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d2908fea45bb38be/Documents/"/>
    </mc:Choice>
  </mc:AlternateContent>
  <xr:revisionPtr revIDLastSave="1" documentId="8_{E61205B7-3CDF-4B42-A32C-41F283A590A1}" xr6:coauthVersionLast="47" xr6:coauthVersionMax="47" xr10:uidLastSave="{1D1F6ABA-BCD2-43E9-8FAF-A018D77100C7}"/>
  <bookViews>
    <workbookView xWindow="-110" yWindow="-110" windowWidth="19420" windowHeight="11500" activeTab="5" xr2:uid="{00000000-000D-0000-FFFF-FFFF00000000}"/>
  </bookViews>
  <sheets>
    <sheet name="6.30.25 (3)" sheetId="11" r:id="rId1"/>
    <sheet name="Without 0% DY" sheetId="10" r:id="rId2"/>
    <sheet name="6.30.20" sheetId="8" r:id="rId3"/>
    <sheet name="6.30.25" sheetId="7" r:id="rId4"/>
    <sheet name="Second Quintile" sheetId="9" r:id="rId5"/>
    <sheet name="Live Data"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4" i="11" l="1"/>
  <c r="E984" i="11" a="1"/>
  <c r="E984" i="11" s="1"/>
  <c r="O983" i="11"/>
  <c r="E983" i="11" a="1"/>
  <c r="E983" i="11" s="1"/>
  <c r="S983" i="11" s="1"/>
  <c r="O982" i="11"/>
  <c r="E982" i="11" a="1"/>
  <c r="E982" i="11" s="1"/>
  <c r="O981" i="11"/>
  <c r="E981" i="11" a="1"/>
  <c r="E981" i="11" s="1"/>
  <c r="O980" i="11"/>
  <c r="E980" i="11" a="1"/>
  <c r="E980" i="11" s="1"/>
  <c r="S980" i="11" s="1"/>
  <c r="O979" i="11"/>
  <c r="E979" i="11" a="1"/>
  <c r="E979" i="11" s="1"/>
  <c r="O978" i="11"/>
  <c r="E978" i="11" a="1"/>
  <c r="E978" i="11" s="1"/>
  <c r="O977" i="11"/>
  <c r="E977" i="11" a="1"/>
  <c r="E977" i="11" s="1"/>
  <c r="O976" i="11"/>
  <c r="E976" i="11" a="1"/>
  <c r="E976" i="11" s="1"/>
  <c r="O975" i="11"/>
  <c r="E975" i="11" a="1"/>
  <c r="E975" i="11" s="1"/>
  <c r="O974" i="11"/>
  <c r="E974" i="11" a="1"/>
  <c r="E974" i="11" s="1"/>
  <c r="O973" i="11"/>
  <c r="E973" i="11" a="1"/>
  <c r="E973" i="11" s="1"/>
  <c r="O972" i="11"/>
  <c r="E972" i="11" a="1"/>
  <c r="E972" i="11" s="1"/>
  <c r="O971" i="11"/>
  <c r="E971" i="11" a="1"/>
  <c r="E971" i="11" s="1"/>
  <c r="O970" i="11"/>
  <c r="E970" i="11" a="1"/>
  <c r="E970" i="11" s="1"/>
  <c r="O969" i="11"/>
  <c r="E969" i="11" a="1"/>
  <c r="E969" i="11" s="1"/>
  <c r="O968" i="11"/>
  <c r="E968" i="11" a="1"/>
  <c r="E968" i="11" s="1"/>
  <c r="O967" i="11"/>
  <c r="E967" i="11" a="1"/>
  <c r="E967" i="11" s="1"/>
  <c r="O966" i="11"/>
  <c r="E966" i="11" a="1"/>
  <c r="E966" i="11" s="1"/>
  <c r="S966" i="11" s="1"/>
  <c r="O965" i="11"/>
  <c r="E965" i="11" a="1"/>
  <c r="E965" i="11" s="1"/>
  <c r="O964" i="11"/>
  <c r="E964" i="11" a="1"/>
  <c r="E964" i="11" s="1"/>
  <c r="O963" i="11"/>
  <c r="E963" i="11" a="1"/>
  <c r="E963" i="11" s="1"/>
  <c r="O962" i="11"/>
  <c r="N962" i="11"/>
  <c r="E962" i="11" a="1"/>
  <c r="E962" i="11" s="1"/>
  <c r="L962" i="11" s="1"/>
  <c r="R962" i="11" s="1"/>
  <c r="O961" i="11"/>
  <c r="E961" i="11" a="1"/>
  <c r="E961" i="11" s="1"/>
  <c r="O960" i="11"/>
  <c r="E960" i="11" a="1"/>
  <c r="E960" i="11" s="1"/>
  <c r="O959" i="11"/>
  <c r="E959" i="11" a="1"/>
  <c r="E959" i="11" s="1"/>
  <c r="O958" i="11"/>
  <c r="E958" i="11" a="1"/>
  <c r="E958" i="11" s="1"/>
  <c r="O957" i="11"/>
  <c r="E957" i="11" a="1"/>
  <c r="E957" i="11" s="1"/>
  <c r="O956" i="11"/>
  <c r="N956" i="11"/>
  <c r="E956" i="11" a="1"/>
  <c r="E956" i="11" s="1"/>
  <c r="O955" i="11"/>
  <c r="E955" i="11" a="1"/>
  <c r="E955" i="11" s="1"/>
  <c r="O954" i="11"/>
  <c r="E954" i="11" a="1"/>
  <c r="E954" i="11" s="1"/>
  <c r="O953" i="11"/>
  <c r="E953" i="11" a="1"/>
  <c r="E953" i="11" s="1"/>
  <c r="O952" i="11"/>
  <c r="E952" i="11" a="1"/>
  <c r="E952" i="11" s="1"/>
  <c r="L952" i="11" s="1"/>
  <c r="O951" i="11"/>
  <c r="N951" i="11"/>
  <c r="E951" i="11" a="1"/>
  <c r="E951" i="11" s="1"/>
  <c r="O950" i="11"/>
  <c r="E950" i="11" a="1"/>
  <c r="E950" i="11" s="1"/>
  <c r="S950" i="11" s="1"/>
  <c r="O949" i="11"/>
  <c r="E949" i="11" a="1"/>
  <c r="E949" i="11" s="1"/>
  <c r="O948" i="11"/>
  <c r="E948" i="11" a="1"/>
  <c r="E948" i="11" s="1"/>
  <c r="L948" i="11" s="1"/>
  <c r="O947" i="11"/>
  <c r="E947" i="11" a="1"/>
  <c r="E947" i="11" s="1"/>
  <c r="O946" i="11"/>
  <c r="E946" i="11" a="1"/>
  <c r="E946" i="11" s="1"/>
  <c r="O945" i="11"/>
  <c r="N945" i="11"/>
  <c r="E945" i="11" a="1"/>
  <c r="E945" i="11" s="1"/>
  <c r="O944" i="11"/>
  <c r="E944" i="11" a="1"/>
  <c r="E944" i="11" s="1"/>
  <c r="O943" i="11"/>
  <c r="E943" i="11" a="1"/>
  <c r="E943" i="11" s="1"/>
  <c r="O942" i="11"/>
  <c r="E942" i="11" a="1"/>
  <c r="E942" i="11" s="1"/>
  <c r="O941" i="11"/>
  <c r="E941" i="11" a="1"/>
  <c r="E941" i="11" s="1"/>
  <c r="O940" i="11"/>
  <c r="E940" i="11" a="1"/>
  <c r="E940" i="11" s="1"/>
  <c r="O939" i="11"/>
  <c r="E939" i="11" a="1"/>
  <c r="E939" i="11" s="1"/>
  <c r="O938" i="11"/>
  <c r="E938" i="11" a="1"/>
  <c r="E938" i="11" s="1"/>
  <c r="L938" i="11" s="1"/>
  <c r="O937" i="11"/>
  <c r="E937" i="11" a="1"/>
  <c r="E937" i="11" s="1"/>
  <c r="O936" i="11"/>
  <c r="E936" i="11" a="1"/>
  <c r="E936" i="11" s="1"/>
  <c r="L936" i="11" s="1"/>
  <c r="O935" i="11"/>
  <c r="E935" i="11" a="1"/>
  <c r="E935" i="11" s="1"/>
  <c r="S935" i="11" s="1"/>
  <c r="O934" i="11"/>
  <c r="E934" i="11" a="1"/>
  <c r="E934" i="11" s="1"/>
  <c r="O933" i="11"/>
  <c r="E933" i="11" a="1"/>
  <c r="E933" i="11" s="1"/>
  <c r="O932" i="11"/>
  <c r="E932" i="11" a="1"/>
  <c r="E932" i="11" s="1"/>
  <c r="S932" i="11" s="1"/>
  <c r="O931" i="11"/>
  <c r="N931" i="11"/>
  <c r="E931" i="11" a="1"/>
  <c r="E931" i="11" s="1"/>
  <c r="O930" i="11"/>
  <c r="E930" i="11" a="1"/>
  <c r="E930" i="11" s="1"/>
  <c r="O929" i="11"/>
  <c r="E929" i="11" a="1"/>
  <c r="E929" i="11" s="1"/>
  <c r="O928" i="11"/>
  <c r="N928" i="11"/>
  <c r="E928" i="11" a="1"/>
  <c r="E928" i="11" s="1"/>
  <c r="S928" i="11" s="1"/>
  <c r="T928" i="11" s="1"/>
  <c r="O927" i="11"/>
  <c r="N927" i="11"/>
  <c r="E927" i="11" a="1"/>
  <c r="E927" i="11" s="1"/>
  <c r="O926" i="11"/>
  <c r="N926" i="11"/>
  <c r="E926" i="11" a="1"/>
  <c r="E926" i="11" s="1"/>
  <c r="S926" i="11" s="1"/>
  <c r="T926" i="11" s="1"/>
  <c r="O925" i="11"/>
  <c r="N925" i="11"/>
  <c r="E925" i="11" a="1"/>
  <c r="E925" i="11" s="1"/>
  <c r="O924" i="11"/>
  <c r="N924" i="11"/>
  <c r="E924" i="11" a="1"/>
  <c r="E924" i="11" s="1"/>
  <c r="O923" i="11"/>
  <c r="E923" i="11" a="1"/>
  <c r="E923" i="11" s="1"/>
  <c r="S923" i="11" s="1"/>
  <c r="O922" i="11"/>
  <c r="E922" i="11" a="1"/>
  <c r="E922" i="11" s="1"/>
  <c r="O921" i="11"/>
  <c r="E921" i="11" a="1"/>
  <c r="E921" i="11" s="1"/>
  <c r="O920" i="11"/>
  <c r="N920" i="11"/>
  <c r="E920" i="11" a="1"/>
  <c r="E920" i="11" s="1"/>
  <c r="O919" i="11"/>
  <c r="E919" i="11" a="1"/>
  <c r="E919" i="11" s="1"/>
  <c r="S919" i="11" s="1"/>
  <c r="O918" i="11"/>
  <c r="N918" i="11"/>
  <c r="E918" i="11" a="1"/>
  <c r="E918" i="11" s="1"/>
  <c r="L918" i="11" s="1"/>
  <c r="R918" i="11" s="1"/>
  <c r="O917" i="11"/>
  <c r="N917" i="11"/>
  <c r="E917" i="11" a="1"/>
  <c r="E917" i="11" s="1"/>
  <c r="O916" i="11"/>
  <c r="E916" i="11" a="1"/>
  <c r="E916" i="11" s="1"/>
  <c r="O915" i="11"/>
  <c r="N915" i="11"/>
  <c r="E915" i="11" a="1"/>
  <c r="E915" i="11" s="1"/>
  <c r="O914" i="11"/>
  <c r="E914" i="11" a="1"/>
  <c r="E914" i="11" s="1"/>
  <c r="S914" i="11" s="1"/>
  <c r="O913" i="11"/>
  <c r="E913" i="11" a="1"/>
  <c r="E913" i="11" s="1"/>
  <c r="O912" i="11"/>
  <c r="N912" i="11"/>
  <c r="E912" i="11" a="1"/>
  <c r="E912" i="11" s="1"/>
  <c r="O911" i="11"/>
  <c r="N911" i="11"/>
  <c r="E911" i="11" a="1"/>
  <c r="E911" i="11" s="1"/>
  <c r="L911" i="11" s="1"/>
  <c r="R911" i="11" s="1"/>
  <c r="O910" i="11"/>
  <c r="N910" i="11"/>
  <c r="E910" i="11" a="1"/>
  <c r="E910" i="11" s="1"/>
  <c r="O909" i="11"/>
  <c r="N909" i="11"/>
  <c r="E909" i="11" a="1"/>
  <c r="E909" i="11" s="1"/>
  <c r="S909" i="11" s="1"/>
  <c r="T909" i="11" s="1"/>
  <c r="O908" i="11"/>
  <c r="N908" i="11"/>
  <c r="E908" i="11" a="1"/>
  <c r="E908" i="11" s="1"/>
  <c r="O907" i="11"/>
  <c r="E907" i="11" a="1"/>
  <c r="E907" i="11" s="1"/>
  <c r="O906" i="11"/>
  <c r="E906" i="11" a="1"/>
  <c r="E906" i="11" s="1"/>
  <c r="O905" i="11"/>
  <c r="E905" i="11" a="1"/>
  <c r="E905" i="11" s="1"/>
  <c r="O904" i="11"/>
  <c r="E904" i="11" a="1"/>
  <c r="E904" i="11" s="1"/>
  <c r="L904" i="11" s="1"/>
  <c r="O903" i="11"/>
  <c r="E903" i="11" a="1"/>
  <c r="E903" i="11" s="1"/>
  <c r="O902" i="11"/>
  <c r="E902" i="11" a="1"/>
  <c r="E902" i="11" s="1"/>
  <c r="O901" i="11"/>
  <c r="N901" i="11"/>
  <c r="E901" i="11" a="1"/>
  <c r="E901" i="11" s="1"/>
  <c r="S901" i="11" s="1"/>
  <c r="O900" i="11"/>
  <c r="E900" i="11" a="1"/>
  <c r="E900" i="11" s="1"/>
  <c r="O899" i="11"/>
  <c r="E899" i="11" a="1"/>
  <c r="E899" i="11" s="1"/>
  <c r="O898" i="11"/>
  <c r="E898" i="11" a="1"/>
  <c r="E898" i="11" s="1"/>
  <c r="O897" i="11"/>
  <c r="E897" i="11" a="1"/>
  <c r="E897" i="11" s="1"/>
  <c r="O896" i="11"/>
  <c r="N896" i="11"/>
  <c r="E896" i="11" a="1"/>
  <c r="E896" i="11" s="1"/>
  <c r="O895" i="11"/>
  <c r="E895" i="11" a="1"/>
  <c r="E895" i="11" s="1"/>
  <c r="O894" i="11"/>
  <c r="E894" i="11" a="1"/>
  <c r="E894" i="11" s="1"/>
  <c r="L894" i="11" s="1"/>
  <c r="O893" i="11"/>
  <c r="E893" i="11" a="1"/>
  <c r="E893" i="11" s="1"/>
  <c r="O892" i="11"/>
  <c r="E892" i="11" a="1"/>
  <c r="E892" i="11" s="1"/>
  <c r="S892" i="11" s="1"/>
  <c r="O891" i="11"/>
  <c r="E891" i="11" a="1"/>
  <c r="E891" i="11" s="1"/>
  <c r="S891" i="11" s="1"/>
  <c r="O890" i="11"/>
  <c r="E890" i="11" a="1"/>
  <c r="E890" i="11" s="1"/>
  <c r="O889" i="11"/>
  <c r="E889" i="11" a="1"/>
  <c r="E889" i="11" s="1"/>
  <c r="S889" i="11" s="1"/>
  <c r="O888" i="11"/>
  <c r="E888" i="11" a="1"/>
  <c r="E888" i="11" s="1"/>
  <c r="O887" i="11"/>
  <c r="E887" i="11" a="1"/>
  <c r="E887" i="11" s="1"/>
  <c r="O886" i="11"/>
  <c r="E886" i="11" a="1"/>
  <c r="E886" i="11" s="1"/>
  <c r="O885" i="11"/>
  <c r="E885" i="11" a="1"/>
  <c r="E885" i="11" s="1"/>
  <c r="O884" i="11"/>
  <c r="N884" i="11"/>
  <c r="E884" i="11" a="1"/>
  <c r="E884" i="11" s="1"/>
  <c r="O883" i="11"/>
  <c r="E883" i="11" a="1"/>
  <c r="E883" i="11" s="1"/>
  <c r="O882" i="11"/>
  <c r="E882" i="11" a="1"/>
  <c r="E882" i="11" s="1"/>
  <c r="O881" i="11"/>
  <c r="E881" i="11" a="1"/>
  <c r="E881" i="11" s="1"/>
  <c r="S881" i="11" s="1"/>
  <c r="O880" i="11"/>
  <c r="E880" i="11" a="1"/>
  <c r="E880" i="11" s="1"/>
  <c r="O879" i="11"/>
  <c r="E879" i="11" a="1"/>
  <c r="E879" i="11" s="1"/>
  <c r="O878" i="11"/>
  <c r="E878" i="11" a="1"/>
  <c r="E878" i="11" s="1"/>
  <c r="L878" i="11" s="1"/>
  <c r="O877" i="11"/>
  <c r="E877" i="11" a="1"/>
  <c r="E877" i="11" s="1"/>
  <c r="O876" i="11"/>
  <c r="N876" i="11"/>
  <c r="E876" i="11" a="1"/>
  <c r="E876" i="11" s="1"/>
  <c r="S876" i="11" s="1"/>
  <c r="O875" i="11"/>
  <c r="E875" i="11" a="1"/>
  <c r="E875" i="11" s="1"/>
  <c r="O874" i="11"/>
  <c r="E874" i="11" a="1"/>
  <c r="E874" i="11" s="1"/>
  <c r="O873" i="11"/>
  <c r="E873" i="11" a="1"/>
  <c r="E873" i="11" s="1"/>
  <c r="O872" i="11"/>
  <c r="N872" i="11"/>
  <c r="E872" i="11" a="1"/>
  <c r="E872" i="11" s="1"/>
  <c r="L872" i="11" s="1"/>
  <c r="O871" i="11"/>
  <c r="E871" i="11" a="1"/>
  <c r="E871" i="11" s="1"/>
  <c r="L871" i="11" s="1"/>
  <c r="O870" i="11"/>
  <c r="E870" i="11" a="1"/>
  <c r="E870" i="11" s="1"/>
  <c r="O869" i="11"/>
  <c r="E869" i="11" a="1"/>
  <c r="E869" i="11" s="1"/>
  <c r="O868" i="11"/>
  <c r="E868" i="11" a="1"/>
  <c r="E868" i="11" s="1"/>
  <c r="O867" i="11"/>
  <c r="E867" i="11" a="1"/>
  <c r="E867" i="11" s="1"/>
  <c r="O866" i="11"/>
  <c r="E866" i="11" a="1"/>
  <c r="E866" i="11" s="1"/>
  <c r="S866" i="11" s="1"/>
  <c r="O865" i="11"/>
  <c r="E865" i="11" a="1"/>
  <c r="E865" i="11" s="1"/>
  <c r="O864" i="11"/>
  <c r="N864" i="11"/>
  <c r="E864" i="11" a="1"/>
  <c r="E864" i="11" s="1"/>
  <c r="O863" i="11"/>
  <c r="E863" i="11" a="1"/>
  <c r="E863" i="11" s="1"/>
  <c r="L863" i="11" s="1"/>
  <c r="O862" i="11"/>
  <c r="E862" i="11" a="1"/>
  <c r="E862" i="11" s="1"/>
  <c r="O861" i="11"/>
  <c r="E861" i="11" a="1"/>
  <c r="E861" i="11" s="1"/>
  <c r="S861" i="11" s="1"/>
  <c r="O860" i="11"/>
  <c r="E860" i="11" a="1"/>
  <c r="E860" i="11" s="1"/>
  <c r="L860" i="11" s="1"/>
  <c r="O859" i="11"/>
  <c r="E859" i="11" a="1"/>
  <c r="E859" i="11" s="1"/>
  <c r="S859" i="11" s="1"/>
  <c r="O858" i="11"/>
  <c r="E858" i="11" a="1"/>
  <c r="E858" i="11" s="1"/>
  <c r="O857" i="11"/>
  <c r="E857" i="11" a="1"/>
  <c r="E857" i="11" s="1"/>
  <c r="O856" i="11"/>
  <c r="E856" i="11" a="1"/>
  <c r="E856" i="11" s="1"/>
  <c r="O855" i="11"/>
  <c r="E855" i="11" a="1"/>
  <c r="E855" i="11" s="1"/>
  <c r="O854" i="11"/>
  <c r="N854" i="11"/>
  <c r="E854" i="11" a="1"/>
  <c r="E854" i="11" s="1"/>
  <c r="O853" i="11"/>
  <c r="E853" i="11" a="1"/>
  <c r="E853" i="11" s="1"/>
  <c r="O852" i="11"/>
  <c r="E852" i="11" a="1"/>
  <c r="E852" i="11" s="1"/>
  <c r="O851" i="11"/>
  <c r="E851" i="11" a="1"/>
  <c r="E851" i="11" s="1"/>
  <c r="O850" i="11"/>
  <c r="E850" i="11" a="1"/>
  <c r="E850" i="11" s="1"/>
  <c r="L850" i="11" s="1"/>
  <c r="O849" i="11"/>
  <c r="E849" i="11" a="1"/>
  <c r="E849" i="11" s="1"/>
  <c r="O848" i="11"/>
  <c r="E848" i="11" a="1"/>
  <c r="E848" i="11" s="1"/>
  <c r="S848" i="11" s="1"/>
  <c r="O847" i="11"/>
  <c r="N847" i="11"/>
  <c r="E847" i="11" a="1"/>
  <c r="E847" i="11" s="1"/>
  <c r="O846" i="11"/>
  <c r="N846" i="11"/>
  <c r="E846" i="11" a="1"/>
  <c r="E846" i="11" s="1"/>
  <c r="O845" i="11"/>
  <c r="E845" i="11" a="1"/>
  <c r="E845" i="11" s="1"/>
  <c r="S845" i="11" s="1"/>
  <c r="O844" i="11"/>
  <c r="E844" i="11" a="1"/>
  <c r="E844" i="11" s="1"/>
  <c r="O843" i="11"/>
  <c r="E843" i="11" a="1"/>
  <c r="E843" i="11" s="1"/>
  <c r="S843" i="11" s="1"/>
  <c r="O842" i="11"/>
  <c r="E842" i="11" a="1"/>
  <c r="E842" i="11" s="1"/>
  <c r="L842" i="11" s="1"/>
  <c r="O841" i="11"/>
  <c r="E841" i="11" a="1"/>
  <c r="E841" i="11" s="1"/>
  <c r="O840" i="11"/>
  <c r="E840" i="11" a="1"/>
  <c r="E840" i="11" s="1"/>
  <c r="O839" i="11"/>
  <c r="E839" i="11" a="1"/>
  <c r="E839" i="11" s="1"/>
  <c r="O838" i="11"/>
  <c r="N838" i="11"/>
  <c r="E838" i="11" a="1"/>
  <c r="E838" i="11" s="1"/>
  <c r="L838" i="11" s="1"/>
  <c r="O837" i="11"/>
  <c r="E837" i="11" a="1"/>
  <c r="E837" i="11" s="1"/>
  <c r="O836" i="11"/>
  <c r="E836" i="11" a="1"/>
  <c r="E836" i="11" s="1"/>
  <c r="O835" i="11"/>
  <c r="E835" i="11" a="1"/>
  <c r="E835" i="11" s="1"/>
  <c r="O834" i="11"/>
  <c r="E834" i="11" a="1"/>
  <c r="E834" i="11" s="1"/>
  <c r="O833" i="11"/>
  <c r="E833" i="11" a="1"/>
  <c r="E833" i="11" s="1"/>
  <c r="O832" i="11"/>
  <c r="E832" i="11" a="1"/>
  <c r="E832" i="11" s="1"/>
  <c r="O831" i="11"/>
  <c r="E831" i="11" a="1"/>
  <c r="E831" i="11" s="1"/>
  <c r="O830" i="11"/>
  <c r="E830" i="11" a="1"/>
  <c r="E830" i="11" s="1"/>
  <c r="O829" i="11"/>
  <c r="E829" i="11" a="1"/>
  <c r="E829" i="11" s="1"/>
  <c r="O828" i="11"/>
  <c r="E828" i="11" a="1"/>
  <c r="E828" i="11" s="1"/>
  <c r="O827" i="11"/>
  <c r="N827" i="11"/>
  <c r="E827" i="11" a="1"/>
  <c r="E827" i="11" s="1"/>
  <c r="O826" i="11"/>
  <c r="N826" i="11"/>
  <c r="E826" i="11" a="1"/>
  <c r="E826" i="11" s="1"/>
  <c r="O825" i="11"/>
  <c r="E825" i="11" a="1"/>
  <c r="E825" i="11" s="1"/>
  <c r="O824" i="11"/>
  <c r="E824" i="11" a="1"/>
  <c r="E824" i="11" s="1"/>
  <c r="O823" i="11"/>
  <c r="E823" i="11" a="1"/>
  <c r="E823" i="11" s="1"/>
  <c r="S823" i="11" s="1"/>
  <c r="O822" i="11"/>
  <c r="E822" i="11" a="1"/>
  <c r="E822" i="11" s="1"/>
  <c r="O821" i="11"/>
  <c r="E821" i="11" a="1"/>
  <c r="E821" i="11" s="1"/>
  <c r="O820" i="11"/>
  <c r="E820" i="11" a="1"/>
  <c r="E820" i="11" s="1"/>
  <c r="O819" i="11"/>
  <c r="E819" i="11" a="1"/>
  <c r="E819" i="11" s="1"/>
  <c r="O818" i="11"/>
  <c r="E818" i="11" a="1"/>
  <c r="E818" i="11" s="1"/>
  <c r="O817" i="11"/>
  <c r="N817" i="11"/>
  <c r="E817" i="11" a="1"/>
  <c r="E817" i="11" s="1"/>
  <c r="O816" i="11"/>
  <c r="N816" i="11"/>
  <c r="E816" i="11" a="1"/>
  <c r="E816" i="11" s="1"/>
  <c r="O815" i="11"/>
  <c r="E815" i="11" a="1"/>
  <c r="E815" i="11" s="1"/>
  <c r="S815" i="11" s="1"/>
  <c r="O814" i="11"/>
  <c r="E814" i="11" a="1"/>
  <c r="E814" i="11" s="1"/>
  <c r="O813" i="11"/>
  <c r="E813" i="11" a="1"/>
  <c r="E813" i="11" s="1"/>
  <c r="S812" i="11"/>
  <c r="P812" i="11"/>
  <c r="O812" i="11"/>
  <c r="N812" i="11"/>
  <c r="L812" i="11"/>
  <c r="G812" i="11"/>
  <c r="O811" i="11"/>
  <c r="E811" i="11" a="1"/>
  <c r="E811" i="11" s="1"/>
  <c r="O810" i="11"/>
  <c r="E810" i="11" a="1"/>
  <c r="E810" i="11" s="1"/>
  <c r="O809" i="11"/>
  <c r="E809" i="11" a="1"/>
  <c r="E809" i="11" s="1"/>
  <c r="S809" i="11" s="1"/>
  <c r="O808" i="11"/>
  <c r="N808" i="11"/>
  <c r="E808" i="11" a="1"/>
  <c r="E808" i="11" s="1"/>
  <c r="O807" i="11"/>
  <c r="N807" i="11"/>
  <c r="E807" i="11" a="1"/>
  <c r="E807" i="11" s="1"/>
  <c r="L807" i="11" s="1"/>
  <c r="O806" i="11"/>
  <c r="E806" i="11" a="1"/>
  <c r="E806" i="11" s="1"/>
  <c r="S806" i="11" s="1"/>
  <c r="O805" i="11"/>
  <c r="N805" i="11"/>
  <c r="E805" i="11" a="1"/>
  <c r="E805" i="11" s="1"/>
  <c r="O804" i="11"/>
  <c r="E804" i="11" a="1"/>
  <c r="E804" i="11" s="1"/>
  <c r="O803" i="11"/>
  <c r="E803" i="11" a="1"/>
  <c r="E803" i="11" s="1"/>
  <c r="S803" i="11" s="1"/>
  <c r="O802" i="11"/>
  <c r="E802" i="11" a="1"/>
  <c r="E802" i="11" s="1"/>
  <c r="O801" i="11"/>
  <c r="E801" i="11" a="1"/>
  <c r="E801" i="11" s="1"/>
  <c r="O800" i="11"/>
  <c r="N800" i="11"/>
  <c r="E800" i="11" a="1"/>
  <c r="E800" i="11" s="1"/>
  <c r="O799" i="11"/>
  <c r="E799" i="11" a="1"/>
  <c r="E799" i="11" s="1"/>
  <c r="O798" i="11"/>
  <c r="N798" i="11"/>
  <c r="E798" i="11" a="1"/>
  <c r="E798" i="11" s="1"/>
  <c r="O797" i="11"/>
  <c r="E797" i="11" a="1"/>
  <c r="E797" i="11" s="1"/>
  <c r="O796" i="11"/>
  <c r="E796" i="11" a="1"/>
  <c r="E796" i="11" s="1"/>
  <c r="S796" i="11" s="1"/>
  <c r="O795" i="11"/>
  <c r="E795" i="11" a="1"/>
  <c r="E795" i="11" s="1"/>
  <c r="O794" i="11"/>
  <c r="E794" i="11" a="1"/>
  <c r="E794" i="11" s="1"/>
  <c r="O793" i="11"/>
  <c r="E793" i="11" a="1"/>
  <c r="E793" i="11" s="1"/>
  <c r="L793" i="11" s="1"/>
  <c r="O792" i="11"/>
  <c r="E792" i="11" a="1"/>
  <c r="E792" i="11" s="1"/>
  <c r="O791" i="11"/>
  <c r="E791" i="11" a="1"/>
  <c r="E791" i="11" s="1"/>
  <c r="S791" i="11" s="1"/>
  <c r="O790" i="11"/>
  <c r="E790" i="11" a="1"/>
  <c r="E790" i="11" s="1"/>
  <c r="O789" i="11"/>
  <c r="E789" i="11" a="1"/>
  <c r="E789" i="11" s="1"/>
  <c r="S789" i="11" s="1"/>
  <c r="O788" i="11"/>
  <c r="N788" i="11"/>
  <c r="E788" i="11" a="1"/>
  <c r="E788" i="11" s="1"/>
  <c r="O787" i="11"/>
  <c r="E787" i="11" a="1"/>
  <c r="E787" i="11" s="1"/>
  <c r="L787" i="11" s="1"/>
  <c r="O786" i="11"/>
  <c r="E786" i="11" a="1"/>
  <c r="E786" i="11" s="1"/>
  <c r="O785" i="11"/>
  <c r="E785" i="11" a="1"/>
  <c r="E785" i="11" s="1"/>
  <c r="O784" i="11"/>
  <c r="E784" i="11" a="1"/>
  <c r="E784" i="11" s="1"/>
  <c r="S784" i="11" s="1"/>
  <c r="O783" i="11"/>
  <c r="E783" i="11" a="1"/>
  <c r="E783" i="11" s="1"/>
  <c r="O782" i="11"/>
  <c r="E782" i="11" a="1"/>
  <c r="E782" i="11" s="1"/>
  <c r="O781" i="11"/>
  <c r="E781" i="11" a="1"/>
  <c r="E781" i="11" s="1"/>
  <c r="O780" i="11"/>
  <c r="E780" i="11" a="1"/>
  <c r="E780" i="11" s="1"/>
  <c r="O779" i="11"/>
  <c r="E779" i="11" a="1"/>
  <c r="E779" i="11" s="1"/>
  <c r="S779" i="11" s="1"/>
  <c r="O778" i="11"/>
  <c r="E778" i="11" a="1"/>
  <c r="E778" i="11" s="1"/>
  <c r="O777" i="11"/>
  <c r="E777" i="11" a="1"/>
  <c r="E777" i="11" s="1"/>
  <c r="S777" i="11" s="1"/>
  <c r="O776" i="11"/>
  <c r="E776" i="11" a="1"/>
  <c r="E776" i="11" s="1"/>
  <c r="S776" i="11" s="1"/>
  <c r="O775" i="11"/>
  <c r="N775" i="11"/>
  <c r="E775" i="11" a="1"/>
  <c r="E775" i="11" s="1"/>
  <c r="O774" i="11"/>
  <c r="N774" i="11"/>
  <c r="E774" i="11" a="1"/>
  <c r="E774" i="11" s="1"/>
  <c r="O773" i="11"/>
  <c r="E773" i="11" a="1"/>
  <c r="E773" i="11" s="1"/>
  <c r="L773" i="11" s="1"/>
  <c r="O772" i="11"/>
  <c r="E772" i="11" a="1"/>
  <c r="E772" i="11" s="1"/>
  <c r="S772" i="11" s="1"/>
  <c r="O771" i="11"/>
  <c r="N771" i="11"/>
  <c r="E771" i="11" a="1"/>
  <c r="E771" i="11" s="1"/>
  <c r="O770" i="11"/>
  <c r="N770" i="11"/>
  <c r="E770" i="11" a="1"/>
  <c r="E770" i="11" s="1"/>
  <c r="O769" i="11"/>
  <c r="N769" i="11"/>
  <c r="E769" i="11" a="1"/>
  <c r="E769" i="11" s="1"/>
  <c r="O768" i="11"/>
  <c r="E768" i="11" a="1"/>
  <c r="E768" i="11" s="1"/>
  <c r="L768" i="11" s="1"/>
  <c r="O767" i="11"/>
  <c r="E767" i="11" a="1"/>
  <c r="E767" i="11" s="1"/>
  <c r="O766" i="11"/>
  <c r="E766" i="11" a="1"/>
  <c r="E766" i="11" s="1"/>
  <c r="S766" i="11" s="1"/>
  <c r="O765" i="11"/>
  <c r="E765" i="11" a="1"/>
  <c r="E765" i="11" s="1"/>
  <c r="O764" i="11"/>
  <c r="E764" i="11" a="1"/>
  <c r="E764" i="11" s="1"/>
  <c r="O763" i="11"/>
  <c r="E763" i="11" a="1"/>
  <c r="E763" i="11" s="1"/>
  <c r="O762" i="11"/>
  <c r="E762" i="11" a="1"/>
  <c r="E762" i="11" s="1"/>
  <c r="O761" i="11"/>
  <c r="E761" i="11" a="1"/>
  <c r="E761" i="11" s="1"/>
  <c r="O760" i="11"/>
  <c r="E760" i="11" a="1"/>
  <c r="E760" i="11" s="1"/>
  <c r="O759" i="11"/>
  <c r="E759" i="11" a="1"/>
  <c r="E759" i="11" s="1"/>
  <c r="O758" i="11"/>
  <c r="E758" i="11" a="1"/>
  <c r="E758" i="11" s="1"/>
  <c r="L758" i="11" s="1"/>
  <c r="O757" i="11"/>
  <c r="N757" i="11"/>
  <c r="E757" i="11" a="1"/>
  <c r="E757" i="11" s="1"/>
  <c r="O756" i="11"/>
  <c r="E756" i="11" a="1"/>
  <c r="E756" i="11" s="1"/>
  <c r="O755" i="11"/>
  <c r="E755" i="11" a="1"/>
  <c r="E755" i="11" s="1"/>
  <c r="O754" i="11"/>
  <c r="E754" i="11" a="1"/>
  <c r="E754" i="11" s="1"/>
  <c r="L754" i="11" s="1"/>
  <c r="O753" i="11"/>
  <c r="N753" i="11"/>
  <c r="E753" i="11" a="1"/>
  <c r="E753" i="11" s="1"/>
  <c r="O752" i="11"/>
  <c r="E752" i="11" a="1"/>
  <c r="E752" i="11" s="1"/>
  <c r="L752" i="11" s="1"/>
  <c r="O751" i="11"/>
  <c r="N751" i="11"/>
  <c r="E751" i="11" a="1"/>
  <c r="E751" i="11" s="1"/>
  <c r="O750" i="11"/>
  <c r="N750" i="11"/>
  <c r="E750" i="11" a="1"/>
  <c r="E750" i="11" s="1"/>
  <c r="S750" i="11" s="1"/>
  <c r="O749" i="11"/>
  <c r="E749" i="11" a="1"/>
  <c r="E749" i="11" s="1"/>
  <c r="O748" i="11"/>
  <c r="E748" i="11" a="1"/>
  <c r="E748" i="11" s="1"/>
  <c r="L748" i="11" s="1"/>
  <c r="O747" i="11"/>
  <c r="E747" i="11" a="1"/>
  <c r="E747" i="11" s="1"/>
  <c r="S747" i="11" s="1"/>
  <c r="O746" i="11"/>
  <c r="E746" i="11" a="1"/>
  <c r="E746" i="11" s="1"/>
  <c r="L746" i="11" s="1"/>
  <c r="O745" i="11"/>
  <c r="E745" i="11" a="1"/>
  <c r="E745" i="11" s="1"/>
  <c r="O744" i="11"/>
  <c r="E744" i="11" a="1"/>
  <c r="E744" i="11" s="1"/>
  <c r="O743" i="11"/>
  <c r="E743" i="11" a="1"/>
  <c r="E743" i="11" s="1"/>
  <c r="S743" i="11" s="1"/>
  <c r="O742" i="11"/>
  <c r="E742" i="11" a="1"/>
  <c r="E742" i="11" s="1"/>
  <c r="O741" i="11"/>
  <c r="E741" i="11" a="1"/>
  <c r="E741" i="11" s="1"/>
  <c r="O740" i="11"/>
  <c r="E740" i="11" a="1"/>
  <c r="E740" i="11" s="1"/>
  <c r="O739" i="11"/>
  <c r="N739" i="11"/>
  <c r="E739" i="11" a="1"/>
  <c r="E739" i="11" s="1"/>
  <c r="O738" i="11"/>
  <c r="E738" i="11" a="1"/>
  <c r="E738" i="11" s="1"/>
  <c r="O737" i="11"/>
  <c r="N737" i="11"/>
  <c r="E737" i="11" a="1"/>
  <c r="E737" i="11" s="1"/>
  <c r="L737" i="11" s="1"/>
  <c r="O736" i="11"/>
  <c r="E736" i="11" a="1"/>
  <c r="E736" i="11" s="1"/>
  <c r="S736" i="11" s="1"/>
  <c r="O735" i="11"/>
  <c r="N735" i="11"/>
  <c r="E735" i="11" a="1"/>
  <c r="E735" i="11" s="1"/>
  <c r="O734" i="11"/>
  <c r="E734" i="11" a="1"/>
  <c r="E734" i="11" s="1"/>
  <c r="O733" i="11"/>
  <c r="E733" i="11" a="1"/>
  <c r="E733" i="11" s="1"/>
  <c r="S733" i="11" s="1"/>
  <c r="O732" i="11"/>
  <c r="E732" i="11" a="1"/>
  <c r="E732" i="11" s="1"/>
  <c r="O731" i="11"/>
  <c r="E731" i="11" a="1"/>
  <c r="E731" i="11" s="1"/>
  <c r="O730" i="11"/>
  <c r="E730" i="11" a="1"/>
  <c r="E730" i="11" s="1"/>
  <c r="O729" i="11"/>
  <c r="E729" i="11" a="1"/>
  <c r="E729" i="11" s="1"/>
  <c r="O728" i="11"/>
  <c r="E728" i="11" a="1"/>
  <c r="E728" i="11" s="1"/>
  <c r="O727" i="11"/>
  <c r="E727" i="11" a="1"/>
  <c r="E727" i="11" s="1"/>
  <c r="O726" i="11"/>
  <c r="E726" i="11" a="1"/>
  <c r="E726" i="11" s="1"/>
  <c r="O725" i="11"/>
  <c r="E725" i="11" a="1"/>
  <c r="E725" i="11" s="1"/>
  <c r="O724" i="11"/>
  <c r="E724" i="11" a="1"/>
  <c r="E724" i="11" s="1"/>
  <c r="L724" i="11" s="1"/>
  <c r="O723" i="11"/>
  <c r="E723" i="11" a="1"/>
  <c r="E723" i="11" s="1"/>
  <c r="S723" i="11" s="1"/>
  <c r="O722" i="11"/>
  <c r="E722" i="11" a="1"/>
  <c r="E722" i="11" s="1"/>
  <c r="O721" i="11"/>
  <c r="E721" i="11" a="1"/>
  <c r="E721" i="11" s="1"/>
  <c r="O720" i="11"/>
  <c r="E720" i="11" a="1"/>
  <c r="E720" i="11" s="1"/>
  <c r="S720" i="11" s="1"/>
  <c r="O719" i="11"/>
  <c r="E719" i="11" a="1"/>
  <c r="E719" i="11" s="1"/>
  <c r="O718" i="11"/>
  <c r="N718" i="11"/>
  <c r="E718" i="11" a="1"/>
  <c r="E718" i="11" s="1"/>
  <c r="O717" i="11"/>
  <c r="E717" i="11" a="1"/>
  <c r="E717" i="11" s="1"/>
  <c r="O716" i="11"/>
  <c r="E716" i="11" a="1"/>
  <c r="E716" i="11" s="1"/>
  <c r="S716" i="11" s="1"/>
  <c r="O715" i="11"/>
  <c r="E715" i="11" a="1"/>
  <c r="E715" i="11" s="1"/>
  <c r="L715" i="11" s="1"/>
  <c r="O714" i="11"/>
  <c r="E714" i="11" a="1"/>
  <c r="E714" i="11" s="1"/>
  <c r="L714" i="11" s="1"/>
  <c r="O713" i="11"/>
  <c r="E713" i="11" a="1"/>
  <c r="E713" i="11" s="1"/>
  <c r="O712" i="11"/>
  <c r="E712" i="11" a="1"/>
  <c r="E712" i="11" s="1"/>
  <c r="O711" i="11"/>
  <c r="E711" i="11" a="1"/>
  <c r="E711" i="11" s="1"/>
  <c r="O710" i="11"/>
  <c r="E710" i="11" a="1"/>
  <c r="E710" i="11" s="1"/>
  <c r="O709" i="11"/>
  <c r="E709" i="11" a="1"/>
  <c r="E709" i="11" s="1"/>
  <c r="O708" i="11"/>
  <c r="E708" i="11" a="1"/>
  <c r="E708" i="11" s="1"/>
  <c r="L708" i="11" s="1"/>
  <c r="O707" i="11"/>
  <c r="E707" i="11" a="1"/>
  <c r="E707" i="11" s="1"/>
  <c r="S707" i="11" s="1"/>
  <c r="O706" i="11"/>
  <c r="E706" i="11" a="1"/>
  <c r="E706" i="11" s="1"/>
  <c r="O705" i="11"/>
  <c r="E705" i="11" a="1"/>
  <c r="E705" i="11" s="1"/>
  <c r="O704" i="11"/>
  <c r="E704" i="11" a="1"/>
  <c r="E704" i="11" s="1"/>
  <c r="S704" i="11" s="1"/>
  <c r="O703" i="11"/>
  <c r="E703" i="11" a="1"/>
  <c r="E703" i="11" s="1"/>
  <c r="L703" i="11" s="1"/>
  <c r="O702" i="11"/>
  <c r="N702" i="11"/>
  <c r="E702" i="11" a="1"/>
  <c r="E702" i="11" s="1"/>
  <c r="S702" i="11" s="1"/>
  <c r="O701" i="11"/>
  <c r="E701" i="11" a="1"/>
  <c r="E701" i="11" s="1"/>
  <c r="O700" i="11"/>
  <c r="E700" i="11" a="1"/>
  <c r="E700" i="11" s="1"/>
  <c r="O699" i="11"/>
  <c r="E699" i="11" a="1"/>
  <c r="E699" i="11" s="1"/>
  <c r="S699" i="11" s="1"/>
  <c r="O698" i="11"/>
  <c r="E698" i="11" a="1"/>
  <c r="E698" i="11" s="1"/>
  <c r="O697" i="11"/>
  <c r="N697" i="11"/>
  <c r="E697" i="11" a="1"/>
  <c r="E697" i="11" s="1"/>
  <c r="L697" i="11" s="1"/>
  <c r="O696" i="11"/>
  <c r="E696" i="11" a="1"/>
  <c r="E696" i="11" s="1"/>
  <c r="O695" i="11"/>
  <c r="E695" i="11" a="1"/>
  <c r="E695" i="11" s="1"/>
  <c r="O694" i="11"/>
  <c r="E694" i="11" a="1"/>
  <c r="E694" i="11" s="1"/>
  <c r="O693" i="11"/>
  <c r="E693" i="11" a="1"/>
  <c r="E693" i="11" s="1"/>
  <c r="L693" i="11" s="1"/>
  <c r="O692" i="11"/>
  <c r="E692" i="11" a="1"/>
  <c r="E692" i="11" s="1"/>
  <c r="O691" i="11"/>
  <c r="E691" i="11" a="1"/>
  <c r="E691" i="11" s="1"/>
  <c r="O690" i="11"/>
  <c r="E690" i="11" a="1"/>
  <c r="E690" i="11" s="1"/>
  <c r="O689" i="11"/>
  <c r="N689" i="11"/>
  <c r="E689" i="11" a="1"/>
  <c r="E689" i="11" s="1"/>
  <c r="O688" i="11"/>
  <c r="N688" i="11"/>
  <c r="E688" i="11" a="1"/>
  <c r="E688" i="11" s="1"/>
  <c r="O687" i="11"/>
  <c r="E687" i="11" a="1"/>
  <c r="E687" i="11" s="1"/>
  <c r="O686" i="11"/>
  <c r="E686" i="11" a="1"/>
  <c r="E686" i="11" s="1"/>
  <c r="O685" i="11"/>
  <c r="E685" i="11" a="1"/>
  <c r="E685" i="11" s="1"/>
  <c r="O684" i="11"/>
  <c r="N684" i="11"/>
  <c r="E684" i="11" a="1"/>
  <c r="E684" i="11" s="1"/>
  <c r="O683" i="11"/>
  <c r="E683" i="11" a="1"/>
  <c r="E683" i="11" s="1"/>
  <c r="O682" i="11"/>
  <c r="E682" i="11" a="1"/>
  <c r="E682" i="11" s="1"/>
  <c r="L682" i="11" s="1"/>
  <c r="O681" i="11"/>
  <c r="E681" i="11" a="1"/>
  <c r="E681" i="11" s="1"/>
  <c r="O680" i="11"/>
  <c r="N680" i="11"/>
  <c r="E680" i="11" a="1"/>
  <c r="E680" i="11" s="1"/>
  <c r="O679" i="11"/>
  <c r="E679" i="11" a="1"/>
  <c r="E679" i="11" s="1"/>
  <c r="L679" i="11" s="1"/>
  <c r="O678" i="11"/>
  <c r="N678" i="11"/>
  <c r="E678" i="11" a="1"/>
  <c r="E678" i="11" s="1"/>
  <c r="O677" i="11"/>
  <c r="E677" i="11" a="1"/>
  <c r="E677" i="11" s="1"/>
  <c r="O676" i="11"/>
  <c r="E676" i="11" a="1"/>
  <c r="E676" i="11" s="1"/>
  <c r="O675" i="11"/>
  <c r="E675" i="11" a="1"/>
  <c r="E675" i="11" s="1"/>
  <c r="L675" i="11" s="1"/>
  <c r="O674" i="11"/>
  <c r="E674" i="11" a="1"/>
  <c r="E674" i="11" s="1"/>
  <c r="O673" i="11"/>
  <c r="E673" i="11" a="1"/>
  <c r="E673" i="11" s="1"/>
  <c r="O672" i="11"/>
  <c r="E672" i="11" a="1"/>
  <c r="E672" i="11" s="1"/>
  <c r="O671" i="11"/>
  <c r="E671" i="11" a="1"/>
  <c r="E671" i="11" s="1"/>
  <c r="L671" i="11" s="1"/>
  <c r="O670" i="11"/>
  <c r="E670" i="11" a="1"/>
  <c r="E670" i="11" s="1"/>
  <c r="L670" i="11" s="1"/>
  <c r="O669" i="11"/>
  <c r="E669" i="11" a="1"/>
  <c r="E669" i="11" s="1"/>
  <c r="O668" i="11"/>
  <c r="E668" i="11" a="1"/>
  <c r="E668" i="11" s="1"/>
  <c r="O667" i="11"/>
  <c r="E667" i="11" a="1"/>
  <c r="E667" i="11" s="1"/>
  <c r="O666" i="11"/>
  <c r="E666" i="11" a="1"/>
  <c r="E666" i="11" s="1"/>
  <c r="L666" i="11" s="1"/>
  <c r="O665" i="11"/>
  <c r="E665" i="11" a="1"/>
  <c r="E665" i="11" s="1"/>
  <c r="S665" i="11" s="1"/>
  <c r="O664" i="11"/>
  <c r="E664" i="11" a="1"/>
  <c r="E664" i="11" s="1"/>
  <c r="O663" i="11"/>
  <c r="E663" i="11" a="1"/>
  <c r="E663" i="11" s="1"/>
  <c r="S663" i="11" s="1"/>
  <c r="O662" i="11"/>
  <c r="E662" i="11" a="1"/>
  <c r="E662" i="11" s="1"/>
  <c r="O661" i="11"/>
  <c r="E661" i="11" a="1"/>
  <c r="E661" i="11" s="1"/>
  <c r="L661" i="11" s="1"/>
  <c r="O660" i="11"/>
  <c r="E660" i="11" a="1"/>
  <c r="E660" i="11" s="1"/>
  <c r="O659" i="11"/>
  <c r="E659" i="11" a="1"/>
  <c r="E659" i="11" s="1"/>
  <c r="O658" i="11"/>
  <c r="N658" i="11"/>
  <c r="E658" i="11" a="1"/>
  <c r="E658" i="11" s="1"/>
  <c r="O657" i="11"/>
  <c r="E657" i="11" a="1"/>
  <c r="E657" i="11" s="1"/>
  <c r="O656" i="11"/>
  <c r="E656" i="11" a="1"/>
  <c r="E656" i="11" s="1"/>
  <c r="O655" i="11"/>
  <c r="E655" i="11" a="1"/>
  <c r="E655" i="11" s="1"/>
  <c r="S655" i="11" s="1"/>
  <c r="O654" i="11"/>
  <c r="E654" i="11" a="1"/>
  <c r="E654" i="11" s="1"/>
  <c r="S654" i="11" s="1"/>
  <c r="O653" i="11"/>
  <c r="E653" i="11" a="1"/>
  <c r="E653" i="11" s="1"/>
  <c r="O652" i="11"/>
  <c r="E652" i="11" a="1"/>
  <c r="E652" i="11" s="1"/>
  <c r="L652" i="11" s="1"/>
  <c r="O651" i="11"/>
  <c r="E651" i="11" a="1"/>
  <c r="E651" i="11" s="1"/>
  <c r="L651" i="11" s="1"/>
  <c r="O650" i="11"/>
  <c r="N650" i="11"/>
  <c r="E650" i="11" a="1"/>
  <c r="E650" i="11" s="1"/>
  <c r="O649" i="11"/>
  <c r="N649" i="11"/>
  <c r="E649" i="11" a="1"/>
  <c r="E649" i="11" s="1"/>
  <c r="O648" i="11"/>
  <c r="E648" i="11" a="1"/>
  <c r="E648" i="11" s="1"/>
  <c r="O647" i="11"/>
  <c r="E647" i="11" a="1"/>
  <c r="E647" i="11" s="1"/>
  <c r="O646" i="11"/>
  <c r="E646" i="11" a="1"/>
  <c r="E646" i="11" s="1"/>
  <c r="O645" i="11"/>
  <c r="E645" i="11" a="1"/>
  <c r="E645" i="11" s="1"/>
  <c r="O644" i="11"/>
  <c r="E644" i="11" a="1"/>
  <c r="E644" i="11" s="1"/>
  <c r="O643" i="11"/>
  <c r="E643" i="11" a="1"/>
  <c r="E643" i="11" s="1"/>
  <c r="O642" i="11"/>
  <c r="E642" i="11" a="1"/>
  <c r="E642" i="11" s="1"/>
  <c r="O641" i="11"/>
  <c r="E641" i="11" a="1"/>
  <c r="E641" i="11" s="1"/>
  <c r="S641" i="11" s="1"/>
  <c r="O640" i="11"/>
  <c r="E640" i="11" a="1"/>
  <c r="E640" i="11" s="1"/>
  <c r="O639" i="11"/>
  <c r="E639" i="11" a="1"/>
  <c r="E639" i="11" s="1"/>
  <c r="L639" i="11" s="1"/>
  <c r="O638" i="11"/>
  <c r="E638" i="11" a="1"/>
  <c r="E638" i="11" s="1"/>
  <c r="L638" i="11" s="1"/>
  <c r="O637" i="11"/>
  <c r="E637" i="11" a="1"/>
  <c r="E637" i="11" s="1"/>
  <c r="S637" i="11" s="1"/>
  <c r="O636" i="11"/>
  <c r="E636" i="11" a="1"/>
  <c r="E636" i="11" s="1"/>
  <c r="S636" i="11" s="1"/>
  <c r="P635" i="11"/>
  <c r="O635" i="11"/>
  <c r="H635" i="11"/>
  <c r="E635" i="11" a="1"/>
  <c r="E635" i="11" s="1"/>
  <c r="G635" i="11" s="1"/>
  <c r="O634" i="11"/>
  <c r="N634" i="11"/>
  <c r="E634" i="11" a="1"/>
  <c r="E634" i="11" s="1"/>
  <c r="O633" i="11"/>
  <c r="E633" i="11" a="1"/>
  <c r="E633" i="11" s="1"/>
  <c r="S633" i="11" s="1"/>
  <c r="O632" i="11"/>
  <c r="E632" i="11" a="1"/>
  <c r="E632" i="11" s="1"/>
  <c r="O631" i="11"/>
  <c r="E631" i="11" a="1"/>
  <c r="E631" i="11" s="1"/>
  <c r="O630" i="11"/>
  <c r="E630" i="11" a="1"/>
  <c r="E630" i="11" s="1"/>
  <c r="S630" i="11" s="1"/>
  <c r="O629" i="11"/>
  <c r="E629" i="11" a="1"/>
  <c r="E629" i="11" s="1"/>
  <c r="O628" i="11"/>
  <c r="E628" i="11" a="1"/>
  <c r="E628" i="11" s="1"/>
  <c r="O627" i="11"/>
  <c r="E627" i="11" a="1"/>
  <c r="E627" i="11" s="1"/>
  <c r="S627" i="11" s="1"/>
  <c r="O626" i="11"/>
  <c r="E626" i="11" a="1"/>
  <c r="E626" i="11" s="1"/>
  <c r="O625" i="11"/>
  <c r="E625" i="11" a="1"/>
  <c r="E625" i="11" s="1"/>
  <c r="S625" i="11" s="1"/>
  <c r="O624" i="11"/>
  <c r="N624" i="11"/>
  <c r="E624" i="11" a="1"/>
  <c r="E624" i="11" s="1"/>
  <c r="O623" i="11"/>
  <c r="N623" i="11"/>
  <c r="E623" i="11" a="1"/>
  <c r="E623" i="11" s="1"/>
  <c r="O622" i="11"/>
  <c r="E622" i="11" a="1"/>
  <c r="E622" i="11" s="1"/>
  <c r="O621" i="11"/>
  <c r="E621" i="11" a="1"/>
  <c r="E621" i="11" s="1"/>
  <c r="O620" i="11"/>
  <c r="E620" i="11" a="1"/>
  <c r="E620" i="11" s="1"/>
  <c r="L620" i="11" s="1"/>
  <c r="O619" i="11"/>
  <c r="N619" i="11"/>
  <c r="E619" i="11" a="1"/>
  <c r="E619" i="11" s="1"/>
  <c r="O618" i="11"/>
  <c r="E618" i="11" a="1"/>
  <c r="E618" i="11" s="1"/>
  <c r="S618" i="11" s="1"/>
  <c r="O617" i="11"/>
  <c r="E617" i="11" a="1"/>
  <c r="E617" i="11" s="1"/>
  <c r="O616" i="11"/>
  <c r="E616" i="11" a="1"/>
  <c r="E616" i="11" s="1"/>
  <c r="O615" i="11"/>
  <c r="E615" i="11" a="1"/>
  <c r="E615" i="11" s="1"/>
  <c r="O614" i="11"/>
  <c r="E614" i="11" a="1"/>
  <c r="E614" i="11" s="1"/>
  <c r="S614" i="11" s="1"/>
  <c r="O613" i="11"/>
  <c r="E613" i="11" a="1"/>
  <c r="E613" i="11" s="1"/>
  <c r="O612" i="11"/>
  <c r="E612" i="11" a="1"/>
  <c r="E612" i="11" s="1"/>
  <c r="O611" i="11"/>
  <c r="E611" i="11" a="1"/>
  <c r="E611" i="11" s="1"/>
  <c r="O610" i="11"/>
  <c r="E610" i="11" a="1"/>
  <c r="E610" i="11" s="1"/>
  <c r="O609" i="11"/>
  <c r="E609" i="11" a="1"/>
  <c r="E609" i="11" s="1"/>
  <c r="L609" i="11" s="1"/>
  <c r="O608" i="11"/>
  <c r="E608" i="11" a="1"/>
  <c r="E608" i="11" s="1"/>
  <c r="O607" i="11"/>
  <c r="E607" i="11" a="1"/>
  <c r="E607" i="11" s="1"/>
  <c r="O606" i="11"/>
  <c r="E606" i="11" a="1"/>
  <c r="E606" i="11" s="1"/>
  <c r="S606" i="11" s="1"/>
  <c r="O605" i="11"/>
  <c r="E605" i="11" a="1"/>
  <c r="E605" i="11" s="1"/>
  <c r="O604" i="11"/>
  <c r="E604" i="11" a="1"/>
  <c r="E604" i="11" s="1"/>
  <c r="O603" i="11"/>
  <c r="E603" i="11" a="1"/>
  <c r="E603" i="11" s="1"/>
  <c r="O602" i="11"/>
  <c r="E602" i="11" a="1"/>
  <c r="E602" i="11" s="1"/>
  <c r="S602" i="11" s="1"/>
  <c r="O601" i="11"/>
  <c r="E601" i="11" a="1"/>
  <c r="E601" i="11" s="1"/>
  <c r="O600" i="11"/>
  <c r="E600" i="11" a="1"/>
  <c r="E600" i="11" s="1"/>
  <c r="O599" i="11"/>
  <c r="E599" i="11" a="1"/>
  <c r="E599" i="11" s="1"/>
  <c r="O598" i="11"/>
  <c r="E598" i="11" a="1"/>
  <c r="E598" i="11" s="1"/>
  <c r="L598" i="11" s="1"/>
  <c r="O597" i="11"/>
  <c r="E597" i="11" a="1"/>
  <c r="E597" i="11" s="1"/>
  <c r="O596" i="11"/>
  <c r="E596" i="11" a="1"/>
  <c r="E596" i="11" s="1"/>
  <c r="S596" i="11" s="1"/>
  <c r="O595" i="11"/>
  <c r="E595" i="11" a="1"/>
  <c r="E595" i="11" s="1"/>
  <c r="O594" i="11"/>
  <c r="E594" i="11" a="1"/>
  <c r="E594" i="11" s="1"/>
  <c r="O593" i="11"/>
  <c r="E593" i="11" a="1"/>
  <c r="E593" i="11" s="1"/>
  <c r="L593" i="11" s="1"/>
  <c r="O592" i="11"/>
  <c r="E592" i="11" a="1"/>
  <c r="E592" i="11" s="1"/>
  <c r="O591" i="11"/>
  <c r="E591" i="11" a="1"/>
  <c r="E591" i="11" s="1"/>
  <c r="O590" i="11"/>
  <c r="E590" i="11" a="1"/>
  <c r="E590" i="11" s="1"/>
  <c r="S590" i="11" s="1"/>
  <c r="O589" i="11"/>
  <c r="E589" i="11" a="1"/>
  <c r="E589" i="11" s="1"/>
  <c r="O588" i="11"/>
  <c r="E588" i="11" a="1"/>
  <c r="E588" i="11" s="1"/>
  <c r="O587" i="11"/>
  <c r="E587" i="11" a="1"/>
  <c r="E587" i="11" s="1"/>
  <c r="L587" i="11" s="1"/>
  <c r="O586" i="11"/>
  <c r="E586" i="11" a="1"/>
  <c r="E586" i="11" s="1"/>
  <c r="O585" i="11"/>
  <c r="E585" i="11" a="1"/>
  <c r="E585" i="11" s="1"/>
  <c r="S585" i="11" s="1"/>
  <c r="O584" i="11"/>
  <c r="E584" i="11" a="1"/>
  <c r="E584" i="11" s="1"/>
  <c r="O583" i="11"/>
  <c r="E583" i="11" a="1"/>
  <c r="E583" i="11" s="1"/>
  <c r="O582" i="11"/>
  <c r="E582" i="11" a="1"/>
  <c r="E582" i="11" s="1"/>
  <c r="O581" i="11"/>
  <c r="E581" i="11" a="1"/>
  <c r="E581" i="11" s="1"/>
  <c r="O580" i="11"/>
  <c r="E580" i="11" a="1"/>
  <c r="E580" i="11" s="1"/>
  <c r="L580" i="11" s="1"/>
  <c r="O579" i="11"/>
  <c r="E579" i="11" a="1"/>
  <c r="E579" i="11" s="1"/>
  <c r="O578" i="11"/>
  <c r="E578" i="11" a="1"/>
  <c r="E578" i="11" s="1"/>
  <c r="S578" i="11" s="1"/>
  <c r="O577" i="11"/>
  <c r="E577" i="11" a="1"/>
  <c r="E577" i="11" s="1"/>
  <c r="O576" i="11"/>
  <c r="N576" i="11"/>
  <c r="E576" i="11" a="1"/>
  <c r="E576" i="11" s="1"/>
  <c r="O575" i="11"/>
  <c r="E575" i="11" a="1"/>
  <c r="E575" i="11" s="1"/>
  <c r="S575" i="11" s="1"/>
  <c r="O574" i="11"/>
  <c r="E574" i="11" a="1"/>
  <c r="E574" i="11" s="1"/>
  <c r="O573" i="11"/>
  <c r="E573" i="11" a="1"/>
  <c r="E573" i="11" s="1"/>
  <c r="O572" i="11"/>
  <c r="E572" i="11" a="1"/>
  <c r="E572" i="11" s="1"/>
  <c r="O571" i="11"/>
  <c r="E571" i="11" a="1"/>
  <c r="E571" i="11" s="1"/>
  <c r="O570" i="11"/>
  <c r="E570" i="11" a="1"/>
  <c r="E570" i="11" s="1"/>
  <c r="L570" i="11" s="1"/>
  <c r="O569" i="11"/>
  <c r="E569" i="11" a="1"/>
  <c r="E569" i="11" s="1"/>
  <c r="O568" i="11"/>
  <c r="E568" i="11" a="1"/>
  <c r="E568" i="11" s="1"/>
  <c r="O567" i="11"/>
  <c r="E567" i="11" a="1"/>
  <c r="E567" i="11" s="1"/>
  <c r="L567" i="11" s="1"/>
  <c r="O566" i="11"/>
  <c r="E566" i="11" a="1"/>
  <c r="E566" i="11" s="1"/>
  <c r="O565" i="11"/>
  <c r="E565" i="11" a="1"/>
  <c r="E565" i="11" s="1"/>
  <c r="O564" i="11"/>
  <c r="E564" i="11" a="1"/>
  <c r="E564" i="11" s="1"/>
  <c r="O563" i="11"/>
  <c r="E563" i="11" a="1"/>
  <c r="E563" i="11" s="1"/>
  <c r="O562" i="11"/>
  <c r="E562" i="11" a="1"/>
  <c r="E562" i="11" s="1"/>
  <c r="O561" i="11"/>
  <c r="E561" i="11" a="1"/>
  <c r="E561" i="11" s="1"/>
  <c r="S561" i="11" s="1"/>
  <c r="O560" i="11"/>
  <c r="E560" i="11" a="1"/>
  <c r="E560" i="11" s="1"/>
  <c r="O559" i="11"/>
  <c r="E559" i="11" a="1"/>
  <c r="E559" i="11" s="1"/>
  <c r="O558" i="11"/>
  <c r="E558" i="11" a="1"/>
  <c r="E558" i="11" s="1"/>
  <c r="S558" i="11" s="1"/>
  <c r="O557" i="11"/>
  <c r="E557" i="11" a="1"/>
  <c r="E557" i="11" s="1"/>
  <c r="O556" i="11"/>
  <c r="E556" i="11" a="1"/>
  <c r="E556" i="11" s="1"/>
  <c r="O555" i="11"/>
  <c r="E555" i="11" a="1"/>
  <c r="E555" i="11" s="1"/>
  <c r="S555" i="11" s="1"/>
  <c r="O554" i="11"/>
  <c r="E554" i="11" a="1"/>
  <c r="E554" i="11" s="1"/>
  <c r="O553" i="11"/>
  <c r="E553" i="11" a="1"/>
  <c r="E553" i="11" s="1"/>
  <c r="O552" i="11"/>
  <c r="E552" i="11" a="1"/>
  <c r="E552" i="11" s="1"/>
  <c r="O551" i="11"/>
  <c r="E551" i="11" a="1"/>
  <c r="E551" i="11" s="1"/>
  <c r="O550" i="11"/>
  <c r="E550" i="11" a="1"/>
  <c r="E550" i="11" s="1"/>
  <c r="O549" i="11"/>
  <c r="E549" i="11" a="1"/>
  <c r="E549" i="11" s="1"/>
  <c r="O548" i="11"/>
  <c r="E548" i="11" a="1"/>
  <c r="E548" i="11" s="1"/>
  <c r="S548" i="11" s="1"/>
  <c r="O547" i="11"/>
  <c r="E547" i="11" a="1"/>
  <c r="E547" i="11" s="1"/>
  <c r="O546" i="11"/>
  <c r="E546" i="11" a="1"/>
  <c r="E546" i="11" s="1"/>
  <c r="O545" i="11"/>
  <c r="E545" i="11" a="1"/>
  <c r="E545" i="11" s="1"/>
  <c r="L545" i="11" s="1"/>
  <c r="O544" i="11"/>
  <c r="E544" i="11" a="1"/>
  <c r="E544" i="11" s="1"/>
  <c r="O543" i="11"/>
  <c r="E543" i="11" a="1"/>
  <c r="E543" i="11" s="1"/>
  <c r="O542" i="11"/>
  <c r="E542" i="11" a="1"/>
  <c r="E542" i="11" s="1"/>
  <c r="O541" i="11"/>
  <c r="E541" i="11" a="1"/>
  <c r="E541" i="11" s="1"/>
  <c r="O540" i="11"/>
  <c r="E540" i="11" a="1"/>
  <c r="E540" i="11" s="1"/>
  <c r="L540" i="11" s="1"/>
  <c r="O539" i="11"/>
  <c r="E539" i="11" a="1"/>
  <c r="E539" i="11" s="1"/>
  <c r="S539" i="11" s="1"/>
  <c r="O538" i="11"/>
  <c r="E538" i="11" a="1"/>
  <c r="E538" i="11" s="1"/>
  <c r="O537" i="11"/>
  <c r="E537" i="11" a="1"/>
  <c r="E537" i="11" s="1"/>
  <c r="O536" i="11"/>
  <c r="E536" i="11" a="1"/>
  <c r="E536" i="11" s="1"/>
  <c r="S536" i="11" s="1"/>
  <c r="O535" i="11"/>
  <c r="E535" i="11" a="1"/>
  <c r="E535" i="11" s="1"/>
  <c r="S535" i="11" s="1"/>
  <c r="O534" i="11"/>
  <c r="E534" i="11" a="1"/>
  <c r="E534" i="11" s="1"/>
  <c r="O533" i="11"/>
  <c r="E533" i="11" a="1"/>
  <c r="E533" i="11" s="1"/>
  <c r="O532" i="11"/>
  <c r="E532" i="11" a="1"/>
  <c r="E532" i="11" s="1"/>
  <c r="L532" i="11" s="1"/>
  <c r="O531" i="11"/>
  <c r="E531" i="11" a="1"/>
  <c r="E531" i="11" s="1"/>
  <c r="O530" i="11"/>
  <c r="E530" i="11" a="1"/>
  <c r="E530" i="11" s="1"/>
  <c r="O529" i="11"/>
  <c r="E529" i="11" a="1"/>
  <c r="E529" i="11" s="1"/>
  <c r="L529" i="11" s="1"/>
  <c r="O528" i="11"/>
  <c r="E528" i="11" a="1"/>
  <c r="E528" i="11" s="1"/>
  <c r="O527" i="11"/>
  <c r="E527" i="11" a="1"/>
  <c r="E527" i="11" s="1"/>
  <c r="O526" i="11"/>
  <c r="E526" i="11" a="1"/>
  <c r="E526" i="11" s="1"/>
  <c r="O525" i="11"/>
  <c r="E525" i="11" a="1"/>
  <c r="E525" i="11" s="1"/>
  <c r="S525" i="11" s="1"/>
  <c r="O524" i="11"/>
  <c r="E524" i="11" a="1"/>
  <c r="E524" i="11" s="1"/>
  <c r="O523" i="11"/>
  <c r="E523" i="11" a="1"/>
  <c r="E523" i="11" s="1"/>
  <c r="O522" i="11"/>
  <c r="E522" i="11" a="1"/>
  <c r="E522" i="11" s="1"/>
  <c r="O521" i="11"/>
  <c r="E521" i="11" a="1"/>
  <c r="E521" i="11" s="1"/>
  <c r="O520" i="11"/>
  <c r="E520" i="11" a="1"/>
  <c r="E520" i="11" s="1"/>
  <c r="O519" i="11"/>
  <c r="E519" i="11" a="1"/>
  <c r="E519" i="11" s="1"/>
  <c r="L519" i="11" s="1"/>
  <c r="O518" i="11"/>
  <c r="E518" i="11" a="1"/>
  <c r="E518" i="11" s="1"/>
  <c r="O517" i="11"/>
  <c r="E517" i="11" a="1"/>
  <c r="E517" i="11" s="1"/>
  <c r="S517" i="11" s="1"/>
  <c r="O516" i="11"/>
  <c r="E516" i="11" a="1"/>
  <c r="E516" i="11" s="1"/>
  <c r="O515" i="11"/>
  <c r="E515" i="11" a="1"/>
  <c r="E515" i="11" s="1"/>
  <c r="S515" i="11" s="1"/>
  <c r="O514" i="11"/>
  <c r="E514" i="11" a="1"/>
  <c r="E514" i="11" s="1"/>
  <c r="O513" i="11"/>
  <c r="E513" i="11" a="1"/>
  <c r="E513" i="11" s="1"/>
  <c r="O512" i="11"/>
  <c r="E512" i="11" a="1"/>
  <c r="E512" i="11" s="1"/>
  <c r="L512" i="11" s="1"/>
  <c r="O511" i="11"/>
  <c r="E511" i="11" a="1"/>
  <c r="E511" i="11" s="1"/>
  <c r="O510" i="11"/>
  <c r="E510" i="11" a="1"/>
  <c r="E510" i="11" s="1"/>
  <c r="S510" i="11" s="1"/>
  <c r="O509" i="11"/>
  <c r="E509" i="11" a="1"/>
  <c r="E509" i="11" s="1"/>
  <c r="O508" i="11"/>
  <c r="E508" i="11" a="1"/>
  <c r="E508" i="11" s="1"/>
  <c r="O507" i="11"/>
  <c r="E507" i="11" a="1"/>
  <c r="E507" i="11" s="1"/>
  <c r="O506" i="11"/>
  <c r="E506" i="11" a="1"/>
  <c r="E506" i="11" s="1"/>
  <c r="O505" i="11"/>
  <c r="E505" i="11" a="1"/>
  <c r="E505" i="11" s="1"/>
  <c r="O504" i="11"/>
  <c r="E504" i="11" a="1"/>
  <c r="E504" i="11" s="1"/>
  <c r="O503" i="11"/>
  <c r="E503" i="11" a="1"/>
  <c r="E503" i="11" s="1"/>
  <c r="S503" i="11" s="1"/>
  <c r="O502" i="11"/>
  <c r="E502" i="11" a="1"/>
  <c r="E502" i="11" s="1"/>
  <c r="O501" i="11"/>
  <c r="E501" i="11" a="1"/>
  <c r="E501" i="11" s="1"/>
  <c r="O500" i="11"/>
  <c r="E500" i="11" a="1"/>
  <c r="E500" i="11" s="1"/>
  <c r="O499" i="11"/>
  <c r="E499" i="11" a="1"/>
  <c r="E499" i="11" s="1"/>
  <c r="O498" i="11"/>
  <c r="E498" i="11" a="1"/>
  <c r="E498" i="11" s="1"/>
  <c r="O497" i="11"/>
  <c r="E497" i="11" a="1"/>
  <c r="E497" i="11" s="1"/>
  <c r="S497" i="11" s="1"/>
  <c r="O496" i="11"/>
  <c r="E496" i="11" a="1"/>
  <c r="E496" i="11" s="1"/>
  <c r="O495" i="11"/>
  <c r="E495" i="11" a="1"/>
  <c r="E495" i="11" s="1"/>
  <c r="O494" i="11"/>
  <c r="E494" i="11" a="1"/>
  <c r="E494" i="11" s="1"/>
  <c r="O493" i="11"/>
  <c r="E493" i="11" a="1"/>
  <c r="E493" i="11" s="1"/>
  <c r="O492" i="11"/>
  <c r="E492" i="11" a="1"/>
  <c r="E492" i="11" s="1"/>
  <c r="S492" i="11" s="1"/>
  <c r="O491" i="11"/>
  <c r="E491" i="11" a="1"/>
  <c r="E491" i="11" s="1"/>
  <c r="S491" i="11" s="1"/>
  <c r="O490" i="11"/>
  <c r="E490" i="11" a="1"/>
  <c r="E490" i="11" s="1"/>
  <c r="O489" i="11"/>
  <c r="E489" i="11" a="1"/>
  <c r="E489" i="11" s="1"/>
  <c r="S489" i="11" s="1"/>
  <c r="O488" i="11"/>
  <c r="E488" i="11" a="1"/>
  <c r="E488" i="11" s="1"/>
  <c r="O487" i="11"/>
  <c r="E487" i="11" a="1"/>
  <c r="E487" i="11" s="1"/>
  <c r="O486" i="11"/>
  <c r="E486" i="11" a="1"/>
  <c r="E486" i="11" s="1"/>
  <c r="O485" i="11"/>
  <c r="E485" i="11" a="1"/>
  <c r="E485" i="11" s="1"/>
  <c r="L485" i="11" s="1"/>
  <c r="O484" i="11"/>
  <c r="E484" i="11" a="1"/>
  <c r="E484" i="11" s="1"/>
  <c r="L484" i="11" s="1"/>
  <c r="O483" i="11"/>
  <c r="E483" i="11" a="1"/>
  <c r="E483" i="11" s="1"/>
  <c r="O482" i="11"/>
  <c r="E482" i="11" a="1"/>
  <c r="E482" i="11" s="1"/>
  <c r="L482" i="11" s="1"/>
  <c r="O481" i="11"/>
  <c r="E481" i="11" a="1"/>
  <c r="E481" i="11" s="1"/>
  <c r="O480" i="11"/>
  <c r="E480" i="11" a="1"/>
  <c r="E480" i="11" s="1"/>
  <c r="O479" i="11"/>
  <c r="E479" i="11" a="1"/>
  <c r="E479" i="11" s="1"/>
  <c r="O478" i="11"/>
  <c r="E478" i="11" a="1"/>
  <c r="E478" i="11" s="1"/>
  <c r="L478" i="11" s="1"/>
  <c r="O477" i="11"/>
  <c r="E477" i="11" a="1"/>
  <c r="E477" i="11" s="1"/>
  <c r="O476" i="11"/>
  <c r="E476" i="11" a="1"/>
  <c r="E476" i="11" s="1"/>
  <c r="L476" i="11" s="1"/>
  <c r="O475" i="11"/>
  <c r="E475" i="11" a="1"/>
  <c r="E475" i="11" s="1"/>
  <c r="O474" i="11"/>
  <c r="E474" i="11" a="1"/>
  <c r="E474" i="11" s="1"/>
  <c r="S474" i="11" s="1"/>
  <c r="O473" i="11"/>
  <c r="E473" i="11" a="1"/>
  <c r="E473" i="11" s="1"/>
  <c r="O472" i="11"/>
  <c r="E472" i="11" a="1"/>
  <c r="E472" i="11" s="1"/>
  <c r="O471" i="11"/>
  <c r="E471" i="11" a="1"/>
  <c r="E471" i="11" s="1"/>
  <c r="O470" i="11"/>
  <c r="E470" i="11" a="1"/>
  <c r="E470" i="11" s="1"/>
  <c r="O469" i="11"/>
  <c r="E469" i="11" a="1"/>
  <c r="E469" i="11" s="1"/>
  <c r="O468" i="11"/>
  <c r="E468" i="11" a="1"/>
  <c r="E468" i="11" s="1"/>
  <c r="O467" i="11"/>
  <c r="E467" i="11" a="1"/>
  <c r="E467" i="11" s="1"/>
  <c r="O466" i="11"/>
  <c r="E466" i="11" a="1"/>
  <c r="E466" i="11" s="1"/>
  <c r="O465" i="11"/>
  <c r="E465" i="11" a="1"/>
  <c r="E465" i="11" s="1"/>
  <c r="S465" i="11" s="1"/>
  <c r="O464" i="11"/>
  <c r="E464" i="11" a="1"/>
  <c r="E464" i="11" s="1"/>
  <c r="O463" i="11"/>
  <c r="E463" i="11" a="1"/>
  <c r="E463" i="11" s="1"/>
  <c r="O462" i="11"/>
  <c r="E462" i="11" a="1"/>
  <c r="E462" i="11" s="1"/>
  <c r="S462" i="11" s="1"/>
  <c r="O461" i="11"/>
  <c r="E461" i="11" a="1"/>
  <c r="E461" i="11" s="1"/>
  <c r="S461" i="11" s="1"/>
  <c r="O460" i="11"/>
  <c r="E460" i="11" a="1"/>
  <c r="E460" i="11" s="1"/>
  <c r="O459" i="11"/>
  <c r="E459" i="11" a="1"/>
  <c r="E459" i="11" s="1"/>
  <c r="S459" i="11" s="1"/>
  <c r="O458" i="11"/>
  <c r="E458" i="11" a="1"/>
  <c r="E458" i="11" s="1"/>
  <c r="L458" i="11" s="1"/>
  <c r="O457" i="11"/>
  <c r="E457" i="11" a="1"/>
  <c r="E457" i="11" s="1"/>
  <c r="S457" i="11" s="1"/>
  <c r="O456" i="11"/>
  <c r="E456" i="11" a="1"/>
  <c r="E456" i="11" s="1"/>
  <c r="O455" i="11"/>
  <c r="E455" i="11" a="1"/>
  <c r="E455" i="11" s="1"/>
  <c r="S455" i="11" s="1"/>
  <c r="O454" i="11"/>
  <c r="E454" i="11" a="1"/>
  <c r="E454" i="11" s="1"/>
  <c r="O453" i="11"/>
  <c r="E453" i="11" a="1"/>
  <c r="E453" i="11" s="1"/>
  <c r="O452" i="11"/>
  <c r="E452" i="11" a="1"/>
  <c r="E452" i="11" s="1"/>
  <c r="L452" i="11" s="1"/>
  <c r="O451" i="11"/>
  <c r="E451" i="11" a="1"/>
  <c r="E451" i="11" s="1"/>
  <c r="S451" i="11" s="1"/>
  <c r="O450" i="11"/>
  <c r="E450" i="11" a="1"/>
  <c r="E450" i="11" s="1"/>
  <c r="S450" i="11" s="1"/>
  <c r="O449" i="11"/>
  <c r="E449" i="11" a="1"/>
  <c r="E449" i="11" s="1"/>
  <c r="O448" i="11"/>
  <c r="E448" i="11" a="1"/>
  <c r="E448" i="11" s="1"/>
  <c r="O447" i="11"/>
  <c r="E447" i="11" a="1"/>
  <c r="E447" i="11" s="1"/>
  <c r="O446" i="11"/>
  <c r="E446" i="11" a="1"/>
  <c r="E446" i="11" s="1"/>
  <c r="O445" i="11"/>
  <c r="E445" i="11" a="1"/>
  <c r="E445" i="11" s="1"/>
  <c r="O444" i="11"/>
  <c r="E444" i="11" a="1"/>
  <c r="E444" i="11" s="1"/>
  <c r="O443" i="11"/>
  <c r="E443" i="11" a="1"/>
  <c r="E443" i="11" s="1"/>
  <c r="O442" i="11"/>
  <c r="E442" i="11" a="1"/>
  <c r="E442" i="11" s="1"/>
  <c r="O441" i="11"/>
  <c r="E441" i="11" a="1"/>
  <c r="E441" i="11" s="1"/>
  <c r="O440" i="11"/>
  <c r="E440" i="11" a="1"/>
  <c r="E440" i="11" s="1"/>
  <c r="O439" i="11"/>
  <c r="E439" i="11" a="1"/>
  <c r="E439" i="11" s="1"/>
  <c r="O438" i="11"/>
  <c r="E438" i="11" a="1"/>
  <c r="E438" i="11" s="1"/>
  <c r="L438" i="11" s="1"/>
  <c r="O437" i="11"/>
  <c r="E437" i="11" a="1"/>
  <c r="E437" i="11" s="1"/>
  <c r="O436" i="11"/>
  <c r="E436" i="11" a="1"/>
  <c r="E436" i="11" s="1"/>
  <c r="O435" i="11"/>
  <c r="E435" i="11" a="1"/>
  <c r="E435" i="11" s="1"/>
  <c r="O434" i="11"/>
  <c r="E434" i="11" a="1"/>
  <c r="E434" i="11" s="1"/>
  <c r="O433" i="11"/>
  <c r="E433" i="11" a="1"/>
  <c r="E433" i="11" s="1"/>
  <c r="O432" i="11"/>
  <c r="E432" i="11" a="1"/>
  <c r="E432" i="11" s="1"/>
  <c r="O431" i="11"/>
  <c r="E431" i="11" a="1"/>
  <c r="E431" i="11" s="1"/>
  <c r="O430" i="11"/>
  <c r="E430" i="11" a="1"/>
  <c r="E430" i="11" s="1"/>
  <c r="O429" i="11"/>
  <c r="E429" i="11" a="1"/>
  <c r="E429" i="11" s="1"/>
  <c r="O428" i="11"/>
  <c r="E428" i="11" a="1"/>
  <c r="E428" i="11" s="1"/>
  <c r="L428" i="11" s="1"/>
  <c r="O427" i="11"/>
  <c r="E427" i="11" a="1"/>
  <c r="E427" i="11" s="1"/>
  <c r="O426" i="11"/>
  <c r="E426" i="11" a="1"/>
  <c r="E426" i="11" s="1"/>
  <c r="O425" i="11"/>
  <c r="E425" i="11" a="1"/>
  <c r="E425" i="11" s="1"/>
  <c r="O424" i="11"/>
  <c r="E424" i="11" a="1"/>
  <c r="E424" i="11" s="1"/>
  <c r="O423" i="11"/>
  <c r="E423" i="11" a="1"/>
  <c r="E423" i="11" s="1"/>
  <c r="O422" i="11"/>
  <c r="E422" i="11" a="1"/>
  <c r="E422" i="11" s="1"/>
  <c r="S422" i="11" s="1"/>
  <c r="O421" i="11"/>
  <c r="E421" i="11" a="1"/>
  <c r="E421" i="11" s="1"/>
  <c r="O420" i="11"/>
  <c r="E420" i="11" a="1"/>
  <c r="E420" i="11" s="1"/>
  <c r="L420" i="11" s="1"/>
  <c r="O419" i="11"/>
  <c r="E419" i="11" a="1"/>
  <c r="E419" i="11" s="1"/>
  <c r="O418" i="11"/>
  <c r="E418" i="11" a="1"/>
  <c r="E418" i="11" s="1"/>
  <c r="O417" i="11"/>
  <c r="E417" i="11" a="1"/>
  <c r="E417" i="11" s="1"/>
  <c r="O416" i="11"/>
  <c r="E416" i="11" a="1"/>
  <c r="E416" i="11" s="1"/>
  <c r="S416" i="11" s="1"/>
  <c r="O415" i="11"/>
  <c r="E415" i="11" a="1"/>
  <c r="E415" i="11" s="1"/>
  <c r="O414" i="11"/>
  <c r="E414" i="11" a="1"/>
  <c r="E414" i="11" s="1"/>
  <c r="O413" i="11"/>
  <c r="E413" i="11" a="1"/>
  <c r="E413" i="11" s="1"/>
  <c r="O412" i="11"/>
  <c r="E412" i="11" a="1"/>
  <c r="E412" i="11" s="1"/>
  <c r="L412" i="11" s="1"/>
  <c r="O411" i="11"/>
  <c r="E411" i="11" a="1"/>
  <c r="E411" i="11" s="1"/>
  <c r="O410" i="11"/>
  <c r="E410" i="11" a="1"/>
  <c r="E410" i="11" s="1"/>
  <c r="O409" i="11"/>
  <c r="E409" i="11" a="1"/>
  <c r="E409" i="11" s="1"/>
  <c r="O408" i="11"/>
  <c r="E408" i="11" a="1"/>
  <c r="E408" i="11" s="1"/>
  <c r="O407" i="11"/>
  <c r="E407" i="11" a="1"/>
  <c r="E407" i="11" s="1"/>
  <c r="S407" i="11" s="1"/>
  <c r="O406" i="11"/>
  <c r="E406" i="11" a="1"/>
  <c r="E406" i="11" s="1"/>
  <c r="S406" i="11" s="1"/>
  <c r="O405" i="11"/>
  <c r="E405" i="11" a="1"/>
  <c r="E405" i="11" s="1"/>
  <c r="O404" i="11"/>
  <c r="E404" i="11" a="1"/>
  <c r="E404" i="11" s="1"/>
  <c r="S404" i="11" s="1"/>
  <c r="O403" i="11"/>
  <c r="E403" i="11" a="1"/>
  <c r="E403" i="11" s="1"/>
  <c r="S403" i="11" s="1"/>
  <c r="O402" i="11"/>
  <c r="E402" i="11" a="1"/>
  <c r="E402" i="11" s="1"/>
  <c r="O401" i="11"/>
  <c r="E401" i="11" a="1"/>
  <c r="E401" i="11" s="1"/>
  <c r="O400" i="11"/>
  <c r="E400" i="11" a="1"/>
  <c r="E400" i="11" s="1"/>
  <c r="O399" i="11"/>
  <c r="E399" i="11" a="1"/>
  <c r="E399" i="11" s="1"/>
  <c r="S399" i="11" s="1"/>
  <c r="O398" i="11"/>
  <c r="E398" i="11" a="1"/>
  <c r="E398" i="11" s="1"/>
  <c r="S398" i="11" s="1"/>
  <c r="O397" i="11"/>
  <c r="E397" i="11" a="1"/>
  <c r="E397" i="11" s="1"/>
  <c r="O396" i="11"/>
  <c r="E396" i="11" a="1"/>
  <c r="E396" i="11" s="1"/>
  <c r="L396" i="11" s="1"/>
  <c r="O395" i="11"/>
  <c r="E395" i="11" a="1"/>
  <c r="E395" i="11" s="1"/>
  <c r="S395" i="11" s="1"/>
  <c r="O394" i="11"/>
  <c r="E394" i="11" a="1"/>
  <c r="E394" i="11" s="1"/>
  <c r="O393" i="11"/>
  <c r="E393" i="11" a="1"/>
  <c r="E393" i="11" s="1"/>
  <c r="O392" i="11"/>
  <c r="E392" i="11" a="1"/>
  <c r="E392" i="11" s="1"/>
  <c r="O391" i="11"/>
  <c r="E391" i="11" a="1"/>
  <c r="E391" i="11" s="1"/>
  <c r="O390" i="11"/>
  <c r="E390" i="11" a="1"/>
  <c r="E390" i="11" s="1"/>
  <c r="O389" i="11"/>
  <c r="E389" i="11" a="1"/>
  <c r="E389" i="11" s="1"/>
  <c r="L389" i="11" s="1"/>
  <c r="O388" i="11"/>
  <c r="E388" i="11" a="1"/>
  <c r="E388" i="11" s="1"/>
  <c r="O387" i="11"/>
  <c r="E387" i="11" a="1"/>
  <c r="E387" i="11" s="1"/>
  <c r="L387" i="11" s="1"/>
  <c r="O386" i="11"/>
  <c r="E386" i="11" a="1"/>
  <c r="E386" i="11" s="1"/>
  <c r="S386" i="11" s="1"/>
  <c r="O385" i="11"/>
  <c r="E385" i="11" a="1"/>
  <c r="E385" i="11" s="1"/>
  <c r="O384" i="11"/>
  <c r="E384" i="11" a="1"/>
  <c r="E384" i="11" s="1"/>
  <c r="S384" i="11" s="1"/>
  <c r="O383" i="11"/>
  <c r="E383" i="11" a="1"/>
  <c r="E383" i="11" s="1"/>
  <c r="L383" i="11" s="1"/>
  <c r="O382" i="11"/>
  <c r="E382" i="11" a="1"/>
  <c r="E382" i="11" s="1"/>
  <c r="O381" i="11"/>
  <c r="E381" i="11" a="1"/>
  <c r="E381" i="11" s="1"/>
  <c r="S381" i="11" s="1"/>
  <c r="O380" i="11"/>
  <c r="E380" i="11" a="1"/>
  <c r="E380" i="11" s="1"/>
  <c r="L380" i="11" s="1"/>
  <c r="O379" i="11"/>
  <c r="E379" i="11" a="1"/>
  <c r="E379" i="11" s="1"/>
  <c r="O378" i="11"/>
  <c r="E378" i="11" a="1"/>
  <c r="E378" i="11" s="1"/>
  <c r="O377" i="11"/>
  <c r="E377" i="11" a="1"/>
  <c r="E377" i="11" s="1"/>
  <c r="O376" i="11"/>
  <c r="E376" i="11" a="1"/>
  <c r="E376" i="11" s="1"/>
  <c r="O375" i="11"/>
  <c r="E375" i="11" a="1"/>
  <c r="E375" i="11" s="1"/>
  <c r="O374" i="11"/>
  <c r="E374" i="11" a="1"/>
  <c r="E374" i="11" s="1"/>
  <c r="S374" i="11" s="1"/>
  <c r="O373" i="11"/>
  <c r="E373" i="11" a="1"/>
  <c r="E373" i="11" s="1"/>
  <c r="O372" i="11"/>
  <c r="E372" i="11" a="1"/>
  <c r="E372" i="11" s="1"/>
  <c r="O371" i="11"/>
  <c r="E371" i="11" a="1"/>
  <c r="E371" i="11" s="1"/>
  <c r="O370" i="11"/>
  <c r="E370" i="11" a="1"/>
  <c r="E370" i="11" s="1"/>
  <c r="S370" i="11" s="1"/>
  <c r="O369" i="11"/>
  <c r="E369" i="11" a="1"/>
  <c r="E369" i="11" s="1"/>
  <c r="O368" i="11"/>
  <c r="E368" i="11" a="1"/>
  <c r="E368" i="11" s="1"/>
  <c r="O367" i="11"/>
  <c r="E367" i="11" a="1"/>
  <c r="E367" i="11" s="1"/>
  <c r="S367" i="11" s="1"/>
  <c r="O366" i="11"/>
  <c r="E366" i="11" a="1"/>
  <c r="E366" i="11" s="1"/>
  <c r="L366" i="11" s="1"/>
  <c r="O365" i="11"/>
  <c r="E365" i="11" a="1"/>
  <c r="E365" i="11" s="1"/>
  <c r="O364" i="11"/>
  <c r="E364" i="11" a="1"/>
  <c r="E364" i="11" s="1"/>
  <c r="O363" i="11"/>
  <c r="E363" i="11" a="1"/>
  <c r="E363" i="11" s="1"/>
  <c r="L363" i="11" s="1"/>
  <c r="O362" i="11"/>
  <c r="E362" i="11" a="1"/>
  <c r="E362" i="11" s="1"/>
  <c r="O361" i="11"/>
  <c r="E361" i="11" a="1"/>
  <c r="E361" i="11" s="1"/>
  <c r="O360" i="11"/>
  <c r="E360" i="11" a="1"/>
  <c r="E360" i="11" s="1"/>
  <c r="O359" i="11"/>
  <c r="E359" i="11" a="1"/>
  <c r="E359" i="11" s="1"/>
  <c r="O358" i="11"/>
  <c r="E358" i="11" a="1"/>
  <c r="E358" i="11" s="1"/>
  <c r="O357" i="11"/>
  <c r="E357" i="11" a="1"/>
  <c r="E357" i="11" s="1"/>
  <c r="O356" i="11"/>
  <c r="E356" i="11" a="1"/>
  <c r="E356" i="11" s="1"/>
  <c r="L356" i="11" s="1"/>
  <c r="O355" i="11"/>
  <c r="E355" i="11" a="1"/>
  <c r="E355" i="11" s="1"/>
  <c r="O354" i="11"/>
  <c r="E354" i="11" a="1"/>
  <c r="E354" i="11" s="1"/>
  <c r="O353" i="11"/>
  <c r="E353" i="11" a="1"/>
  <c r="E353" i="11" s="1"/>
  <c r="O352" i="11"/>
  <c r="E352" i="11" a="1"/>
  <c r="E352" i="11" s="1"/>
  <c r="S352" i="11" s="1"/>
  <c r="O351" i="11"/>
  <c r="E351" i="11" a="1"/>
  <c r="E351" i="11" s="1"/>
  <c r="O350" i="11"/>
  <c r="E350" i="11" a="1"/>
  <c r="E350" i="11" s="1"/>
  <c r="S350" i="11" s="1"/>
  <c r="O349" i="11"/>
  <c r="E349" i="11" a="1"/>
  <c r="E349" i="11" s="1"/>
  <c r="O348" i="11"/>
  <c r="E348" i="11" a="1"/>
  <c r="E348" i="11" s="1"/>
  <c r="O347" i="11"/>
  <c r="E347" i="11" a="1"/>
  <c r="E347" i="11" s="1"/>
  <c r="S347" i="11" s="1"/>
  <c r="O346" i="11"/>
  <c r="E346" i="11" a="1"/>
  <c r="E346" i="11" s="1"/>
  <c r="O345" i="11"/>
  <c r="E345" i="11" a="1"/>
  <c r="E345" i="11" s="1"/>
  <c r="S345" i="11" s="1"/>
  <c r="O344" i="11"/>
  <c r="E344" i="11" a="1"/>
  <c r="E344" i="11" s="1"/>
  <c r="O343" i="11"/>
  <c r="E343" i="11" a="1"/>
  <c r="E343" i="11" s="1"/>
  <c r="O342" i="11"/>
  <c r="E342" i="11" a="1"/>
  <c r="E342" i="11" s="1"/>
  <c r="S342" i="11" s="1"/>
  <c r="O341" i="11"/>
  <c r="E341" i="11" a="1"/>
  <c r="E341" i="11" s="1"/>
  <c r="O340" i="11"/>
  <c r="E340" i="11" a="1"/>
  <c r="E340" i="11" s="1"/>
  <c r="S340" i="11" s="1"/>
  <c r="O339" i="11"/>
  <c r="E339" i="11" a="1"/>
  <c r="E339" i="11" s="1"/>
  <c r="O338" i="11"/>
  <c r="E338" i="11" a="1"/>
  <c r="E338" i="11" s="1"/>
  <c r="L338" i="11" s="1"/>
  <c r="O337" i="11"/>
  <c r="E337" i="11" a="1"/>
  <c r="E337" i="11" s="1"/>
  <c r="L337" i="11" s="1"/>
  <c r="O336" i="11"/>
  <c r="E336" i="11" a="1"/>
  <c r="E336" i="11" s="1"/>
  <c r="L336" i="11" s="1"/>
  <c r="O335" i="11"/>
  <c r="E335" i="11" a="1"/>
  <c r="E335" i="11" s="1"/>
  <c r="O334" i="11"/>
  <c r="E334" i="11" a="1"/>
  <c r="E334" i="11" s="1"/>
  <c r="S334" i="11" s="1"/>
  <c r="O333" i="11"/>
  <c r="E333" i="11" a="1"/>
  <c r="E333" i="11" s="1"/>
  <c r="S333" i="11" s="1"/>
  <c r="O332" i="11"/>
  <c r="E332" i="11" a="1"/>
  <c r="E332" i="11" s="1"/>
  <c r="O331" i="11"/>
  <c r="E331" i="11" a="1"/>
  <c r="E331" i="11" s="1"/>
  <c r="S331" i="11" s="1"/>
  <c r="O330" i="11"/>
  <c r="E330" i="11" a="1"/>
  <c r="E330" i="11" s="1"/>
  <c r="S330" i="11" s="1"/>
  <c r="O329" i="11"/>
  <c r="E329" i="11" a="1"/>
  <c r="E329" i="11" s="1"/>
  <c r="O328" i="11"/>
  <c r="E328" i="11" a="1"/>
  <c r="E328" i="11" s="1"/>
  <c r="O327" i="11"/>
  <c r="E327" i="11" a="1"/>
  <c r="E327" i="11" s="1"/>
  <c r="L327" i="11" s="1"/>
  <c r="O326" i="11"/>
  <c r="E326" i="11" a="1"/>
  <c r="E326" i="11" s="1"/>
  <c r="O325" i="11"/>
  <c r="E325" i="11" a="1"/>
  <c r="E325" i="11" s="1"/>
  <c r="O324" i="11"/>
  <c r="E324" i="11" a="1"/>
  <c r="E324" i="11" s="1"/>
  <c r="O323" i="11"/>
  <c r="E323" i="11" a="1"/>
  <c r="E323" i="11" s="1"/>
  <c r="O322" i="11"/>
  <c r="E322" i="11" a="1"/>
  <c r="E322" i="11" s="1"/>
  <c r="L322" i="11" s="1"/>
  <c r="O321" i="11"/>
  <c r="E321" i="11" a="1"/>
  <c r="E321" i="11" s="1"/>
  <c r="S321" i="11" s="1"/>
  <c r="O320" i="11"/>
  <c r="E320" i="11" a="1"/>
  <c r="E320" i="11" s="1"/>
  <c r="O319" i="11"/>
  <c r="N319" i="11"/>
  <c r="E319" i="11" a="1"/>
  <c r="E319" i="11" s="1"/>
  <c r="O318" i="11"/>
  <c r="E318" i="11" a="1"/>
  <c r="E318" i="11" s="1"/>
  <c r="O317" i="11"/>
  <c r="E317" i="11" a="1"/>
  <c r="E317" i="11" s="1"/>
  <c r="O316" i="11"/>
  <c r="E316" i="11" a="1"/>
  <c r="E316" i="11" s="1"/>
  <c r="S316" i="11" s="1"/>
  <c r="O315" i="11"/>
  <c r="E315" i="11" a="1"/>
  <c r="E315" i="11" s="1"/>
  <c r="O314" i="11"/>
  <c r="E314" i="11" a="1"/>
  <c r="E314" i="11" s="1"/>
  <c r="O313" i="11"/>
  <c r="N313" i="11"/>
  <c r="E313" i="11" a="1"/>
  <c r="E313" i="11" s="1"/>
  <c r="O312" i="11"/>
  <c r="E312" i="11" a="1"/>
  <c r="E312" i="11" s="1"/>
  <c r="S312" i="11" s="1"/>
  <c r="O311" i="11"/>
  <c r="E311" i="11" a="1"/>
  <c r="E311" i="11" s="1"/>
  <c r="O310" i="11"/>
  <c r="E310" i="11" a="1"/>
  <c r="E310" i="11" s="1"/>
  <c r="O309" i="11"/>
  <c r="E309" i="11" a="1"/>
  <c r="E309" i="11" s="1"/>
  <c r="O308" i="11"/>
  <c r="E308" i="11" a="1"/>
  <c r="E308" i="11" s="1"/>
  <c r="O307" i="11"/>
  <c r="E307" i="11" a="1"/>
  <c r="E307" i="11" s="1"/>
  <c r="S307" i="11" s="1"/>
  <c r="O306" i="11"/>
  <c r="E306" i="11" a="1"/>
  <c r="E306" i="11" s="1"/>
  <c r="O305" i="11"/>
  <c r="E305" i="11" a="1"/>
  <c r="E305" i="11" s="1"/>
  <c r="O304" i="11"/>
  <c r="N304" i="11"/>
  <c r="E304" i="11" a="1"/>
  <c r="E304" i="11" s="1"/>
  <c r="O303" i="11"/>
  <c r="E303" i="11" a="1"/>
  <c r="E303" i="11" s="1"/>
  <c r="L303" i="11" s="1"/>
  <c r="O302" i="11"/>
  <c r="N302" i="11"/>
  <c r="E302" i="11" a="1"/>
  <c r="E302" i="11" s="1"/>
  <c r="O301" i="11"/>
  <c r="E301" i="11" a="1"/>
  <c r="E301" i="11" s="1"/>
  <c r="S301" i="11" s="1"/>
  <c r="O300" i="11"/>
  <c r="E300" i="11" a="1"/>
  <c r="E300" i="11" s="1"/>
  <c r="O299" i="11"/>
  <c r="E299" i="11" a="1"/>
  <c r="E299" i="11" s="1"/>
  <c r="S299" i="11" s="1"/>
  <c r="O298" i="11"/>
  <c r="E298" i="11" a="1"/>
  <c r="E298" i="11" s="1"/>
  <c r="O297" i="11"/>
  <c r="E297" i="11" a="1"/>
  <c r="E297" i="11" s="1"/>
  <c r="O296" i="11"/>
  <c r="E296" i="11" a="1"/>
  <c r="E296" i="11" s="1"/>
  <c r="O295" i="11"/>
  <c r="E295" i="11" a="1"/>
  <c r="E295" i="11" s="1"/>
  <c r="S295" i="11" s="1"/>
  <c r="O294" i="11"/>
  <c r="E294" i="11" a="1"/>
  <c r="E294" i="11" s="1"/>
  <c r="S294" i="11" s="1"/>
  <c r="O293" i="11"/>
  <c r="E293" i="11" a="1"/>
  <c r="E293" i="11" s="1"/>
  <c r="O292" i="11"/>
  <c r="E292" i="11" a="1"/>
  <c r="E292" i="11" s="1"/>
  <c r="O291" i="11"/>
  <c r="E291" i="11" a="1"/>
  <c r="E291" i="11" s="1"/>
  <c r="L291" i="11" s="1"/>
  <c r="O290" i="11"/>
  <c r="E290" i="11" a="1"/>
  <c r="E290" i="11" s="1"/>
  <c r="O289" i="11"/>
  <c r="E289" i="11" a="1"/>
  <c r="E289" i="11" s="1"/>
  <c r="O288" i="11"/>
  <c r="E288" i="11" a="1"/>
  <c r="E288" i="11" s="1"/>
  <c r="O287" i="11"/>
  <c r="E287" i="11" a="1"/>
  <c r="E287" i="11" s="1"/>
  <c r="L287" i="11" s="1"/>
  <c r="O286" i="11"/>
  <c r="E286" i="11" a="1"/>
  <c r="E286" i="11" s="1"/>
  <c r="L286" i="11" s="1"/>
  <c r="O285" i="11"/>
  <c r="E285" i="11" a="1"/>
  <c r="E285" i="11" s="1"/>
  <c r="O284" i="11"/>
  <c r="E284" i="11" a="1"/>
  <c r="E284" i="11" s="1"/>
  <c r="O283" i="11"/>
  <c r="E283" i="11" a="1"/>
  <c r="E283" i="11" s="1"/>
  <c r="S283" i="11" s="1"/>
  <c r="O282" i="11"/>
  <c r="E282" i="11" a="1"/>
  <c r="E282" i="11" s="1"/>
  <c r="S282" i="11" s="1"/>
  <c r="O281" i="11"/>
  <c r="E281" i="11" a="1"/>
  <c r="E281" i="11" s="1"/>
  <c r="O280" i="11"/>
  <c r="E280" i="11" a="1"/>
  <c r="E280" i="11" s="1"/>
  <c r="O279" i="11"/>
  <c r="E279" i="11" a="1"/>
  <c r="E279" i="11" s="1"/>
  <c r="L279" i="11" s="1"/>
  <c r="O278" i="11"/>
  <c r="E278" i="11" a="1"/>
  <c r="E278" i="11" s="1"/>
  <c r="O277" i="11"/>
  <c r="E277" i="11" a="1"/>
  <c r="E277" i="11" s="1"/>
  <c r="O276" i="11"/>
  <c r="E276" i="11" a="1"/>
  <c r="E276" i="11" s="1"/>
  <c r="S276" i="11" s="1"/>
  <c r="O275" i="11"/>
  <c r="E275" i="11" a="1"/>
  <c r="E275" i="11" s="1"/>
  <c r="L275" i="11" s="1"/>
  <c r="O274" i="11"/>
  <c r="E274" i="11" a="1"/>
  <c r="E274" i="11" s="1"/>
  <c r="L274" i="11" s="1"/>
  <c r="O273" i="11"/>
  <c r="E273" i="11" a="1"/>
  <c r="E273" i="11" s="1"/>
  <c r="O272" i="11"/>
  <c r="E272" i="11" a="1"/>
  <c r="E272" i="11" s="1"/>
  <c r="O271" i="11"/>
  <c r="E271" i="11" a="1"/>
  <c r="E271" i="11" s="1"/>
  <c r="O270" i="11"/>
  <c r="E270" i="11" a="1"/>
  <c r="E270" i="11" s="1"/>
  <c r="S270" i="11" s="1"/>
  <c r="O269" i="11"/>
  <c r="E269" i="11" a="1"/>
  <c r="E269" i="11" s="1"/>
  <c r="O268" i="11"/>
  <c r="E268" i="11" a="1"/>
  <c r="E268" i="11" s="1"/>
  <c r="O267" i="11"/>
  <c r="E267" i="11" a="1"/>
  <c r="E267" i="11" s="1"/>
  <c r="O266" i="11"/>
  <c r="E266" i="11" a="1"/>
  <c r="E266" i="11" s="1"/>
  <c r="L266" i="11" s="1"/>
  <c r="O265" i="11"/>
  <c r="E265" i="11" a="1"/>
  <c r="E265" i="11" s="1"/>
  <c r="O264" i="11"/>
  <c r="E264" i="11" a="1"/>
  <c r="E264" i="11" s="1"/>
  <c r="O263" i="11"/>
  <c r="E263" i="11" a="1"/>
  <c r="E263" i="11" s="1"/>
  <c r="L263" i="11" s="1"/>
  <c r="O262" i="11"/>
  <c r="E262" i="11" a="1"/>
  <c r="E262" i="11" s="1"/>
  <c r="O261" i="11"/>
  <c r="E261" i="11" a="1"/>
  <c r="E261" i="11" s="1"/>
  <c r="O260" i="11"/>
  <c r="E260" i="11" a="1"/>
  <c r="E260" i="11" s="1"/>
  <c r="O259" i="11"/>
  <c r="E259" i="11" a="1"/>
  <c r="E259" i="11" s="1"/>
  <c r="O258" i="11"/>
  <c r="E258" i="11" a="1"/>
  <c r="E258" i="11" s="1"/>
  <c r="S258" i="11" s="1"/>
  <c r="O257" i="11"/>
  <c r="E257" i="11" a="1"/>
  <c r="E257" i="11" s="1"/>
  <c r="O256" i="11"/>
  <c r="E256" i="11" a="1"/>
  <c r="E256" i="11" s="1"/>
  <c r="O255" i="11"/>
  <c r="E255" i="11" a="1"/>
  <c r="E255" i="11" s="1"/>
  <c r="L255" i="11" s="1"/>
  <c r="O254" i="11"/>
  <c r="E254" i="11" a="1"/>
  <c r="E254" i="11" s="1"/>
  <c r="S254" i="11" s="1"/>
  <c r="O253" i="11"/>
  <c r="E253" i="11" a="1"/>
  <c r="E253" i="11" s="1"/>
  <c r="O252" i="11"/>
  <c r="E252" i="11" a="1"/>
  <c r="E252" i="11" s="1"/>
  <c r="O251" i="11"/>
  <c r="E251" i="11" a="1"/>
  <c r="E251" i="11" s="1"/>
  <c r="S251" i="11" s="1"/>
  <c r="O250" i="11"/>
  <c r="E250" i="11" a="1"/>
  <c r="E250" i="11" s="1"/>
  <c r="O249" i="11"/>
  <c r="E249" i="11" a="1"/>
  <c r="E249" i="11" s="1"/>
  <c r="O248" i="11"/>
  <c r="E248" i="11" a="1"/>
  <c r="E248" i="11" s="1"/>
  <c r="S248" i="11" s="1"/>
  <c r="O247" i="11"/>
  <c r="E247" i="11" a="1"/>
  <c r="E247" i="11" s="1"/>
  <c r="S247" i="11" s="1"/>
  <c r="O246" i="11"/>
  <c r="E246" i="11" a="1"/>
  <c r="E246" i="11" s="1"/>
  <c r="O245" i="11"/>
  <c r="E245" i="11" a="1"/>
  <c r="E245" i="11" s="1"/>
  <c r="O244" i="11"/>
  <c r="E244" i="11" a="1"/>
  <c r="E244" i="11" s="1"/>
  <c r="O243" i="11"/>
  <c r="E243" i="11" a="1"/>
  <c r="E243" i="11" s="1"/>
  <c r="L243" i="11" s="1"/>
  <c r="O242" i="11"/>
  <c r="E242" i="11" a="1"/>
  <c r="E242" i="11" s="1"/>
  <c r="O241" i="11"/>
  <c r="E241" i="11" a="1"/>
  <c r="E241" i="11" s="1"/>
  <c r="O240" i="11"/>
  <c r="E240" i="11" a="1"/>
  <c r="E240" i="11" s="1"/>
  <c r="S240" i="11" s="1"/>
  <c r="O239" i="11"/>
  <c r="E239" i="11" a="1"/>
  <c r="E239" i="11" s="1"/>
  <c r="O238" i="11"/>
  <c r="N238" i="11"/>
  <c r="E238" i="11" a="1"/>
  <c r="E238" i="11" s="1"/>
  <c r="O237" i="11"/>
  <c r="E237" i="11" a="1"/>
  <c r="E237" i="11" s="1"/>
  <c r="S237" i="11" s="1"/>
  <c r="O236" i="11"/>
  <c r="E236" i="11" a="1"/>
  <c r="E236" i="11" s="1"/>
  <c r="L236" i="11" s="1"/>
  <c r="O235" i="11"/>
  <c r="E235" i="11" a="1"/>
  <c r="E235" i="11" s="1"/>
  <c r="L235" i="11" s="1"/>
  <c r="O234" i="11"/>
  <c r="E234" i="11" a="1"/>
  <c r="E234" i="11" s="1"/>
  <c r="L234" i="11" s="1"/>
  <c r="O233" i="11"/>
  <c r="E233" i="11" a="1"/>
  <c r="E233" i="11" s="1"/>
  <c r="S233" i="11" s="1"/>
  <c r="O232" i="11"/>
  <c r="E232" i="11" a="1"/>
  <c r="E232" i="11" s="1"/>
  <c r="O231" i="11"/>
  <c r="E231" i="11" a="1"/>
  <c r="E231" i="11" s="1"/>
  <c r="L231" i="11" s="1"/>
  <c r="O230" i="11"/>
  <c r="E230" i="11" a="1"/>
  <c r="E230" i="11" s="1"/>
  <c r="O229" i="11"/>
  <c r="E229" i="11" a="1"/>
  <c r="E229" i="11" s="1"/>
  <c r="O228" i="11"/>
  <c r="E228" i="11" a="1"/>
  <c r="E228" i="11" s="1"/>
  <c r="O227" i="11"/>
  <c r="E227" i="11" a="1"/>
  <c r="E227" i="11" s="1"/>
  <c r="S227" i="11" s="1"/>
  <c r="O226" i="11"/>
  <c r="N226" i="11"/>
  <c r="E226" i="11" a="1"/>
  <c r="E226" i="11" s="1"/>
  <c r="O225" i="11"/>
  <c r="E225" i="11" a="1"/>
  <c r="E225" i="11" s="1"/>
  <c r="L225" i="11" s="1"/>
  <c r="O224" i="11"/>
  <c r="E224" i="11" a="1"/>
  <c r="E224" i="11" s="1"/>
  <c r="S224" i="11" s="1"/>
  <c r="O223" i="11"/>
  <c r="E223" i="11" a="1"/>
  <c r="E223" i="11" s="1"/>
  <c r="O222" i="11"/>
  <c r="E222" i="11" a="1"/>
  <c r="E222" i="11" s="1"/>
  <c r="S222" i="11" s="1"/>
  <c r="O221" i="11"/>
  <c r="E221" i="11" a="1"/>
  <c r="E221" i="11" s="1"/>
  <c r="L221" i="11" s="1"/>
  <c r="O220" i="11"/>
  <c r="E220" i="11" a="1"/>
  <c r="E220" i="11" s="1"/>
  <c r="O219" i="11"/>
  <c r="E219" i="11" a="1"/>
  <c r="E219" i="11" s="1"/>
  <c r="L219" i="11" s="1"/>
  <c r="O218" i="11"/>
  <c r="E218" i="11" a="1"/>
  <c r="E218" i="11" s="1"/>
  <c r="O217" i="11"/>
  <c r="E217" i="11" a="1"/>
  <c r="E217" i="11" s="1"/>
  <c r="L217" i="11" s="1"/>
  <c r="O216" i="11"/>
  <c r="E216" i="11" a="1"/>
  <c r="E216" i="11" s="1"/>
  <c r="O215" i="11"/>
  <c r="E215" i="11" a="1"/>
  <c r="E215" i="11" s="1"/>
  <c r="O214" i="11"/>
  <c r="E214" i="11" a="1"/>
  <c r="E214" i="11" s="1"/>
  <c r="O213" i="11"/>
  <c r="E213" i="11" a="1"/>
  <c r="E213" i="11" s="1"/>
  <c r="O212" i="11"/>
  <c r="E212" i="11" a="1"/>
  <c r="E212" i="11" s="1"/>
  <c r="S212" i="11" s="1"/>
  <c r="O211" i="11"/>
  <c r="E211" i="11" a="1"/>
  <c r="E211" i="11" s="1"/>
  <c r="O210" i="11"/>
  <c r="E210" i="11" a="1"/>
  <c r="E210" i="11" s="1"/>
  <c r="O209" i="11"/>
  <c r="E209" i="11" a="1"/>
  <c r="E209" i="11" s="1"/>
  <c r="O208" i="11"/>
  <c r="E208" i="11" a="1"/>
  <c r="E208" i="11" s="1"/>
  <c r="O207" i="11"/>
  <c r="E207" i="11" a="1"/>
  <c r="E207" i="11" s="1"/>
  <c r="S207" i="11" s="1"/>
  <c r="O206" i="11"/>
  <c r="E206" i="11" a="1"/>
  <c r="E206" i="11" s="1"/>
  <c r="O205" i="11"/>
  <c r="E205" i="11" a="1"/>
  <c r="E205" i="11" s="1"/>
  <c r="O204" i="11"/>
  <c r="E204" i="11" a="1"/>
  <c r="E204" i="11" s="1"/>
  <c r="O203" i="11"/>
  <c r="E203" i="11" a="1"/>
  <c r="E203" i="11" s="1"/>
  <c r="O202" i="11"/>
  <c r="E202" i="11" a="1"/>
  <c r="E202" i="11" s="1"/>
  <c r="O201" i="11"/>
  <c r="E201" i="11" a="1"/>
  <c r="E201" i="11" s="1"/>
  <c r="O200" i="11"/>
  <c r="E200" i="11" a="1"/>
  <c r="E200" i="11" s="1"/>
  <c r="O199" i="11"/>
  <c r="E199" i="11" a="1"/>
  <c r="E199" i="11" s="1"/>
  <c r="O198" i="11"/>
  <c r="E198" i="11" a="1"/>
  <c r="E198" i="11" s="1"/>
  <c r="S198" i="11" s="1"/>
  <c r="O197" i="11"/>
  <c r="E197" i="11" a="1"/>
  <c r="E197" i="11" s="1"/>
  <c r="L197" i="11" s="1"/>
  <c r="O196" i="11"/>
  <c r="E196" i="11" a="1"/>
  <c r="E196" i="11" s="1"/>
  <c r="L196" i="11" s="1"/>
  <c r="O195" i="11"/>
  <c r="E195" i="11" a="1"/>
  <c r="E195" i="11" s="1"/>
  <c r="O194" i="11"/>
  <c r="E194" i="11" a="1"/>
  <c r="E194" i="11" s="1"/>
  <c r="L194" i="11" s="1"/>
  <c r="O193" i="11"/>
  <c r="N193" i="11"/>
  <c r="E193" i="11" a="1"/>
  <c r="E193" i="11" s="1"/>
  <c r="O192" i="11"/>
  <c r="E192" i="11" a="1"/>
  <c r="E192" i="11" s="1"/>
  <c r="O191" i="11"/>
  <c r="E191" i="11" a="1"/>
  <c r="E191" i="11" s="1"/>
  <c r="O190" i="11"/>
  <c r="E190" i="11" a="1"/>
  <c r="E190" i="11" s="1"/>
  <c r="O189" i="11"/>
  <c r="E189" i="11" a="1"/>
  <c r="E189" i="11" s="1"/>
  <c r="S189" i="11" s="1"/>
  <c r="O188" i="11"/>
  <c r="E188" i="11" a="1"/>
  <c r="E188" i="11" s="1"/>
  <c r="O187" i="11"/>
  <c r="E187" i="11" a="1"/>
  <c r="E187" i="11" s="1"/>
  <c r="O186" i="11"/>
  <c r="E186" i="11" a="1"/>
  <c r="E186" i="11" s="1"/>
  <c r="S186" i="11" s="1"/>
  <c r="O185" i="11"/>
  <c r="E185" i="11" a="1"/>
  <c r="E185" i="11" s="1"/>
  <c r="O184" i="11"/>
  <c r="E184" i="11" a="1"/>
  <c r="E184" i="11" s="1"/>
  <c r="S184" i="11" s="1"/>
  <c r="O183" i="11"/>
  <c r="E183" i="11" a="1"/>
  <c r="E183" i="11" s="1"/>
  <c r="O182" i="11"/>
  <c r="E182" i="11" a="1"/>
  <c r="E182" i="11" s="1"/>
  <c r="S182" i="11" s="1"/>
  <c r="O181" i="11"/>
  <c r="E181" i="11" a="1"/>
  <c r="E181" i="11" s="1"/>
  <c r="S181" i="11" s="1"/>
  <c r="O180" i="11"/>
  <c r="E180" i="11" a="1"/>
  <c r="E180" i="11" s="1"/>
  <c r="S180" i="11" s="1"/>
  <c r="O179" i="11"/>
  <c r="E179" i="11" a="1"/>
  <c r="E179" i="11" s="1"/>
  <c r="O178" i="11"/>
  <c r="E178" i="11" a="1"/>
  <c r="E178" i="11" s="1"/>
  <c r="O177" i="11"/>
  <c r="E177" i="11" a="1"/>
  <c r="E177" i="11" s="1"/>
  <c r="L177" i="11" s="1"/>
  <c r="O176" i="11"/>
  <c r="E176" i="11" a="1"/>
  <c r="E176" i="11" s="1"/>
  <c r="O175" i="11"/>
  <c r="E175" i="11" a="1"/>
  <c r="E175" i="11" s="1"/>
  <c r="L175" i="11" s="1"/>
  <c r="O174" i="11"/>
  <c r="E174" i="11" a="1"/>
  <c r="E174" i="11" s="1"/>
  <c r="S174" i="11" s="1"/>
  <c r="O173" i="11"/>
  <c r="E173" i="11" a="1"/>
  <c r="E173" i="11" s="1"/>
  <c r="L173" i="11" s="1"/>
  <c r="O172" i="11"/>
  <c r="E172" i="11" a="1"/>
  <c r="E172" i="11" s="1"/>
  <c r="S172" i="11" s="1"/>
  <c r="O171" i="11"/>
  <c r="E171" i="11" a="1"/>
  <c r="E171" i="11" s="1"/>
  <c r="L171" i="11" s="1"/>
  <c r="O170" i="11"/>
  <c r="E170" i="11" a="1"/>
  <c r="E170" i="11" s="1"/>
  <c r="L170" i="11" s="1"/>
  <c r="O169" i="11"/>
  <c r="E169" i="11" a="1"/>
  <c r="E169" i="11" s="1"/>
  <c r="L169" i="11" s="1"/>
  <c r="O168" i="11"/>
  <c r="E168" i="11" a="1"/>
  <c r="E168" i="11" s="1"/>
  <c r="O167" i="11"/>
  <c r="E167" i="11" a="1"/>
  <c r="E167" i="11" s="1"/>
  <c r="L167" i="11" s="1"/>
  <c r="O166" i="11"/>
  <c r="E166" i="11" a="1"/>
  <c r="E166" i="11" s="1"/>
  <c r="O165" i="11"/>
  <c r="E165" i="11" a="1"/>
  <c r="E165" i="11" s="1"/>
  <c r="O164" i="11"/>
  <c r="E164" i="11" a="1"/>
  <c r="E164" i="11" s="1"/>
  <c r="O163" i="11"/>
  <c r="E163" i="11" a="1"/>
  <c r="E163" i="11" s="1"/>
  <c r="O162" i="11"/>
  <c r="E162" i="11" a="1"/>
  <c r="E162" i="11" s="1"/>
  <c r="O161" i="11"/>
  <c r="E161" i="11" a="1"/>
  <c r="E161" i="11" s="1"/>
  <c r="O160" i="11"/>
  <c r="E160" i="11" a="1"/>
  <c r="E160" i="11" s="1"/>
  <c r="S160" i="11" s="1"/>
  <c r="O159" i="11"/>
  <c r="E159" i="11" a="1"/>
  <c r="E159" i="11" s="1"/>
  <c r="O158" i="11"/>
  <c r="E158" i="11" a="1"/>
  <c r="E158" i="11" s="1"/>
  <c r="O157" i="11"/>
  <c r="N157" i="11"/>
  <c r="E157" i="11" a="1"/>
  <c r="E157" i="11" s="1"/>
  <c r="O156" i="11"/>
  <c r="E156" i="11" a="1"/>
  <c r="E156" i="11" s="1"/>
  <c r="S156" i="11" s="1"/>
  <c r="O155" i="11"/>
  <c r="E155" i="11" a="1"/>
  <c r="E155" i="11" s="1"/>
  <c r="L155" i="11" s="1"/>
  <c r="O154" i="11"/>
  <c r="E154" i="11" a="1"/>
  <c r="E154" i="11" s="1"/>
  <c r="S154" i="11" s="1"/>
  <c r="O153" i="11"/>
  <c r="E153" i="11" a="1"/>
  <c r="E153" i="11" s="1"/>
  <c r="O152" i="11"/>
  <c r="E152" i="11" a="1"/>
  <c r="E152" i="11" s="1"/>
  <c r="O151" i="11"/>
  <c r="E151" i="11" a="1"/>
  <c r="E151" i="11" s="1"/>
  <c r="S151" i="11" s="1"/>
  <c r="O150" i="11"/>
  <c r="E150" i="11" a="1"/>
  <c r="E150" i="11" s="1"/>
  <c r="S150" i="11" s="1"/>
  <c r="O149" i="11"/>
  <c r="E149" i="11" a="1"/>
  <c r="E149" i="11" s="1"/>
  <c r="S149" i="11" s="1"/>
  <c r="O148" i="11"/>
  <c r="E148" i="11" a="1"/>
  <c r="E148" i="11" s="1"/>
  <c r="L148" i="11" s="1"/>
  <c r="O147" i="11"/>
  <c r="E147" i="11" a="1"/>
  <c r="E147" i="11" s="1"/>
  <c r="O146" i="11"/>
  <c r="E146" i="11" a="1"/>
  <c r="E146" i="11" s="1"/>
  <c r="L146" i="11" s="1"/>
  <c r="O145" i="11"/>
  <c r="E145" i="11" a="1"/>
  <c r="E145" i="11" s="1"/>
  <c r="S145" i="11" s="1"/>
  <c r="O144" i="11"/>
  <c r="E144" i="11" a="1"/>
  <c r="E144" i="11" s="1"/>
  <c r="O143" i="11"/>
  <c r="E143" i="11" a="1"/>
  <c r="E143" i="11" s="1"/>
  <c r="O142" i="11"/>
  <c r="E142" i="11" a="1"/>
  <c r="E142" i="11" s="1"/>
  <c r="S142" i="11" s="1"/>
  <c r="O141" i="11"/>
  <c r="E141" i="11" a="1"/>
  <c r="E141" i="11" s="1"/>
  <c r="O140" i="11"/>
  <c r="E140" i="11" a="1"/>
  <c r="E140" i="11" s="1"/>
  <c r="O139" i="11"/>
  <c r="E139" i="11" a="1"/>
  <c r="E139" i="11" s="1"/>
  <c r="L139" i="11" s="1"/>
  <c r="O138" i="11"/>
  <c r="E138" i="11" a="1"/>
  <c r="E138" i="11" s="1"/>
  <c r="O137" i="11"/>
  <c r="E137" i="11" a="1"/>
  <c r="E137" i="11" s="1"/>
  <c r="S137" i="11" s="1"/>
  <c r="O136" i="11"/>
  <c r="E136" i="11" a="1"/>
  <c r="E136" i="11" s="1"/>
  <c r="O135" i="11"/>
  <c r="E135" i="11" a="1"/>
  <c r="E135" i="11" s="1"/>
  <c r="O134" i="11"/>
  <c r="E134" i="11" a="1"/>
  <c r="E134" i="11" s="1"/>
  <c r="O133" i="11"/>
  <c r="E133" i="11" a="1"/>
  <c r="E133" i="11" s="1"/>
  <c r="O132" i="11"/>
  <c r="E132" i="11" a="1"/>
  <c r="E132" i="11" s="1"/>
  <c r="S132" i="11" s="1"/>
  <c r="O131" i="11"/>
  <c r="E131" i="11" a="1"/>
  <c r="E131" i="11" s="1"/>
  <c r="O130" i="11"/>
  <c r="N130" i="11"/>
  <c r="E130" i="11" a="1"/>
  <c r="E130" i="11" s="1"/>
  <c r="O129" i="11"/>
  <c r="E129" i="11" a="1"/>
  <c r="E129" i="11" s="1"/>
  <c r="O128" i="11"/>
  <c r="E128" i="11" a="1"/>
  <c r="E128" i="11" s="1"/>
  <c r="L128" i="11" s="1"/>
  <c r="O127" i="11"/>
  <c r="E127" i="11" a="1"/>
  <c r="E127" i="11" s="1"/>
  <c r="O126" i="11"/>
  <c r="E126" i="11" a="1"/>
  <c r="E126" i="11" s="1"/>
  <c r="O125" i="11"/>
  <c r="E125" i="11" a="1"/>
  <c r="E125" i="11" s="1"/>
  <c r="S125" i="11" s="1"/>
  <c r="O124" i="11"/>
  <c r="E124" i="11" a="1"/>
  <c r="E124" i="11" s="1"/>
  <c r="O123" i="11"/>
  <c r="E123" i="11" a="1"/>
  <c r="E123" i="11" s="1"/>
  <c r="O122" i="11"/>
  <c r="E122" i="11" a="1"/>
  <c r="E122" i="11" s="1"/>
  <c r="O121" i="11"/>
  <c r="E121" i="11" a="1"/>
  <c r="E121" i="11" s="1"/>
  <c r="O120" i="11"/>
  <c r="E120" i="11" a="1"/>
  <c r="E120" i="11" s="1"/>
  <c r="L120" i="11" s="1"/>
  <c r="O119" i="11"/>
  <c r="E119" i="11" a="1"/>
  <c r="E119" i="11" s="1"/>
  <c r="L119" i="11" s="1"/>
  <c r="O118" i="11"/>
  <c r="E118" i="11" a="1"/>
  <c r="E118" i="11" s="1"/>
  <c r="O117" i="11"/>
  <c r="E117" i="11" a="1"/>
  <c r="E117" i="11" s="1"/>
  <c r="O116" i="11"/>
  <c r="E116" i="11" a="1"/>
  <c r="E116" i="11" s="1"/>
  <c r="O115" i="11"/>
  <c r="E115" i="11" a="1"/>
  <c r="E115" i="11" s="1"/>
  <c r="S115" i="11" s="1"/>
  <c r="O114" i="11"/>
  <c r="E114" i="11" a="1"/>
  <c r="E114" i="11" s="1"/>
  <c r="L114" i="11" s="1"/>
  <c r="O113" i="11"/>
  <c r="E113" i="11" a="1"/>
  <c r="E113" i="11" s="1"/>
  <c r="L113" i="11" s="1"/>
  <c r="O112" i="11"/>
  <c r="E112" i="11" a="1"/>
  <c r="E112" i="11" s="1"/>
  <c r="O111" i="11"/>
  <c r="E111" i="11" a="1"/>
  <c r="E111" i="11" s="1"/>
  <c r="S111" i="11" s="1"/>
  <c r="O110" i="11"/>
  <c r="E110" i="11" a="1"/>
  <c r="E110" i="11" s="1"/>
  <c r="O109" i="11"/>
  <c r="E109" i="11" a="1"/>
  <c r="E109" i="11" s="1"/>
  <c r="O108" i="11"/>
  <c r="E108" i="11" a="1"/>
  <c r="E108" i="11" s="1"/>
  <c r="L108" i="11" s="1"/>
  <c r="O107" i="11"/>
  <c r="E107" i="11" a="1"/>
  <c r="E107" i="11" s="1"/>
  <c r="O106" i="11"/>
  <c r="N106" i="11"/>
  <c r="E106" i="11" a="1"/>
  <c r="E106" i="11" s="1"/>
  <c r="S106" i="11" s="1"/>
  <c r="O105" i="11"/>
  <c r="E105" i="11" a="1"/>
  <c r="E105" i="11" s="1"/>
  <c r="O104" i="11"/>
  <c r="E104" i="11" a="1"/>
  <c r="E104" i="11" s="1"/>
  <c r="L104" i="11" s="1"/>
  <c r="O103" i="11"/>
  <c r="E103" i="11" a="1"/>
  <c r="E103" i="11" s="1"/>
  <c r="O102" i="11"/>
  <c r="E102" i="11" a="1"/>
  <c r="E102" i="11" s="1"/>
  <c r="O101" i="11"/>
  <c r="E101" i="11" a="1"/>
  <c r="E101" i="11" s="1"/>
  <c r="O100" i="11"/>
  <c r="E100" i="11" a="1"/>
  <c r="E100" i="11" s="1"/>
  <c r="O99" i="11"/>
  <c r="E99" i="11" a="1"/>
  <c r="E99" i="11" s="1"/>
  <c r="O98" i="11"/>
  <c r="E98" i="11" a="1"/>
  <c r="E98" i="11" s="1"/>
  <c r="L98" i="11" s="1"/>
  <c r="O97" i="11"/>
  <c r="E97" i="11" a="1"/>
  <c r="E97" i="11" s="1"/>
  <c r="O96" i="11"/>
  <c r="E96" i="11" a="1"/>
  <c r="E96" i="11" s="1"/>
  <c r="S96" i="11" s="1"/>
  <c r="O95" i="11"/>
  <c r="E95" i="11" a="1"/>
  <c r="E95" i="11" s="1"/>
  <c r="S95" i="11" s="1"/>
  <c r="O94" i="11"/>
  <c r="E94" i="11" a="1"/>
  <c r="E94" i="11" s="1"/>
  <c r="O93" i="11"/>
  <c r="E93" i="11" a="1"/>
  <c r="E93" i="11" s="1"/>
  <c r="L93" i="11" s="1"/>
  <c r="O92" i="11"/>
  <c r="E92" i="11" a="1"/>
  <c r="E92" i="11" s="1"/>
  <c r="S92" i="11" s="1"/>
  <c r="O91" i="11"/>
  <c r="E91" i="11" a="1"/>
  <c r="E91" i="11" s="1"/>
  <c r="O90" i="11"/>
  <c r="E90" i="11" a="1"/>
  <c r="E90" i="11" s="1"/>
  <c r="L90" i="11" s="1"/>
  <c r="O89" i="11"/>
  <c r="E89" i="11" a="1"/>
  <c r="E89" i="11" s="1"/>
  <c r="O88" i="11"/>
  <c r="E88" i="11" a="1"/>
  <c r="E88" i="11" s="1"/>
  <c r="O87" i="11"/>
  <c r="E87" i="11" a="1"/>
  <c r="E87" i="11" s="1"/>
  <c r="L87" i="11" s="1"/>
  <c r="O86" i="11"/>
  <c r="E86" i="11" a="1"/>
  <c r="E86" i="11" s="1"/>
  <c r="S86" i="11" s="1"/>
  <c r="O85" i="11"/>
  <c r="E85" i="11" a="1"/>
  <c r="E85" i="11" s="1"/>
  <c r="O84" i="11"/>
  <c r="E84" i="11" a="1"/>
  <c r="E84" i="11" s="1"/>
  <c r="O83" i="11"/>
  <c r="E83" i="11" a="1"/>
  <c r="E83" i="11" s="1"/>
  <c r="S83" i="11" s="1"/>
  <c r="O82" i="11"/>
  <c r="E82" i="11" a="1"/>
  <c r="E82" i="11" s="1"/>
  <c r="O81" i="11"/>
  <c r="E81" i="11" a="1"/>
  <c r="E81" i="11" s="1"/>
  <c r="O80" i="11"/>
  <c r="E80" i="11" a="1"/>
  <c r="E80" i="11" s="1"/>
  <c r="L80" i="11" s="1"/>
  <c r="O79" i="11"/>
  <c r="E79" i="11" a="1"/>
  <c r="E79" i="11" s="1"/>
  <c r="O78" i="11"/>
  <c r="E78" i="11" a="1"/>
  <c r="E78" i="11" s="1"/>
  <c r="O77" i="11"/>
  <c r="N77" i="11"/>
  <c r="E77" i="11" a="1"/>
  <c r="E77" i="11" s="1"/>
  <c r="O76" i="11"/>
  <c r="E76" i="11" a="1"/>
  <c r="E76" i="11" s="1"/>
  <c r="S76" i="11" s="1"/>
  <c r="O75" i="11"/>
  <c r="E75" i="11" a="1"/>
  <c r="E75" i="11" s="1"/>
  <c r="O74" i="11"/>
  <c r="E74" i="11" a="1"/>
  <c r="E74" i="11" s="1"/>
  <c r="O73" i="11"/>
  <c r="E73" i="11" a="1"/>
  <c r="E73" i="11" s="1"/>
  <c r="O72" i="11"/>
  <c r="E72" i="11" a="1"/>
  <c r="E72" i="11" s="1"/>
  <c r="O71" i="11"/>
  <c r="E71" i="11" a="1"/>
  <c r="E71" i="11" s="1"/>
  <c r="L71" i="11" s="1"/>
  <c r="O70" i="11"/>
  <c r="E70" i="11" a="1"/>
  <c r="E70" i="11" s="1"/>
  <c r="O69" i="11"/>
  <c r="E69" i="11" a="1"/>
  <c r="E69" i="11" s="1"/>
  <c r="S69" i="11" s="1"/>
  <c r="O68" i="11"/>
  <c r="E68" i="11" a="1"/>
  <c r="E68" i="11" s="1"/>
  <c r="O67" i="11"/>
  <c r="E67" i="11" a="1"/>
  <c r="E67" i="11" s="1"/>
  <c r="O66" i="11"/>
  <c r="E66" i="11" a="1"/>
  <c r="E66" i="11" s="1"/>
  <c r="O65" i="11"/>
  <c r="E65" i="11" a="1"/>
  <c r="E65" i="11" s="1"/>
  <c r="O64" i="11"/>
  <c r="E64" i="11" a="1"/>
  <c r="E64" i="11" s="1"/>
  <c r="S64" i="11" s="1"/>
  <c r="O63" i="11"/>
  <c r="E63" i="11" a="1"/>
  <c r="E63" i="11" s="1"/>
  <c r="O62" i="11"/>
  <c r="E62" i="11" a="1"/>
  <c r="E62" i="11" s="1"/>
  <c r="S62" i="11" s="1"/>
  <c r="O61" i="11"/>
  <c r="E61" i="11" a="1"/>
  <c r="E61" i="11" s="1"/>
  <c r="O60" i="11"/>
  <c r="E60" i="11" a="1"/>
  <c r="E60" i="11" s="1"/>
  <c r="O59" i="11"/>
  <c r="E59" i="11" a="1"/>
  <c r="E59" i="11" s="1"/>
  <c r="S59" i="11" s="1"/>
  <c r="O58" i="11"/>
  <c r="E58" i="11" a="1"/>
  <c r="E58" i="11" s="1"/>
  <c r="L58" i="11" s="1"/>
  <c r="O57" i="11"/>
  <c r="E57" i="11" a="1"/>
  <c r="E57" i="11" s="1"/>
  <c r="O56" i="11"/>
  <c r="E56" i="11" a="1"/>
  <c r="E56" i="11" s="1"/>
  <c r="O55" i="11"/>
  <c r="E55" i="11" a="1"/>
  <c r="E55" i="11" s="1"/>
  <c r="O54" i="11"/>
  <c r="E54" i="11" a="1"/>
  <c r="E54" i="11" s="1"/>
  <c r="O53" i="11"/>
  <c r="E53" i="11" a="1"/>
  <c r="E53" i="11" s="1"/>
  <c r="O52" i="11"/>
  <c r="E52" i="11" a="1"/>
  <c r="E52" i="11" s="1"/>
  <c r="S52" i="11" s="1"/>
  <c r="O51" i="11"/>
  <c r="E51" i="11" a="1"/>
  <c r="E51" i="11" s="1"/>
  <c r="O50" i="11"/>
  <c r="E50" i="11" a="1"/>
  <c r="E50" i="11" s="1"/>
  <c r="S50" i="11" s="1"/>
  <c r="O49" i="11"/>
  <c r="E49" i="11" a="1"/>
  <c r="E49" i="11" s="1"/>
  <c r="O48" i="11"/>
  <c r="E48" i="11" a="1"/>
  <c r="E48" i="11" s="1"/>
  <c r="S48" i="11" s="1"/>
  <c r="O47" i="11"/>
  <c r="E47" i="11" a="1"/>
  <c r="E47" i="11" s="1"/>
  <c r="S47" i="11" s="1"/>
  <c r="O46" i="11"/>
  <c r="E46" i="11" a="1"/>
  <c r="E46" i="11" s="1"/>
  <c r="O45" i="11"/>
  <c r="E45" i="11" a="1"/>
  <c r="E45" i="11" s="1"/>
  <c r="O44" i="11"/>
  <c r="E44" i="11" a="1"/>
  <c r="E44" i="11" s="1"/>
  <c r="O43" i="11"/>
  <c r="E43" i="11" a="1"/>
  <c r="E43" i="11" s="1"/>
  <c r="S43" i="11" s="1"/>
  <c r="O42" i="11"/>
  <c r="E42" i="11" a="1"/>
  <c r="E42" i="11" s="1"/>
  <c r="O41" i="11"/>
  <c r="E41" i="11" a="1"/>
  <c r="E41" i="11" s="1"/>
  <c r="O40" i="11"/>
  <c r="E40" i="11" a="1"/>
  <c r="E40" i="11" s="1"/>
  <c r="O39" i="11"/>
  <c r="E39" i="11" a="1"/>
  <c r="E39" i="11" s="1"/>
  <c r="O38" i="11"/>
  <c r="E38" i="11" a="1"/>
  <c r="E38" i="11" s="1"/>
  <c r="S38" i="11" s="1"/>
  <c r="O37" i="11"/>
  <c r="E37" i="11" a="1"/>
  <c r="E37" i="11" s="1"/>
  <c r="O36" i="11"/>
  <c r="E36" i="11" a="1"/>
  <c r="E36" i="11" s="1"/>
  <c r="L36" i="11" s="1"/>
  <c r="O35" i="11"/>
  <c r="E35" i="11" a="1"/>
  <c r="E35" i="11" s="1"/>
  <c r="O34" i="11"/>
  <c r="E34" i="11" a="1"/>
  <c r="E34" i="11" s="1"/>
  <c r="O33" i="11"/>
  <c r="E33" i="11" a="1"/>
  <c r="E33" i="11" s="1"/>
  <c r="O32" i="11"/>
  <c r="E32" i="11" a="1"/>
  <c r="E32" i="11" s="1"/>
  <c r="O31" i="11"/>
  <c r="E31" i="11" a="1"/>
  <c r="E31" i="11" s="1"/>
  <c r="O30" i="11"/>
  <c r="E30" i="11" a="1"/>
  <c r="E30" i="11" s="1"/>
  <c r="O29" i="11"/>
  <c r="E29" i="11" a="1"/>
  <c r="E29" i="11" s="1"/>
  <c r="O28" i="11"/>
  <c r="E28" i="11" a="1"/>
  <c r="E28" i="11" s="1"/>
  <c r="S28" i="11" s="1"/>
  <c r="O27" i="11"/>
  <c r="E27" i="11" a="1"/>
  <c r="E27" i="11" s="1"/>
  <c r="O26" i="11"/>
  <c r="E26" i="11" a="1"/>
  <c r="E26" i="11" s="1"/>
  <c r="S26" i="11" s="1"/>
  <c r="O25" i="11"/>
  <c r="E25" i="11" a="1"/>
  <c r="E25" i="11" s="1"/>
  <c r="O24" i="11"/>
  <c r="E24" i="11" a="1"/>
  <c r="E24" i="11" s="1"/>
  <c r="L24" i="11" s="1"/>
  <c r="O23" i="11"/>
  <c r="E23" i="11" a="1"/>
  <c r="E23" i="11" s="1"/>
  <c r="S23" i="11" s="1"/>
  <c r="O22" i="11"/>
  <c r="E22" i="11" a="1"/>
  <c r="E22" i="11" s="1"/>
  <c r="O21" i="11"/>
  <c r="E21" i="11" a="1"/>
  <c r="E21" i="11" s="1"/>
  <c r="S21" i="11" s="1"/>
  <c r="O20" i="11"/>
  <c r="E20" i="11" a="1"/>
  <c r="E20" i="11" s="1"/>
  <c r="O19" i="11"/>
  <c r="E19" i="11" a="1"/>
  <c r="E19" i="11" s="1"/>
  <c r="O18" i="11"/>
  <c r="N18" i="11"/>
  <c r="E18" i="11" a="1"/>
  <c r="E18" i="11" s="1"/>
  <c r="O17" i="11"/>
  <c r="E17" i="11" a="1"/>
  <c r="E17" i="11" s="1"/>
  <c r="L17" i="11" s="1"/>
  <c r="O16" i="11"/>
  <c r="E16" i="11" a="1"/>
  <c r="E16" i="11" s="1"/>
  <c r="S16" i="11" s="1"/>
  <c r="O15" i="11"/>
  <c r="E15" i="11" a="1"/>
  <c r="E15" i="11" s="1"/>
  <c r="O14" i="11"/>
  <c r="E14" i="11" a="1"/>
  <c r="E14" i="11" s="1"/>
  <c r="O13" i="11"/>
  <c r="E13" i="11" a="1"/>
  <c r="E13" i="11" s="1"/>
  <c r="S13" i="11" s="1"/>
  <c r="O12" i="11"/>
  <c r="E12" i="11" a="1"/>
  <c r="E12" i="11" s="1"/>
  <c r="O11" i="11"/>
  <c r="E11" i="11" a="1"/>
  <c r="E11" i="11" s="1"/>
  <c r="S11" i="11" s="1"/>
  <c r="O10" i="11"/>
  <c r="E10" i="11" a="1"/>
  <c r="E10" i="11" s="1"/>
  <c r="O9" i="11"/>
  <c r="E9" i="11" a="1"/>
  <c r="E9" i="11" s="1"/>
  <c r="O8" i="11"/>
  <c r="E8" i="11" a="1"/>
  <c r="E8" i="11" s="1"/>
  <c r="S8" i="11" s="1"/>
  <c r="O7" i="11"/>
  <c r="E7" i="11" a="1"/>
  <c r="E7" i="11" s="1"/>
  <c r="L7" i="11" s="1"/>
  <c r="O6" i="11"/>
  <c r="E6" i="11" a="1"/>
  <c r="E6" i="11" s="1"/>
  <c r="O5" i="11"/>
  <c r="E5" i="11" a="1"/>
  <c r="E5" i="11" s="1"/>
  <c r="O4" i="11"/>
  <c r="N4" i="11"/>
  <c r="E4" i="11" a="1"/>
  <c r="E4" i="11" s="1"/>
  <c r="O3" i="11"/>
  <c r="E3" i="11" a="1"/>
  <c r="E3" i="11" s="1"/>
  <c r="O2" i="11"/>
  <c r="E2" i="11" a="1"/>
  <c r="E2" i="11" s="1"/>
  <c r="L2" i="11" s="1"/>
  <c r="O409" i="10"/>
  <c r="O272" i="10"/>
  <c r="O136" i="10"/>
  <c r="O548" i="10"/>
  <c r="O685" i="10"/>
  <c r="E685" i="10" a="1"/>
  <c r="E685" i="10" s="1"/>
  <c r="S685" i="10" s="1"/>
  <c r="O684" i="10"/>
  <c r="E684" i="10" a="1"/>
  <c r="E684" i="10" s="1"/>
  <c r="O683" i="10"/>
  <c r="E683" i="10" a="1"/>
  <c r="E683" i="10" s="1"/>
  <c r="O682" i="10"/>
  <c r="E682" i="10" a="1"/>
  <c r="E682" i="10" s="1"/>
  <c r="L682" i="10" s="1"/>
  <c r="O681" i="10"/>
  <c r="E681" i="10" a="1"/>
  <c r="E681" i="10" s="1"/>
  <c r="S681" i="10" s="1"/>
  <c r="O680" i="10"/>
  <c r="E680" i="10" a="1"/>
  <c r="E680" i="10" s="1"/>
  <c r="L680" i="10" s="1"/>
  <c r="O679" i="10"/>
  <c r="E679" i="10" a="1"/>
  <c r="E679" i="10" s="1"/>
  <c r="O678" i="10"/>
  <c r="E678" i="10" a="1"/>
  <c r="E678" i="10" s="1"/>
  <c r="O677" i="10"/>
  <c r="E677" i="10" a="1"/>
  <c r="E677" i="10" s="1"/>
  <c r="O676" i="10"/>
  <c r="E676" i="10" a="1"/>
  <c r="E676" i="10" s="1"/>
  <c r="S676" i="10" s="1"/>
  <c r="O675" i="10"/>
  <c r="E675" i="10" a="1"/>
  <c r="E675" i="10" s="1"/>
  <c r="L675" i="10" s="1"/>
  <c r="O674" i="10"/>
  <c r="E674" i="10" a="1"/>
  <c r="E674" i="10" s="1"/>
  <c r="O673" i="10"/>
  <c r="E673" i="10" a="1"/>
  <c r="E673" i="10" s="1"/>
  <c r="O672" i="10"/>
  <c r="E672" i="10" a="1"/>
  <c r="E672" i="10" s="1"/>
  <c r="O671" i="10"/>
  <c r="E671" i="10" a="1"/>
  <c r="E671" i="10" s="1"/>
  <c r="L671" i="10" s="1"/>
  <c r="O670" i="10"/>
  <c r="N670" i="10"/>
  <c r="E670" i="10" a="1"/>
  <c r="E670" i="10" s="1"/>
  <c r="O669" i="10"/>
  <c r="E669" i="10" a="1"/>
  <c r="E669" i="10" s="1"/>
  <c r="O668" i="10"/>
  <c r="E668" i="10" a="1"/>
  <c r="E668" i="10" s="1"/>
  <c r="O667" i="10"/>
  <c r="E667" i="10" a="1"/>
  <c r="E667" i="10" s="1"/>
  <c r="O666" i="10"/>
  <c r="E666" i="10" a="1"/>
  <c r="E666" i="10" s="1"/>
  <c r="L666" i="10" s="1"/>
  <c r="O665" i="10"/>
  <c r="E665" i="10" a="1"/>
  <c r="E665" i="10" s="1"/>
  <c r="O664" i="10"/>
  <c r="E664" i="10" a="1"/>
  <c r="E664" i="10" s="1"/>
  <c r="S664" i="10" s="1"/>
  <c r="O663" i="10"/>
  <c r="E663" i="10" a="1"/>
  <c r="E663" i="10" s="1"/>
  <c r="L663" i="10" s="1"/>
  <c r="O662" i="10"/>
  <c r="N662" i="10"/>
  <c r="E662" i="10" a="1"/>
  <c r="E662" i="10" s="1"/>
  <c r="L662" i="10" s="1"/>
  <c r="R662" i="10" s="1"/>
  <c r="O661" i="10"/>
  <c r="N661" i="10"/>
  <c r="E661" i="10" a="1"/>
  <c r="E661" i="10" s="1"/>
  <c r="O660" i="10"/>
  <c r="E660" i="10" a="1"/>
  <c r="E660" i="10" s="1"/>
  <c r="O659" i="10"/>
  <c r="E659" i="10" a="1"/>
  <c r="E659" i="10" s="1"/>
  <c r="O658" i="10"/>
  <c r="E658" i="10" a="1"/>
  <c r="E658" i="10" s="1"/>
  <c r="S658" i="10" s="1"/>
  <c r="O657" i="10"/>
  <c r="E657" i="10" a="1"/>
  <c r="E657" i="10" s="1"/>
  <c r="O656" i="10"/>
  <c r="E656" i="10" a="1"/>
  <c r="E656" i="10" s="1"/>
  <c r="O655" i="10"/>
  <c r="E655" i="10" a="1"/>
  <c r="E655" i="10" s="1"/>
  <c r="O654" i="10"/>
  <c r="E654" i="10" a="1"/>
  <c r="E654" i="10" s="1"/>
  <c r="O653" i="10"/>
  <c r="E653" i="10" a="1"/>
  <c r="E653" i="10" s="1"/>
  <c r="S653" i="10" s="1"/>
  <c r="O652" i="10"/>
  <c r="E652" i="10" a="1"/>
  <c r="E652" i="10" s="1"/>
  <c r="L652" i="10" s="1"/>
  <c r="O651" i="10"/>
  <c r="E651" i="10" a="1"/>
  <c r="E651" i="10" s="1"/>
  <c r="O650" i="10"/>
  <c r="E650" i="10" a="1"/>
  <c r="E650" i="10" s="1"/>
  <c r="O649" i="10"/>
  <c r="E649" i="10" a="1"/>
  <c r="E649" i="10" s="1"/>
  <c r="O648" i="10"/>
  <c r="E648" i="10" a="1"/>
  <c r="E648" i="10" s="1"/>
  <c r="P647" i="10"/>
  <c r="O647" i="10"/>
  <c r="H647" i="10"/>
  <c r="E647" i="10" a="1"/>
  <c r="E647" i="10" s="1"/>
  <c r="O646" i="10"/>
  <c r="N646" i="10"/>
  <c r="E646" i="10" a="1"/>
  <c r="E646" i="10" s="1"/>
  <c r="L646" i="10" s="1"/>
  <c r="R646" i="10" s="1"/>
  <c r="O645" i="10"/>
  <c r="E645" i="10" a="1"/>
  <c r="E645" i="10" s="1"/>
  <c r="O644" i="10"/>
  <c r="E644" i="10" a="1"/>
  <c r="E644" i="10" s="1"/>
  <c r="O643" i="10"/>
  <c r="E643" i="10" a="1"/>
  <c r="E643" i="10" s="1"/>
  <c r="S643" i="10" s="1"/>
  <c r="O642" i="10"/>
  <c r="E642" i="10" a="1"/>
  <c r="E642" i="10" s="1"/>
  <c r="L642" i="10" s="1"/>
  <c r="O641" i="10"/>
  <c r="E641" i="10" a="1"/>
  <c r="E641" i="10" s="1"/>
  <c r="L641" i="10" s="1"/>
  <c r="O640" i="10"/>
  <c r="E640" i="10" a="1"/>
  <c r="E640" i="10" s="1"/>
  <c r="O639" i="10"/>
  <c r="E639" i="10" a="1"/>
  <c r="E639" i="10" s="1"/>
  <c r="O638" i="10"/>
  <c r="E638" i="10" a="1"/>
  <c r="E638" i="10" s="1"/>
  <c r="O637" i="10"/>
  <c r="E637" i="10" a="1"/>
  <c r="E637" i="10" s="1"/>
  <c r="O636" i="10"/>
  <c r="N636" i="10"/>
  <c r="E636" i="10" a="1"/>
  <c r="E636" i="10" s="1"/>
  <c r="O635" i="10"/>
  <c r="N635" i="10"/>
  <c r="E635" i="10" a="1"/>
  <c r="E635" i="10" s="1"/>
  <c r="S635" i="10" s="1"/>
  <c r="T635" i="10" s="1"/>
  <c r="O634" i="10"/>
  <c r="E634" i="10" a="1"/>
  <c r="E634" i="10" s="1"/>
  <c r="O633" i="10"/>
  <c r="E633" i="10" a="1"/>
  <c r="E633" i="10" s="1"/>
  <c r="L633" i="10" s="1"/>
  <c r="O632" i="10"/>
  <c r="E632" i="10" a="1"/>
  <c r="E632" i="10" s="1"/>
  <c r="S632" i="10" s="1"/>
  <c r="O631" i="10"/>
  <c r="N631" i="10"/>
  <c r="E631" i="10" a="1"/>
  <c r="E631" i="10" s="1"/>
  <c r="S631" i="10" s="1"/>
  <c r="T631" i="10" s="1"/>
  <c r="O630" i="10"/>
  <c r="E630" i="10" a="1"/>
  <c r="E630" i="10" s="1"/>
  <c r="O629" i="10"/>
  <c r="E629" i="10" a="1"/>
  <c r="E629" i="10" s="1"/>
  <c r="O628" i="10"/>
  <c r="E628" i="10" a="1"/>
  <c r="E628" i="10" s="1"/>
  <c r="S628" i="10" s="1"/>
  <c r="O627" i="10"/>
  <c r="E627" i="10" a="1"/>
  <c r="E627" i="10" s="1"/>
  <c r="O626" i="10"/>
  <c r="E626" i="10" a="1"/>
  <c r="E626" i="10" s="1"/>
  <c r="O625" i="10"/>
  <c r="E625" i="10" a="1"/>
  <c r="E625" i="10" s="1"/>
  <c r="O624" i="10"/>
  <c r="E624" i="10" a="1"/>
  <c r="E624" i="10" s="1"/>
  <c r="S624" i="10" s="1"/>
  <c r="O623" i="10"/>
  <c r="E623" i="10" a="1"/>
  <c r="E623" i="10" s="1"/>
  <c r="O622" i="10"/>
  <c r="E622" i="10" a="1"/>
  <c r="E622" i="10" s="1"/>
  <c r="S622" i="10" s="1"/>
  <c r="O621" i="10"/>
  <c r="E621" i="10" a="1"/>
  <c r="E621" i="10" s="1"/>
  <c r="S621" i="10" s="1"/>
  <c r="O620" i="10"/>
  <c r="E620" i="10" a="1"/>
  <c r="E620" i="10" s="1"/>
  <c r="O619" i="10"/>
  <c r="E619" i="10" a="1"/>
  <c r="E619" i="10" s="1"/>
  <c r="S619" i="10" s="1"/>
  <c r="O618" i="10"/>
  <c r="E618" i="10" a="1"/>
  <c r="E618" i="10" s="1"/>
  <c r="S618" i="10" s="1"/>
  <c r="O617" i="10"/>
  <c r="E617" i="10" a="1"/>
  <c r="E617" i="10" s="1"/>
  <c r="O616" i="10"/>
  <c r="E616" i="10" a="1"/>
  <c r="E616" i="10" s="1"/>
  <c r="O615" i="10"/>
  <c r="E615" i="10" a="1"/>
  <c r="E615" i="10" s="1"/>
  <c r="O614" i="10"/>
  <c r="E614" i="10" a="1"/>
  <c r="E614" i="10" s="1"/>
  <c r="O613" i="10"/>
  <c r="E613" i="10" a="1"/>
  <c r="E613" i="10" s="1"/>
  <c r="L613" i="10" s="1"/>
  <c r="O612" i="10"/>
  <c r="E612" i="10" a="1"/>
  <c r="E612" i="10" s="1"/>
  <c r="S612" i="10" s="1"/>
  <c r="O611" i="10"/>
  <c r="E611" i="10" a="1"/>
  <c r="E611" i="10" s="1"/>
  <c r="O610" i="10"/>
  <c r="E610" i="10" a="1"/>
  <c r="E610" i="10" s="1"/>
  <c r="L610" i="10" s="1"/>
  <c r="O609" i="10"/>
  <c r="E609" i="10" a="1"/>
  <c r="E609" i="10" s="1"/>
  <c r="S609" i="10" s="1"/>
  <c r="O608" i="10"/>
  <c r="E608" i="10" a="1"/>
  <c r="E608" i="10" s="1"/>
  <c r="O607" i="10"/>
  <c r="E607" i="10" a="1"/>
  <c r="E607" i="10" s="1"/>
  <c r="O606" i="10"/>
  <c r="E606" i="10" a="1"/>
  <c r="E606" i="10" s="1"/>
  <c r="S606" i="10" s="1"/>
  <c r="O605" i="10"/>
  <c r="E605" i="10" a="1"/>
  <c r="E605" i="10" s="1"/>
  <c r="O604" i="10"/>
  <c r="E604" i="10" a="1"/>
  <c r="E604" i="10" s="1"/>
  <c r="O603" i="10"/>
  <c r="E603" i="10" a="1"/>
  <c r="E603" i="10" s="1"/>
  <c r="O602" i="10"/>
  <c r="E602" i="10" a="1"/>
  <c r="E602" i="10" s="1"/>
  <c r="O601" i="10"/>
  <c r="E601" i="10" a="1"/>
  <c r="E601" i="10" s="1"/>
  <c r="O600" i="10"/>
  <c r="E600" i="10" a="1"/>
  <c r="E600" i="10" s="1"/>
  <c r="S600" i="10" s="1"/>
  <c r="O599" i="10"/>
  <c r="E599" i="10" a="1"/>
  <c r="E599" i="10" s="1"/>
  <c r="O598" i="10"/>
  <c r="E598" i="10" a="1"/>
  <c r="E598" i="10" s="1"/>
  <c r="S598" i="10" s="1"/>
  <c r="O597" i="10"/>
  <c r="E597" i="10" a="1"/>
  <c r="E597" i="10" s="1"/>
  <c r="S597" i="10" s="1"/>
  <c r="O596" i="10"/>
  <c r="E596" i="10" a="1"/>
  <c r="E596" i="10" s="1"/>
  <c r="O595" i="10"/>
  <c r="E595" i="10" a="1"/>
  <c r="E595" i="10" s="1"/>
  <c r="S595" i="10" s="1"/>
  <c r="O594" i="10"/>
  <c r="E594" i="10" a="1"/>
  <c r="E594" i="10" s="1"/>
  <c r="O593" i="10"/>
  <c r="E593" i="10" a="1"/>
  <c r="E593" i="10" s="1"/>
  <c r="O592" i="10"/>
  <c r="E592" i="10" a="1"/>
  <c r="E592" i="10" s="1"/>
  <c r="O591" i="10"/>
  <c r="E591" i="10" a="1"/>
  <c r="E591" i="10" s="1"/>
  <c r="O590" i="10"/>
  <c r="E590" i="10" a="1"/>
  <c r="E590" i="10" s="1"/>
  <c r="S590" i="10" s="1"/>
  <c r="O589" i="10"/>
  <c r="E589" i="10" a="1"/>
  <c r="E589" i="10" s="1"/>
  <c r="O588" i="10"/>
  <c r="N588" i="10"/>
  <c r="E588" i="10" a="1"/>
  <c r="E588" i="10" s="1"/>
  <c r="L588" i="10" s="1"/>
  <c r="R588" i="10" s="1"/>
  <c r="O587" i="10"/>
  <c r="E587" i="10" a="1"/>
  <c r="E587" i="10" s="1"/>
  <c r="S587" i="10" s="1"/>
  <c r="O586" i="10"/>
  <c r="E586" i="10" a="1"/>
  <c r="E586" i="10" s="1"/>
  <c r="O585" i="10"/>
  <c r="E585" i="10" a="1"/>
  <c r="E585" i="10" s="1"/>
  <c r="O584" i="10"/>
  <c r="E584" i="10" a="1"/>
  <c r="E584" i="10" s="1"/>
  <c r="O583" i="10"/>
  <c r="E583" i="10" a="1"/>
  <c r="E583" i="10" s="1"/>
  <c r="O582" i="10"/>
  <c r="E582" i="10" a="1"/>
  <c r="E582" i="10" s="1"/>
  <c r="O581" i="10"/>
  <c r="E581" i="10" a="1"/>
  <c r="E581" i="10" s="1"/>
  <c r="O580" i="10"/>
  <c r="E580" i="10" a="1"/>
  <c r="E580" i="10" s="1"/>
  <c r="O579" i="10"/>
  <c r="E579" i="10" a="1"/>
  <c r="E579" i="10" s="1"/>
  <c r="O578" i="10"/>
  <c r="E578" i="10" a="1"/>
  <c r="E578" i="10" s="1"/>
  <c r="L578" i="10" s="1"/>
  <c r="O577" i="10"/>
  <c r="E577" i="10" a="1"/>
  <c r="E577" i="10" s="1"/>
  <c r="S577" i="10" s="1"/>
  <c r="O576" i="10"/>
  <c r="E576" i="10" a="1"/>
  <c r="E576" i="10" s="1"/>
  <c r="L576" i="10" s="1"/>
  <c r="O575" i="10"/>
  <c r="E575" i="10" a="1"/>
  <c r="E575" i="10" s="1"/>
  <c r="S575" i="10" s="1"/>
  <c r="O574" i="10"/>
  <c r="E574" i="10" a="1"/>
  <c r="E574" i="10" s="1"/>
  <c r="O573" i="10"/>
  <c r="E573" i="10" a="1"/>
  <c r="E573" i="10" s="1"/>
  <c r="S573" i="10" s="1"/>
  <c r="O572" i="10"/>
  <c r="E572" i="10" a="1"/>
  <c r="E572" i="10" s="1"/>
  <c r="S572" i="10" s="1"/>
  <c r="O571" i="10"/>
  <c r="E571" i="10" a="1"/>
  <c r="E571" i="10" s="1"/>
  <c r="O570" i="10"/>
  <c r="E570" i="10" a="1"/>
  <c r="E570" i="10" s="1"/>
  <c r="L570" i="10" s="1"/>
  <c r="O569" i="10"/>
  <c r="E569" i="10" a="1"/>
  <c r="E569" i="10" s="1"/>
  <c r="L569" i="10" s="1"/>
  <c r="O568" i="10"/>
  <c r="E568" i="10" a="1"/>
  <c r="E568" i="10" s="1"/>
  <c r="S568" i="10" s="1"/>
  <c r="O567" i="10"/>
  <c r="E567" i="10" a="1"/>
  <c r="E567" i="10" s="1"/>
  <c r="O566" i="10"/>
  <c r="E566" i="10" a="1"/>
  <c r="E566" i="10" s="1"/>
  <c r="O565" i="10"/>
  <c r="E565" i="10" a="1"/>
  <c r="E565" i="10" s="1"/>
  <c r="O564" i="10"/>
  <c r="E564" i="10" a="1"/>
  <c r="E564" i="10" s="1"/>
  <c r="S564" i="10" s="1"/>
  <c r="O563" i="10"/>
  <c r="E563" i="10" a="1"/>
  <c r="E563" i="10" s="1"/>
  <c r="S563" i="10" s="1"/>
  <c r="O562" i="10"/>
  <c r="E562" i="10" a="1"/>
  <c r="E562" i="10" s="1"/>
  <c r="L562" i="10" s="1"/>
  <c r="O561" i="10"/>
  <c r="E561" i="10" a="1"/>
  <c r="E561" i="10" s="1"/>
  <c r="L561" i="10" s="1"/>
  <c r="O560" i="10"/>
  <c r="E560" i="10" a="1"/>
  <c r="E560" i="10" s="1"/>
  <c r="O559" i="10"/>
  <c r="E559" i="10" a="1"/>
  <c r="E559" i="10" s="1"/>
  <c r="O558" i="10"/>
  <c r="E558" i="10" a="1"/>
  <c r="E558" i="10" s="1"/>
  <c r="O557" i="10"/>
  <c r="E557" i="10" a="1"/>
  <c r="E557" i="10" s="1"/>
  <c r="O556" i="10"/>
  <c r="E556" i="10" a="1"/>
  <c r="E556" i="10" s="1"/>
  <c r="O555" i="10"/>
  <c r="E555" i="10" a="1"/>
  <c r="E555" i="10" s="1"/>
  <c r="O554" i="10"/>
  <c r="E554" i="10" a="1"/>
  <c r="E554" i="10" s="1"/>
  <c r="L554" i="10" s="1"/>
  <c r="O553" i="10"/>
  <c r="E553" i="10" a="1"/>
  <c r="E553" i="10" s="1"/>
  <c r="L553" i="10" s="1"/>
  <c r="O552" i="10"/>
  <c r="E552" i="10" a="1"/>
  <c r="E552" i="10" s="1"/>
  <c r="O551" i="10"/>
  <c r="E551" i="10" a="1"/>
  <c r="E551" i="10" s="1"/>
  <c r="O550" i="10"/>
  <c r="E550" i="10" a="1"/>
  <c r="E550" i="10" s="1"/>
  <c r="L550" i="10" s="1"/>
  <c r="O549" i="10"/>
  <c r="E549" i="10" a="1"/>
  <c r="E549" i="10" s="1"/>
  <c r="E548" i="10" a="1"/>
  <c r="E548" i="10" s="1"/>
  <c r="O544" i="10"/>
  <c r="E544" i="10" a="1"/>
  <c r="E544" i="10" s="1"/>
  <c r="O543" i="10"/>
  <c r="E543" i="10" a="1"/>
  <c r="E543" i="10" s="1"/>
  <c r="S543" i="10" s="1"/>
  <c r="O542" i="10"/>
  <c r="E542" i="10" a="1"/>
  <c r="E542" i="10" s="1"/>
  <c r="O541" i="10"/>
  <c r="E541" i="10" a="1"/>
  <c r="E541" i="10" s="1"/>
  <c r="S541" i="10" s="1"/>
  <c r="O540" i="10"/>
  <c r="E540" i="10" a="1"/>
  <c r="E540" i="10" s="1"/>
  <c r="O539" i="10"/>
  <c r="E539" i="10" a="1"/>
  <c r="E539" i="10" s="1"/>
  <c r="O538" i="10"/>
  <c r="E538" i="10" a="1"/>
  <c r="E538" i="10" s="1"/>
  <c r="L538" i="10" s="1"/>
  <c r="O537" i="10"/>
  <c r="E537" i="10" a="1"/>
  <c r="E537" i="10" s="1"/>
  <c r="O536" i="10"/>
  <c r="E536" i="10" a="1"/>
  <c r="E536" i="10" s="1"/>
  <c r="S536" i="10" s="1"/>
  <c r="O535" i="10"/>
  <c r="E535" i="10" a="1"/>
  <c r="E535" i="10" s="1"/>
  <c r="O534" i="10"/>
  <c r="E534" i="10" a="1"/>
  <c r="E534" i="10" s="1"/>
  <c r="S534" i="10" s="1"/>
  <c r="O533" i="10"/>
  <c r="E533" i="10" a="1"/>
  <c r="E533" i="10" s="1"/>
  <c r="S533" i="10" s="1"/>
  <c r="O532" i="10"/>
  <c r="E532" i="10" a="1"/>
  <c r="E532" i="10" s="1"/>
  <c r="O531" i="10"/>
  <c r="E531" i="10" a="1"/>
  <c r="E531" i="10" s="1"/>
  <c r="L531" i="10" s="1"/>
  <c r="O530" i="10"/>
  <c r="E530" i="10" a="1"/>
  <c r="E530" i="10" s="1"/>
  <c r="L530" i="10" s="1"/>
  <c r="O529" i="10"/>
  <c r="E529" i="10" a="1"/>
  <c r="E529" i="10" s="1"/>
  <c r="O528" i="10"/>
  <c r="E528" i="10" a="1"/>
  <c r="E528" i="10" s="1"/>
  <c r="O527" i="10"/>
  <c r="E527" i="10" a="1"/>
  <c r="E527" i="10" s="1"/>
  <c r="O526" i="10"/>
  <c r="E526" i="10" a="1"/>
  <c r="E526" i="10" s="1"/>
  <c r="O525" i="10"/>
  <c r="E525" i="10" a="1"/>
  <c r="E525" i="10" s="1"/>
  <c r="S525" i="10" s="1"/>
  <c r="O524" i="10"/>
  <c r="E524" i="10" a="1"/>
  <c r="E524" i="10" s="1"/>
  <c r="S524" i="10" s="1"/>
  <c r="O523" i="10"/>
  <c r="E523" i="10" a="1"/>
  <c r="E523" i="10" s="1"/>
  <c r="O522" i="10"/>
  <c r="E522" i="10" a="1"/>
  <c r="E522" i="10" s="1"/>
  <c r="L522" i="10" s="1"/>
  <c r="O521" i="10"/>
  <c r="E521" i="10" a="1"/>
  <c r="E521" i="10" s="1"/>
  <c r="O520" i="10"/>
  <c r="E520" i="10" a="1"/>
  <c r="E520" i="10" s="1"/>
  <c r="O519" i="10"/>
  <c r="E519" i="10" a="1"/>
  <c r="E519" i="10" s="1"/>
  <c r="L519" i="10" s="1"/>
  <c r="O518" i="10"/>
  <c r="E518" i="10" a="1"/>
  <c r="E518" i="10" s="1"/>
  <c r="O517" i="10"/>
  <c r="E517" i="10" a="1"/>
  <c r="E517" i="10" s="1"/>
  <c r="S517" i="10" s="1"/>
  <c r="O516" i="10"/>
  <c r="E516" i="10" a="1"/>
  <c r="E516" i="10" s="1"/>
  <c r="O515" i="10"/>
  <c r="E515" i="10" a="1"/>
  <c r="E515" i="10" s="1"/>
  <c r="O514" i="10"/>
  <c r="E514" i="10" a="1"/>
  <c r="E514" i="10" s="1"/>
  <c r="O513" i="10"/>
  <c r="E513" i="10" a="1"/>
  <c r="E513" i="10" s="1"/>
  <c r="O512" i="10"/>
  <c r="E512" i="10" a="1"/>
  <c r="E512" i="10" s="1"/>
  <c r="S512" i="10" s="1"/>
  <c r="O511" i="10"/>
  <c r="E511" i="10" a="1"/>
  <c r="E511" i="10" s="1"/>
  <c r="L511" i="10" s="1"/>
  <c r="O510" i="10"/>
  <c r="E510" i="10" a="1"/>
  <c r="E510" i="10" s="1"/>
  <c r="O509" i="10"/>
  <c r="E509" i="10" a="1"/>
  <c r="E509" i="10" s="1"/>
  <c r="O508" i="10"/>
  <c r="E508" i="10" a="1"/>
  <c r="E508" i="10" s="1"/>
  <c r="O507" i="10"/>
  <c r="E507" i="10" a="1"/>
  <c r="E507" i="10" s="1"/>
  <c r="O506" i="10"/>
  <c r="E506" i="10" a="1"/>
  <c r="E506" i="10" s="1"/>
  <c r="S506" i="10" s="1"/>
  <c r="O505" i="10"/>
  <c r="E505" i="10" a="1"/>
  <c r="E505" i="10" s="1"/>
  <c r="O504" i="10"/>
  <c r="E504" i="10" a="1"/>
  <c r="E504" i="10" s="1"/>
  <c r="L504" i="10" s="1"/>
  <c r="O503" i="10"/>
  <c r="E503" i="10" a="1"/>
  <c r="E503" i="10" s="1"/>
  <c r="O502" i="10"/>
  <c r="E502" i="10" a="1"/>
  <c r="E502" i="10" s="1"/>
  <c r="O501" i="10"/>
  <c r="E501" i="10" a="1"/>
  <c r="E501" i="10" s="1"/>
  <c r="S501" i="10" s="1"/>
  <c r="O500" i="10"/>
  <c r="E500" i="10" a="1"/>
  <c r="E500" i="10" s="1"/>
  <c r="S500" i="10" s="1"/>
  <c r="O499" i="10"/>
  <c r="E499" i="10" a="1"/>
  <c r="E499" i="10" s="1"/>
  <c r="O498" i="10"/>
  <c r="E498" i="10" a="1"/>
  <c r="E498" i="10" s="1"/>
  <c r="O497" i="10"/>
  <c r="E497" i="10" a="1"/>
  <c r="E497" i="10" s="1"/>
  <c r="O496" i="10"/>
  <c r="E496" i="10" a="1"/>
  <c r="E496" i="10" s="1"/>
  <c r="L496" i="10" s="1"/>
  <c r="O495" i="10"/>
  <c r="E495" i="10" a="1"/>
  <c r="E495" i="10" s="1"/>
  <c r="O494" i="10"/>
  <c r="E494" i="10" a="1"/>
  <c r="E494" i="10" s="1"/>
  <c r="O493" i="10"/>
  <c r="E493" i="10" a="1"/>
  <c r="E493" i="10" s="1"/>
  <c r="O492" i="10"/>
  <c r="E492" i="10" a="1"/>
  <c r="E492" i="10" s="1"/>
  <c r="O491" i="10"/>
  <c r="E491" i="10" a="1"/>
  <c r="E491" i="10" s="1"/>
  <c r="O490" i="10"/>
  <c r="E490" i="10" a="1"/>
  <c r="E490" i="10" s="1"/>
  <c r="O489" i="10"/>
  <c r="E489" i="10" a="1"/>
  <c r="E489" i="10" s="1"/>
  <c r="S489" i="10" s="1"/>
  <c r="O488" i="10"/>
  <c r="E488" i="10" a="1"/>
  <c r="E488" i="10" s="1"/>
  <c r="L488" i="10" s="1"/>
  <c r="O487" i="10"/>
  <c r="E487" i="10" a="1"/>
  <c r="E487" i="10" s="1"/>
  <c r="L487" i="10" s="1"/>
  <c r="O486" i="10"/>
  <c r="E486" i="10" a="1"/>
  <c r="E486" i="10" s="1"/>
  <c r="O485" i="10"/>
  <c r="E485" i="10" a="1"/>
  <c r="E485" i="10" s="1"/>
  <c r="O484" i="10"/>
  <c r="E484" i="10" a="1"/>
  <c r="E484" i="10" s="1"/>
  <c r="S484" i="10" s="1"/>
  <c r="O483" i="10"/>
  <c r="E483" i="10" a="1"/>
  <c r="E483" i="10" s="1"/>
  <c r="O482" i="10"/>
  <c r="E482" i="10" a="1"/>
  <c r="E482" i="10" s="1"/>
  <c r="O481" i="10"/>
  <c r="E481" i="10" a="1"/>
  <c r="E481" i="10" s="1"/>
  <c r="O480" i="10"/>
  <c r="E480" i="10" a="1"/>
  <c r="E480" i="10" s="1"/>
  <c r="O479" i="10"/>
  <c r="E479" i="10" a="1"/>
  <c r="E479" i="10" s="1"/>
  <c r="S479" i="10" s="1"/>
  <c r="O478" i="10"/>
  <c r="E478" i="10" a="1"/>
  <c r="E478" i="10" s="1"/>
  <c r="L478" i="10" s="1"/>
  <c r="O477" i="10"/>
  <c r="E477" i="10" a="1"/>
  <c r="E477" i="10" s="1"/>
  <c r="O476" i="10"/>
  <c r="E476" i="10" a="1"/>
  <c r="E476" i="10" s="1"/>
  <c r="O475" i="10"/>
  <c r="E475" i="10" a="1"/>
  <c r="E475" i="10" s="1"/>
  <c r="O474" i="10"/>
  <c r="E474" i="10" a="1"/>
  <c r="E474" i="10" s="1"/>
  <c r="S474" i="10" s="1"/>
  <c r="O473" i="10"/>
  <c r="E473" i="10" a="1"/>
  <c r="E473" i="10" s="1"/>
  <c r="O472" i="10"/>
  <c r="E472" i="10" a="1"/>
  <c r="E472" i="10" s="1"/>
  <c r="S472" i="10" s="1"/>
  <c r="O471" i="10"/>
  <c r="E471" i="10" a="1"/>
  <c r="E471" i="10" s="1"/>
  <c r="O470" i="10"/>
  <c r="E470" i="10" a="1"/>
  <c r="E470" i="10" s="1"/>
  <c r="O469" i="10"/>
  <c r="E469" i="10" a="1"/>
  <c r="E469" i="10" s="1"/>
  <c r="S469" i="10" s="1"/>
  <c r="O468" i="10"/>
  <c r="E468" i="10" a="1"/>
  <c r="E468" i="10" s="1"/>
  <c r="O467" i="10"/>
  <c r="E467" i="10" a="1"/>
  <c r="E467" i="10" s="1"/>
  <c r="L467" i="10" s="1"/>
  <c r="O466" i="10"/>
  <c r="E466" i="10" a="1"/>
  <c r="E466" i="10" s="1"/>
  <c r="S466" i="10" s="1"/>
  <c r="O465" i="10"/>
  <c r="E465" i="10" a="1"/>
  <c r="E465" i="10" s="1"/>
  <c r="O464" i="10"/>
  <c r="E464" i="10" a="1"/>
  <c r="E464" i="10" s="1"/>
  <c r="O463" i="10"/>
  <c r="E463" i="10" a="1"/>
  <c r="E463" i="10" s="1"/>
  <c r="L463" i="10" s="1"/>
  <c r="O462" i="10"/>
  <c r="E462" i="10" a="1"/>
  <c r="E462" i="10" s="1"/>
  <c r="O461" i="10"/>
  <c r="E461" i="10" a="1"/>
  <c r="E461" i="10" s="1"/>
  <c r="S461" i="10" s="1"/>
  <c r="O460" i="10"/>
  <c r="E460" i="10" a="1"/>
  <c r="E460" i="10" s="1"/>
  <c r="S460" i="10" s="1"/>
  <c r="O459" i="10"/>
  <c r="E459" i="10" a="1"/>
  <c r="E459" i="10" s="1"/>
  <c r="O458" i="10"/>
  <c r="E458" i="10" a="1"/>
  <c r="E458" i="10" s="1"/>
  <c r="O457" i="10"/>
  <c r="E457" i="10" a="1"/>
  <c r="E457" i="10" s="1"/>
  <c r="S457" i="10" s="1"/>
  <c r="O456" i="10"/>
  <c r="E456" i="10" a="1"/>
  <c r="E456" i="10" s="1"/>
  <c r="O455" i="10"/>
  <c r="E455" i="10" a="1"/>
  <c r="E455" i="10" s="1"/>
  <c r="O454" i="10"/>
  <c r="E454" i="10" a="1"/>
  <c r="E454" i="10" s="1"/>
  <c r="O453" i="10"/>
  <c r="E453" i="10" a="1"/>
  <c r="E453" i="10" s="1"/>
  <c r="O452" i="10"/>
  <c r="E452" i="10" a="1"/>
  <c r="E452" i="10" s="1"/>
  <c r="L452" i="10" s="1"/>
  <c r="O451" i="10"/>
  <c r="E451" i="10" a="1"/>
  <c r="E451" i="10" s="1"/>
  <c r="O450" i="10"/>
  <c r="E450" i="10" a="1"/>
  <c r="E450" i="10" s="1"/>
  <c r="S450" i="10" s="1"/>
  <c r="O449" i="10"/>
  <c r="E449" i="10" a="1"/>
  <c r="E449" i="10" s="1"/>
  <c r="O448" i="10"/>
  <c r="E448" i="10" a="1"/>
  <c r="E448" i="10" s="1"/>
  <c r="S448" i="10" s="1"/>
  <c r="O447" i="10"/>
  <c r="E447" i="10" a="1"/>
  <c r="E447" i="10" s="1"/>
  <c r="O446" i="10"/>
  <c r="E446" i="10" a="1"/>
  <c r="E446" i="10" s="1"/>
  <c r="S446" i="10" s="1"/>
  <c r="O445" i="10"/>
  <c r="E445" i="10" a="1"/>
  <c r="E445" i="10" s="1"/>
  <c r="O444" i="10"/>
  <c r="E444" i="10" a="1"/>
  <c r="E444" i="10" s="1"/>
  <c r="O443" i="10"/>
  <c r="E443" i="10" a="1"/>
  <c r="E443" i="10" s="1"/>
  <c r="L443" i="10" s="1"/>
  <c r="O442" i="10"/>
  <c r="E442" i="10" a="1"/>
  <c r="E442" i="10" s="1"/>
  <c r="O441" i="10"/>
  <c r="E441" i="10" a="1"/>
  <c r="E441" i="10" s="1"/>
  <c r="S441" i="10" s="1"/>
  <c r="O440" i="10"/>
  <c r="E440" i="10" a="1"/>
  <c r="E440" i="10" s="1"/>
  <c r="O439" i="10"/>
  <c r="E439" i="10" a="1"/>
  <c r="E439" i="10" s="1"/>
  <c r="O438" i="10"/>
  <c r="E438" i="10" a="1"/>
  <c r="E438" i="10" s="1"/>
  <c r="O437" i="10"/>
  <c r="E437" i="10" a="1"/>
  <c r="E437" i="10" s="1"/>
  <c r="O436" i="10"/>
  <c r="E436" i="10" a="1"/>
  <c r="E436" i="10" s="1"/>
  <c r="O435" i="10"/>
  <c r="E435" i="10" a="1"/>
  <c r="E435" i="10" s="1"/>
  <c r="O434" i="10"/>
  <c r="E434" i="10" a="1"/>
  <c r="E434" i="10" s="1"/>
  <c r="O433" i="10"/>
  <c r="E433" i="10" a="1"/>
  <c r="E433" i="10" s="1"/>
  <c r="O432" i="10"/>
  <c r="E432" i="10" a="1"/>
  <c r="E432" i="10" s="1"/>
  <c r="O431" i="10"/>
  <c r="E431" i="10" a="1"/>
  <c r="E431" i="10" s="1"/>
  <c r="S431" i="10" s="1"/>
  <c r="O430" i="10"/>
  <c r="E430" i="10" a="1"/>
  <c r="E430" i="10" s="1"/>
  <c r="O429" i="10"/>
  <c r="E429" i="10" a="1"/>
  <c r="E429" i="10" s="1"/>
  <c r="O428" i="10"/>
  <c r="E428" i="10" a="1"/>
  <c r="E428" i="10" s="1"/>
  <c r="O427" i="10"/>
  <c r="E427" i="10" a="1"/>
  <c r="E427" i="10" s="1"/>
  <c r="L427" i="10" s="1"/>
  <c r="O426" i="10"/>
  <c r="E426" i="10" a="1"/>
  <c r="E426" i="10" s="1"/>
  <c r="O425" i="10"/>
  <c r="E425" i="10" a="1"/>
  <c r="E425" i="10" s="1"/>
  <c r="O424" i="10"/>
  <c r="E424" i="10" a="1"/>
  <c r="E424" i="10" s="1"/>
  <c r="O423" i="10"/>
  <c r="E423" i="10" a="1"/>
  <c r="E423" i="10" s="1"/>
  <c r="O422" i="10"/>
  <c r="E422" i="10" a="1"/>
  <c r="E422" i="10" s="1"/>
  <c r="O421" i="10"/>
  <c r="E421" i="10" a="1"/>
  <c r="E421" i="10" s="1"/>
  <c r="O420" i="10"/>
  <c r="E420" i="10" a="1"/>
  <c r="E420" i="10" s="1"/>
  <c r="O419" i="10"/>
  <c r="E419" i="10" a="1"/>
  <c r="E419" i="10" s="1"/>
  <c r="O418" i="10"/>
  <c r="E418" i="10" a="1"/>
  <c r="E418" i="10" s="1"/>
  <c r="O417" i="10"/>
  <c r="E417" i="10" a="1"/>
  <c r="E417" i="10" s="1"/>
  <c r="O416" i="10"/>
  <c r="E416" i="10" a="1"/>
  <c r="E416" i="10" s="1"/>
  <c r="O415" i="10"/>
  <c r="E415" i="10" a="1"/>
  <c r="E415" i="10" s="1"/>
  <c r="O414" i="10"/>
  <c r="E414" i="10" a="1"/>
  <c r="E414" i="10" s="1"/>
  <c r="S414" i="10" s="1"/>
  <c r="O413" i="10"/>
  <c r="E413" i="10" a="1"/>
  <c r="E413" i="10" s="1"/>
  <c r="O412" i="10"/>
  <c r="E412" i="10" a="1"/>
  <c r="E412" i="10" s="1"/>
  <c r="O408" i="10"/>
  <c r="E408" i="10" a="1"/>
  <c r="E408" i="10" s="1"/>
  <c r="O407" i="10"/>
  <c r="E407" i="10" a="1"/>
  <c r="E407" i="10" s="1"/>
  <c r="O406" i="10"/>
  <c r="E406" i="10" a="1"/>
  <c r="E406" i="10" s="1"/>
  <c r="O405" i="10"/>
  <c r="E405" i="10" a="1"/>
  <c r="E405" i="10" s="1"/>
  <c r="O404" i="10"/>
  <c r="E404" i="10" a="1"/>
  <c r="E404" i="10" s="1"/>
  <c r="L404" i="10" s="1"/>
  <c r="O403" i="10"/>
  <c r="E403" i="10" a="1"/>
  <c r="E403" i="10" s="1"/>
  <c r="O402" i="10"/>
  <c r="E402" i="10" a="1"/>
  <c r="E402" i="10" s="1"/>
  <c r="O401" i="10"/>
  <c r="E401" i="10" a="1"/>
  <c r="E401" i="10" s="1"/>
  <c r="O400" i="10"/>
  <c r="E400" i="10" a="1"/>
  <c r="E400" i="10" s="1"/>
  <c r="O399" i="10"/>
  <c r="E399" i="10" a="1"/>
  <c r="E399" i="10" s="1"/>
  <c r="S399" i="10" s="1"/>
  <c r="O398" i="10"/>
  <c r="E398" i="10" a="1"/>
  <c r="E398" i="10" s="1"/>
  <c r="O397" i="10"/>
  <c r="E397" i="10" a="1"/>
  <c r="E397" i="10" s="1"/>
  <c r="O396" i="10"/>
  <c r="E396" i="10" a="1"/>
  <c r="E396" i="10" s="1"/>
  <c r="O395" i="10"/>
  <c r="E395" i="10" a="1"/>
  <c r="E395" i="10" s="1"/>
  <c r="O394" i="10"/>
  <c r="E394" i="10" a="1"/>
  <c r="E394" i="10" s="1"/>
  <c r="O393" i="10"/>
  <c r="E393" i="10" a="1"/>
  <c r="E393" i="10" s="1"/>
  <c r="S393" i="10" s="1"/>
  <c r="O392" i="10"/>
  <c r="E392" i="10" a="1"/>
  <c r="E392" i="10" s="1"/>
  <c r="O391" i="10"/>
  <c r="E391" i="10" a="1"/>
  <c r="E391" i="10" s="1"/>
  <c r="O390" i="10"/>
  <c r="E390" i="10" a="1"/>
  <c r="E390" i="10" s="1"/>
  <c r="O389" i="10"/>
  <c r="E389" i="10" a="1"/>
  <c r="E389" i="10" s="1"/>
  <c r="O388" i="10"/>
  <c r="E388" i="10" a="1"/>
  <c r="E388" i="10" s="1"/>
  <c r="O387" i="10"/>
  <c r="E387" i="10" a="1"/>
  <c r="E387" i="10" s="1"/>
  <c r="O386" i="10"/>
  <c r="E386" i="10" a="1"/>
  <c r="E386" i="10" s="1"/>
  <c r="O385" i="10"/>
  <c r="E385" i="10" a="1"/>
  <c r="E385" i="10" s="1"/>
  <c r="S385" i="10" s="1"/>
  <c r="O384" i="10"/>
  <c r="E384" i="10" a="1"/>
  <c r="E384" i="10" s="1"/>
  <c r="O383" i="10"/>
  <c r="E383" i="10" a="1"/>
  <c r="E383" i="10" s="1"/>
  <c r="O382" i="10"/>
  <c r="E382" i="10" a="1"/>
  <c r="E382" i="10" s="1"/>
  <c r="O381" i="10"/>
  <c r="E381" i="10" a="1"/>
  <c r="E381" i="10" s="1"/>
  <c r="O380" i="10"/>
  <c r="E380" i="10" a="1"/>
  <c r="E380" i="10" s="1"/>
  <c r="L380" i="10" s="1"/>
  <c r="O379" i="10"/>
  <c r="E379" i="10" a="1"/>
  <c r="E379" i="10" s="1"/>
  <c r="O378" i="10"/>
  <c r="E378" i="10" a="1"/>
  <c r="E378" i="10" s="1"/>
  <c r="O377" i="10"/>
  <c r="E377" i="10" a="1"/>
  <c r="E377" i="10" s="1"/>
  <c r="S377" i="10" s="1"/>
  <c r="O376" i="10"/>
  <c r="E376" i="10" a="1"/>
  <c r="E376" i="10" s="1"/>
  <c r="O375" i="10"/>
  <c r="E375" i="10" a="1"/>
  <c r="E375" i="10" s="1"/>
  <c r="O374" i="10"/>
  <c r="E374" i="10" a="1"/>
  <c r="E374" i="10" s="1"/>
  <c r="O373" i="10"/>
  <c r="E373" i="10" a="1"/>
  <c r="E373" i="10" s="1"/>
  <c r="O372" i="10"/>
  <c r="E372" i="10" a="1"/>
  <c r="E372" i="10" s="1"/>
  <c r="S372" i="10" s="1"/>
  <c r="O371" i="10"/>
  <c r="E371" i="10" a="1"/>
  <c r="E371" i="10" s="1"/>
  <c r="O370" i="10"/>
  <c r="E370" i="10" a="1"/>
  <c r="E370" i="10" s="1"/>
  <c r="O369" i="10"/>
  <c r="E369" i="10" a="1"/>
  <c r="E369" i="10" s="1"/>
  <c r="O368" i="10"/>
  <c r="E368" i="10" a="1"/>
  <c r="E368" i="10" s="1"/>
  <c r="S368" i="10" s="1"/>
  <c r="O367" i="10"/>
  <c r="E367" i="10" a="1"/>
  <c r="E367" i="10" s="1"/>
  <c r="S367" i="10" s="1"/>
  <c r="O366" i="10"/>
  <c r="E366" i="10" a="1"/>
  <c r="E366" i="10" s="1"/>
  <c r="O365" i="10"/>
  <c r="E365" i="10" a="1"/>
  <c r="E365" i="10" s="1"/>
  <c r="O364" i="10"/>
  <c r="E364" i="10" a="1"/>
  <c r="E364" i="10" s="1"/>
  <c r="O363" i="10"/>
  <c r="E363" i="10" a="1"/>
  <c r="E363" i="10" s="1"/>
  <c r="O362" i="10"/>
  <c r="E362" i="10" a="1"/>
  <c r="E362" i="10" s="1"/>
  <c r="S362" i="10" s="1"/>
  <c r="O361" i="10"/>
  <c r="E361" i="10" a="1"/>
  <c r="E361" i="10" s="1"/>
  <c r="S361" i="10" s="1"/>
  <c r="O360" i="10"/>
  <c r="E360" i="10" a="1"/>
  <c r="E360" i="10" s="1"/>
  <c r="L360" i="10" s="1"/>
  <c r="O359" i="10"/>
  <c r="E359" i="10" a="1"/>
  <c r="E359" i="10" s="1"/>
  <c r="S359" i="10" s="1"/>
  <c r="O358" i="10"/>
  <c r="E358" i="10" a="1"/>
  <c r="E358" i="10" s="1"/>
  <c r="O357" i="10"/>
  <c r="E357" i="10" a="1"/>
  <c r="E357" i="10" s="1"/>
  <c r="S357" i="10" s="1"/>
  <c r="O356" i="10"/>
  <c r="E356" i="10" a="1"/>
  <c r="E356" i="10" s="1"/>
  <c r="L356" i="10" s="1"/>
  <c r="O355" i="10"/>
  <c r="E355" i="10" a="1"/>
  <c r="E355" i="10" s="1"/>
  <c r="O354" i="10"/>
  <c r="E354" i="10" a="1"/>
  <c r="E354" i="10" s="1"/>
  <c r="O353" i="10"/>
  <c r="E353" i="10" a="1"/>
  <c r="E353" i="10" s="1"/>
  <c r="O352" i="10"/>
  <c r="E352" i="10" a="1"/>
  <c r="E352" i="10" s="1"/>
  <c r="S352" i="10" s="1"/>
  <c r="O351" i="10"/>
  <c r="E351" i="10" a="1"/>
  <c r="E351" i="10" s="1"/>
  <c r="O350" i="10"/>
  <c r="E350" i="10" a="1"/>
  <c r="E350" i="10" s="1"/>
  <c r="O349" i="10"/>
  <c r="E349" i="10" a="1"/>
  <c r="E349" i="10" s="1"/>
  <c r="S349" i="10" s="1"/>
  <c r="O348" i="10"/>
  <c r="E348" i="10" a="1"/>
  <c r="E348" i="10" s="1"/>
  <c r="O347" i="10"/>
  <c r="E347" i="10" a="1"/>
  <c r="E347" i="10" s="1"/>
  <c r="O346" i="10"/>
  <c r="E346" i="10" a="1"/>
  <c r="E346" i="10" s="1"/>
  <c r="O345" i="10"/>
  <c r="E345" i="10" a="1"/>
  <c r="E345" i="10" s="1"/>
  <c r="O344" i="10"/>
  <c r="E344" i="10" a="1"/>
  <c r="E344" i="10" s="1"/>
  <c r="S344" i="10" s="1"/>
  <c r="O343" i="10"/>
  <c r="E343" i="10" a="1"/>
  <c r="E343" i="10" s="1"/>
  <c r="O342" i="10"/>
  <c r="E342" i="10" a="1"/>
  <c r="E342" i="10" s="1"/>
  <c r="O341" i="10"/>
  <c r="E341" i="10" a="1"/>
  <c r="E341" i="10" s="1"/>
  <c r="S341" i="10" s="1"/>
  <c r="O340" i="10"/>
  <c r="E340" i="10" a="1"/>
  <c r="E340" i="10" s="1"/>
  <c r="S340" i="10" s="1"/>
  <c r="O339" i="10"/>
  <c r="E339" i="10" a="1"/>
  <c r="E339" i="10" s="1"/>
  <c r="O338" i="10"/>
  <c r="E338" i="10" a="1"/>
  <c r="E338" i="10" s="1"/>
  <c r="L338" i="10" s="1"/>
  <c r="O337" i="10"/>
  <c r="E337" i="10" a="1"/>
  <c r="E337" i="10" s="1"/>
  <c r="S337" i="10" s="1"/>
  <c r="O336" i="10"/>
  <c r="E336" i="10" a="1"/>
  <c r="E336" i="10" s="1"/>
  <c r="O335" i="10"/>
  <c r="E335" i="10" a="1"/>
  <c r="E335" i="10" s="1"/>
  <c r="O334" i="10"/>
  <c r="E334" i="10" a="1"/>
  <c r="E334" i="10" s="1"/>
  <c r="O333" i="10"/>
  <c r="E333" i="10" a="1"/>
  <c r="E333" i="10" s="1"/>
  <c r="O332" i="10"/>
  <c r="E332" i="10" a="1"/>
  <c r="E332" i="10" s="1"/>
  <c r="O331" i="10"/>
  <c r="E331" i="10" a="1"/>
  <c r="E331" i="10" s="1"/>
  <c r="O330" i="10"/>
  <c r="E330" i="10" a="1"/>
  <c r="E330" i="10" s="1"/>
  <c r="L330" i="10" s="1"/>
  <c r="O329" i="10"/>
  <c r="E329" i="10" a="1"/>
  <c r="E329" i="10" s="1"/>
  <c r="O328" i="10"/>
  <c r="E328" i="10" a="1"/>
  <c r="E328" i="10" s="1"/>
  <c r="O327" i="10"/>
  <c r="E327" i="10" a="1"/>
  <c r="E327" i="10" s="1"/>
  <c r="O326" i="10"/>
  <c r="E326" i="10" a="1"/>
  <c r="E326" i="10" s="1"/>
  <c r="O325" i="10"/>
  <c r="N325" i="10"/>
  <c r="E325" i="10" a="1"/>
  <c r="E325" i="10" s="1"/>
  <c r="O324" i="10"/>
  <c r="E324" i="10" a="1"/>
  <c r="E324" i="10" s="1"/>
  <c r="O323" i="10"/>
  <c r="E323" i="10" a="1"/>
  <c r="E323" i="10" s="1"/>
  <c r="O322" i="10"/>
  <c r="E322" i="10" a="1"/>
  <c r="E322" i="10" s="1"/>
  <c r="S322" i="10" s="1"/>
  <c r="O321" i="10"/>
  <c r="E321" i="10" a="1"/>
  <c r="E321" i="10" s="1"/>
  <c r="O320" i="10"/>
  <c r="E320" i="10" a="1"/>
  <c r="E320" i="10" s="1"/>
  <c r="O319" i="10"/>
  <c r="N319" i="10"/>
  <c r="E319" i="10" a="1"/>
  <c r="E319" i="10" s="1"/>
  <c r="L319" i="10" s="1"/>
  <c r="R319" i="10" s="1"/>
  <c r="O318" i="10"/>
  <c r="E318" i="10" a="1"/>
  <c r="E318" i="10" s="1"/>
  <c r="O317" i="10"/>
  <c r="E317" i="10" a="1"/>
  <c r="E317" i="10" s="1"/>
  <c r="O316" i="10"/>
  <c r="E316" i="10" a="1"/>
  <c r="E316" i="10" s="1"/>
  <c r="O315" i="10"/>
  <c r="E315" i="10" a="1"/>
  <c r="E315" i="10" s="1"/>
  <c r="S315" i="10" s="1"/>
  <c r="O314" i="10"/>
  <c r="E314" i="10" a="1"/>
  <c r="E314" i="10" s="1"/>
  <c r="L314" i="10" s="1"/>
  <c r="O313" i="10"/>
  <c r="E313" i="10" a="1"/>
  <c r="E313" i="10" s="1"/>
  <c r="S313" i="10" s="1"/>
  <c r="O312" i="10"/>
  <c r="E312" i="10" a="1"/>
  <c r="E312" i="10" s="1"/>
  <c r="L312" i="10" s="1"/>
  <c r="O311" i="10"/>
  <c r="E311" i="10" a="1"/>
  <c r="E311" i="10" s="1"/>
  <c r="S311" i="10" s="1"/>
  <c r="O310" i="10"/>
  <c r="N310" i="10"/>
  <c r="E310" i="10" a="1"/>
  <c r="E310" i="10" s="1"/>
  <c r="S310" i="10" s="1"/>
  <c r="T310" i="10" s="1"/>
  <c r="O309" i="10"/>
  <c r="E309" i="10" a="1"/>
  <c r="E309" i="10" s="1"/>
  <c r="O308" i="10"/>
  <c r="N308" i="10"/>
  <c r="E308" i="10" a="1"/>
  <c r="E308" i="10" s="1"/>
  <c r="O307" i="10"/>
  <c r="E307" i="10" a="1"/>
  <c r="E307" i="10" s="1"/>
  <c r="O306" i="10"/>
  <c r="E306" i="10" a="1"/>
  <c r="E306" i="10" s="1"/>
  <c r="S306" i="10" s="1"/>
  <c r="O305" i="10"/>
  <c r="E305" i="10" a="1"/>
  <c r="E305" i="10" s="1"/>
  <c r="O304" i="10"/>
  <c r="E304" i="10" a="1"/>
  <c r="E304" i="10" s="1"/>
  <c r="O303" i="10"/>
  <c r="E303" i="10" a="1"/>
  <c r="E303" i="10" s="1"/>
  <c r="L303" i="10" s="1"/>
  <c r="O302" i="10"/>
  <c r="E302" i="10" a="1"/>
  <c r="E302" i="10" s="1"/>
  <c r="O301" i="10"/>
  <c r="E301" i="10" a="1"/>
  <c r="E301" i="10" s="1"/>
  <c r="O300" i="10"/>
  <c r="E300" i="10" a="1"/>
  <c r="E300" i="10" s="1"/>
  <c r="O299" i="10"/>
  <c r="E299" i="10" a="1"/>
  <c r="E299" i="10" s="1"/>
  <c r="O298" i="10"/>
  <c r="E298" i="10" a="1"/>
  <c r="E298" i="10" s="1"/>
  <c r="O297" i="10"/>
  <c r="E297" i="10" a="1"/>
  <c r="E297" i="10" s="1"/>
  <c r="L297" i="10" s="1"/>
  <c r="O296" i="10"/>
  <c r="E296" i="10" a="1"/>
  <c r="E296" i="10" s="1"/>
  <c r="O295" i="10"/>
  <c r="E295" i="10" a="1"/>
  <c r="E295" i="10" s="1"/>
  <c r="O294" i="10"/>
  <c r="E294" i="10" a="1"/>
  <c r="E294" i="10" s="1"/>
  <c r="S294" i="10" s="1"/>
  <c r="O293" i="10"/>
  <c r="E293" i="10" a="1"/>
  <c r="E293" i="10" s="1"/>
  <c r="S293" i="10" s="1"/>
  <c r="O292" i="10"/>
  <c r="E292" i="10" a="1"/>
  <c r="E292" i="10" s="1"/>
  <c r="O291" i="10"/>
  <c r="E291" i="10" a="1"/>
  <c r="E291" i="10" s="1"/>
  <c r="O290" i="10"/>
  <c r="E290" i="10" a="1"/>
  <c r="E290" i="10" s="1"/>
  <c r="L290" i="10" s="1"/>
  <c r="O289" i="10"/>
  <c r="E289" i="10" a="1"/>
  <c r="E289" i="10" s="1"/>
  <c r="O288" i="10"/>
  <c r="E288" i="10" a="1"/>
  <c r="E288" i="10" s="1"/>
  <c r="O287" i="10"/>
  <c r="E287" i="10" a="1"/>
  <c r="E287" i="10" s="1"/>
  <c r="O286" i="10"/>
  <c r="E286" i="10" a="1"/>
  <c r="E286" i="10" s="1"/>
  <c r="L286" i="10" s="1"/>
  <c r="O285" i="10"/>
  <c r="E285" i="10" a="1"/>
  <c r="E285" i="10" s="1"/>
  <c r="O284" i="10"/>
  <c r="E284" i="10" a="1"/>
  <c r="E284" i="10" s="1"/>
  <c r="L284" i="10" s="1"/>
  <c r="O283" i="10"/>
  <c r="E283" i="10" a="1"/>
  <c r="E283" i="10" s="1"/>
  <c r="L283" i="10" s="1"/>
  <c r="O282" i="10"/>
  <c r="E282" i="10" a="1"/>
  <c r="E282" i="10" s="1"/>
  <c r="L282" i="10" s="1"/>
  <c r="O281" i="10"/>
  <c r="E281" i="10" a="1"/>
  <c r="E281" i="10" s="1"/>
  <c r="O280" i="10"/>
  <c r="E280" i="10" a="1"/>
  <c r="E280" i="10" s="1"/>
  <c r="O279" i="10"/>
  <c r="E279" i="10" a="1"/>
  <c r="E279" i="10" s="1"/>
  <c r="L279" i="10" s="1"/>
  <c r="O278" i="10"/>
  <c r="E278" i="10" a="1"/>
  <c r="E278" i="10" s="1"/>
  <c r="O277" i="10"/>
  <c r="E277" i="10" a="1"/>
  <c r="E277" i="10" s="1"/>
  <c r="S277" i="10" s="1"/>
  <c r="O276" i="10"/>
  <c r="E276" i="10" a="1"/>
  <c r="E276" i="10" s="1"/>
  <c r="O275" i="10"/>
  <c r="E275" i="10" a="1"/>
  <c r="E275" i="10" s="1"/>
  <c r="O271" i="10"/>
  <c r="E271" i="10" a="1"/>
  <c r="E271" i="10" s="1"/>
  <c r="L271" i="10" s="1"/>
  <c r="O270" i="10"/>
  <c r="E270" i="10" a="1"/>
  <c r="E270" i="10" s="1"/>
  <c r="O269" i="10"/>
  <c r="E269" i="10" a="1"/>
  <c r="E269" i="10" s="1"/>
  <c r="O268" i="10"/>
  <c r="E268" i="10" a="1"/>
  <c r="E268" i="10" s="1"/>
  <c r="L268" i="10" s="1"/>
  <c r="O267" i="10"/>
  <c r="E267" i="10" a="1"/>
  <c r="E267" i="10" s="1"/>
  <c r="O266" i="10"/>
  <c r="E266" i="10" a="1"/>
  <c r="E266" i="10" s="1"/>
  <c r="O265" i="10"/>
  <c r="E265" i="10" a="1"/>
  <c r="E265" i="10" s="1"/>
  <c r="O264" i="10"/>
  <c r="E264" i="10" a="1"/>
  <c r="E264" i="10" s="1"/>
  <c r="O263" i="10"/>
  <c r="E263" i="10" a="1"/>
  <c r="E263" i="10" s="1"/>
  <c r="O262" i="10"/>
  <c r="E262" i="10" a="1"/>
  <c r="E262" i="10" s="1"/>
  <c r="S262" i="10" s="1"/>
  <c r="O261" i="10"/>
  <c r="E261" i="10" a="1"/>
  <c r="E261" i="10" s="1"/>
  <c r="O260" i="10"/>
  <c r="E260" i="10" a="1"/>
  <c r="E260" i="10" s="1"/>
  <c r="O259" i="10"/>
  <c r="E259" i="10" a="1"/>
  <c r="E259" i="10" s="1"/>
  <c r="S259" i="10" s="1"/>
  <c r="O258" i="10"/>
  <c r="E258" i="10" a="1"/>
  <c r="E258" i="10" s="1"/>
  <c r="O257" i="10"/>
  <c r="E257" i="10" a="1"/>
  <c r="E257" i="10" s="1"/>
  <c r="L257" i="10" s="1"/>
  <c r="O256" i="10"/>
  <c r="E256" i="10" a="1"/>
  <c r="E256" i="10" s="1"/>
  <c r="O255" i="10"/>
  <c r="E255" i="10" a="1"/>
  <c r="E255" i="10" s="1"/>
  <c r="L255" i="10" s="1"/>
  <c r="O254" i="10"/>
  <c r="E254" i="10" a="1"/>
  <c r="E254" i="10" s="1"/>
  <c r="L254" i="10" s="1"/>
  <c r="O253" i="10"/>
  <c r="E253" i="10" a="1"/>
  <c r="E253" i="10" s="1"/>
  <c r="S253" i="10" s="1"/>
  <c r="O252" i="10"/>
  <c r="E252" i="10" a="1"/>
  <c r="E252" i="10" s="1"/>
  <c r="O251" i="10"/>
  <c r="E251" i="10" a="1"/>
  <c r="E251" i="10" s="1"/>
  <c r="L251" i="10" s="1"/>
  <c r="O250" i="10"/>
  <c r="E250" i="10" a="1"/>
  <c r="E250" i="10" s="1"/>
  <c r="O249" i="10"/>
  <c r="E249" i="10" a="1"/>
  <c r="E249" i="10" s="1"/>
  <c r="O248" i="10"/>
  <c r="E248" i="10" a="1"/>
  <c r="E248" i="10" s="1"/>
  <c r="O247" i="10"/>
  <c r="E247" i="10" a="1"/>
  <c r="E247" i="10" s="1"/>
  <c r="S247" i="10" s="1"/>
  <c r="O246" i="10"/>
  <c r="E246" i="10" a="1"/>
  <c r="E246" i="10" s="1"/>
  <c r="L246" i="10" s="1"/>
  <c r="O245" i="10"/>
  <c r="E245" i="10" a="1"/>
  <c r="E245" i="10" s="1"/>
  <c r="O244" i="10"/>
  <c r="E244" i="10" a="1"/>
  <c r="E244" i="10" s="1"/>
  <c r="O243" i="10"/>
  <c r="E243" i="10" a="1"/>
  <c r="E243" i="10" s="1"/>
  <c r="O242" i="10"/>
  <c r="E242" i="10" a="1"/>
  <c r="E242" i="10" s="1"/>
  <c r="S242" i="10" s="1"/>
  <c r="O241" i="10"/>
  <c r="N241" i="10"/>
  <c r="E241" i="10" a="1"/>
  <c r="E241" i="10" s="1"/>
  <c r="L241" i="10" s="1"/>
  <c r="R241" i="10" s="1"/>
  <c r="O240" i="10"/>
  <c r="E240" i="10" a="1"/>
  <c r="E240" i="10" s="1"/>
  <c r="S240" i="10" s="1"/>
  <c r="O239" i="10"/>
  <c r="E239" i="10" a="1"/>
  <c r="E239" i="10" s="1"/>
  <c r="O238" i="10"/>
  <c r="E238" i="10" a="1"/>
  <c r="E238" i="10" s="1"/>
  <c r="O237" i="10"/>
  <c r="E237" i="10" a="1"/>
  <c r="E237" i="10" s="1"/>
  <c r="O236" i="10"/>
  <c r="E236" i="10" a="1"/>
  <c r="E236" i="10" s="1"/>
  <c r="S236" i="10" s="1"/>
  <c r="O235" i="10"/>
  <c r="E235" i="10" a="1"/>
  <c r="E235" i="10" s="1"/>
  <c r="O234" i="10"/>
  <c r="E234" i="10" a="1"/>
  <c r="E234" i="10" s="1"/>
  <c r="O233" i="10"/>
  <c r="E233" i="10" a="1"/>
  <c r="E233" i="10" s="1"/>
  <c r="O232" i="10"/>
  <c r="E232" i="10" a="1"/>
  <c r="E232" i="10" s="1"/>
  <c r="O231" i="10"/>
  <c r="E231" i="10" a="1"/>
  <c r="E231" i="10" s="1"/>
  <c r="S231" i="10" s="1"/>
  <c r="O230" i="10"/>
  <c r="E230" i="10" a="1"/>
  <c r="E230" i="10" s="1"/>
  <c r="L230" i="10" s="1"/>
  <c r="O229" i="10"/>
  <c r="N229" i="10"/>
  <c r="E229" i="10" a="1"/>
  <c r="E229" i="10" s="1"/>
  <c r="L229" i="10" s="1"/>
  <c r="R229" i="10" s="1"/>
  <c r="O228" i="10"/>
  <c r="E228" i="10" a="1"/>
  <c r="E228" i="10" s="1"/>
  <c r="O227" i="10"/>
  <c r="E227" i="10" a="1"/>
  <c r="E227" i="10" s="1"/>
  <c r="O226" i="10"/>
  <c r="E226" i="10" a="1"/>
  <c r="E226" i="10" s="1"/>
  <c r="O225" i="10"/>
  <c r="E225" i="10" a="1"/>
  <c r="E225" i="10" s="1"/>
  <c r="S225" i="10" s="1"/>
  <c r="O224" i="10"/>
  <c r="E224" i="10" a="1"/>
  <c r="E224" i="10" s="1"/>
  <c r="O223" i="10"/>
  <c r="E223" i="10" a="1"/>
  <c r="E223" i="10" s="1"/>
  <c r="O222" i="10"/>
  <c r="E222" i="10" a="1"/>
  <c r="E222" i="10" s="1"/>
  <c r="O221" i="10"/>
  <c r="E221" i="10" a="1"/>
  <c r="E221" i="10" s="1"/>
  <c r="O220" i="10"/>
  <c r="E220" i="10" a="1"/>
  <c r="E220" i="10" s="1"/>
  <c r="O219" i="10"/>
  <c r="E219" i="10" a="1"/>
  <c r="E219" i="10" s="1"/>
  <c r="O218" i="10"/>
  <c r="E218" i="10" a="1"/>
  <c r="E218" i="10" s="1"/>
  <c r="O217" i="10"/>
  <c r="E217" i="10" a="1"/>
  <c r="E217" i="10" s="1"/>
  <c r="O216" i="10"/>
  <c r="E216" i="10" a="1"/>
  <c r="E216" i="10" s="1"/>
  <c r="O215" i="10"/>
  <c r="E215" i="10" a="1"/>
  <c r="E215" i="10" s="1"/>
  <c r="S215" i="10" s="1"/>
  <c r="O214" i="10"/>
  <c r="E214" i="10" a="1"/>
  <c r="E214" i="10" s="1"/>
  <c r="L214" i="10" s="1"/>
  <c r="O213" i="10"/>
  <c r="E213" i="10" a="1"/>
  <c r="E213" i="10" s="1"/>
  <c r="O212" i="10"/>
  <c r="E212" i="10" a="1"/>
  <c r="E212" i="10" s="1"/>
  <c r="O211" i="10"/>
  <c r="E211" i="10" a="1"/>
  <c r="E211" i="10" s="1"/>
  <c r="O210" i="10"/>
  <c r="E210" i="10" a="1"/>
  <c r="E210" i="10" s="1"/>
  <c r="O209" i="10"/>
  <c r="E209" i="10" a="1"/>
  <c r="E209" i="10" s="1"/>
  <c r="O208" i="10"/>
  <c r="E208" i="10" a="1"/>
  <c r="E208" i="10" s="1"/>
  <c r="S208" i="10" s="1"/>
  <c r="O207" i="10"/>
  <c r="E207" i="10" a="1"/>
  <c r="E207" i="10" s="1"/>
  <c r="L207" i="10" s="1"/>
  <c r="O206" i="10"/>
  <c r="E206" i="10" a="1"/>
  <c r="E206" i="10" s="1"/>
  <c r="O205" i="10"/>
  <c r="E205" i="10" a="1"/>
  <c r="E205" i="10" s="1"/>
  <c r="S205" i="10" s="1"/>
  <c r="O204" i="10"/>
  <c r="E204" i="10" a="1"/>
  <c r="E204" i="10" s="1"/>
  <c r="O203" i="10"/>
  <c r="E203" i="10" a="1"/>
  <c r="E203" i="10" s="1"/>
  <c r="O202" i="10"/>
  <c r="E202" i="10" a="1"/>
  <c r="E202" i="10" s="1"/>
  <c r="S202" i="10" s="1"/>
  <c r="O201" i="10"/>
  <c r="E201" i="10" a="1"/>
  <c r="E201" i="10" s="1"/>
  <c r="O200" i="10"/>
  <c r="E200" i="10" a="1"/>
  <c r="E200" i="10" s="1"/>
  <c r="O199" i="10"/>
  <c r="E199" i="10" a="1"/>
  <c r="E199" i="10" s="1"/>
  <c r="L199" i="10" s="1"/>
  <c r="O198" i="10"/>
  <c r="E198" i="10" a="1"/>
  <c r="E198" i="10" s="1"/>
  <c r="O197" i="10"/>
  <c r="E197" i="10" a="1"/>
  <c r="E197" i="10" s="1"/>
  <c r="O196" i="10"/>
  <c r="N196" i="10"/>
  <c r="E196" i="10" a="1"/>
  <c r="E196" i="10" s="1"/>
  <c r="L196" i="10" s="1"/>
  <c r="R196" i="10" s="1"/>
  <c r="O195" i="10"/>
  <c r="E195" i="10" a="1"/>
  <c r="E195" i="10" s="1"/>
  <c r="L195" i="10" s="1"/>
  <c r="O194" i="10"/>
  <c r="E194" i="10" a="1"/>
  <c r="E194" i="10" s="1"/>
  <c r="L194" i="10" s="1"/>
  <c r="O193" i="10"/>
  <c r="E193" i="10" a="1"/>
  <c r="E193" i="10" s="1"/>
  <c r="S193" i="10" s="1"/>
  <c r="O192" i="10"/>
  <c r="E192" i="10" a="1"/>
  <c r="E192" i="10" s="1"/>
  <c r="L192" i="10" s="1"/>
  <c r="O191" i="10"/>
  <c r="E191" i="10" a="1"/>
  <c r="E191" i="10" s="1"/>
  <c r="O190" i="10"/>
  <c r="E190" i="10" a="1"/>
  <c r="E190" i="10" s="1"/>
  <c r="O189" i="10"/>
  <c r="E189" i="10" a="1"/>
  <c r="E189" i="10" s="1"/>
  <c r="O188" i="10"/>
  <c r="E188" i="10" a="1"/>
  <c r="E188" i="10" s="1"/>
  <c r="O187" i="10"/>
  <c r="E187" i="10" a="1"/>
  <c r="E187" i="10" s="1"/>
  <c r="O186" i="10"/>
  <c r="E186" i="10" a="1"/>
  <c r="E186" i="10" s="1"/>
  <c r="S186" i="10" s="1"/>
  <c r="O185" i="10"/>
  <c r="E185" i="10" a="1"/>
  <c r="E185" i="10" s="1"/>
  <c r="O184" i="10"/>
  <c r="E184" i="10" a="1"/>
  <c r="E184" i="10" s="1"/>
  <c r="S184" i="10" s="1"/>
  <c r="O183" i="10"/>
  <c r="E183" i="10" a="1"/>
  <c r="E183" i="10" s="1"/>
  <c r="S183" i="10" s="1"/>
  <c r="O182" i="10"/>
  <c r="E182" i="10" a="1"/>
  <c r="E182" i="10" s="1"/>
  <c r="O181" i="10"/>
  <c r="E181" i="10" a="1"/>
  <c r="E181" i="10" s="1"/>
  <c r="O180" i="10"/>
  <c r="E180" i="10" a="1"/>
  <c r="E180" i="10" s="1"/>
  <c r="O179" i="10"/>
  <c r="E179" i="10" a="1"/>
  <c r="E179" i="10" s="1"/>
  <c r="O178" i="10"/>
  <c r="E178" i="10" a="1"/>
  <c r="E178" i="10" s="1"/>
  <c r="S178" i="10" s="1"/>
  <c r="O177" i="10"/>
  <c r="E177" i="10" a="1"/>
  <c r="E177" i="10" s="1"/>
  <c r="S177" i="10" s="1"/>
  <c r="O176" i="10"/>
  <c r="E176" i="10" a="1"/>
  <c r="E176" i="10" s="1"/>
  <c r="O175" i="10"/>
  <c r="E175" i="10" a="1"/>
  <c r="E175" i="10" s="1"/>
  <c r="O174" i="10"/>
  <c r="E174" i="10" a="1"/>
  <c r="E174" i="10" s="1"/>
  <c r="S174" i="10" s="1"/>
  <c r="O173" i="10"/>
  <c r="E173" i="10" a="1"/>
  <c r="E173" i="10" s="1"/>
  <c r="O172" i="10"/>
  <c r="E172" i="10" a="1"/>
  <c r="E172" i="10" s="1"/>
  <c r="L172" i="10" s="1"/>
  <c r="O171" i="10"/>
  <c r="E171" i="10" a="1"/>
  <c r="E171" i="10" s="1"/>
  <c r="S171" i="10" s="1"/>
  <c r="O170" i="10"/>
  <c r="E170" i="10" a="1"/>
  <c r="E170" i="10" s="1"/>
  <c r="S170" i="10" s="1"/>
  <c r="O169" i="10"/>
  <c r="E169" i="10" a="1"/>
  <c r="E169" i="10" s="1"/>
  <c r="O168" i="10"/>
  <c r="E168" i="10" a="1"/>
  <c r="E168" i="10" s="1"/>
  <c r="O167" i="10"/>
  <c r="E167" i="10" a="1"/>
  <c r="E167" i="10" s="1"/>
  <c r="L167" i="10" s="1"/>
  <c r="O166" i="10"/>
  <c r="E166" i="10" a="1"/>
  <c r="E166" i="10" s="1"/>
  <c r="O165" i="10"/>
  <c r="E165" i="10" a="1"/>
  <c r="E165" i="10" s="1"/>
  <c r="O164" i="10"/>
  <c r="E164" i="10" a="1"/>
  <c r="E164" i="10" s="1"/>
  <c r="S164" i="10" s="1"/>
  <c r="O163" i="10"/>
  <c r="E163" i="10" a="1"/>
  <c r="E163" i="10" s="1"/>
  <c r="O162" i="10"/>
  <c r="E162" i="10" a="1"/>
  <c r="E162" i="10" s="1"/>
  <c r="S162" i="10" s="1"/>
  <c r="O161" i="10"/>
  <c r="E161" i="10" a="1"/>
  <c r="E161" i="10" s="1"/>
  <c r="L161" i="10" s="1"/>
  <c r="O160" i="10"/>
  <c r="N160" i="10"/>
  <c r="E160" i="10" a="1"/>
  <c r="E160" i="10" s="1"/>
  <c r="S160" i="10" s="1"/>
  <c r="T160" i="10" s="1"/>
  <c r="O159" i="10"/>
  <c r="E159" i="10" a="1"/>
  <c r="E159" i="10" s="1"/>
  <c r="L159" i="10" s="1"/>
  <c r="O158" i="10"/>
  <c r="E158" i="10" a="1"/>
  <c r="E158" i="10" s="1"/>
  <c r="L158" i="10" s="1"/>
  <c r="O157" i="10"/>
  <c r="E157" i="10" a="1"/>
  <c r="E157" i="10" s="1"/>
  <c r="O156" i="10"/>
  <c r="E156" i="10" a="1"/>
  <c r="E156" i="10" s="1"/>
  <c r="S156" i="10" s="1"/>
  <c r="O155" i="10"/>
  <c r="E155" i="10" a="1"/>
  <c r="E155" i="10" s="1"/>
  <c r="O154" i="10"/>
  <c r="E154" i="10" a="1"/>
  <c r="E154" i="10" s="1"/>
  <c r="O153" i="10"/>
  <c r="E153" i="10" a="1"/>
  <c r="E153" i="10" s="1"/>
  <c r="O152" i="10"/>
  <c r="E152" i="10" a="1"/>
  <c r="E152" i="10" s="1"/>
  <c r="L152" i="10" s="1"/>
  <c r="O151" i="10"/>
  <c r="E151" i="10" a="1"/>
  <c r="E151" i="10" s="1"/>
  <c r="O150" i="10"/>
  <c r="E150" i="10" a="1"/>
  <c r="E150" i="10" s="1"/>
  <c r="O149" i="10"/>
  <c r="E149" i="10" a="1"/>
  <c r="E149" i="10" s="1"/>
  <c r="L149" i="10" s="1"/>
  <c r="O148" i="10"/>
  <c r="E148" i="10" a="1"/>
  <c r="E148" i="10" s="1"/>
  <c r="O147" i="10"/>
  <c r="E147" i="10" a="1"/>
  <c r="E147" i="10" s="1"/>
  <c r="O146" i="10"/>
  <c r="E146" i="10" a="1"/>
  <c r="E146" i="10" s="1"/>
  <c r="O145" i="10"/>
  <c r="E145" i="10" a="1"/>
  <c r="E145" i="10" s="1"/>
  <c r="O144" i="10"/>
  <c r="E144" i="10" a="1"/>
  <c r="E144" i="10" s="1"/>
  <c r="O143" i="10"/>
  <c r="E143" i="10" a="1"/>
  <c r="E143" i="10" s="1"/>
  <c r="O142" i="10"/>
  <c r="E142" i="10" a="1"/>
  <c r="E142" i="10" s="1"/>
  <c r="O141" i="10"/>
  <c r="E141" i="10" a="1"/>
  <c r="E141" i="10" s="1"/>
  <c r="S141" i="10" s="1"/>
  <c r="O140" i="10"/>
  <c r="E140" i="10" a="1"/>
  <c r="E140" i="10" s="1"/>
  <c r="L140" i="10" s="1"/>
  <c r="O139" i="10"/>
  <c r="E139" i="10" a="1"/>
  <c r="E139" i="10" s="1"/>
  <c r="O135" i="10"/>
  <c r="E135" i="10" a="1"/>
  <c r="E135" i="10" s="1"/>
  <c r="O134" i="10"/>
  <c r="E134" i="10" a="1"/>
  <c r="E134" i="10" s="1"/>
  <c r="S134" i="10" s="1"/>
  <c r="O133" i="10"/>
  <c r="E133" i="10" a="1"/>
  <c r="E133" i="10" s="1"/>
  <c r="S133" i="10" s="1"/>
  <c r="O132" i="10"/>
  <c r="E132" i="10" a="1"/>
  <c r="E132" i="10" s="1"/>
  <c r="L132" i="10" s="1"/>
  <c r="O131" i="10"/>
  <c r="E131" i="10" a="1"/>
  <c r="E131" i="10" s="1"/>
  <c r="L131" i="10" s="1"/>
  <c r="O130" i="10"/>
  <c r="N130" i="10"/>
  <c r="E130" i="10" a="1"/>
  <c r="E130" i="10" s="1"/>
  <c r="O129" i="10"/>
  <c r="E129" i="10" a="1"/>
  <c r="E129" i="10" s="1"/>
  <c r="O128" i="10"/>
  <c r="E128" i="10" a="1"/>
  <c r="E128" i="10" s="1"/>
  <c r="O127" i="10"/>
  <c r="E127" i="10" a="1"/>
  <c r="E127" i="10" s="1"/>
  <c r="S127" i="10" s="1"/>
  <c r="O126" i="10"/>
  <c r="E126" i="10" a="1"/>
  <c r="E126" i="10" s="1"/>
  <c r="L126" i="10" s="1"/>
  <c r="O125" i="10"/>
  <c r="E125" i="10" a="1"/>
  <c r="E125" i="10" s="1"/>
  <c r="O124" i="10"/>
  <c r="E124" i="10" a="1"/>
  <c r="E124" i="10" s="1"/>
  <c r="O123" i="10"/>
  <c r="E123" i="10" a="1"/>
  <c r="E123" i="10" s="1"/>
  <c r="O122" i="10"/>
  <c r="E122" i="10" a="1"/>
  <c r="E122" i="10" s="1"/>
  <c r="O121" i="10"/>
  <c r="E121" i="10" a="1"/>
  <c r="E121" i="10" s="1"/>
  <c r="O120" i="10"/>
  <c r="E120" i="10" a="1"/>
  <c r="E120" i="10" s="1"/>
  <c r="O119" i="10"/>
  <c r="E119" i="10" a="1"/>
  <c r="E119" i="10" s="1"/>
  <c r="O118" i="10"/>
  <c r="E118" i="10" a="1"/>
  <c r="E118" i="10" s="1"/>
  <c r="S118" i="10" s="1"/>
  <c r="O117" i="10"/>
  <c r="E117" i="10" a="1"/>
  <c r="E117" i="10" s="1"/>
  <c r="O116" i="10"/>
  <c r="E116" i="10" a="1"/>
  <c r="E116" i="10" s="1"/>
  <c r="O115" i="10"/>
  <c r="E115" i="10" a="1"/>
  <c r="E115" i="10" s="1"/>
  <c r="O114" i="10"/>
  <c r="E114" i="10" a="1"/>
  <c r="E114" i="10" s="1"/>
  <c r="O113" i="10"/>
  <c r="E113" i="10" a="1"/>
  <c r="E113" i="10" s="1"/>
  <c r="S113" i="10" s="1"/>
  <c r="O112" i="10"/>
  <c r="E112" i="10" a="1"/>
  <c r="E112" i="10" s="1"/>
  <c r="S112" i="10" s="1"/>
  <c r="O111" i="10"/>
  <c r="E111" i="10" a="1"/>
  <c r="E111" i="10" s="1"/>
  <c r="S111" i="10" s="1"/>
  <c r="O110" i="10"/>
  <c r="E110" i="10" a="1"/>
  <c r="E110" i="10" s="1"/>
  <c r="O109" i="10"/>
  <c r="E109" i="10" a="1"/>
  <c r="E109" i="10" s="1"/>
  <c r="O108" i="10"/>
  <c r="E108" i="10" a="1"/>
  <c r="E108" i="10" s="1"/>
  <c r="O107" i="10"/>
  <c r="E107" i="10" a="1"/>
  <c r="E107" i="10" s="1"/>
  <c r="O106" i="10"/>
  <c r="N106" i="10"/>
  <c r="E106" i="10" a="1"/>
  <c r="E106" i="10" s="1"/>
  <c r="O105" i="10"/>
  <c r="E105" i="10" a="1"/>
  <c r="E105" i="10" s="1"/>
  <c r="O104" i="10"/>
  <c r="E104" i="10" a="1"/>
  <c r="E104" i="10" s="1"/>
  <c r="O103" i="10"/>
  <c r="E103" i="10" a="1"/>
  <c r="E103" i="10" s="1"/>
  <c r="O102" i="10"/>
  <c r="E102" i="10" a="1"/>
  <c r="E102" i="10" s="1"/>
  <c r="O101" i="10"/>
  <c r="E101" i="10" a="1"/>
  <c r="E101" i="10" s="1"/>
  <c r="O100" i="10"/>
  <c r="E100" i="10" a="1"/>
  <c r="E100" i="10" s="1"/>
  <c r="O99" i="10"/>
  <c r="E99" i="10" a="1"/>
  <c r="E99" i="10" s="1"/>
  <c r="O98" i="10"/>
  <c r="E98" i="10" a="1"/>
  <c r="E98" i="10" s="1"/>
  <c r="O97" i="10"/>
  <c r="E97" i="10" a="1"/>
  <c r="E97" i="10" s="1"/>
  <c r="O96" i="10"/>
  <c r="E96" i="10" a="1"/>
  <c r="E96" i="10" s="1"/>
  <c r="O95" i="10"/>
  <c r="E95" i="10" a="1"/>
  <c r="E95" i="10" s="1"/>
  <c r="O94" i="10"/>
  <c r="E94" i="10" a="1"/>
  <c r="E94" i="10" s="1"/>
  <c r="O93" i="10"/>
  <c r="E93" i="10" a="1"/>
  <c r="E93" i="10" s="1"/>
  <c r="S93" i="10" s="1"/>
  <c r="O92" i="10"/>
  <c r="E92" i="10" a="1"/>
  <c r="E92" i="10" s="1"/>
  <c r="L92" i="10" s="1"/>
  <c r="O91" i="10"/>
  <c r="E91" i="10" a="1"/>
  <c r="E91" i="10" s="1"/>
  <c r="O90" i="10"/>
  <c r="E90" i="10" a="1"/>
  <c r="E90" i="10" s="1"/>
  <c r="O89" i="10"/>
  <c r="E89" i="10" a="1"/>
  <c r="E89" i="10" s="1"/>
  <c r="O88" i="10"/>
  <c r="E88" i="10" a="1"/>
  <c r="E88" i="10" s="1"/>
  <c r="O87" i="10"/>
  <c r="E87" i="10" a="1"/>
  <c r="E87" i="10" s="1"/>
  <c r="O86" i="10"/>
  <c r="E86" i="10" a="1"/>
  <c r="E86" i="10" s="1"/>
  <c r="O85" i="10"/>
  <c r="E85" i="10" a="1"/>
  <c r="E85" i="10" s="1"/>
  <c r="O84" i="10"/>
  <c r="E84" i="10" a="1"/>
  <c r="E84" i="10" s="1"/>
  <c r="O83" i="10"/>
  <c r="E83" i="10" a="1"/>
  <c r="E83" i="10" s="1"/>
  <c r="O82" i="10"/>
  <c r="E82" i="10" a="1"/>
  <c r="E82" i="10" s="1"/>
  <c r="O81" i="10"/>
  <c r="E81" i="10" a="1"/>
  <c r="E81" i="10" s="1"/>
  <c r="L81" i="10" s="1"/>
  <c r="O80" i="10"/>
  <c r="E80" i="10" a="1"/>
  <c r="E80" i="10" s="1"/>
  <c r="L80" i="10" s="1"/>
  <c r="O79" i="10"/>
  <c r="E79" i="10" a="1"/>
  <c r="E79" i="10" s="1"/>
  <c r="O78" i="10"/>
  <c r="E78" i="10" a="1"/>
  <c r="E78" i="10" s="1"/>
  <c r="L78" i="10" s="1"/>
  <c r="O77" i="10"/>
  <c r="N77" i="10"/>
  <c r="E77" i="10" a="1"/>
  <c r="E77" i="10" s="1"/>
  <c r="S77" i="10" s="1"/>
  <c r="T77" i="10" s="1"/>
  <c r="O76" i="10"/>
  <c r="E76" i="10" a="1"/>
  <c r="E76" i="10" s="1"/>
  <c r="S76" i="10" s="1"/>
  <c r="O75" i="10"/>
  <c r="E75" i="10" a="1"/>
  <c r="E75" i="10" s="1"/>
  <c r="O74" i="10"/>
  <c r="E74" i="10" a="1"/>
  <c r="E74" i="10" s="1"/>
  <c r="O73" i="10"/>
  <c r="E73" i="10" a="1"/>
  <c r="E73" i="10" s="1"/>
  <c r="O72" i="10"/>
  <c r="E72" i="10" a="1"/>
  <c r="E72" i="10" s="1"/>
  <c r="O71" i="10"/>
  <c r="E71" i="10" a="1"/>
  <c r="E71" i="10" s="1"/>
  <c r="S71" i="10" s="1"/>
  <c r="O70" i="10"/>
  <c r="E70" i="10" a="1"/>
  <c r="E70" i="10" s="1"/>
  <c r="L70" i="10" s="1"/>
  <c r="O69" i="10"/>
  <c r="E69" i="10" a="1"/>
  <c r="E69" i="10" s="1"/>
  <c r="O68" i="10"/>
  <c r="E68" i="10" a="1"/>
  <c r="E68" i="10" s="1"/>
  <c r="O67" i="10"/>
  <c r="E67" i="10" a="1"/>
  <c r="E67" i="10" s="1"/>
  <c r="O66" i="10"/>
  <c r="E66" i="10" a="1"/>
  <c r="E66" i="10" s="1"/>
  <c r="O65" i="10"/>
  <c r="E65" i="10" a="1"/>
  <c r="E65" i="10" s="1"/>
  <c r="S65" i="10" s="1"/>
  <c r="O64" i="10"/>
  <c r="E64" i="10" a="1"/>
  <c r="E64" i="10" s="1"/>
  <c r="S64" i="10" s="1"/>
  <c r="O63" i="10"/>
  <c r="E63" i="10" a="1"/>
  <c r="E63" i="10" s="1"/>
  <c r="O62" i="10"/>
  <c r="E62" i="10" a="1"/>
  <c r="E62" i="10" s="1"/>
  <c r="O61" i="10"/>
  <c r="E61" i="10" a="1"/>
  <c r="E61" i="10" s="1"/>
  <c r="L61" i="10" s="1"/>
  <c r="O60" i="10"/>
  <c r="E60" i="10" a="1"/>
  <c r="E60" i="10" s="1"/>
  <c r="L60" i="10" s="1"/>
  <c r="O59" i="10"/>
  <c r="E59" i="10" a="1"/>
  <c r="E59" i="10" s="1"/>
  <c r="S59" i="10" s="1"/>
  <c r="O58" i="10"/>
  <c r="E58" i="10" a="1"/>
  <c r="E58" i="10" s="1"/>
  <c r="L58" i="10" s="1"/>
  <c r="O57" i="10"/>
  <c r="E57" i="10" a="1"/>
  <c r="E57" i="10" s="1"/>
  <c r="S57" i="10" s="1"/>
  <c r="O56" i="10"/>
  <c r="E56" i="10" a="1"/>
  <c r="E56" i="10" s="1"/>
  <c r="O55" i="10"/>
  <c r="E55" i="10" a="1"/>
  <c r="E55" i="10" s="1"/>
  <c r="O54" i="10"/>
  <c r="E54" i="10" a="1"/>
  <c r="E54" i="10" s="1"/>
  <c r="O53" i="10"/>
  <c r="E53" i="10" a="1"/>
  <c r="E53" i="10" s="1"/>
  <c r="O52" i="10"/>
  <c r="E52" i="10" a="1"/>
  <c r="E52" i="10" s="1"/>
  <c r="S52" i="10" s="1"/>
  <c r="O51" i="10"/>
  <c r="E51" i="10" a="1"/>
  <c r="E51" i="10" s="1"/>
  <c r="O50" i="10"/>
  <c r="E50" i="10" a="1"/>
  <c r="E50" i="10" s="1"/>
  <c r="O49" i="10"/>
  <c r="E49" i="10" a="1"/>
  <c r="E49" i="10" s="1"/>
  <c r="L49" i="10" s="1"/>
  <c r="O48" i="10"/>
  <c r="E48" i="10" a="1"/>
  <c r="E48" i="10" s="1"/>
  <c r="L48" i="10" s="1"/>
  <c r="O47" i="10"/>
  <c r="E47" i="10" a="1"/>
  <c r="E47" i="10" s="1"/>
  <c r="S47" i="10" s="1"/>
  <c r="O46" i="10"/>
  <c r="E46" i="10" a="1"/>
  <c r="E46" i="10" s="1"/>
  <c r="O45" i="10"/>
  <c r="E45" i="10" a="1"/>
  <c r="E45" i="10" s="1"/>
  <c r="O44" i="10"/>
  <c r="E44" i="10" a="1"/>
  <c r="E44" i="10" s="1"/>
  <c r="O43" i="10"/>
  <c r="E43" i="10" a="1"/>
  <c r="E43" i="10" s="1"/>
  <c r="O42" i="10"/>
  <c r="E42" i="10" a="1"/>
  <c r="E42" i="10" s="1"/>
  <c r="O41" i="10"/>
  <c r="E41" i="10" a="1"/>
  <c r="E41" i="10" s="1"/>
  <c r="O40" i="10"/>
  <c r="E40" i="10" a="1"/>
  <c r="E40" i="10" s="1"/>
  <c r="O39" i="10"/>
  <c r="E39" i="10" a="1"/>
  <c r="E39" i="10" s="1"/>
  <c r="O38" i="10"/>
  <c r="E38" i="10" a="1"/>
  <c r="E38" i="10" s="1"/>
  <c r="O37" i="10"/>
  <c r="E37" i="10" a="1"/>
  <c r="E37" i="10" s="1"/>
  <c r="O36" i="10"/>
  <c r="E36" i="10" a="1"/>
  <c r="E36" i="10" s="1"/>
  <c r="O35" i="10"/>
  <c r="E35" i="10" a="1"/>
  <c r="E35" i="10" s="1"/>
  <c r="S35" i="10" s="1"/>
  <c r="O34" i="10"/>
  <c r="E34" i="10" a="1"/>
  <c r="E34" i="10" s="1"/>
  <c r="O33" i="10"/>
  <c r="E33" i="10" a="1"/>
  <c r="E33" i="10" s="1"/>
  <c r="O32" i="10"/>
  <c r="E32" i="10" a="1"/>
  <c r="E32" i="10" s="1"/>
  <c r="O31" i="10"/>
  <c r="E31" i="10" a="1"/>
  <c r="E31" i="10" s="1"/>
  <c r="S31" i="10" s="1"/>
  <c r="O30" i="10"/>
  <c r="E30" i="10" a="1"/>
  <c r="E30" i="10" s="1"/>
  <c r="O29" i="10"/>
  <c r="E29" i="10" a="1"/>
  <c r="E29" i="10" s="1"/>
  <c r="O28" i="10"/>
  <c r="E28" i="10" a="1"/>
  <c r="E28" i="10" s="1"/>
  <c r="O27" i="10"/>
  <c r="E27" i="10" a="1"/>
  <c r="E27" i="10" s="1"/>
  <c r="O26" i="10"/>
  <c r="E26" i="10" a="1"/>
  <c r="E26" i="10" s="1"/>
  <c r="S26" i="10" s="1"/>
  <c r="O25" i="10"/>
  <c r="E25" i="10" a="1"/>
  <c r="E25" i="10" s="1"/>
  <c r="O24" i="10"/>
  <c r="E24" i="10" a="1"/>
  <c r="E24" i="10" s="1"/>
  <c r="L24" i="10" s="1"/>
  <c r="O23" i="10"/>
  <c r="E23" i="10" a="1"/>
  <c r="E23" i="10" s="1"/>
  <c r="S23" i="10" s="1"/>
  <c r="O22" i="10"/>
  <c r="E22" i="10" a="1"/>
  <c r="E22" i="10" s="1"/>
  <c r="O21" i="10"/>
  <c r="E21" i="10" a="1"/>
  <c r="E21" i="10" s="1"/>
  <c r="S21" i="10" s="1"/>
  <c r="O20" i="10"/>
  <c r="E20" i="10" a="1"/>
  <c r="E20" i="10" s="1"/>
  <c r="O19" i="10"/>
  <c r="E19" i="10" a="1"/>
  <c r="E19" i="10" s="1"/>
  <c r="S19" i="10" s="1"/>
  <c r="O18" i="10"/>
  <c r="N18" i="10"/>
  <c r="E18" i="10" a="1"/>
  <c r="E18" i="10" s="1"/>
  <c r="O17" i="10"/>
  <c r="E17" i="10" a="1"/>
  <c r="E17" i="10" s="1"/>
  <c r="L17" i="10" s="1"/>
  <c r="O16" i="10"/>
  <c r="E16" i="10" a="1"/>
  <c r="E16" i="10" s="1"/>
  <c r="O15" i="10"/>
  <c r="E15" i="10" a="1"/>
  <c r="E15" i="10" s="1"/>
  <c r="O14" i="10"/>
  <c r="E14" i="10" a="1"/>
  <c r="E14" i="10" s="1"/>
  <c r="O13" i="10"/>
  <c r="E13" i="10" a="1"/>
  <c r="E13" i="10" s="1"/>
  <c r="O12" i="10"/>
  <c r="E12" i="10" a="1"/>
  <c r="E12" i="10" s="1"/>
  <c r="O11" i="10"/>
  <c r="E11" i="10" a="1"/>
  <c r="E11" i="10" s="1"/>
  <c r="S11" i="10" s="1"/>
  <c r="O10" i="10"/>
  <c r="E10" i="10" a="1"/>
  <c r="E10" i="10" s="1"/>
  <c r="O9" i="10"/>
  <c r="E9" i="10" a="1"/>
  <c r="E9" i="10" s="1"/>
  <c r="O8" i="10"/>
  <c r="E8" i="10" a="1"/>
  <c r="E8" i="10" s="1"/>
  <c r="S8" i="10" s="1"/>
  <c r="O7" i="10"/>
  <c r="E7" i="10" a="1"/>
  <c r="E7" i="10" s="1"/>
  <c r="O6" i="10"/>
  <c r="E6" i="10" a="1"/>
  <c r="E6" i="10" s="1"/>
  <c r="S6" i="10" s="1"/>
  <c r="O5" i="10"/>
  <c r="E5" i="10" a="1"/>
  <c r="E5" i="10" s="1"/>
  <c r="L5" i="10" s="1"/>
  <c r="O4" i="10"/>
  <c r="N4" i="10"/>
  <c r="E4" i="10" a="1"/>
  <c r="E4" i="10" s="1"/>
  <c r="S4" i="10" s="1"/>
  <c r="T4" i="10" s="1"/>
  <c r="O3" i="10"/>
  <c r="E3" i="10" a="1"/>
  <c r="E3" i="10" s="1"/>
  <c r="L3" i="10" s="1"/>
  <c r="O2" i="10"/>
  <c r="E2" i="10" a="1"/>
  <c r="E2" i="10" s="1"/>
  <c r="L2" i="10" s="1"/>
  <c r="O997" i="7"/>
  <c r="O996" i="7"/>
  <c r="O995" i="7"/>
  <c r="O994" i="7"/>
  <c r="O993" i="7"/>
  <c r="O992" i="7"/>
  <c r="O991" i="7"/>
  <c r="O990" i="7"/>
  <c r="O989" i="7"/>
  <c r="O988" i="7"/>
  <c r="O987" i="7"/>
  <c r="O986" i="7"/>
  <c r="O985" i="7"/>
  <c r="O984" i="7"/>
  <c r="O983" i="7"/>
  <c r="O982" i="7"/>
  <c r="O981" i="7"/>
  <c r="O980" i="7"/>
  <c r="O979" i="7"/>
  <c r="O978" i="7"/>
  <c r="O977" i="7"/>
  <c r="O976" i="7"/>
  <c r="O975" i="7"/>
  <c r="O974" i="7"/>
  <c r="N974" i="7"/>
  <c r="O973" i="7"/>
  <c r="O972" i="7"/>
  <c r="O971" i="7"/>
  <c r="O970" i="7"/>
  <c r="O969" i="7"/>
  <c r="O968" i="7"/>
  <c r="N968" i="7"/>
  <c r="O967" i="7"/>
  <c r="O966" i="7"/>
  <c r="O965" i="7"/>
  <c r="O964" i="7"/>
  <c r="O963" i="7"/>
  <c r="N963" i="7"/>
  <c r="O962" i="7"/>
  <c r="O961" i="7"/>
  <c r="O960" i="7"/>
  <c r="O959" i="7"/>
  <c r="O958" i="7"/>
  <c r="O957" i="7"/>
  <c r="N957" i="7"/>
  <c r="O956" i="7"/>
  <c r="O955" i="7"/>
  <c r="O954" i="7"/>
  <c r="O953" i="7"/>
  <c r="O952" i="7"/>
  <c r="O951" i="7"/>
  <c r="O950" i="7"/>
  <c r="O949" i="7"/>
  <c r="O948" i="7"/>
  <c r="O947" i="7"/>
  <c r="O946" i="7"/>
  <c r="O945" i="7"/>
  <c r="O944" i="7"/>
  <c r="O943" i="7"/>
  <c r="N943" i="7"/>
  <c r="O942" i="7"/>
  <c r="O941" i="7"/>
  <c r="O940" i="7"/>
  <c r="N940" i="7"/>
  <c r="O939" i="7"/>
  <c r="N939" i="7"/>
  <c r="O938" i="7"/>
  <c r="N938" i="7"/>
  <c r="O937" i="7"/>
  <c r="N937" i="7"/>
  <c r="O936" i="7"/>
  <c r="N936" i="7"/>
  <c r="O935" i="7"/>
  <c r="O934" i="7"/>
  <c r="O933" i="7"/>
  <c r="O932" i="7"/>
  <c r="N932" i="7"/>
  <c r="O931" i="7"/>
  <c r="O930" i="7"/>
  <c r="N930" i="7"/>
  <c r="O929" i="7"/>
  <c r="N929" i="7"/>
  <c r="O928" i="7"/>
  <c r="O927" i="7"/>
  <c r="N927" i="7"/>
  <c r="O926" i="7"/>
  <c r="O925" i="7"/>
  <c r="O924" i="7"/>
  <c r="N924" i="7"/>
  <c r="O923" i="7"/>
  <c r="N923" i="7"/>
  <c r="O922" i="7"/>
  <c r="N922" i="7"/>
  <c r="O921" i="7"/>
  <c r="N921" i="7"/>
  <c r="O920" i="7"/>
  <c r="N920" i="7"/>
  <c r="O919" i="7"/>
  <c r="O918" i="7"/>
  <c r="O917" i="7"/>
  <c r="O916" i="7"/>
  <c r="O915" i="7"/>
  <c r="O914" i="7"/>
  <c r="O913" i="7"/>
  <c r="N913" i="7"/>
  <c r="O912" i="7"/>
  <c r="O911" i="7"/>
  <c r="O910" i="7"/>
  <c r="O909" i="7"/>
  <c r="O908" i="7"/>
  <c r="N908" i="7"/>
  <c r="O907" i="7"/>
  <c r="O906" i="7"/>
  <c r="O905" i="7"/>
  <c r="O904" i="7"/>
  <c r="O903" i="7"/>
  <c r="O902" i="7"/>
  <c r="O901" i="7"/>
  <c r="O900" i="7"/>
  <c r="O899" i="7"/>
  <c r="O898" i="7"/>
  <c r="O897" i="7"/>
  <c r="O896" i="7"/>
  <c r="N896" i="7"/>
  <c r="O895" i="7"/>
  <c r="O894" i="7"/>
  <c r="O893" i="7"/>
  <c r="O892" i="7"/>
  <c r="O891" i="7"/>
  <c r="O890" i="7"/>
  <c r="O889" i="7"/>
  <c r="O888" i="7"/>
  <c r="N888" i="7"/>
  <c r="O887" i="7"/>
  <c r="O886" i="7"/>
  <c r="O885" i="7"/>
  <c r="O884" i="7"/>
  <c r="N884" i="7"/>
  <c r="O883" i="7"/>
  <c r="O882" i="7"/>
  <c r="O881" i="7"/>
  <c r="O880" i="7"/>
  <c r="O879" i="7"/>
  <c r="O878" i="7"/>
  <c r="O877" i="7"/>
  <c r="O876" i="7"/>
  <c r="N876" i="7"/>
  <c r="O875" i="7"/>
  <c r="O874" i="7"/>
  <c r="O873" i="7"/>
  <c r="O872" i="7"/>
  <c r="O871" i="7"/>
  <c r="O870" i="7"/>
  <c r="O869" i="7"/>
  <c r="O868" i="7"/>
  <c r="O867" i="7"/>
  <c r="O866" i="7"/>
  <c r="N866" i="7"/>
  <c r="O865" i="7"/>
  <c r="O864" i="7"/>
  <c r="O863" i="7"/>
  <c r="O862" i="7"/>
  <c r="O861" i="7"/>
  <c r="O860" i="7"/>
  <c r="O859" i="7"/>
  <c r="N859" i="7"/>
  <c r="O858" i="7"/>
  <c r="N858" i="7"/>
  <c r="O857" i="7"/>
  <c r="O856" i="7"/>
  <c r="O855" i="7"/>
  <c r="O854" i="7"/>
  <c r="O853" i="7"/>
  <c r="O852" i="7"/>
  <c r="O851" i="7"/>
  <c r="O850" i="7"/>
  <c r="N850" i="7"/>
  <c r="O849" i="7"/>
  <c r="O848" i="7"/>
  <c r="O847" i="7"/>
  <c r="O846" i="7"/>
  <c r="O845" i="7"/>
  <c r="O844" i="7"/>
  <c r="O843" i="7"/>
  <c r="O842" i="7"/>
  <c r="O841" i="7"/>
  <c r="O840" i="7"/>
  <c r="O839" i="7"/>
  <c r="N839" i="7"/>
  <c r="O838" i="7"/>
  <c r="N838" i="7"/>
  <c r="O837" i="7"/>
  <c r="O836" i="7"/>
  <c r="O835" i="7"/>
  <c r="O834" i="7"/>
  <c r="O833" i="7"/>
  <c r="O832" i="7"/>
  <c r="O831" i="7"/>
  <c r="O830" i="7"/>
  <c r="O829" i="7"/>
  <c r="N829" i="7"/>
  <c r="O828" i="7"/>
  <c r="N828" i="7"/>
  <c r="O827" i="7"/>
  <c r="O826" i="7"/>
  <c r="O825" i="7"/>
  <c r="P824" i="7"/>
  <c r="Q824" i="7" s="1"/>
  <c r="O824" i="7"/>
  <c r="N824" i="7"/>
  <c r="O823" i="7"/>
  <c r="O822" i="7"/>
  <c r="O821" i="7"/>
  <c r="O820" i="7"/>
  <c r="N820" i="7"/>
  <c r="O819" i="7"/>
  <c r="N819" i="7"/>
  <c r="O818" i="7"/>
  <c r="O817" i="7"/>
  <c r="N817" i="7"/>
  <c r="O816" i="7"/>
  <c r="O815" i="7"/>
  <c r="O814" i="7"/>
  <c r="O813" i="7"/>
  <c r="O812" i="7"/>
  <c r="N812" i="7"/>
  <c r="O811" i="7"/>
  <c r="O810" i="7"/>
  <c r="N810" i="7"/>
  <c r="O809" i="7"/>
  <c r="O808" i="7"/>
  <c r="O807" i="7"/>
  <c r="O806" i="7"/>
  <c r="O805" i="7"/>
  <c r="O804" i="7"/>
  <c r="O803" i="7"/>
  <c r="O802" i="7"/>
  <c r="O801" i="7"/>
  <c r="O800" i="7"/>
  <c r="N800" i="7"/>
  <c r="O797" i="7"/>
  <c r="O796" i="7"/>
  <c r="O795" i="7"/>
  <c r="O794" i="7"/>
  <c r="O793" i="7"/>
  <c r="O792" i="7"/>
  <c r="O791" i="7"/>
  <c r="O790" i="7"/>
  <c r="O789" i="7"/>
  <c r="O788" i="7"/>
  <c r="O787" i="7"/>
  <c r="O786" i="7"/>
  <c r="O785" i="7"/>
  <c r="O784" i="7"/>
  <c r="N784" i="7"/>
  <c r="O783" i="7"/>
  <c r="N783" i="7"/>
  <c r="O782" i="7"/>
  <c r="O781" i="7"/>
  <c r="O780" i="7"/>
  <c r="N780" i="7"/>
  <c r="O779" i="7"/>
  <c r="N779" i="7"/>
  <c r="O778" i="7"/>
  <c r="N778" i="7"/>
  <c r="O777" i="7"/>
  <c r="O776" i="7"/>
  <c r="O775" i="7"/>
  <c r="O774" i="7"/>
  <c r="O773" i="7"/>
  <c r="O772" i="7"/>
  <c r="O771" i="7"/>
  <c r="O770" i="7"/>
  <c r="O769" i="7"/>
  <c r="O768" i="7"/>
  <c r="O767" i="7"/>
  <c r="O766" i="7"/>
  <c r="N766" i="7"/>
  <c r="O765" i="7"/>
  <c r="O764" i="7"/>
  <c r="O763" i="7"/>
  <c r="O762" i="7"/>
  <c r="N762" i="7"/>
  <c r="O761" i="7"/>
  <c r="O760" i="7"/>
  <c r="N760" i="7"/>
  <c r="O759" i="7"/>
  <c r="N759" i="7"/>
  <c r="O758" i="7"/>
  <c r="O757" i="7"/>
  <c r="O756" i="7"/>
  <c r="O755" i="7"/>
  <c r="O754" i="7"/>
  <c r="O753" i="7"/>
  <c r="O752" i="7"/>
  <c r="O751" i="7"/>
  <c r="O750" i="7"/>
  <c r="O749" i="7"/>
  <c r="O748" i="7"/>
  <c r="N748" i="7"/>
  <c r="O747" i="7"/>
  <c r="O746" i="7"/>
  <c r="N746" i="7"/>
  <c r="O745" i="7"/>
  <c r="O744" i="7"/>
  <c r="N744" i="7"/>
  <c r="O743" i="7"/>
  <c r="O742" i="7"/>
  <c r="O741" i="7"/>
  <c r="O740" i="7"/>
  <c r="O739" i="7"/>
  <c r="O738" i="7"/>
  <c r="O737" i="7"/>
  <c r="O736" i="7"/>
  <c r="O735" i="7"/>
  <c r="O734" i="7"/>
  <c r="O733" i="7"/>
  <c r="O732" i="7"/>
  <c r="O731" i="7"/>
  <c r="O730" i="7"/>
  <c r="O729" i="7"/>
  <c r="O728" i="7"/>
  <c r="O727" i="7"/>
  <c r="N727" i="7"/>
  <c r="O726" i="7"/>
  <c r="O725" i="7"/>
  <c r="O724" i="7"/>
  <c r="O723" i="7"/>
  <c r="O722" i="7"/>
  <c r="O721" i="7"/>
  <c r="O720" i="7"/>
  <c r="O719" i="7"/>
  <c r="O718" i="7"/>
  <c r="O717" i="7"/>
  <c r="O716" i="7"/>
  <c r="O715" i="7"/>
  <c r="O714" i="7"/>
  <c r="O713" i="7"/>
  <c r="O712" i="7"/>
  <c r="O711" i="7"/>
  <c r="N711" i="7"/>
  <c r="O710" i="7"/>
  <c r="O709" i="7"/>
  <c r="O708" i="7"/>
  <c r="O707" i="7"/>
  <c r="O706" i="7"/>
  <c r="N706" i="7"/>
  <c r="O705" i="7"/>
  <c r="O704" i="7"/>
  <c r="O703" i="7"/>
  <c r="O702" i="7"/>
  <c r="O701" i="7"/>
  <c r="O700" i="7"/>
  <c r="O699" i="7"/>
  <c r="O698" i="7"/>
  <c r="N698" i="7"/>
  <c r="O697" i="7"/>
  <c r="N697" i="7"/>
  <c r="O696" i="7"/>
  <c r="O695" i="7"/>
  <c r="O694" i="7"/>
  <c r="O693" i="7"/>
  <c r="N693" i="7"/>
  <c r="O692" i="7"/>
  <c r="O691" i="7"/>
  <c r="O690" i="7"/>
  <c r="O689" i="7"/>
  <c r="N689" i="7"/>
  <c r="O688" i="7"/>
  <c r="O687" i="7"/>
  <c r="N687" i="7"/>
  <c r="O686" i="7"/>
  <c r="O685" i="7"/>
  <c r="O684" i="7"/>
  <c r="O683" i="7"/>
  <c r="O682" i="7"/>
  <c r="O681" i="7"/>
  <c r="O680" i="7"/>
  <c r="O679" i="7"/>
  <c r="O678" i="7"/>
  <c r="O677" i="7"/>
  <c r="O676" i="7"/>
  <c r="O675" i="7"/>
  <c r="O674" i="7"/>
  <c r="O673" i="7"/>
  <c r="O672" i="7"/>
  <c r="O671" i="7"/>
  <c r="O670" i="7"/>
  <c r="O669" i="7"/>
  <c r="O668" i="7"/>
  <c r="O667" i="7"/>
  <c r="N667" i="7"/>
  <c r="O666" i="7"/>
  <c r="O665" i="7"/>
  <c r="O664" i="7"/>
  <c r="O663" i="7"/>
  <c r="O662" i="7"/>
  <c r="O661" i="7"/>
  <c r="O660" i="7"/>
  <c r="O659" i="7"/>
  <c r="N659" i="7"/>
  <c r="O658" i="7"/>
  <c r="N658" i="7"/>
  <c r="O657" i="7"/>
  <c r="O656" i="7"/>
  <c r="O655" i="7"/>
  <c r="O654" i="7"/>
  <c r="O653" i="7"/>
  <c r="O652" i="7"/>
  <c r="O651" i="7"/>
  <c r="O650" i="7"/>
  <c r="O649" i="7"/>
  <c r="O648" i="7"/>
  <c r="O647" i="7"/>
  <c r="O646" i="7"/>
  <c r="O645" i="7"/>
  <c r="P644" i="7"/>
  <c r="O644" i="7"/>
  <c r="O643" i="7"/>
  <c r="N643" i="7"/>
  <c r="O642" i="7"/>
  <c r="O641" i="7"/>
  <c r="O640" i="7"/>
  <c r="O639" i="7"/>
  <c r="O638" i="7"/>
  <c r="O637" i="7"/>
  <c r="O636" i="7"/>
  <c r="O635" i="7"/>
  <c r="O634" i="7"/>
  <c r="O633" i="7"/>
  <c r="N633" i="7"/>
  <c r="O632" i="7"/>
  <c r="N632" i="7"/>
  <c r="O631" i="7"/>
  <c r="O630" i="7"/>
  <c r="O629" i="7"/>
  <c r="O628" i="7"/>
  <c r="N628" i="7"/>
  <c r="O627" i="7"/>
  <c r="O626" i="7"/>
  <c r="O625" i="7"/>
  <c r="O624" i="7"/>
  <c r="O623" i="7"/>
  <c r="O622" i="7"/>
  <c r="O621" i="7"/>
  <c r="O620" i="7"/>
  <c r="O619" i="7"/>
  <c r="O618" i="7"/>
  <c r="O617" i="7"/>
  <c r="O616" i="7"/>
  <c r="O615" i="7"/>
  <c r="O614" i="7"/>
  <c r="O613" i="7"/>
  <c r="O612" i="7"/>
  <c r="O611" i="7"/>
  <c r="O610" i="7"/>
  <c r="O609" i="7"/>
  <c r="O608" i="7"/>
  <c r="O607" i="7"/>
  <c r="O606" i="7"/>
  <c r="O605" i="7"/>
  <c r="O604" i="7"/>
  <c r="O603" i="7"/>
  <c r="O602" i="7"/>
  <c r="O601" i="7"/>
  <c r="O600" i="7"/>
  <c r="O596" i="7"/>
  <c r="O595" i="7"/>
  <c r="O594" i="7"/>
  <c r="O593" i="7"/>
  <c r="O592" i="7"/>
  <c r="O591" i="7"/>
  <c r="O590" i="7"/>
  <c r="O589" i="7"/>
  <c r="O588" i="7"/>
  <c r="O587" i="7"/>
  <c r="O586" i="7"/>
  <c r="O585" i="7"/>
  <c r="O584" i="7"/>
  <c r="O583" i="7"/>
  <c r="O582" i="7"/>
  <c r="N582" i="7"/>
  <c r="O581" i="7"/>
  <c r="O580" i="7"/>
  <c r="O579" i="7"/>
  <c r="O578" i="7"/>
  <c r="O577" i="7"/>
  <c r="O576" i="7"/>
  <c r="O575" i="7"/>
  <c r="O574" i="7"/>
  <c r="O573" i="7"/>
  <c r="O572" i="7"/>
  <c r="O571" i="7"/>
  <c r="O570" i="7"/>
  <c r="O569" i="7"/>
  <c r="O568" i="7"/>
  <c r="O567" i="7"/>
  <c r="O566" i="7"/>
  <c r="O565" i="7"/>
  <c r="O564" i="7"/>
  <c r="O563" i="7"/>
  <c r="O562" i="7"/>
  <c r="O561" i="7"/>
  <c r="O560" i="7"/>
  <c r="O559" i="7"/>
  <c r="O558" i="7"/>
  <c r="O557" i="7"/>
  <c r="O556" i="7"/>
  <c r="O555" i="7"/>
  <c r="O554" i="7"/>
  <c r="O553" i="7"/>
  <c r="O552" i="7"/>
  <c r="O551" i="7"/>
  <c r="O550" i="7"/>
  <c r="O549" i="7"/>
  <c r="O548" i="7"/>
  <c r="O547" i="7"/>
  <c r="O546" i="7"/>
  <c r="O545" i="7"/>
  <c r="O544" i="7"/>
  <c r="O543" i="7"/>
  <c r="O542" i="7"/>
  <c r="O541" i="7"/>
  <c r="O540" i="7"/>
  <c r="O539" i="7"/>
  <c r="O538" i="7"/>
  <c r="O537" i="7"/>
  <c r="O536" i="7"/>
  <c r="O535" i="7"/>
  <c r="O534" i="7"/>
  <c r="O533" i="7"/>
  <c r="O532" i="7"/>
  <c r="O531" i="7"/>
  <c r="O530" i="7"/>
  <c r="O529" i="7"/>
  <c r="O528" i="7"/>
  <c r="O527" i="7"/>
  <c r="O526" i="7"/>
  <c r="O525" i="7"/>
  <c r="O524" i="7"/>
  <c r="O523" i="7"/>
  <c r="O522" i="7"/>
  <c r="O521" i="7"/>
  <c r="O520" i="7"/>
  <c r="O519" i="7"/>
  <c r="O518" i="7"/>
  <c r="O517" i="7"/>
  <c r="O516" i="7"/>
  <c r="O515" i="7"/>
  <c r="O514" i="7"/>
  <c r="O513" i="7"/>
  <c r="O512" i="7"/>
  <c r="O511" i="7"/>
  <c r="O510" i="7"/>
  <c r="O509" i="7"/>
  <c r="O508" i="7"/>
  <c r="O507" i="7"/>
  <c r="O506" i="7"/>
  <c r="O505" i="7"/>
  <c r="O504" i="7"/>
  <c r="O503" i="7"/>
  <c r="O502" i="7"/>
  <c r="O501" i="7"/>
  <c r="O500" i="7"/>
  <c r="O499" i="7"/>
  <c r="O498" i="7"/>
  <c r="O497" i="7"/>
  <c r="O496" i="7"/>
  <c r="O495" i="7"/>
  <c r="O494" i="7"/>
  <c r="O493" i="7"/>
  <c r="O492" i="7"/>
  <c r="O491" i="7"/>
  <c r="O490" i="7"/>
  <c r="O489" i="7"/>
  <c r="O488" i="7"/>
  <c r="O487" i="7"/>
  <c r="O486" i="7"/>
  <c r="O485" i="7"/>
  <c r="O484" i="7"/>
  <c r="O483" i="7"/>
  <c r="O482" i="7"/>
  <c r="O481" i="7"/>
  <c r="O480" i="7"/>
  <c r="O479" i="7"/>
  <c r="O478" i="7"/>
  <c r="O477" i="7"/>
  <c r="O476" i="7"/>
  <c r="O475" i="7"/>
  <c r="O474" i="7"/>
  <c r="O473" i="7"/>
  <c r="O472" i="7"/>
  <c r="O471" i="7"/>
  <c r="O470" i="7"/>
  <c r="O469" i="7"/>
  <c r="O468" i="7"/>
  <c r="O467" i="7"/>
  <c r="O466" i="7"/>
  <c r="O465" i="7"/>
  <c r="O464" i="7"/>
  <c r="O463" i="7"/>
  <c r="O462" i="7"/>
  <c r="O461" i="7"/>
  <c r="O460" i="7"/>
  <c r="O459" i="7"/>
  <c r="O458" i="7"/>
  <c r="O457" i="7"/>
  <c r="O456" i="7"/>
  <c r="O455" i="7"/>
  <c r="O454" i="7"/>
  <c r="O453" i="7"/>
  <c r="O452" i="7"/>
  <c r="O451" i="7"/>
  <c r="O450" i="7"/>
  <c r="O449" i="7"/>
  <c r="O448" i="7"/>
  <c r="O447" i="7"/>
  <c r="O446" i="7"/>
  <c r="O445" i="7"/>
  <c r="O444" i="7"/>
  <c r="O443" i="7"/>
  <c r="O442" i="7"/>
  <c r="O441" i="7"/>
  <c r="O440" i="7"/>
  <c r="O439" i="7"/>
  <c r="O438" i="7"/>
  <c r="O437" i="7"/>
  <c r="O436" i="7"/>
  <c r="O435" i="7"/>
  <c r="O434" i="7"/>
  <c r="O433" i="7"/>
  <c r="O432" i="7"/>
  <c r="O431" i="7"/>
  <c r="O430" i="7"/>
  <c r="O429" i="7"/>
  <c r="O428" i="7"/>
  <c r="O427" i="7"/>
  <c r="O426" i="7"/>
  <c r="O425" i="7"/>
  <c r="O424" i="7"/>
  <c r="O423" i="7"/>
  <c r="O422" i="7"/>
  <c r="O421" i="7"/>
  <c r="O420" i="7"/>
  <c r="O419" i="7"/>
  <c r="O418" i="7"/>
  <c r="O417" i="7"/>
  <c r="O416" i="7"/>
  <c r="O415" i="7"/>
  <c r="O414" i="7"/>
  <c r="O413" i="7"/>
  <c r="O412" i="7"/>
  <c r="O411" i="7"/>
  <c r="O410" i="7"/>
  <c r="O409" i="7"/>
  <c r="O408" i="7"/>
  <c r="O407" i="7"/>
  <c r="O406" i="7"/>
  <c r="O405" i="7"/>
  <c r="O404" i="7"/>
  <c r="O403" i="7"/>
  <c r="O402" i="7"/>
  <c r="O401" i="7"/>
  <c r="O400" i="7"/>
  <c r="O396" i="7"/>
  <c r="O395" i="7"/>
  <c r="O394" i="7"/>
  <c r="O393" i="7"/>
  <c r="O392" i="7"/>
  <c r="O391" i="7"/>
  <c r="O390" i="7"/>
  <c r="O389" i="7"/>
  <c r="O388" i="7"/>
  <c r="O387" i="7"/>
  <c r="O386" i="7"/>
  <c r="O385" i="7"/>
  <c r="O384" i="7"/>
  <c r="O383" i="7"/>
  <c r="O382" i="7"/>
  <c r="O381" i="7"/>
  <c r="O380" i="7"/>
  <c r="O379" i="7"/>
  <c r="O378" i="7"/>
  <c r="O377" i="7"/>
  <c r="O376" i="7"/>
  <c r="O375" i="7"/>
  <c r="O374" i="7"/>
  <c r="O373" i="7"/>
  <c r="O372" i="7"/>
  <c r="O371" i="7"/>
  <c r="O370" i="7"/>
  <c r="O369" i="7"/>
  <c r="O368" i="7"/>
  <c r="O367" i="7"/>
  <c r="O366" i="7"/>
  <c r="O365" i="7"/>
  <c r="O364" i="7"/>
  <c r="O363" i="7"/>
  <c r="O362" i="7"/>
  <c r="O361" i="7"/>
  <c r="O360" i="7"/>
  <c r="O359" i="7"/>
  <c r="O358" i="7"/>
  <c r="O357" i="7"/>
  <c r="O356" i="7"/>
  <c r="O355" i="7"/>
  <c r="O354" i="7"/>
  <c r="O353" i="7"/>
  <c r="O352" i="7"/>
  <c r="O351" i="7"/>
  <c r="O350" i="7"/>
  <c r="O349" i="7"/>
  <c r="O348" i="7"/>
  <c r="O347" i="7"/>
  <c r="O346" i="7"/>
  <c r="O345" i="7"/>
  <c r="O344" i="7"/>
  <c r="O343" i="7"/>
  <c r="O342" i="7"/>
  <c r="O341" i="7"/>
  <c r="O340" i="7"/>
  <c r="O339" i="7"/>
  <c r="O338" i="7"/>
  <c r="O337" i="7"/>
  <c r="O336" i="7"/>
  <c r="O335" i="7"/>
  <c r="O334" i="7"/>
  <c r="O333" i="7"/>
  <c r="O332" i="7"/>
  <c r="O331" i="7"/>
  <c r="O330" i="7"/>
  <c r="O329" i="7"/>
  <c r="O328" i="7"/>
  <c r="O327" i="7"/>
  <c r="O326" i="7"/>
  <c r="O325" i="7"/>
  <c r="O324" i="7"/>
  <c r="O323" i="7"/>
  <c r="O322" i="7"/>
  <c r="N322" i="7"/>
  <c r="O321" i="7"/>
  <c r="O320" i="7"/>
  <c r="O319" i="7"/>
  <c r="O318" i="7"/>
  <c r="O317" i="7"/>
  <c r="O316" i="7"/>
  <c r="N316" i="7"/>
  <c r="O315" i="7"/>
  <c r="O314" i="7"/>
  <c r="O313" i="7"/>
  <c r="O312" i="7"/>
  <c r="O311" i="7"/>
  <c r="O310" i="7"/>
  <c r="O309" i="7"/>
  <c r="O308" i="7"/>
  <c r="O307" i="7"/>
  <c r="N307" i="7"/>
  <c r="O306" i="7"/>
  <c r="O305" i="7"/>
  <c r="N305" i="7"/>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N241" i="7"/>
  <c r="O240" i="7"/>
  <c r="O239" i="7"/>
  <c r="O238" i="7"/>
  <c r="O237" i="7"/>
  <c r="O236" i="7"/>
  <c r="O235" i="7"/>
  <c r="O234" i="7"/>
  <c r="O233" i="7"/>
  <c r="O232" i="7"/>
  <c r="O231" i="7"/>
  <c r="O230" i="7"/>
  <c r="O229" i="7"/>
  <c r="N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N193" i="7"/>
  <c r="N157" i="7"/>
  <c r="N130" i="7"/>
  <c r="N106" i="7"/>
  <c r="N77" i="7"/>
  <c r="N18" i="7"/>
  <c r="N4"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O2" i="7"/>
  <c r="S824" i="7"/>
  <c r="T824" i="7" s="1"/>
  <c r="J4" i="6"/>
  <c r="J3" i="6"/>
  <c r="J2" i="6"/>
  <c r="L824" i="7"/>
  <c r="R824" i="7" s="1"/>
  <c r="B4" i="9" a="1"/>
  <c r="B4" i="9" s="1"/>
  <c r="B20" i="9" a="1"/>
  <c r="B20" i="9" s="1"/>
  <c r="B143" i="9" a="1"/>
  <c r="B143" i="9" s="1"/>
  <c r="B142" i="9" a="1"/>
  <c r="B142" i="9" s="1"/>
  <c r="B132" i="9" a="1"/>
  <c r="B132" i="9" s="1"/>
  <c r="B110" i="9" a="1"/>
  <c r="B110" i="9" s="1"/>
  <c r="B64" i="9" a="1"/>
  <c r="B64" i="9" s="1"/>
  <c r="B74" i="9" a="1"/>
  <c r="B74" i="9" s="1"/>
  <c r="B22" i="9" a="1"/>
  <c r="B22" i="9" s="1"/>
  <c r="B198" i="9" a="1"/>
  <c r="B198" i="9" s="1"/>
  <c r="B103" i="9" a="1"/>
  <c r="B103" i="9" s="1"/>
  <c r="B185" i="9" a="1"/>
  <c r="B185" i="9" s="1"/>
  <c r="B12" i="9" a="1"/>
  <c r="B12" i="9" s="1"/>
  <c r="B43" i="9" a="1"/>
  <c r="B43" i="9" s="1"/>
  <c r="B18" i="9" a="1"/>
  <c r="B18" i="9" s="1"/>
  <c r="B16" i="9" a="1"/>
  <c r="B16" i="9" s="1"/>
  <c r="B158" i="9" a="1"/>
  <c r="B158" i="9" s="1"/>
  <c r="B139" i="9" a="1"/>
  <c r="B139" i="9" s="1"/>
  <c r="B144" i="9" a="1"/>
  <c r="B144" i="9" s="1"/>
  <c r="B166" i="9" a="1"/>
  <c r="B166" i="9" s="1"/>
  <c r="B35" i="9" a="1"/>
  <c r="B35" i="9" s="1"/>
  <c r="B184" i="9" a="1"/>
  <c r="B184" i="9" s="1"/>
  <c r="B87" i="9" a="1"/>
  <c r="B87" i="9" s="1"/>
  <c r="B186" i="9" a="1"/>
  <c r="B186" i="9" s="1"/>
  <c r="B55" i="9" a="1"/>
  <c r="B55" i="9" s="1"/>
  <c r="B97" i="9" a="1"/>
  <c r="B97" i="9" s="1"/>
  <c r="B83" i="9" a="1"/>
  <c r="B83" i="9" s="1"/>
  <c r="B101" i="9" a="1"/>
  <c r="B101" i="9" s="1"/>
  <c r="B63" i="9" a="1"/>
  <c r="B63" i="9" s="1"/>
  <c r="B58" i="9" a="1"/>
  <c r="B58" i="9" s="1"/>
  <c r="B131" i="9" a="1"/>
  <c r="B131" i="9" s="1"/>
  <c r="B14" i="9" a="1"/>
  <c r="B14" i="9" s="1"/>
  <c r="B159" i="9" a="1"/>
  <c r="B159" i="9" s="1"/>
  <c r="B50" i="9" a="1"/>
  <c r="B50" i="9" s="1"/>
  <c r="B182" i="9" a="1"/>
  <c r="B182" i="9" s="1"/>
  <c r="B123" i="9" a="1"/>
  <c r="B123" i="9" s="1"/>
  <c r="B80" i="9" a="1"/>
  <c r="B80" i="9" s="1"/>
  <c r="B191" i="9" a="1"/>
  <c r="B191" i="9" s="1"/>
  <c r="B73" i="9" a="1"/>
  <c r="B73" i="9" s="1"/>
  <c r="B168" i="9" a="1"/>
  <c r="B168" i="9" s="1"/>
  <c r="B115" i="9" a="1"/>
  <c r="B115" i="9" s="1"/>
  <c r="B187" i="9" a="1"/>
  <c r="B187" i="9" s="1"/>
  <c r="B94" i="9" a="1"/>
  <c r="B94" i="9" s="1"/>
  <c r="B106" i="9" a="1"/>
  <c r="B106" i="9" s="1"/>
  <c r="B169" i="9" a="1"/>
  <c r="B169" i="9" s="1"/>
  <c r="B108" i="9" a="1"/>
  <c r="B108" i="9" s="1"/>
  <c r="B53" i="9" a="1"/>
  <c r="B53" i="9" s="1"/>
  <c r="B125" i="9" a="1"/>
  <c r="B125" i="9" s="1"/>
  <c r="B170" i="9" a="1"/>
  <c r="B170" i="9" s="1"/>
  <c r="B160" i="9" a="1"/>
  <c r="B160" i="9" s="1"/>
  <c r="B157" i="9" a="1"/>
  <c r="B157" i="9" s="1"/>
  <c r="B99" i="9" a="1"/>
  <c r="B99" i="9" s="1"/>
  <c r="B136" i="9" a="1"/>
  <c r="B136" i="9" s="1"/>
  <c r="B6" i="9" a="1"/>
  <c r="B6" i="9" s="1"/>
  <c r="B195" i="9" a="1"/>
  <c r="B195" i="9" s="1"/>
  <c r="B118" i="9" a="1"/>
  <c r="B118" i="9" s="1"/>
  <c r="B162" i="9" a="1"/>
  <c r="B162" i="9" s="1"/>
  <c r="B165" i="9" a="1"/>
  <c r="B165" i="9" s="1"/>
  <c r="B36" i="9" a="1"/>
  <c r="B36" i="9" s="1"/>
  <c r="B117" i="9" a="1"/>
  <c r="B117" i="9" s="1"/>
  <c r="B152" i="9" a="1"/>
  <c r="B152" i="9" s="1"/>
  <c r="B176" i="9" a="1"/>
  <c r="B176" i="9" s="1"/>
  <c r="B41" i="9" a="1"/>
  <c r="B41" i="9" s="1"/>
  <c r="B84" i="9" a="1"/>
  <c r="B84" i="9" s="1"/>
  <c r="B134" i="9" a="1"/>
  <c r="B134" i="9" s="1"/>
  <c r="B156" i="9" a="1"/>
  <c r="B156" i="9" s="1"/>
  <c r="B9" i="9" a="1"/>
  <c r="B9" i="9" s="1"/>
  <c r="B119" i="9" a="1"/>
  <c r="B119" i="9" s="1"/>
  <c r="B10" i="9" a="1"/>
  <c r="B10" i="9" s="1"/>
  <c r="B124" i="9" a="1"/>
  <c r="B124" i="9" s="1"/>
  <c r="B173" i="9" a="1"/>
  <c r="B173" i="9" s="1"/>
  <c r="B29" i="9" a="1"/>
  <c r="B29" i="9" s="1"/>
  <c r="B153" i="9" a="1"/>
  <c r="B153" i="9" s="1"/>
  <c r="B52" i="9" a="1"/>
  <c r="B52" i="9" s="1"/>
  <c r="B120" i="9" a="1"/>
  <c r="B120" i="9" s="1"/>
  <c r="B48" i="9" a="1"/>
  <c r="B48" i="9" s="1"/>
  <c r="B2" i="9" a="1"/>
  <c r="B2" i="9" s="1"/>
  <c r="B148" i="9" a="1"/>
  <c r="B148" i="9" s="1"/>
  <c r="B190" i="9" a="1"/>
  <c r="B190" i="9" s="1"/>
  <c r="B189" i="9" a="1"/>
  <c r="B189" i="9" s="1"/>
  <c r="B95" i="9" a="1"/>
  <c r="B95" i="9" s="1"/>
  <c r="B127" i="9" a="1"/>
  <c r="B127" i="9" s="1"/>
  <c r="B113" i="9" a="1"/>
  <c r="B113" i="9" s="1"/>
  <c r="B138" i="9" a="1"/>
  <c r="B138" i="9" s="1"/>
  <c r="B68" i="9" a="1"/>
  <c r="B68" i="9" s="1"/>
  <c r="B89" i="9" a="1"/>
  <c r="B89" i="9" s="1"/>
  <c r="B15" i="9" a="1"/>
  <c r="B15" i="9" s="1"/>
  <c r="B114" i="9" a="1"/>
  <c r="B114" i="9" s="1"/>
  <c r="B40" i="9" a="1"/>
  <c r="B40" i="9" s="1"/>
  <c r="B141" i="9" a="1"/>
  <c r="B141" i="9" s="1"/>
  <c r="B91" i="9" a="1"/>
  <c r="B91" i="9" s="1"/>
  <c r="B88" i="9" a="1"/>
  <c r="B88" i="9" s="1"/>
  <c r="B82" i="9" a="1"/>
  <c r="B82" i="9" s="1"/>
  <c r="B137" i="9" a="1"/>
  <c r="B137" i="9" s="1"/>
  <c r="B140" i="9" a="1"/>
  <c r="B140" i="9" s="1"/>
  <c r="B32" i="9" a="1"/>
  <c r="B32" i="9" s="1"/>
  <c r="B25" i="9" a="1"/>
  <c r="B25" i="9" s="1"/>
  <c r="B181" i="9" a="1"/>
  <c r="B181" i="9" s="1"/>
  <c r="B11" i="9" a="1"/>
  <c r="B11" i="9" s="1"/>
  <c r="B37" i="9" a="1"/>
  <c r="B37" i="9" s="1"/>
  <c r="B175" i="9" a="1"/>
  <c r="B175" i="9" s="1"/>
  <c r="B39" i="9" a="1"/>
  <c r="B39" i="9" s="1"/>
  <c r="B96" i="9" a="1"/>
  <c r="B96" i="9" s="1"/>
  <c r="B129" i="9" a="1"/>
  <c r="B129" i="9" s="1"/>
  <c r="B30" i="9" a="1"/>
  <c r="B30" i="9" s="1"/>
  <c r="B59" i="9" a="1"/>
  <c r="B59" i="9" s="1"/>
  <c r="B65" i="9" a="1"/>
  <c r="B65" i="9" s="1"/>
  <c r="B47" i="9" a="1"/>
  <c r="B47" i="9" s="1"/>
  <c r="B33" i="9" a="1"/>
  <c r="B33" i="9" s="1"/>
  <c r="B27" i="9" a="1"/>
  <c r="B27" i="9" s="1"/>
  <c r="B71" i="9" a="1"/>
  <c r="B71" i="9" s="1"/>
  <c r="B19" i="9" a="1"/>
  <c r="B19" i="9" s="1"/>
  <c r="B49" i="9" a="1"/>
  <c r="B49" i="9" s="1"/>
  <c r="B51" i="9" a="1"/>
  <c r="B51" i="9" s="1"/>
  <c r="B92" i="9" a="1"/>
  <c r="B92" i="9" s="1"/>
  <c r="B155" i="9" a="1"/>
  <c r="B155" i="9" s="1"/>
  <c r="B105" i="9" a="1"/>
  <c r="B105" i="9" s="1"/>
  <c r="B21" i="9" a="1"/>
  <c r="B21" i="9" s="1"/>
  <c r="B54" i="9" a="1"/>
  <c r="B54" i="9" s="1"/>
  <c r="B172" i="9" a="1"/>
  <c r="B172" i="9" s="1"/>
  <c r="B45" i="9" a="1"/>
  <c r="B45" i="9" s="1"/>
  <c r="B145" i="9" a="1"/>
  <c r="B145" i="9" s="1"/>
  <c r="B69" i="9" a="1"/>
  <c r="B69" i="9" s="1"/>
  <c r="B79" i="9" a="1"/>
  <c r="B79" i="9" s="1"/>
  <c r="B180" i="9" a="1"/>
  <c r="B180" i="9" s="1"/>
  <c r="B38" i="9" a="1"/>
  <c r="B38" i="9" s="1"/>
  <c r="B104" i="9" a="1"/>
  <c r="B104" i="9" s="1"/>
  <c r="B60" i="9" a="1"/>
  <c r="B60" i="9" s="1"/>
  <c r="B126" i="9" a="1"/>
  <c r="B126" i="9" s="1"/>
  <c r="B86" i="9" a="1"/>
  <c r="B86" i="9" s="1"/>
  <c r="B28" i="9" a="1"/>
  <c r="B28" i="9" s="1"/>
  <c r="B107" i="9" a="1"/>
  <c r="B107" i="9" s="1"/>
  <c r="B61" i="9" a="1"/>
  <c r="B61" i="9" s="1"/>
  <c r="B13" i="9" a="1"/>
  <c r="B13" i="9" s="1"/>
  <c r="B130" i="9" a="1"/>
  <c r="B130" i="9" s="1"/>
  <c r="B57" i="9" a="1"/>
  <c r="B57" i="9" s="1"/>
  <c r="B188" i="9" a="1"/>
  <c r="B188" i="9" s="1"/>
  <c r="B98" i="9" a="1"/>
  <c r="B98" i="9" s="1"/>
  <c r="B178" i="9" a="1"/>
  <c r="B178" i="9" s="1"/>
  <c r="B154" i="9" a="1"/>
  <c r="B154" i="9" s="1"/>
  <c r="B8" i="9" a="1"/>
  <c r="B8" i="9" s="1"/>
  <c r="B121" i="9" a="1"/>
  <c r="B121" i="9" s="1"/>
  <c r="B78" i="9" a="1"/>
  <c r="B78" i="9" s="1"/>
  <c r="B109" i="9" a="1"/>
  <c r="B109" i="9" s="1"/>
  <c r="B183" i="9" a="1"/>
  <c r="B183" i="9" s="1"/>
  <c r="B3" i="9" a="1"/>
  <c r="B3" i="9" s="1"/>
  <c r="B164" i="9" a="1"/>
  <c r="B164" i="9" s="1"/>
  <c r="B46" i="9" a="1"/>
  <c r="B46" i="9" s="1"/>
  <c r="B31" i="9" a="1"/>
  <c r="B31" i="9" s="1"/>
  <c r="B163" i="9" a="1"/>
  <c r="B163" i="9" s="1"/>
  <c r="B34" i="9" a="1"/>
  <c r="B34" i="9" s="1"/>
  <c r="B62" i="9" a="1"/>
  <c r="B62" i="9" s="1"/>
  <c r="B17" i="9" a="1"/>
  <c r="B17" i="9" s="1"/>
  <c r="B44" i="9" a="1"/>
  <c r="B44" i="9" s="1"/>
  <c r="B7" i="9" a="1"/>
  <c r="B7" i="9" s="1"/>
  <c r="B81" i="9" a="1"/>
  <c r="B81" i="9" s="1"/>
  <c r="B70" i="9" a="1"/>
  <c r="B70" i="9" s="1"/>
  <c r="B76" i="9" a="1"/>
  <c r="B76" i="9" s="1"/>
  <c r="B85" i="9" a="1"/>
  <c r="B85" i="9" s="1"/>
  <c r="B192" i="9" a="1"/>
  <c r="B192" i="9" s="1"/>
  <c r="B24" i="9" a="1"/>
  <c r="B24" i="9" s="1"/>
  <c r="B100" i="9" a="1"/>
  <c r="B100" i="9" s="1"/>
  <c r="B196" i="9" a="1"/>
  <c r="B196" i="9" s="1"/>
  <c r="B151" i="9" a="1"/>
  <c r="B151" i="9" s="1"/>
  <c r="B147" i="9" a="1"/>
  <c r="B147" i="9" s="1"/>
  <c r="B177" i="9" a="1"/>
  <c r="B177" i="9" s="1"/>
  <c r="B116" i="9" a="1"/>
  <c r="B116" i="9" s="1"/>
  <c r="B167" i="9" a="1"/>
  <c r="B167" i="9" s="1"/>
  <c r="B26" i="9" a="1"/>
  <c r="B26" i="9" s="1"/>
  <c r="B197" i="9" a="1"/>
  <c r="B197" i="9" s="1"/>
  <c r="B72" i="9" a="1"/>
  <c r="B72" i="9" s="1"/>
  <c r="B194" i="9" a="1"/>
  <c r="B194" i="9" s="1"/>
  <c r="B5" i="9" a="1"/>
  <c r="B5" i="9" s="1"/>
  <c r="B111" i="9" a="1"/>
  <c r="B111" i="9" s="1"/>
  <c r="B146" i="9" a="1"/>
  <c r="B146" i="9" s="1"/>
  <c r="B133" i="9" a="1"/>
  <c r="B133" i="9" s="1"/>
  <c r="B112" i="9" a="1"/>
  <c r="B112" i="9" s="1"/>
  <c r="B90" i="9" a="1"/>
  <c r="B90" i="9" s="1"/>
  <c r="B66" i="9" a="1"/>
  <c r="B66" i="9" s="1"/>
  <c r="B93" i="9" a="1"/>
  <c r="B93" i="9" s="1"/>
  <c r="B174" i="9" a="1"/>
  <c r="B174" i="9" s="1"/>
  <c r="B150" i="9" a="1"/>
  <c r="B150" i="9" s="1"/>
  <c r="B171" i="9" a="1"/>
  <c r="B171" i="9" s="1"/>
  <c r="B122" i="9" a="1"/>
  <c r="B122" i="9" s="1"/>
  <c r="B77" i="9" a="1"/>
  <c r="B77" i="9" s="1"/>
  <c r="B193" i="9" a="1"/>
  <c r="B193" i="9" s="1"/>
  <c r="B102" i="9" a="1"/>
  <c r="B102" i="9" s="1"/>
  <c r="B23" i="9" a="1"/>
  <c r="B23" i="9" s="1"/>
  <c r="B42" i="9" a="1"/>
  <c r="B42" i="9" s="1"/>
  <c r="B128" i="9" a="1"/>
  <c r="B128" i="9" s="1"/>
  <c r="B149" i="9" a="1"/>
  <c r="B149" i="9" s="1"/>
  <c r="B75" i="9" a="1"/>
  <c r="B75" i="9" s="1"/>
  <c r="B56" i="9" a="1"/>
  <c r="B56" i="9" s="1"/>
  <c r="B179" i="9" a="1"/>
  <c r="B179" i="9" s="1"/>
  <c r="B135" i="9" a="1"/>
  <c r="B135" i="9" s="1"/>
  <c r="B161" i="9" a="1"/>
  <c r="B161" i="9" s="1"/>
  <c r="B67" i="9" a="1"/>
  <c r="B67" i="9" s="1"/>
  <c r="E984" i="8" a="1"/>
  <c r="E984" i="8" s="1"/>
  <c r="E983" i="8" a="1"/>
  <c r="E983" i="8" s="1"/>
  <c r="E982" i="8" a="1"/>
  <c r="E982" i="8" s="1"/>
  <c r="E981" i="8" a="1"/>
  <c r="E981" i="8" s="1"/>
  <c r="E980" i="8" a="1"/>
  <c r="E980" i="8" s="1"/>
  <c r="E979" i="8" a="1"/>
  <c r="E979" i="8" s="1"/>
  <c r="E978" i="8" a="1"/>
  <c r="E978" i="8" s="1"/>
  <c r="E977" i="8" a="1"/>
  <c r="E977" i="8" s="1"/>
  <c r="E976" i="8" a="1"/>
  <c r="E976" i="8" s="1"/>
  <c r="E975" i="8" a="1"/>
  <c r="E975" i="8" s="1"/>
  <c r="E974" i="8" a="1"/>
  <c r="E974" i="8" s="1"/>
  <c r="E973" i="8" a="1"/>
  <c r="E973" i="8" s="1"/>
  <c r="E972" i="8" a="1"/>
  <c r="E972" i="8" s="1"/>
  <c r="E971" i="8" a="1"/>
  <c r="E971" i="8" s="1"/>
  <c r="E970" i="8" a="1"/>
  <c r="E970" i="8" s="1"/>
  <c r="E969" i="8" a="1"/>
  <c r="E969" i="8" s="1"/>
  <c r="E968" i="8" a="1"/>
  <c r="E968" i="8" s="1"/>
  <c r="E967" i="8" a="1"/>
  <c r="E967" i="8" s="1"/>
  <c r="E966" i="8" a="1"/>
  <c r="E966" i="8" s="1"/>
  <c r="E965" i="8" a="1"/>
  <c r="E965" i="8" s="1"/>
  <c r="E964" i="8" a="1"/>
  <c r="E964" i="8" s="1"/>
  <c r="E963" i="8" a="1"/>
  <c r="E963" i="8" s="1"/>
  <c r="E962" i="8" a="1"/>
  <c r="E962" i="8" s="1"/>
  <c r="E961" i="8" a="1"/>
  <c r="E961" i="8" s="1"/>
  <c r="E960" i="8" a="1"/>
  <c r="E960" i="8" s="1"/>
  <c r="E959" i="8" a="1"/>
  <c r="E959" i="8" s="1"/>
  <c r="E958" i="8" a="1"/>
  <c r="E958" i="8" s="1"/>
  <c r="E957" i="8" a="1"/>
  <c r="E957" i="8" s="1"/>
  <c r="E956" i="8" a="1"/>
  <c r="E956" i="8" s="1"/>
  <c r="E955" i="8" a="1"/>
  <c r="E955" i="8" s="1"/>
  <c r="E954" i="8" a="1"/>
  <c r="E954" i="8" s="1"/>
  <c r="E953" i="8" a="1"/>
  <c r="E953" i="8" s="1"/>
  <c r="E952" i="8" a="1"/>
  <c r="E952" i="8" s="1"/>
  <c r="E951" i="8" a="1"/>
  <c r="E951" i="8" s="1"/>
  <c r="E950" i="8" a="1"/>
  <c r="E950" i="8" s="1"/>
  <c r="E949" i="8" a="1"/>
  <c r="E949" i="8" s="1"/>
  <c r="E948" i="8" a="1"/>
  <c r="E948" i="8" s="1"/>
  <c r="E947" i="8" a="1"/>
  <c r="E947" i="8" s="1"/>
  <c r="E946" i="8" a="1"/>
  <c r="E946" i="8" s="1"/>
  <c r="E945" i="8" a="1"/>
  <c r="E945" i="8" s="1"/>
  <c r="E944" i="8" a="1"/>
  <c r="E944" i="8" s="1"/>
  <c r="E943" i="8" a="1"/>
  <c r="E943" i="8" s="1"/>
  <c r="E942" i="8" a="1"/>
  <c r="E942" i="8" s="1"/>
  <c r="E941" i="8" a="1"/>
  <c r="E941" i="8" s="1"/>
  <c r="E940" i="8" a="1"/>
  <c r="E940" i="8" s="1"/>
  <c r="E939" i="8" a="1"/>
  <c r="E939" i="8" s="1"/>
  <c r="E938" i="8" a="1"/>
  <c r="E938" i="8" s="1"/>
  <c r="E937" i="8" a="1"/>
  <c r="E937" i="8" s="1"/>
  <c r="E936" i="8" a="1"/>
  <c r="E936" i="8" s="1"/>
  <c r="E935" i="8" a="1"/>
  <c r="E935" i="8" s="1"/>
  <c r="E934" i="8" a="1"/>
  <c r="E934" i="8" s="1"/>
  <c r="E933" i="8" a="1"/>
  <c r="E933" i="8" s="1"/>
  <c r="E932" i="8" a="1"/>
  <c r="E932" i="8" s="1"/>
  <c r="E931" i="8" a="1"/>
  <c r="E931" i="8" s="1"/>
  <c r="E930" i="8" a="1"/>
  <c r="E930" i="8" s="1"/>
  <c r="E929" i="8" a="1"/>
  <c r="E929" i="8" s="1"/>
  <c r="E928" i="8" a="1"/>
  <c r="E928" i="8" s="1"/>
  <c r="E927" i="8" a="1"/>
  <c r="E927" i="8" s="1"/>
  <c r="E926" i="8" a="1"/>
  <c r="E926" i="8" s="1"/>
  <c r="E925" i="8" a="1"/>
  <c r="E925" i="8" s="1"/>
  <c r="E924" i="8" a="1"/>
  <c r="E924" i="8" s="1"/>
  <c r="E923" i="8" a="1"/>
  <c r="E923" i="8" s="1"/>
  <c r="E922" i="8" a="1"/>
  <c r="E922" i="8" s="1"/>
  <c r="E921" i="8" a="1"/>
  <c r="E921" i="8" s="1"/>
  <c r="E920" i="8" a="1"/>
  <c r="E920" i="8" s="1"/>
  <c r="E919" i="8" a="1"/>
  <c r="E919" i="8" s="1"/>
  <c r="E918" i="8" a="1"/>
  <c r="E918" i="8" s="1"/>
  <c r="E917" i="8" a="1"/>
  <c r="E917" i="8" s="1"/>
  <c r="E916" i="8" a="1"/>
  <c r="E916" i="8" s="1"/>
  <c r="E915" i="8" a="1"/>
  <c r="E915" i="8" s="1"/>
  <c r="E914" i="8" a="1"/>
  <c r="E914" i="8" s="1"/>
  <c r="E913" i="8" a="1"/>
  <c r="E913" i="8" s="1"/>
  <c r="E912" i="8" a="1"/>
  <c r="E912" i="8" s="1"/>
  <c r="E911" i="8" a="1"/>
  <c r="E911" i="8" s="1"/>
  <c r="E910" i="8" a="1"/>
  <c r="E910" i="8" s="1"/>
  <c r="E909" i="8" a="1"/>
  <c r="E909" i="8" s="1"/>
  <c r="E908" i="8" a="1"/>
  <c r="E908" i="8" s="1"/>
  <c r="E907" i="8" a="1"/>
  <c r="E907" i="8" s="1"/>
  <c r="E906" i="8" a="1"/>
  <c r="E906" i="8" s="1"/>
  <c r="E905" i="8" a="1"/>
  <c r="E905" i="8" s="1"/>
  <c r="E904" i="8" a="1"/>
  <c r="E904" i="8" s="1"/>
  <c r="E903" i="8" a="1"/>
  <c r="E903" i="8" s="1"/>
  <c r="E902" i="8" a="1"/>
  <c r="E902" i="8" s="1"/>
  <c r="E901" i="8" a="1"/>
  <c r="E901" i="8" s="1"/>
  <c r="E900" i="8" a="1"/>
  <c r="E900" i="8" s="1"/>
  <c r="E899" i="8" a="1"/>
  <c r="E899" i="8" s="1"/>
  <c r="E898" i="8" a="1"/>
  <c r="E898" i="8" s="1"/>
  <c r="E897" i="8" a="1"/>
  <c r="E897" i="8" s="1"/>
  <c r="E896" i="8" a="1"/>
  <c r="E896" i="8" s="1"/>
  <c r="E895" i="8" a="1"/>
  <c r="E895" i="8" s="1"/>
  <c r="E894" i="8" a="1"/>
  <c r="E894" i="8" s="1"/>
  <c r="E893" i="8" a="1"/>
  <c r="E893" i="8" s="1"/>
  <c r="E892" i="8" a="1"/>
  <c r="E892" i="8" s="1"/>
  <c r="E891" i="8" a="1"/>
  <c r="E891" i="8" s="1"/>
  <c r="E890" i="8" a="1"/>
  <c r="E890" i="8" s="1"/>
  <c r="E889" i="8" a="1"/>
  <c r="E889" i="8" s="1"/>
  <c r="E888" i="8" a="1"/>
  <c r="E888" i="8" s="1"/>
  <c r="E887" i="8" a="1"/>
  <c r="E887" i="8" s="1"/>
  <c r="E886" i="8" a="1"/>
  <c r="E886" i="8" s="1"/>
  <c r="E885" i="8" a="1"/>
  <c r="E885" i="8" s="1"/>
  <c r="E884" i="8" a="1"/>
  <c r="E884" i="8" s="1"/>
  <c r="E883" i="8" a="1"/>
  <c r="E883" i="8" s="1"/>
  <c r="E882" i="8" a="1"/>
  <c r="E882" i="8" s="1"/>
  <c r="E881" i="8" a="1"/>
  <c r="E881" i="8" s="1"/>
  <c r="E880" i="8" a="1"/>
  <c r="E880" i="8" s="1"/>
  <c r="E879" i="8" a="1"/>
  <c r="E879" i="8" s="1"/>
  <c r="E878" i="8" a="1"/>
  <c r="E878" i="8" s="1"/>
  <c r="E877" i="8" a="1"/>
  <c r="E877" i="8" s="1"/>
  <c r="E876" i="8" a="1"/>
  <c r="E876" i="8" s="1"/>
  <c r="E875" i="8" a="1"/>
  <c r="E875" i="8" s="1"/>
  <c r="E874" i="8" a="1"/>
  <c r="E874" i="8" s="1"/>
  <c r="E873" i="8" a="1"/>
  <c r="E873" i="8" s="1"/>
  <c r="E872" i="8" a="1"/>
  <c r="E872" i="8" s="1"/>
  <c r="E871" i="8" a="1"/>
  <c r="E871" i="8" s="1"/>
  <c r="E870" i="8" a="1"/>
  <c r="E870" i="8" s="1"/>
  <c r="E869" i="8" a="1"/>
  <c r="E869" i="8" s="1"/>
  <c r="E868" i="8" a="1"/>
  <c r="E868" i="8" s="1"/>
  <c r="E867" i="8" a="1"/>
  <c r="E867" i="8" s="1"/>
  <c r="E866" i="8" a="1"/>
  <c r="E866" i="8" s="1"/>
  <c r="E865" i="8" a="1"/>
  <c r="E865" i="8" s="1"/>
  <c r="E864" i="8" a="1"/>
  <c r="E864" i="8" s="1"/>
  <c r="E863" i="8" a="1"/>
  <c r="E863" i="8" s="1"/>
  <c r="E862" i="8" a="1"/>
  <c r="E862" i="8" s="1"/>
  <c r="E861" i="8" a="1"/>
  <c r="E861" i="8" s="1"/>
  <c r="E860" i="8" a="1"/>
  <c r="E860" i="8" s="1"/>
  <c r="E859" i="8" a="1"/>
  <c r="E859" i="8" s="1"/>
  <c r="E858" i="8" a="1"/>
  <c r="E858" i="8" s="1"/>
  <c r="E857" i="8" a="1"/>
  <c r="E857" i="8" s="1"/>
  <c r="E856" i="8" a="1"/>
  <c r="E856" i="8" s="1"/>
  <c r="E855" i="8" a="1"/>
  <c r="E855" i="8" s="1"/>
  <c r="E854" i="8" a="1"/>
  <c r="E854" i="8" s="1"/>
  <c r="E853" i="8" a="1"/>
  <c r="E853" i="8" s="1"/>
  <c r="E852" i="8" a="1"/>
  <c r="E852" i="8" s="1"/>
  <c r="E851" i="8" a="1"/>
  <c r="E851" i="8" s="1"/>
  <c r="E850" i="8" a="1"/>
  <c r="E850" i="8" s="1"/>
  <c r="E849" i="8" a="1"/>
  <c r="E849" i="8" s="1"/>
  <c r="E848" i="8" a="1"/>
  <c r="E848" i="8" s="1"/>
  <c r="E847" i="8" a="1"/>
  <c r="E847" i="8" s="1"/>
  <c r="E846" i="8" a="1"/>
  <c r="E846" i="8" s="1"/>
  <c r="E845" i="8" a="1"/>
  <c r="E845" i="8" s="1"/>
  <c r="E844" i="8" a="1"/>
  <c r="E844" i="8" s="1"/>
  <c r="E843" i="8" a="1"/>
  <c r="E843" i="8" s="1"/>
  <c r="E842" i="8" a="1"/>
  <c r="E842" i="8" s="1"/>
  <c r="E841" i="8" a="1"/>
  <c r="E841" i="8" s="1"/>
  <c r="E840" i="8" a="1"/>
  <c r="E840" i="8" s="1"/>
  <c r="E839" i="8" a="1"/>
  <c r="E839" i="8" s="1"/>
  <c r="E838" i="8" a="1"/>
  <c r="E838" i="8" s="1"/>
  <c r="E837" i="8" a="1"/>
  <c r="E837" i="8" s="1"/>
  <c r="E836" i="8" a="1"/>
  <c r="E836" i="8" s="1"/>
  <c r="E835" i="8" a="1"/>
  <c r="E835" i="8" s="1"/>
  <c r="E834" i="8" a="1"/>
  <c r="E834" i="8" s="1"/>
  <c r="E833" i="8" a="1"/>
  <c r="E833" i="8" s="1"/>
  <c r="E832" i="8" a="1"/>
  <c r="E832" i="8" s="1"/>
  <c r="E831" i="8" a="1"/>
  <c r="E831" i="8" s="1"/>
  <c r="E830" i="8" a="1"/>
  <c r="E830" i="8" s="1"/>
  <c r="E829" i="8" a="1"/>
  <c r="E829" i="8" s="1"/>
  <c r="E828" i="8" a="1"/>
  <c r="E828" i="8" s="1"/>
  <c r="E827" i="8" a="1"/>
  <c r="E827" i="8" s="1"/>
  <c r="E826" i="8" a="1"/>
  <c r="E826" i="8" s="1"/>
  <c r="E825" i="8" a="1"/>
  <c r="E825" i="8" s="1"/>
  <c r="E824" i="8" a="1"/>
  <c r="E824" i="8" s="1"/>
  <c r="E823" i="8" a="1"/>
  <c r="E823" i="8" s="1"/>
  <c r="E822" i="8" a="1"/>
  <c r="E822" i="8" s="1"/>
  <c r="E821" i="8" a="1"/>
  <c r="E821" i="8" s="1"/>
  <c r="E820" i="8" a="1"/>
  <c r="E820" i="8" s="1"/>
  <c r="E819" i="8" a="1"/>
  <c r="E819" i="8" s="1"/>
  <c r="E818" i="8" a="1"/>
  <c r="E818" i="8" s="1"/>
  <c r="E817" i="8" a="1"/>
  <c r="E817" i="8" s="1"/>
  <c r="E816" i="8" a="1"/>
  <c r="E816" i="8" s="1"/>
  <c r="E815" i="8" a="1"/>
  <c r="E815" i="8" s="1"/>
  <c r="E814" i="8" a="1"/>
  <c r="E814" i="8" s="1"/>
  <c r="E813" i="8" a="1"/>
  <c r="E813" i="8" s="1"/>
  <c r="H812" i="8"/>
  <c r="E812" i="8" a="1"/>
  <c r="E812" i="8" s="1"/>
  <c r="G812" i="8" s="1"/>
  <c r="E811" i="8" a="1"/>
  <c r="E811" i="8" s="1"/>
  <c r="E810" i="8" a="1"/>
  <c r="E810" i="8" s="1"/>
  <c r="E809" i="8" a="1"/>
  <c r="E809" i="8" s="1"/>
  <c r="E808" i="8" a="1"/>
  <c r="E808" i="8" s="1"/>
  <c r="E807" i="8" a="1"/>
  <c r="E807" i="8" s="1"/>
  <c r="E806" i="8" a="1"/>
  <c r="E806" i="8" s="1"/>
  <c r="E805" i="8" a="1"/>
  <c r="E805" i="8" s="1"/>
  <c r="E804" i="8" a="1"/>
  <c r="E804" i="8" s="1"/>
  <c r="E803" i="8" a="1"/>
  <c r="E803" i="8" s="1"/>
  <c r="E802" i="8" a="1"/>
  <c r="E802" i="8" s="1"/>
  <c r="E801" i="8" a="1"/>
  <c r="E801" i="8" s="1"/>
  <c r="E800" i="8" a="1"/>
  <c r="E800" i="8" s="1"/>
  <c r="E799" i="8" a="1"/>
  <c r="E799" i="8" s="1"/>
  <c r="E798" i="8" a="1"/>
  <c r="E798" i="8" s="1"/>
  <c r="E797" i="8" a="1"/>
  <c r="E797" i="8" s="1"/>
  <c r="E796" i="8" a="1"/>
  <c r="E796" i="8" s="1"/>
  <c r="E795" i="8" a="1"/>
  <c r="E795" i="8" s="1"/>
  <c r="E794" i="8" a="1"/>
  <c r="E794" i="8" s="1"/>
  <c r="E793" i="8" a="1"/>
  <c r="E793" i="8" s="1"/>
  <c r="E792" i="8" a="1"/>
  <c r="E792" i="8" s="1"/>
  <c r="E791" i="8" a="1"/>
  <c r="E791" i="8" s="1"/>
  <c r="E790" i="8" a="1"/>
  <c r="E790" i="8" s="1"/>
  <c r="E789" i="8" a="1"/>
  <c r="E789" i="8" s="1"/>
  <c r="E788" i="8" a="1"/>
  <c r="E788" i="8" s="1"/>
  <c r="E787" i="8" a="1"/>
  <c r="E787" i="8" s="1"/>
  <c r="E786" i="8" a="1"/>
  <c r="E786" i="8" s="1"/>
  <c r="E785" i="8" a="1"/>
  <c r="E785" i="8" s="1"/>
  <c r="E784" i="8" a="1"/>
  <c r="E784" i="8" s="1"/>
  <c r="E783" i="8" a="1"/>
  <c r="E783" i="8" s="1"/>
  <c r="E782" i="8" a="1"/>
  <c r="E782" i="8" s="1"/>
  <c r="E781" i="8" a="1"/>
  <c r="E781" i="8" s="1"/>
  <c r="E780" i="8" a="1"/>
  <c r="E780" i="8" s="1"/>
  <c r="E779" i="8" a="1"/>
  <c r="E779" i="8" s="1"/>
  <c r="E778" i="8" a="1"/>
  <c r="E778" i="8" s="1"/>
  <c r="E777" i="8" a="1"/>
  <c r="E777" i="8" s="1"/>
  <c r="E776" i="8" a="1"/>
  <c r="E776" i="8" s="1"/>
  <c r="E775" i="8" a="1"/>
  <c r="E775" i="8" s="1"/>
  <c r="E774" i="8" a="1"/>
  <c r="E774" i="8" s="1"/>
  <c r="E773" i="8" a="1"/>
  <c r="E773" i="8" s="1"/>
  <c r="E772" i="8" a="1"/>
  <c r="E772" i="8" s="1"/>
  <c r="E771" i="8" a="1"/>
  <c r="E771" i="8" s="1"/>
  <c r="E770" i="8" a="1"/>
  <c r="E770" i="8" s="1"/>
  <c r="E769" i="8" a="1"/>
  <c r="E769" i="8" s="1"/>
  <c r="E768" i="8" a="1"/>
  <c r="E768" i="8" s="1"/>
  <c r="E767" i="8" a="1"/>
  <c r="E767" i="8" s="1"/>
  <c r="E766" i="8" a="1"/>
  <c r="E766" i="8" s="1"/>
  <c r="E765" i="8" a="1"/>
  <c r="E765" i="8" s="1"/>
  <c r="E764" i="8" a="1"/>
  <c r="E764" i="8" s="1"/>
  <c r="E763" i="8" a="1"/>
  <c r="E763" i="8" s="1"/>
  <c r="E762" i="8" a="1"/>
  <c r="E762" i="8" s="1"/>
  <c r="E761" i="8" a="1"/>
  <c r="E761" i="8" s="1"/>
  <c r="E760" i="8" a="1"/>
  <c r="E760" i="8" s="1"/>
  <c r="E759" i="8" a="1"/>
  <c r="E759" i="8" s="1"/>
  <c r="E758" i="8" a="1"/>
  <c r="E758" i="8" s="1"/>
  <c r="E757" i="8" a="1"/>
  <c r="E757" i="8" s="1"/>
  <c r="E756" i="8" a="1"/>
  <c r="E756" i="8" s="1"/>
  <c r="E755" i="8" a="1"/>
  <c r="E755" i="8" s="1"/>
  <c r="E754" i="8" a="1"/>
  <c r="E754" i="8" s="1"/>
  <c r="E753" i="8" a="1"/>
  <c r="E753" i="8" s="1"/>
  <c r="E752" i="8" a="1"/>
  <c r="E752" i="8" s="1"/>
  <c r="E751" i="8" a="1"/>
  <c r="E751" i="8" s="1"/>
  <c r="E750" i="8" a="1"/>
  <c r="E750" i="8" s="1"/>
  <c r="E749" i="8" a="1"/>
  <c r="E749" i="8" s="1"/>
  <c r="E748" i="8" a="1"/>
  <c r="E748" i="8" s="1"/>
  <c r="E747" i="8" a="1"/>
  <c r="E747" i="8" s="1"/>
  <c r="E746" i="8" a="1"/>
  <c r="E746" i="8" s="1"/>
  <c r="E745" i="8" a="1"/>
  <c r="E745" i="8" s="1"/>
  <c r="E744" i="8" a="1"/>
  <c r="E744" i="8" s="1"/>
  <c r="E743" i="8" a="1"/>
  <c r="E743" i="8" s="1"/>
  <c r="E742" i="8" a="1"/>
  <c r="E742" i="8" s="1"/>
  <c r="E741" i="8" a="1"/>
  <c r="E741" i="8" s="1"/>
  <c r="E740" i="8" a="1"/>
  <c r="E740" i="8" s="1"/>
  <c r="E739" i="8" a="1"/>
  <c r="E739" i="8" s="1"/>
  <c r="E738" i="8" a="1"/>
  <c r="E738" i="8" s="1"/>
  <c r="E737" i="8" a="1"/>
  <c r="E737" i="8" s="1"/>
  <c r="E736" i="8" a="1"/>
  <c r="E736" i="8" s="1"/>
  <c r="E735" i="8" a="1"/>
  <c r="E735" i="8" s="1"/>
  <c r="E734" i="8" a="1"/>
  <c r="E734" i="8" s="1"/>
  <c r="E733" i="8" a="1"/>
  <c r="E733" i="8" s="1"/>
  <c r="E732" i="8" a="1"/>
  <c r="E732" i="8" s="1"/>
  <c r="E731" i="8" a="1"/>
  <c r="E731" i="8" s="1"/>
  <c r="E730" i="8" a="1"/>
  <c r="E730" i="8" s="1"/>
  <c r="E729" i="8" a="1"/>
  <c r="E729" i="8" s="1"/>
  <c r="E728" i="8" a="1"/>
  <c r="E728" i="8" s="1"/>
  <c r="E727" i="8" a="1"/>
  <c r="E727" i="8" s="1"/>
  <c r="E726" i="8" a="1"/>
  <c r="E726" i="8" s="1"/>
  <c r="E725" i="8" a="1"/>
  <c r="E725" i="8" s="1"/>
  <c r="E724" i="8" a="1"/>
  <c r="E724" i="8" s="1"/>
  <c r="E723" i="8" a="1"/>
  <c r="E723" i="8" s="1"/>
  <c r="E722" i="8" a="1"/>
  <c r="E722" i="8" s="1"/>
  <c r="E721" i="8" a="1"/>
  <c r="E721" i="8" s="1"/>
  <c r="E720" i="8" a="1"/>
  <c r="E720" i="8" s="1"/>
  <c r="E719" i="8" a="1"/>
  <c r="E719" i="8" s="1"/>
  <c r="E718" i="8" a="1"/>
  <c r="E718" i="8" s="1"/>
  <c r="E717" i="8" a="1"/>
  <c r="E717" i="8" s="1"/>
  <c r="E716" i="8" a="1"/>
  <c r="E716" i="8" s="1"/>
  <c r="E715" i="8" a="1"/>
  <c r="E715" i="8" s="1"/>
  <c r="E714" i="8" a="1"/>
  <c r="E714" i="8" s="1"/>
  <c r="E713" i="8" a="1"/>
  <c r="E713" i="8" s="1"/>
  <c r="E712" i="8" a="1"/>
  <c r="E712" i="8" s="1"/>
  <c r="E711" i="8" a="1"/>
  <c r="E711" i="8" s="1"/>
  <c r="E710" i="8" a="1"/>
  <c r="E710" i="8" s="1"/>
  <c r="E709" i="8" a="1"/>
  <c r="E709" i="8" s="1"/>
  <c r="E708" i="8" a="1"/>
  <c r="E708" i="8" s="1"/>
  <c r="E707" i="8" a="1"/>
  <c r="E707" i="8" s="1"/>
  <c r="E706" i="8" a="1"/>
  <c r="E706" i="8" s="1"/>
  <c r="E705" i="8" a="1"/>
  <c r="E705" i="8" s="1"/>
  <c r="E704" i="8" a="1"/>
  <c r="E704" i="8" s="1"/>
  <c r="E703" i="8" a="1"/>
  <c r="E703" i="8" s="1"/>
  <c r="E702" i="8" a="1"/>
  <c r="E702" i="8" s="1"/>
  <c r="E701" i="8" a="1"/>
  <c r="E701" i="8" s="1"/>
  <c r="E700" i="8" a="1"/>
  <c r="E700" i="8" s="1"/>
  <c r="E699" i="8" a="1"/>
  <c r="E699" i="8" s="1"/>
  <c r="E698" i="8" a="1"/>
  <c r="E698" i="8" s="1"/>
  <c r="E697" i="8" a="1"/>
  <c r="E697" i="8" s="1"/>
  <c r="E696" i="8" a="1"/>
  <c r="E696" i="8" s="1"/>
  <c r="E695" i="8" a="1"/>
  <c r="E695" i="8" s="1"/>
  <c r="E694" i="8" a="1"/>
  <c r="E694" i="8" s="1"/>
  <c r="E693" i="8" a="1"/>
  <c r="E693" i="8" s="1"/>
  <c r="E692" i="8" a="1"/>
  <c r="E692" i="8" s="1"/>
  <c r="E691" i="8" a="1"/>
  <c r="E691" i="8" s="1"/>
  <c r="E690" i="8" a="1"/>
  <c r="E690" i="8" s="1"/>
  <c r="E689" i="8" a="1"/>
  <c r="E689" i="8" s="1"/>
  <c r="E688" i="8" a="1"/>
  <c r="E688" i="8" s="1"/>
  <c r="E687" i="8" a="1"/>
  <c r="E687" i="8" s="1"/>
  <c r="E686" i="8" a="1"/>
  <c r="E686" i="8" s="1"/>
  <c r="E685" i="8" a="1"/>
  <c r="E685" i="8" s="1"/>
  <c r="E684" i="8" a="1"/>
  <c r="E684" i="8" s="1"/>
  <c r="E683" i="8" a="1"/>
  <c r="E683" i="8" s="1"/>
  <c r="E682" i="8" a="1"/>
  <c r="E682" i="8" s="1"/>
  <c r="E681" i="8" a="1"/>
  <c r="E681" i="8" s="1"/>
  <c r="E680" i="8" a="1"/>
  <c r="E680" i="8" s="1"/>
  <c r="E679" i="8" a="1"/>
  <c r="E679" i="8" s="1"/>
  <c r="E678" i="8" a="1"/>
  <c r="E678" i="8" s="1"/>
  <c r="E677" i="8" a="1"/>
  <c r="E677" i="8" s="1"/>
  <c r="E676" i="8" a="1"/>
  <c r="E676" i="8" s="1"/>
  <c r="E675" i="8" a="1"/>
  <c r="E675" i="8" s="1"/>
  <c r="E674" i="8" a="1"/>
  <c r="E674" i="8" s="1"/>
  <c r="E673" i="8" a="1"/>
  <c r="E673" i="8" s="1"/>
  <c r="E672" i="8" a="1"/>
  <c r="E672" i="8" s="1"/>
  <c r="E671" i="8" a="1"/>
  <c r="E671" i="8" s="1"/>
  <c r="E670" i="8" a="1"/>
  <c r="E670" i="8" s="1"/>
  <c r="E669" i="8" a="1"/>
  <c r="E669" i="8" s="1"/>
  <c r="E668" i="8" a="1"/>
  <c r="E668" i="8" s="1"/>
  <c r="E667" i="8" a="1"/>
  <c r="E667" i="8" s="1"/>
  <c r="E666" i="8" a="1"/>
  <c r="E666" i="8" s="1"/>
  <c r="E665" i="8" a="1"/>
  <c r="E665" i="8" s="1"/>
  <c r="E664" i="8" a="1"/>
  <c r="E664" i="8" s="1"/>
  <c r="E663" i="8" a="1"/>
  <c r="E663" i="8" s="1"/>
  <c r="E662" i="8" a="1"/>
  <c r="E662" i="8" s="1"/>
  <c r="E661" i="8" a="1"/>
  <c r="E661" i="8" s="1"/>
  <c r="E660" i="8" a="1"/>
  <c r="E660" i="8" s="1"/>
  <c r="E659" i="8" a="1"/>
  <c r="E659" i="8" s="1"/>
  <c r="E658" i="8" a="1"/>
  <c r="E658" i="8" s="1"/>
  <c r="E657" i="8" a="1"/>
  <c r="E657" i="8" s="1"/>
  <c r="E656" i="8" a="1"/>
  <c r="E656" i="8" s="1"/>
  <c r="E655" i="8" a="1"/>
  <c r="E655" i="8" s="1"/>
  <c r="E654" i="8" a="1"/>
  <c r="E654" i="8" s="1"/>
  <c r="E653" i="8" a="1"/>
  <c r="E653" i="8" s="1"/>
  <c r="E652" i="8" a="1"/>
  <c r="E652" i="8" s="1"/>
  <c r="E651" i="8" a="1"/>
  <c r="E651" i="8" s="1"/>
  <c r="E650" i="8" a="1"/>
  <c r="E650" i="8" s="1"/>
  <c r="E649" i="8" a="1"/>
  <c r="E649" i="8" s="1"/>
  <c r="E648" i="8" a="1"/>
  <c r="E648" i="8" s="1"/>
  <c r="E647" i="8" a="1"/>
  <c r="E647" i="8" s="1"/>
  <c r="E646" i="8" a="1"/>
  <c r="E646" i="8" s="1"/>
  <c r="E645" i="8" a="1"/>
  <c r="E645" i="8" s="1"/>
  <c r="E644" i="8" a="1"/>
  <c r="E644" i="8" s="1"/>
  <c r="E643" i="8" a="1"/>
  <c r="E643" i="8" s="1"/>
  <c r="E642" i="8" a="1"/>
  <c r="E642" i="8" s="1"/>
  <c r="E641" i="8" a="1"/>
  <c r="E641" i="8" s="1"/>
  <c r="E640" i="8" a="1"/>
  <c r="E640" i="8" s="1"/>
  <c r="E639" i="8" a="1"/>
  <c r="E639" i="8" s="1"/>
  <c r="E638" i="8" a="1"/>
  <c r="E638" i="8" s="1"/>
  <c r="E637" i="8" a="1"/>
  <c r="E637" i="8" s="1"/>
  <c r="E636" i="8" a="1"/>
  <c r="E636" i="8" s="1"/>
  <c r="E635" i="8" a="1"/>
  <c r="E635" i="8" s="1"/>
  <c r="E634" i="8" a="1"/>
  <c r="E634" i="8" s="1"/>
  <c r="E633" i="8" a="1"/>
  <c r="E633" i="8" s="1"/>
  <c r="E632" i="8" a="1"/>
  <c r="E632" i="8" s="1"/>
  <c r="E631" i="8" a="1"/>
  <c r="E631" i="8" s="1"/>
  <c r="E630" i="8" a="1"/>
  <c r="E630" i="8" s="1"/>
  <c r="E629" i="8" a="1"/>
  <c r="E629" i="8" s="1"/>
  <c r="E628" i="8" a="1"/>
  <c r="E628" i="8" s="1"/>
  <c r="E627" i="8" a="1"/>
  <c r="E627" i="8" s="1"/>
  <c r="E626" i="8" a="1"/>
  <c r="E626" i="8" s="1"/>
  <c r="E625" i="8" a="1"/>
  <c r="E625" i="8" s="1"/>
  <c r="E624" i="8" a="1"/>
  <c r="E624" i="8" s="1"/>
  <c r="E623" i="8" a="1"/>
  <c r="E623" i="8" s="1"/>
  <c r="E622" i="8" a="1"/>
  <c r="E622" i="8" s="1"/>
  <c r="E621" i="8" a="1"/>
  <c r="E621" i="8" s="1"/>
  <c r="E620" i="8" a="1"/>
  <c r="E620" i="8" s="1"/>
  <c r="E619" i="8" a="1"/>
  <c r="E619" i="8" s="1"/>
  <c r="E618" i="8" a="1"/>
  <c r="E618" i="8" s="1"/>
  <c r="E617" i="8" a="1"/>
  <c r="E617" i="8" s="1"/>
  <c r="E616" i="8" a="1"/>
  <c r="E616" i="8" s="1"/>
  <c r="E615" i="8" a="1"/>
  <c r="E615" i="8" s="1"/>
  <c r="E614" i="8" a="1"/>
  <c r="E614" i="8" s="1"/>
  <c r="E613" i="8" a="1"/>
  <c r="E613" i="8" s="1"/>
  <c r="E612" i="8" a="1"/>
  <c r="E612" i="8" s="1"/>
  <c r="E611" i="8" a="1"/>
  <c r="E611" i="8" s="1"/>
  <c r="E610" i="8" a="1"/>
  <c r="E610" i="8" s="1"/>
  <c r="E609" i="8" a="1"/>
  <c r="E609" i="8" s="1"/>
  <c r="E608" i="8" a="1"/>
  <c r="E608" i="8" s="1"/>
  <c r="E607" i="8" a="1"/>
  <c r="E607" i="8" s="1"/>
  <c r="E606" i="8" a="1"/>
  <c r="E606" i="8" s="1"/>
  <c r="E605" i="8" a="1"/>
  <c r="E605" i="8" s="1"/>
  <c r="E604" i="8" a="1"/>
  <c r="E604" i="8" s="1"/>
  <c r="E603" i="8" a="1"/>
  <c r="E603" i="8" s="1"/>
  <c r="E602" i="8" a="1"/>
  <c r="E602" i="8" s="1"/>
  <c r="E601" i="8" a="1"/>
  <c r="E601" i="8" s="1"/>
  <c r="E600" i="8" a="1"/>
  <c r="E600" i="8" s="1"/>
  <c r="E599" i="8" a="1"/>
  <c r="E599" i="8" s="1"/>
  <c r="E598" i="8" a="1"/>
  <c r="E598" i="8" s="1"/>
  <c r="E597" i="8" a="1"/>
  <c r="E597" i="8" s="1"/>
  <c r="E596" i="8" a="1"/>
  <c r="E596" i="8" s="1"/>
  <c r="E595" i="8" a="1"/>
  <c r="E595" i="8" s="1"/>
  <c r="E594" i="8" a="1"/>
  <c r="E594" i="8" s="1"/>
  <c r="E593" i="8" a="1"/>
  <c r="E593" i="8" s="1"/>
  <c r="E592" i="8" a="1"/>
  <c r="E592" i="8" s="1"/>
  <c r="E591" i="8" a="1"/>
  <c r="E591" i="8" s="1"/>
  <c r="E590" i="8" a="1"/>
  <c r="E590" i="8" s="1"/>
  <c r="E589" i="8" a="1"/>
  <c r="E589" i="8" s="1"/>
  <c r="E588" i="8" a="1"/>
  <c r="E588" i="8" s="1"/>
  <c r="E587" i="8" a="1"/>
  <c r="E587" i="8" s="1"/>
  <c r="E586" i="8" a="1"/>
  <c r="E586" i="8" s="1"/>
  <c r="E585" i="8" a="1"/>
  <c r="E585" i="8" s="1"/>
  <c r="E584" i="8" a="1"/>
  <c r="E584" i="8" s="1"/>
  <c r="E583" i="8" a="1"/>
  <c r="E583" i="8" s="1"/>
  <c r="E582" i="8" a="1"/>
  <c r="E582" i="8" s="1"/>
  <c r="E581" i="8" a="1"/>
  <c r="E581" i="8" s="1"/>
  <c r="E580" i="8" a="1"/>
  <c r="E580" i="8" s="1"/>
  <c r="E579" i="8" a="1"/>
  <c r="E579" i="8" s="1"/>
  <c r="E578" i="8" a="1"/>
  <c r="E578" i="8" s="1"/>
  <c r="E577" i="8" a="1"/>
  <c r="E577" i="8" s="1"/>
  <c r="E576" i="8" a="1"/>
  <c r="E576" i="8" s="1"/>
  <c r="E575" i="8" a="1"/>
  <c r="E575" i="8" s="1"/>
  <c r="E574" i="8" a="1"/>
  <c r="E574" i="8" s="1"/>
  <c r="E573" i="8" a="1"/>
  <c r="E573" i="8" s="1"/>
  <c r="E572" i="8" a="1"/>
  <c r="E572" i="8" s="1"/>
  <c r="E571" i="8" a="1"/>
  <c r="E571" i="8" s="1"/>
  <c r="E570" i="8" a="1"/>
  <c r="E570" i="8" s="1"/>
  <c r="E569" i="8" a="1"/>
  <c r="E569" i="8" s="1"/>
  <c r="E568" i="8" a="1"/>
  <c r="E568" i="8" s="1"/>
  <c r="E567" i="8" a="1"/>
  <c r="E567" i="8" s="1"/>
  <c r="E566" i="8" a="1"/>
  <c r="E566" i="8" s="1"/>
  <c r="E565" i="8" a="1"/>
  <c r="E565" i="8" s="1"/>
  <c r="E564" i="8" a="1"/>
  <c r="E564" i="8" s="1"/>
  <c r="E563" i="8" a="1"/>
  <c r="E563" i="8" s="1"/>
  <c r="E562" i="8" a="1"/>
  <c r="E562" i="8" s="1"/>
  <c r="E561" i="8" a="1"/>
  <c r="E561" i="8" s="1"/>
  <c r="E560" i="8" a="1"/>
  <c r="E560" i="8" s="1"/>
  <c r="E559" i="8" a="1"/>
  <c r="E559" i="8" s="1"/>
  <c r="E558" i="8" a="1"/>
  <c r="E558" i="8" s="1"/>
  <c r="E557" i="8" a="1"/>
  <c r="E557" i="8" s="1"/>
  <c r="E556" i="8" a="1"/>
  <c r="E556" i="8" s="1"/>
  <c r="E555" i="8" a="1"/>
  <c r="E555" i="8" s="1"/>
  <c r="E554" i="8" a="1"/>
  <c r="E554" i="8" s="1"/>
  <c r="E553" i="8" a="1"/>
  <c r="E553" i="8" s="1"/>
  <c r="E552" i="8" a="1"/>
  <c r="E552" i="8" s="1"/>
  <c r="E551" i="8" a="1"/>
  <c r="E551" i="8" s="1"/>
  <c r="E550" i="8" a="1"/>
  <c r="E550" i="8" s="1"/>
  <c r="E549" i="8" a="1"/>
  <c r="E549" i="8" s="1"/>
  <c r="E548" i="8" a="1"/>
  <c r="E548" i="8" s="1"/>
  <c r="E547" i="8" a="1"/>
  <c r="E547" i="8" s="1"/>
  <c r="E546" i="8" a="1"/>
  <c r="E546" i="8" s="1"/>
  <c r="E545" i="8" a="1"/>
  <c r="E545" i="8" s="1"/>
  <c r="E544" i="8" a="1"/>
  <c r="E544" i="8" s="1"/>
  <c r="E543" i="8" a="1"/>
  <c r="E543" i="8" s="1"/>
  <c r="E542" i="8" a="1"/>
  <c r="E542" i="8" s="1"/>
  <c r="E541" i="8" a="1"/>
  <c r="E541" i="8" s="1"/>
  <c r="E540" i="8" a="1"/>
  <c r="E540" i="8" s="1"/>
  <c r="E539" i="8" a="1"/>
  <c r="E539" i="8" s="1"/>
  <c r="E538" i="8" a="1"/>
  <c r="E538" i="8" s="1"/>
  <c r="E537" i="8" a="1"/>
  <c r="E537" i="8" s="1"/>
  <c r="E536" i="8" a="1"/>
  <c r="E536" i="8" s="1"/>
  <c r="E535" i="8" a="1"/>
  <c r="E535" i="8" s="1"/>
  <c r="E534" i="8" a="1"/>
  <c r="E534" i="8" s="1"/>
  <c r="E533" i="8" a="1"/>
  <c r="E533" i="8" s="1"/>
  <c r="E532" i="8" a="1"/>
  <c r="E532" i="8" s="1"/>
  <c r="E531" i="8" a="1"/>
  <c r="E531" i="8" s="1"/>
  <c r="E530" i="8" a="1"/>
  <c r="E530" i="8" s="1"/>
  <c r="E529" i="8" a="1"/>
  <c r="E529" i="8" s="1"/>
  <c r="E528" i="8" a="1"/>
  <c r="E528" i="8" s="1"/>
  <c r="E527" i="8" a="1"/>
  <c r="E527" i="8" s="1"/>
  <c r="E526" i="8" a="1"/>
  <c r="E526" i="8" s="1"/>
  <c r="E525" i="8" a="1"/>
  <c r="E525" i="8" s="1"/>
  <c r="E524" i="8" a="1"/>
  <c r="E524" i="8" s="1"/>
  <c r="E523" i="8" a="1"/>
  <c r="E523" i="8" s="1"/>
  <c r="E522" i="8" a="1"/>
  <c r="E522" i="8" s="1"/>
  <c r="E521" i="8" a="1"/>
  <c r="E521" i="8" s="1"/>
  <c r="E520" i="8" a="1"/>
  <c r="E520" i="8" s="1"/>
  <c r="E519" i="8" a="1"/>
  <c r="E519" i="8" s="1"/>
  <c r="E518" i="8" a="1"/>
  <c r="E518" i="8" s="1"/>
  <c r="E517" i="8" a="1"/>
  <c r="E517" i="8" s="1"/>
  <c r="E516" i="8" a="1"/>
  <c r="E516" i="8" s="1"/>
  <c r="E515" i="8" a="1"/>
  <c r="E515" i="8" s="1"/>
  <c r="E514" i="8" a="1"/>
  <c r="E514" i="8" s="1"/>
  <c r="E513" i="8" a="1"/>
  <c r="E513" i="8" s="1"/>
  <c r="E512" i="8" a="1"/>
  <c r="E512" i="8" s="1"/>
  <c r="E511" i="8" a="1"/>
  <c r="E511" i="8" s="1"/>
  <c r="E510" i="8" a="1"/>
  <c r="E510" i="8" s="1"/>
  <c r="E509" i="8" a="1"/>
  <c r="E509" i="8" s="1"/>
  <c r="E508" i="8" a="1"/>
  <c r="E508" i="8" s="1"/>
  <c r="E507" i="8" a="1"/>
  <c r="E507" i="8" s="1"/>
  <c r="E506" i="8" a="1"/>
  <c r="E506" i="8" s="1"/>
  <c r="E505" i="8" a="1"/>
  <c r="E505" i="8" s="1"/>
  <c r="E504" i="8" a="1"/>
  <c r="E504" i="8" s="1"/>
  <c r="E503" i="8" a="1"/>
  <c r="E503" i="8" s="1"/>
  <c r="E502" i="8" a="1"/>
  <c r="E502" i="8" s="1"/>
  <c r="E501" i="8" a="1"/>
  <c r="E501" i="8" s="1"/>
  <c r="E500" i="8" a="1"/>
  <c r="E500" i="8" s="1"/>
  <c r="E499" i="8" a="1"/>
  <c r="E499" i="8" s="1"/>
  <c r="E498" i="8" a="1"/>
  <c r="E498" i="8" s="1"/>
  <c r="E497" i="8" a="1"/>
  <c r="E497" i="8" s="1"/>
  <c r="E496" i="8" a="1"/>
  <c r="E496" i="8" s="1"/>
  <c r="E495" i="8" a="1"/>
  <c r="E495" i="8" s="1"/>
  <c r="E494" i="8" a="1"/>
  <c r="E494" i="8" s="1"/>
  <c r="E493" i="8" a="1"/>
  <c r="E493" i="8" s="1"/>
  <c r="E492" i="8" a="1"/>
  <c r="E492" i="8" s="1"/>
  <c r="E491" i="8" a="1"/>
  <c r="E491" i="8" s="1"/>
  <c r="E490" i="8" a="1"/>
  <c r="E490" i="8" s="1"/>
  <c r="E489" i="8" a="1"/>
  <c r="E489" i="8" s="1"/>
  <c r="E488" i="8" a="1"/>
  <c r="E488" i="8" s="1"/>
  <c r="E487" i="8" a="1"/>
  <c r="E487" i="8" s="1"/>
  <c r="E486" i="8" a="1"/>
  <c r="E486" i="8" s="1"/>
  <c r="E485" i="8" a="1"/>
  <c r="E485" i="8" s="1"/>
  <c r="E484" i="8" a="1"/>
  <c r="E484" i="8" s="1"/>
  <c r="E483" i="8" a="1"/>
  <c r="E483" i="8" s="1"/>
  <c r="E482" i="8" a="1"/>
  <c r="E482" i="8" s="1"/>
  <c r="E481" i="8" a="1"/>
  <c r="E481" i="8" s="1"/>
  <c r="E480" i="8" a="1"/>
  <c r="E480" i="8" s="1"/>
  <c r="E479" i="8" a="1"/>
  <c r="E479" i="8" s="1"/>
  <c r="E478" i="8" a="1"/>
  <c r="E478" i="8" s="1"/>
  <c r="E477" i="8" a="1"/>
  <c r="E477" i="8" s="1"/>
  <c r="E476" i="8" a="1"/>
  <c r="E476" i="8" s="1"/>
  <c r="E475" i="8" a="1"/>
  <c r="E475" i="8" s="1"/>
  <c r="E474" i="8" a="1"/>
  <c r="E474" i="8" s="1"/>
  <c r="E473" i="8" a="1"/>
  <c r="E473" i="8" s="1"/>
  <c r="E472" i="8" a="1"/>
  <c r="E472" i="8" s="1"/>
  <c r="E471" i="8" a="1"/>
  <c r="E471" i="8" s="1"/>
  <c r="E470" i="8" a="1"/>
  <c r="E470" i="8" s="1"/>
  <c r="E469" i="8" a="1"/>
  <c r="E469" i="8" s="1"/>
  <c r="E468" i="8" a="1"/>
  <c r="E468" i="8" s="1"/>
  <c r="E467" i="8" a="1"/>
  <c r="E467" i="8" s="1"/>
  <c r="E466" i="8" a="1"/>
  <c r="E466" i="8" s="1"/>
  <c r="E465" i="8" a="1"/>
  <c r="E465" i="8" s="1"/>
  <c r="E464" i="8" a="1"/>
  <c r="E464" i="8" s="1"/>
  <c r="E463" i="8" a="1"/>
  <c r="E463" i="8" s="1"/>
  <c r="E462" i="8" a="1"/>
  <c r="E462" i="8" s="1"/>
  <c r="E461" i="8" a="1"/>
  <c r="E461" i="8" s="1"/>
  <c r="E460" i="8" a="1"/>
  <c r="E460" i="8" s="1"/>
  <c r="E459" i="8" a="1"/>
  <c r="E459" i="8" s="1"/>
  <c r="E458" i="8" a="1"/>
  <c r="E458" i="8" s="1"/>
  <c r="E457" i="8" a="1"/>
  <c r="E457" i="8" s="1"/>
  <c r="E456" i="8" a="1"/>
  <c r="E456" i="8" s="1"/>
  <c r="E455" i="8" a="1"/>
  <c r="E455" i="8" s="1"/>
  <c r="E454" i="8" a="1"/>
  <c r="E454" i="8" s="1"/>
  <c r="E453" i="8" a="1"/>
  <c r="E453" i="8" s="1"/>
  <c r="E452" i="8" a="1"/>
  <c r="E452" i="8" s="1"/>
  <c r="E451" i="8" a="1"/>
  <c r="E451" i="8" s="1"/>
  <c r="E450" i="8" a="1"/>
  <c r="E450" i="8" s="1"/>
  <c r="E449" i="8" a="1"/>
  <c r="E449" i="8" s="1"/>
  <c r="E448" i="8" a="1"/>
  <c r="E448" i="8" s="1"/>
  <c r="E447" i="8" a="1"/>
  <c r="E447" i="8" s="1"/>
  <c r="E446" i="8" a="1"/>
  <c r="E446" i="8" s="1"/>
  <c r="E445" i="8" a="1"/>
  <c r="E445" i="8" s="1"/>
  <c r="E444" i="8" a="1"/>
  <c r="E444" i="8" s="1"/>
  <c r="E443" i="8" a="1"/>
  <c r="E443" i="8" s="1"/>
  <c r="E442" i="8" a="1"/>
  <c r="E442" i="8" s="1"/>
  <c r="E441" i="8" a="1"/>
  <c r="E441" i="8" s="1"/>
  <c r="E440" i="8" a="1"/>
  <c r="E440" i="8" s="1"/>
  <c r="E439" i="8" a="1"/>
  <c r="E439" i="8" s="1"/>
  <c r="E438" i="8" a="1"/>
  <c r="E438" i="8" s="1"/>
  <c r="E437" i="8" a="1"/>
  <c r="E437" i="8" s="1"/>
  <c r="E436" i="8" a="1"/>
  <c r="E436" i="8" s="1"/>
  <c r="E435" i="8" a="1"/>
  <c r="E435" i="8" s="1"/>
  <c r="E434" i="8" a="1"/>
  <c r="E434" i="8" s="1"/>
  <c r="E433" i="8" a="1"/>
  <c r="E433" i="8" s="1"/>
  <c r="E432" i="8" a="1"/>
  <c r="E432" i="8" s="1"/>
  <c r="E431" i="8" a="1"/>
  <c r="E431" i="8" s="1"/>
  <c r="E430" i="8" a="1"/>
  <c r="E430" i="8" s="1"/>
  <c r="E429" i="8" a="1"/>
  <c r="E429" i="8" s="1"/>
  <c r="E428" i="8" a="1"/>
  <c r="E428" i="8" s="1"/>
  <c r="E427" i="8" a="1"/>
  <c r="E427" i="8" s="1"/>
  <c r="E426" i="8" a="1"/>
  <c r="E426" i="8" s="1"/>
  <c r="E425" i="8" a="1"/>
  <c r="E425" i="8" s="1"/>
  <c r="E424" i="8" a="1"/>
  <c r="E424" i="8" s="1"/>
  <c r="E423" i="8" a="1"/>
  <c r="E423" i="8" s="1"/>
  <c r="E422" i="8" a="1"/>
  <c r="E422" i="8" s="1"/>
  <c r="E421" i="8" a="1"/>
  <c r="E421" i="8" s="1"/>
  <c r="E420" i="8" a="1"/>
  <c r="E420" i="8" s="1"/>
  <c r="E419" i="8" a="1"/>
  <c r="E419" i="8" s="1"/>
  <c r="E418" i="8" a="1"/>
  <c r="E418" i="8" s="1"/>
  <c r="E417" i="8" a="1"/>
  <c r="E417" i="8" s="1"/>
  <c r="E416" i="8" a="1"/>
  <c r="E416" i="8" s="1"/>
  <c r="E415" i="8" a="1"/>
  <c r="E415" i="8" s="1"/>
  <c r="E414" i="8" a="1"/>
  <c r="E414" i="8" s="1"/>
  <c r="E413" i="8" a="1"/>
  <c r="E413" i="8" s="1"/>
  <c r="E412" i="8" a="1"/>
  <c r="E412" i="8" s="1"/>
  <c r="E411" i="8" a="1"/>
  <c r="E411" i="8" s="1"/>
  <c r="E410" i="8" a="1"/>
  <c r="E410" i="8" s="1"/>
  <c r="E409" i="8" a="1"/>
  <c r="E409" i="8" s="1"/>
  <c r="E408" i="8" a="1"/>
  <c r="E408" i="8" s="1"/>
  <c r="E407" i="8" a="1"/>
  <c r="E407" i="8" s="1"/>
  <c r="E406" i="8" a="1"/>
  <c r="E406" i="8" s="1"/>
  <c r="E405" i="8" a="1"/>
  <c r="E405" i="8" s="1"/>
  <c r="E404" i="8" a="1"/>
  <c r="E404" i="8" s="1"/>
  <c r="E403" i="8" a="1"/>
  <c r="E403" i="8" s="1"/>
  <c r="E402" i="8" a="1"/>
  <c r="E402" i="8" s="1"/>
  <c r="E401" i="8" a="1"/>
  <c r="E401" i="8" s="1"/>
  <c r="E400" i="8" a="1"/>
  <c r="E400" i="8" s="1"/>
  <c r="E399" i="8" a="1"/>
  <c r="E399" i="8" s="1"/>
  <c r="E398" i="8" a="1"/>
  <c r="E398" i="8" s="1"/>
  <c r="E397" i="8" a="1"/>
  <c r="E397" i="8" s="1"/>
  <c r="E396" i="8" a="1"/>
  <c r="E396" i="8" s="1"/>
  <c r="E395" i="8" a="1"/>
  <c r="E395" i="8" s="1"/>
  <c r="E394" i="8" a="1"/>
  <c r="E394" i="8" s="1"/>
  <c r="E393" i="8" a="1"/>
  <c r="E393" i="8" s="1"/>
  <c r="E392" i="8" a="1"/>
  <c r="E392" i="8" s="1"/>
  <c r="E391" i="8" a="1"/>
  <c r="E391" i="8" s="1"/>
  <c r="E390" i="8" a="1"/>
  <c r="E390" i="8" s="1"/>
  <c r="E389" i="8" a="1"/>
  <c r="E389" i="8" s="1"/>
  <c r="E388" i="8" a="1"/>
  <c r="E388" i="8" s="1"/>
  <c r="E387" i="8" a="1"/>
  <c r="E387" i="8" s="1"/>
  <c r="E386" i="8" a="1"/>
  <c r="E386" i="8" s="1"/>
  <c r="E385" i="8" a="1"/>
  <c r="E385" i="8" s="1"/>
  <c r="E384" i="8" a="1"/>
  <c r="E384" i="8" s="1"/>
  <c r="E383" i="8" a="1"/>
  <c r="E383" i="8" s="1"/>
  <c r="E382" i="8" a="1"/>
  <c r="E382" i="8" s="1"/>
  <c r="E381" i="8" a="1"/>
  <c r="E381" i="8" s="1"/>
  <c r="E380" i="8" a="1"/>
  <c r="E380" i="8" s="1"/>
  <c r="E379" i="8" a="1"/>
  <c r="E379" i="8" s="1"/>
  <c r="E378" i="8" a="1"/>
  <c r="E378" i="8" s="1"/>
  <c r="E377" i="8" a="1"/>
  <c r="E377" i="8" s="1"/>
  <c r="E376" i="8" a="1"/>
  <c r="E376" i="8" s="1"/>
  <c r="E375" i="8" a="1"/>
  <c r="E375" i="8" s="1"/>
  <c r="E374" i="8" a="1"/>
  <c r="E374" i="8" s="1"/>
  <c r="E373" i="8" a="1"/>
  <c r="E373" i="8" s="1"/>
  <c r="E372" i="8" a="1"/>
  <c r="E372" i="8" s="1"/>
  <c r="E371" i="8" a="1"/>
  <c r="E371" i="8" s="1"/>
  <c r="E370" i="8" a="1"/>
  <c r="E370" i="8" s="1"/>
  <c r="E369" i="8" a="1"/>
  <c r="E369" i="8" s="1"/>
  <c r="E368" i="8" a="1"/>
  <c r="E368" i="8" s="1"/>
  <c r="E367" i="8" a="1"/>
  <c r="E367" i="8" s="1"/>
  <c r="E366" i="8" a="1"/>
  <c r="E366" i="8" s="1"/>
  <c r="E365" i="8" a="1"/>
  <c r="E365" i="8" s="1"/>
  <c r="E364" i="8" a="1"/>
  <c r="E364" i="8" s="1"/>
  <c r="E363" i="8" a="1"/>
  <c r="E363" i="8" s="1"/>
  <c r="E362" i="8" a="1"/>
  <c r="E362" i="8" s="1"/>
  <c r="E361" i="8" a="1"/>
  <c r="E361" i="8" s="1"/>
  <c r="E360" i="8" a="1"/>
  <c r="E360" i="8" s="1"/>
  <c r="E359" i="8" a="1"/>
  <c r="E359" i="8" s="1"/>
  <c r="E358" i="8" a="1"/>
  <c r="E358" i="8" s="1"/>
  <c r="E357" i="8" a="1"/>
  <c r="E357" i="8" s="1"/>
  <c r="E356" i="8" a="1"/>
  <c r="E356" i="8" s="1"/>
  <c r="E355" i="8" a="1"/>
  <c r="E355" i="8" s="1"/>
  <c r="E354" i="8" a="1"/>
  <c r="E354" i="8" s="1"/>
  <c r="E353" i="8" a="1"/>
  <c r="E353" i="8" s="1"/>
  <c r="E352" i="8" a="1"/>
  <c r="E352" i="8" s="1"/>
  <c r="E351" i="8" a="1"/>
  <c r="E351" i="8" s="1"/>
  <c r="E350" i="8" a="1"/>
  <c r="E350" i="8" s="1"/>
  <c r="E349" i="8" a="1"/>
  <c r="E349" i="8" s="1"/>
  <c r="E348" i="8" a="1"/>
  <c r="E348" i="8" s="1"/>
  <c r="E347" i="8" a="1"/>
  <c r="E347" i="8" s="1"/>
  <c r="E346" i="8" a="1"/>
  <c r="E346" i="8" s="1"/>
  <c r="E345" i="8" a="1"/>
  <c r="E345" i="8" s="1"/>
  <c r="E344" i="8" a="1"/>
  <c r="E344" i="8" s="1"/>
  <c r="E343" i="8" a="1"/>
  <c r="E343" i="8" s="1"/>
  <c r="E342" i="8" a="1"/>
  <c r="E342" i="8" s="1"/>
  <c r="E341" i="8" a="1"/>
  <c r="E341" i="8" s="1"/>
  <c r="E340" i="8" a="1"/>
  <c r="E340" i="8" s="1"/>
  <c r="E339" i="8" a="1"/>
  <c r="E339" i="8" s="1"/>
  <c r="E338" i="8" a="1"/>
  <c r="E338" i="8" s="1"/>
  <c r="E337" i="8" a="1"/>
  <c r="E337" i="8" s="1"/>
  <c r="E336" i="8" a="1"/>
  <c r="E336" i="8" s="1"/>
  <c r="E335" i="8" a="1"/>
  <c r="E335" i="8" s="1"/>
  <c r="E334" i="8" a="1"/>
  <c r="E334" i="8" s="1"/>
  <c r="E333" i="8" a="1"/>
  <c r="E333" i="8" s="1"/>
  <c r="E332" i="8" a="1"/>
  <c r="E332" i="8" s="1"/>
  <c r="E331" i="8" a="1"/>
  <c r="E331" i="8" s="1"/>
  <c r="E330" i="8" a="1"/>
  <c r="E330" i="8" s="1"/>
  <c r="E329" i="8" a="1"/>
  <c r="E329" i="8" s="1"/>
  <c r="E328" i="8" a="1"/>
  <c r="E328" i="8" s="1"/>
  <c r="E327" i="8" a="1"/>
  <c r="E327" i="8" s="1"/>
  <c r="E326" i="8" a="1"/>
  <c r="E326" i="8" s="1"/>
  <c r="E325" i="8" a="1"/>
  <c r="E325" i="8" s="1"/>
  <c r="E324" i="8" a="1"/>
  <c r="E324" i="8" s="1"/>
  <c r="E323" i="8" a="1"/>
  <c r="E323" i="8" s="1"/>
  <c r="E322" i="8" a="1"/>
  <c r="E322" i="8" s="1"/>
  <c r="E321" i="8" a="1"/>
  <c r="E321" i="8" s="1"/>
  <c r="E320" i="8" a="1"/>
  <c r="E320" i="8" s="1"/>
  <c r="E319" i="8" a="1"/>
  <c r="E319" i="8" s="1"/>
  <c r="E318" i="8" a="1"/>
  <c r="E318" i="8" s="1"/>
  <c r="E317" i="8" a="1"/>
  <c r="E317" i="8" s="1"/>
  <c r="E316" i="8" a="1"/>
  <c r="E316" i="8" s="1"/>
  <c r="E315" i="8" a="1"/>
  <c r="E315" i="8" s="1"/>
  <c r="E314" i="8" a="1"/>
  <c r="E314" i="8" s="1"/>
  <c r="E313" i="8" a="1"/>
  <c r="E313" i="8" s="1"/>
  <c r="E312" i="8" a="1"/>
  <c r="E312" i="8" s="1"/>
  <c r="E311" i="8" a="1"/>
  <c r="E311" i="8" s="1"/>
  <c r="E310" i="8" a="1"/>
  <c r="E310" i="8" s="1"/>
  <c r="E309" i="8" a="1"/>
  <c r="E309" i="8" s="1"/>
  <c r="E308" i="8" a="1"/>
  <c r="E308" i="8" s="1"/>
  <c r="E307" i="8" a="1"/>
  <c r="E307" i="8" s="1"/>
  <c r="E306" i="8" a="1"/>
  <c r="E306" i="8" s="1"/>
  <c r="E305" i="8" a="1"/>
  <c r="E305" i="8" s="1"/>
  <c r="E304" i="8" a="1"/>
  <c r="E304" i="8" s="1"/>
  <c r="E303" i="8" a="1"/>
  <c r="E303" i="8" s="1"/>
  <c r="E302" i="8" a="1"/>
  <c r="E302" i="8" s="1"/>
  <c r="E301" i="8" a="1"/>
  <c r="E301" i="8" s="1"/>
  <c r="E300" i="8" a="1"/>
  <c r="E300" i="8" s="1"/>
  <c r="E299" i="8" a="1"/>
  <c r="E299" i="8" s="1"/>
  <c r="E298" i="8" a="1"/>
  <c r="E298" i="8" s="1"/>
  <c r="E297" i="8" a="1"/>
  <c r="E297" i="8" s="1"/>
  <c r="E296" i="8" a="1"/>
  <c r="E296" i="8" s="1"/>
  <c r="E295" i="8" a="1"/>
  <c r="E295" i="8" s="1"/>
  <c r="E294" i="8" a="1"/>
  <c r="E294" i="8" s="1"/>
  <c r="E293" i="8" a="1"/>
  <c r="E293" i="8" s="1"/>
  <c r="E292" i="8" a="1"/>
  <c r="E292" i="8" s="1"/>
  <c r="E291" i="8" a="1"/>
  <c r="E291" i="8" s="1"/>
  <c r="E290" i="8" a="1"/>
  <c r="E290" i="8" s="1"/>
  <c r="E289" i="8" a="1"/>
  <c r="E289" i="8" s="1"/>
  <c r="E288" i="8" a="1"/>
  <c r="E288" i="8" s="1"/>
  <c r="E287" i="8" a="1"/>
  <c r="E287" i="8" s="1"/>
  <c r="E286" i="8" a="1"/>
  <c r="E286" i="8" s="1"/>
  <c r="E285" i="8" a="1"/>
  <c r="E285" i="8" s="1"/>
  <c r="E284" i="8" a="1"/>
  <c r="E284" i="8" s="1"/>
  <c r="E283" i="8" a="1"/>
  <c r="E283" i="8" s="1"/>
  <c r="E282" i="8" a="1"/>
  <c r="E282" i="8" s="1"/>
  <c r="E281" i="8" a="1"/>
  <c r="E281" i="8" s="1"/>
  <c r="E280" i="8" a="1"/>
  <c r="E280" i="8" s="1"/>
  <c r="E279" i="8" a="1"/>
  <c r="E279" i="8" s="1"/>
  <c r="E278" i="8" a="1"/>
  <c r="E278" i="8" s="1"/>
  <c r="E277" i="8" a="1"/>
  <c r="E277" i="8" s="1"/>
  <c r="E276" i="8" a="1"/>
  <c r="E276" i="8" s="1"/>
  <c r="E275" i="8" a="1"/>
  <c r="E275" i="8" s="1"/>
  <c r="E274" i="8" a="1"/>
  <c r="E274" i="8" s="1"/>
  <c r="E273" i="8" a="1"/>
  <c r="E273" i="8" s="1"/>
  <c r="E272" i="8" a="1"/>
  <c r="E272" i="8" s="1"/>
  <c r="E271" i="8" a="1"/>
  <c r="E271" i="8" s="1"/>
  <c r="E270" i="8" a="1"/>
  <c r="E270" i="8" s="1"/>
  <c r="E269" i="8" a="1"/>
  <c r="E269" i="8" s="1"/>
  <c r="E268" i="8" a="1"/>
  <c r="E268" i="8" s="1"/>
  <c r="E267" i="8" a="1"/>
  <c r="E267" i="8" s="1"/>
  <c r="E266" i="8" a="1"/>
  <c r="E266" i="8" s="1"/>
  <c r="E265" i="8" a="1"/>
  <c r="E265" i="8" s="1"/>
  <c r="E264" i="8" a="1"/>
  <c r="E264" i="8" s="1"/>
  <c r="E263" i="8" a="1"/>
  <c r="E263" i="8" s="1"/>
  <c r="E262" i="8" a="1"/>
  <c r="E262" i="8" s="1"/>
  <c r="E261" i="8" a="1"/>
  <c r="E261" i="8" s="1"/>
  <c r="E260" i="8" a="1"/>
  <c r="E260" i="8" s="1"/>
  <c r="E259" i="8" a="1"/>
  <c r="E259" i="8" s="1"/>
  <c r="E258" i="8" a="1"/>
  <c r="E258" i="8" s="1"/>
  <c r="E257" i="8" a="1"/>
  <c r="E257" i="8" s="1"/>
  <c r="E256" i="8" a="1"/>
  <c r="E256" i="8" s="1"/>
  <c r="E255" i="8" a="1"/>
  <c r="E255" i="8" s="1"/>
  <c r="E254" i="8" a="1"/>
  <c r="E254" i="8" s="1"/>
  <c r="E253" i="8" a="1"/>
  <c r="E253" i="8" s="1"/>
  <c r="E252" i="8" a="1"/>
  <c r="E252" i="8" s="1"/>
  <c r="E251" i="8" a="1"/>
  <c r="E251" i="8" s="1"/>
  <c r="E250" i="8" a="1"/>
  <c r="E250" i="8" s="1"/>
  <c r="E249" i="8" a="1"/>
  <c r="E249" i="8" s="1"/>
  <c r="E248" i="8" a="1"/>
  <c r="E248" i="8" s="1"/>
  <c r="E247" i="8" a="1"/>
  <c r="E247" i="8" s="1"/>
  <c r="E246" i="8" a="1"/>
  <c r="E246" i="8" s="1"/>
  <c r="E245" i="8" a="1"/>
  <c r="E245" i="8" s="1"/>
  <c r="E244" i="8" a="1"/>
  <c r="E244" i="8" s="1"/>
  <c r="E243" i="8" a="1"/>
  <c r="E243" i="8" s="1"/>
  <c r="E242" i="8" a="1"/>
  <c r="E242" i="8" s="1"/>
  <c r="E241" i="8" a="1"/>
  <c r="E241" i="8" s="1"/>
  <c r="E240" i="8" a="1"/>
  <c r="E240" i="8" s="1"/>
  <c r="E239" i="8" a="1"/>
  <c r="E239" i="8" s="1"/>
  <c r="E238" i="8" a="1"/>
  <c r="E238" i="8" s="1"/>
  <c r="E237" i="8" a="1"/>
  <c r="E237" i="8" s="1"/>
  <c r="E236" i="8" a="1"/>
  <c r="E236" i="8" s="1"/>
  <c r="E235" i="8" a="1"/>
  <c r="E235" i="8" s="1"/>
  <c r="E234" i="8" a="1"/>
  <c r="E234" i="8" s="1"/>
  <c r="E233" i="8" a="1"/>
  <c r="E233" i="8" s="1"/>
  <c r="E232" i="8" a="1"/>
  <c r="E232" i="8" s="1"/>
  <c r="E231" i="8" a="1"/>
  <c r="E231" i="8" s="1"/>
  <c r="E230" i="8" a="1"/>
  <c r="E230" i="8" s="1"/>
  <c r="E229" i="8" a="1"/>
  <c r="E229" i="8" s="1"/>
  <c r="E228" i="8" a="1"/>
  <c r="E228" i="8" s="1"/>
  <c r="E227" i="8" a="1"/>
  <c r="E227" i="8" s="1"/>
  <c r="E226" i="8" a="1"/>
  <c r="E226" i="8" s="1"/>
  <c r="E225" i="8" a="1"/>
  <c r="E225" i="8" s="1"/>
  <c r="E224" i="8" a="1"/>
  <c r="E224" i="8" s="1"/>
  <c r="E223" i="8" a="1"/>
  <c r="E223" i="8" s="1"/>
  <c r="E222" i="8" a="1"/>
  <c r="E222" i="8" s="1"/>
  <c r="E221" i="8" a="1"/>
  <c r="E221" i="8" s="1"/>
  <c r="E220" i="8" a="1"/>
  <c r="E220" i="8" s="1"/>
  <c r="E219" i="8" a="1"/>
  <c r="E219" i="8" s="1"/>
  <c r="E218" i="8" a="1"/>
  <c r="E218" i="8" s="1"/>
  <c r="E217" i="8" a="1"/>
  <c r="E217" i="8" s="1"/>
  <c r="E216" i="8" a="1"/>
  <c r="E216" i="8" s="1"/>
  <c r="E215" i="8" a="1"/>
  <c r="E215" i="8" s="1"/>
  <c r="E214" i="8" a="1"/>
  <c r="E214" i="8" s="1"/>
  <c r="E213" i="8" a="1"/>
  <c r="E213" i="8" s="1"/>
  <c r="E212" i="8" a="1"/>
  <c r="E212" i="8" s="1"/>
  <c r="E211" i="8" a="1"/>
  <c r="E211" i="8" s="1"/>
  <c r="E210" i="8" a="1"/>
  <c r="E210" i="8" s="1"/>
  <c r="E209" i="8" a="1"/>
  <c r="E209" i="8" s="1"/>
  <c r="E208" i="8" a="1"/>
  <c r="E208" i="8" s="1"/>
  <c r="E207" i="8" a="1"/>
  <c r="E207" i="8" s="1"/>
  <c r="E206" i="8" a="1"/>
  <c r="E206" i="8" s="1"/>
  <c r="E205" i="8" a="1"/>
  <c r="E205" i="8" s="1"/>
  <c r="E204" i="8" a="1"/>
  <c r="E204" i="8" s="1"/>
  <c r="E203" i="8" a="1"/>
  <c r="E203" i="8" s="1"/>
  <c r="E202" i="8" a="1"/>
  <c r="E202" i="8" s="1"/>
  <c r="E201" i="8" a="1"/>
  <c r="E201" i="8" s="1"/>
  <c r="E200" i="8" a="1"/>
  <c r="E200" i="8" s="1"/>
  <c r="E199" i="8" a="1"/>
  <c r="E199" i="8" s="1"/>
  <c r="E198" i="8" a="1"/>
  <c r="E198" i="8" s="1"/>
  <c r="E197" i="8" a="1"/>
  <c r="E197" i="8" s="1"/>
  <c r="E196" i="8" a="1"/>
  <c r="E196" i="8" s="1"/>
  <c r="E195" i="8" a="1"/>
  <c r="E195" i="8" s="1"/>
  <c r="E194" i="8" a="1"/>
  <c r="E194" i="8" s="1"/>
  <c r="E193" i="8" a="1"/>
  <c r="E193" i="8" s="1"/>
  <c r="E192" i="8" a="1"/>
  <c r="E192" i="8" s="1"/>
  <c r="E191" i="8" a="1"/>
  <c r="E191" i="8" s="1"/>
  <c r="E190" i="8" a="1"/>
  <c r="E190" i="8" s="1"/>
  <c r="E189" i="8" a="1"/>
  <c r="E189" i="8" s="1"/>
  <c r="E188" i="8" a="1"/>
  <c r="E188" i="8" s="1"/>
  <c r="E187" i="8" a="1"/>
  <c r="E187" i="8" s="1"/>
  <c r="E186" i="8" a="1"/>
  <c r="E186" i="8" s="1"/>
  <c r="E185" i="8" a="1"/>
  <c r="E185" i="8" s="1"/>
  <c r="E184" i="8" a="1"/>
  <c r="E184" i="8" s="1"/>
  <c r="E183" i="8" a="1"/>
  <c r="E183" i="8" s="1"/>
  <c r="E182" i="8" a="1"/>
  <c r="E182" i="8" s="1"/>
  <c r="E181" i="8" a="1"/>
  <c r="E181" i="8" s="1"/>
  <c r="E180" i="8" a="1"/>
  <c r="E180" i="8" s="1"/>
  <c r="E179" i="8" a="1"/>
  <c r="E179" i="8" s="1"/>
  <c r="E178" i="8" a="1"/>
  <c r="E178" i="8" s="1"/>
  <c r="E177" i="8" a="1"/>
  <c r="E177" i="8" s="1"/>
  <c r="E176" i="8" a="1"/>
  <c r="E176" i="8" s="1"/>
  <c r="E175" i="8" a="1"/>
  <c r="E175" i="8" s="1"/>
  <c r="E174" i="8" a="1"/>
  <c r="E174" i="8" s="1"/>
  <c r="E173" i="8" a="1"/>
  <c r="E173" i="8" s="1"/>
  <c r="E172" i="8" a="1"/>
  <c r="E172" i="8" s="1"/>
  <c r="E171" i="8" a="1"/>
  <c r="E171" i="8" s="1"/>
  <c r="E170" i="8" a="1"/>
  <c r="E170" i="8" s="1"/>
  <c r="E169" i="8" a="1"/>
  <c r="E169" i="8" s="1"/>
  <c r="E168" i="8" a="1"/>
  <c r="E168" i="8" s="1"/>
  <c r="E167" i="8" a="1"/>
  <c r="E167" i="8" s="1"/>
  <c r="E166" i="8" a="1"/>
  <c r="E166" i="8" s="1"/>
  <c r="E165" i="8" a="1"/>
  <c r="E165" i="8" s="1"/>
  <c r="E164" i="8" a="1"/>
  <c r="E164" i="8" s="1"/>
  <c r="E163" i="8" a="1"/>
  <c r="E163" i="8" s="1"/>
  <c r="E162" i="8" a="1"/>
  <c r="E162" i="8" s="1"/>
  <c r="E161" i="8" a="1"/>
  <c r="E161" i="8" s="1"/>
  <c r="E160" i="8" a="1"/>
  <c r="E160" i="8" s="1"/>
  <c r="E159" i="8" a="1"/>
  <c r="E159" i="8" s="1"/>
  <c r="E158" i="8" a="1"/>
  <c r="E158" i="8" s="1"/>
  <c r="E157" i="8" a="1"/>
  <c r="E157" i="8" s="1"/>
  <c r="E156" i="8" a="1"/>
  <c r="E156" i="8" s="1"/>
  <c r="E155" i="8" a="1"/>
  <c r="E155" i="8" s="1"/>
  <c r="E154" i="8" a="1"/>
  <c r="E154" i="8" s="1"/>
  <c r="E153" i="8" a="1"/>
  <c r="E153" i="8" s="1"/>
  <c r="E152" i="8" a="1"/>
  <c r="E152" i="8" s="1"/>
  <c r="E151" i="8" a="1"/>
  <c r="E151" i="8" s="1"/>
  <c r="E150" i="8" a="1"/>
  <c r="E150" i="8" s="1"/>
  <c r="E149" i="8" a="1"/>
  <c r="E149" i="8" s="1"/>
  <c r="E148" i="8" a="1"/>
  <c r="E148" i="8" s="1"/>
  <c r="E147" i="8" a="1"/>
  <c r="E147" i="8" s="1"/>
  <c r="E146" i="8" a="1"/>
  <c r="E146" i="8" s="1"/>
  <c r="E145" i="8" a="1"/>
  <c r="E145" i="8" s="1"/>
  <c r="E144" i="8" a="1"/>
  <c r="E144" i="8" s="1"/>
  <c r="E143" i="8" a="1"/>
  <c r="E143" i="8" s="1"/>
  <c r="E142" i="8" a="1"/>
  <c r="E142" i="8" s="1"/>
  <c r="E141" i="8" a="1"/>
  <c r="E141" i="8" s="1"/>
  <c r="E140" i="8" a="1"/>
  <c r="E140" i="8" s="1"/>
  <c r="E139" i="8" a="1"/>
  <c r="E139" i="8" s="1"/>
  <c r="E138" i="8" a="1"/>
  <c r="E138" i="8" s="1"/>
  <c r="E137" i="8" a="1"/>
  <c r="E137" i="8" s="1"/>
  <c r="E136" i="8" a="1"/>
  <c r="E136" i="8" s="1"/>
  <c r="E135" i="8" a="1"/>
  <c r="E135" i="8" s="1"/>
  <c r="E134" i="8" a="1"/>
  <c r="E134" i="8" s="1"/>
  <c r="E133" i="8" a="1"/>
  <c r="E133" i="8" s="1"/>
  <c r="E132" i="8" a="1"/>
  <c r="E132" i="8" s="1"/>
  <c r="E131" i="8" a="1"/>
  <c r="E131" i="8" s="1"/>
  <c r="E130" i="8" a="1"/>
  <c r="E130" i="8" s="1"/>
  <c r="E129" i="8" a="1"/>
  <c r="E129" i="8" s="1"/>
  <c r="E128" i="8" a="1"/>
  <c r="E128" i="8" s="1"/>
  <c r="E127" i="8" a="1"/>
  <c r="E127" i="8" s="1"/>
  <c r="E126" i="8" a="1"/>
  <c r="E126" i="8" s="1"/>
  <c r="E125" i="8" a="1"/>
  <c r="E125" i="8" s="1"/>
  <c r="E124" i="8" a="1"/>
  <c r="E124" i="8" s="1"/>
  <c r="E123" i="8" a="1"/>
  <c r="E123" i="8" s="1"/>
  <c r="E122" i="8" a="1"/>
  <c r="E122" i="8" s="1"/>
  <c r="E121" i="8" a="1"/>
  <c r="E121" i="8" s="1"/>
  <c r="E120" i="8" a="1"/>
  <c r="E120" i="8" s="1"/>
  <c r="E119" i="8" a="1"/>
  <c r="E119" i="8" s="1"/>
  <c r="E118" i="8" a="1"/>
  <c r="E118" i="8" s="1"/>
  <c r="E117" i="8" a="1"/>
  <c r="E117" i="8" s="1"/>
  <c r="E116" i="8" a="1"/>
  <c r="E116" i="8" s="1"/>
  <c r="E115" i="8" a="1"/>
  <c r="E115" i="8" s="1"/>
  <c r="E114" i="8" a="1"/>
  <c r="E114" i="8" s="1"/>
  <c r="E113" i="8" a="1"/>
  <c r="E113" i="8" s="1"/>
  <c r="E112" i="8" a="1"/>
  <c r="E112" i="8" s="1"/>
  <c r="E111" i="8" a="1"/>
  <c r="E111" i="8" s="1"/>
  <c r="E110" i="8" a="1"/>
  <c r="E110" i="8" s="1"/>
  <c r="E109" i="8" a="1"/>
  <c r="E109" i="8" s="1"/>
  <c r="E108" i="8" a="1"/>
  <c r="E108" i="8" s="1"/>
  <c r="E107" i="8" a="1"/>
  <c r="E107" i="8" s="1"/>
  <c r="E106" i="8" a="1"/>
  <c r="E106" i="8" s="1"/>
  <c r="E105" i="8" a="1"/>
  <c r="E105" i="8" s="1"/>
  <c r="E104" i="8" a="1"/>
  <c r="E104" i="8" s="1"/>
  <c r="E103" i="8" a="1"/>
  <c r="E103" i="8" s="1"/>
  <c r="E102" i="8" a="1"/>
  <c r="E102" i="8" s="1"/>
  <c r="E101" i="8" a="1"/>
  <c r="E101" i="8" s="1"/>
  <c r="E100" i="8" a="1"/>
  <c r="E100" i="8" s="1"/>
  <c r="E99" i="8" a="1"/>
  <c r="E99" i="8" s="1"/>
  <c r="E98" i="8" a="1"/>
  <c r="E98" i="8" s="1"/>
  <c r="E97" i="8" a="1"/>
  <c r="E97" i="8" s="1"/>
  <c r="E96" i="8" a="1"/>
  <c r="E96" i="8" s="1"/>
  <c r="E95" i="8" a="1"/>
  <c r="E95" i="8" s="1"/>
  <c r="E94" i="8" a="1"/>
  <c r="E94" i="8" s="1"/>
  <c r="E93" i="8" a="1"/>
  <c r="E93" i="8" s="1"/>
  <c r="E92" i="8" a="1"/>
  <c r="E92" i="8" s="1"/>
  <c r="E91" i="8" a="1"/>
  <c r="E91" i="8" s="1"/>
  <c r="E90" i="8" a="1"/>
  <c r="E90" i="8" s="1"/>
  <c r="E89" i="8" a="1"/>
  <c r="E89" i="8" s="1"/>
  <c r="E88" i="8" a="1"/>
  <c r="E88" i="8" s="1"/>
  <c r="E87" i="8" a="1"/>
  <c r="E87" i="8" s="1"/>
  <c r="E86" i="8" a="1"/>
  <c r="E86" i="8" s="1"/>
  <c r="E85" i="8" a="1"/>
  <c r="E85" i="8" s="1"/>
  <c r="E84" i="8" a="1"/>
  <c r="E84" i="8" s="1"/>
  <c r="E83" i="8" a="1"/>
  <c r="E83" i="8" s="1"/>
  <c r="E82" i="8" a="1"/>
  <c r="E82" i="8" s="1"/>
  <c r="E81" i="8" a="1"/>
  <c r="E81" i="8" s="1"/>
  <c r="E80" i="8" a="1"/>
  <c r="E80" i="8" s="1"/>
  <c r="E79" i="8" a="1"/>
  <c r="E79" i="8" s="1"/>
  <c r="E78" i="8" a="1"/>
  <c r="E78" i="8" s="1"/>
  <c r="E77" i="8" a="1"/>
  <c r="E77" i="8" s="1"/>
  <c r="E76" i="8" a="1"/>
  <c r="E76" i="8" s="1"/>
  <c r="E75" i="8" a="1"/>
  <c r="E75" i="8" s="1"/>
  <c r="E74" i="8" a="1"/>
  <c r="E74" i="8" s="1"/>
  <c r="E73" i="8" a="1"/>
  <c r="E73" i="8" s="1"/>
  <c r="E72" i="8" a="1"/>
  <c r="E72" i="8" s="1"/>
  <c r="E71" i="8" a="1"/>
  <c r="E71" i="8" s="1"/>
  <c r="E70" i="8" a="1"/>
  <c r="E70" i="8" s="1"/>
  <c r="E69" i="8" a="1"/>
  <c r="E69" i="8" s="1"/>
  <c r="E68" i="8" a="1"/>
  <c r="E68" i="8" s="1"/>
  <c r="E67" i="8" a="1"/>
  <c r="E67" i="8" s="1"/>
  <c r="E66" i="8" a="1"/>
  <c r="E66" i="8" s="1"/>
  <c r="E65" i="8" a="1"/>
  <c r="E65" i="8" s="1"/>
  <c r="E64" i="8" a="1"/>
  <c r="E64" i="8" s="1"/>
  <c r="E63" i="8" a="1"/>
  <c r="E63" i="8" s="1"/>
  <c r="E62" i="8" a="1"/>
  <c r="E62" i="8" s="1"/>
  <c r="E61" i="8" a="1"/>
  <c r="E61" i="8" s="1"/>
  <c r="E60" i="8" a="1"/>
  <c r="E60" i="8" s="1"/>
  <c r="E59" i="8" a="1"/>
  <c r="E59" i="8" s="1"/>
  <c r="E58" i="8" a="1"/>
  <c r="E58" i="8" s="1"/>
  <c r="E57" i="8" a="1"/>
  <c r="E57" i="8" s="1"/>
  <c r="E56" i="8" a="1"/>
  <c r="E56" i="8" s="1"/>
  <c r="E55" i="8" a="1"/>
  <c r="E55" i="8" s="1"/>
  <c r="E54" i="8" a="1"/>
  <c r="E54" i="8" s="1"/>
  <c r="E53" i="8" a="1"/>
  <c r="E53" i="8" s="1"/>
  <c r="E52" i="8" a="1"/>
  <c r="E52" i="8" s="1"/>
  <c r="E51" i="8" a="1"/>
  <c r="E51" i="8" s="1"/>
  <c r="E50" i="8" a="1"/>
  <c r="E50" i="8" s="1"/>
  <c r="E49" i="8" a="1"/>
  <c r="E49" i="8" s="1"/>
  <c r="E48" i="8" a="1"/>
  <c r="E48" i="8" s="1"/>
  <c r="E47" i="8" a="1"/>
  <c r="E47" i="8" s="1"/>
  <c r="E46" i="8" a="1"/>
  <c r="E46" i="8" s="1"/>
  <c r="E45" i="8" a="1"/>
  <c r="E45" i="8" s="1"/>
  <c r="E44" i="8" a="1"/>
  <c r="E44" i="8" s="1"/>
  <c r="E43" i="8" a="1"/>
  <c r="E43" i="8" s="1"/>
  <c r="E42" i="8" a="1"/>
  <c r="E42" i="8" s="1"/>
  <c r="E41" i="8" a="1"/>
  <c r="E41" i="8" s="1"/>
  <c r="E40" i="8" a="1"/>
  <c r="E40" i="8" s="1"/>
  <c r="E39" i="8" a="1"/>
  <c r="E39" i="8" s="1"/>
  <c r="E38" i="8" a="1"/>
  <c r="E38" i="8" s="1"/>
  <c r="E37" i="8" a="1"/>
  <c r="E37" i="8" s="1"/>
  <c r="E36" i="8" a="1"/>
  <c r="E36" i="8" s="1"/>
  <c r="E35" i="8" a="1"/>
  <c r="E35" i="8" s="1"/>
  <c r="E34" i="8" a="1"/>
  <c r="E34" i="8" s="1"/>
  <c r="E33" i="8" a="1"/>
  <c r="E33" i="8" s="1"/>
  <c r="E32" i="8" a="1"/>
  <c r="E32" i="8" s="1"/>
  <c r="E31" i="8" a="1"/>
  <c r="E31" i="8" s="1"/>
  <c r="E30" i="8" a="1"/>
  <c r="E30" i="8" s="1"/>
  <c r="E29" i="8" a="1"/>
  <c r="E29" i="8" s="1"/>
  <c r="E28" i="8" a="1"/>
  <c r="E28" i="8" s="1"/>
  <c r="E27" i="8" a="1"/>
  <c r="E27" i="8" s="1"/>
  <c r="E26" i="8" a="1"/>
  <c r="E26" i="8" s="1"/>
  <c r="E25" i="8" a="1"/>
  <c r="E25" i="8" s="1"/>
  <c r="E24" i="8" a="1"/>
  <c r="E24" i="8" s="1"/>
  <c r="E23" i="8" a="1"/>
  <c r="E23" i="8" s="1"/>
  <c r="E22" i="8" a="1"/>
  <c r="E22" i="8" s="1"/>
  <c r="E21" i="8" a="1"/>
  <c r="E21" i="8" s="1"/>
  <c r="E20" i="8" a="1"/>
  <c r="E20" i="8" s="1"/>
  <c r="E19" i="8" a="1"/>
  <c r="E19" i="8" s="1"/>
  <c r="E18" i="8" a="1"/>
  <c r="E18" i="8" s="1"/>
  <c r="E17" i="8" a="1"/>
  <c r="E17" i="8" s="1"/>
  <c r="E16" i="8" a="1"/>
  <c r="E16" i="8" s="1"/>
  <c r="E15" i="8" a="1"/>
  <c r="E15" i="8" s="1"/>
  <c r="E14" i="8" a="1"/>
  <c r="E14" i="8" s="1"/>
  <c r="E13" i="8" a="1"/>
  <c r="E13" i="8" s="1"/>
  <c r="E12" i="8" a="1"/>
  <c r="E12" i="8" s="1"/>
  <c r="E11" i="8" a="1"/>
  <c r="E11" i="8" s="1"/>
  <c r="E10" i="8" a="1"/>
  <c r="E10" i="8" s="1"/>
  <c r="E9" i="8" a="1"/>
  <c r="E9" i="8" s="1"/>
  <c r="E8" i="8" a="1"/>
  <c r="E8" i="8" s="1"/>
  <c r="E7" i="8" a="1"/>
  <c r="E7" i="8" s="1"/>
  <c r="E6" i="8" a="1"/>
  <c r="E6" i="8" s="1"/>
  <c r="E5" i="8" a="1"/>
  <c r="E5" i="8" s="1"/>
  <c r="E4" i="8" a="1"/>
  <c r="E4" i="8" s="1"/>
  <c r="E3" i="8" a="1"/>
  <c r="E3" i="8" s="1"/>
  <c r="E2" i="8" a="1"/>
  <c r="E2" i="8" s="1"/>
  <c r="H644" i="7"/>
  <c r="J563" i="11" a="1"/>
  <c r="J95" i="11" a="1"/>
  <c r="J446" i="10" a="1"/>
  <c r="C514" i="11" a="1"/>
  <c r="J222" i="11" a="1"/>
  <c r="C396" i="11" a="1"/>
  <c r="J620" i="11" a="1"/>
  <c r="J668" i="11" a="1"/>
  <c r="C336" i="11" a="1"/>
  <c r="C350" i="11" a="1"/>
  <c r="C705" i="11" a="1"/>
  <c r="J813" i="11" a="1"/>
  <c r="J823" i="11" a="1"/>
  <c r="C458" i="11" a="1"/>
  <c r="J19" i="11" a="1"/>
  <c r="C103" i="11" a="1"/>
  <c r="J402" i="11" a="1"/>
  <c r="J781" i="11" a="1"/>
  <c r="C417" i="11" a="1"/>
  <c r="J284" i="10" a="1"/>
  <c r="C500" i="10" a="1"/>
  <c r="C624" i="11" a="1"/>
  <c r="C32" i="11" a="1"/>
  <c r="C733" i="11" a="1"/>
  <c r="J71" i="11" a="1"/>
  <c r="C130" i="11" a="1"/>
  <c r="J837" i="11" a="1"/>
  <c r="C527" i="11" a="1"/>
  <c r="J619" i="10" a="1"/>
  <c r="J821" i="11" a="1"/>
  <c r="C177" i="11" a="1"/>
  <c r="C641" i="10" a="1"/>
  <c r="J340" i="11" a="1"/>
  <c r="J52" i="11" a="1"/>
  <c r="C161" i="11" a="1"/>
  <c r="C527" i="10" a="1"/>
  <c r="J442" i="10" a="1"/>
  <c r="C386" i="11" a="1"/>
  <c r="C619" i="10" a="1"/>
  <c r="J447" i="10" a="1"/>
  <c r="J201" i="10" a="1"/>
  <c r="C534" i="10" a="1"/>
  <c r="C215" i="11" a="1"/>
  <c r="J523" i="10" a="1"/>
  <c r="J492" i="11" a="1"/>
  <c r="C814" i="11" a="1"/>
  <c r="J665" i="11" a="1"/>
  <c r="C652" i="11" a="1"/>
  <c r="C166" i="11" a="1"/>
  <c r="J844" i="11" a="1"/>
  <c r="J351" i="11" a="1"/>
  <c r="C710" i="11" a="1"/>
  <c r="J127" i="11" a="1"/>
  <c r="J615" i="10" a="1"/>
  <c r="C969" i="11" a="1"/>
  <c r="J244" i="10" a="1"/>
  <c r="C125" i="11" a="1"/>
  <c r="C68" i="10" a="1"/>
  <c r="C535" i="10" a="1"/>
  <c r="J453" i="10" a="1"/>
  <c r="C47" i="10" a="1"/>
  <c r="C328" i="10" a="1"/>
  <c r="C635" i="10" a="1"/>
  <c r="J935" i="11" a="1"/>
  <c r="C728" i="11" a="1"/>
  <c r="C715" i="11" a="1"/>
  <c r="C655" i="11" a="1"/>
  <c r="J594" i="11" a="1"/>
  <c r="J810" i="11" a="1"/>
  <c r="J796" i="11" a="1"/>
  <c r="C697" i="11" a="1"/>
  <c r="J404" i="11" a="1"/>
  <c r="J60" i="11" a="1"/>
  <c r="J51" i="10" a="1"/>
  <c r="C609" i="10" a="1"/>
  <c r="J767" i="11" a="1"/>
  <c r="C14" i="11" a="1"/>
  <c r="C526" i="10" a="1"/>
  <c r="C648" i="10" a="1"/>
  <c r="J110" i="11" a="1"/>
  <c r="C201" i="10" a="1"/>
  <c r="C175" i="10" a="1"/>
  <c r="C109" i="11" a="1"/>
  <c r="J646" i="11" a="1"/>
  <c r="J422" i="11" a="1"/>
  <c r="J82" i="11" a="1"/>
  <c r="C677" i="11" a="1"/>
  <c r="C463" i="11" a="1"/>
  <c r="J149" i="11" a="1"/>
  <c r="J544" i="11" a="1"/>
  <c r="C184" i="10" a="1"/>
  <c r="C182" i="11" a="1"/>
  <c r="J194" i="11" a="1"/>
  <c r="J10" i="11" a="1"/>
  <c r="J417" i="11" a="1"/>
  <c r="C629" i="10" a="1"/>
  <c r="J55" i="11" a="1"/>
  <c r="C293" i="11" a="1"/>
  <c r="C665" i="11" a="1"/>
  <c r="C307" i="10" a="1"/>
  <c r="J523" i="11" a="1"/>
  <c r="C636" i="10" a="1"/>
  <c r="C414" i="10" a="1"/>
  <c r="C148" i="10" a="1"/>
  <c r="J868" i="11" a="1"/>
  <c r="J655" i="10" a="1"/>
  <c r="C981" i="11" a="1"/>
  <c r="J41" i="10" a="1"/>
  <c r="C132" i="10" a="1"/>
  <c r="C644" i="10" a="1"/>
  <c r="C866" i="11" a="1"/>
  <c r="J222" i="10" a="1"/>
  <c r="J144" i="10" a="1"/>
  <c r="C895" i="11" a="1"/>
  <c r="C36" i="10" a="1"/>
  <c r="C335" i="11" a="1"/>
  <c r="C592" i="11" a="1"/>
  <c r="C539" i="11" a="1"/>
  <c r="J618" i="10" a="1"/>
  <c r="J955" i="11" a="1"/>
  <c r="C376" i="10" a="1"/>
  <c r="C916" i="11" a="1"/>
  <c r="J383" i="10" a="1"/>
  <c r="J566" i="11" a="1"/>
  <c r="C343" i="10" a="1"/>
  <c r="C474" i="10" a="1"/>
  <c r="J23" i="10" a="1"/>
  <c r="C403" i="10" a="1"/>
  <c r="C117" i="11" a="1"/>
  <c r="C428" i="11" a="1"/>
  <c r="J663" i="10" a="1"/>
  <c r="J46" i="10" a="1"/>
  <c r="J691" i="11" a="1"/>
  <c r="J381" i="11" a="1"/>
  <c r="C291" i="10" a="1"/>
  <c r="C508" i="10" a="1"/>
  <c r="J780" i="11" a="1"/>
  <c r="C69" i="11" a="1"/>
  <c r="C258" i="10" a="1"/>
  <c r="J268" i="11" a="1"/>
  <c r="C585" i="11" a="1"/>
  <c r="J262" i="11" a="1"/>
  <c r="C184" i="11" a="1"/>
  <c r="J387" i="11" a="1"/>
  <c r="J339" i="10" a="1"/>
  <c r="J607" i="11" a="1"/>
  <c r="C669" i="11" a="1"/>
  <c r="C354" i="11" a="1"/>
  <c r="C434" i="10" a="1"/>
  <c r="J527" i="11" a="1"/>
  <c r="J250" i="11" a="1"/>
  <c r="C141" i="11" a="1"/>
  <c r="C642" i="10" a="1"/>
  <c r="J221" i="11" a="1"/>
  <c r="C421" i="11" a="1"/>
  <c r="J343" i="11" a="1"/>
  <c r="C747" i="11" a="1"/>
  <c r="J376" i="11" a="1"/>
  <c r="J84" i="11" a="1"/>
  <c r="J68" i="11" a="1"/>
  <c r="J458" i="11" a="1"/>
  <c r="C233" i="11" a="1"/>
  <c r="C301" i="10" a="1"/>
  <c r="J339" i="11" a="1"/>
  <c r="J38" i="10" a="1"/>
  <c r="C533" i="10" a="1"/>
  <c r="C58" i="10" a="1"/>
  <c r="J724" i="11" a="1"/>
  <c r="C336" i="10" a="1"/>
  <c r="J978" i="11" a="1"/>
  <c r="C456" i="11" a="1"/>
  <c r="J961" i="11" a="1"/>
  <c r="C691" i="11" a="1"/>
  <c r="J312" i="11" a="1"/>
  <c r="J231" i="11" a="1"/>
  <c r="J321" i="10" a="1"/>
  <c r="C273" i="11" a="1"/>
  <c r="C885" i="11" a="1"/>
  <c r="C105" i="11" a="1"/>
  <c r="J258" i="11" a="1"/>
  <c r="C62" i="10" a="1"/>
  <c r="C664" i="11" a="1"/>
  <c r="C462" i="11" a="1"/>
  <c r="J748" i="11" a="1"/>
  <c r="J347" i="10" a="1"/>
  <c r="C883" i="11" a="1"/>
  <c r="J294" i="10" a="1"/>
  <c r="J135" i="10" a="1"/>
  <c r="C915" i="11" a="1"/>
  <c r="C29" i="10" a="1"/>
  <c r="C746" i="11" a="1"/>
  <c r="J176" i="11" a="1"/>
  <c r="C473" i="11" a="1"/>
  <c r="C382" i="10" a="1"/>
  <c r="J154" i="11" a="1"/>
  <c r="J490" i="10" a="1"/>
  <c r="C887" i="11" a="1"/>
  <c r="J412" i="11" a="1"/>
  <c r="J376" i="10" a="1"/>
  <c r="J251" i="10" a="1"/>
  <c r="J467" i="10" a="1"/>
  <c r="J79" i="10" a="1"/>
  <c r="J350" i="10" a="1"/>
  <c r="C690" i="11" a="1"/>
  <c r="C119" i="11" a="1"/>
  <c r="C93" i="11" a="1"/>
  <c r="C666" i="10" a="1"/>
  <c r="J362" i="11" a="1"/>
  <c r="J444" i="11" a="1"/>
  <c r="J370" i="10" a="1"/>
  <c r="C717" i="11" a="1"/>
  <c r="J11" i="10" a="1"/>
  <c r="C300" i="10" a="1"/>
  <c r="C71" i="11" a="1"/>
  <c r="J553" i="11" a="1"/>
  <c r="C302" i="11" a="1"/>
  <c r="J392" i="11" a="1"/>
  <c r="J360" i="11" a="1"/>
  <c r="C250" i="10" a="1"/>
  <c r="J509" i="11" a="1"/>
  <c r="C407" i="10" a="1"/>
  <c r="J627" i="11" a="1"/>
  <c r="C275" i="10" a="1"/>
  <c r="C321" i="11" a="1"/>
  <c r="C39" i="11" a="1"/>
  <c r="C153" i="11" a="1"/>
  <c r="C298" i="10" a="1"/>
  <c r="C173" i="11" a="1"/>
  <c r="C312" i="11" a="1"/>
  <c r="C241" i="10" a="1"/>
  <c r="C811" i="11" a="1"/>
  <c r="C681" i="10" a="1"/>
  <c r="C262" i="11" a="1"/>
  <c r="J605" i="10" a="1"/>
  <c r="C802" i="11" a="1"/>
  <c r="J959" i="11" a="1"/>
  <c r="C576" i="10" a="1"/>
  <c r="C115" i="10" a="1"/>
  <c r="C552" i="11" a="1"/>
  <c r="C413" i="10" a="1"/>
  <c r="J394" i="11" a="1"/>
  <c r="C564" i="10" a="1"/>
  <c r="J733" i="11" a="1"/>
  <c r="J510" i="10" a="1"/>
  <c r="C202" i="11" a="1"/>
  <c r="C179" i="11" a="1"/>
  <c r="J977" i="11" a="1"/>
  <c r="C279" i="10" a="1"/>
  <c r="J585" i="10" a="1"/>
  <c r="C577" i="10" a="1"/>
  <c r="J444" i="10" a="1"/>
  <c r="C540" i="11" a="1"/>
  <c r="C472" i="11" a="1"/>
  <c r="C525" i="11" a="1"/>
  <c r="J922" i="11" a="1"/>
  <c r="J378" i="11" a="1"/>
  <c r="C659" i="10" a="1"/>
  <c r="C33" i="11" a="1"/>
  <c r="C874" i="11" a="1"/>
  <c r="J342" i="11" a="1"/>
  <c r="C111" i="11" a="1"/>
  <c r="J488" i="11" a="1"/>
  <c r="J258" i="10" a="1"/>
  <c r="C520" i="11" a="1"/>
  <c r="C352" i="11" a="1"/>
  <c r="J470" i="11" a="1"/>
  <c r="J976" i="11" a="1"/>
  <c r="C508" i="11" a="1"/>
  <c r="C278" i="11" a="1"/>
  <c r="C759" i="11" a="1"/>
  <c r="C83" i="11" a="1"/>
  <c r="J621" i="11" a="1"/>
  <c r="C425" i="11" a="1"/>
  <c r="J377" i="11" a="1"/>
  <c r="J483" i="11" a="1"/>
  <c r="J211" i="10" a="1"/>
  <c r="C920" i="11" a="1"/>
  <c r="C867" i="11" a="1"/>
  <c r="C379" i="11" a="1"/>
  <c r="C835" i="11" a="1"/>
  <c r="J966" i="11" a="1"/>
  <c r="J858" i="11" a="1"/>
  <c r="C385" i="10" a="1"/>
  <c r="J419" i="10" a="1"/>
  <c r="C893" i="11" a="1"/>
  <c r="C649" i="11" a="1"/>
  <c r="C24" i="11" a="1"/>
  <c r="C477" i="11" a="1"/>
  <c r="C449" i="10" a="1"/>
  <c r="J178" i="10" a="1"/>
  <c r="J474" i="11" a="1"/>
  <c r="C106" i="11" a="1"/>
  <c r="C195" i="10" a="1"/>
  <c r="C827" i="11" a="1"/>
  <c r="J357" i="11" a="1"/>
  <c r="C533" i="11" a="1"/>
  <c r="C622" i="10" a="1"/>
  <c r="J930" i="11" a="1"/>
  <c r="J158" i="11" a="1"/>
  <c r="J283" i="10" a="1"/>
  <c r="J809" i="11" a="1"/>
  <c r="C903" i="11" a="1"/>
  <c r="J385" i="10" a="1"/>
  <c r="C502" i="11" a="1"/>
  <c r="J358" i="11" a="1"/>
  <c r="C377" i="11" a="1"/>
  <c r="C53" i="10" a="1"/>
  <c r="J512" i="10" a="1"/>
  <c r="C615" i="10" a="1"/>
  <c r="C558" i="11" a="1"/>
  <c r="J588" i="11" a="1"/>
  <c r="J486" i="10" a="1"/>
  <c r="J277" i="11" a="1"/>
  <c r="C349" i="11" a="1"/>
  <c r="C978" i="11" a="1"/>
  <c r="C833" i="11" a="1"/>
  <c r="J480" i="10" a="1"/>
  <c r="C103" i="10" a="1"/>
  <c r="J109" i="7" a="1"/>
  <c r="J306" i="10" a="1"/>
  <c r="C280" i="11" a="1"/>
  <c r="J916" i="11" a="1"/>
  <c r="J405" i="11" a="1"/>
  <c r="J333" i="11" a="1"/>
  <c r="C587" i="10" a="1"/>
  <c r="C404" i="11" a="1"/>
  <c r="C279" i="11" a="1"/>
  <c r="J824" i="11" a="1"/>
  <c r="J165" i="11" a="1"/>
  <c r="J408" i="10" a="1"/>
  <c r="C729" i="11" a="1"/>
  <c r="J451" i="11" a="1"/>
  <c r="J78" i="11" a="1"/>
  <c r="J382" i="11" a="1"/>
  <c r="C496" i="10" a="1"/>
  <c r="C815" i="11" a="1"/>
  <c r="J236" i="11" a="1"/>
  <c r="C675" i="10" a="1"/>
  <c r="J785" i="11" a="1"/>
  <c r="C297" i="11" a="1"/>
  <c r="J226" i="10" a="1"/>
  <c r="J609" i="11" a="1"/>
  <c r="C936" i="11" a="1"/>
  <c r="C760" i="11" a="1"/>
  <c r="J272" i="11" a="1"/>
  <c r="C798" i="11" a="1"/>
  <c r="C434" i="11" a="1"/>
  <c r="J161" i="10" a="1"/>
  <c r="J498" i="11" a="1"/>
  <c r="J112" i="10" a="1"/>
  <c r="C8" i="11" a="1"/>
  <c r="C908" i="11" a="1"/>
  <c r="C593" i="11" a="1"/>
  <c r="J907" i="11" a="1"/>
  <c r="C454" i="10" a="1"/>
  <c r="J270" i="11" a="1"/>
  <c r="C432" i="10" a="1"/>
  <c r="J435" i="11" a="1"/>
  <c r="C901" i="11" a="1"/>
  <c r="C415" i="10" a="1"/>
  <c r="J127" i="10" a="1"/>
  <c r="C565" i="11" a="1"/>
  <c r="C983" i="11" a="1"/>
  <c r="C864" i="11" a="1"/>
  <c r="J536" i="10" a="1"/>
  <c r="J534" i="10" a="1"/>
  <c r="J177" i="10" a="1"/>
  <c r="J335" i="10" a="1"/>
  <c r="J5" i="11" a="1"/>
  <c r="J314" i="10" a="1"/>
  <c r="J883" i="11" a="1"/>
  <c r="J549" i="11" a="1"/>
  <c r="J361" i="11" a="1"/>
  <c r="J442" i="11" a="1"/>
  <c r="C40" i="11" a="1"/>
  <c r="J547" i="11" a="1"/>
  <c r="J587" i="11" a="1"/>
  <c r="J176" i="10" a="1"/>
  <c r="C222" i="11" a="1"/>
  <c r="J53" i="10" a="1"/>
  <c r="J494" i="10" a="1"/>
  <c r="C570" i="11" a="1"/>
  <c r="C351" i="11" a="1"/>
  <c r="J818" i="11" a="1"/>
  <c r="C654" i="10" a="1"/>
  <c r="J632" i="10" a="1"/>
  <c r="C332" i="10" a="1"/>
  <c r="J604" i="10" a="1"/>
  <c r="J297" i="11" a="1"/>
  <c r="J395" i="11" a="1"/>
  <c r="C712" i="11" a="1"/>
  <c r="J482" i="11" a="1"/>
  <c r="J177" i="11" a="1"/>
  <c r="C787" i="11" a="1"/>
  <c r="C259" i="10" a="1"/>
  <c r="C371" i="11" a="1"/>
  <c r="C171" i="11" a="1"/>
  <c r="C561" i="10" a="1"/>
  <c r="C253" i="10" a="1"/>
  <c r="C88" i="11" a="1"/>
  <c r="C478" i="11" a="1"/>
  <c r="J155" i="10" a="1"/>
  <c r="C73" i="11" a="1"/>
  <c r="C76" i="10" a="1"/>
  <c r="C154" i="11" a="1"/>
  <c r="C463" i="10" a="1"/>
  <c r="C335" i="10" a="1"/>
  <c r="J517" i="10" a="1"/>
  <c r="C87" i="11" a="1"/>
  <c r="C55" i="11" a="1"/>
  <c r="C532" i="11" a="1"/>
  <c r="C500" i="11" a="1"/>
  <c r="C120" i="10" a="1"/>
  <c r="C203" i="11" a="1"/>
  <c r="C617" i="10" a="1"/>
  <c r="C309" i="11" a="1"/>
  <c r="J423" i="10" a="1"/>
  <c r="J155" i="11" a="1"/>
  <c r="C314" i="11" a="1"/>
  <c r="J98" i="10" a="1"/>
  <c r="C819" i="11" a="1"/>
  <c r="J469" i="10" a="1"/>
  <c r="J828" i="11" a="1"/>
  <c r="C315" i="10" a="1"/>
  <c r="C113" i="10" a="1"/>
  <c r="C974" i="11" a="1"/>
  <c r="J142" i="10" a="1"/>
  <c r="J468" i="10" a="1"/>
  <c r="C424" i="11" a="1"/>
  <c r="C696" i="11" a="1"/>
  <c r="C286" i="10" a="1"/>
  <c r="C323" i="11" a="1"/>
  <c r="C458" i="10" a="1"/>
  <c r="J99" i="11" a="1"/>
  <c r="C245" i="10" a="1"/>
  <c r="J731" i="11" a="1"/>
  <c r="C617" i="11" a="1"/>
  <c r="J379" i="10" a="1"/>
  <c r="J904" i="11" a="1"/>
  <c r="C490" i="10" a="1"/>
  <c r="C447" i="10" a="1"/>
  <c r="C401" i="11" a="1"/>
  <c r="J278" i="10" a="1"/>
  <c r="C149" i="11" a="1"/>
  <c r="C6" i="10" a="1"/>
  <c r="J673" i="10" a="1"/>
  <c r="J666" i="11" a="1"/>
  <c r="J111" i="10" a="1"/>
  <c r="C21" i="10" a="1"/>
  <c r="J235" i="10" a="1"/>
  <c r="J802" i="11" a="1"/>
  <c r="C16" i="11" a="1"/>
  <c r="J721" i="11" a="1"/>
  <c r="J506" i="10" a="1"/>
  <c r="C796" i="11" a="1"/>
  <c r="J57" i="11" a="1"/>
  <c r="C480" i="10" a="1"/>
  <c r="J216" i="10" a="1"/>
  <c r="C225" i="10" a="1"/>
  <c r="J465" i="10" a="1"/>
  <c r="J374" i="10" a="1"/>
  <c r="J543" i="11" a="1"/>
  <c r="C272" i="11" a="1"/>
  <c r="C824" i="11" a="1"/>
  <c r="J647" i="10" a="1"/>
  <c r="J562" i="11" a="1"/>
  <c r="C194" i="11" a="1"/>
  <c r="C178" i="10" a="1"/>
  <c r="C498" i="11" a="1"/>
  <c r="C217" i="10" a="1"/>
  <c r="C12" i="11" a="1"/>
  <c r="J900" i="11" a="1"/>
  <c r="J26" i="10" a="1"/>
  <c r="C844" i="11" a="1"/>
  <c r="C489" i="11" a="1"/>
  <c r="J599" i="10" a="1"/>
  <c r="J420" i="10" a="1"/>
  <c r="J277" i="10" a="1"/>
  <c r="C578" i="10" a="1"/>
  <c r="J983" i="11" a="1"/>
  <c r="J835" i="11" a="1"/>
  <c r="J137" i="11" a="1"/>
  <c r="J870" i="11" a="1"/>
  <c r="C159" i="10" a="1"/>
  <c r="C320" i="10" a="1"/>
  <c r="J563" i="10" a="1"/>
  <c r="J26" i="11" a="1"/>
  <c r="J632" i="11" a="1"/>
  <c r="J641" i="10" a="1"/>
  <c r="C109" i="10" a="1"/>
  <c r="J450" i="11" a="1"/>
  <c r="J281" i="10" a="1"/>
  <c r="J22" i="10" a="1"/>
  <c r="J102" i="11" a="1"/>
  <c r="C443" i="11" a="1"/>
  <c r="J247" i="11" a="1"/>
  <c r="J685" i="11" a="1"/>
  <c r="C609" i="11" a="1"/>
  <c r="J328" i="10" a="1"/>
  <c r="J210" i="10" a="1"/>
  <c r="J469" i="11" a="1"/>
  <c r="J534" i="11" a="1"/>
  <c r="C939" i="11" a="1"/>
  <c r="J123" i="10" a="1"/>
  <c r="J520" i="11" a="1"/>
  <c r="J695" i="11" a="1"/>
  <c r="C934" i="11" a="1"/>
  <c r="C788" i="11" a="1"/>
  <c r="J152" i="11" a="1"/>
  <c r="J285" i="11" a="1"/>
  <c r="J662" i="11" a="1"/>
  <c r="C647" i="11" a="1"/>
  <c r="C470" i="11" a="1"/>
  <c r="J572" i="11" a="1"/>
  <c r="J80" i="11" a="1"/>
  <c r="J286" i="10" a="1"/>
  <c r="J460" i="10" a="1"/>
  <c r="C639" i="10" a="1"/>
  <c r="J40" i="10" a="1"/>
  <c r="C190" i="11" a="1"/>
  <c r="C538" i="10" a="1"/>
  <c r="C750" i="11" a="1"/>
  <c r="C326" i="11" a="1"/>
  <c r="J189" i="11" a="1"/>
  <c r="J374" i="11" a="1"/>
  <c r="C509" i="10" a="1"/>
  <c r="C364" i="11" a="1"/>
  <c r="J631" i="11" a="1"/>
  <c r="J447" i="11" a="1"/>
  <c r="C171" i="10" a="1"/>
  <c r="J348" i="10" a="1"/>
  <c r="C583" i="11" a="1"/>
  <c r="J524" i="11" a="1"/>
  <c r="C902" i="11" a="1"/>
  <c r="J569" i="11" a="1"/>
  <c r="C90" i="10" a="1"/>
  <c r="C232" i="11" a="1"/>
  <c r="C340" i="11" a="1"/>
  <c r="J643" i="10" a="1"/>
  <c r="J604" i="11" a="1"/>
  <c r="J479" i="11" a="1"/>
  <c r="C253" i="11" a="1"/>
  <c r="J573" i="10" a="1"/>
  <c r="C91" i="10" a="1"/>
  <c r="J919" i="11" a="1"/>
  <c r="C241" i="11" a="1"/>
  <c r="J62" i="10" a="1"/>
  <c r="J891" i="11" a="1"/>
  <c r="J240" i="11" a="1"/>
  <c r="C499" i="10" a="1"/>
  <c r="J508" i="10" a="1"/>
  <c r="C456" i="10" a="1"/>
  <c r="J513" i="11" a="1"/>
  <c r="C480" i="11" a="1"/>
  <c r="J397" i="10" a="1"/>
  <c r="J329" i="11" a="1"/>
  <c r="C523" i="10" a="1"/>
  <c r="J211" i="11" a="1"/>
  <c r="C306" i="11" a="1"/>
  <c r="J574" i="11" a="1"/>
  <c r="J451" i="10" a="1"/>
  <c r="J623" i="10" a="1"/>
  <c r="C363" i="11" a="1"/>
  <c r="C565" i="10" a="1"/>
  <c r="C156" i="10" a="1"/>
  <c r="C391" i="11" a="1"/>
  <c r="C97" i="10" a="1"/>
  <c r="C599" i="10" a="1"/>
  <c r="J674" i="10" a="1"/>
  <c r="J182" i="11" a="1"/>
  <c r="C663" i="11" a="1"/>
  <c r="C959" i="11" a="1"/>
  <c r="J274" i="11" a="1"/>
  <c r="C238" i="10" a="1"/>
  <c r="C676" i="10" a="1"/>
  <c r="C282" i="10" a="1"/>
  <c r="C131" i="10" a="1"/>
  <c r="C326" i="10" a="1"/>
  <c r="C104" i="10" a="1"/>
  <c r="J70" i="10" a="1"/>
  <c r="J403" i="11" a="1"/>
  <c r="C945" i="11" a="1"/>
  <c r="C488" i="11" a="1"/>
  <c r="J334" i="10" a="1"/>
  <c r="C548" i="11" a="1"/>
  <c r="C146" i="10" a="1"/>
  <c r="J651" i="10" a="1"/>
  <c r="J65" i="10" a="1"/>
  <c r="J411" i="11" a="1"/>
  <c r="C431" i="11" a="1"/>
  <c r="C72" i="10" a="1"/>
  <c r="C244" i="11" a="1"/>
  <c r="C349" i="10" a="1"/>
  <c r="C65" i="11" a="1"/>
  <c r="J163" i="11" a="1"/>
  <c r="J768" i="11" a="1"/>
  <c r="C789" i="11" a="1"/>
  <c r="C471" i="10" a="1"/>
  <c r="J325" i="11" a="1"/>
  <c r="J436" i="11" a="1"/>
  <c r="J882" i="11" a="1"/>
  <c r="C369" i="10" a="1"/>
  <c r="J649" i="10" a="1"/>
  <c r="C26" i="10" a="1"/>
  <c r="J30" i="11" a="1"/>
  <c r="C82" i="11" a="1"/>
  <c r="J608" i="11" a="1"/>
  <c r="J275" i="10" a="1"/>
  <c r="C756" i="11" a="1"/>
  <c r="J582" i="11" a="1"/>
  <c r="J12" i="11" a="1"/>
  <c r="J501" i="11" a="1"/>
  <c r="C800" i="11" a="1"/>
  <c r="J683" i="11" a="1"/>
  <c r="C50" i="11" a="1"/>
  <c r="C15" i="10" a="1"/>
  <c r="J255" i="11" a="1"/>
  <c r="C74" i="11" a="1"/>
  <c r="J666" i="10" a="1"/>
  <c r="J396" i="11" a="1"/>
  <c r="C973" i="11" a="1"/>
  <c r="J324" i="10" a="1"/>
  <c r="C400" i="11" a="1"/>
  <c r="J432" i="11" a="1"/>
  <c r="J669" i="10" a="1"/>
  <c r="J861" i="11" a="1"/>
  <c r="J2" i="10" a="1"/>
  <c r="J330" i="11" a="1"/>
  <c r="C786" i="11" a="1"/>
  <c r="C834" i="11" a="1"/>
  <c r="J644" i="11" a="1"/>
  <c r="J434" i="11" a="1"/>
  <c r="J50" i="10" a="1"/>
  <c r="J282" i="11" a="1"/>
  <c r="J481" i="11" a="1"/>
  <c r="C154" i="10" a="1"/>
  <c r="J369" i="11" a="1"/>
  <c r="J804" i="11" a="1"/>
  <c r="C595" i="11" a="1"/>
  <c r="J196" i="11" a="1"/>
  <c r="C734" i="11" a="1"/>
  <c r="J629" i="10" a="1"/>
  <c r="J627" i="10" a="1"/>
  <c r="J974" i="11" a="1"/>
  <c r="C602" i="11" a="1"/>
  <c r="C791" i="11" a="1"/>
  <c r="J261" i="10" a="1"/>
  <c r="C653" i="11" a="1"/>
  <c r="C430" i="11" a="1"/>
  <c r="C472" i="10" a="1"/>
  <c r="C337" i="11" a="1"/>
  <c r="C193" i="11" a="1"/>
  <c r="J218" i="10" a="1"/>
  <c r="J600" i="11" a="1"/>
  <c r="C677" i="10" a="1"/>
  <c r="J477" i="11" a="1"/>
  <c r="C443" i="10" a="1"/>
  <c r="J433" i="10" a="1"/>
  <c r="J150" i="11" a="1"/>
  <c r="J83" i="10" a="1"/>
  <c r="J479" i="10" a="1"/>
  <c r="C570" i="10" a="1"/>
  <c r="C188" i="11" a="1"/>
  <c r="C580" i="11" a="1"/>
  <c r="J381" i="10" a="1"/>
  <c r="J522" i="11" a="1"/>
  <c r="C907" i="11" a="1"/>
  <c r="J476" i="11" a="1"/>
  <c r="J89" i="11" a="1"/>
  <c r="C534" i="11" a="1"/>
  <c r="J466" i="10" a="1"/>
  <c r="J622" i="11" a="1"/>
  <c r="J41" i="11" a="1"/>
  <c r="C858" i="11" a="1"/>
  <c r="C208" i="11" a="1"/>
  <c r="C695" i="11" a="1"/>
  <c r="J160" i="11" a="1"/>
  <c r="J953" i="11" a="1"/>
  <c r="C648" i="11" a="1"/>
  <c r="C618" i="10" a="1"/>
  <c r="J548" i="11" a="1"/>
  <c r="J651" i="11" a="1"/>
  <c r="C276" i="10" a="1"/>
  <c r="C32" i="10" a="1"/>
  <c r="C155" i="11" a="1"/>
  <c r="J598" i="11" a="1"/>
  <c r="J484" i="10" a="1"/>
  <c r="J453" i="11" a="1"/>
  <c r="J881" i="11" a="1"/>
  <c r="C923" i="11" a="1"/>
  <c r="C600" i="11" a="1"/>
  <c r="C27" i="10" a="1"/>
  <c r="J681" i="10" a="1"/>
  <c r="J96" i="10" a="1"/>
  <c r="C845" i="11" a="1"/>
  <c r="J280" i="11" a="1"/>
  <c r="J629" i="11" a="1"/>
  <c r="C658" i="11" a="1"/>
  <c r="C99" i="11" a="1"/>
  <c r="J230" i="10" a="1"/>
  <c r="J23" i="11" a="1"/>
  <c r="J528" i="10" a="1"/>
  <c r="J190" i="10" a="1"/>
  <c r="C248" i="11" a="1"/>
  <c r="C643" i="11" a="1"/>
  <c r="J443" i="11" a="1"/>
  <c r="C545" i="11" a="1"/>
  <c r="C72" i="11" a="1"/>
  <c r="C584" i="11" a="1"/>
  <c r="J224" i="10" a="1"/>
  <c r="J494" i="11" a="1"/>
  <c r="J513" i="10" a="1"/>
  <c r="J346" i="11" a="1"/>
  <c r="C457" i="10" a="1"/>
  <c r="J17" i="11" a="1"/>
  <c r="J719" i="11" a="1"/>
  <c r="C503" i="10" a="1"/>
  <c r="J552" i="11" a="1"/>
  <c r="C674" i="11" a="1"/>
  <c r="C301" i="11" a="1"/>
  <c r="J39" i="11" a="1"/>
  <c r="C562" i="11" a="1"/>
  <c r="C828" i="11" a="1"/>
  <c r="J423" i="11" a="1"/>
  <c r="C496" i="11" a="1"/>
  <c r="C850" i="11" a="1"/>
  <c r="C493" i="11" a="1"/>
  <c r="C568" i="11" a="1"/>
  <c r="J365" i="11" a="1"/>
  <c r="J50" i="11" a="1"/>
  <c r="J334" i="11" a="1"/>
  <c r="C560" i="10" a="1"/>
  <c r="C387" i="10" a="1"/>
  <c r="J33" i="10" a="1"/>
  <c r="C805" i="11" a="1"/>
  <c r="C312" i="10" a="1"/>
  <c r="J572" i="10" a="1"/>
  <c r="C112" i="10" a="1"/>
  <c r="J602" i="11" a="1"/>
  <c r="J109" i="11" a="1"/>
  <c r="J69" i="10" a="1"/>
  <c r="J240" i="10" a="1"/>
  <c r="J777" i="11" a="1"/>
  <c r="C506" i="11" a="1"/>
  <c r="C665" i="10" a="1"/>
  <c r="J613" i="10" a="1"/>
  <c r="J967" i="11" a="1"/>
  <c r="C486" i="11" a="1"/>
  <c r="C223" i="10" a="1"/>
  <c r="C218" i="10" a="1"/>
  <c r="J448" i="11" a="1"/>
  <c r="J14" i="10" a="1"/>
  <c r="J76" i="10" a="1"/>
  <c r="C357" i="10" a="1"/>
  <c r="C330" i="11" a="1"/>
  <c r="C611" i="11" a="1"/>
  <c r="J895" i="11" a="1"/>
  <c r="J597" i="10" a="1"/>
  <c r="J146" i="10" a="1"/>
  <c r="J244" i="11" a="1"/>
  <c r="J180" i="10" a="1"/>
  <c r="J310" i="11" a="1"/>
  <c r="J254" i="11" a="1"/>
  <c r="C707" i="11" a="1"/>
  <c r="C263" i="10" a="1"/>
  <c r="C40" i="10" a="1"/>
  <c r="J121" i="11" a="1"/>
  <c r="C616" i="10" a="1"/>
  <c r="C935" i="11" a="1"/>
  <c r="C872" i="11" a="1"/>
  <c r="J341" i="11" a="1"/>
  <c r="J8" i="10" a="1"/>
  <c r="J577" i="10" a="1"/>
  <c r="C386" i="10" a="1"/>
  <c r="J76" i="7" a="1"/>
  <c r="J11" i="11" a="1"/>
  <c r="C108" i="10" a="1"/>
  <c r="J973" i="11" a="1"/>
  <c r="C63" i="11" a="1"/>
  <c r="J174" i="10" a="1"/>
  <c r="J5" i="10" a="1"/>
  <c r="C884" i="11" a="1"/>
  <c r="J242" i="11" a="1"/>
  <c r="J249" i="10" a="1"/>
  <c r="C206" i="10" a="1"/>
  <c r="J682" i="11" a="1"/>
  <c r="J647" i="11" a="1"/>
  <c r="C159" i="11" a="1"/>
  <c r="C744" i="11" a="1"/>
  <c r="C33" i="10" a="1"/>
  <c r="J118" i="10" a="1"/>
  <c r="J680" i="10" a="1"/>
  <c r="J852" i="11" a="1"/>
  <c r="C122" i="11" a="1"/>
  <c r="J834" i="11" a="1"/>
  <c r="J773" i="11" a="1"/>
  <c r="J384" i="11" a="1"/>
  <c r="J86" i="10" a="1"/>
  <c r="C152" i="10" a="1"/>
  <c r="C210" i="11" a="1"/>
  <c r="J317" i="10" a="1"/>
  <c r="C211" i="10" a="1"/>
  <c r="C79" i="11" a="1"/>
  <c r="C709" i="11" a="1"/>
  <c r="C977" i="11" a="1"/>
  <c r="J593" i="10" a="1"/>
  <c r="J888" i="11" a="1"/>
  <c r="C277" i="11" a="1"/>
  <c r="J893" i="11" a="1"/>
  <c r="J612" i="10" a="1"/>
  <c r="J491" i="11" a="1"/>
  <c r="J540" i="11" a="1"/>
  <c r="J608" i="10" a="1"/>
  <c r="C795" i="11" a="1"/>
  <c r="C63" i="10" a="1"/>
  <c r="J315" i="10" a="1"/>
  <c r="J94" i="10" a="1"/>
  <c r="C906" i="11" a="1"/>
  <c r="C731" i="11" a="1"/>
  <c r="C337" i="10" a="1"/>
  <c r="J327" i="11" a="1"/>
  <c r="C146" i="11" a="1"/>
  <c r="C222" i="10" a="1"/>
  <c r="J628" i="10" a="1"/>
  <c r="C479" i="10" a="1"/>
  <c r="J205" i="10" a="1"/>
  <c r="J199" i="11" a="1"/>
  <c r="J783" i="11" a="1"/>
  <c r="C488" i="10" a="1"/>
  <c r="J268" i="10" a="1"/>
  <c r="C562" i="10" a="1"/>
  <c r="J473" i="10" a="1"/>
  <c r="C203" i="10" a="1"/>
  <c r="C37" i="10" a="1"/>
  <c r="J862" i="11" a="1"/>
  <c r="J253" i="10" a="1"/>
  <c r="J502" i="11" a="1"/>
  <c r="C521" i="11" a="1"/>
  <c r="C762" i="11" a="1"/>
  <c r="J203" i="11" a="1"/>
  <c r="J797" i="11" a="1"/>
  <c r="C251" i="11" a="1"/>
  <c r="C513" i="11" a="1"/>
  <c r="C228" i="10" a="1"/>
  <c r="J655" i="11" a="1"/>
  <c r="C54" i="10" a="1"/>
  <c r="J590" i="10" a="1"/>
  <c r="J707" i="11" a="1"/>
  <c r="C329" i="11" a="1"/>
  <c r="J566" i="10" a="1"/>
  <c r="J320" i="11" a="1"/>
  <c r="J456" i="10" a="1"/>
  <c r="C167" i="10" a="1"/>
  <c r="C541" i="11" a="1"/>
  <c r="J221" i="10" a="1"/>
  <c r="J445" i="11" a="1"/>
  <c r="C311" i="10" a="1"/>
  <c r="J284" i="11" a="1"/>
  <c r="J390" i="10" a="1"/>
  <c r="J389" i="10" a="1"/>
  <c r="C589" i="10" a="1"/>
  <c r="J552" i="10" a="1"/>
  <c r="C38" i="10" a="1"/>
  <c r="J615" i="11" a="1"/>
  <c r="J507" i="10" a="1"/>
  <c r="C966" i="11" a="1"/>
  <c r="C581" i="10" a="1"/>
  <c r="J526" i="11" a="1"/>
  <c r="J905" i="11" a="1"/>
  <c r="C9" i="10" a="1"/>
  <c r="J367" i="10" a="1"/>
  <c r="C740" i="11" a="1"/>
  <c r="J360" i="10" a="1"/>
  <c r="C112" i="11" a="1"/>
  <c r="J628" i="11" a="1"/>
  <c r="C343" i="11" a="1"/>
  <c r="C304" i="11" a="1"/>
  <c r="C423" i="10" a="1"/>
  <c r="J982" i="11" a="1"/>
  <c r="J663" i="11" a="1"/>
  <c r="J575" i="11" a="1"/>
  <c r="J96" i="11" a="1"/>
  <c r="J466" i="11" a="1"/>
  <c r="C638" i="10" a="1"/>
  <c r="C170" i="11" a="1"/>
  <c r="J35" i="11" a="1"/>
  <c r="C139" i="11" a="1"/>
  <c r="J679" i="10" a="1"/>
  <c r="C614" i="10" a="1"/>
  <c r="C494" i="11" a="1"/>
  <c r="J581" i="11" a="1"/>
  <c r="C620" i="10" a="1"/>
  <c r="C333" i="11" a="1"/>
  <c r="C623" i="11" a="1"/>
  <c r="J377" i="10" a="1"/>
  <c r="C25" i="10" a="1"/>
  <c r="J574" i="10" a="1"/>
  <c r="J422" i="10" a="1"/>
  <c r="C215" i="10" a="1"/>
  <c r="C639" i="11" a="1"/>
  <c r="C950" i="11" a="1"/>
  <c r="J298" i="7" a="1"/>
  <c r="C3" i="10" a="1"/>
  <c r="C85" i="11" a="1"/>
  <c r="J307" i="10" a="1"/>
  <c r="J219" i="10" a="1"/>
  <c r="J327" i="10" a="1"/>
  <c r="C309" i="10" a="1"/>
  <c r="C346" i="10" a="1"/>
  <c r="J19" i="10" a="1"/>
  <c r="C313" i="11" a="1"/>
  <c r="J516" i="11" a="1"/>
  <c r="C424" i="10" a="1"/>
  <c r="J333" i="10" a="1"/>
  <c r="C98" i="10" a="1"/>
  <c r="J539" i="10" a="1"/>
  <c r="C739" i="11" a="1"/>
  <c r="C261" i="10" a="1"/>
  <c r="J354" i="11" a="1"/>
  <c r="J690" i="11" a="1"/>
  <c r="C822" i="11" a="1"/>
  <c r="C495" i="10" a="1"/>
  <c r="C147" i="10" a="1"/>
  <c r="C598" i="11" a="1"/>
  <c r="C435" i="10" a="1"/>
  <c r="C439" i="10" a="1"/>
  <c r="J722" i="11" a="1"/>
  <c r="J93" i="11" a="1"/>
  <c r="C257" i="10" a="1"/>
  <c r="J166" i="10" a="1"/>
  <c r="J654" i="11" a="1"/>
  <c r="C128" i="11" a="1"/>
  <c r="J814" i="11" a="1"/>
  <c r="J461" i="11" a="1"/>
  <c r="J822" i="11" a="1"/>
  <c r="C283" i="11" a="1"/>
  <c r="J505" i="11" a="1"/>
  <c r="J657" i="10" a="1"/>
  <c r="C512" i="10" a="1"/>
  <c r="J558" i="11" a="1"/>
  <c r="J199" i="10" a="1"/>
  <c r="J271" i="11" a="1"/>
  <c r="J208" i="10" a="1"/>
  <c r="C118" i="11" a="1"/>
  <c r="J128" i="11" a="1"/>
  <c r="C56" i="11" a="1"/>
  <c r="J890" i="11" a="1"/>
  <c r="J383" i="11" a="1"/>
  <c r="C224" i="11" a="1"/>
  <c r="C55" i="10" a="1"/>
  <c r="C42" i="10" a="1"/>
  <c r="J532" i="10" a="1"/>
  <c r="C848" i="11" a="1"/>
  <c r="C84" i="11" a="1"/>
  <c r="C603" i="10" a="1"/>
  <c r="J562" i="10" a="1"/>
  <c r="J519" i="10" a="1"/>
  <c r="J210" i="11" a="1"/>
  <c r="J88" i="7" a="1"/>
  <c r="J49" i="10" a="1"/>
  <c r="J180" i="11" a="1"/>
  <c r="C268" i="10" a="1"/>
  <c r="J390" i="11" a="1"/>
  <c r="J406" i="10" a="1"/>
  <c r="J318" i="10" a="1"/>
  <c r="C557" i="10" a="1"/>
  <c r="J429" i="11" a="1"/>
  <c r="J418" i="10" a="1"/>
  <c r="J679" i="11" a="1"/>
  <c r="J636" i="11" a="1"/>
  <c r="C41" i="11" a="1"/>
  <c r="J468" i="11" a="1"/>
  <c r="J580" i="10" a="1"/>
  <c r="C442" i="10" a="1"/>
  <c r="J677" i="11" a="1"/>
  <c r="C92" i="11" a="1"/>
  <c r="J400" i="10" a="1"/>
  <c r="J380" i="10" a="1"/>
  <c r="C678" i="11" a="1"/>
  <c r="J247" i="10" a="1"/>
  <c r="J206" i="11" a="1"/>
  <c r="J287" i="11" a="1"/>
  <c r="C583" i="10" a="1"/>
  <c r="C201" i="11" a="1"/>
  <c r="C952" i="11" a="1"/>
  <c r="C392" i="10" a="1"/>
  <c r="J871" i="11" a="1"/>
  <c r="C573" i="11" a="1"/>
  <c r="C774" i="11" a="1"/>
  <c r="J849" i="11" a="1"/>
  <c r="C247" i="11" a="1"/>
  <c r="J786" i="11" a="1"/>
  <c r="J345" i="11" a="1"/>
  <c r="C316" i="10" a="1"/>
  <c r="C611" i="10" a="1"/>
  <c r="C133" i="11" a="1"/>
  <c r="J531" i="10" a="1"/>
  <c r="J863" i="11" a="1"/>
  <c r="C131" i="11" a="1"/>
  <c r="J9" i="11" a="1"/>
  <c r="C151" i="11" a="1"/>
  <c r="C667" i="10" a="1"/>
  <c r="J550" i="10" a="1"/>
  <c r="J421" i="11" a="1"/>
  <c r="J131" i="10" a="1"/>
  <c r="C575" i="10" a="1"/>
  <c r="C584" i="10" a="1"/>
  <c r="C266" i="11" a="1"/>
  <c r="J225" i="10" a="1"/>
  <c r="C327" i="11" a="1"/>
  <c r="C181" i="10" a="1"/>
  <c r="C180" i="11" a="1"/>
  <c r="J10" i="10" a="1"/>
  <c r="C771" i="11" a="1"/>
  <c r="J459" i="11" a="1"/>
  <c r="J328" i="11" a="1"/>
  <c r="C246" i="11" a="1"/>
  <c r="C9" i="11" a="1"/>
  <c r="C441" i="10" a="1"/>
  <c r="C685" i="10" a="1"/>
  <c r="C869" i="11" a="1"/>
  <c r="J358" i="10" a="1"/>
  <c r="J653" i="11" a="1"/>
  <c r="C22" i="11" a="1"/>
  <c r="C45" i="11" a="1"/>
  <c r="C105" i="10" a="1"/>
  <c r="C102" i="10" a="1"/>
  <c r="C172" i="10" a="1"/>
  <c r="J224" i="11" a="1"/>
  <c r="C299" i="11" a="1"/>
  <c r="C168" i="10" a="1"/>
  <c r="C244" i="10" a="1"/>
  <c r="C368" i="10" a="1"/>
  <c r="C306" i="10" a="1"/>
  <c r="C393" i="11" a="1"/>
  <c r="C832" i="11" a="1"/>
  <c r="J197" i="10" a="1"/>
  <c r="C944" i="11" a="1"/>
  <c r="C559" i="10" a="1"/>
  <c r="J603" i="10" a="1"/>
  <c r="J115" i="11" a="1"/>
  <c r="C270" i="10" a="1"/>
  <c r="C190" i="10" a="1"/>
  <c r="C47" i="11" a="1"/>
  <c r="J776" i="11" a="1"/>
  <c r="C670" i="11" a="1"/>
  <c r="J427" i="11" a="1"/>
  <c r="J952" i="11" a="1"/>
  <c r="J251" i="11" a="1"/>
  <c r="C633" i="11" a="1"/>
  <c r="J536" i="11" a="1"/>
  <c r="J313" i="10" a="1"/>
  <c r="J52" i="10" a="1"/>
  <c r="C947" i="11" a="1"/>
  <c r="C877" i="11" a="1"/>
  <c r="J652" i="10" a="1"/>
  <c r="J586" i="11" a="1"/>
  <c r="C294" i="10" a="1"/>
  <c r="C374" i="10" a="1"/>
  <c r="C111" i="10" a="1"/>
  <c r="J280" i="10" a="1"/>
  <c r="J197" i="11" a="1"/>
  <c r="C713" i="11" a="1"/>
  <c r="C383" i="11" a="1"/>
  <c r="J592" i="11" a="1"/>
  <c r="J114" i="10" a="1"/>
  <c r="C465" i="10" a="1"/>
  <c r="J150" i="10" a="1"/>
  <c r="J66" i="11" a="1"/>
  <c r="J256" i="11" a="1"/>
  <c r="C163" i="10" a="1"/>
  <c r="J336" i="11" a="1"/>
  <c r="J382" i="10" a="1"/>
  <c r="C514" i="10" a="1"/>
  <c r="J44" i="11" a="1"/>
  <c r="C930" i="11" a="1"/>
  <c r="J344" i="10" a="1"/>
  <c r="J85" i="10" a="1"/>
  <c r="J101" i="10" a="1"/>
  <c r="C68" i="11" a="1"/>
  <c r="J266" i="11" a="1"/>
  <c r="C768" i="11" a="1"/>
  <c r="J641" i="11" a="1"/>
  <c r="J320" i="10" a="1"/>
  <c r="C917" i="11" a="1"/>
  <c r="C524" i="11" a="1"/>
  <c r="C135" i="11" a="1"/>
  <c r="J6" i="11" a="1"/>
  <c r="J368" i="11" a="1"/>
  <c r="J170" i="10" a="1"/>
  <c r="J338" i="11" a="1"/>
  <c r="J22" i="11" a="1"/>
  <c r="J736" i="11" a="1"/>
  <c r="C682" i="11" a="1"/>
  <c r="C125" i="10" a="1"/>
  <c r="C539" i="10" a="1"/>
  <c r="C286" i="11" a="1"/>
  <c r="J116" i="10" a="1"/>
  <c r="J617" i="11" a="1"/>
  <c r="J234" i="10" a="1"/>
  <c r="J257" i="10" a="1"/>
  <c r="C228" i="11" a="1"/>
  <c r="J778" i="11" a="1"/>
  <c r="J249" i="11" a="1"/>
  <c r="J213" i="10" a="1"/>
  <c r="J639" i="11" a="1"/>
  <c r="C129" i="10" a="1"/>
  <c r="C21" i="11" a="1"/>
  <c r="J437" i="10" a="1"/>
  <c r="J44" i="10" a="1"/>
  <c r="J120" i="11" a="1"/>
  <c r="C597" i="11" a="1"/>
  <c r="J191" i="10" a="1"/>
  <c r="C10" i="11" a="1"/>
  <c r="C505" i="10" a="1"/>
  <c r="C679" i="11" a="1"/>
  <c r="C870" i="11" a="1"/>
  <c r="J656" i="10" a="1"/>
  <c r="C16" i="10" a="1"/>
  <c r="C886" i="11" a="1"/>
  <c r="C291" i="11" a="1"/>
  <c r="J549" i="10" a="1"/>
  <c r="C344" i="11" a="1"/>
  <c r="C148" i="11" a="1"/>
  <c r="J441" i="10" a="1"/>
  <c r="C416" i="10" a="1"/>
  <c r="J520" i="10" a="1"/>
  <c r="J56" i="11" a="1"/>
  <c r="C353" i="11" a="1"/>
  <c r="J683" i="10" a="1"/>
  <c r="J159" i="10" a="1"/>
  <c r="J490" i="11" a="1"/>
  <c r="C59" i="11" a="1"/>
  <c r="C315" i="11" a="1"/>
  <c r="J342" i="10" a="1"/>
  <c r="C613" i="11" a="1"/>
  <c r="J195" i="10" a="1"/>
  <c r="C344" i="10" a="1"/>
  <c r="C538" i="11" a="1"/>
  <c r="J496" i="11" a="1"/>
  <c r="C646" i="10" a="1"/>
  <c r="C325" i="11" a="1"/>
  <c r="J677" i="10" a="1"/>
  <c r="J772" i="11" a="1"/>
  <c r="C170" i="10" a="1"/>
  <c r="C285" i="10" a="1"/>
  <c r="J842" i="11" a="1"/>
  <c r="C914" i="11" a="1"/>
  <c r="J833" i="11" a="1"/>
  <c r="C594" i="11" a="1"/>
  <c r="C259" i="11" a="1"/>
  <c r="J82" i="10" a="1"/>
  <c r="J590" i="11" a="1"/>
  <c r="C633" i="10" a="1"/>
  <c r="J20" i="11" a="1"/>
  <c r="C398" i="10" a="1"/>
  <c r="C578" i="11" a="1"/>
  <c r="J653" i="10" a="1"/>
  <c r="C114" i="11" a="1"/>
  <c r="J793" i="11" a="1"/>
  <c r="C355" i="11" a="1"/>
  <c r="J148" i="11" a="1"/>
  <c r="C51" i="10" a="1"/>
  <c r="C276" i="11" a="1"/>
  <c r="J166" i="11" a="1"/>
  <c r="J670" i="11" a="1"/>
  <c r="C621" i="10" a="1"/>
  <c r="C51" i="11" a="1"/>
  <c r="C348" i="10" a="1"/>
  <c r="C296" i="11" a="1"/>
  <c r="J659" i="10" a="1"/>
  <c r="C701" i="11" a="1"/>
  <c r="J299" i="11" a="1"/>
  <c r="C254" i="11" a="1"/>
  <c r="J74" i="11" a="1"/>
  <c r="J738" i="11" a="1"/>
  <c r="J497" i="10" a="1"/>
  <c r="J262" i="10" a="1"/>
  <c r="J742" i="11" a="1"/>
  <c r="J436" i="10" a="1"/>
  <c r="J874" i="11" a="1"/>
  <c r="J508" i="11" a="1"/>
  <c r="J288" i="11" a="1"/>
  <c r="J370" i="11" a="1"/>
  <c r="J97" i="10" a="1"/>
  <c r="C924" i="11" a="1"/>
  <c r="J878" i="11" a="1"/>
  <c r="C441" i="11" a="1"/>
  <c r="C210" i="10" a="1"/>
  <c r="J215" i="10" a="1"/>
  <c r="C18" i="11" a="1"/>
  <c r="J749" i="11" a="1"/>
  <c r="J505" i="10" a="1"/>
  <c r="C310" i="10" a="1"/>
  <c r="C76" i="11" a="1"/>
  <c r="J779" i="11" a="1"/>
  <c r="J37" i="11" a="1"/>
  <c r="C878" i="11" a="1"/>
  <c r="J243" i="11" a="1"/>
  <c r="J936" i="11" a="1"/>
  <c r="J419" i="11" a="1"/>
  <c r="C468" i="10" a="1"/>
  <c r="C454" i="11" a="1"/>
  <c r="C630" i="10" a="1"/>
  <c r="J516" i="10" a="1"/>
  <c r="C426" i="10" a="1"/>
  <c r="J747" i="11" a="1"/>
  <c r="C269" i="10" a="1"/>
  <c r="C251" i="10" a="1"/>
  <c r="J326" i="11" a="1"/>
  <c r="C716" i="11" a="1"/>
  <c r="C662" i="11" a="1"/>
  <c r="C537" i="11" a="1"/>
  <c r="C266" i="10" a="1"/>
  <c r="C295" i="10" a="1"/>
  <c r="J811" i="11" a="1"/>
  <c r="J886" i="11" a="1"/>
  <c r="C211" i="11" a="1"/>
  <c r="J564" i="11" a="1"/>
  <c r="C543" i="10" a="1"/>
  <c r="C688" i="11" a="1"/>
  <c r="C507" i="11" a="1"/>
  <c r="J206" i="10" a="1"/>
  <c r="C967" i="11" a="1"/>
  <c r="C674" i="10" a="1"/>
  <c r="C95" i="11" a="1"/>
  <c r="J542" i="11" a="1"/>
  <c r="J407" i="10" a="1"/>
  <c r="J426" i="11" a="1"/>
  <c r="C260" i="11" a="1"/>
  <c r="C671" i="11" a="1"/>
  <c r="C780" i="11" a="1"/>
  <c r="J450" i="10" a="1"/>
  <c r="C347" i="10" a="1"/>
  <c r="C372" i="11" a="1"/>
  <c r="C52" i="11" a="1"/>
  <c r="J745" i="11" a="1"/>
  <c r="C519" i="11" a="1"/>
  <c r="C537" i="10" a="1"/>
  <c r="C391" i="10" a="1"/>
  <c r="J125" i="10" a="1"/>
  <c r="J279" i="11" a="1"/>
  <c r="C399" i="10" a="1"/>
  <c r="J455" i="11" a="1"/>
  <c r="C561" i="11" a="1"/>
  <c r="J568" i="10" a="1"/>
  <c r="J290" i="11" a="1"/>
  <c r="C334" i="11" a="1"/>
  <c r="J559" i="10" a="1"/>
  <c r="J140" i="11" a="1"/>
  <c r="C249" i="11" a="1"/>
  <c r="J267" i="11" a="1"/>
  <c r="C892" i="11" a="1"/>
  <c r="J387" i="10" a="1"/>
  <c r="C28" i="10" a="1"/>
  <c r="C173" i="10" a="1"/>
  <c r="C656" i="10" a="1"/>
  <c r="J643" i="11" a="1"/>
  <c r="J332" i="10" a="1"/>
  <c r="J291" i="10" a="1"/>
  <c r="J322" i="11" a="1"/>
  <c r="J45" i="10" a="1"/>
  <c r="J758" i="11" a="1"/>
  <c r="C245" i="11" a="1"/>
  <c r="J340" i="10" a="1"/>
  <c r="C433" i="11" a="1"/>
  <c r="C213" i="11" a="1"/>
  <c r="J903" i="11" a="1"/>
  <c r="J8" i="11" a="1"/>
  <c r="J477" i="10" a="1"/>
  <c r="J32" i="11" a="1"/>
  <c r="J113" i="11" a="1"/>
  <c r="C694" i="11" a="1"/>
  <c r="C427" i="10" a="1"/>
  <c r="J515" i="11" a="1"/>
  <c r="J495" i="11" a="1"/>
  <c r="C341" i="11" a="1"/>
  <c r="J801" i="11" a="1"/>
  <c r="C127" i="10" a="1"/>
  <c r="J463" i="10" a="1"/>
  <c r="C504" i="11" a="1"/>
  <c r="C776" i="11" a="1"/>
  <c r="J133" i="10" a="1"/>
  <c r="C316" i="11" a="1"/>
  <c r="C187" i="10" a="1"/>
  <c r="J212" i="11" a="1"/>
  <c r="C34" i="10" a="1"/>
  <c r="C854" i="11" a="1"/>
  <c r="C25" i="11" a="1"/>
  <c r="C623" i="10" a="1"/>
  <c r="J511" i="11" a="1"/>
  <c r="J638" i="10" a="1"/>
  <c r="C698" i="11" a="1"/>
  <c r="C4" i="11" a="1"/>
  <c r="J610" i="11" a="1"/>
  <c r="J93" i="10" a="1"/>
  <c r="J350" i="11" a="1"/>
  <c r="C127" i="11" a="1"/>
  <c r="J30" i="10" a="1"/>
  <c r="J151" i="10" a="1"/>
  <c r="C395" i="11" a="1"/>
  <c r="C192" i="11" a="1"/>
  <c r="J42" i="10" a="1"/>
  <c r="C513" i="10" a="1"/>
  <c r="C559" i="11" a="1"/>
  <c r="J676" i="11" a="1"/>
  <c r="J744" i="11" a="1"/>
  <c r="C865" i="11" a="1"/>
  <c r="C645" i="10" a="1"/>
  <c r="C339" i="10" a="1"/>
  <c r="C635" i="11" a="1"/>
  <c r="C518" i="10" a="1"/>
  <c r="J103" i="10" a="1"/>
  <c r="C446" i="10" a="1"/>
  <c r="C407" i="11" a="1"/>
  <c r="C427" i="11" a="1"/>
  <c r="C218" i="11" a="1"/>
  <c r="J246" i="11" a="1"/>
  <c r="J359" i="11" a="1"/>
  <c r="J173" i="11" a="1"/>
  <c r="C236" i="11" a="1"/>
  <c r="J471" i="11" a="1"/>
  <c r="C362" i="10" a="1"/>
  <c r="C281" i="11" a="1"/>
  <c r="J675" i="10" a="1"/>
  <c r="C644" i="11" a="1"/>
  <c r="C793" i="11" a="1"/>
  <c r="J614" i="10" a="1"/>
  <c r="J584" i="10" a="1"/>
  <c r="J315" i="11" a="1"/>
  <c r="C918" i="11" a="1"/>
  <c r="C70" i="10" a="1"/>
  <c r="J367" i="11" a="1"/>
  <c r="J784" i="11" a="1"/>
  <c r="J145" i="11" a="1"/>
  <c r="C764" i="11" a="1"/>
  <c r="C235" i="11" a="1"/>
  <c r="C487" i="10" a="1"/>
  <c r="C965" i="11" a="1"/>
  <c r="J271" i="10" a="1"/>
  <c r="C581" i="11" a="1"/>
  <c r="J204" i="11" a="1"/>
  <c r="C308" i="11" a="1"/>
  <c r="J537" i="11" a="1"/>
  <c r="J90" i="11" a="1"/>
  <c r="C749" i="11" a="1"/>
  <c r="J486" i="11" a="1"/>
  <c r="C229" i="11" a="1"/>
  <c r="C403" i="11" a="1"/>
  <c r="J102" i="10" a="1"/>
  <c r="J948" i="11" a="1"/>
  <c r="J980" i="11" a="1"/>
  <c r="C289" i="10" a="1"/>
  <c r="J755" i="11" a="1"/>
  <c r="J518" i="11" a="1"/>
  <c r="C512" i="11" a="1"/>
  <c r="C466" i="11" a="1"/>
  <c r="C970" i="11" a="1"/>
  <c r="J625" i="10" a="1"/>
  <c r="C377" i="10" a="1"/>
  <c r="J526" i="10" a="1"/>
  <c r="J27" i="11" a="1"/>
  <c r="C499" i="11" a="1"/>
  <c r="C692" i="11" a="1"/>
  <c r="J875" i="11" a="1"/>
  <c r="C574" i="10" a="1"/>
  <c r="C261" i="11" a="1"/>
  <c r="C75" i="10" a="1"/>
  <c r="C123" i="10" a="1"/>
  <c r="C64" i="11" a="1"/>
  <c r="J564" i="10" a="1"/>
  <c r="C501" i="11" a="1"/>
  <c r="J72" i="11" a="1"/>
  <c r="C281" i="10" a="1"/>
  <c r="J684" i="10" a="1"/>
  <c r="J129" i="11" a="1"/>
  <c r="C243" i="10" a="1"/>
  <c r="J278" i="11" a="1"/>
  <c r="C929" i="11" a="1"/>
  <c r="J314" i="11" a="1"/>
  <c r="J637" i="10" a="1"/>
  <c r="J933" i="11" a="1"/>
  <c r="C702" i="11" a="1"/>
  <c r="J836" i="11" a="1"/>
  <c r="J514" i="11" a="1"/>
  <c r="C332" i="11" a="1"/>
  <c r="C141" i="10" a="1"/>
  <c r="J189" i="10" a="1"/>
  <c r="J19" i="7" a="1"/>
  <c r="C569" i="11" a="1"/>
  <c r="J979" i="11" a="1"/>
  <c r="J650" i="10" a="1"/>
  <c r="J506" i="11" a="1"/>
  <c r="C682" i="10" a="1"/>
  <c r="C359" i="11" a="1"/>
  <c r="C669" i="10" a="1"/>
  <c r="C843" i="11" a="1"/>
  <c r="J205" i="11" a="1"/>
  <c r="C473" i="10" a="1"/>
  <c r="C406" i="10" a="1"/>
  <c r="C673" i="11" a="1"/>
  <c r="C129" i="11" a="1"/>
  <c r="C482" i="10" a="1"/>
  <c r="J645" i="10" a="1"/>
  <c r="J964" i="11" a="1"/>
  <c r="C58" i="11" a="1"/>
  <c r="C95" i="10" a="1"/>
  <c r="J80" i="10" a="1"/>
  <c r="J112" i="11" a="1"/>
  <c r="C133" i="10" a="1"/>
  <c r="C779" i="11" a="1"/>
  <c r="J183" i="10" a="1"/>
  <c r="C128" i="10" a="1"/>
  <c r="J292" i="11" a="1"/>
  <c r="J70" i="11" a="1"/>
  <c r="J352" i="10" a="1"/>
  <c r="J39" i="10" a="1"/>
  <c r="C449" i="11" a="1"/>
  <c r="J192" i="10" a="1"/>
  <c r="C31" i="11" a="1"/>
  <c r="J657" i="11" a="1"/>
  <c r="C329" i="10" a="1"/>
  <c r="J179" i="10" a="1"/>
  <c r="C205" i="11" a="1"/>
  <c r="C821" i="11" a="1"/>
  <c r="C783" i="11" a="1"/>
  <c r="C137" i="11" a="1"/>
  <c r="C474" i="11" a="1"/>
  <c r="C258" i="11" a="1"/>
  <c r="C593" i="10" a="1"/>
  <c r="J554" i="11" a="1"/>
  <c r="J969" i="11" a="1"/>
  <c r="J715" i="11" a="1"/>
  <c r="C226" i="11" a="1"/>
  <c r="J428" i="11" a="1"/>
  <c r="C374" i="11" a="1"/>
  <c r="J366" i="11" a="1"/>
  <c r="J111" i="11" a="1"/>
  <c r="C672" i="11" a="1"/>
  <c r="J305" i="11" a="1"/>
  <c r="C69" i="10" a="1"/>
  <c r="C98" i="11" a="1"/>
  <c r="C598" i="10" a="1"/>
  <c r="J92" i="10" a="1"/>
  <c r="C900" i="11" a="1"/>
  <c r="J373" i="11" a="1"/>
  <c r="J275" i="11" a="1"/>
  <c r="J148" i="10" a="1"/>
  <c r="J511" i="10" a="1"/>
  <c r="C270" i="11" a="1"/>
  <c r="J341" i="10" a="1"/>
  <c r="C678" i="10" a="1"/>
  <c r="J550" i="11" a="1"/>
  <c r="J403" i="10" a="1"/>
  <c r="C437" i="11" a="1"/>
  <c r="C99" i="10" a="1"/>
  <c r="C838" i="11" a="1"/>
  <c r="C727" i="11" a="1"/>
  <c r="J269" i="10" a="1"/>
  <c r="C321" i="10" a="1"/>
  <c r="C555" i="10" a="1"/>
  <c r="C205" i="10" a="1"/>
  <c r="J687" i="11" a="1"/>
  <c r="C619" i="11" a="1"/>
  <c r="J43" i="11" a="1"/>
  <c r="J557" i="11" a="1"/>
  <c r="C118" i="10" a="1"/>
  <c r="J433" i="11" a="1"/>
  <c r="J694" i="11" a="1"/>
  <c r="J302" i="10" a="1"/>
  <c r="C433" i="10" a="1"/>
  <c r="J58" i="10" a="1"/>
  <c r="J257" i="11" a="1"/>
  <c r="C471" i="11" a="1"/>
  <c r="C772" i="11" a="1"/>
  <c r="C954" i="11" a="1"/>
  <c r="C165" i="10" a="1"/>
  <c r="J696" i="11" a="1"/>
  <c r="J531" i="11" a="1"/>
  <c r="C451" i="10" a="1"/>
  <c r="J535" i="10" a="1"/>
  <c r="J546" i="11" a="1"/>
  <c r="J184" i="11" a="1"/>
  <c r="J207" i="11" a="1"/>
  <c r="J368" i="10" a="1"/>
  <c r="J37" i="10" a="1"/>
  <c r="J213" i="11" a="1"/>
  <c r="J533" i="11" a="1"/>
  <c r="C632" i="11" a="1"/>
  <c r="J790" i="11" a="1"/>
  <c r="C230" i="11" a="1"/>
  <c r="C67" i="11" a="1"/>
  <c r="J754" i="11" a="1"/>
  <c r="J618" i="11" a="1"/>
  <c r="C806" i="11" a="1"/>
  <c r="J461" i="10" a="1"/>
  <c r="C355" i="10" a="1"/>
  <c r="J100" i="11" a="1"/>
  <c r="C250" i="11" a="1"/>
  <c r="C418" i="10" a="1"/>
  <c r="J914" i="11" a="1"/>
  <c r="J712" i="11" a="1"/>
  <c r="C124" i="11" a="1"/>
  <c r="J579" i="10" a="1"/>
  <c r="J413" i="11" a="1"/>
  <c r="J12" i="10" a="1"/>
  <c r="J496" i="10" a="1"/>
  <c r="C657" i="11" a="1"/>
  <c r="C842" i="11" a="1"/>
  <c r="J344" i="11" a="1"/>
  <c r="C591" i="11" a="1"/>
  <c r="C284" i="10" a="1"/>
  <c r="C813" i="11" a="1"/>
  <c r="C481" i="10" a="1"/>
  <c r="C365" i="11" a="1"/>
  <c r="C396" i="10" a="1"/>
  <c r="J894" i="11" a="1"/>
  <c r="J897" i="11" a="1"/>
  <c r="C116" i="11" a="1"/>
  <c r="C348" i="11" a="1"/>
  <c r="C46" i="11" a="1"/>
  <c r="J665" i="10" a="1"/>
  <c r="J947" i="11" a="1"/>
  <c r="C267" i="11" a="1"/>
  <c r="C207" i="10" a="1"/>
  <c r="C530" i="10" a="1"/>
  <c r="C260" i="10" a="1"/>
  <c r="C922" i="11" a="1"/>
  <c r="J825" i="11" a="1"/>
  <c r="J391" i="11" a="1"/>
  <c r="J115" i="10" a="1"/>
  <c r="C382" i="11" a="1"/>
  <c r="J163" i="10" a="1"/>
  <c r="J859" i="11" a="1"/>
  <c r="J33" i="11" a="1"/>
  <c r="C615" i="11" a="1"/>
  <c r="J100" i="10" a="1"/>
  <c r="J525" i="11" a="1"/>
  <c r="J89" i="10" a="1"/>
  <c r="J481" i="10" a="1"/>
  <c r="C197" i="11" a="1"/>
  <c r="C509" i="11" a="1"/>
  <c r="C547" i="11" a="1"/>
  <c r="C214" i="11" a="1"/>
  <c r="C86" i="10" a="1"/>
  <c r="J671" i="11" a="1"/>
  <c r="C268" i="11" a="1"/>
  <c r="J140" i="10" a="1"/>
  <c r="C283" i="10" a="1"/>
  <c r="C419" i="10" a="1"/>
  <c r="J410" i="11" a="1"/>
  <c r="C2" i="10" a="1"/>
  <c r="J764" i="11" a="1"/>
  <c r="J502" i="10" a="1"/>
  <c r="C792" i="11" a="1"/>
  <c r="J323" i="10" a="1"/>
  <c r="J445" i="10" a="1"/>
  <c r="C78" i="11" a="1"/>
  <c r="J286" i="11" a="1"/>
  <c r="C797" i="11" a="1"/>
  <c r="J635" i="11" a="1"/>
  <c r="C13" i="10" a="1"/>
  <c r="J954" i="11" a="1"/>
  <c r="C751" i="11" a="1"/>
  <c r="J209" i="10" a="1"/>
  <c r="C600" i="10" a="1"/>
  <c r="C817" i="11" a="1"/>
  <c r="J545" i="11" a="1"/>
  <c r="C693" i="11" a="1"/>
  <c r="J743" i="11" a="1"/>
  <c r="J970" i="11" a="1"/>
  <c r="J175" i="11" a="1"/>
  <c r="J28" i="11" a="1"/>
  <c r="C353" i="10" a="1"/>
  <c r="J143" i="10" a="1"/>
  <c r="C766" i="11" a="1"/>
  <c r="C426" i="11" a="1"/>
  <c r="C290" i="11" a="1"/>
  <c r="J458" i="10" a="1"/>
  <c r="C81" i="11" a="1"/>
  <c r="C57" i="11" a="1"/>
  <c r="C380" i="11" a="1"/>
  <c r="J703" i="11" a="1"/>
  <c r="C145" i="10" a="1"/>
  <c r="J583" i="7" a="1"/>
  <c r="J441" i="11" a="1"/>
  <c r="C11" i="11" a="1"/>
  <c r="J938" i="11" a="1"/>
  <c r="J152" i="10" a="1"/>
  <c r="C465" i="11" a="1"/>
  <c r="J153" i="11" a="1"/>
  <c r="C165" i="11" a="1"/>
  <c r="J648" i="11" a="1"/>
  <c r="C516" i="11" a="1"/>
  <c r="J761" i="11" a="1"/>
  <c r="C324" i="10" a="1"/>
  <c r="C826" i="11" a="1"/>
  <c r="J667" i="10" a="1"/>
  <c r="J543" i="10" a="1"/>
  <c r="J356" i="10" a="1"/>
  <c r="J409" i="11" a="1"/>
  <c r="J371" i="11" a="1"/>
  <c r="C573" i="10" a="1"/>
  <c r="C269" i="11" a="1"/>
  <c r="J542" i="10" a="1"/>
  <c r="C224" i="10" a="1"/>
  <c r="J853" i="11" a="1"/>
  <c r="J253" i="11" a="1"/>
  <c r="J15" i="10" a="1"/>
  <c r="J141" i="11" a="1"/>
  <c r="C237" i="10" a="1"/>
  <c r="C946" i="11" a="1"/>
  <c r="J330" i="10" a="1"/>
  <c r="C352" i="10" a="1"/>
  <c r="J139" i="10" a="1"/>
  <c r="C30" i="10" a="1"/>
  <c r="C498" i="10" a="1"/>
  <c r="C520" i="10" a="1"/>
  <c r="J121" i="10" a="1"/>
  <c r="J108" i="10" a="1"/>
  <c r="J530" i="10" a="1"/>
  <c r="J577" i="11" a="1"/>
  <c r="C198" i="10" a="1"/>
  <c r="C975" i="11" a="1"/>
  <c r="J79" i="11" a="1"/>
  <c r="J156" i="11" a="1"/>
  <c r="C161" i="10" a="1"/>
  <c r="C107" i="11" a="1"/>
  <c r="C14" i="10" a="1"/>
  <c r="J633" i="10" a="1"/>
  <c r="C476" i="10" a="1"/>
  <c r="C972" i="11" a="1"/>
  <c r="J165" i="10" a="1"/>
  <c r="J674" i="11" a="1"/>
  <c r="C492" i="11" a="1"/>
  <c r="C852" i="11" a="1"/>
  <c r="J24" i="11" a="1"/>
  <c r="C544" i="11" a="1"/>
  <c r="J672" i="11" a="1"/>
  <c r="C35" i="11" a="1"/>
  <c r="C445" i="11" a="1"/>
  <c r="J308" i="11" a="1"/>
  <c r="J648" i="10" a="1"/>
  <c r="C397" i="10" a="1"/>
  <c r="J141" i="10" a="1"/>
  <c r="C324" i="11" a="1"/>
  <c r="C597" i="10" a="1"/>
  <c r="C225" i="11" a="1"/>
  <c r="J860" i="11" a="1"/>
  <c r="J241" i="11" a="1"/>
  <c r="C13" i="11" a="1"/>
  <c r="C703" i="11" a="1"/>
  <c r="C551" i="10" a="1"/>
  <c r="C356" i="10" a="1"/>
  <c r="C841" i="11" a="1"/>
  <c r="C67" i="10" a="1"/>
  <c r="J606" i="11" a="1"/>
  <c r="J673" i="11" a="1"/>
  <c r="C536" i="10" a="1"/>
  <c r="C516" i="10" a="1"/>
  <c r="J556" i="10" a="1"/>
  <c r="C285" i="11" a="1"/>
  <c r="J640" i="11" a="1"/>
  <c r="J427" i="10" a="1"/>
  <c r="J569" i="10" a="1"/>
  <c r="C725" i="11" a="1"/>
  <c r="C898" i="11" a="1"/>
  <c r="J622" i="10" a="1"/>
  <c r="C621" i="11" a="1"/>
  <c r="C166" i="10" a="1"/>
  <c r="J218" i="11" a="1"/>
  <c r="J74" i="10" a="1"/>
  <c r="J880" i="11" a="1"/>
  <c r="C836" i="11" a="1"/>
  <c r="C495" i="11" a="1"/>
  <c r="J336" i="10" a="1"/>
  <c r="J13" i="11" a="1"/>
  <c r="J460" i="11" a="1"/>
  <c r="J393" i="10" a="1"/>
  <c r="C486" i="10" a="1"/>
  <c r="C517" i="11" a="1"/>
  <c r="C567" i="10" a="1"/>
  <c r="J483" i="10" a="1"/>
  <c r="J48" i="11" a="1"/>
  <c r="C389" i="10" a="1"/>
  <c r="C882" i="11" a="1"/>
  <c r="C186" i="11" a="1"/>
  <c r="J216" i="11" a="1"/>
  <c r="J504" i="10" a="1"/>
  <c r="J482" i="10" a="1"/>
  <c r="C402" i="10" a="1"/>
  <c r="C654" i="11" a="1"/>
  <c r="J331" i="11" a="1"/>
  <c r="C164" i="11" a="1"/>
  <c r="C447" i="11" a="1"/>
  <c r="C187" i="11" a="1"/>
  <c r="C378" i="10" a="1"/>
  <c r="J675" i="11" a="1"/>
  <c r="J414" i="11" a="1"/>
  <c r="J621" i="10" a="1"/>
  <c r="J142" i="11" a="1"/>
  <c r="C530" i="11" a="1"/>
  <c r="C97" i="11" a="1"/>
  <c r="J555" i="11" a="1"/>
  <c r="C862" i="11" a="1"/>
  <c r="J204" i="10" a="1"/>
  <c r="C943" i="11" a="1"/>
  <c r="C177" i="10" a="1"/>
  <c r="C378" i="11" a="1"/>
  <c r="C83" i="10" a="1"/>
  <c r="J401" i="10" a="1"/>
  <c r="J495" i="10" a="1"/>
  <c r="C897" i="11" a="1"/>
  <c r="J699" i="11" a="1"/>
  <c r="J347" i="11" a="1"/>
  <c r="C592" i="10" a="1"/>
  <c r="C859" i="11" a="1"/>
  <c r="C668" i="11" a="1"/>
  <c r="J596" i="11" a="1"/>
  <c r="J7" i="10" a="1"/>
  <c r="J965" i="11" a="1"/>
  <c r="C445" i="10" a="1"/>
  <c r="C327" i="10" a="1"/>
  <c r="J541" i="10" a="1"/>
  <c r="C34" i="11" a="1"/>
  <c r="J359" i="10" a="1"/>
  <c r="J233" i="10" a="1"/>
  <c r="J139" i="11" a="1"/>
  <c r="C157" i="10" a="1"/>
  <c r="C356" i="11" a="1"/>
  <c r="C603" i="11" a="1"/>
  <c r="C436" i="10" a="1"/>
  <c r="J609" i="10" a="1"/>
  <c r="C425" i="10" a="1"/>
  <c r="C511" i="10" a="1"/>
  <c r="J243" i="10" a="1"/>
  <c r="C492" i="10" a="1"/>
  <c r="C461" i="11" a="1"/>
  <c r="J149" i="10" a="1"/>
  <c r="J642" i="11" a="1"/>
  <c r="C37" i="11" a="1"/>
  <c r="C444" i="11" a="1"/>
  <c r="C491" i="10" a="1"/>
  <c r="J467" i="11" a="1"/>
  <c r="J850" i="11" a="1"/>
  <c r="J845" i="11" a="1"/>
  <c r="C334" i="10" a="1"/>
  <c r="J384" i="10" a="1"/>
  <c r="J519" i="11" a="1"/>
  <c r="C726" i="11" a="1"/>
  <c r="C388" i="10" a="1"/>
  <c r="J291" i="11" a="1"/>
  <c r="J95" i="10" a="1"/>
  <c r="J299" i="10" a="1"/>
  <c r="C49" i="10" a="1"/>
  <c r="C56" i="10" a="1"/>
  <c r="C164" i="10" a="1"/>
  <c r="J270" i="10" a="1"/>
  <c r="C483" i="10" a="1"/>
  <c r="C704" i="11" a="1"/>
  <c r="C381" i="10" a="1"/>
  <c r="C219" i="10" a="1"/>
  <c r="C438" i="10" a="1"/>
  <c r="J239" i="10" a="1"/>
  <c r="J132" i="11" a="1"/>
  <c r="J440" i="11" a="1"/>
  <c r="J950" i="11" a="1"/>
  <c r="C288" i="11" a="1"/>
  <c r="J113" i="10" a="1"/>
  <c r="J208" i="11" a="1"/>
  <c r="C612" i="10" a="1"/>
  <c r="C687" i="11" a="1"/>
  <c r="J791" i="11" a="1"/>
  <c r="J652" i="11" a="1"/>
  <c r="C220" i="11" a="1"/>
  <c r="C525" i="10" a="1"/>
  <c r="C853" i="11" a="1"/>
  <c r="J596" i="10" a="1"/>
  <c r="C643" i="10" a="1"/>
  <c r="C553" i="10" a="1"/>
  <c r="C398" i="11" a="1"/>
  <c r="J660" i="11" a="1"/>
  <c r="C631" i="10" a="1"/>
  <c r="C289" i="11" a="1"/>
  <c r="J63" i="11" a="1"/>
  <c r="J840" i="11" a="1"/>
  <c r="C585" i="10" a="1"/>
  <c r="C388" i="11" a="1"/>
  <c r="C605" i="10" a="1"/>
  <c r="J2" i="11" a="1"/>
  <c r="C628" i="11" a="1"/>
  <c r="C317" i="11" a="1"/>
  <c r="J295" i="10" a="1"/>
  <c r="J151" i="11" a="1"/>
  <c r="C450" i="10" a="1"/>
  <c r="C362" i="11" a="1"/>
  <c r="C96" i="11" a="1"/>
  <c r="C913" i="11" a="1"/>
  <c r="C278" i="10" a="1"/>
  <c r="J31" i="11" a="1"/>
  <c r="C12" i="10" a="1"/>
  <c r="J20" i="10" a="1"/>
  <c r="J232" i="11" a="1"/>
  <c r="C574" i="11" a="1"/>
  <c r="J54" i="10" a="1"/>
  <c r="C370" i="10" a="1"/>
  <c r="J499" i="11" a="1"/>
  <c r="C607" i="11" a="1"/>
  <c r="C686" i="11" a="1"/>
  <c r="C406" i="11" a="1"/>
  <c r="C94" i="11" a="1"/>
  <c r="C855" i="11" a="1"/>
  <c r="J741" i="11" a="1"/>
  <c r="J829" i="11" a="1"/>
  <c r="J530" i="11" a="1"/>
  <c r="C248" i="10" a="1"/>
  <c r="C395" i="10" a="1"/>
  <c r="C263" i="11" a="1"/>
  <c r="J984" i="11" a="1"/>
  <c r="C169" i="11" a="1"/>
  <c r="J7" i="11" a="1"/>
  <c r="C235" i="10" a="1"/>
  <c r="J867" i="11" a="1"/>
  <c r="J832" i="11" a="1"/>
  <c r="C631" i="11" a="1"/>
  <c r="C380" i="10" a="1"/>
  <c r="J231" i="10" a="1"/>
  <c r="J887" i="11" a="1"/>
  <c r="J560" i="10" a="1"/>
  <c r="C305" i="11" a="1"/>
  <c r="J464" i="10" a="1"/>
  <c r="C569" i="10" a="1"/>
  <c r="C43" i="11" a="1"/>
  <c r="C542" i="11" a="1"/>
  <c r="C53" i="11" a="1"/>
  <c r="J454" i="10" a="1"/>
  <c r="J386" i="11" a="1"/>
  <c r="J122" i="10" a="1"/>
  <c r="J58" i="11" a="1"/>
  <c r="C22" i="10" a="1"/>
  <c r="J517" i="11" a="1"/>
  <c r="J55" i="10" a="1"/>
  <c r="C871" i="11" a="1"/>
  <c r="C249" i="10" a="1"/>
  <c r="C958" i="11" a="1"/>
  <c r="C661" i="11" a="1"/>
  <c r="J489" i="10" a="1"/>
  <c r="C303" i="11" a="1"/>
  <c r="C571" i="10" a="1"/>
  <c r="C683" i="11" a="1"/>
  <c r="C724" i="11" a="1"/>
  <c r="C736" i="11" a="1"/>
  <c r="C351" i="10" a="1"/>
  <c r="J375" i="10" a="1"/>
  <c r="C234" i="10" a="1"/>
  <c r="C389" i="11" a="1"/>
  <c r="C264" i="11" a="1"/>
  <c r="J560" i="11" a="1"/>
  <c r="C26" i="11" a="1"/>
  <c r="J644" i="10" a="1"/>
  <c r="C277" i="10" a="1"/>
  <c r="C345" i="10" a="1"/>
  <c r="J125" i="11" a="1"/>
  <c r="C18" i="10" a="1"/>
  <c r="J138" i="11" a="1"/>
  <c r="C144" i="10" a="1"/>
  <c r="C601" i="11" a="1"/>
  <c r="J610" i="10" a="1"/>
  <c r="J261" i="11" a="1"/>
  <c r="J326" i="10" a="1"/>
  <c r="J16" i="10" a="1"/>
  <c r="C85" i="10" a="1"/>
  <c r="C390" i="10" a="1"/>
  <c r="C212" i="10" a="1"/>
  <c r="C319" i="10" a="1"/>
  <c r="C182" i="10" a="1"/>
  <c r="J215" i="11" a="1"/>
  <c r="C239" i="10" a="1"/>
  <c r="C23" i="11" a="1"/>
  <c r="J182" i="10" a="1"/>
  <c r="J485" i="10" a="1"/>
  <c r="C409" i="11" a="1"/>
  <c r="J851" i="11" a="1"/>
  <c r="C773" i="11" a="1"/>
  <c r="C66" i="11" a="1"/>
  <c r="J726" i="11" a="1"/>
  <c r="C658" i="10" a="1"/>
  <c r="C953" i="11" a="1"/>
  <c r="C668" i="10" a="1"/>
  <c r="J544" i="10" a="1"/>
  <c r="C448" i="11" a="1"/>
  <c r="J602" i="10" a="1"/>
  <c r="J202" i="11" a="1"/>
  <c r="J701" i="11" a="1"/>
  <c r="C204" i="11" a="1"/>
  <c r="J760" i="11" a="1"/>
  <c r="J169" i="11" a="1"/>
  <c r="C200" i="10" a="1"/>
  <c r="J940" i="11" a="1"/>
  <c r="J504" i="11" a="1"/>
  <c r="J507" i="11" a="1"/>
  <c r="J306" i="11" a="1"/>
  <c r="C20" i="10" a="1"/>
  <c r="J385" i="11" a="1"/>
  <c r="C100" i="11" a="1"/>
  <c r="C532" i="10" a="1"/>
  <c r="J939" i="11" a="1"/>
  <c r="J114" i="11" a="1"/>
  <c r="J49" i="11" a="1"/>
  <c r="C616" i="11" a="1"/>
  <c r="J723" i="11" a="1"/>
  <c r="C681" i="11" a="1"/>
  <c r="J430" i="11" a="1"/>
  <c r="J321" i="11" a="1"/>
  <c r="J438" i="10" a="1"/>
  <c r="C267" i="10" a="1"/>
  <c r="C523" i="11" a="1"/>
  <c r="C158" i="10" a="1"/>
  <c r="C568" i="10" a="1"/>
  <c r="J16" i="11" a="1"/>
  <c r="J223" i="10" a="1"/>
  <c r="J335" i="11" a="1"/>
  <c r="C2" i="11" a="1"/>
  <c r="C384" i="10" a="1"/>
  <c r="C546" i="11" a="1"/>
  <c r="J29" i="10" a="1"/>
  <c r="C314" i="10" a="1"/>
  <c r="J207" i="10" a="1"/>
  <c r="C528" i="11" a="1"/>
  <c r="J408" i="11" a="1"/>
  <c r="J567" i="11" a="1"/>
  <c r="J698" i="11" a="1"/>
  <c r="J34" i="11" a="1"/>
  <c r="J338" i="10" a="1"/>
  <c r="J532" i="11" a="1"/>
  <c r="J133" i="11" a="1"/>
  <c r="C375" i="11" a="1"/>
  <c r="J290" i="10" a="1"/>
  <c r="J235" i="11" a="1"/>
  <c r="C79" i="10" a="1"/>
  <c r="C543" i="11" a="1"/>
  <c r="C189" i="10" a="1"/>
  <c r="J156" i="10" a="1"/>
  <c r="C722" i="11" a="1"/>
  <c r="J730" i="11" a="1"/>
  <c r="J406" i="11" a="1"/>
  <c r="J522" i="10" a="1"/>
  <c r="J575" i="10" a="1"/>
  <c r="C357" i="11" a="1"/>
  <c r="C405" i="10" a="1"/>
  <c r="J88" i="10" a="1"/>
  <c r="J601" i="11" a="1"/>
  <c r="C231" i="10" a="1"/>
  <c r="C856" i="11" a="1"/>
  <c r="C880" i="11" a="1"/>
  <c r="J179" i="11" a="1"/>
  <c r="J263" i="11" a="1"/>
  <c r="C143" i="11" a="1"/>
  <c r="J348" i="11" a="1"/>
  <c r="J184" i="10" a="1"/>
  <c r="J941" i="11" a="1"/>
  <c r="C831" i="11" a="1"/>
  <c r="J839" i="11" a="1"/>
  <c r="C88" i="10" a="1"/>
  <c r="J316" i="10" a="1"/>
  <c r="C365" i="10" a="1"/>
  <c r="C156" i="11" a="1"/>
  <c r="J752" i="11" a="1"/>
  <c r="C227" i="11" a="1"/>
  <c r="J902" i="11" a="1"/>
  <c r="C169" i="10" a="1"/>
  <c r="J266" i="10" a="1"/>
  <c r="C976" i="11" a="1"/>
  <c r="J40" i="11" a="1"/>
  <c r="J946" i="11" a="1"/>
  <c r="C73" i="10" a="1"/>
  <c r="J541" i="11" a="1"/>
  <c r="J34" i="10" a="1"/>
  <c r="J158" i="10" a="1"/>
  <c r="J595" i="10" a="1"/>
  <c r="J154" i="10" a="1"/>
  <c r="C81" i="10" a="1"/>
  <c r="J617" i="10" a="1"/>
  <c r="J664" i="10" a="1"/>
  <c r="J21" i="10" a="1"/>
  <c r="J412" i="10" a="1"/>
  <c r="J475" i="10" a="1"/>
  <c r="J476" i="10" a="1"/>
  <c r="C191" i="10" a="1"/>
  <c r="J203" i="10" a="1"/>
  <c r="C84" i="10" a="1"/>
  <c r="J372" i="11" a="1"/>
  <c r="J233" i="11" a="1"/>
  <c r="C302" i="10" a="1"/>
  <c r="J551" i="11" a="1"/>
  <c r="J129" i="10" a="1"/>
  <c r="J473" i="11" a="1"/>
  <c r="J587" i="10" a="1"/>
  <c r="C904" i="11" a="1"/>
  <c r="J620" i="10" a="1"/>
  <c r="J329" i="10" a="1"/>
  <c r="C466" i="10" a="1"/>
  <c r="J162" i="10" a="1"/>
  <c r="J565" i="10" a="1"/>
  <c r="C135" i="10" a="1"/>
  <c r="J640" i="10" a="1"/>
  <c r="C818" i="11" a="1"/>
  <c r="C411" i="11" a="1"/>
  <c r="J725" i="11" a="1"/>
  <c r="J304" i="10" a="1"/>
  <c r="J68" i="10" a="1"/>
  <c r="J198" i="11" a="1"/>
  <c r="C86" i="11" a="1"/>
  <c r="J168" i="10" a="1"/>
  <c r="C785" i="11" a="1"/>
  <c r="C341" i="10" a="1"/>
  <c r="J711" i="11" a="1"/>
  <c r="J248" i="10" a="1"/>
  <c r="J246" i="10" a="1"/>
  <c r="J250" i="10" a="1"/>
  <c r="C524" i="10" a="1"/>
  <c r="C469" i="11" a="1"/>
  <c r="J91" i="10" a="1"/>
  <c r="J487" i="10" a="1"/>
  <c r="C637" i="10" a="1"/>
  <c r="J462" i="11" a="1"/>
  <c r="C657" i="10" a="1"/>
  <c r="J185" i="11" a="1"/>
  <c r="C19" i="11" a="1"/>
  <c r="C319" i="11" a="1"/>
  <c r="C54" i="11" a="1"/>
  <c r="C640" i="10" a="1"/>
  <c r="C761" i="11" a="1"/>
  <c r="C876" i="11" a="1"/>
  <c r="C288" i="10" a="1"/>
  <c r="C300" i="11" a="1"/>
  <c r="J187" i="11" a="1"/>
  <c r="J714" i="11" a="1"/>
  <c r="C632" i="10" a="1"/>
  <c r="J76" i="11" a="1"/>
  <c r="J892" i="11" a="1"/>
  <c r="J161" i="11" a="1"/>
  <c r="C370" i="11" a="1"/>
  <c r="C419" i="11" a="1"/>
  <c r="C227" i="10" a="1"/>
  <c r="J923" i="11" a="1"/>
  <c r="J500" i="11" a="1"/>
  <c r="J957" i="11" a="1"/>
  <c r="C338" i="10" a="1"/>
  <c r="J285" i="10" a="1"/>
  <c r="J13" i="10" a="1"/>
  <c r="C138" i="11" a="1"/>
  <c r="C594" i="10" a="1"/>
  <c r="C891" i="11" a="1"/>
  <c r="J581" i="10" a="1"/>
  <c r="J282" i="10" a="1"/>
  <c r="J521" i="10" a="1"/>
  <c r="C743" i="11" a="1"/>
  <c r="C372" i="10" a="1"/>
  <c r="C921" i="11" a="1"/>
  <c r="C256" i="11" a="1"/>
  <c r="C515" i="11" a="1"/>
  <c r="J578" i="11" a="1"/>
  <c r="C202" i="10" a="1"/>
  <c r="J664" i="11" a="1"/>
  <c r="C448" i="10" a="1"/>
  <c r="C667" i="11" a="1"/>
  <c r="J355" i="10" a="1"/>
  <c r="C544" i="10" a="1"/>
  <c r="J64" i="10" a="1"/>
  <c r="C113" i="11" a="1"/>
  <c r="C612" i="11" a="1"/>
  <c r="J717" i="11" a="1"/>
  <c r="C741" i="11" a="1"/>
  <c r="C510" i="11" a="1"/>
  <c r="C297" i="10" a="1"/>
  <c r="C625" i="11" a="1"/>
  <c r="C139" i="10" a="1"/>
  <c r="J78" i="10" a="1"/>
  <c r="C672" i="10" a="1"/>
  <c r="C608" i="10" a="1"/>
  <c r="C624" i="10" a="1"/>
  <c r="C183" i="11" a="1"/>
  <c r="C794" i="11" a="1"/>
  <c r="J190" i="11" a="1"/>
  <c r="C299" i="10" a="1"/>
  <c r="C432" i="11" a="1"/>
  <c r="C840" i="11" a="1"/>
  <c r="C50" i="10" a="1"/>
  <c r="C737" i="11" a="1"/>
  <c r="C868" i="11" a="1"/>
  <c r="C61" i="10" a="1"/>
  <c r="J273" i="11" a="1"/>
  <c r="J413" i="10" a="1"/>
  <c r="J59" i="10" a="1"/>
  <c r="C64" i="10" a="1"/>
  <c r="J421" i="10" a="1"/>
  <c r="J944" i="11" a="1"/>
  <c r="J551" i="10" a="1"/>
  <c r="J424" i="11" a="1"/>
  <c r="J373" i="10" a="1"/>
  <c r="C206" i="11" a="1"/>
  <c r="C243" i="11" a="1"/>
  <c r="C140" i="10" a="1"/>
  <c r="J877" i="11" a="1"/>
  <c r="J309" i="10" a="1"/>
  <c r="J202" i="10" a="1"/>
  <c r="C132" i="11" a="1"/>
  <c r="C529" i="10" a="1"/>
  <c r="J72" i="10" a="1"/>
  <c r="C942" i="11" a="1"/>
  <c r="J639" i="10" a="1"/>
  <c r="J415" i="11" a="1"/>
  <c r="J899" i="11" a="1"/>
  <c r="C238" i="11" a="1"/>
  <c r="C582" i="11" a="1"/>
  <c r="J975" i="11" a="1"/>
  <c r="J131" i="11" a="1"/>
  <c r="J67" i="11" a="1"/>
  <c r="J706" i="11" a="1"/>
  <c r="C208" i="10" a="1"/>
  <c r="J51" i="11" a="1"/>
  <c r="C873" i="11" a="1"/>
  <c r="C596" i="10" a="1"/>
  <c r="C940" i="11" a="1"/>
  <c r="C41" i="10" a="1"/>
  <c r="J645" i="11" a="1"/>
  <c r="C673" i="10" a="1"/>
  <c r="J537" i="10" a="1"/>
  <c r="C647" i="10" a="1"/>
  <c r="C157" i="11" a="1"/>
  <c r="J960" i="11" a="1"/>
  <c r="J175" i="10" a="1"/>
  <c r="C414" i="11" a="1"/>
  <c r="C392" i="11" a="1"/>
  <c r="J789" i="11" a="1"/>
  <c r="J700" i="11" a="1"/>
  <c r="C23" i="10" a="1"/>
  <c r="J357" i="10" a="1"/>
  <c r="C358" i="10" a="1"/>
  <c r="J172" i="10" a="1"/>
  <c r="C325" i="10" a="1"/>
  <c r="C604" i="10" a="1"/>
  <c r="C247" i="10" a="1"/>
  <c r="J143" i="11" a="1"/>
  <c r="C613" i="10" a="1"/>
  <c r="J830" i="11" a="1"/>
  <c r="J173" i="10" a="1"/>
  <c r="J188" i="10" a="1"/>
  <c r="C464" i="11" a="1"/>
  <c r="J337" i="10" a="1"/>
  <c r="C93" i="10" a="1"/>
  <c r="C957" i="11" a="1"/>
  <c r="C661" i="10" a="1"/>
  <c r="J417" i="10" a="1"/>
  <c r="C949" i="11" a="1"/>
  <c r="J856" i="11" a="1"/>
  <c r="C560" i="11" a="1"/>
  <c r="J456" i="11" a="1"/>
  <c r="J559" i="11" a="1"/>
  <c r="C180" i="10" a="1"/>
  <c r="C242" i="11" a="1"/>
  <c r="J159" i="11" a="1"/>
  <c r="J157" i="10" a="1"/>
  <c r="C484" i="11" a="1"/>
  <c r="J576" i="10" a="1"/>
  <c r="C860" i="11" a="1"/>
  <c r="C417" i="10" a="1"/>
  <c r="J9" i="10" a="1"/>
  <c r="J728" i="11" a="1"/>
  <c r="J681" i="11" a="1"/>
  <c r="J529" i="11" a="1"/>
  <c r="C803" i="11" a="1"/>
  <c r="J716" i="11" a="1"/>
  <c r="C430" i="10" a="1"/>
  <c r="J611" i="11" a="1"/>
  <c r="C937" i="11" a="1"/>
  <c r="J448" i="10" a="1"/>
  <c r="C89" i="11" a="1"/>
  <c r="C318" i="11" a="1"/>
  <c r="J97" i="11" a="1"/>
  <c r="J3" i="11" a="1"/>
  <c r="J237" i="10" a="1"/>
  <c r="J64" i="11" a="1"/>
  <c r="J132" i="10" a="1"/>
  <c r="J164" i="11" a="1"/>
  <c r="C758" i="11" a="1"/>
  <c r="J416" i="11" a="1"/>
  <c r="J62" i="11" a="1"/>
  <c r="C563" i="10" a="1"/>
  <c r="C752" i="11" a="1"/>
  <c r="J301" i="10" a="1"/>
  <c r="C213" i="10" a="1"/>
  <c r="C518" i="11" a="1"/>
  <c r="C192" i="10" a="1"/>
  <c r="J124" i="11" a="1"/>
  <c r="J843" i="11" a="1"/>
  <c r="J171" i="10" a="1"/>
  <c r="C52" i="10" a="1"/>
  <c r="C846" i="11" a="1"/>
  <c r="C199" i="11" a="1"/>
  <c r="J660" i="10" a="1"/>
  <c r="C292" i="11" a="1"/>
  <c r="C305" i="10" a="1"/>
  <c r="J200" i="10" a="1"/>
  <c r="J889" i="11" a="1"/>
  <c r="C730" i="11" a="1"/>
  <c r="J585" i="11" a="1"/>
  <c r="J169" i="10" a="1"/>
  <c r="C462" i="10" a="1"/>
  <c r="J220" i="10" a="1"/>
  <c r="C911" i="11" a="1"/>
  <c r="J214" i="10" a="1"/>
  <c r="C298" i="11" a="1"/>
  <c r="J372" i="10" a="1"/>
  <c r="J94" i="11" a="1"/>
  <c r="J307" i="11" a="1"/>
  <c r="C497" i="10" a="1"/>
  <c r="C114" i="10" a="1"/>
  <c r="J396" i="10" a="1"/>
  <c r="C629" i="11" a="1"/>
  <c r="J178" i="11" a="1"/>
  <c r="J420" i="11" a="1"/>
  <c r="J658" i="10" a="1"/>
  <c r="J402" i="10" a="1"/>
  <c r="C17" i="11" a="1"/>
  <c r="J570" i="10" a="1"/>
  <c r="J404" i="10" a="1"/>
  <c r="C121" i="10" a="1"/>
  <c r="C6" i="11" a="1"/>
  <c r="C521" i="10" a="1"/>
  <c r="C606" i="10" a="1"/>
  <c r="C646" i="11" a="1"/>
  <c r="J236" i="10" a="1"/>
  <c r="C517" i="10" a="1"/>
  <c r="C186" i="10" a="1"/>
  <c r="C236" i="10" a="1"/>
  <c r="J474" i="10" a="1"/>
  <c r="J428" i="10" a="1"/>
  <c r="J259" i="10" a="1"/>
  <c r="C587" i="11" a="1"/>
  <c r="J485" i="11" a="1"/>
  <c r="J459" i="10" a="1"/>
  <c r="J198" i="10" a="1"/>
  <c r="C468" i="11" a="1"/>
  <c r="C216" i="10" a="1"/>
  <c r="J667" i="11" a="1"/>
  <c r="C680" i="10" a="1"/>
  <c r="C455" i="10" a="1"/>
  <c r="J426" i="10" a="1"/>
  <c r="J146" i="11" a="1"/>
  <c r="C275" i="11" a="1"/>
  <c r="C770" i="11" a="1"/>
  <c r="C290" i="10" a="1"/>
  <c r="C158" i="11" a="1"/>
  <c r="C479" i="11" a="1"/>
  <c r="J392" i="10" a="1"/>
  <c r="J580" i="11" a="1"/>
  <c r="C307" i="11" a="1"/>
  <c r="C586" i="11" a="1"/>
  <c r="J614" i="11" a="1"/>
  <c r="C60" i="11" a="1"/>
  <c r="J145" i="10" a="1"/>
  <c r="J616" i="11" a="1"/>
  <c r="C126" i="11" a="1"/>
  <c r="C490" i="11" a="1"/>
  <c r="J98" i="11" a="1"/>
  <c r="J85" i="11" a="1"/>
  <c r="J794" i="11" a="1"/>
  <c r="J195" i="11" a="1"/>
  <c r="C470" i="10" a="1"/>
  <c r="J601" i="10" a="1"/>
  <c r="J943" i="11" a="1"/>
  <c r="J183" i="11" a="1"/>
  <c r="J254" i="10" a="1"/>
  <c r="J297" i="10" a="1"/>
  <c r="J799" i="11" a="1"/>
  <c r="C367" i="11" a="1"/>
  <c r="J168" i="11" a="1"/>
  <c r="J879" i="11" a="1"/>
  <c r="C666" i="11" a="1"/>
  <c r="C27" i="11" a="1"/>
  <c r="J194" i="10" a="1"/>
  <c r="C606" i="11" a="1"/>
  <c r="C579" i="10" a="1"/>
  <c r="J287" i="10" a="1"/>
  <c r="J407" i="11" a="1"/>
  <c r="J487" i="11" a="1"/>
  <c r="C361" i="11" a="1"/>
  <c r="C390" i="11" a="1"/>
  <c r="C102" i="11" a="1"/>
  <c r="J25" i="10" a="1"/>
  <c r="C778" i="11" a="1"/>
  <c r="J573" i="11" a="1"/>
  <c r="C700" i="11" a="1"/>
  <c r="J124" i="10" a="1"/>
  <c r="C714" i="11" a="1"/>
  <c r="J820" i="11" a="1"/>
  <c r="C230" i="10" a="1"/>
  <c r="J300" i="11" a="1"/>
  <c r="C830" i="11" a="1"/>
  <c r="C57" i="10" a="1"/>
  <c r="C439" i="11" a="1"/>
  <c r="C442" i="11" a="1"/>
  <c r="J185" i="10" a="1"/>
  <c r="J493" i="10" a="1"/>
  <c r="J398" i="10" a="1"/>
  <c r="C239" i="11" a="1"/>
  <c r="J365" i="10" a="1"/>
  <c r="C452" i="10" a="1"/>
  <c r="J480" i="11" a="1"/>
  <c r="J782" i="11" a="1"/>
  <c r="C142" i="10" a="1"/>
  <c r="J592" i="10" a="1"/>
  <c r="J217" i="11" a="1"/>
  <c r="C252" i="11" a="1"/>
  <c r="C506" i="10" a="1"/>
  <c r="C350" i="10" a="1"/>
  <c r="C346" i="11" a="1"/>
  <c r="J873" i="11" a="1"/>
  <c r="J538" i="11" a="1"/>
  <c r="C912" i="11" a="1"/>
  <c r="J462" i="10" a="1"/>
  <c r="J353" i="11" a="1"/>
  <c r="C242" i="10" a="1"/>
  <c r="C110" i="10" a="1"/>
  <c r="C308" i="10" a="1"/>
  <c r="C223" i="11" a="1"/>
  <c r="C387" i="11" a="1"/>
  <c r="J345" i="10" a="1"/>
  <c r="C507" i="10" a="1"/>
  <c r="C554" i="10" a="1"/>
  <c r="J378" i="10" a="1"/>
  <c r="C823" i="11" a="1"/>
  <c r="C373" i="11" a="1"/>
  <c r="J188" i="11" a="1"/>
  <c r="J478" i="10" a="1"/>
  <c r="C548" i="10" a="1"/>
  <c r="C575" i="11" a="1"/>
  <c r="C685" i="11" a="1"/>
  <c r="C394" i="11" a="1"/>
  <c r="C564" i="11" a="1"/>
  <c r="C590" i="10" a="1"/>
  <c r="C376" i="11" a="1"/>
  <c r="C571" i="11" a="1"/>
  <c r="C168" i="11" a="1"/>
  <c r="J167" i="10" a="1"/>
  <c r="C318" i="10" a="1"/>
  <c r="J293" i="11" a="1"/>
  <c r="C4" i="10" a="1"/>
  <c r="C134" i="10" a="1"/>
  <c r="C209" i="11" a="1"/>
  <c r="J598" i="10" a="1"/>
  <c r="C637" i="11" a="1"/>
  <c r="C369" i="11" a="1"/>
  <c r="C413" i="11" a="1"/>
  <c r="C145" i="11" a="1"/>
  <c r="C483" i="11" a="1"/>
  <c r="J35" i="10" a="1"/>
  <c r="J583" i="11" a="1"/>
  <c r="J637" i="11" a="1"/>
  <c r="J388" i="11" a="1"/>
  <c r="J866" i="11" a="1"/>
  <c r="C311" i="11" a="1"/>
  <c r="C193" i="10" a="1"/>
  <c r="C676" i="11" a="1"/>
  <c r="C197" i="10" a="1"/>
  <c r="C601" i="10" a="1"/>
  <c r="J611" i="10" a="1"/>
  <c r="C660" i="11" a="1"/>
  <c r="C176" i="10" a="1"/>
  <c r="J349" i="10" a="1"/>
  <c r="C65" i="10" a="1"/>
  <c r="C429" i="11" a="1"/>
  <c r="J295" i="11" a="1"/>
  <c r="J3" i="10" a="1"/>
  <c r="C656" i="11" a="1"/>
  <c r="J234" i="11" a="1"/>
  <c r="J90" i="10" a="1"/>
  <c r="J963" i="11" a="1"/>
  <c r="J324" i="11" a="1"/>
  <c r="J692" i="11" a="1"/>
  <c r="J181" i="11" a="1"/>
  <c r="C634" i="11" a="1"/>
  <c r="C979" i="11" a="1"/>
  <c r="C542" i="10" a="1"/>
  <c r="J416" i="10" a="1"/>
  <c r="C620" i="11" a="1"/>
  <c r="C625" i="10" a="1"/>
  <c r="J972" i="11" a="1"/>
  <c r="C162" i="10" a="1"/>
  <c r="C60" i="10" a="1"/>
  <c r="C359" i="10" a="1"/>
  <c r="C754" i="11" a="1"/>
  <c r="J399" i="10" a="1"/>
  <c r="C767" i="11" a="1"/>
  <c r="J181" i="10" a="1"/>
  <c r="C484" i="10" a="1"/>
  <c r="C457" i="11" a="1"/>
  <c r="J656" i="11" a="1"/>
  <c r="J281" i="11" a="1"/>
  <c r="C323" i="10" a="1"/>
  <c r="J316" i="11" a="1"/>
  <c r="C755" i="11" a="1"/>
  <c r="J269" i="11" a="1"/>
  <c r="C801" i="11" a="1"/>
  <c r="C7" i="10" a="1"/>
  <c r="C188" i="10" a="1"/>
  <c r="J223" i="11" a="1"/>
  <c r="C444" i="10" a="1"/>
  <c r="C96" i="10" a="1"/>
  <c r="J354" i="10" a="1"/>
  <c r="J31" i="10" a="1"/>
  <c r="C777" i="11" a="1"/>
  <c r="C501" i="10" a="1"/>
  <c r="J885" i="11" a="1"/>
  <c r="C960" i="11" a="1"/>
  <c r="C94" i="10" a="1"/>
  <c r="C608" i="11" a="1"/>
  <c r="C719" i="11" a="1"/>
  <c r="J276" i="10" a="1"/>
  <c r="J73" i="11" a="1"/>
  <c r="J47" i="11" a="1"/>
  <c r="C618" i="11" a="1"/>
  <c r="J227" i="10" a="1"/>
  <c r="J493" i="11" a="1"/>
  <c r="J352" i="11" a="1"/>
  <c r="J162" i="11" a="1"/>
  <c r="C422" i="11" a="1"/>
  <c r="C358" i="11" a="1"/>
  <c r="C932" i="11" a="1"/>
  <c r="J107" i="10" a="1"/>
  <c r="C927" i="11" a="1"/>
  <c r="J364" i="11" a="1"/>
  <c r="J607" i="10" a="1"/>
  <c r="J32" i="10" a="1"/>
  <c r="C107" i="10" a="1"/>
  <c r="J942" i="11" a="1"/>
  <c r="J463" i="11" a="1"/>
  <c r="C134" i="11" a="1"/>
  <c r="J558" i="10" a="1"/>
  <c r="J167" i="11" a="1"/>
  <c r="C371" i="10" a="1"/>
  <c r="C338" i="11" a="1"/>
  <c r="C931" i="11" a="1"/>
  <c r="C522" i="11" a="1"/>
  <c r="C117" i="10" a="1"/>
  <c r="C106" i="10" a="1"/>
  <c r="C664" i="10" a="1"/>
  <c r="C287" i="11" a="1"/>
  <c r="C630" i="11" a="1"/>
  <c r="C246" i="10" a="1"/>
  <c r="C905" i="11" a="1"/>
  <c r="C519" i="10" a="1"/>
  <c r="C233" i="10" a="1"/>
  <c r="J264" i="10" a="1"/>
  <c r="C360" i="10" a="1"/>
  <c r="C535" i="11" a="1"/>
  <c r="J311" i="11" a="1"/>
  <c r="C577" i="11" a="1"/>
  <c r="J170" i="11" a="1"/>
  <c r="C863" i="11" a="1"/>
  <c r="C641" i="11" a="1"/>
  <c r="C322" i="11" a="1"/>
  <c r="C183" i="10" a="1"/>
  <c r="J625" i="11" a="1"/>
  <c r="J514" i="10" a="1"/>
  <c r="J119" i="10" a="1"/>
  <c r="J91" i="11" a="1"/>
  <c r="J401" i="11" a="1"/>
  <c r="C572" i="10" a="1"/>
  <c r="C31" i="10" a="1"/>
  <c r="C437" i="10" a="1"/>
  <c r="C588" i="11" a="1"/>
  <c r="J300" i="10" a="1"/>
  <c r="J594" i="10" a="1"/>
  <c r="C810" i="11" a="1"/>
  <c r="C436" i="11" a="1"/>
  <c r="C330" i="10" a="1"/>
  <c r="J191" i="11" a="1"/>
  <c r="C589" i="11" a="1"/>
  <c r="C294" i="11" a="1"/>
  <c r="C431" i="10" a="1"/>
  <c r="C172" i="11" a="1"/>
  <c r="J533" i="10" a="1"/>
  <c r="J296" i="11" a="1"/>
  <c r="J192" i="11" a="1"/>
  <c r="C8" i="10" a="1"/>
  <c r="J405" i="10" a="1"/>
  <c r="J394" i="10" a="1"/>
  <c r="J431" i="10" a="1"/>
  <c r="C35" i="10" a="1"/>
  <c r="C100" i="10" a="1"/>
  <c r="C89" i="10" a="1"/>
  <c r="C366" i="10" a="1"/>
  <c r="J510" i="11" a="1"/>
  <c r="C829" i="11" a="1"/>
  <c r="C808" i="11" a="1"/>
  <c r="J21" i="11" a="1"/>
  <c r="J259" i="11" a="1"/>
  <c r="J414" i="10" a="1"/>
  <c r="C61" i="11" a="1"/>
  <c r="J239" i="11" a="1"/>
  <c r="C489" i="10" a="1"/>
  <c r="C404" i="10" a="1"/>
  <c r="J296" i="10" a="1"/>
  <c r="C80" i="11" a="1"/>
  <c r="C216" i="11" a="1"/>
  <c r="C415" i="11" a="1"/>
  <c r="C408" i="11" a="1"/>
  <c r="C636" i="11" a="1"/>
  <c r="J599" i="11" a="1"/>
  <c r="C576" i="11" a="1"/>
  <c r="J107" i="11" a="1"/>
  <c r="J289" i="11" a="1"/>
  <c r="J71" i="10" a="1"/>
  <c r="J499" i="10" a="1"/>
  <c r="J606" i="10" a="1"/>
  <c r="J425" i="11" a="1"/>
  <c r="C143" i="10" a="1"/>
  <c r="C91" i="11" a="1"/>
  <c r="J309" i="11" a="1"/>
  <c r="J437" i="11" a="1"/>
  <c r="J248" i="11" a="1"/>
  <c r="C899" i="11" a="1"/>
  <c r="C753" i="11" a="1"/>
  <c r="J331" i="10" a="1"/>
  <c r="J186" i="11" a="1"/>
  <c r="J6" i="10" a="1"/>
  <c r="J219" i="11" a="1"/>
  <c r="J228" i="11" a="1"/>
  <c r="J669" i="11" a="1"/>
  <c r="J57" i="10" a="1"/>
  <c r="C82" i="10" a="1"/>
  <c r="J634" i="10" a="1"/>
  <c r="C191" i="11" a="1"/>
  <c r="J118" i="11" a="1"/>
  <c r="J153" i="10" a="1"/>
  <c r="J56" i="10" a="1"/>
  <c r="C48" i="11" a="1"/>
  <c r="J439" i="11" a="1"/>
  <c r="J109" i="10" a="1"/>
  <c r="C482" i="11" a="1"/>
  <c r="J554" i="10" a="1"/>
  <c r="J220" i="11" a="1"/>
  <c r="C150" i="10" a="1"/>
  <c r="J237" i="11" a="1"/>
  <c r="J388" i="10" a="1"/>
  <c r="J584" i="11" a="1"/>
  <c r="C910" i="11" a="1"/>
  <c r="J704" i="11" a="1"/>
  <c r="J136" i="11" a="1"/>
  <c r="C178" i="11" a="1"/>
  <c r="C649" i="10" a="1"/>
  <c r="J732" i="11" a="1"/>
  <c r="J539" i="11" a="1"/>
  <c r="C469" i="10" a="1"/>
  <c r="C361" i="10" a="1"/>
  <c r="C816" i="11" a="1"/>
  <c r="C718" i="11" a="1"/>
  <c r="J439" i="10" a="1"/>
  <c r="J36" i="10" a="1"/>
  <c r="J501" i="10" a="1"/>
  <c r="J475" i="11" a="1"/>
  <c r="J117" i="10" a="1"/>
  <c r="J110" i="10" a="1"/>
  <c r="J708" i="11" a="1"/>
  <c r="J305" i="10" a="1"/>
  <c r="C511" i="11" a="1"/>
  <c r="J709" i="11" a="1"/>
  <c r="J446" i="11" a="1"/>
  <c r="C723" i="11" a="1"/>
  <c r="C799" i="11" a="1"/>
  <c r="J570" i="11" a="1"/>
  <c r="J616" i="10" a="1"/>
  <c r="C554" i="11" a="1"/>
  <c r="J567" i="10" a="1"/>
  <c r="C467" i="10" a="1"/>
  <c r="J431" i="11" a="1"/>
  <c r="C405" i="11" a="1"/>
  <c r="C24" i="10" a="1"/>
  <c r="C373" i="10" a="1"/>
  <c r="J81" i="11" a="1"/>
  <c r="J457" i="10" a="1"/>
  <c r="J593" i="11" a="1"/>
  <c r="C101" i="11" a="1"/>
  <c r="C354" i="10" a="1"/>
  <c r="C77" i="10" a="1"/>
  <c r="J913" i="11" a="1"/>
  <c r="J556" i="11" a="1"/>
  <c r="C5" i="10" a="1"/>
  <c r="C240" i="11" a="1"/>
  <c r="C804" i="11" a="1"/>
  <c r="J934" i="11" a="1"/>
  <c r="C607" i="10" a="1"/>
  <c r="J332" i="11" a="1"/>
  <c r="J369" i="10" a="1"/>
  <c r="C467" i="11" a="1"/>
  <c r="J425" i="10" a="1"/>
  <c r="J734" i="11" a="1"/>
  <c r="J471" i="10" a="1"/>
  <c r="J255" i="10" a="1"/>
  <c r="C195" i="11" a="1"/>
  <c r="C255" i="11" a="1"/>
  <c r="C453" i="11" a="1"/>
  <c r="C71" i="10" a="1"/>
  <c r="C720" i="11" a="1"/>
  <c r="J364" i="10" a="1"/>
  <c r="J303" i="11" a="1"/>
  <c r="J337" i="11" a="1"/>
  <c r="J561" i="10" a="1"/>
  <c r="C121" i="11" a="1"/>
  <c r="C44" i="10" a="1"/>
  <c r="J46" i="11" a="1"/>
  <c r="C331" i="11" a="1"/>
  <c r="C555" i="11" a="1"/>
  <c r="J61" i="11" a="1"/>
  <c r="C765" i="11" a="1"/>
  <c r="C196" i="11" a="1"/>
  <c r="C963" i="11" a="1"/>
  <c r="C627" i="10" a="1"/>
  <c r="C385" i="11" a="1"/>
  <c r="J294" i="11" a="1"/>
  <c r="J232" i="10" a="1"/>
  <c r="C257" i="11" a="1"/>
  <c r="C435" i="11" a="1"/>
  <c r="C367" i="10" a="1"/>
  <c r="J710" i="11" a="1"/>
  <c r="C198" i="11" a="1"/>
  <c r="C745" i="11" a="1"/>
  <c r="J187" i="10" a="1"/>
  <c r="J865" i="11" a="1"/>
  <c r="C174" i="11" a="1"/>
  <c r="J245" i="11" a="1"/>
  <c r="C732" i="11" a="1"/>
  <c r="C689" i="11" a="1"/>
  <c r="J227" i="11" a="1"/>
  <c r="C7" i="11" a="1"/>
  <c r="C10" i="10" a="1"/>
  <c r="C155" i="10" a="1"/>
  <c r="J464" i="11" a="1"/>
  <c r="C640" i="11" a="1"/>
  <c r="C320" i="11" a="1"/>
  <c r="J75" i="10" a="1"/>
  <c r="J958" i="11" a="1"/>
  <c r="C735" i="11" a="1"/>
  <c r="C221" i="11" a="1"/>
  <c r="J672" i="10" a="1"/>
  <c r="C38" i="11" a="1"/>
  <c r="J597" i="11" a="1"/>
  <c r="C271" i="10" a="1"/>
  <c r="J429" i="10" a="1"/>
  <c r="C566" i="11" a="1"/>
  <c r="J478" i="11" a="1"/>
  <c r="J630" i="11" a="1"/>
  <c r="J452" i="10" a="1"/>
  <c r="J600" i="10" a="1"/>
  <c r="C410" i="11" a="1"/>
  <c r="J606" i="7" a="1"/>
  <c r="J356" i="11" a="1"/>
  <c r="J626" i="11" a="1"/>
  <c r="C549" i="10" a="1"/>
  <c r="C149" i="10" a="1"/>
  <c r="C303" i="10" a="1"/>
  <c r="C475" i="10" a="1"/>
  <c r="J242" i="10" a="1"/>
  <c r="J762" i="11" a="1"/>
  <c r="J298" i="11" a="1"/>
  <c r="C44" i="11" a="1"/>
  <c r="C494" i="10" a="1"/>
  <c r="J214" i="11" a="1"/>
  <c r="J591" i="11" a="1"/>
  <c r="J869" i="11" a="1"/>
  <c r="C961" i="11" a="1"/>
  <c r="J746" i="11" a="1"/>
  <c r="C541" i="10" a="1"/>
  <c r="C926" i="11" a="1"/>
  <c r="C110" i="11" a="1"/>
  <c r="C982" i="11" a="1"/>
  <c r="C185" i="10" a="1"/>
  <c r="J84" i="10" a="1"/>
  <c r="J949" i="11" a="1"/>
  <c r="C476" i="11" a="1"/>
  <c r="C933" i="11" a="1"/>
  <c r="C522" i="10" a="1"/>
  <c r="C825" i="11" a="1"/>
  <c r="C610" i="11" a="1"/>
  <c r="C742" i="11" a="1"/>
  <c r="C423" i="11" a="1"/>
  <c r="C123" i="11" a="1"/>
  <c r="C651" i="11" a="1"/>
  <c r="C383" i="10" a="1"/>
  <c r="J238" i="10" a="1"/>
  <c r="J67" i="10" a="1"/>
  <c r="C875" i="11" a="1"/>
  <c r="J75" i="11" a="1"/>
  <c r="C78" i="10" a="1"/>
  <c r="J47" i="10" a="1"/>
  <c r="J53" i="11" a="1"/>
  <c r="C5" i="11" a="1"/>
  <c r="J819" i="11" a="1"/>
  <c r="C563" i="11" a="1"/>
  <c r="C941" i="11" a="1"/>
  <c r="J43" i="10" a="1"/>
  <c r="J759" i="11" a="1"/>
  <c r="J343" i="10" a="1"/>
  <c r="J128" i="10" a="1"/>
  <c r="J491" i="10" a="1"/>
  <c r="C393" i="10" a="1"/>
  <c r="C938" i="11" a="1"/>
  <c r="C738" i="11" a="1"/>
  <c r="C980" i="11" a="1"/>
  <c r="C566" i="10" a="1"/>
  <c r="J73" i="10" a="1"/>
  <c r="J430" i="10" a="1"/>
  <c r="C551" i="11" a="1"/>
  <c r="C199" i="10" a="1"/>
  <c r="C552" i="10" a="1"/>
  <c r="C706" i="11" a="1"/>
  <c r="C550" i="10" a="1"/>
  <c r="C255" i="10" a="1"/>
  <c r="J380" i="11" a="1"/>
  <c r="C481" i="11" a="1"/>
  <c r="C557" i="11" a="1"/>
  <c r="J898" i="11" a="1"/>
  <c r="C221" i="10" a="1"/>
  <c r="J713" i="11" a="1"/>
  <c r="J230" i="11" a="1"/>
  <c r="J654" i="10" a="1"/>
  <c r="C36" i="11" a="1"/>
  <c r="J538" i="10" a="1"/>
  <c r="J500" i="10" a="1"/>
  <c r="J605" i="11" a="1"/>
  <c r="J968" i="11" a="1"/>
  <c r="J366" i="10" a="1"/>
  <c r="C925" i="11" a="1"/>
  <c r="J682" i="10" a="1"/>
  <c r="J582" i="10" a="1"/>
  <c r="J729" i="11" a="1"/>
  <c r="C684" i="10" a="1"/>
  <c r="C400" i="10" a="1"/>
  <c r="C20" i="11" a="1"/>
  <c r="C556" i="10" a="1"/>
  <c r="C126" i="10" a="1"/>
  <c r="C599" i="11" a="1"/>
  <c r="C229" i="10" a="1"/>
  <c r="C90" i="11" a="1"/>
  <c r="C529" i="11" a="1"/>
  <c r="J171" i="11" a="1"/>
  <c r="C491" i="11" a="1"/>
  <c r="C304" i="10" a="1"/>
  <c r="J137" i="7" a="1"/>
  <c r="C313" i="10" a="1"/>
  <c r="J612" i="11" a="1"/>
  <c r="J288" i="10" a="1"/>
  <c r="J228" i="10" a="1"/>
  <c r="J630" i="10" a="1"/>
  <c r="C588" i="10" a="1"/>
  <c r="C421" i="10" a="1"/>
  <c r="J727" i="11" a="1"/>
  <c r="C412" i="11" a="1"/>
  <c r="C66" i="10" a="1"/>
  <c r="C971" i="11" a="1"/>
  <c r="J126" i="11" a="1"/>
  <c r="C881" i="11" a="1"/>
  <c r="C381" i="11" a="1"/>
  <c r="C92" i="10" a="1"/>
  <c r="C28" i="11" a="1"/>
  <c r="J527" i="10" a="1"/>
  <c r="C450" i="11" a="1"/>
  <c r="J292" i="10" a="1"/>
  <c r="J624" i="10" a="1"/>
  <c r="J435" i="10" a="1"/>
  <c r="J548" i="10" a="1"/>
  <c r="J424" i="10" a="1"/>
  <c r="J260" i="11" a="1"/>
  <c r="J661" i="11" a="1"/>
  <c r="J252" i="10" a="1"/>
  <c r="C684" i="11" a="1"/>
  <c r="C189" i="11" a="1"/>
  <c r="C485" i="11" a="1"/>
  <c r="J589" i="10" a="1"/>
  <c r="C605" i="11" a="1"/>
  <c r="J763" i="11" a="1"/>
  <c r="C627" i="11" a="1"/>
  <c r="C839" i="11" a="1"/>
  <c r="C582" i="10" a="1"/>
  <c r="J399" i="11" a="1"/>
  <c r="J432" i="10" a="1"/>
  <c r="J705" i="11" a="1"/>
  <c r="C265" i="11" a="1"/>
  <c r="J848" i="11" a="1"/>
  <c r="J857" i="11" a="1"/>
  <c r="C595" i="10" a="1"/>
  <c r="C579" i="11" a="1"/>
  <c r="J355" i="11" a="1"/>
  <c r="J353" i="10" a="1"/>
  <c r="J63" i="10" a="1"/>
  <c r="C782" i="11" a="1"/>
  <c r="J322" i="10" a="1"/>
  <c r="C962" i="11" a="1"/>
  <c r="J512" i="11" a="1"/>
  <c r="J443" i="10" a="1"/>
  <c r="C505" i="11" a="1"/>
  <c r="J613" i="11" a="1"/>
  <c r="C515" i="10" a="1"/>
  <c r="C317" i="10" a="1"/>
  <c r="J105" i="11" a="1"/>
  <c r="J66" i="10" a="1"/>
  <c r="C477" i="10" a="1"/>
  <c r="C503" i="11" a="1"/>
  <c r="C809" i="11" a="1"/>
  <c r="J279" i="10" a="1"/>
  <c r="J200" i="11" a="1"/>
  <c r="C984" i="11" a="1"/>
  <c r="J48" i="10" a="1"/>
  <c r="C748" i="11" a="1"/>
  <c r="C626" i="10" a="1"/>
  <c r="C487" i="11" a="1"/>
  <c r="C116" i="10" a="1"/>
  <c r="J831" i="11" a="1"/>
  <c r="J981" i="11" a="1"/>
  <c r="J349" i="11" a="1"/>
  <c r="C652" i="10" a="1"/>
  <c r="C194" i="10" a="1"/>
  <c r="J126" i="10" a="1"/>
  <c r="C340" i="10" a="1"/>
  <c r="C402" i="11" a="1"/>
  <c r="J147" i="10" a="1"/>
  <c r="J42" i="11" a="1"/>
  <c r="J122" i="11" a="1"/>
  <c r="J201" i="11" a="1"/>
  <c r="J971" i="11" a="1"/>
  <c r="J25" i="11" a="1"/>
  <c r="J212" i="10" a="1"/>
  <c r="C948" i="11" a="1"/>
  <c r="J638" i="11" a="1"/>
  <c r="C847" i="11" a="1"/>
  <c r="C394" i="10" a="1"/>
  <c r="C438" i="11" a="1"/>
  <c r="C888" i="11" a="1"/>
  <c r="J283" i="11" a="1"/>
  <c r="J393" i="11" a="1"/>
  <c r="C322" i="10" a="1"/>
  <c r="C493" i="10" a="1"/>
  <c r="C160" i="11" a="1"/>
  <c r="J361" i="10" a="1"/>
  <c r="C176" i="11" a="1"/>
  <c r="C234" i="11" a="1"/>
  <c r="J676" i="10" a="1"/>
  <c r="J391" i="10" a="1"/>
  <c r="C152" i="11" a="1"/>
  <c r="C650" i="10" a="1"/>
  <c r="J565" i="11" a="1"/>
  <c r="J529" i="10" a="1"/>
  <c r="C39" i="10" a="1"/>
  <c r="J756" i="11" a="1"/>
  <c r="C30" i="11" a="1"/>
  <c r="C252" i="10" a="1"/>
  <c r="C45" i="10" a="1"/>
  <c r="J301" i="11" a="1"/>
  <c r="J906" i="11" a="1"/>
  <c r="C295" i="11" a="1"/>
  <c r="C683" i="10" a="1"/>
  <c r="C602" i="10" a="1"/>
  <c r="J454" i="11" a="1"/>
  <c r="C679" i="10" a="1"/>
  <c r="C347" i="11" a="1"/>
  <c r="C536" i="11" a="1"/>
  <c r="J104" i="11" a="1"/>
  <c r="J60" i="10" a="1"/>
  <c r="J83" i="11" a="1"/>
  <c r="J400" i="11" a="1"/>
  <c r="J465" i="11" a="1"/>
  <c r="C837" i="11" a="1"/>
  <c r="C422" i="10" a="1"/>
  <c r="C781" i="11" a="1"/>
  <c r="J452" i="11" a="1"/>
  <c r="J803" i="11" a="1"/>
  <c r="C820" i="11" a="1"/>
  <c r="C567" i="11" a="1"/>
  <c r="C115" i="11" a="1"/>
  <c r="C459" i="11" a="1"/>
  <c r="C360" i="11" a="1"/>
  <c r="C645" i="11" a="1"/>
  <c r="C956" i="11" a="1"/>
  <c r="J395" i="10" a="1"/>
  <c r="C461" i="10" a="1"/>
  <c r="C74" i="10" a="1"/>
  <c r="C670" i="10" a="1"/>
  <c r="J99" i="10" a="1"/>
  <c r="J363" i="10" a="1"/>
  <c r="J351" i="10" a="1"/>
  <c r="J449" i="10" a="1"/>
  <c r="J379" i="11" a="1"/>
  <c r="C460" i="10" a="1"/>
  <c r="J362" i="10" a="1"/>
  <c r="J346" i="10" a="1"/>
  <c r="C660" i="10" a="1"/>
  <c r="J503" i="11" a="1"/>
  <c r="C342" i="10" a="1"/>
  <c r="J583" i="10" a="1"/>
  <c r="J633" i="11" a="1"/>
  <c r="J103" i="11" a="1"/>
  <c r="C368" i="11" a="1"/>
  <c r="C265" i="10" a="1"/>
  <c r="J498" i="10" a="1"/>
  <c r="J260" i="10" a="1"/>
  <c r="C124" i="10" a="1"/>
  <c r="J571" i="11" a="1"/>
  <c r="C363" i="10" a="1"/>
  <c r="J28" i="10" a="1"/>
  <c r="C420" i="11" a="1"/>
  <c r="J134" i="11" a="1"/>
  <c r="J323" i="11" a="1"/>
  <c r="C894" i="11" a="1"/>
  <c r="C622" i="11" a="1"/>
  <c r="J245" i="10" a="1"/>
  <c r="C77" i="11" a="1"/>
  <c r="C17" i="10" a="1"/>
  <c r="J740" i="11" a="1"/>
  <c r="J555" i="10" a="1"/>
  <c r="C196" i="10" a="1"/>
  <c r="J87" i="11" a="1"/>
  <c r="J14" i="11" a="1"/>
  <c r="J792" i="11" a="1"/>
  <c r="J671" i="10" a="1"/>
  <c r="C550" i="11" a="1"/>
  <c r="J293" i="10" a="1"/>
  <c r="J65" i="11" a="1"/>
  <c r="J489" i="11" a="1"/>
  <c r="C951" i="11" a="1"/>
  <c r="J116" i="11" a="1"/>
  <c r="C659" i="11" a="1"/>
  <c r="C451" i="11" a="1"/>
  <c r="C217" i="11" a="1"/>
  <c r="C19" i="10" a="1"/>
  <c r="J787" i="11" a="1"/>
  <c r="C604" i="11" a="1"/>
  <c r="C237" i="11" a="1"/>
  <c r="J765" i="11" a="1"/>
  <c r="J535" i="11" a="1"/>
  <c r="C416" i="11" a="1"/>
  <c r="C475" i="11" a="1"/>
  <c r="J525" i="10" a="1"/>
  <c r="J289" i="10" a="1"/>
  <c r="C459" i="10" a="1"/>
  <c r="C453" i="10" a="1"/>
  <c r="J540" i="10" a="1"/>
  <c r="J561" i="11" a="1"/>
  <c r="C310" i="11" a="1"/>
  <c r="J104" i="10" a="1"/>
  <c r="C87" i="10" a="1"/>
  <c r="J484" i="11" a="1"/>
  <c r="C485" i="10" a="1"/>
  <c r="J686" i="11" a="1"/>
  <c r="J312" i="10" a="1"/>
  <c r="C42" i="11" a="1"/>
  <c r="C460" i="11" a="1"/>
  <c r="J108" i="11" a="1"/>
  <c r="J524" i="10" a="1"/>
  <c r="C379" i="10" a="1"/>
  <c r="C553" i="11" a="1"/>
  <c r="J386" i="10" a="1"/>
  <c r="C144" i="11" a="1"/>
  <c r="J937" i="11" a="1"/>
  <c r="J434" i="10" a="1"/>
  <c r="C293" i="10" a="1"/>
  <c r="C75" i="11" a="1"/>
  <c r="J54" i="11" a="1"/>
  <c r="C464" i="10" a="1"/>
  <c r="C15" i="11" a="1"/>
  <c r="C214" i="10" a="1"/>
  <c r="J252" i="11" a="1"/>
  <c r="C70" i="11" a="1"/>
  <c r="C160" i="10" a="1"/>
  <c r="J855" i="11" a="1"/>
  <c r="C626" i="11" a="1"/>
  <c r="J303" i="10" a="1"/>
  <c r="J88" i="11" a="1"/>
  <c r="C790" i="11" a="1"/>
  <c r="C212" i="11" a="1"/>
  <c r="C558" i="10" a="1"/>
  <c r="J134" i="10" a="1"/>
  <c r="J87" i="10" a="1"/>
  <c r="J225" i="11" a="1"/>
  <c r="J298" i="10" a="1"/>
  <c r="C29" i="11" a="1"/>
  <c r="J59" i="11" a="1"/>
  <c r="C784" i="11" a="1"/>
  <c r="C653" i="10" a="1"/>
  <c r="C240" i="10" a="1"/>
  <c r="J135" i="11" a="1"/>
  <c r="J61" i="10" a="1"/>
  <c r="C153" i="10" a="1"/>
  <c r="J317" i="11" a="1"/>
  <c r="C455" i="11" a="1"/>
  <c r="J503" i="10" a="1"/>
  <c r="J81" i="10" a="1"/>
  <c r="C572" i="11" a="1"/>
  <c r="C919" i="11" a="1"/>
  <c r="C549" i="11" a="1"/>
  <c r="C446" i="11" a="1"/>
  <c r="J589" i="11" a="1"/>
  <c r="J123" i="11" a="1"/>
  <c r="J518" i="10" a="1"/>
  <c r="C185" i="11" a="1"/>
  <c r="J193" i="10" a="1"/>
  <c r="C142" i="11" a="1"/>
  <c r="C342" i="11" a="1"/>
  <c r="J579" i="11" a="1"/>
  <c r="J101" i="11" a="1"/>
  <c r="J470" i="10" a="1"/>
  <c r="C642" i="11" a="1"/>
  <c r="J472" i="11" a="1"/>
  <c r="C232" i="10" a="1"/>
  <c r="C345" i="11" a="1"/>
  <c r="C662" i="10" a="1"/>
  <c r="J642" i="10" a="1"/>
  <c r="J440" i="10" a="1"/>
  <c r="C375" i="10" a="1"/>
  <c r="J586" i="10" a="1"/>
  <c r="C429" i="10" a="1"/>
  <c r="C663" i="10" a="1"/>
  <c r="C231" i="11" a="1"/>
  <c r="J38" i="11" a="1"/>
  <c r="C909" i="11" a="1"/>
  <c r="C610" i="10" a="1"/>
  <c r="J841" i="11" a="1"/>
  <c r="C634" i="10" a="1"/>
  <c r="C879" i="11" a="1"/>
  <c r="J229" i="11" a="1"/>
  <c r="C331" i="10" a="1"/>
  <c r="C296" i="10" a="1"/>
  <c r="C49" i="11" a="1"/>
  <c r="C418" i="11" a="1"/>
  <c r="J29" i="11" a="1"/>
  <c r="C655" i="10" a="1"/>
  <c r="C757" i="11" a="1"/>
  <c r="J515" i="10" a="1"/>
  <c r="C151" i="10" a="1"/>
  <c r="J363" i="11" a="1"/>
  <c r="C174" i="10" a="1"/>
  <c r="C256" i="10" a="1"/>
  <c r="C163" i="11" a="1"/>
  <c r="C46" i="10" a="1"/>
  <c r="J217" i="10" a="1"/>
  <c r="C204" i="10" a="1"/>
  <c r="J806" i="11" a="1"/>
  <c r="C861" i="11" a="1"/>
  <c r="C167" i="11" a="1"/>
  <c r="C540" i="10" a="1"/>
  <c r="C207" i="11" a="1"/>
  <c r="C502" i="10" a="1"/>
  <c r="C651" i="10" a="1"/>
  <c r="J69" i="11" a="1"/>
  <c r="C339" i="11" a="1"/>
  <c r="J492" i="10" a="1"/>
  <c r="J45" i="11" a="1"/>
  <c r="J311" i="10" a="1"/>
  <c r="J27" i="10" a="1"/>
  <c r="J521" i="11" a="1"/>
  <c r="C200" i="11" a="1"/>
  <c r="C528" i="10" a="1"/>
  <c r="J264" i="11" a="1"/>
  <c r="C650" i="11" a="1"/>
  <c r="C328" i="11" a="1"/>
  <c r="J172" i="11" a="1"/>
  <c r="C366" i="11" a="1"/>
  <c r="C440" i="11" a="1"/>
  <c r="J375" i="11" a="1"/>
  <c r="C849" i="11" a="1"/>
  <c r="C440" i="10" a="1"/>
  <c r="J186" i="10" a="1"/>
  <c r="C101" i="10" a="1"/>
  <c r="J932" i="11" a="1"/>
  <c r="C556" i="11" a="1"/>
  <c r="C708" i="11" a="1"/>
  <c r="J685" i="10" a="1"/>
  <c r="C108" i="11" a="1"/>
  <c r="J678" i="10" a="1"/>
  <c r="J144" i="11" a="1"/>
  <c r="J626" i="10" a="1"/>
  <c r="C219" i="11" a="1"/>
  <c r="J415" i="10" a="1"/>
  <c r="J265" i="10" a="1"/>
  <c r="J265" i="11" a="1"/>
  <c r="C671" i="10" a="1"/>
  <c r="C586" i="10" a="1"/>
  <c r="C591" i="10" a="1"/>
  <c r="J795" i="11" a="1"/>
  <c r="J557" i="10" a="1"/>
  <c r="J24" i="10" a="1"/>
  <c r="J15" i="11" a="1"/>
  <c r="C284" i="11" a="1"/>
  <c r="C531" i="10" a="1"/>
  <c r="J119" i="11" a="1"/>
  <c r="J766" i="11" a="1"/>
  <c r="J693" i="11" a="1"/>
  <c r="J553" i="10" a="1"/>
  <c r="C11" i="10" a="1"/>
  <c r="C62" i="11" a="1"/>
  <c r="J488" i="10" a="1"/>
  <c r="C968" i="11" a="1"/>
  <c r="C526" i="11" a="1"/>
  <c r="C147" i="11" a="1"/>
  <c r="C292" i="10" a="1"/>
  <c r="C59" i="10" a="1"/>
  <c r="C420" i="10" a="1"/>
  <c r="C763" i="11" a="1"/>
  <c r="J418" i="11" a="1"/>
  <c r="C412" i="10" a="1"/>
  <c r="J267" i="10" a="1"/>
  <c r="J209" i="11" a="1"/>
  <c r="J276" i="11" a="1"/>
  <c r="C119" i="10" a="1"/>
  <c r="J120" i="10" a="1"/>
  <c r="C122" i="10" a="1"/>
  <c r="C896" i="11" a="1"/>
  <c r="C851" i="11" a="1"/>
  <c r="J438" i="11" a="1"/>
  <c r="J659" i="11" a="1"/>
  <c r="C384" i="11" a="1"/>
  <c r="C220" i="10" a="1"/>
  <c r="C104" i="11" a="1"/>
  <c r="J117" i="11" a="1"/>
  <c r="C531" i="11" a="1"/>
  <c r="C264" i="10" a="1"/>
  <c r="J815" i="11" a="1"/>
  <c r="C510" i="10" a="1"/>
  <c r="C408" i="10" a="1"/>
  <c r="C48" i="10" a="1"/>
  <c r="C964" i="11" a="1"/>
  <c r="C399" i="11" a="1"/>
  <c r="C3" i="11" a="1"/>
  <c r="C889" i="11" a="1"/>
  <c r="C333" i="10" a="1"/>
  <c r="C401" i="10" a="1"/>
  <c r="C721" i="11" a="1"/>
  <c r="J595" i="11" a="1"/>
  <c r="C80" i="10" a="1"/>
  <c r="J371" i="10" a="1"/>
  <c r="J455" i="10" a="1"/>
  <c r="C807" i="11" a="1"/>
  <c r="J528" i="11" a="1"/>
  <c r="J398" i="11" a="1"/>
  <c r="J397" i="11" a="1"/>
  <c r="J571" i="10" a="1"/>
  <c r="C590" i="11" a="1"/>
  <c r="C254" i="10" a="1"/>
  <c r="C857" i="11" a="1"/>
  <c r="C162" i="11" a="1"/>
  <c r="J105" i="10" a="1"/>
  <c r="J921" i="11" a="1"/>
  <c r="C580" i="10" a="1"/>
  <c r="C209" i="10" a="1"/>
  <c r="C711" i="11" a="1"/>
  <c r="J568" i="11" a="1"/>
  <c r="C614" i="11" a="1"/>
  <c r="J720" i="11" a="1"/>
  <c r="C120" i="11" a="1"/>
  <c r="J457" i="11" a="1"/>
  <c r="C596" i="11" a="1"/>
  <c r="C497" i="11" a="1"/>
  <c r="J256" i="10" a="1"/>
  <c r="J164" i="10" a="1"/>
  <c r="J668" i="10" a="1"/>
  <c r="C287" i="10" a="1"/>
  <c r="J389" i="11" a="1"/>
  <c r="C150" i="11" a="1"/>
  <c r="C130" i="10" a="1"/>
  <c r="J92" i="11" a="1"/>
  <c r="C140" i="11" a="1"/>
  <c r="C43" i="10" a="1"/>
  <c r="J147" i="11" a="1"/>
  <c r="C271" i="11" a="1"/>
  <c r="C364" i="10" a="1"/>
  <c r="C179" i="10" a="1"/>
  <c r="J929" i="11" a="1"/>
  <c r="C452" i="11" a="1"/>
  <c r="J591" i="10" a="1"/>
  <c r="C638" i="11" a="1"/>
  <c r="J86" i="11" a="1"/>
  <c r="C775" i="11" a="1"/>
  <c r="C769" i="11" a="1"/>
  <c r="C928" i="11" a="1"/>
  <c r="J497" i="11" a="1"/>
  <c r="C699" i="11" a="1"/>
  <c r="C274" i="11" a="1"/>
  <c r="J603" i="11" a="1"/>
  <c r="C136" i="11" a="1"/>
  <c r="C181" i="11" a="1"/>
  <c r="C504" i="10" a="1"/>
  <c r="J509" i="10" a="1"/>
  <c r="J263" i="10" a="1"/>
  <c r="C226" i="10" a="1"/>
  <c r="C175" i="11" a="1"/>
  <c r="J174" i="11" a="1"/>
  <c r="C890" i="11" a="1"/>
  <c r="C680" i="11" a="1"/>
  <c r="J449" i="11" a="1"/>
  <c r="J36" i="11" a="1"/>
  <c r="C628" i="10" a="1"/>
  <c r="C397" i="11" a="1"/>
  <c r="J17" i="10" a="1"/>
  <c r="J318" i="11" a="1"/>
  <c r="J578" i="10" a="1"/>
  <c r="C675" i="11" a="1"/>
  <c r="C955" i="11" a="1"/>
  <c r="C262" i="10" a="1"/>
  <c r="C428" i="10" a="1"/>
  <c r="C282" i="11" a="1"/>
  <c r="C478" i="10" a="1"/>
  <c r="J472" i="10" a="1"/>
  <c r="C280" i="10" a="1"/>
  <c r="M687" i="11" l="1"/>
  <c r="S708" i="11"/>
  <c r="S872" i="11"/>
  <c r="S689" i="11"/>
  <c r="L689" i="11"/>
  <c r="S639" i="11"/>
  <c r="S266" i="11"/>
  <c r="S714" i="11"/>
  <c r="S693" i="11"/>
  <c r="L630" i="11"/>
  <c r="L69" i="11"/>
  <c r="S336" i="11"/>
  <c r="L733" i="11"/>
  <c r="S807" i="11"/>
  <c r="S911" i="11"/>
  <c r="T911" i="11" s="1"/>
  <c r="Q635" i="11"/>
  <c r="L881" i="11"/>
  <c r="L892" i="11"/>
  <c r="L816" i="11"/>
  <c r="S816" i="11"/>
  <c r="L640" i="11"/>
  <c r="S640" i="11"/>
  <c r="L359" i="11"/>
  <c r="S359" i="11"/>
  <c r="L394" i="11"/>
  <c r="S394" i="11"/>
  <c r="L116" i="11"/>
  <c r="S116" i="11"/>
  <c r="L877" i="11"/>
  <c r="S877" i="11"/>
  <c r="L112" i="11"/>
  <c r="S112" i="11"/>
  <c r="L230" i="11"/>
  <c r="S230" i="11"/>
  <c r="L226" i="11"/>
  <c r="S226" i="11"/>
  <c r="S313" i="11"/>
  <c r="L313" i="11"/>
  <c r="L795" i="11"/>
  <c r="S795" i="11"/>
  <c r="L845" i="11"/>
  <c r="L400" i="11"/>
  <c r="S400" i="11"/>
  <c r="L699" i="11"/>
  <c r="S120" i="11"/>
  <c r="S205" i="11"/>
  <c r="L205" i="11"/>
  <c r="L518" i="11"/>
  <c r="S518" i="11"/>
  <c r="L576" i="11"/>
  <c r="S576" i="11"/>
  <c r="S322" i="11"/>
  <c r="S36" i="11"/>
  <c r="L26" i="11"/>
  <c r="S303" i="11"/>
  <c r="L374" i="11"/>
  <c r="S936" i="11"/>
  <c r="S420" i="11"/>
  <c r="L602" i="11"/>
  <c r="S146" i="11"/>
  <c r="S433" i="11"/>
  <c r="L433" i="11"/>
  <c r="S793" i="11"/>
  <c r="S863" i="11"/>
  <c r="L869" i="11"/>
  <c r="S869" i="11"/>
  <c r="L928" i="11"/>
  <c r="R928" i="11" s="1"/>
  <c r="L278" i="11"/>
  <c r="S278" i="11"/>
  <c r="S290" i="11"/>
  <c r="L290" i="11"/>
  <c r="L137" i="11"/>
  <c r="L558" i="11"/>
  <c r="L830" i="11"/>
  <c r="S830" i="11"/>
  <c r="S177" i="11"/>
  <c r="S155" i="11"/>
  <c r="L323" i="11"/>
  <c r="S323" i="11"/>
  <c r="L606" i="11"/>
  <c r="S55" i="11"/>
  <c r="L55" i="11"/>
  <c r="L168" i="11"/>
  <c r="S168" i="11"/>
  <c r="S650" i="11"/>
  <c r="L650" i="11"/>
  <c r="Q812" i="11"/>
  <c r="L932" i="11"/>
  <c r="S45" i="11"/>
  <c r="L45" i="11"/>
  <c r="L283" i="11"/>
  <c r="L342" i="11"/>
  <c r="S724" i="11"/>
  <c r="L720" i="11"/>
  <c r="L909" i="11"/>
  <c r="R909" i="11" s="1"/>
  <c r="S412" i="11"/>
  <c r="S428" i="11"/>
  <c r="S587" i="11"/>
  <c r="L637" i="11"/>
  <c r="S715" i="11"/>
  <c r="S904" i="11"/>
  <c r="S17" i="11"/>
  <c r="L180" i="11"/>
  <c r="L247" i="11"/>
  <c r="S938" i="11"/>
  <c r="S593" i="11"/>
  <c r="S87" i="11"/>
  <c r="S98" i="11"/>
  <c r="L150" i="11"/>
  <c r="L270" i="11"/>
  <c r="L663" i="11"/>
  <c r="S104" i="11"/>
  <c r="L207" i="11"/>
  <c r="S545" i="11"/>
  <c r="S567" i="11"/>
  <c r="S609" i="11"/>
  <c r="L747" i="11"/>
  <c r="S871" i="11"/>
  <c r="L935" i="11"/>
  <c r="L966" i="11"/>
  <c r="L258" i="11"/>
  <c r="S532" i="11"/>
  <c r="S754" i="11"/>
  <c r="S850" i="11"/>
  <c r="S860" i="11"/>
  <c r="L386" i="11"/>
  <c r="S598" i="11"/>
  <c r="L50" i="11"/>
  <c r="L823" i="11"/>
  <c r="S842" i="11"/>
  <c r="S275" i="11"/>
  <c r="S485" i="11"/>
  <c r="L707" i="11"/>
  <c r="L791" i="11"/>
  <c r="S243" i="11"/>
  <c r="L312" i="11"/>
  <c r="S452" i="11"/>
  <c r="S679" i="11"/>
  <c r="S737" i="11"/>
  <c r="L776" i="11"/>
  <c r="S838" i="11"/>
  <c r="S918" i="11"/>
  <c r="T918" i="11" s="1"/>
  <c r="L89" i="11"/>
  <c r="S89" i="11"/>
  <c r="L698" i="11"/>
  <c r="S698" i="11"/>
  <c r="S611" i="11"/>
  <c r="L611" i="11"/>
  <c r="L178" i="11"/>
  <c r="S178" i="11"/>
  <c r="S364" i="11"/>
  <c r="L364" i="11"/>
  <c r="L37" i="11"/>
  <c r="S37" i="11"/>
  <c r="L273" i="11"/>
  <c r="S273" i="11"/>
  <c r="S417" i="11"/>
  <c r="L417" i="11"/>
  <c r="S981" i="11"/>
  <c r="L981" i="11"/>
  <c r="S33" i="11"/>
  <c r="L33" i="11"/>
  <c r="L667" i="11"/>
  <c r="S667" i="11"/>
  <c r="L134" i="11"/>
  <c r="S134" i="11"/>
  <c r="L165" i="11"/>
  <c r="S165" i="11"/>
  <c r="S976" i="11"/>
  <c r="L976" i="11"/>
  <c r="L41" i="11"/>
  <c r="S41" i="11"/>
  <c r="S568" i="11"/>
  <c r="L568" i="11"/>
  <c r="L946" i="11"/>
  <c r="S946" i="11"/>
  <c r="S81" i="11"/>
  <c r="L81" i="11"/>
  <c r="S326" i="11"/>
  <c r="L326" i="11"/>
  <c r="L332" i="11"/>
  <c r="S332" i="11"/>
  <c r="S435" i="11"/>
  <c r="L435" i="11"/>
  <c r="S731" i="11"/>
  <c r="L731" i="11"/>
  <c r="S740" i="11"/>
  <c r="L740" i="11"/>
  <c r="S867" i="11"/>
  <c r="L867" i="11"/>
  <c r="S907" i="11"/>
  <c r="L907" i="11"/>
  <c r="L951" i="11"/>
  <c r="R951" i="11" s="1"/>
  <c r="S951" i="11"/>
  <c r="T951" i="11" s="1"/>
  <c r="S961" i="11"/>
  <c r="L961" i="11"/>
  <c r="L51" i="11"/>
  <c r="S51" i="11"/>
  <c r="L56" i="11"/>
  <c r="S56" i="11"/>
  <c r="S67" i="11"/>
  <c r="L67" i="11"/>
  <c r="L201" i="11"/>
  <c r="S201" i="11"/>
  <c r="L349" i="11"/>
  <c r="S349" i="11"/>
  <c r="L276" i="11"/>
  <c r="S565" i="11"/>
  <c r="L565" i="11"/>
  <c r="L160" i="11"/>
  <c r="S382" i="11"/>
  <c r="L382" i="11"/>
  <c r="L721" i="11"/>
  <c r="S721" i="11"/>
  <c r="S808" i="11"/>
  <c r="L808" i="11"/>
  <c r="L103" i="11"/>
  <c r="S103" i="11"/>
  <c r="S200" i="11"/>
  <c r="L200" i="11"/>
  <c r="S318" i="11"/>
  <c r="L318" i="11"/>
  <c r="S368" i="11"/>
  <c r="L368" i="11"/>
  <c r="S378" i="11"/>
  <c r="L378" i="11"/>
  <c r="L447" i="11"/>
  <c r="S447" i="11"/>
  <c r="S533" i="11"/>
  <c r="L533" i="11"/>
  <c r="L607" i="11"/>
  <c r="S607" i="11"/>
  <c r="L789" i="11"/>
  <c r="S836" i="11"/>
  <c r="L836" i="11"/>
  <c r="S973" i="11"/>
  <c r="L973" i="11"/>
  <c r="S253" i="11"/>
  <c r="L253" i="11"/>
  <c r="S603" i="11"/>
  <c r="L603" i="11"/>
  <c r="S937" i="11"/>
  <c r="L937" i="11"/>
  <c r="L144" i="11"/>
  <c r="S144" i="11"/>
  <c r="S157" i="11"/>
  <c r="L157" i="11"/>
  <c r="L181" i="11"/>
  <c r="L232" i="11"/>
  <c r="S232" i="11"/>
  <c r="L284" i="11"/>
  <c r="S284" i="11"/>
  <c r="S583" i="11"/>
  <c r="L583" i="11"/>
  <c r="L713" i="11"/>
  <c r="S713" i="11"/>
  <c r="S751" i="11"/>
  <c r="L751" i="11"/>
  <c r="S786" i="11"/>
  <c r="L786" i="11"/>
  <c r="S925" i="11"/>
  <c r="T925" i="11" s="1"/>
  <c r="L925" i="11"/>
  <c r="R925" i="11" s="1"/>
  <c r="S57" i="11"/>
  <c r="L57" i="11"/>
  <c r="S588" i="11"/>
  <c r="L588" i="11"/>
  <c r="L599" i="11"/>
  <c r="S599" i="11"/>
  <c r="S604" i="11"/>
  <c r="L604" i="11"/>
  <c r="S851" i="11"/>
  <c r="L851" i="11"/>
  <c r="L912" i="11"/>
  <c r="R912" i="11" s="1"/>
  <c r="S912" i="11"/>
  <c r="T912" i="11" s="1"/>
  <c r="S6" i="11"/>
  <c r="L6" i="11"/>
  <c r="S105" i="11"/>
  <c r="L105" i="11"/>
  <c r="L186" i="11"/>
  <c r="S285" i="11"/>
  <c r="L285" i="11"/>
  <c r="S487" i="11"/>
  <c r="L487" i="11"/>
  <c r="L578" i="11"/>
  <c r="L681" i="11"/>
  <c r="S681" i="11"/>
  <c r="L686" i="11"/>
  <c r="S686" i="11"/>
  <c r="L738" i="11"/>
  <c r="S738" i="11"/>
  <c r="S781" i="11"/>
  <c r="L781" i="11"/>
  <c r="S814" i="11"/>
  <c r="L814" i="11"/>
  <c r="L861" i="11"/>
  <c r="L249" i="11"/>
  <c r="S249" i="11"/>
  <c r="L843" i="11"/>
  <c r="L85" i="11"/>
  <c r="S85" i="11"/>
  <c r="L125" i="11"/>
  <c r="S135" i="11"/>
  <c r="L135" i="11"/>
  <c r="L174" i="11"/>
  <c r="S302" i="11"/>
  <c r="L302" i="11"/>
  <c r="S391" i="11"/>
  <c r="L391" i="11"/>
  <c r="S476" i="11"/>
  <c r="S494" i="11"/>
  <c r="L494" i="11"/>
  <c r="S671" i="11"/>
  <c r="S709" i="11"/>
  <c r="L709" i="11"/>
  <c r="S744" i="11"/>
  <c r="L744" i="11"/>
  <c r="L819" i="11"/>
  <c r="S819" i="11"/>
  <c r="S910" i="11"/>
  <c r="T910" i="11" s="1"/>
  <c r="L910" i="11"/>
  <c r="R910" i="11" s="1"/>
  <c r="S18" i="11"/>
  <c r="L18" i="11"/>
  <c r="L75" i="11"/>
  <c r="S75" i="11"/>
  <c r="S101" i="11"/>
  <c r="L101" i="11"/>
  <c r="L179" i="11"/>
  <c r="S179" i="11"/>
  <c r="L357" i="11"/>
  <c r="S357" i="11"/>
  <c r="L461" i="11"/>
  <c r="L477" i="11"/>
  <c r="S477" i="11"/>
  <c r="L559" i="11"/>
  <c r="S559" i="11"/>
  <c r="S748" i="11"/>
  <c r="S955" i="11"/>
  <c r="L955" i="11"/>
  <c r="L131" i="11"/>
  <c r="S131" i="11"/>
  <c r="S277" i="11"/>
  <c r="L277" i="11"/>
  <c r="L321" i="11"/>
  <c r="S377" i="11"/>
  <c r="L377" i="11"/>
  <c r="L381" i="11"/>
  <c r="S556" i="11"/>
  <c r="L556" i="11"/>
  <c r="L702" i="11"/>
  <c r="L864" i="11"/>
  <c r="S864" i="11"/>
  <c r="S882" i="11"/>
  <c r="L882" i="11"/>
  <c r="L920" i="11"/>
  <c r="R920" i="11" s="1"/>
  <c r="S920" i="11"/>
  <c r="T920" i="11" s="1"/>
  <c r="S203" i="11"/>
  <c r="L203" i="11"/>
  <c r="S287" i="11"/>
  <c r="S343" i="11"/>
  <c r="L343" i="11"/>
  <c r="L240" i="11"/>
  <c r="L245" i="11"/>
  <c r="S245" i="11"/>
  <c r="S292" i="11"/>
  <c r="L292" i="11"/>
  <c r="L352" i="11"/>
  <c r="S383" i="11"/>
  <c r="L393" i="11"/>
  <c r="S393" i="11"/>
  <c r="S414" i="11"/>
  <c r="L414" i="11"/>
  <c r="S438" i="11"/>
  <c r="L454" i="11"/>
  <c r="S454" i="11"/>
  <c r="L459" i="11"/>
  <c r="L531" i="11"/>
  <c r="S531" i="11"/>
  <c r="S540" i="11"/>
  <c r="S638" i="11"/>
  <c r="L723" i="11"/>
  <c r="L732" i="11"/>
  <c r="S732" i="11"/>
  <c r="S773" i="11"/>
  <c r="S962" i="11"/>
  <c r="T962" i="11" s="1"/>
  <c r="S217" i="11"/>
  <c r="L586" i="11"/>
  <c r="S586" i="11"/>
  <c r="L11" i="11"/>
  <c r="S475" i="11"/>
  <c r="L475" i="11"/>
  <c r="L491" i="11"/>
  <c r="S552" i="11"/>
  <c r="L552" i="11"/>
  <c r="L592" i="11"/>
  <c r="S592" i="11"/>
  <c r="S597" i="11"/>
  <c r="L597" i="11"/>
  <c r="L619" i="11"/>
  <c r="S619" i="11"/>
  <c r="L627" i="11"/>
  <c r="S651" i="11"/>
  <c r="L774" i="11"/>
  <c r="S774" i="11"/>
  <c r="L778" i="11"/>
  <c r="S778" i="11"/>
  <c r="L827" i="11"/>
  <c r="S827" i="11"/>
  <c r="L876" i="11"/>
  <c r="S894" i="11"/>
  <c r="S900" i="11"/>
  <c r="L900" i="11"/>
  <c r="L963" i="11"/>
  <c r="S963" i="11"/>
  <c r="L369" i="11"/>
  <c r="S369" i="11"/>
  <c r="L473" i="11"/>
  <c r="S473" i="11"/>
  <c r="S579" i="11"/>
  <c r="L579" i="11"/>
  <c r="S448" i="11"/>
  <c r="L448" i="11"/>
  <c r="L462" i="11"/>
  <c r="L510" i="11"/>
  <c r="L515" i="11"/>
  <c r="L655" i="11"/>
  <c r="S71" i="11"/>
  <c r="S175" i="11"/>
  <c r="L222" i="11"/>
  <c r="L641" i="11"/>
  <c r="L43" i="11"/>
  <c r="S297" i="11"/>
  <c r="L297" i="11"/>
  <c r="L347" i="11"/>
  <c r="L495" i="11"/>
  <c r="S495" i="11"/>
  <c r="S516" i="11"/>
  <c r="L516" i="11"/>
  <c r="L596" i="11"/>
  <c r="L777" i="11"/>
  <c r="S953" i="11"/>
  <c r="L953" i="11"/>
  <c r="L198" i="11"/>
  <c r="L227" i="11"/>
  <c r="S231" i="11"/>
  <c r="S255" i="11"/>
  <c r="S439" i="11"/>
  <c r="L439" i="11"/>
  <c r="S31" i="11"/>
  <c r="L31" i="11"/>
  <c r="L115" i="11"/>
  <c r="S119" i="11"/>
  <c r="S246" i="11"/>
  <c r="L246" i="11"/>
  <c r="L340" i="11"/>
  <c r="S376" i="11"/>
  <c r="L376" i="11"/>
  <c r="S380" i="11"/>
  <c r="L384" i="11"/>
  <c r="L415" i="11"/>
  <c r="S415" i="11"/>
  <c r="S470" i="11"/>
  <c r="L470" i="11"/>
  <c r="L536" i="11"/>
  <c r="L614" i="11"/>
  <c r="L766" i="11"/>
  <c r="L891" i="11"/>
  <c r="S895" i="11"/>
  <c r="L895" i="11"/>
  <c r="S924" i="11"/>
  <c r="T924" i="11" s="1"/>
  <c r="L924" i="11"/>
  <c r="R924" i="11" s="1"/>
  <c r="S621" i="11"/>
  <c r="L621" i="11"/>
  <c r="S712" i="11"/>
  <c r="L712" i="11"/>
  <c r="L735" i="11"/>
  <c r="S735" i="11"/>
  <c r="S865" i="11"/>
  <c r="L865" i="11"/>
  <c r="S100" i="11"/>
  <c r="L100" i="11"/>
  <c r="L269" i="11"/>
  <c r="S269" i="11"/>
  <c r="S310" i="11"/>
  <c r="L310" i="11"/>
  <c r="S524" i="11"/>
  <c r="L524" i="11"/>
  <c r="S695" i="11"/>
  <c r="L695" i="11"/>
  <c r="S790" i="11"/>
  <c r="L790" i="11"/>
  <c r="S825" i="11"/>
  <c r="L825" i="11"/>
  <c r="S844" i="11"/>
  <c r="L844" i="11"/>
  <c r="S862" i="11"/>
  <c r="L862" i="11"/>
  <c r="L883" i="11"/>
  <c r="S883" i="11"/>
  <c r="L333" i="11"/>
  <c r="L365" i="11"/>
  <c r="S365" i="11"/>
  <c r="L379" i="11"/>
  <c r="S379" i="11"/>
  <c r="L402" i="11"/>
  <c r="S402" i="11"/>
  <c r="L612" i="11"/>
  <c r="S612" i="11"/>
  <c r="S758" i="11"/>
  <c r="L805" i="11"/>
  <c r="S805" i="11"/>
  <c r="L840" i="11"/>
  <c r="S840" i="11"/>
  <c r="L922" i="11"/>
  <c r="S922" i="11"/>
  <c r="S170" i="11"/>
  <c r="S413" i="11"/>
  <c r="L413" i="11"/>
  <c r="S458" i="11"/>
  <c r="S759" i="11"/>
  <c r="L759" i="11"/>
  <c r="S952" i="11"/>
  <c r="L62" i="11"/>
  <c r="S235" i="11"/>
  <c r="L16" i="11"/>
  <c r="S110" i="11"/>
  <c r="L110" i="11"/>
  <c r="S261" i="11"/>
  <c r="L261" i="11"/>
  <c r="S521" i="11"/>
  <c r="L521" i="11"/>
  <c r="L106" i="11"/>
  <c r="L228" i="11"/>
  <c r="S228" i="11"/>
  <c r="L367" i="11"/>
  <c r="L542" i="11"/>
  <c r="S542" i="11"/>
  <c r="L624" i="11"/>
  <c r="S624" i="11"/>
  <c r="S643" i="11"/>
  <c r="L643" i="11"/>
  <c r="S675" i="11"/>
  <c r="S710" i="11"/>
  <c r="L710" i="11"/>
  <c r="S761" i="11"/>
  <c r="L761" i="11"/>
  <c r="L950" i="11"/>
  <c r="S964" i="11"/>
  <c r="L964" i="11"/>
  <c r="L431" i="11"/>
  <c r="S431" i="11"/>
  <c r="S469" i="11"/>
  <c r="L469" i="11"/>
  <c r="S511" i="11"/>
  <c r="L511" i="11"/>
  <c r="S520" i="11"/>
  <c r="L520" i="11"/>
  <c r="L933" i="11"/>
  <c r="S933" i="11"/>
  <c r="S187" i="11"/>
  <c r="L187" i="11"/>
  <c r="L220" i="11"/>
  <c r="S220" i="11"/>
  <c r="L294" i="11"/>
  <c r="L399" i="11"/>
  <c r="L422" i="11"/>
  <c r="L464" i="11"/>
  <c r="S464" i="11"/>
  <c r="S507" i="11"/>
  <c r="L507" i="11"/>
  <c r="L561" i="11"/>
  <c r="S613" i="11"/>
  <c r="L613" i="11"/>
  <c r="L796" i="11"/>
  <c r="L841" i="11"/>
  <c r="S841" i="11"/>
  <c r="S274" i="11"/>
  <c r="S366" i="11"/>
  <c r="L390" i="11"/>
  <c r="S390" i="11"/>
  <c r="S460" i="11"/>
  <c r="L460" i="11"/>
  <c r="L496" i="11"/>
  <c r="S496" i="11"/>
  <c r="S529" i="11"/>
  <c r="S629" i="11"/>
  <c r="L629" i="11"/>
  <c r="S662" i="11"/>
  <c r="L662" i="11"/>
  <c r="L854" i="11"/>
  <c r="S854" i="11"/>
  <c r="S315" i="11"/>
  <c r="L315" i="11"/>
  <c r="L345" i="11"/>
  <c r="L370" i="11"/>
  <c r="L404" i="11"/>
  <c r="L451" i="11"/>
  <c r="S456" i="11"/>
  <c r="L456" i="11"/>
  <c r="L474" i="11"/>
  <c r="L517" i="11"/>
  <c r="L525" i="11"/>
  <c r="L585" i="11"/>
  <c r="L618" i="11"/>
  <c r="L625" i="11"/>
  <c r="S658" i="11"/>
  <c r="L658" i="11"/>
  <c r="S801" i="11"/>
  <c r="L801" i="11"/>
  <c r="S833" i="11"/>
  <c r="L833" i="11"/>
  <c r="L866" i="11"/>
  <c r="S878" i="11"/>
  <c r="L919" i="11"/>
  <c r="L923" i="11"/>
  <c r="L926" i="11"/>
  <c r="R926" i="11" s="1"/>
  <c r="S130" i="11"/>
  <c r="L130" i="11"/>
  <c r="L21" i="11"/>
  <c r="L82" i="11"/>
  <c r="S82" i="11"/>
  <c r="L96" i="11"/>
  <c r="L184" i="11"/>
  <c r="S197" i="11"/>
  <c r="L295" i="11"/>
  <c r="L307" i="11"/>
  <c r="S363" i="11"/>
  <c r="S423" i="11"/>
  <c r="L423" i="11"/>
  <c r="S478" i="11"/>
  <c r="S580" i="11"/>
  <c r="S594" i="11"/>
  <c r="L594" i="11"/>
  <c r="L623" i="11"/>
  <c r="S623" i="11"/>
  <c r="S666" i="11"/>
  <c r="S670" i="11"/>
  <c r="L716" i="11"/>
  <c r="L784" i="11"/>
  <c r="S893" i="11"/>
  <c r="L893" i="11"/>
  <c r="S948" i="11"/>
  <c r="L539" i="11"/>
  <c r="L575" i="11"/>
  <c r="L590" i="11"/>
  <c r="L633" i="11"/>
  <c r="L636" i="11"/>
  <c r="L654" i="11"/>
  <c r="L736" i="11"/>
  <c r="L889" i="11"/>
  <c r="L983" i="11"/>
  <c r="L237" i="11"/>
  <c r="L282" i="11"/>
  <c r="L331" i="11"/>
  <c r="S570" i="11"/>
  <c r="L665" i="11"/>
  <c r="S703" i="11"/>
  <c r="S768" i="11"/>
  <c r="L772" i="11"/>
  <c r="L806" i="11"/>
  <c r="L809" i="11"/>
  <c r="L815" i="11"/>
  <c r="S512" i="11"/>
  <c r="L704" i="11"/>
  <c r="L743" i="11"/>
  <c r="L750" i="11"/>
  <c r="S752" i="11"/>
  <c r="L779" i="11"/>
  <c r="S787" i="11"/>
  <c r="L848" i="11"/>
  <c r="L901" i="11"/>
  <c r="L914" i="11"/>
  <c r="J46" i="11"/>
  <c r="N46" i="11"/>
  <c r="N627" i="11"/>
  <c r="J627" i="11"/>
  <c r="N137" i="11"/>
  <c r="J137" i="11"/>
  <c r="J692" i="11"/>
  <c r="N692" i="11"/>
  <c r="N247" i="11"/>
  <c r="J247" i="11"/>
  <c r="J892" i="11"/>
  <c r="N892" i="11"/>
  <c r="M116" i="11"/>
  <c r="H94" i="11"/>
  <c r="G94" i="11"/>
  <c r="C94" i="11"/>
  <c r="P94" i="11"/>
  <c r="Q94" i="11" s="1"/>
  <c r="N127" i="11"/>
  <c r="J127" i="11"/>
  <c r="N249" i="11"/>
  <c r="J249" i="11"/>
  <c r="M660" i="11"/>
  <c r="H3" i="11"/>
  <c r="C3" i="11"/>
  <c r="P3" i="11"/>
  <c r="Q3" i="11" s="1"/>
  <c r="G3" i="11"/>
  <c r="G263" i="11"/>
  <c r="M623" i="11"/>
  <c r="P263" i="11"/>
  <c r="Q263" i="11" s="1"/>
  <c r="H263" i="11"/>
  <c r="C263" i="11"/>
  <c r="N300" i="11"/>
  <c r="J300" i="11"/>
  <c r="H159" i="11"/>
  <c r="P159" i="11"/>
  <c r="Q159" i="11" s="1"/>
  <c r="G159" i="11"/>
  <c r="M878" i="11"/>
  <c r="C159" i="11"/>
  <c r="N147" i="11"/>
  <c r="J147" i="11"/>
  <c r="J178" i="11"/>
  <c r="N178" i="11"/>
  <c r="H164" i="11"/>
  <c r="M538" i="11"/>
  <c r="P164" i="11"/>
  <c r="Q164" i="11" s="1"/>
  <c r="G164" i="11"/>
  <c r="C164" i="11"/>
  <c r="J369" i="11"/>
  <c r="N369" i="11"/>
  <c r="M847" i="11"/>
  <c r="H44" i="11"/>
  <c r="C44" i="11"/>
  <c r="G44" i="11"/>
  <c r="P44" i="11"/>
  <c r="Q44" i="11" s="1"/>
  <c r="N469" i="11"/>
  <c r="J469" i="11"/>
  <c r="N45" i="11"/>
  <c r="J45" i="11"/>
  <c r="J50" i="11"/>
  <c r="N50" i="11"/>
  <c r="G54" i="11"/>
  <c r="H54" i="11"/>
  <c r="C54" i="11"/>
  <c r="P54" i="11"/>
  <c r="Q54" i="11" s="1"/>
  <c r="M749" i="11"/>
  <c r="N88" i="11"/>
  <c r="J88" i="11"/>
  <c r="N575" i="11"/>
  <c r="J575" i="11"/>
  <c r="J204" i="11"/>
  <c r="N204" i="11"/>
  <c r="H296" i="11"/>
  <c r="P296" i="11"/>
  <c r="Q296" i="11" s="1"/>
  <c r="M326" i="11"/>
  <c r="G296" i="11"/>
  <c r="C296" i="11"/>
  <c r="H330" i="11"/>
  <c r="M488" i="11"/>
  <c r="G330" i="11"/>
  <c r="P330" i="11"/>
  <c r="Q330" i="11" s="1"/>
  <c r="C330" i="11"/>
  <c r="N65" i="11"/>
  <c r="J65" i="11"/>
  <c r="H212" i="11"/>
  <c r="G212" i="11"/>
  <c r="M535" i="11"/>
  <c r="P212" i="11"/>
  <c r="Q212" i="11" s="1"/>
  <c r="C212" i="11"/>
  <c r="N241" i="11"/>
  <c r="J241" i="11"/>
  <c r="H13" i="11"/>
  <c r="G13" i="11"/>
  <c r="C13" i="11"/>
  <c r="P13" i="11"/>
  <c r="Q13" i="11" s="1"/>
  <c r="M812" i="11"/>
  <c r="T812" i="11" s="1"/>
  <c r="J34" i="11"/>
  <c r="N34" i="11"/>
  <c r="N70" i="11"/>
  <c r="J70" i="11"/>
  <c r="J87" i="11"/>
  <c r="N87" i="11"/>
  <c r="N111" i="11"/>
  <c r="J111" i="11"/>
  <c r="J156" i="11"/>
  <c r="N156" i="11"/>
  <c r="J69" i="11"/>
  <c r="N69" i="11"/>
  <c r="M397" i="11"/>
  <c r="P89" i="11"/>
  <c r="Q89" i="11" s="1"/>
  <c r="H89" i="11"/>
  <c r="G89" i="11"/>
  <c r="C89" i="11"/>
  <c r="N101" i="11"/>
  <c r="J101" i="11"/>
  <c r="M468" i="11"/>
  <c r="G168" i="11"/>
  <c r="H168" i="11"/>
  <c r="P168" i="11"/>
  <c r="Q168" i="11" s="1"/>
  <c r="C168" i="11"/>
  <c r="J248" i="11"/>
  <c r="N248" i="11"/>
  <c r="N380" i="11"/>
  <c r="J380" i="11"/>
  <c r="G416" i="11"/>
  <c r="H416" i="11"/>
  <c r="M548" i="11"/>
  <c r="C416" i="11"/>
  <c r="P416" i="11"/>
  <c r="Q416" i="11" s="1"/>
  <c r="C513" i="11"/>
  <c r="G513" i="11"/>
  <c r="M163" i="11"/>
  <c r="P513" i="11"/>
  <c r="Q513" i="11" s="1"/>
  <c r="H513" i="11"/>
  <c r="H124" i="11"/>
  <c r="C124" i="11"/>
  <c r="G124" i="11"/>
  <c r="P124" i="11"/>
  <c r="Q124" i="11" s="1"/>
  <c r="M527" i="11"/>
  <c r="C135" i="11"/>
  <c r="H135" i="11"/>
  <c r="G135" i="11"/>
  <c r="M808" i="11"/>
  <c r="P135" i="11"/>
  <c r="Q135" i="11" s="1"/>
  <c r="N2" i="11"/>
  <c r="J2" i="11"/>
  <c r="N48" i="11"/>
  <c r="J48" i="11"/>
  <c r="M849" i="11"/>
  <c r="G51" i="11"/>
  <c r="P51" i="11"/>
  <c r="Q51" i="11" s="1"/>
  <c r="C51" i="11"/>
  <c r="H51" i="11"/>
  <c r="C52" i="11"/>
  <c r="H52" i="11"/>
  <c r="G52" i="11"/>
  <c r="M327" i="11"/>
  <c r="P52" i="11"/>
  <c r="Q52" i="11" s="1"/>
  <c r="N53" i="11"/>
  <c r="J53" i="11"/>
  <c r="H75" i="11"/>
  <c r="G75" i="11"/>
  <c r="M875" i="11"/>
  <c r="C75" i="11"/>
  <c r="P75" i="11"/>
  <c r="Q75" i="11" s="1"/>
  <c r="N121" i="11"/>
  <c r="J121" i="11"/>
  <c r="M568" i="11"/>
  <c r="H123" i="11"/>
  <c r="G123" i="11"/>
  <c r="C123" i="11"/>
  <c r="P123" i="11"/>
  <c r="Q123" i="11" s="1"/>
  <c r="P127" i="11"/>
  <c r="Q127" i="11" s="1"/>
  <c r="M444" i="11"/>
  <c r="H127" i="11"/>
  <c r="G127" i="11"/>
  <c r="C127" i="11"/>
  <c r="H144" i="11"/>
  <c r="G144" i="11"/>
  <c r="M678" i="11"/>
  <c r="P144" i="11"/>
  <c r="Q144" i="11" s="1"/>
  <c r="C144" i="11"/>
  <c r="N155" i="11"/>
  <c r="J155" i="11"/>
  <c r="N161" i="11"/>
  <c r="J161" i="11"/>
  <c r="N182" i="11"/>
  <c r="J182" i="11"/>
  <c r="N187" i="11"/>
  <c r="J187" i="11"/>
  <c r="N189" i="11"/>
  <c r="J189" i="11"/>
  <c r="G193" i="11"/>
  <c r="H193" i="11"/>
  <c r="P193" i="11"/>
  <c r="Q193" i="11" s="1"/>
  <c r="C193" i="11"/>
  <c r="M301" i="11"/>
  <c r="P195" i="11"/>
  <c r="Q195" i="11" s="1"/>
  <c r="H195" i="11"/>
  <c r="G195" i="11"/>
  <c r="C195" i="11"/>
  <c r="N210" i="11"/>
  <c r="J210" i="11"/>
  <c r="J214" i="11"/>
  <c r="N214" i="11"/>
  <c r="N240" i="11"/>
  <c r="J240" i="11"/>
  <c r="G280" i="11"/>
  <c r="C280" i="11"/>
  <c r="H280" i="11"/>
  <c r="P280" i="11"/>
  <c r="Q280" i="11" s="1"/>
  <c r="M7" i="11"/>
  <c r="C290" i="11"/>
  <c r="H290" i="11"/>
  <c r="P290" i="11"/>
  <c r="Q290" i="11" s="1"/>
  <c r="G290" i="11"/>
  <c r="M51" i="11"/>
  <c r="N318" i="11"/>
  <c r="J318" i="11"/>
  <c r="N368" i="11"/>
  <c r="J368" i="11"/>
  <c r="M50" i="11"/>
  <c r="H437" i="11"/>
  <c r="G437" i="11"/>
  <c r="P437" i="11"/>
  <c r="Q437" i="11" s="1"/>
  <c r="C437" i="11"/>
  <c r="N439" i="11"/>
  <c r="J439" i="11"/>
  <c r="N29" i="11"/>
  <c r="J29" i="11"/>
  <c r="M705" i="11"/>
  <c r="H56" i="11"/>
  <c r="P56" i="11"/>
  <c r="Q56" i="11" s="1"/>
  <c r="C56" i="11"/>
  <c r="G56" i="11"/>
  <c r="J58" i="11"/>
  <c r="N58" i="11"/>
  <c r="N72" i="11"/>
  <c r="J72" i="11"/>
  <c r="H85" i="11"/>
  <c r="M730" i="11"/>
  <c r="G85" i="11"/>
  <c r="P85" i="11"/>
  <c r="Q85" i="11" s="1"/>
  <c r="C85" i="11"/>
  <c r="J93" i="11"/>
  <c r="N93" i="11"/>
  <c r="N96" i="11"/>
  <c r="J96" i="11"/>
  <c r="J120" i="11"/>
  <c r="N120" i="11"/>
  <c r="N131" i="11"/>
  <c r="J131" i="11"/>
  <c r="H134" i="11"/>
  <c r="M463" i="11"/>
  <c r="G134" i="11"/>
  <c r="P134" i="11"/>
  <c r="Q134" i="11" s="1"/>
  <c r="C134" i="11"/>
  <c r="G154" i="11"/>
  <c r="H154" i="11"/>
  <c r="M320" i="11"/>
  <c r="P154" i="11"/>
  <c r="Q154" i="11" s="1"/>
  <c r="C154" i="11"/>
  <c r="C160" i="11"/>
  <c r="H160" i="11"/>
  <c r="G160" i="11"/>
  <c r="P160" i="11"/>
  <c r="Q160" i="11" s="1"/>
  <c r="M711" i="11"/>
  <c r="C220" i="11"/>
  <c r="M385" i="11"/>
  <c r="G220" i="11"/>
  <c r="H220" i="11"/>
  <c r="P220" i="11"/>
  <c r="Q220" i="11" s="1"/>
  <c r="M668" i="11"/>
  <c r="P231" i="11"/>
  <c r="Q231" i="11" s="1"/>
  <c r="C231" i="11"/>
  <c r="H231" i="11"/>
  <c r="G231" i="11"/>
  <c r="H255" i="11"/>
  <c r="P255" i="11"/>
  <c r="Q255" i="11" s="1"/>
  <c r="C255" i="11"/>
  <c r="G255" i="11"/>
  <c r="M603" i="11"/>
  <c r="M494" i="11"/>
  <c r="H267" i="11"/>
  <c r="G267" i="11"/>
  <c r="P267" i="11"/>
  <c r="Q267" i="11" s="1"/>
  <c r="C267" i="11"/>
  <c r="M791" i="11"/>
  <c r="H274" i="11"/>
  <c r="G274" i="11"/>
  <c r="P274" i="11"/>
  <c r="Q274" i="11" s="1"/>
  <c r="C274" i="11"/>
  <c r="M459" i="11"/>
  <c r="H362" i="11"/>
  <c r="G362" i="11"/>
  <c r="P362" i="11"/>
  <c r="Q362" i="11" s="1"/>
  <c r="C362" i="11"/>
  <c r="N373" i="11"/>
  <c r="J373" i="11"/>
  <c r="H491" i="11"/>
  <c r="P491" i="11"/>
  <c r="Q491" i="11" s="1"/>
  <c r="M95" i="11"/>
  <c r="G491" i="11"/>
  <c r="C491" i="11"/>
  <c r="G194" i="11"/>
  <c r="H194" i="11"/>
  <c r="P194" i="11"/>
  <c r="Q194" i="11" s="1"/>
  <c r="M567" i="11"/>
  <c r="C194" i="11"/>
  <c r="C397" i="11"/>
  <c r="M108" i="11"/>
  <c r="H397" i="11"/>
  <c r="P397" i="11"/>
  <c r="Q397" i="11" s="1"/>
  <c r="G397" i="11"/>
  <c r="N435" i="11"/>
  <c r="J435" i="11"/>
  <c r="N55" i="11"/>
  <c r="J55" i="11"/>
  <c r="H59" i="11"/>
  <c r="G59" i="11"/>
  <c r="M821" i="11"/>
  <c r="C59" i="11"/>
  <c r="P59" i="11"/>
  <c r="Q59" i="11" s="1"/>
  <c r="J98" i="11"/>
  <c r="N98" i="11"/>
  <c r="J188" i="11"/>
  <c r="N188" i="11"/>
  <c r="H312" i="11"/>
  <c r="C312" i="11"/>
  <c r="M721" i="11"/>
  <c r="G312" i="11"/>
  <c r="P312" i="11"/>
  <c r="Q312" i="11" s="1"/>
  <c r="H332" i="11"/>
  <c r="G332" i="11"/>
  <c r="C332" i="11"/>
  <c r="M832" i="11"/>
  <c r="P332" i="11"/>
  <c r="Q332" i="11" s="1"/>
  <c r="C410" i="11"/>
  <c r="P410" i="11"/>
  <c r="Q410" i="11" s="1"/>
  <c r="M417" i="11"/>
  <c r="H410" i="11"/>
  <c r="G410" i="11"/>
  <c r="H23" i="11"/>
  <c r="G23" i="11"/>
  <c r="P23" i="11"/>
  <c r="Q23" i="11" s="1"/>
  <c r="C23" i="11"/>
  <c r="M157" i="11"/>
  <c r="N60" i="11"/>
  <c r="J60" i="11"/>
  <c r="M466" i="11"/>
  <c r="P63" i="11"/>
  <c r="Q63" i="11" s="1"/>
  <c r="C63" i="11"/>
  <c r="H63" i="11"/>
  <c r="G63" i="11"/>
  <c r="C93" i="11"/>
  <c r="P93" i="11"/>
  <c r="Q93" i="11" s="1"/>
  <c r="M760" i="11"/>
  <c r="G93" i="11"/>
  <c r="H93" i="11"/>
  <c r="N122" i="11"/>
  <c r="J122" i="11"/>
  <c r="H139" i="11"/>
  <c r="M592" i="11"/>
  <c r="G139" i="11"/>
  <c r="C139" i="11"/>
  <c r="P139" i="11"/>
  <c r="Q139" i="11" s="1"/>
  <c r="J180" i="11"/>
  <c r="N180" i="11"/>
  <c r="N201" i="11"/>
  <c r="J201" i="11"/>
  <c r="M778" i="11"/>
  <c r="P216" i="11"/>
  <c r="Q216" i="11" s="1"/>
  <c r="H216" i="11"/>
  <c r="G216" i="11"/>
  <c r="C216" i="11"/>
  <c r="M759" i="11"/>
  <c r="G279" i="11"/>
  <c r="H279" i="11"/>
  <c r="P279" i="11"/>
  <c r="Q279" i="11" s="1"/>
  <c r="C279" i="11"/>
  <c r="N571" i="11"/>
  <c r="J571" i="11"/>
  <c r="M377" i="11"/>
  <c r="P12" i="11"/>
  <c r="Q12" i="11" s="1"/>
  <c r="H12" i="11"/>
  <c r="G12" i="11"/>
  <c r="C12" i="11"/>
  <c r="M630" i="11"/>
  <c r="H17" i="11"/>
  <c r="P17" i="11"/>
  <c r="Q17" i="11" s="1"/>
  <c r="C17" i="11"/>
  <c r="G17" i="11"/>
  <c r="C28" i="11"/>
  <c r="H28" i="11"/>
  <c r="G28" i="11"/>
  <c r="P28" i="11"/>
  <c r="Q28" i="11" s="1"/>
  <c r="M783" i="11"/>
  <c r="M105" i="11"/>
  <c r="H322" i="11"/>
  <c r="G322" i="11"/>
  <c r="C322" i="11"/>
  <c r="P322" i="11"/>
  <c r="Q322" i="11" s="1"/>
  <c r="M318" i="11"/>
  <c r="P327" i="11"/>
  <c r="Q327" i="11" s="1"/>
  <c r="H327" i="11"/>
  <c r="G327" i="11"/>
  <c r="C327" i="11"/>
  <c r="N466" i="11"/>
  <c r="J466" i="11"/>
  <c r="C483" i="11"/>
  <c r="P483" i="11"/>
  <c r="Q483" i="11" s="1"/>
  <c r="M58" i="11"/>
  <c r="H483" i="11"/>
  <c r="G483" i="11"/>
  <c r="J38" i="11"/>
  <c r="N38" i="11"/>
  <c r="N73" i="11"/>
  <c r="J73" i="11"/>
  <c r="N83" i="11"/>
  <c r="J83" i="11"/>
  <c r="J132" i="11"/>
  <c r="N132" i="11"/>
  <c r="J136" i="11"/>
  <c r="N136" i="11"/>
  <c r="N142" i="11"/>
  <c r="J142" i="11"/>
  <c r="N203" i="11"/>
  <c r="J203" i="11"/>
  <c r="H299" i="11"/>
  <c r="G299" i="11"/>
  <c r="P299" i="11"/>
  <c r="Q299" i="11" s="1"/>
  <c r="M396" i="11"/>
  <c r="C299" i="11"/>
  <c r="N43" i="11"/>
  <c r="J43" i="11"/>
  <c r="G99" i="11"/>
  <c r="M741" i="11"/>
  <c r="H99" i="11"/>
  <c r="P99" i="11"/>
  <c r="Q99" i="11" s="1"/>
  <c r="C99" i="11"/>
  <c r="N152" i="11"/>
  <c r="J152" i="11"/>
  <c r="N208" i="11"/>
  <c r="J208" i="11"/>
  <c r="M893" i="11"/>
  <c r="C218" i="11"/>
  <c r="H218" i="11"/>
  <c r="G218" i="11"/>
  <c r="P218" i="11"/>
  <c r="Q218" i="11" s="1"/>
  <c r="N252" i="11"/>
  <c r="J252" i="11"/>
  <c r="C308" i="11"/>
  <c r="M672" i="11"/>
  <c r="P308" i="11"/>
  <c r="Q308" i="11" s="1"/>
  <c r="G308" i="11"/>
  <c r="H308" i="11"/>
  <c r="H455" i="11"/>
  <c r="G455" i="11"/>
  <c r="M528" i="11"/>
  <c r="P455" i="11"/>
  <c r="Q455" i="11" s="1"/>
  <c r="C455" i="11"/>
  <c r="N78" i="11"/>
  <c r="J78" i="11"/>
  <c r="M879" i="11"/>
  <c r="H5" i="11"/>
  <c r="C5" i="11"/>
  <c r="P5" i="11"/>
  <c r="Q5" i="11" s="1"/>
  <c r="G5" i="11"/>
  <c r="N7" i="11"/>
  <c r="J7" i="11"/>
  <c r="H20" i="11"/>
  <c r="M477" i="11"/>
  <c r="G20" i="11"/>
  <c r="C20" i="11"/>
  <c r="P20" i="11"/>
  <c r="Q20" i="11" s="1"/>
  <c r="J22" i="11"/>
  <c r="N22" i="11"/>
  <c r="J57" i="11"/>
  <c r="N57" i="11"/>
  <c r="M365" i="11"/>
  <c r="H61" i="11"/>
  <c r="G61" i="11"/>
  <c r="C61" i="11"/>
  <c r="P61" i="11"/>
  <c r="Q61" i="11" s="1"/>
  <c r="J62" i="11"/>
  <c r="N62" i="11"/>
  <c r="G66" i="11"/>
  <c r="H66" i="11"/>
  <c r="C66" i="11"/>
  <c r="P66" i="11"/>
  <c r="Q66" i="11" s="1"/>
  <c r="M575" i="11"/>
  <c r="M425" i="11"/>
  <c r="P74" i="11"/>
  <c r="Q74" i="11" s="1"/>
  <c r="H74" i="11"/>
  <c r="C74" i="11"/>
  <c r="G74" i="11"/>
  <c r="N82" i="11"/>
  <c r="J82" i="11"/>
  <c r="P84" i="11"/>
  <c r="Q84" i="11" s="1"/>
  <c r="M580" i="11"/>
  <c r="H84" i="11"/>
  <c r="C84" i="11"/>
  <c r="G84" i="11"/>
  <c r="M640" i="11"/>
  <c r="H119" i="11"/>
  <c r="G119" i="11"/>
  <c r="C119" i="11"/>
  <c r="P119" i="11"/>
  <c r="Q119" i="11" s="1"/>
  <c r="J141" i="11"/>
  <c r="N141" i="11"/>
  <c r="M520" i="11"/>
  <c r="P143" i="11"/>
  <c r="Q143" i="11" s="1"/>
  <c r="C143" i="11"/>
  <c r="H143" i="11"/>
  <c r="G143" i="11"/>
  <c r="N158" i="11"/>
  <c r="J158" i="11"/>
  <c r="H162" i="11"/>
  <c r="P162" i="11"/>
  <c r="Q162" i="11" s="1"/>
  <c r="M201" i="11"/>
  <c r="C162" i="11"/>
  <c r="G162" i="11"/>
  <c r="N163" i="11"/>
  <c r="J163" i="11"/>
  <c r="N191" i="11"/>
  <c r="J191" i="11"/>
  <c r="N205" i="11"/>
  <c r="J205" i="11"/>
  <c r="N257" i="11"/>
  <c r="J257" i="11"/>
  <c r="J280" i="11"/>
  <c r="N280" i="11"/>
  <c r="H311" i="11"/>
  <c r="G311" i="11"/>
  <c r="C311" i="11"/>
  <c r="P311" i="11"/>
  <c r="Q311" i="11" s="1"/>
  <c r="M830" i="11"/>
  <c r="N328" i="11"/>
  <c r="J328" i="11"/>
  <c r="J399" i="11"/>
  <c r="N399" i="11"/>
  <c r="M48" i="11"/>
  <c r="P550" i="11"/>
  <c r="Q550" i="11" s="1"/>
  <c r="H550" i="11"/>
  <c r="G550" i="11"/>
  <c r="C550" i="11"/>
  <c r="G219" i="11"/>
  <c r="P219" i="11"/>
  <c r="Q219" i="11" s="1"/>
  <c r="H219" i="11"/>
  <c r="M543" i="11"/>
  <c r="C219" i="11"/>
  <c r="C268" i="11"/>
  <c r="H268" i="11"/>
  <c r="G268" i="11"/>
  <c r="P268" i="11"/>
  <c r="Q268" i="11" s="1"/>
  <c r="M205" i="11"/>
  <c r="G275" i="11"/>
  <c r="H275" i="11"/>
  <c r="C275" i="11"/>
  <c r="M209" i="11"/>
  <c r="P275" i="11"/>
  <c r="Q275" i="11" s="1"/>
  <c r="G114" i="11"/>
  <c r="M561" i="11"/>
  <c r="H114" i="11"/>
  <c r="C114" i="11"/>
  <c r="P114" i="11"/>
  <c r="Q114" i="11" s="1"/>
  <c r="C161" i="11"/>
  <c r="M589" i="11"/>
  <c r="P161" i="11"/>
  <c r="Q161" i="11" s="1"/>
  <c r="H161" i="11"/>
  <c r="G161" i="11"/>
  <c r="G196" i="11"/>
  <c r="P196" i="11"/>
  <c r="Q196" i="11" s="1"/>
  <c r="M295" i="11"/>
  <c r="H196" i="11"/>
  <c r="C196" i="11"/>
  <c r="H8" i="11"/>
  <c r="G8" i="11"/>
  <c r="P8" i="11"/>
  <c r="Q8" i="11" s="1"/>
  <c r="C8" i="11"/>
  <c r="M746" i="11"/>
  <c r="N19" i="11"/>
  <c r="J19" i="11"/>
  <c r="H64" i="11"/>
  <c r="G64" i="11"/>
  <c r="C64" i="11"/>
  <c r="P64" i="11"/>
  <c r="Q64" i="11" s="1"/>
  <c r="M753" i="11"/>
  <c r="J105" i="11"/>
  <c r="N105" i="11"/>
  <c r="N133" i="11"/>
  <c r="J133" i="11"/>
  <c r="M552" i="11"/>
  <c r="C166" i="11"/>
  <c r="P166" i="11"/>
  <c r="Q166" i="11" s="1"/>
  <c r="H166" i="11"/>
  <c r="G166" i="11"/>
  <c r="J190" i="11"/>
  <c r="N190" i="11"/>
  <c r="C210" i="11"/>
  <c r="M606" i="11"/>
  <c r="P210" i="11"/>
  <c r="Q210" i="11" s="1"/>
  <c r="H210" i="11"/>
  <c r="G210" i="11"/>
  <c r="G232" i="11"/>
  <c r="H232" i="11"/>
  <c r="C232" i="11"/>
  <c r="M614" i="11"/>
  <c r="P232" i="11"/>
  <c r="Q232" i="11" s="1"/>
  <c r="N426" i="11"/>
  <c r="J426" i="11"/>
  <c r="G486" i="11"/>
  <c r="P486" i="11"/>
  <c r="Q486" i="11" s="1"/>
  <c r="M106" i="11"/>
  <c r="T106" i="11" s="1"/>
  <c r="H486" i="11"/>
  <c r="C486" i="11"/>
  <c r="C884" i="11"/>
  <c r="H884" i="11"/>
  <c r="G884" i="11"/>
  <c r="P884" i="11"/>
  <c r="Q884" i="11" s="1"/>
  <c r="N9" i="11"/>
  <c r="J9" i="11"/>
  <c r="N24" i="11"/>
  <c r="J24" i="11"/>
  <c r="M258" i="11"/>
  <c r="P27" i="11"/>
  <c r="Q27" i="11" s="1"/>
  <c r="C27" i="11"/>
  <c r="H27" i="11"/>
  <c r="G27" i="11"/>
  <c r="M59" i="11"/>
  <c r="H32" i="11"/>
  <c r="P32" i="11"/>
  <c r="Q32" i="11" s="1"/>
  <c r="C32" i="11"/>
  <c r="G32" i="11"/>
  <c r="H100" i="11"/>
  <c r="C100" i="11"/>
  <c r="G100" i="11"/>
  <c r="M393" i="11"/>
  <c r="P100" i="11"/>
  <c r="Q100" i="11" s="1"/>
  <c r="M645" i="11"/>
  <c r="H104" i="11"/>
  <c r="G104" i="11"/>
  <c r="P104" i="11"/>
  <c r="Q104" i="11" s="1"/>
  <c r="C104" i="11"/>
  <c r="M296" i="11"/>
  <c r="P148" i="11"/>
  <c r="Q148" i="11" s="1"/>
  <c r="H148" i="11"/>
  <c r="C148" i="11"/>
  <c r="G148" i="11"/>
  <c r="H236" i="11"/>
  <c r="G236" i="11"/>
  <c r="P236" i="11"/>
  <c r="Q236" i="11" s="1"/>
  <c r="M441" i="11"/>
  <c r="C236" i="11"/>
  <c r="M657" i="11"/>
  <c r="H390" i="11"/>
  <c r="G390" i="11"/>
  <c r="C390" i="11"/>
  <c r="P390" i="11"/>
  <c r="Q390" i="11" s="1"/>
  <c r="H398" i="11"/>
  <c r="M109" i="11"/>
  <c r="P398" i="11"/>
  <c r="Q398" i="11" s="1"/>
  <c r="C398" i="11"/>
  <c r="G398" i="11"/>
  <c r="J506" i="11"/>
  <c r="N506" i="11"/>
  <c r="J33" i="11"/>
  <c r="N33" i="11"/>
  <c r="M736" i="11"/>
  <c r="G37" i="11"/>
  <c r="H37" i="11"/>
  <c r="P37" i="11"/>
  <c r="Q37" i="11" s="1"/>
  <c r="C37" i="11"/>
  <c r="G42" i="11"/>
  <c r="H42" i="11"/>
  <c r="P42" i="11"/>
  <c r="Q42" i="11" s="1"/>
  <c r="C42" i="11"/>
  <c r="M762" i="11"/>
  <c r="H47" i="11"/>
  <c r="G47" i="11"/>
  <c r="M856" i="11"/>
  <c r="P47" i="11"/>
  <c r="Q47" i="11" s="1"/>
  <c r="C47" i="11"/>
  <c r="N117" i="11"/>
  <c r="J117" i="11"/>
  <c r="N184" i="11"/>
  <c r="J184" i="11"/>
  <c r="J206" i="11"/>
  <c r="N206" i="11"/>
  <c r="N335" i="11"/>
  <c r="J335" i="11"/>
  <c r="J6" i="11"/>
  <c r="N6" i="11"/>
  <c r="M531" i="11"/>
  <c r="G10" i="11"/>
  <c r="H10" i="11"/>
  <c r="C10" i="11"/>
  <c r="P10" i="11"/>
  <c r="Q10" i="11" s="1"/>
  <c r="J11" i="11"/>
  <c r="N11" i="11"/>
  <c r="G15" i="11"/>
  <c r="H15" i="11"/>
  <c r="C15" i="11"/>
  <c r="P15" i="11"/>
  <c r="Q15" i="11" s="1"/>
  <c r="M881" i="11"/>
  <c r="N16" i="11"/>
  <c r="J16" i="11"/>
  <c r="J21" i="11"/>
  <c r="N21" i="11"/>
  <c r="M803" i="11"/>
  <c r="G25" i="11"/>
  <c r="H25" i="11"/>
  <c r="C25" i="11"/>
  <c r="P25" i="11"/>
  <c r="Q25" i="11" s="1"/>
  <c r="J26" i="11"/>
  <c r="N26" i="11"/>
  <c r="G30" i="11"/>
  <c r="H30" i="11"/>
  <c r="C30" i="11"/>
  <c r="P30" i="11"/>
  <c r="Q30" i="11" s="1"/>
  <c r="M375" i="11"/>
  <c r="N31" i="11"/>
  <c r="J31" i="11"/>
  <c r="H35" i="11"/>
  <c r="G35" i="11"/>
  <c r="C35" i="11"/>
  <c r="P35" i="11"/>
  <c r="Q35" i="11" s="1"/>
  <c r="M722" i="11"/>
  <c r="N67" i="11"/>
  <c r="J67" i="11"/>
  <c r="C71" i="11"/>
  <c r="G71" i="11"/>
  <c r="H71" i="11"/>
  <c r="P71" i="11"/>
  <c r="Q71" i="11" s="1"/>
  <c r="M439" i="11"/>
  <c r="G95" i="11"/>
  <c r="C95" i="11"/>
  <c r="H95" i="11"/>
  <c r="P95" i="11"/>
  <c r="Q95" i="11" s="1"/>
  <c r="M386" i="11"/>
  <c r="M618" i="11"/>
  <c r="G109" i="11"/>
  <c r="H109" i="11"/>
  <c r="C109" i="11"/>
  <c r="P109" i="11"/>
  <c r="Q109" i="11" s="1"/>
  <c r="N116" i="11"/>
  <c r="J116" i="11"/>
  <c r="N138" i="11"/>
  <c r="J138" i="11"/>
  <c r="C150" i="11"/>
  <c r="H150" i="11"/>
  <c r="G150" i="11"/>
  <c r="M325" i="11"/>
  <c r="P150" i="11"/>
  <c r="Q150" i="11" s="1"/>
  <c r="P153" i="11"/>
  <c r="Q153" i="11" s="1"/>
  <c r="M306" i="11"/>
  <c r="H153" i="11"/>
  <c r="C153" i="11"/>
  <c r="G153" i="11"/>
  <c r="N160" i="11"/>
  <c r="J160" i="11"/>
  <c r="G167" i="11"/>
  <c r="P167" i="11"/>
  <c r="Q167" i="11" s="1"/>
  <c r="M571" i="11"/>
  <c r="H167" i="11"/>
  <c r="C167" i="11"/>
  <c r="N186" i="11"/>
  <c r="J186" i="11"/>
  <c r="G217" i="11"/>
  <c r="H217" i="11"/>
  <c r="P217" i="11"/>
  <c r="Q217" i="11" s="1"/>
  <c r="M745" i="11"/>
  <c r="C217" i="11"/>
  <c r="C235" i="11"/>
  <c r="M268" i="11"/>
  <c r="P235" i="11"/>
  <c r="Q235" i="11" s="1"/>
  <c r="H235" i="11"/>
  <c r="G235" i="11"/>
  <c r="N276" i="11"/>
  <c r="J276" i="11"/>
  <c r="N333" i="11"/>
  <c r="J333" i="11"/>
  <c r="N414" i="11"/>
  <c r="J414" i="11"/>
  <c r="M84" i="11"/>
  <c r="G497" i="11"/>
  <c r="H497" i="11"/>
  <c r="C497" i="11"/>
  <c r="P497" i="11"/>
  <c r="Q497" i="11" s="1"/>
  <c r="C699" i="11"/>
  <c r="G699" i="11"/>
  <c r="M131" i="11"/>
  <c r="H699" i="11"/>
  <c r="P699" i="11"/>
  <c r="Q699" i="11" s="1"/>
  <c r="M661" i="11"/>
  <c r="H49" i="11"/>
  <c r="G49" i="11"/>
  <c r="C49" i="11"/>
  <c r="P49" i="11"/>
  <c r="Q49" i="11" s="1"/>
  <c r="N102" i="11"/>
  <c r="J102" i="11"/>
  <c r="C108" i="11"/>
  <c r="M627" i="11"/>
  <c r="H108" i="11"/>
  <c r="G108" i="11"/>
  <c r="P108" i="11"/>
  <c r="Q108" i="11" s="1"/>
  <c r="N162" i="11"/>
  <c r="J162" i="11"/>
  <c r="N213" i="11"/>
  <c r="J213" i="11"/>
  <c r="H129" i="11"/>
  <c r="G129" i="11"/>
  <c r="C129" i="11"/>
  <c r="M834" i="11"/>
  <c r="P129" i="11"/>
  <c r="Q129" i="11" s="1"/>
  <c r="G149" i="11"/>
  <c r="M486" i="11"/>
  <c r="H149" i="11"/>
  <c r="C149" i="11"/>
  <c r="P149" i="11"/>
  <c r="Q149" i="11" s="1"/>
  <c r="G337" i="11"/>
  <c r="P337" i="11"/>
  <c r="Q337" i="11" s="1"/>
  <c r="M155" i="11"/>
  <c r="H337" i="11"/>
  <c r="C337" i="11"/>
  <c r="J495" i="11"/>
  <c r="N495" i="11"/>
  <c r="H90" i="11"/>
  <c r="G90" i="11"/>
  <c r="M457" i="11"/>
  <c r="C90" i="11"/>
  <c r="P90" i="11"/>
  <c r="Q90" i="11" s="1"/>
  <c r="J126" i="11"/>
  <c r="N126" i="11"/>
  <c r="N256" i="11"/>
  <c r="J256" i="11"/>
  <c r="H375" i="11"/>
  <c r="M159" i="11"/>
  <c r="P375" i="11"/>
  <c r="Q375" i="11" s="1"/>
  <c r="G375" i="11"/>
  <c r="C375" i="11"/>
  <c r="N14" i="11"/>
  <c r="J14" i="11"/>
  <c r="H68" i="11"/>
  <c r="P68" i="11"/>
  <c r="Q68" i="11" s="1"/>
  <c r="C68" i="11"/>
  <c r="G68" i="11"/>
  <c r="J125" i="11"/>
  <c r="N125" i="11"/>
  <c r="M424" i="11"/>
  <c r="H128" i="11"/>
  <c r="G128" i="11"/>
  <c r="C128" i="11"/>
  <c r="P128" i="11"/>
  <c r="Q128" i="11" s="1"/>
  <c r="N185" i="11"/>
  <c r="J185" i="11"/>
  <c r="G234" i="11"/>
  <c r="P234" i="11"/>
  <c r="Q234" i="11" s="1"/>
  <c r="H234" i="11"/>
  <c r="M324" i="11"/>
  <c r="C234" i="11"/>
  <c r="N261" i="11"/>
  <c r="J261" i="11"/>
  <c r="M144" i="11"/>
  <c r="P264" i="11"/>
  <c r="Q264" i="11" s="1"/>
  <c r="H264" i="11"/>
  <c r="C264" i="11"/>
  <c r="G264" i="11"/>
  <c r="N516" i="11"/>
  <c r="J516" i="11"/>
  <c r="N79" i="11"/>
  <c r="J79" i="11"/>
  <c r="N303" i="11"/>
  <c r="J303" i="11"/>
  <c r="H373" i="11"/>
  <c r="G373" i="11"/>
  <c r="C373" i="11"/>
  <c r="P373" i="11"/>
  <c r="Q373" i="11" s="1"/>
  <c r="M32" i="11"/>
  <c r="N36" i="11"/>
  <c r="J36" i="11"/>
  <c r="M805" i="11"/>
  <c r="G39" i="11"/>
  <c r="P39" i="11"/>
  <c r="Q39" i="11" s="1"/>
  <c r="H39" i="11"/>
  <c r="C39" i="11"/>
  <c r="H40" i="11"/>
  <c r="C40" i="11"/>
  <c r="G40" i="11"/>
  <c r="P40" i="11"/>
  <c r="Q40" i="11" s="1"/>
  <c r="M800" i="11"/>
  <c r="N41" i="11"/>
  <c r="J41" i="11"/>
  <c r="M807" i="11"/>
  <c r="G80" i="11"/>
  <c r="H80" i="11"/>
  <c r="P80" i="11"/>
  <c r="Q80" i="11" s="1"/>
  <c r="C80" i="11"/>
  <c r="G122" i="11"/>
  <c r="P122" i="11"/>
  <c r="Q122" i="11" s="1"/>
  <c r="M456" i="11"/>
  <c r="H122" i="11"/>
  <c r="C122" i="11"/>
  <c r="N165" i="11"/>
  <c r="J165" i="11"/>
  <c r="M616" i="11"/>
  <c r="H192" i="11"/>
  <c r="P192" i="11"/>
  <c r="Q192" i="11" s="1"/>
  <c r="G192" i="11"/>
  <c r="C192" i="11"/>
  <c r="M496" i="11"/>
  <c r="C233" i="11"/>
  <c r="G233" i="11"/>
  <c r="H233" i="11"/>
  <c r="P233" i="11"/>
  <c r="Q233" i="11" s="1"/>
  <c r="C237" i="11"/>
  <c r="H237" i="11"/>
  <c r="G237" i="11"/>
  <c r="P237" i="11"/>
  <c r="Q237" i="11" s="1"/>
  <c r="M253" i="11"/>
  <c r="J260" i="11"/>
  <c r="N260" i="11"/>
  <c r="P319" i="11"/>
  <c r="Q319" i="11" s="1"/>
  <c r="H319" i="11"/>
  <c r="C319" i="11"/>
  <c r="G319" i="11"/>
  <c r="M168" i="11"/>
  <c r="H329" i="11"/>
  <c r="P329" i="11"/>
  <c r="Q329" i="11" s="1"/>
  <c r="C329" i="11"/>
  <c r="G329" i="11"/>
  <c r="P365" i="11"/>
  <c r="Q365" i="11" s="1"/>
  <c r="M212" i="11"/>
  <c r="H365" i="11"/>
  <c r="G365" i="11"/>
  <c r="C365" i="11"/>
  <c r="H444" i="11"/>
  <c r="G444" i="11"/>
  <c r="P444" i="11"/>
  <c r="Q444" i="11" s="1"/>
  <c r="M267" i="11"/>
  <c r="C444" i="11"/>
  <c r="H481" i="11"/>
  <c r="G481" i="11"/>
  <c r="M47" i="11"/>
  <c r="P481" i="11"/>
  <c r="Q481" i="11" s="1"/>
  <c r="C481" i="11"/>
  <c r="G601" i="11"/>
  <c r="H601" i="11"/>
  <c r="P601" i="11"/>
  <c r="Q601" i="11" s="1"/>
  <c r="M242" i="11"/>
  <c r="C601" i="11"/>
  <c r="G169" i="11"/>
  <c r="H169" i="11"/>
  <c r="M251" i="11"/>
  <c r="C169" i="11"/>
  <c r="P169" i="11"/>
  <c r="Q169" i="11" s="1"/>
  <c r="M549" i="11"/>
  <c r="H173" i="11"/>
  <c r="G173" i="11"/>
  <c r="C173" i="11"/>
  <c r="P173" i="11"/>
  <c r="Q173" i="11" s="1"/>
  <c r="N215" i="11"/>
  <c r="J215" i="11"/>
  <c r="N217" i="11"/>
  <c r="J217" i="11"/>
  <c r="H224" i="11"/>
  <c r="P224" i="11"/>
  <c r="Q224" i="11" s="1"/>
  <c r="G224" i="11"/>
  <c r="C224" i="11"/>
  <c r="M766" i="11"/>
  <c r="N237" i="11"/>
  <c r="J237" i="11"/>
  <c r="N306" i="11"/>
  <c r="J306" i="11"/>
  <c r="H357" i="11"/>
  <c r="G357" i="11"/>
  <c r="M303" i="11"/>
  <c r="C357" i="11"/>
  <c r="P357" i="11"/>
  <c r="Q357" i="11" s="1"/>
  <c r="C429" i="11"/>
  <c r="M691" i="11"/>
  <c r="P429" i="11"/>
  <c r="Q429" i="11" s="1"/>
  <c r="H429" i="11"/>
  <c r="G429" i="11"/>
  <c r="N444" i="11"/>
  <c r="J444" i="11"/>
  <c r="M173" i="11"/>
  <c r="H451" i="11"/>
  <c r="C451" i="11"/>
  <c r="P451" i="11"/>
  <c r="Q451" i="11" s="1"/>
  <c r="G451" i="11"/>
  <c r="H582" i="11"/>
  <c r="G582" i="11"/>
  <c r="P582" i="11"/>
  <c r="Q582" i="11" s="1"/>
  <c r="M356" i="11"/>
  <c r="C582" i="11"/>
  <c r="H6" i="11"/>
  <c r="G6" i="11"/>
  <c r="C6" i="11"/>
  <c r="P6" i="11"/>
  <c r="Q6" i="11" s="1"/>
  <c r="M840" i="11"/>
  <c r="N63" i="11"/>
  <c r="J63" i="11"/>
  <c r="C81" i="11"/>
  <c r="H81" i="11"/>
  <c r="G81" i="11"/>
  <c r="P81" i="11"/>
  <c r="Q81" i="11" s="1"/>
  <c r="M780" i="11"/>
  <c r="N84" i="11"/>
  <c r="J84" i="11"/>
  <c r="J103" i="11"/>
  <c r="N103" i="11"/>
  <c r="J108" i="11"/>
  <c r="N108" i="11"/>
  <c r="M845" i="11"/>
  <c r="H131" i="11"/>
  <c r="G131" i="11"/>
  <c r="C131" i="11"/>
  <c r="P131" i="11"/>
  <c r="Q131" i="11" s="1"/>
  <c r="H174" i="11"/>
  <c r="M500" i="11"/>
  <c r="C174" i="11"/>
  <c r="G174" i="11"/>
  <c r="P174" i="11"/>
  <c r="Q174" i="11" s="1"/>
  <c r="M358" i="11"/>
  <c r="H178" i="11"/>
  <c r="G178" i="11"/>
  <c r="C178" i="11"/>
  <c r="P178" i="11"/>
  <c r="Q178" i="11" s="1"/>
  <c r="N195" i="11"/>
  <c r="J195" i="11"/>
  <c r="H226" i="11"/>
  <c r="C226" i="11"/>
  <c r="G226" i="11"/>
  <c r="P226" i="11"/>
  <c r="Q226" i="11" s="1"/>
  <c r="H227" i="11"/>
  <c r="M202" i="11"/>
  <c r="C227" i="11"/>
  <c r="G227" i="11"/>
  <c r="P227" i="11"/>
  <c r="Q227" i="11" s="1"/>
  <c r="N251" i="11"/>
  <c r="J251" i="11"/>
  <c r="M335" i="11"/>
  <c r="H339" i="11"/>
  <c r="P339" i="11"/>
  <c r="Q339" i="11" s="1"/>
  <c r="G339" i="11"/>
  <c r="C339" i="11"/>
  <c r="J345" i="11"/>
  <c r="N345" i="11"/>
  <c r="N350" i="11"/>
  <c r="J350" i="11"/>
  <c r="N5" i="11"/>
  <c r="J5" i="11"/>
  <c r="G11" i="11"/>
  <c r="C11" i="11"/>
  <c r="P11" i="11"/>
  <c r="Q11" i="11" s="1"/>
  <c r="H11" i="11"/>
  <c r="M782" i="11"/>
  <c r="N17" i="11"/>
  <c r="J17" i="11"/>
  <c r="G62" i="11"/>
  <c r="P62" i="11"/>
  <c r="Q62" i="11" s="1"/>
  <c r="C62" i="11"/>
  <c r="H62" i="11"/>
  <c r="M684" i="11"/>
  <c r="G111" i="11"/>
  <c r="P111" i="11"/>
  <c r="Q111" i="11" s="1"/>
  <c r="C111" i="11"/>
  <c r="H111" i="11"/>
  <c r="M695" i="11"/>
  <c r="C120" i="11"/>
  <c r="H120" i="11"/>
  <c r="G120" i="11"/>
  <c r="P120" i="11"/>
  <c r="Q120" i="11" s="1"/>
  <c r="M241" i="11"/>
  <c r="N123" i="11"/>
  <c r="J123" i="11"/>
  <c r="N167" i="11"/>
  <c r="J167" i="11"/>
  <c r="G179" i="11"/>
  <c r="H179" i="11"/>
  <c r="C179" i="11"/>
  <c r="M596" i="11"/>
  <c r="P179" i="11"/>
  <c r="Q179" i="11" s="1"/>
  <c r="M643" i="11"/>
  <c r="H180" i="11"/>
  <c r="G180" i="11"/>
  <c r="C180" i="11"/>
  <c r="P180" i="11"/>
  <c r="Q180" i="11" s="1"/>
  <c r="C198" i="11"/>
  <c r="G198" i="11"/>
  <c r="H198" i="11"/>
  <c r="M600" i="11"/>
  <c r="P198" i="11"/>
  <c r="Q198" i="11" s="1"/>
  <c r="C359" i="11"/>
  <c r="M357" i="11"/>
  <c r="P359" i="11"/>
  <c r="Q359" i="11" s="1"/>
  <c r="H359" i="11"/>
  <c r="G359" i="11"/>
  <c r="J396" i="11"/>
  <c r="N396" i="11"/>
  <c r="M328" i="11"/>
  <c r="H421" i="11"/>
  <c r="G421" i="11"/>
  <c r="P421" i="11"/>
  <c r="Q421" i="11" s="1"/>
  <c r="C421" i="11"/>
  <c r="H541" i="11"/>
  <c r="M419" i="11"/>
  <c r="P541" i="11"/>
  <c r="Q541" i="11" s="1"/>
  <c r="G541" i="11"/>
  <c r="C541" i="11"/>
  <c r="C621" i="11"/>
  <c r="H621" i="11"/>
  <c r="G621" i="11"/>
  <c r="P621" i="11"/>
  <c r="Q621" i="11" s="1"/>
  <c r="M510" i="11"/>
  <c r="C2" i="11"/>
  <c r="P2" i="11"/>
  <c r="M639" i="11"/>
  <c r="H2" i="11"/>
  <c r="G2" i="11"/>
  <c r="J10" i="11"/>
  <c r="N10" i="11"/>
  <c r="C16" i="11"/>
  <c r="P16" i="11"/>
  <c r="Q16" i="11" s="1"/>
  <c r="H16" i="11"/>
  <c r="G16" i="11"/>
  <c r="M322" i="11"/>
  <c r="C19" i="11"/>
  <c r="P19" i="11"/>
  <c r="Q19" i="11" s="1"/>
  <c r="H19" i="11"/>
  <c r="M789" i="11"/>
  <c r="G19" i="11"/>
  <c r="J25" i="11"/>
  <c r="N25" i="11"/>
  <c r="C31" i="11"/>
  <c r="P31" i="11"/>
  <c r="Q31" i="11" s="1"/>
  <c r="H31" i="11"/>
  <c r="G31" i="11"/>
  <c r="M738" i="11"/>
  <c r="J37" i="11"/>
  <c r="N37" i="11"/>
  <c r="C43" i="11"/>
  <c r="P43" i="11"/>
  <c r="Q43" i="11" s="1"/>
  <c r="M755" i="11"/>
  <c r="H43" i="11"/>
  <c r="G43" i="11"/>
  <c r="J49" i="11"/>
  <c r="N49" i="11"/>
  <c r="C55" i="11"/>
  <c r="P55" i="11"/>
  <c r="Q55" i="11" s="1"/>
  <c r="M532" i="11"/>
  <c r="H55" i="11"/>
  <c r="G55" i="11"/>
  <c r="J61" i="11"/>
  <c r="N61" i="11"/>
  <c r="C67" i="11"/>
  <c r="P67" i="11"/>
  <c r="Q67" i="11" s="1"/>
  <c r="M458" i="11"/>
  <c r="H67" i="11"/>
  <c r="G67" i="11"/>
  <c r="J75" i="11"/>
  <c r="N75" i="11"/>
  <c r="M843" i="11"/>
  <c r="C82" i="11"/>
  <c r="P82" i="11"/>
  <c r="Q82" i="11" s="1"/>
  <c r="H82" i="11"/>
  <c r="G82" i="11"/>
  <c r="C87" i="11"/>
  <c r="P87" i="11"/>
  <c r="Q87" i="11" s="1"/>
  <c r="G87" i="11"/>
  <c r="M717" i="11"/>
  <c r="H87" i="11"/>
  <c r="J90" i="11"/>
  <c r="N90" i="11"/>
  <c r="N94" i="11"/>
  <c r="J94" i="11"/>
  <c r="J99" i="11"/>
  <c r="N99" i="11"/>
  <c r="M260" i="11"/>
  <c r="C101" i="11"/>
  <c r="P101" i="11"/>
  <c r="Q101" i="11" s="1"/>
  <c r="H101" i="11"/>
  <c r="G101" i="11"/>
  <c r="M598" i="11"/>
  <c r="P116" i="11"/>
  <c r="Q116" i="11" s="1"/>
  <c r="C116" i="11"/>
  <c r="H116" i="11"/>
  <c r="G116" i="11"/>
  <c r="N128" i="11"/>
  <c r="J128" i="11"/>
  <c r="P146" i="11"/>
  <c r="Q146" i="11" s="1"/>
  <c r="C146" i="11"/>
  <c r="M825" i="11"/>
  <c r="H146" i="11"/>
  <c r="G146" i="11"/>
  <c r="J149" i="11"/>
  <c r="N149" i="11"/>
  <c r="J170" i="11"/>
  <c r="N170" i="11"/>
  <c r="G181" i="11"/>
  <c r="P181" i="11"/>
  <c r="Q181" i="11" s="1"/>
  <c r="C181" i="11"/>
  <c r="H181" i="11"/>
  <c r="M498" i="11"/>
  <c r="C182" i="11"/>
  <c r="M501" i="11"/>
  <c r="G182" i="11"/>
  <c r="P182" i="11"/>
  <c r="Q182" i="11" s="1"/>
  <c r="H182" i="11"/>
  <c r="G205" i="11"/>
  <c r="P205" i="11"/>
  <c r="Q205" i="11" s="1"/>
  <c r="C205" i="11"/>
  <c r="H205" i="11"/>
  <c r="M784" i="11"/>
  <c r="N233" i="11"/>
  <c r="J233" i="11"/>
  <c r="N235" i="11"/>
  <c r="J235" i="11"/>
  <c r="N245" i="11"/>
  <c r="J245" i="11"/>
  <c r="N259" i="11"/>
  <c r="J259" i="11"/>
  <c r="H269" i="11"/>
  <c r="M250" i="11"/>
  <c r="G269" i="11"/>
  <c r="C269" i="11"/>
  <c r="P269" i="11"/>
  <c r="Q269" i="11" s="1"/>
  <c r="J284" i="11"/>
  <c r="N284" i="11"/>
  <c r="G307" i="11"/>
  <c r="P307" i="11"/>
  <c r="Q307" i="11" s="1"/>
  <c r="M440" i="11"/>
  <c r="C307" i="11"/>
  <c r="H307" i="11"/>
  <c r="N367" i="11"/>
  <c r="J367" i="11"/>
  <c r="J382" i="11"/>
  <c r="N382" i="11"/>
  <c r="G391" i="11"/>
  <c r="C391" i="11"/>
  <c r="P391" i="11"/>
  <c r="Q391" i="11" s="1"/>
  <c r="M248" i="11"/>
  <c r="H391" i="11"/>
  <c r="J507" i="11"/>
  <c r="N507" i="11"/>
  <c r="N527" i="11"/>
  <c r="J527" i="11"/>
  <c r="H574" i="11"/>
  <c r="G574" i="11"/>
  <c r="P574" i="11"/>
  <c r="Q574" i="11" s="1"/>
  <c r="M235" i="11"/>
  <c r="C574" i="11"/>
  <c r="N597" i="11"/>
  <c r="J597" i="11"/>
  <c r="H69" i="11"/>
  <c r="G69" i="11"/>
  <c r="C69" i="11"/>
  <c r="P69" i="11"/>
  <c r="Q69" i="11" s="1"/>
  <c r="M66" i="11"/>
  <c r="C254" i="11"/>
  <c r="M352" i="11"/>
  <c r="P254" i="11"/>
  <c r="Q254" i="11" s="1"/>
  <c r="H254" i="11"/>
  <c r="G254" i="11"/>
  <c r="N3" i="11"/>
  <c r="J3" i="11"/>
  <c r="N32" i="11"/>
  <c r="J32" i="11"/>
  <c r="J153" i="11"/>
  <c r="N153" i="11"/>
  <c r="J166" i="11"/>
  <c r="N166" i="11"/>
  <c r="C9" i="11"/>
  <c r="M842" i="11"/>
  <c r="P9" i="11"/>
  <c r="Q9" i="11" s="1"/>
  <c r="H9" i="11"/>
  <c r="G9" i="11"/>
  <c r="J15" i="11"/>
  <c r="N15" i="11"/>
  <c r="M839" i="11"/>
  <c r="C24" i="11"/>
  <c r="P24" i="11"/>
  <c r="Q24" i="11" s="1"/>
  <c r="H24" i="11"/>
  <c r="G24" i="11"/>
  <c r="J30" i="11"/>
  <c r="N30" i="11"/>
  <c r="M446" i="11"/>
  <c r="C36" i="11"/>
  <c r="P36" i="11"/>
  <c r="Q36" i="11" s="1"/>
  <c r="H36" i="11"/>
  <c r="G36" i="11"/>
  <c r="J42" i="11"/>
  <c r="N42" i="11"/>
  <c r="M709" i="11"/>
  <c r="C48" i="11"/>
  <c r="P48" i="11"/>
  <c r="Q48" i="11" s="1"/>
  <c r="G48" i="11"/>
  <c r="H48" i="11"/>
  <c r="J54" i="11"/>
  <c r="N54" i="11"/>
  <c r="C60" i="11"/>
  <c r="P60" i="11"/>
  <c r="Q60" i="11" s="1"/>
  <c r="M747" i="11"/>
  <c r="H60" i="11"/>
  <c r="G60" i="11"/>
  <c r="J66" i="11"/>
  <c r="N66" i="11"/>
  <c r="J71" i="11"/>
  <c r="N71" i="11"/>
  <c r="C77" i="11"/>
  <c r="H77" i="11"/>
  <c r="P77" i="11"/>
  <c r="Q77" i="11" s="1"/>
  <c r="G77" i="11"/>
  <c r="C92" i="11"/>
  <c r="P92" i="11"/>
  <c r="Q92" i="11" s="1"/>
  <c r="H92" i="11"/>
  <c r="G92" i="11"/>
  <c r="M731" i="11"/>
  <c r="J95" i="11"/>
  <c r="N95" i="11"/>
  <c r="P106" i="11"/>
  <c r="Q106" i="11" s="1"/>
  <c r="C106" i="11"/>
  <c r="H106" i="11"/>
  <c r="G106" i="11"/>
  <c r="N109" i="11"/>
  <c r="J109" i="11"/>
  <c r="J114" i="11"/>
  <c r="N114" i="11"/>
  <c r="M667" i="11"/>
  <c r="C121" i="11"/>
  <c r="P121" i="11"/>
  <c r="Q121" i="11" s="1"/>
  <c r="G121" i="11"/>
  <c r="H121" i="11"/>
  <c r="C126" i="11"/>
  <c r="P126" i="11"/>
  <c r="Q126" i="11" s="1"/>
  <c r="M317" i="11"/>
  <c r="G126" i="11"/>
  <c r="H126" i="11"/>
  <c r="J129" i="11"/>
  <c r="N129" i="11"/>
  <c r="H132" i="11"/>
  <c r="G132" i="11"/>
  <c r="P132" i="11"/>
  <c r="Q132" i="11" s="1"/>
  <c r="C132" i="11"/>
  <c r="M636" i="11"/>
  <c r="H151" i="11"/>
  <c r="C151" i="11"/>
  <c r="P151" i="11"/>
  <c r="Q151" i="11" s="1"/>
  <c r="M346" i="11"/>
  <c r="G151" i="11"/>
  <c r="J154" i="11"/>
  <c r="N154" i="11"/>
  <c r="H156" i="11"/>
  <c r="G156" i="11"/>
  <c r="C156" i="11"/>
  <c r="P156" i="11"/>
  <c r="Q156" i="11" s="1"/>
  <c r="M464" i="11"/>
  <c r="N168" i="11"/>
  <c r="J168" i="11"/>
  <c r="N172" i="11"/>
  <c r="J172" i="11"/>
  <c r="N175" i="11"/>
  <c r="J175" i="11"/>
  <c r="J176" i="11"/>
  <c r="N176" i="11"/>
  <c r="H183" i="11"/>
  <c r="P183" i="11"/>
  <c r="Q183" i="11" s="1"/>
  <c r="C183" i="11"/>
  <c r="G183" i="11"/>
  <c r="M700" i="11"/>
  <c r="C185" i="11"/>
  <c r="P185" i="11"/>
  <c r="Q185" i="11" s="1"/>
  <c r="G185" i="11"/>
  <c r="M481" i="11"/>
  <c r="H185" i="11"/>
  <c r="H186" i="11"/>
  <c r="P186" i="11"/>
  <c r="Q186" i="11" s="1"/>
  <c r="C186" i="11"/>
  <c r="G186" i="11"/>
  <c r="M852" i="11"/>
  <c r="M448" i="11"/>
  <c r="C206" i="11"/>
  <c r="P206" i="11"/>
  <c r="Q206" i="11" s="1"/>
  <c r="G206" i="11"/>
  <c r="H206" i="11"/>
  <c r="N220" i="11"/>
  <c r="J220" i="11"/>
  <c r="J222" i="11"/>
  <c r="N222" i="11"/>
  <c r="J224" i="11"/>
  <c r="N224" i="11"/>
  <c r="N228" i="11"/>
  <c r="J228" i="11"/>
  <c r="J229" i="11"/>
  <c r="N229" i="11"/>
  <c r="N230" i="11"/>
  <c r="J230" i="11"/>
  <c r="M862" i="11"/>
  <c r="P241" i="11"/>
  <c r="Q241" i="11" s="1"/>
  <c r="C241" i="11"/>
  <c r="G241" i="11"/>
  <c r="H241" i="11"/>
  <c r="G253" i="11"/>
  <c r="P253" i="11"/>
  <c r="Q253" i="11" s="1"/>
  <c r="C253" i="11"/>
  <c r="H253" i="11"/>
  <c r="M423" i="11"/>
  <c r="C257" i="11"/>
  <c r="P257" i="11"/>
  <c r="Q257" i="11" s="1"/>
  <c r="M714" i="11"/>
  <c r="H257" i="11"/>
  <c r="G257" i="11"/>
  <c r="M671" i="11"/>
  <c r="H286" i="11"/>
  <c r="G286" i="11"/>
  <c r="C286" i="11"/>
  <c r="P286" i="11"/>
  <c r="Q286" i="11" s="1"/>
  <c r="G289" i="11"/>
  <c r="M72" i="11"/>
  <c r="P289" i="11"/>
  <c r="Q289" i="11" s="1"/>
  <c r="C289" i="11"/>
  <c r="H289" i="11"/>
  <c r="N293" i="11"/>
  <c r="J293" i="11"/>
  <c r="M237" i="11"/>
  <c r="G298" i="11"/>
  <c r="P298" i="11"/>
  <c r="Q298" i="11" s="1"/>
  <c r="C298" i="11"/>
  <c r="H298" i="11"/>
  <c r="N305" i="11"/>
  <c r="J305" i="11"/>
  <c r="J321" i="11"/>
  <c r="N321" i="11"/>
  <c r="N324" i="11"/>
  <c r="J324" i="11"/>
  <c r="G349" i="11"/>
  <c r="H349" i="11"/>
  <c r="C349" i="11"/>
  <c r="P349" i="11"/>
  <c r="Q349" i="11" s="1"/>
  <c r="M178" i="11"/>
  <c r="H354" i="11"/>
  <c r="P354" i="11"/>
  <c r="Q354" i="11" s="1"/>
  <c r="M734" i="11"/>
  <c r="C354" i="11"/>
  <c r="G354" i="11"/>
  <c r="N379" i="11"/>
  <c r="J379" i="11"/>
  <c r="J413" i="11"/>
  <c r="N413" i="11"/>
  <c r="N419" i="11"/>
  <c r="J419" i="11"/>
  <c r="M682" i="11"/>
  <c r="H454" i="11"/>
  <c r="G454" i="11"/>
  <c r="C454" i="11"/>
  <c r="P454" i="11"/>
  <c r="Q454" i="11" s="1"/>
  <c r="J460" i="11"/>
  <c r="N460" i="11"/>
  <c r="P480" i="11"/>
  <c r="Q480" i="11" s="1"/>
  <c r="M517" i="11"/>
  <c r="H480" i="11"/>
  <c r="G480" i="11"/>
  <c r="C480" i="11"/>
  <c r="N492" i="11"/>
  <c r="J492" i="11"/>
  <c r="N27" i="11"/>
  <c r="J27" i="11"/>
  <c r="N51" i="11"/>
  <c r="J51" i="11"/>
  <c r="H96" i="11"/>
  <c r="C96" i="11"/>
  <c r="G96" i="11"/>
  <c r="M314" i="11"/>
  <c r="P96" i="11"/>
  <c r="Q96" i="11" s="1"/>
  <c r="N113" i="11"/>
  <c r="J113" i="11"/>
  <c r="H115" i="11"/>
  <c r="C115" i="11"/>
  <c r="G115" i="11"/>
  <c r="P115" i="11"/>
  <c r="Q115" i="11" s="1"/>
  <c r="M285" i="11"/>
  <c r="N118" i="11"/>
  <c r="J118" i="11"/>
  <c r="M701" i="11"/>
  <c r="H155" i="11"/>
  <c r="G155" i="11"/>
  <c r="C155" i="11"/>
  <c r="P155" i="11"/>
  <c r="Q155" i="11" s="1"/>
  <c r="J164" i="11"/>
  <c r="N164" i="11"/>
  <c r="G26" i="11"/>
  <c r="P26" i="11"/>
  <c r="Q26" i="11" s="1"/>
  <c r="C26" i="11"/>
  <c r="H26" i="11"/>
  <c r="M247" i="11"/>
  <c r="N44" i="11"/>
  <c r="J44" i="11"/>
  <c r="N56" i="11"/>
  <c r="J56" i="11"/>
  <c r="N74" i="11"/>
  <c r="J74" i="11"/>
  <c r="N89" i="11"/>
  <c r="J89" i="11"/>
  <c r="C105" i="11"/>
  <c r="H105" i="11"/>
  <c r="P105" i="11"/>
  <c r="Q105" i="11" s="1"/>
  <c r="G105" i="11"/>
  <c r="M14" i="11"/>
  <c r="G141" i="11"/>
  <c r="C141" i="11"/>
  <c r="M708" i="11"/>
  <c r="P141" i="11"/>
  <c r="Q141" i="11" s="1"/>
  <c r="H141" i="11"/>
  <c r="N144" i="11"/>
  <c r="J144" i="11"/>
  <c r="N355" i="11"/>
  <c r="J355" i="11"/>
  <c r="J8" i="11"/>
  <c r="N8" i="11"/>
  <c r="C14" i="11"/>
  <c r="P14" i="11"/>
  <c r="Q14" i="11" s="1"/>
  <c r="M637" i="11"/>
  <c r="G14" i="11"/>
  <c r="H14" i="11"/>
  <c r="J23" i="11"/>
  <c r="N23" i="11"/>
  <c r="C29" i="11"/>
  <c r="P29" i="11"/>
  <c r="Q29" i="11" s="1"/>
  <c r="M723" i="11"/>
  <c r="H29" i="11"/>
  <c r="G29" i="11"/>
  <c r="J35" i="11"/>
  <c r="N35" i="11"/>
  <c r="C41" i="11"/>
  <c r="P41" i="11"/>
  <c r="Q41" i="11" s="1"/>
  <c r="M716" i="11"/>
  <c r="H41" i="11"/>
  <c r="G41" i="11"/>
  <c r="J47" i="11"/>
  <c r="N47" i="11"/>
  <c r="C53" i="11"/>
  <c r="M854" i="11"/>
  <c r="P53" i="11"/>
  <c r="Q53" i="11" s="1"/>
  <c r="G53" i="11"/>
  <c r="H53" i="11"/>
  <c r="J59" i="11"/>
  <c r="N59" i="11"/>
  <c r="C65" i="11"/>
  <c r="M81" i="11"/>
  <c r="P65" i="11"/>
  <c r="Q65" i="11" s="1"/>
  <c r="H65" i="11"/>
  <c r="G65" i="11"/>
  <c r="H78" i="11"/>
  <c r="G78" i="11"/>
  <c r="C78" i="11"/>
  <c r="P78" i="11"/>
  <c r="Q78" i="11" s="1"/>
  <c r="M798" i="11"/>
  <c r="H97" i="11"/>
  <c r="C97" i="11"/>
  <c r="P97" i="11"/>
  <c r="Q97" i="11" s="1"/>
  <c r="G97" i="11"/>
  <c r="M467" i="11"/>
  <c r="C107" i="11"/>
  <c r="P107" i="11"/>
  <c r="Q107" i="11" s="1"/>
  <c r="M611" i="11"/>
  <c r="R611" i="11" s="1"/>
  <c r="H107" i="11"/>
  <c r="G107" i="11"/>
  <c r="J110" i="11"/>
  <c r="N110" i="11"/>
  <c r="J135" i="11"/>
  <c r="N135" i="11"/>
  <c r="G137" i="11"/>
  <c r="C137" i="11"/>
  <c r="P137" i="11"/>
  <c r="Q137" i="11" s="1"/>
  <c r="H137" i="11"/>
  <c r="M519" i="11"/>
  <c r="J140" i="11"/>
  <c r="N140" i="11"/>
  <c r="C142" i="11"/>
  <c r="M816" i="11"/>
  <c r="P142" i="11"/>
  <c r="Q142" i="11" s="1"/>
  <c r="H142" i="11"/>
  <c r="G142" i="11"/>
  <c r="J145" i="11"/>
  <c r="N145" i="11"/>
  <c r="M383" i="11"/>
  <c r="C158" i="11"/>
  <c r="P158" i="11"/>
  <c r="Q158" i="11" s="1"/>
  <c r="H158" i="11"/>
  <c r="G158" i="11"/>
  <c r="N177" i="11"/>
  <c r="J177" i="11"/>
  <c r="C184" i="11"/>
  <c r="H184" i="11"/>
  <c r="G184" i="11"/>
  <c r="P184" i="11"/>
  <c r="Q184" i="11" s="1"/>
  <c r="M872" i="11"/>
  <c r="R872" i="11" s="1"/>
  <c r="H188" i="11"/>
  <c r="M495" i="11"/>
  <c r="C188" i="11"/>
  <c r="P188" i="11"/>
  <c r="Q188" i="11" s="1"/>
  <c r="G188" i="11"/>
  <c r="J198" i="11"/>
  <c r="N198" i="11"/>
  <c r="J200" i="11"/>
  <c r="N200" i="11"/>
  <c r="N223" i="11"/>
  <c r="J223" i="11"/>
  <c r="C240" i="11"/>
  <c r="P240" i="11"/>
  <c r="Q240" i="11" s="1"/>
  <c r="M573" i="11"/>
  <c r="H240" i="11"/>
  <c r="G240" i="11"/>
  <c r="H242" i="11"/>
  <c r="C242" i="11"/>
  <c r="P242" i="11"/>
  <c r="Q242" i="11" s="1"/>
  <c r="G242" i="11"/>
  <c r="M339" i="11"/>
  <c r="N244" i="11"/>
  <c r="J244" i="11"/>
  <c r="J250" i="11"/>
  <c r="N250" i="11"/>
  <c r="N258" i="11"/>
  <c r="J258" i="11"/>
  <c r="J262" i="11"/>
  <c r="N262" i="11"/>
  <c r="N278" i="11"/>
  <c r="J278" i="11"/>
  <c r="N334" i="11"/>
  <c r="J334" i="11"/>
  <c r="N341" i="11"/>
  <c r="J341" i="11"/>
  <c r="H363" i="11"/>
  <c r="M99" i="11"/>
  <c r="G363" i="11"/>
  <c r="C363" i="11"/>
  <c r="P363" i="11"/>
  <c r="Q363" i="11" s="1"/>
  <c r="N374" i="11"/>
  <c r="J374" i="11"/>
  <c r="J432" i="11"/>
  <c r="N432" i="11"/>
  <c r="J449" i="11"/>
  <c r="N449" i="11"/>
  <c r="N494" i="11"/>
  <c r="J494" i="11"/>
  <c r="N502" i="11"/>
  <c r="J502" i="11"/>
  <c r="H571" i="11"/>
  <c r="G571" i="11"/>
  <c r="P571" i="11"/>
  <c r="Q571" i="11" s="1"/>
  <c r="M156" i="11"/>
  <c r="C571" i="11"/>
  <c r="H580" i="11"/>
  <c r="G580" i="11"/>
  <c r="P580" i="11"/>
  <c r="Q580" i="11" s="1"/>
  <c r="M380" i="11"/>
  <c r="C580" i="11"/>
  <c r="N690" i="11"/>
  <c r="J690" i="11"/>
  <c r="C170" i="11"/>
  <c r="G170" i="11"/>
  <c r="M312" i="11"/>
  <c r="H170" i="11"/>
  <c r="P170" i="11"/>
  <c r="Q170" i="11" s="1"/>
  <c r="C172" i="11"/>
  <c r="G172" i="11"/>
  <c r="H172" i="11"/>
  <c r="P172" i="11"/>
  <c r="Q172" i="11" s="1"/>
  <c r="M252" i="11"/>
  <c r="H221" i="11"/>
  <c r="G221" i="11"/>
  <c r="C221" i="11"/>
  <c r="M587" i="11"/>
  <c r="P221" i="11"/>
  <c r="Q221" i="11" s="1"/>
  <c r="H245" i="11"/>
  <c r="C245" i="11"/>
  <c r="P245" i="11"/>
  <c r="Q245" i="11" s="1"/>
  <c r="G245" i="11"/>
  <c r="M387" i="11"/>
  <c r="M585" i="11"/>
  <c r="C262" i="11"/>
  <c r="P262" i="11"/>
  <c r="Q262" i="11" s="1"/>
  <c r="H262" i="11"/>
  <c r="G262" i="11"/>
  <c r="H270" i="11"/>
  <c r="G270" i="11"/>
  <c r="M150" i="11"/>
  <c r="C270" i="11"/>
  <c r="P270" i="11"/>
  <c r="Q270" i="11" s="1"/>
  <c r="H287" i="11"/>
  <c r="G287" i="11"/>
  <c r="M222" i="11"/>
  <c r="C287" i="11"/>
  <c r="P287" i="11"/>
  <c r="Q287" i="11" s="1"/>
  <c r="M754" i="11"/>
  <c r="C334" i="11"/>
  <c r="P334" i="11"/>
  <c r="Q334" i="11" s="1"/>
  <c r="H334" i="11"/>
  <c r="G334" i="11"/>
  <c r="H342" i="11"/>
  <c r="C342" i="11"/>
  <c r="G342" i="11"/>
  <c r="P342" i="11"/>
  <c r="Q342" i="11" s="1"/>
  <c r="M537" i="11"/>
  <c r="N377" i="11"/>
  <c r="J377" i="11"/>
  <c r="M414" i="11"/>
  <c r="H406" i="11"/>
  <c r="P406" i="11"/>
  <c r="Q406" i="11" s="1"/>
  <c r="G406" i="11"/>
  <c r="C406" i="11"/>
  <c r="G438" i="11"/>
  <c r="H438" i="11"/>
  <c r="C438" i="11"/>
  <c r="P438" i="11"/>
  <c r="Q438" i="11" s="1"/>
  <c r="M866" i="11"/>
  <c r="N12" i="11"/>
  <c r="J12" i="11"/>
  <c r="H18" i="11"/>
  <c r="C18" i="11"/>
  <c r="G18" i="11"/>
  <c r="P18" i="11"/>
  <c r="Q18" i="11" s="1"/>
  <c r="H21" i="11"/>
  <c r="G21" i="11"/>
  <c r="C21" i="11"/>
  <c r="P21" i="11"/>
  <c r="Q21" i="11" s="1"/>
  <c r="M795" i="11"/>
  <c r="H33" i="11"/>
  <c r="G33" i="11"/>
  <c r="P33" i="11"/>
  <c r="Q33" i="11" s="1"/>
  <c r="C33" i="11"/>
  <c r="M702" i="11"/>
  <c r="T702" i="11" s="1"/>
  <c r="J39" i="11"/>
  <c r="N39" i="11"/>
  <c r="H45" i="11"/>
  <c r="P45" i="11"/>
  <c r="Q45" i="11" s="1"/>
  <c r="G45" i="11"/>
  <c r="C45" i="11"/>
  <c r="M756" i="11"/>
  <c r="H57" i="11"/>
  <c r="G57" i="11"/>
  <c r="C57" i="11"/>
  <c r="P57" i="11"/>
  <c r="Q57" i="11" s="1"/>
  <c r="M674" i="11"/>
  <c r="G110" i="11"/>
  <c r="C110" i="11"/>
  <c r="H110" i="11"/>
  <c r="M556" i="11"/>
  <c r="P110" i="11"/>
  <c r="Q110" i="11" s="1"/>
  <c r="N143" i="11"/>
  <c r="J143" i="11"/>
  <c r="N192" i="11"/>
  <c r="J192" i="11"/>
  <c r="H197" i="11"/>
  <c r="G197" i="11"/>
  <c r="M689" i="11"/>
  <c r="C197" i="11"/>
  <c r="P197" i="11"/>
  <c r="H200" i="11"/>
  <c r="P200" i="11"/>
  <c r="Q200" i="11" s="1"/>
  <c r="G200" i="11"/>
  <c r="C200" i="11"/>
  <c r="M544" i="11"/>
  <c r="C222" i="11"/>
  <c r="G222" i="11"/>
  <c r="H222" i="11"/>
  <c r="P222" i="11"/>
  <c r="Q222" i="11" s="1"/>
  <c r="M566" i="11"/>
  <c r="H258" i="11"/>
  <c r="P258" i="11"/>
  <c r="Q258" i="11" s="1"/>
  <c r="C258" i="11"/>
  <c r="G258" i="11"/>
  <c r="M553" i="11"/>
  <c r="H281" i="11"/>
  <c r="P281" i="11"/>
  <c r="Q281" i="11" s="1"/>
  <c r="M431" i="11"/>
  <c r="C281" i="11"/>
  <c r="G281" i="11"/>
  <c r="N314" i="11"/>
  <c r="J314" i="11"/>
  <c r="M225" i="11"/>
  <c r="H372" i="11"/>
  <c r="P372" i="11"/>
  <c r="Q372" i="11" s="1"/>
  <c r="C372" i="11"/>
  <c r="G372" i="11"/>
  <c r="M211" i="11"/>
  <c r="P544" i="11"/>
  <c r="Q544" i="11" s="1"/>
  <c r="H544" i="11"/>
  <c r="G544" i="11"/>
  <c r="C544" i="11"/>
  <c r="N762" i="11"/>
  <c r="J762" i="11"/>
  <c r="N20" i="11"/>
  <c r="J20" i="11"/>
  <c r="G38" i="11"/>
  <c r="P38" i="11"/>
  <c r="Q38" i="11" s="1"/>
  <c r="C38" i="11"/>
  <c r="H38" i="11"/>
  <c r="M649" i="11"/>
  <c r="G50" i="11"/>
  <c r="P50" i="11"/>
  <c r="Q50" i="11" s="1"/>
  <c r="C50" i="11"/>
  <c r="M653" i="11"/>
  <c r="H50" i="11"/>
  <c r="N68" i="11"/>
  <c r="J68" i="11"/>
  <c r="G72" i="11"/>
  <c r="P72" i="11"/>
  <c r="Q72" i="11" s="1"/>
  <c r="C72" i="11"/>
  <c r="M171" i="11"/>
  <c r="H72" i="11"/>
  <c r="M349" i="11"/>
  <c r="G136" i="11"/>
  <c r="C136" i="11"/>
  <c r="H136" i="11"/>
  <c r="P136" i="11"/>
  <c r="Q136" i="11" s="1"/>
  <c r="N148" i="11"/>
  <c r="J148" i="11"/>
  <c r="H202" i="11"/>
  <c r="G202" i="11"/>
  <c r="C202" i="11"/>
  <c r="M737" i="11"/>
  <c r="R737" i="11" s="1"/>
  <c r="P202" i="11"/>
  <c r="Q202" i="11" s="1"/>
  <c r="N218" i="11"/>
  <c r="J218" i="11"/>
  <c r="N263" i="11"/>
  <c r="J263" i="11"/>
  <c r="C278" i="11"/>
  <c r="M447" i="11"/>
  <c r="H278" i="11"/>
  <c r="G278" i="11"/>
  <c r="P278" i="11"/>
  <c r="Q278" i="11" s="1"/>
  <c r="N362" i="11"/>
  <c r="J362" i="11"/>
  <c r="N484" i="11"/>
  <c r="J484" i="11"/>
  <c r="N849" i="11"/>
  <c r="J849" i="11"/>
  <c r="P4" i="11"/>
  <c r="Q4" i="11" s="1"/>
  <c r="G4" i="11"/>
  <c r="H4" i="11"/>
  <c r="C4" i="11"/>
  <c r="P7" i="11"/>
  <c r="Q7" i="11" s="1"/>
  <c r="M884" i="11"/>
  <c r="C7" i="11"/>
  <c r="H7" i="11"/>
  <c r="G7" i="11"/>
  <c r="N13" i="11"/>
  <c r="J13" i="11"/>
  <c r="P22" i="11"/>
  <c r="Q22" i="11" s="1"/>
  <c r="M546" i="11"/>
  <c r="C22" i="11"/>
  <c r="H22" i="11"/>
  <c r="G22" i="11"/>
  <c r="N28" i="11"/>
  <c r="J28" i="11"/>
  <c r="P34" i="11"/>
  <c r="Q34" i="11" s="1"/>
  <c r="M665" i="11"/>
  <c r="C34" i="11"/>
  <c r="H34" i="11"/>
  <c r="G34" i="11"/>
  <c r="J40" i="11"/>
  <c r="N40" i="11"/>
  <c r="P46" i="11"/>
  <c r="Q46" i="11" s="1"/>
  <c r="M297" i="11"/>
  <c r="H46" i="11"/>
  <c r="G46" i="11"/>
  <c r="C46" i="11"/>
  <c r="J52" i="11"/>
  <c r="N52" i="11"/>
  <c r="P58" i="11"/>
  <c r="Q58" i="11" s="1"/>
  <c r="M437" i="11"/>
  <c r="C58" i="11"/>
  <c r="G58" i="11"/>
  <c r="H58" i="11"/>
  <c r="J64" i="11"/>
  <c r="N64" i="11"/>
  <c r="P70" i="11"/>
  <c r="Q70" i="11" s="1"/>
  <c r="M750" i="11"/>
  <c r="T750" i="11" s="1"/>
  <c r="C70" i="11"/>
  <c r="H70" i="11"/>
  <c r="G70" i="11"/>
  <c r="M187" i="11"/>
  <c r="P73" i="11"/>
  <c r="Q73" i="11" s="1"/>
  <c r="H73" i="11"/>
  <c r="G73" i="11"/>
  <c r="C73" i="11"/>
  <c r="N76" i="11"/>
  <c r="J76" i="11"/>
  <c r="J81" i="11"/>
  <c r="N81" i="11"/>
  <c r="G83" i="11"/>
  <c r="P83" i="11"/>
  <c r="Q83" i="11" s="1"/>
  <c r="M602" i="11"/>
  <c r="C83" i="11"/>
  <c r="H83" i="11"/>
  <c r="J86" i="11"/>
  <c r="N86" i="11"/>
  <c r="P88" i="11"/>
  <c r="Q88" i="11" s="1"/>
  <c r="M863" i="11"/>
  <c r="G88" i="11"/>
  <c r="C88" i="11"/>
  <c r="H88" i="11"/>
  <c r="J91" i="11"/>
  <c r="N91" i="11"/>
  <c r="N100" i="11"/>
  <c r="J100" i="11"/>
  <c r="H102" i="11"/>
  <c r="G102" i="11"/>
  <c r="M814" i="11"/>
  <c r="P102" i="11"/>
  <c r="Q102" i="11" s="1"/>
  <c r="C102" i="11"/>
  <c r="H112" i="11"/>
  <c r="M848" i="11"/>
  <c r="P112" i="11"/>
  <c r="Q112" i="11" s="1"/>
  <c r="C112" i="11"/>
  <c r="G112" i="11"/>
  <c r="N115" i="11"/>
  <c r="J115" i="11"/>
  <c r="H117" i="11"/>
  <c r="G117" i="11"/>
  <c r="M367" i="11"/>
  <c r="P117" i="11"/>
  <c r="Q117" i="11" s="1"/>
  <c r="C117" i="11"/>
  <c r="P138" i="11"/>
  <c r="Q138" i="11" s="1"/>
  <c r="M594" i="11"/>
  <c r="H138" i="11"/>
  <c r="C138" i="11"/>
  <c r="G138" i="11"/>
  <c r="C147" i="11"/>
  <c r="P147" i="11"/>
  <c r="Q147" i="11" s="1"/>
  <c r="M613" i="11"/>
  <c r="H147" i="11"/>
  <c r="G147" i="11"/>
  <c r="N150" i="11"/>
  <c r="J150" i="11"/>
  <c r="N173" i="11"/>
  <c r="J173" i="11"/>
  <c r="M559" i="11"/>
  <c r="C190" i="11"/>
  <c r="P190" i="11"/>
  <c r="Q190" i="11" s="1"/>
  <c r="H190" i="11"/>
  <c r="G190" i="11"/>
  <c r="G191" i="11"/>
  <c r="P191" i="11"/>
  <c r="Q191" i="11" s="1"/>
  <c r="M362" i="11"/>
  <c r="H191" i="11"/>
  <c r="C191" i="11"/>
  <c r="N199" i="11"/>
  <c r="J199" i="11"/>
  <c r="G207" i="11"/>
  <c r="H207" i="11"/>
  <c r="P207" i="11"/>
  <c r="Q207" i="11" s="1"/>
  <c r="M740" i="11"/>
  <c r="C207" i="11"/>
  <c r="C208" i="11"/>
  <c r="P208" i="11"/>
  <c r="Q208" i="11" s="1"/>
  <c r="M228" i="11"/>
  <c r="G208" i="11"/>
  <c r="H208" i="11"/>
  <c r="P209" i="11"/>
  <c r="Q209" i="11" s="1"/>
  <c r="M298" i="11"/>
  <c r="C209" i="11"/>
  <c r="H209" i="11"/>
  <c r="G209" i="11"/>
  <c r="P211" i="11"/>
  <c r="Q211" i="11" s="1"/>
  <c r="M752" i="11"/>
  <c r="H211" i="11"/>
  <c r="C211" i="11"/>
  <c r="G211" i="11"/>
  <c r="N225" i="11"/>
  <c r="J225" i="11"/>
  <c r="J243" i="11"/>
  <c r="N243" i="11"/>
  <c r="J254" i="11"/>
  <c r="N254" i="11"/>
  <c r="H260" i="11"/>
  <c r="G260" i="11"/>
  <c r="P260" i="11"/>
  <c r="Q260" i="11" s="1"/>
  <c r="C260" i="11"/>
  <c r="M275" i="11"/>
  <c r="G265" i="11"/>
  <c r="H265" i="11"/>
  <c r="M768" i="11"/>
  <c r="C265" i="11"/>
  <c r="P265" i="11"/>
  <c r="Q265" i="11" s="1"/>
  <c r="N283" i="11"/>
  <c r="J283" i="11"/>
  <c r="N292" i="11"/>
  <c r="J292" i="11"/>
  <c r="N326" i="11"/>
  <c r="J326" i="11"/>
  <c r="G328" i="11"/>
  <c r="C328" i="11"/>
  <c r="P328" i="11"/>
  <c r="Q328" i="11" s="1"/>
  <c r="M436" i="11"/>
  <c r="H328" i="11"/>
  <c r="N336" i="11"/>
  <c r="J336" i="11"/>
  <c r="C338" i="11"/>
  <c r="M233" i="11"/>
  <c r="H338" i="11"/>
  <c r="P338" i="11"/>
  <c r="Q338" i="11" s="1"/>
  <c r="G338" i="11"/>
  <c r="J344" i="11"/>
  <c r="N344" i="11"/>
  <c r="J372" i="11"/>
  <c r="N372" i="11"/>
  <c r="M197" i="11"/>
  <c r="H446" i="11"/>
  <c r="G446" i="11"/>
  <c r="C446" i="11"/>
  <c r="P446" i="11"/>
  <c r="Q446" i="11" s="1"/>
  <c r="J522" i="11"/>
  <c r="N522" i="11"/>
  <c r="N539" i="11"/>
  <c r="J539" i="11"/>
  <c r="J266" i="11"/>
  <c r="N266" i="11"/>
  <c r="G277" i="11"/>
  <c r="P277" i="11"/>
  <c r="Q277" i="11" s="1"/>
  <c r="C277" i="11"/>
  <c r="M78" i="11"/>
  <c r="H277" i="11"/>
  <c r="H284" i="11"/>
  <c r="C284" i="11"/>
  <c r="G284" i="11"/>
  <c r="M450" i="11"/>
  <c r="P284" i="11"/>
  <c r="Q284" i="11" s="1"/>
  <c r="N287" i="11"/>
  <c r="J287" i="11"/>
  <c r="H294" i="11"/>
  <c r="G294" i="11"/>
  <c r="C294" i="11"/>
  <c r="M541" i="11"/>
  <c r="P294" i="11"/>
  <c r="Q294" i="11" s="1"/>
  <c r="J317" i="11"/>
  <c r="N317" i="11"/>
  <c r="H347" i="11"/>
  <c r="G347" i="11"/>
  <c r="M564" i="11"/>
  <c r="C347" i="11"/>
  <c r="P347" i="11"/>
  <c r="Q347" i="11" s="1"/>
  <c r="J348" i="11"/>
  <c r="N348" i="11"/>
  <c r="N387" i="11"/>
  <c r="J387" i="11"/>
  <c r="G393" i="11"/>
  <c r="M18" i="11"/>
  <c r="H393" i="11"/>
  <c r="C393" i="11"/>
  <c r="P393" i="11"/>
  <c r="Q393" i="11" s="1"/>
  <c r="H399" i="11"/>
  <c r="C399" i="11"/>
  <c r="P399" i="11"/>
  <c r="Q399" i="11" s="1"/>
  <c r="G399" i="11"/>
  <c r="M330" i="11"/>
  <c r="N400" i="11"/>
  <c r="J400" i="11"/>
  <c r="G422" i="11"/>
  <c r="H422" i="11"/>
  <c r="C422" i="11"/>
  <c r="P422" i="11"/>
  <c r="Q422" i="11" s="1"/>
  <c r="M489" i="11"/>
  <c r="N441" i="11"/>
  <c r="J441" i="11"/>
  <c r="C456" i="11"/>
  <c r="H456" i="11"/>
  <c r="G456" i="11"/>
  <c r="P456" i="11"/>
  <c r="Q456" i="11" s="1"/>
  <c r="M513" i="11"/>
  <c r="P475" i="11"/>
  <c r="Q475" i="11" s="1"/>
  <c r="H475" i="11"/>
  <c r="G475" i="11"/>
  <c r="C475" i="11"/>
  <c r="M119" i="11"/>
  <c r="M666" i="11"/>
  <c r="C485" i="11"/>
  <c r="P485" i="11"/>
  <c r="Q485" i="11" s="1"/>
  <c r="H485" i="11"/>
  <c r="G485" i="11"/>
  <c r="H487" i="11"/>
  <c r="G487" i="11"/>
  <c r="P487" i="11"/>
  <c r="Q487" i="11" s="1"/>
  <c r="C487" i="11"/>
  <c r="M347" i="11"/>
  <c r="C537" i="11"/>
  <c r="M158" i="11"/>
  <c r="P537" i="11"/>
  <c r="Q537" i="11" s="1"/>
  <c r="H537" i="11"/>
  <c r="G537" i="11"/>
  <c r="N545" i="11"/>
  <c r="J545" i="11"/>
  <c r="G669" i="11"/>
  <c r="P669" i="11"/>
  <c r="Q669" i="11" s="1"/>
  <c r="M17" i="11"/>
  <c r="H669" i="11"/>
  <c r="C669" i="11"/>
  <c r="N696" i="11"/>
  <c r="J696" i="11"/>
  <c r="J231" i="11"/>
  <c r="N231" i="11"/>
  <c r="C238" i="11"/>
  <c r="H238" i="11"/>
  <c r="P238" i="11"/>
  <c r="Q238" i="11" s="1"/>
  <c r="G238" i="11"/>
  <c r="J242" i="11"/>
  <c r="N242" i="11"/>
  <c r="C244" i="11"/>
  <c r="G244" i="11"/>
  <c r="H244" i="11"/>
  <c r="M373" i="11"/>
  <c r="P244" i="11"/>
  <c r="Q244" i="11" s="1"/>
  <c r="H246" i="11"/>
  <c r="C246" i="11"/>
  <c r="P246" i="11"/>
  <c r="Q246" i="11" s="1"/>
  <c r="G246" i="11"/>
  <c r="M521" i="11"/>
  <c r="M669" i="11"/>
  <c r="H250" i="11"/>
  <c r="C250" i="11"/>
  <c r="G250" i="11"/>
  <c r="P250" i="11"/>
  <c r="Q250" i="11" s="1"/>
  <c r="C293" i="11"/>
  <c r="M338" i="11"/>
  <c r="H293" i="11"/>
  <c r="G293" i="11"/>
  <c r="P293" i="11"/>
  <c r="Q293" i="11" s="1"/>
  <c r="J296" i="11"/>
  <c r="N296" i="11"/>
  <c r="H341" i="11"/>
  <c r="G341" i="11"/>
  <c r="C341" i="11"/>
  <c r="P341" i="11"/>
  <c r="Q341" i="11" s="1"/>
  <c r="M40" i="11"/>
  <c r="N343" i="11"/>
  <c r="J343" i="11"/>
  <c r="N353" i="11"/>
  <c r="J353" i="11"/>
  <c r="G356" i="11"/>
  <c r="M120" i="11"/>
  <c r="P356" i="11"/>
  <c r="Q356" i="11" s="1"/>
  <c r="C356" i="11"/>
  <c r="H356" i="11"/>
  <c r="N357" i="11"/>
  <c r="J357" i="11"/>
  <c r="H360" i="11"/>
  <c r="G360" i="11"/>
  <c r="C360" i="11"/>
  <c r="P360" i="11"/>
  <c r="Q360" i="11" s="1"/>
  <c r="M64" i="11"/>
  <c r="N371" i="11"/>
  <c r="J371" i="11"/>
  <c r="H417" i="11"/>
  <c r="G417" i="11"/>
  <c r="C417" i="11"/>
  <c r="M142" i="11"/>
  <c r="P417" i="11"/>
  <c r="Q417" i="11" s="1"/>
  <c r="C419" i="11"/>
  <c r="M472" i="11"/>
  <c r="G419" i="11"/>
  <c r="P419" i="11"/>
  <c r="Q419" i="11" s="1"/>
  <c r="H419" i="11"/>
  <c r="N427" i="11"/>
  <c r="J427" i="11"/>
  <c r="N443" i="11"/>
  <c r="J443" i="11"/>
  <c r="H615" i="11"/>
  <c r="G615" i="11"/>
  <c r="P615" i="11"/>
  <c r="Q615" i="11" s="1"/>
  <c r="M394" i="11"/>
  <c r="C615" i="11"/>
  <c r="N653" i="11"/>
  <c r="J653" i="11"/>
  <c r="J80" i="11"/>
  <c r="N80" i="11"/>
  <c r="C86" i="11"/>
  <c r="P86" i="11"/>
  <c r="Q86" i="11" s="1"/>
  <c r="H86" i="11"/>
  <c r="G86" i="11"/>
  <c r="M371" i="11"/>
  <c r="J92" i="11"/>
  <c r="N92" i="11"/>
  <c r="C98" i="11"/>
  <c r="P98" i="11"/>
  <c r="Q98" i="11" s="1"/>
  <c r="M656" i="11"/>
  <c r="H98" i="11"/>
  <c r="G98" i="11"/>
  <c r="J104" i="11"/>
  <c r="N104" i="11"/>
  <c r="J107" i="11"/>
  <c r="N107" i="11"/>
  <c r="C113" i="11"/>
  <c r="P113" i="11"/>
  <c r="Q113" i="11" s="1"/>
  <c r="M428" i="11"/>
  <c r="H113" i="11"/>
  <c r="G113" i="11"/>
  <c r="J119" i="11"/>
  <c r="N119" i="11"/>
  <c r="C125" i="11"/>
  <c r="P125" i="11"/>
  <c r="Q125" i="11" s="1"/>
  <c r="H125" i="11"/>
  <c r="G125" i="11"/>
  <c r="M545" i="11"/>
  <c r="J134" i="11"/>
  <c r="N134" i="11"/>
  <c r="C140" i="11"/>
  <c r="P140" i="11"/>
  <c r="Q140" i="11" s="1"/>
  <c r="H140" i="11"/>
  <c r="G140" i="11"/>
  <c r="M478" i="11"/>
  <c r="J146" i="11"/>
  <c r="N146" i="11"/>
  <c r="C152" i="11"/>
  <c r="P152" i="11"/>
  <c r="Q152" i="11" s="1"/>
  <c r="M382" i="11"/>
  <c r="G152" i="11"/>
  <c r="H152" i="11"/>
  <c r="J174" i="11"/>
  <c r="N174" i="11"/>
  <c r="H176" i="11"/>
  <c r="C176" i="11"/>
  <c r="M432" i="11"/>
  <c r="G176" i="11"/>
  <c r="P176" i="11"/>
  <c r="Q176" i="11" s="1"/>
  <c r="C199" i="11"/>
  <c r="H199" i="11"/>
  <c r="G199" i="11"/>
  <c r="M601" i="11"/>
  <c r="P199" i="11"/>
  <c r="Q199" i="11" s="1"/>
  <c r="J202" i="11"/>
  <c r="N202" i="11"/>
  <c r="M572" i="11"/>
  <c r="C204" i="11"/>
  <c r="G204" i="11"/>
  <c r="P204" i="11"/>
  <c r="Q204" i="11" s="1"/>
  <c r="H204" i="11"/>
  <c r="N211" i="11"/>
  <c r="J211" i="11"/>
  <c r="J216" i="11"/>
  <c r="N216" i="11"/>
  <c r="C223" i="11"/>
  <c r="H223" i="11"/>
  <c r="G223" i="11"/>
  <c r="M690" i="11"/>
  <c r="P223" i="11"/>
  <c r="Q223" i="11" s="1"/>
  <c r="J227" i="11"/>
  <c r="N227" i="11"/>
  <c r="H229" i="11"/>
  <c r="C229" i="11"/>
  <c r="M192" i="11"/>
  <c r="G229" i="11"/>
  <c r="P229" i="11"/>
  <c r="Q229" i="11" s="1"/>
  <c r="C239" i="11"/>
  <c r="P239" i="11"/>
  <c r="Q239" i="11" s="1"/>
  <c r="M67" i="11"/>
  <c r="H239" i="11"/>
  <c r="G239" i="11"/>
  <c r="G251" i="11"/>
  <c r="H251" i="11"/>
  <c r="C251" i="11"/>
  <c r="P251" i="11"/>
  <c r="Q251" i="11" s="1"/>
  <c r="M509" i="11"/>
  <c r="N268" i="11"/>
  <c r="J268" i="11"/>
  <c r="N269" i="11"/>
  <c r="J269" i="11"/>
  <c r="N271" i="11"/>
  <c r="J271" i="11"/>
  <c r="J272" i="11"/>
  <c r="N272" i="11"/>
  <c r="N286" i="11"/>
  <c r="J286" i="11"/>
  <c r="G310" i="11"/>
  <c r="C310" i="11"/>
  <c r="M353" i="11"/>
  <c r="H310" i="11"/>
  <c r="P310" i="11"/>
  <c r="Q310" i="11" s="1"/>
  <c r="N316" i="11"/>
  <c r="J316" i="11"/>
  <c r="H320" i="11"/>
  <c r="P320" i="11"/>
  <c r="Q320" i="11" s="1"/>
  <c r="M758" i="11"/>
  <c r="C320" i="11"/>
  <c r="G320" i="11"/>
  <c r="M300" i="11"/>
  <c r="P346" i="11"/>
  <c r="Q346" i="11" s="1"/>
  <c r="C346" i="11"/>
  <c r="H346" i="11"/>
  <c r="G346" i="11"/>
  <c r="M882" i="11"/>
  <c r="C351" i="11"/>
  <c r="P351" i="11"/>
  <c r="Q351" i="11" s="1"/>
  <c r="H351" i="11"/>
  <c r="G351" i="11"/>
  <c r="J352" i="11"/>
  <c r="N352" i="11"/>
  <c r="H369" i="11"/>
  <c r="C369" i="11"/>
  <c r="G369" i="11"/>
  <c r="P369" i="11"/>
  <c r="Q369" i="11" s="1"/>
  <c r="M542" i="11"/>
  <c r="N375" i="11"/>
  <c r="J375" i="11"/>
  <c r="J378" i="11"/>
  <c r="N378" i="11"/>
  <c r="H396" i="11"/>
  <c r="P396" i="11"/>
  <c r="Q396" i="11" s="1"/>
  <c r="M126" i="11"/>
  <c r="G396" i="11"/>
  <c r="C396" i="11"/>
  <c r="H411" i="11"/>
  <c r="M828" i="11"/>
  <c r="P411" i="11"/>
  <c r="Q411" i="11" s="1"/>
  <c r="C411" i="11"/>
  <c r="G411" i="11"/>
  <c r="N467" i="11"/>
  <c r="J467" i="11"/>
  <c r="M460" i="11"/>
  <c r="H515" i="11"/>
  <c r="G515" i="11"/>
  <c r="P515" i="11"/>
  <c r="Q515" i="11" s="1"/>
  <c r="C515" i="11"/>
  <c r="M578" i="11"/>
  <c r="H519" i="11"/>
  <c r="P519" i="11"/>
  <c r="Q519" i="11" s="1"/>
  <c r="G519" i="11"/>
  <c r="C519" i="11"/>
  <c r="M409" i="11"/>
  <c r="H586" i="11"/>
  <c r="G586" i="11"/>
  <c r="C586" i="11"/>
  <c r="P586" i="11"/>
  <c r="Q586" i="11" s="1"/>
  <c r="H610" i="11"/>
  <c r="M586" i="11"/>
  <c r="G610" i="11"/>
  <c r="P610" i="11"/>
  <c r="Q610" i="11" s="1"/>
  <c r="C610" i="11"/>
  <c r="J809" i="11"/>
  <c r="N809" i="11"/>
  <c r="P76" i="11"/>
  <c r="Q76" i="11" s="1"/>
  <c r="H76" i="11"/>
  <c r="G76" i="11"/>
  <c r="C76" i="11"/>
  <c r="M323" i="11"/>
  <c r="P79" i="11"/>
  <c r="Q79" i="11" s="1"/>
  <c r="M392" i="11"/>
  <c r="G79" i="11"/>
  <c r="H79" i="11"/>
  <c r="C79" i="11"/>
  <c r="J85" i="11"/>
  <c r="N85" i="11"/>
  <c r="P91" i="11"/>
  <c r="Q91" i="11" s="1"/>
  <c r="H91" i="11"/>
  <c r="G91" i="11"/>
  <c r="C91" i="11"/>
  <c r="M451" i="11"/>
  <c r="N97" i="11"/>
  <c r="J97" i="11"/>
  <c r="P103" i="11"/>
  <c r="Q103" i="11" s="1"/>
  <c r="M595" i="11"/>
  <c r="H103" i="11"/>
  <c r="C103" i="11"/>
  <c r="G103" i="11"/>
  <c r="N112" i="11"/>
  <c r="J112" i="11"/>
  <c r="P118" i="11"/>
  <c r="Q118" i="11" s="1"/>
  <c r="M873" i="11"/>
  <c r="C118" i="11"/>
  <c r="H118" i="11"/>
  <c r="G118" i="11"/>
  <c r="J124" i="11"/>
  <c r="N124" i="11"/>
  <c r="H130" i="11"/>
  <c r="G130" i="11"/>
  <c r="C130" i="11"/>
  <c r="P130" i="11"/>
  <c r="Q130" i="11" s="1"/>
  <c r="P133" i="11"/>
  <c r="Q133" i="11" s="1"/>
  <c r="C133" i="11"/>
  <c r="M257" i="11"/>
  <c r="H133" i="11"/>
  <c r="G133" i="11"/>
  <c r="N139" i="11"/>
  <c r="J139" i="11"/>
  <c r="P145" i="11"/>
  <c r="Q145" i="11" s="1"/>
  <c r="H145" i="11"/>
  <c r="G145" i="11"/>
  <c r="M569" i="11"/>
  <c r="C145" i="11"/>
  <c r="J151" i="11"/>
  <c r="N151" i="11"/>
  <c r="C157" i="11"/>
  <c r="P157" i="11"/>
  <c r="Q157" i="11" s="1"/>
  <c r="H157" i="11"/>
  <c r="G157" i="11"/>
  <c r="M533" i="11"/>
  <c r="H171" i="11"/>
  <c r="G171" i="11"/>
  <c r="C171" i="11"/>
  <c r="P171" i="11"/>
  <c r="Q171" i="11" s="1"/>
  <c r="J179" i="11"/>
  <c r="N179" i="11"/>
  <c r="J194" i="11"/>
  <c r="N194" i="11"/>
  <c r="N212" i="11"/>
  <c r="J212" i="11"/>
  <c r="H214" i="11"/>
  <c r="M180" i="11"/>
  <c r="P214" i="11"/>
  <c r="Q214" i="11" s="1"/>
  <c r="G214" i="11"/>
  <c r="C214" i="11"/>
  <c r="N232" i="11"/>
  <c r="J232" i="11"/>
  <c r="N273" i="11"/>
  <c r="J273" i="11"/>
  <c r="J274" i="11"/>
  <c r="N274" i="11"/>
  <c r="J275" i="11"/>
  <c r="N275" i="11"/>
  <c r="N285" i="11"/>
  <c r="J285" i="11"/>
  <c r="N295" i="11"/>
  <c r="J295" i="11"/>
  <c r="G301" i="11"/>
  <c r="C301" i="11"/>
  <c r="H301" i="11"/>
  <c r="P301" i="11"/>
  <c r="Q301" i="11" s="1"/>
  <c r="M793" i="11"/>
  <c r="T301" i="11" s="1"/>
  <c r="M308" i="11"/>
  <c r="H309" i="11"/>
  <c r="P309" i="11"/>
  <c r="Q309" i="11" s="1"/>
  <c r="C309" i="11"/>
  <c r="G309" i="11"/>
  <c r="N311" i="11"/>
  <c r="J311" i="11"/>
  <c r="N393" i="11"/>
  <c r="J393" i="11"/>
  <c r="G404" i="11"/>
  <c r="P404" i="11"/>
  <c r="Q404" i="11" s="1"/>
  <c r="C404" i="11"/>
  <c r="M284" i="11"/>
  <c r="H404" i="11"/>
  <c r="M44" i="11"/>
  <c r="H430" i="11"/>
  <c r="G430" i="11"/>
  <c r="C430" i="11"/>
  <c r="P430" i="11"/>
  <c r="Q430" i="11" s="1"/>
  <c r="N433" i="11"/>
  <c r="J433" i="11"/>
  <c r="J461" i="11"/>
  <c r="N461" i="11"/>
  <c r="N489" i="11"/>
  <c r="J489" i="11"/>
  <c r="C573" i="11"/>
  <c r="M115" i="11"/>
  <c r="P573" i="11"/>
  <c r="Q573" i="11" s="1"/>
  <c r="H573" i="11"/>
  <c r="G573" i="11"/>
  <c r="G314" i="11"/>
  <c r="C314" i="11"/>
  <c r="P314" i="11"/>
  <c r="Q314" i="11" s="1"/>
  <c r="M60" i="11"/>
  <c r="H314" i="11"/>
  <c r="J320" i="11"/>
  <c r="N320" i="11"/>
  <c r="H323" i="11"/>
  <c r="G323" i="11"/>
  <c r="C323" i="11"/>
  <c r="M889" i="11"/>
  <c r="P323" i="11"/>
  <c r="Q323" i="11" s="1"/>
  <c r="G340" i="11"/>
  <c r="C340" i="11"/>
  <c r="P340" i="11"/>
  <c r="Q340" i="11" s="1"/>
  <c r="M55" i="11"/>
  <c r="H340" i="11"/>
  <c r="N346" i="11"/>
  <c r="J346" i="11"/>
  <c r="N347" i="11"/>
  <c r="J347" i="11"/>
  <c r="C350" i="11"/>
  <c r="H350" i="11"/>
  <c r="G350" i="11"/>
  <c r="P350" i="11"/>
  <c r="Q350" i="11" s="1"/>
  <c r="M282" i="11"/>
  <c r="N360" i="11"/>
  <c r="J360" i="11"/>
  <c r="N361" i="11"/>
  <c r="J361" i="11"/>
  <c r="G366" i="11"/>
  <c r="H366" i="11"/>
  <c r="C366" i="11"/>
  <c r="M418" i="11"/>
  <c r="P366" i="11"/>
  <c r="Q366" i="11" s="1"/>
  <c r="H385" i="11"/>
  <c r="G385" i="11"/>
  <c r="C385" i="11"/>
  <c r="M483" i="11"/>
  <c r="P385" i="11"/>
  <c r="Q385" i="11" s="1"/>
  <c r="H388" i="11"/>
  <c r="G388" i="11"/>
  <c r="C388" i="11"/>
  <c r="M516" i="11"/>
  <c r="P388" i="11"/>
  <c r="Q388" i="11" s="1"/>
  <c r="P401" i="11"/>
  <c r="Q401" i="11" s="1"/>
  <c r="G401" i="11"/>
  <c r="C401" i="11"/>
  <c r="H401" i="11"/>
  <c r="M670" i="11"/>
  <c r="G402" i="11"/>
  <c r="H402" i="11"/>
  <c r="C402" i="11"/>
  <c r="M354" i="11"/>
  <c r="P402" i="11"/>
  <c r="Q402" i="11" s="1"/>
  <c r="N404" i="11"/>
  <c r="J404" i="11"/>
  <c r="N405" i="11"/>
  <c r="J405" i="11"/>
  <c r="M92" i="11"/>
  <c r="P415" i="11"/>
  <c r="Q415" i="11" s="1"/>
  <c r="G415" i="11"/>
  <c r="C415" i="11"/>
  <c r="H415" i="11"/>
  <c r="N417" i="11"/>
  <c r="J417" i="11"/>
  <c r="J425" i="11"/>
  <c r="N425" i="11"/>
  <c r="G428" i="11"/>
  <c r="H428" i="11"/>
  <c r="P428" i="11"/>
  <c r="Q428" i="11" s="1"/>
  <c r="M138" i="11"/>
  <c r="C428" i="11"/>
  <c r="H435" i="11"/>
  <c r="P435" i="11"/>
  <c r="Q435" i="11" s="1"/>
  <c r="M445" i="11"/>
  <c r="G435" i="11"/>
  <c r="C435" i="11"/>
  <c r="H447" i="11"/>
  <c r="G447" i="11"/>
  <c r="C447" i="11"/>
  <c r="M609" i="11"/>
  <c r="P447" i="11"/>
  <c r="Q447" i="11" s="1"/>
  <c r="G452" i="11"/>
  <c r="P452" i="11"/>
  <c r="Q452" i="11" s="1"/>
  <c r="M304" i="11"/>
  <c r="H452" i="11"/>
  <c r="C452" i="11"/>
  <c r="N499" i="11"/>
  <c r="J499" i="11"/>
  <c r="H505" i="11"/>
  <c r="M469" i="11"/>
  <c r="P505" i="11"/>
  <c r="Q505" i="11" s="1"/>
  <c r="G505" i="11"/>
  <c r="C505" i="11"/>
  <c r="N518" i="11"/>
  <c r="J518" i="11"/>
  <c r="H538" i="11"/>
  <c r="P538" i="11"/>
  <c r="Q538" i="11" s="1"/>
  <c r="G538" i="11"/>
  <c r="C538" i="11"/>
  <c r="M243" i="11"/>
  <c r="H591" i="11"/>
  <c r="G591" i="11"/>
  <c r="M184" i="11"/>
  <c r="P591" i="11"/>
  <c r="C591" i="11"/>
  <c r="N606" i="11"/>
  <c r="J606" i="11"/>
  <c r="J747" i="11"/>
  <c r="N747" i="11"/>
  <c r="H850" i="11"/>
  <c r="G850" i="11"/>
  <c r="P850" i="11"/>
  <c r="Q850" i="11" s="1"/>
  <c r="M865" i="11"/>
  <c r="C850" i="11"/>
  <c r="J159" i="11"/>
  <c r="N159" i="11"/>
  <c r="P165" i="11"/>
  <c r="Q165" i="11" s="1"/>
  <c r="H165" i="11"/>
  <c r="G165" i="11"/>
  <c r="M608" i="11"/>
  <c r="C165" i="11"/>
  <c r="J171" i="11"/>
  <c r="N171" i="11"/>
  <c r="P177" i="11"/>
  <c r="Q177" i="11" s="1"/>
  <c r="H177" i="11"/>
  <c r="G177" i="11"/>
  <c r="C177" i="11"/>
  <c r="M641" i="11"/>
  <c r="J183" i="11"/>
  <c r="N183" i="11"/>
  <c r="P189" i="11"/>
  <c r="Q189" i="11" s="1"/>
  <c r="H189" i="11"/>
  <c r="G189" i="11"/>
  <c r="C189" i="11"/>
  <c r="M280" i="11"/>
  <c r="J197" i="11"/>
  <c r="N197" i="11"/>
  <c r="P203" i="11"/>
  <c r="Q203" i="11" s="1"/>
  <c r="G203" i="11"/>
  <c r="H203" i="11"/>
  <c r="C203" i="11"/>
  <c r="M220" i="11"/>
  <c r="N209" i="11"/>
  <c r="J209" i="11"/>
  <c r="P215" i="11"/>
  <c r="Q215" i="11" s="1"/>
  <c r="M391" i="11"/>
  <c r="C215" i="11"/>
  <c r="H215" i="11"/>
  <c r="G215" i="11"/>
  <c r="N221" i="11"/>
  <c r="J221" i="11"/>
  <c r="P230" i="11"/>
  <c r="Q230" i="11" s="1"/>
  <c r="M384" i="11"/>
  <c r="G230" i="11"/>
  <c r="H230" i="11"/>
  <c r="C230" i="11"/>
  <c r="J236" i="11"/>
  <c r="N236" i="11"/>
  <c r="N239" i="11"/>
  <c r="J239" i="11"/>
  <c r="M558" i="11"/>
  <c r="C252" i="11"/>
  <c r="P252" i="11"/>
  <c r="Q252" i="11" s="1"/>
  <c r="G252" i="11"/>
  <c r="H252" i="11"/>
  <c r="C256" i="11"/>
  <c r="G256" i="11"/>
  <c r="P256" i="11"/>
  <c r="Q256" i="11" s="1"/>
  <c r="M547" i="11"/>
  <c r="H256" i="11"/>
  <c r="N264" i="11"/>
  <c r="J264" i="11"/>
  <c r="C266" i="11"/>
  <c r="M792" i="11"/>
  <c r="H266" i="11"/>
  <c r="G266" i="11"/>
  <c r="P266" i="11"/>
  <c r="Q266" i="11" s="1"/>
  <c r="M475" i="11"/>
  <c r="G276" i="11"/>
  <c r="C276" i="11"/>
  <c r="P276" i="11"/>
  <c r="Q276" i="11" s="1"/>
  <c r="H276" i="11"/>
  <c r="H282" i="11"/>
  <c r="G282" i="11"/>
  <c r="P282" i="11"/>
  <c r="Q282" i="11" s="1"/>
  <c r="M433" i="11"/>
  <c r="C282" i="11"/>
  <c r="N288" i="11"/>
  <c r="J288" i="11"/>
  <c r="M139" i="11"/>
  <c r="P291" i="11"/>
  <c r="Q291" i="11" s="1"/>
  <c r="H291" i="11"/>
  <c r="C291" i="11"/>
  <c r="G291" i="11"/>
  <c r="N297" i="11"/>
  <c r="J297" i="11"/>
  <c r="N308" i="11"/>
  <c r="J308" i="11"/>
  <c r="N329" i="11"/>
  <c r="J329" i="11"/>
  <c r="N338" i="11"/>
  <c r="J338" i="11"/>
  <c r="G368" i="11"/>
  <c r="P368" i="11"/>
  <c r="Q368" i="11" s="1"/>
  <c r="M305" i="11"/>
  <c r="C368" i="11"/>
  <c r="H368" i="11"/>
  <c r="C379" i="11"/>
  <c r="G379" i="11"/>
  <c r="P379" i="11"/>
  <c r="Q379" i="11" s="1"/>
  <c r="M89" i="11"/>
  <c r="H379" i="11"/>
  <c r="M739" i="11"/>
  <c r="H380" i="11"/>
  <c r="P380" i="11"/>
  <c r="Q380" i="11" s="1"/>
  <c r="G380" i="11"/>
  <c r="C380" i="11"/>
  <c r="G381" i="11"/>
  <c r="H381" i="11"/>
  <c r="C381" i="11"/>
  <c r="M507" i="11"/>
  <c r="P381" i="11"/>
  <c r="Q381" i="11" s="1"/>
  <c r="P383" i="11"/>
  <c r="Q383" i="11" s="1"/>
  <c r="M725" i="11"/>
  <c r="H383" i="11"/>
  <c r="G383" i="11"/>
  <c r="C383" i="11"/>
  <c r="C384" i="11"/>
  <c r="M508" i="11"/>
  <c r="G384" i="11"/>
  <c r="P384" i="11"/>
  <c r="Q384" i="11" s="1"/>
  <c r="H384" i="11"/>
  <c r="N403" i="11"/>
  <c r="J403" i="11"/>
  <c r="J409" i="11"/>
  <c r="N409" i="11"/>
  <c r="N410" i="11"/>
  <c r="J410" i="11"/>
  <c r="P420" i="11"/>
  <c r="Q420" i="11" s="1"/>
  <c r="M147" i="11"/>
  <c r="H420" i="11"/>
  <c r="C420" i="11"/>
  <c r="G420" i="11"/>
  <c r="C443" i="11"/>
  <c r="M287" i="11"/>
  <c r="P443" i="11"/>
  <c r="Q443" i="11" s="1"/>
  <c r="G443" i="11"/>
  <c r="H443" i="11"/>
  <c r="N448" i="11"/>
  <c r="J448" i="11"/>
  <c r="N508" i="11"/>
  <c r="J508" i="11"/>
  <c r="H520" i="11"/>
  <c r="G520" i="11"/>
  <c r="M363" i="11"/>
  <c r="C520" i="11"/>
  <c r="P520" i="11"/>
  <c r="Q520" i="11" s="1"/>
  <c r="M590" i="11"/>
  <c r="P547" i="11"/>
  <c r="Q547" i="11" s="1"/>
  <c r="C547" i="11"/>
  <c r="G547" i="11"/>
  <c r="H547" i="11"/>
  <c r="H551" i="11"/>
  <c r="P551" i="11"/>
  <c r="Q551" i="11" s="1"/>
  <c r="M681" i="11"/>
  <c r="G551" i="11"/>
  <c r="C551" i="11"/>
  <c r="M151" i="11"/>
  <c r="H557" i="11"/>
  <c r="G557" i="11"/>
  <c r="C557" i="11"/>
  <c r="P557" i="11"/>
  <c r="Q557" i="11" s="1"/>
  <c r="M405" i="11"/>
  <c r="H563" i="11"/>
  <c r="G563" i="11"/>
  <c r="C563" i="11"/>
  <c r="P563" i="11"/>
  <c r="Q563" i="11" s="1"/>
  <c r="H587" i="11"/>
  <c r="G587" i="11"/>
  <c r="M96" i="11"/>
  <c r="C587" i="11"/>
  <c r="P587" i="11"/>
  <c r="Q587" i="11" s="1"/>
  <c r="P701" i="11"/>
  <c r="Q701" i="11" s="1"/>
  <c r="H701" i="11"/>
  <c r="M421" i="11"/>
  <c r="G701" i="11"/>
  <c r="C701" i="11"/>
  <c r="N542" i="11"/>
  <c r="J542" i="11"/>
  <c r="H553" i="11"/>
  <c r="P553" i="11"/>
  <c r="Q553" i="11" s="1"/>
  <c r="M121" i="11"/>
  <c r="G553" i="11"/>
  <c r="C553" i="11"/>
  <c r="N574" i="11"/>
  <c r="J574" i="11"/>
  <c r="N585" i="11"/>
  <c r="J585" i="11"/>
  <c r="J682" i="11"/>
  <c r="N682" i="11"/>
  <c r="P827" i="11"/>
  <c r="Q827" i="11" s="1"/>
  <c r="C827" i="11"/>
  <c r="H827" i="11"/>
  <c r="G827" i="11"/>
  <c r="P163" i="11"/>
  <c r="Q163" i="11" s="1"/>
  <c r="M735" i="11"/>
  <c r="C163" i="11"/>
  <c r="H163" i="11"/>
  <c r="G163" i="11"/>
  <c r="J169" i="11"/>
  <c r="N169" i="11"/>
  <c r="P175" i="11"/>
  <c r="Q175" i="11" s="1"/>
  <c r="G175" i="11"/>
  <c r="H175" i="11"/>
  <c r="C175" i="11"/>
  <c r="M316" i="11"/>
  <c r="J181" i="11"/>
  <c r="N181" i="11"/>
  <c r="P187" i="11"/>
  <c r="Q187" i="11" s="1"/>
  <c r="M337" i="11"/>
  <c r="C187" i="11"/>
  <c r="H187" i="11"/>
  <c r="G187" i="11"/>
  <c r="N196" i="11"/>
  <c r="J196" i="11"/>
  <c r="P201" i="11"/>
  <c r="Q201" i="11" s="1"/>
  <c r="M65" i="11"/>
  <c r="H201" i="11"/>
  <c r="G201" i="11"/>
  <c r="C201" i="11"/>
  <c r="N207" i="11"/>
  <c r="J207" i="11"/>
  <c r="P213" i="11"/>
  <c r="Q213" i="11" s="1"/>
  <c r="M699" i="11"/>
  <c r="G213" i="11"/>
  <c r="C213" i="11"/>
  <c r="H213" i="11"/>
  <c r="N219" i="11"/>
  <c r="J219" i="11"/>
  <c r="P225" i="11"/>
  <c r="Q225" i="11" s="1"/>
  <c r="M370" i="11"/>
  <c r="R225" i="11" s="1"/>
  <c r="H225" i="11"/>
  <c r="G225" i="11"/>
  <c r="C225" i="11"/>
  <c r="P228" i="11"/>
  <c r="Q228" i="11" s="1"/>
  <c r="G228" i="11"/>
  <c r="H228" i="11"/>
  <c r="C228" i="11"/>
  <c r="M522" i="11"/>
  <c r="N234" i="11"/>
  <c r="J234" i="11"/>
  <c r="H243" i="11"/>
  <c r="G243" i="11"/>
  <c r="C243" i="11"/>
  <c r="P243" i="11"/>
  <c r="Q243" i="11" s="1"/>
  <c r="M97" i="11"/>
  <c r="N246" i="11"/>
  <c r="J246" i="11"/>
  <c r="H248" i="11"/>
  <c r="P248" i="11"/>
  <c r="Q248" i="11" s="1"/>
  <c r="C248" i="11"/>
  <c r="G248" i="11"/>
  <c r="M617" i="11"/>
  <c r="J270" i="11"/>
  <c r="N270" i="11"/>
  <c r="H272" i="11"/>
  <c r="P272" i="11"/>
  <c r="Q272" i="11" s="1"/>
  <c r="G272" i="11"/>
  <c r="C272" i="11"/>
  <c r="M724" i="11"/>
  <c r="G292" i="11"/>
  <c r="C292" i="11"/>
  <c r="P292" i="11"/>
  <c r="Q292" i="11" s="1"/>
  <c r="H292" i="11"/>
  <c r="M186" i="11"/>
  <c r="N298" i="11"/>
  <c r="J298" i="11"/>
  <c r="J299" i="11"/>
  <c r="N299" i="11"/>
  <c r="C302" i="11"/>
  <c r="P302" i="11"/>
  <c r="Q302" i="11" s="1"/>
  <c r="H302" i="11"/>
  <c r="G302" i="11"/>
  <c r="J310" i="11"/>
  <c r="N310" i="11"/>
  <c r="H315" i="11"/>
  <c r="C315" i="11"/>
  <c r="P315" i="11"/>
  <c r="Q315" i="11" s="1"/>
  <c r="G315" i="11"/>
  <c r="M41" i="11"/>
  <c r="G325" i="11"/>
  <c r="C325" i="11"/>
  <c r="P325" i="11"/>
  <c r="Q325" i="11" s="1"/>
  <c r="M506" i="11"/>
  <c r="H325" i="11"/>
  <c r="N331" i="11"/>
  <c r="J331" i="11"/>
  <c r="J340" i="11"/>
  <c r="N340" i="11"/>
  <c r="H344" i="11"/>
  <c r="C344" i="11"/>
  <c r="P344" i="11"/>
  <c r="Q344" i="11" s="1"/>
  <c r="G344" i="11"/>
  <c r="M788" i="11"/>
  <c r="C353" i="11"/>
  <c r="P353" i="11"/>
  <c r="Q353" i="11" s="1"/>
  <c r="M333" i="11"/>
  <c r="H353" i="11"/>
  <c r="G353" i="11"/>
  <c r="J364" i="11"/>
  <c r="N364" i="11"/>
  <c r="J390" i="11"/>
  <c r="N390" i="11"/>
  <c r="J391" i="11"/>
  <c r="N391" i="11"/>
  <c r="N392" i="11"/>
  <c r="J392" i="11"/>
  <c r="N395" i="11"/>
  <c r="J395" i="11"/>
  <c r="C431" i="11"/>
  <c r="H431" i="11"/>
  <c r="G431" i="11"/>
  <c r="P431" i="11"/>
  <c r="Q431" i="11" s="1"/>
  <c r="M172" i="11"/>
  <c r="J440" i="11"/>
  <c r="N440" i="11"/>
  <c r="H457" i="11"/>
  <c r="P457" i="11"/>
  <c r="Q457" i="11" s="1"/>
  <c r="G457" i="11"/>
  <c r="C457" i="11"/>
  <c r="M859" i="11"/>
  <c r="J458" i="11"/>
  <c r="N458" i="11"/>
  <c r="N462" i="11"/>
  <c r="J462" i="11"/>
  <c r="C464" i="11"/>
  <c r="P464" i="11"/>
  <c r="Q464" i="11" s="1"/>
  <c r="M270" i="11"/>
  <c r="G464" i="11"/>
  <c r="H464" i="11"/>
  <c r="N465" i="11"/>
  <c r="J465" i="11"/>
  <c r="J493" i="11"/>
  <c r="N493" i="11"/>
  <c r="G500" i="11"/>
  <c r="M276" i="11"/>
  <c r="P500" i="11"/>
  <c r="Q500" i="11" s="1"/>
  <c r="C500" i="11"/>
  <c r="H500" i="11"/>
  <c r="G522" i="11"/>
  <c r="P522" i="11"/>
  <c r="Q522" i="11" s="1"/>
  <c r="M593" i="11"/>
  <c r="C522" i="11"/>
  <c r="H522" i="11"/>
  <c r="N622" i="11"/>
  <c r="J622" i="11"/>
  <c r="N281" i="11"/>
  <c r="J281" i="11"/>
  <c r="N290" i="11"/>
  <c r="J290" i="11"/>
  <c r="G304" i="11"/>
  <c r="H304" i="11"/>
  <c r="C304" i="11"/>
  <c r="P304" i="11"/>
  <c r="Q304" i="11" s="1"/>
  <c r="H305" i="11"/>
  <c r="G305" i="11"/>
  <c r="M401" i="11"/>
  <c r="P305" i="11"/>
  <c r="Q305" i="11" s="1"/>
  <c r="C305" i="11"/>
  <c r="H317" i="11"/>
  <c r="P317" i="11"/>
  <c r="Q317" i="11" s="1"/>
  <c r="M599" i="11"/>
  <c r="G317" i="11"/>
  <c r="C317" i="11"/>
  <c r="N322" i="11"/>
  <c r="J322" i="11"/>
  <c r="N323" i="11"/>
  <c r="J323" i="11"/>
  <c r="C326" i="11"/>
  <c r="P326" i="11"/>
  <c r="Q326" i="11" s="1"/>
  <c r="M534" i="11"/>
  <c r="G326" i="11"/>
  <c r="H326" i="11"/>
  <c r="J332" i="11"/>
  <c r="N332" i="11"/>
  <c r="H335" i="11"/>
  <c r="G335" i="11"/>
  <c r="C335" i="11"/>
  <c r="M677" i="11"/>
  <c r="P335" i="11"/>
  <c r="Q335" i="11" s="1"/>
  <c r="G352" i="11"/>
  <c r="C352" i="11"/>
  <c r="P352" i="11"/>
  <c r="Q352" i="11" s="1"/>
  <c r="H352" i="11"/>
  <c r="M490" i="11"/>
  <c r="J365" i="11"/>
  <c r="N365" i="11"/>
  <c r="C371" i="11"/>
  <c r="P371" i="11"/>
  <c r="Q371" i="11" s="1"/>
  <c r="M471" i="11"/>
  <c r="H371" i="11"/>
  <c r="G371" i="11"/>
  <c r="J386" i="11"/>
  <c r="N386" i="11"/>
  <c r="N388" i="11"/>
  <c r="J388" i="11"/>
  <c r="J389" i="11"/>
  <c r="N389" i="11"/>
  <c r="C407" i="11"/>
  <c r="P407" i="11"/>
  <c r="Q407" i="11" s="1"/>
  <c r="G407" i="11"/>
  <c r="M360" i="11"/>
  <c r="H407" i="11"/>
  <c r="N408" i="11"/>
  <c r="J408" i="11"/>
  <c r="J424" i="11"/>
  <c r="N424" i="11"/>
  <c r="P450" i="11"/>
  <c r="Q450" i="11" s="1"/>
  <c r="M663" i="11"/>
  <c r="H450" i="11"/>
  <c r="G450" i="11"/>
  <c r="C450" i="11"/>
  <c r="N470" i="11"/>
  <c r="J470" i="11"/>
  <c r="M642" i="11"/>
  <c r="H476" i="11"/>
  <c r="G476" i="11"/>
  <c r="C476" i="11"/>
  <c r="P476" i="11"/>
  <c r="Q476" i="11" s="1"/>
  <c r="P504" i="11"/>
  <c r="Q504" i="11" s="1"/>
  <c r="M46" i="11"/>
  <c r="H504" i="11"/>
  <c r="G504" i="11"/>
  <c r="C504" i="11"/>
  <c r="J517" i="11"/>
  <c r="N517" i="11"/>
  <c r="G568" i="11"/>
  <c r="C568" i="11"/>
  <c r="M487" i="11"/>
  <c r="H568" i="11"/>
  <c r="P568" i="11"/>
  <c r="Q568" i="11" s="1"/>
  <c r="N596" i="11"/>
  <c r="J596" i="11"/>
  <c r="J401" i="11"/>
  <c r="N401" i="11"/>
  <c r="M775" i="11"/>
  <c r="H403" i="11"/>
  <c r="G403" i="11"/>
  <c r="C403" i="11"/>
  <c r="P403" i="11"/>
  <c r="Q403" i="11" s="1"/>
  <c r="M719" i="11"/>
  <c r="G408" i="11"/>
  <c r="C408" i="11"/>
  <c r="H408" i="11"/>
  <c r="P408" i="11"/>
  <c r="Q408" i="11" s="1"/>
  <c r="N411" i="11"/>
  <c r="J411" i="11"/>
  <c r="G413" i="11"/>
  <c r="C413" i="11"/>
  <c r="P413" i="11"/>
  <c r="Q413" i="11" s="1"/>
  <c r="M512" i="11"/>
  <c r="H413" i="11"/>
  <c r="N429" i="11"/>
  <c r="J429" i="11"/>
  <c r="C432" i="11"/>
  <c r="H432" i="11"/>
  <c r="G432" i="11"/>
  <c r="M777" i="11"/>
  <c r="P432" i="11"/>
  <c r="Q432" i="11" s="1"/>
  <c r="N436" i="11"/>
  <c r="J436" i="11"/>
  <c r="N445" i="11"/>
  <c r="J445" i="11"/>
  <c r="P471" i="11"/>
  <c r="Q471" i="11" s="1"/>
  <c r="G471" i="11"/>
  <c r="C471" i="11"/>
  <c r="M885" i="11"/>
  <c r="H471" i="11"/>
  <c r="C477" i="11"/>
  <c r="H477" i="11"/>
  <c r="G477" i="11"/>
  <c r="M271" i="11"/>
  <c r="P477" i="11"/>
  <c r="Q477" i="11" s="1"/>
  <c r="J483" i="11"/>
  <c r="N483" i="11"/>
  <c r="N485" i="11"/>
  <c r="J485" i="11"/>
  <c r="H496" i="11"/>
  <c r="G496" i="11"/>
  <c r="M221" i="11"/>
  <c r="C496" i="11"/>
  <c r="P496" i="11"/>
  <c r="Q496" i="11" s="1"/>
  <c r="N498" i="11"/>
  <c r="J498" i="11"/>
  <c r="N521" i="11"/>
  <c r="J521" i="11"/>
  <c r="N526" i="11"/>
  <c r="J526" i="11"/>
  <c r="H529" i="11"/>
  <c r="G529" i="11"/>
  <c r="M479" i="11"/>
  <c r="P529" i="11"/>
  <c r="Q529" i="11" s="1"/>
  <c r="C529" i="11"/>
  <c r="N534" i="11"/>
  <c r="J534" i="11"/>
  <c r="N547" i="11"/>
  <c r="J547" i="11"/>
  <c r="N584" i="11"/>
  <c r="J584" i="11"/>
  <c r="M631" i="11"/>
  <c r="H600" i="11"/>
  <c r="P600" i="11"/>
  <c r="Q600" i="11" s="1"/>
  <c r="G600" i="11"/>
  <c r="C600" i="11"/>
  <c r="J612" i="11"/>
  <c r="N612" i="11"/>
  <c r="N636" i="11"/>
  <c r="J636" i="11"/>
  <c r="P249" i="11"/>
  <c r="Q249" i="11" s="1"/>
  <c r="C249" i="11"/>
  <c r="G249" i="11"/>
  <c r="H249" i="11"/>
  <c r="M329" i="11"/>
  <c r="N255" i="11"/>
  <c r="J255" i="11"/>
  <c r="P261" i="11"/>
  <c r="Q261" i="11" s="1"/>
  <c r="G261" i="11"/>
  <c r="M336" i="11"/>
  <c r="H261" i="11"/>
  <c r="C261" i="11"/>
  <c r="J267" i="11"/>
  <c r="N267" i="11"/>
  <c r="P273" i="11"/>
  <c r="Q273" i="11" s="1"/>
  <c r="H273" i="11"/>
  <c r="G273" i="11"/>
  <c r="M628" i="11"/>
  <c r="C273" i="11"/>
  <c r="N279" i="11"/>
  <c r="J279" i="11"/>
  <c r="P285" i="11"/>
  <c r="Q285" i="11" s="1"/>
  <c r="C285" i="11"/>
  <c r="H285" i="11"/>
  <c r="G285" i="11"/>
  <c r="M484" i="11"/>
  <c r="N291" i="11"/>
  <c r="J291" i="11"/>
  <c r="P297" i="11"/>
  <c r="Q297" i="11" s="1"/>
  <c r="M146" i="11"/>
  <c r="R146" i="11" s="1"/>
  <c r="H297" i="11"/>
  <c r="G297" i="11"/>
  <c r="C297" i="11"/>
  <c r="J309" i="11"/>
  <c r="N309" i="11"/>
  <c r="P318" i="11"/>
  <c r="Q318" i="11" s="1"/>
  <c r="M400" i="11"/>
  <c r="H318" i="11"/>
  <c r="G318" i="11"/>
  <c r="C318" i="11"/>
  <c r="P321" i="11"/>
  <c r="Q321" i="11" s="1"/>
  <c r="H321" i="11"/>
  <c r="G321" i="11"/>
  <c r="C321" i="11"/>
  <c r="M765" i="11"/>
  <c r="N327" i="11"/>
  <c r="J327" i="11"/>
  <c r="P333" i="11"/>
  <c r="Q333" i="11" s="1"/>
  <c r="G333" i="11"/>
  <c r="C333" i="11"/>
  <c r="M704" i="11"/>
  <c r="H333" i="11"/>
  <c r="J339" i="11"/>
  <c r="N339" i="11"/>
  <c r="P345" i="11"/>
  <c r="Q345" i="11" s="1"/>
  <c r="M343" i="11"/>
  <c r="C345" i="11"/>
  <c r="H345" i="11"/>
  <c r="G345" i="11"/>
  <c r="N351" i="11"/>
  <c r="J351" i="11"/>
  <c r="N356" i="11"/>
  <c r="J356" i="11"/>
  <c r="J359" i="11"/>
  <c r="N359" i="11"/>
  <c r="M833" i="11"/>
  <c r="G367" i="11"/>
  <c r="C367" i="11"/>
  <c r="P367" i="11"/>
  <c r="Q367" i="11" s="1"/>
  <c r="H367" i="11"/>
  <c r="C370" i="11"/>
  <c r="H370" i="11"/>
  <c r="G370" i="11"/>
  <c r="M588" i="11"/>
  <c r="P370" i="11"/>
  <c r="Q370" i="11" s="1"/>
  <c r="P382" i="11"/>
  <c r="Q382" i="11" s="1"/>
  <c r="G382" i="11"/>
  <c r="C382" i="11"/>
  <c r="M152" i="11"/>
  <c r="H382" i="11"/>
  <c r="G386" i="11"/>
  <c r="H386" i="11"/>
  <c r="C386" i="11"/>
  <c r="P386" i="11"/>
  <c r="Q386" i="11" s="1"/>
  <c r="M430" i="11"/>
  <c r="N397" i="11"/>
  <c r="J397" i="11"/>
  <c r="N420" i="11"/>
  <c r="J420" i="11"/>
  <c r="G433" i="11"/>
  <c r="C433" i="11"/>
  <c r="P433" i="11"/>
  <c r="Q433" i="11" s="1"/>
  <c r="H433" i="11"/>
  <c r="M111" i="11"/>
  <c r="N451" i="11"/>
  <c r="J451" i="11"/>
  <c r="H459" i="11"/>
  <c r="G459" i="11"/>
  <c r="C459" i="11"/>
  <c r="P459" i="11"/>
  <c r="Q459" i="11" s="1"/>
  <c r="M117" i="11"/>
  <c r="C460" i="11"/>
  <c r="P460" i="11"/>
  <c r="Q460" i="11" s="1"/>
  <c r="M727" i="11"/>
  <c r="G460" i="11"/>
  <c r="H460" i="11"/>
  <c r="C472" i="11"/>
  <c r="P472" i="11"/>
  <c r="Q472" i="11" s="1"/>
  <c r="H472" i="11"/>
  <c r="M107" i="11"/>
  <c r="G472" i="11"/>
  <c r="M621" i="11"/>
  <c r="H473" i="11"/>
  <c r="G473" i="11"/>
  <c r="C473" i="11"/>
  <c r="P473" i="11"/>
  <c r="Q473" i="11" s="1"/>
  <c r="N497" i="11"/>
  <c r="J497" i="11"/>
  <c r="N513" i="11"/>
  <c r="J513" i="11"/>
  <c r="H524" i="11"/>
  <c r="G524" i="11"/>
  <c r="C524" i="11"/>
  <c r="M85" i="11"/>
  <c r="P524" i="11"/>
  <c r="Q524" i="11" s="1"/>
  <c r="C552" i="11"/>
  <c r="M240" i="11"/>
  <c r="H552" i="11"/>
  <c r="G552" i="11"/>
  <c r="P552" i="11"/>
  <c r="Q552" i="11" s="1"/>
  <c r="G555" i="11"/>
  <c r="M124" i="11"/>
  <c r="H555" i="11"/>
  <c r="C555" i="11"/>
  <c r="P555" i="11"/>
  <c r="Q555" i="11" s="1"/>
  <c r="G570" i="11"/>
  <c r="M340" i="11"/>
  <c r="P570" i="11"/>
  <c r="Q570" i="11" s="1"/>
  <c r="H570" i="11"/>
  <c r="C570" i="11"/>
  <c r="N621" i="11"/>
  <c r="J621" i="11"/>
  <c r="N628" i="11"/>
  <c r="J628" i="11"/>
  <c r="N647" i="11"/>
  <c r="J647" i="11"/>
  <c r="J416" i="11"/>
  <c r="N416" i="11"/>
  <c r="H425" i="11"/>
  <c r="G425" i="11"/>
  <c r="C425" i="11"/>
  <c r="P425" i="11"/>
  <c r="Q425" i="11" s="1"/>
  <c r="M493" i="11"/>
  <c r="G440" i="11"/>
  <c r="M83" i="11"/>
  <c r="C440" i="11"/>
  <c r="H440" i="11"/>
  <c r="P440" i="11"/>
  <c r="Q440" i="11" s="1"/>
  <c r="N446" i="11"/>
  <c r="J446" i="11"/>
  <c r="P449" i="11"/>
  <c r="Q449" i="11" s="1"/>
  <c r="C449" i="11"/>
  <c r="M550" i="11"/>
  <c r="H449" i="11"/>
  <c r="G449" i="11"/>
  <c r="N453" i="11"/>
  <c r="J453" i="11"/>
  <c r="J477" i="11"/>
  <c r="N477" i="11"/>
  <c r="J478" i="11"/>
  <c r="N478" i="11"/>
  <c r="J479" i="11"/>
  <c r="N479" i="11"/>
  <c r="J481" i="11"/>
  <c r="N481" i="11"/>
  <c r="G502" i="11"/>
  <c r="C502" i="11"/>
  <c r="H502" i="11"/>
  <c r="M79" i="11"/>
  <c r="P502" i="11"/>
  <c r="Q502" i="11" s="1"/>
  <c r="N504" i="11"/>
  <c r="J504" i="11"/>
  <c r="G510" i="11"/>
  <c r="H510" i="11"/>
  <c r="C510" i="11"/>
  <c r="M851" i="11"/>
  <c r="P510" i="11"/>
  <c r="Q510" i="11" s="1"/>
  <c r="P528" i="11"/>
  <c r="Q528" i="11" s="1"/>
  <c r="M204" i="11"/>
  <c r="H528" i="11"/>
  <c r="C528" i="11"/>
  <c r="G528" i="11"/>
  <c r="J533" i="11"/>
  <c r="N533" i="11"/>
  <c r="N537" i="11"/>
  <c r="J537" i="11"/>
  <c r="J562" i="11"/>
  <c r="N562" i="11"/>
  <c r="M332" i="11"/>
  <c r="H567" i="11"/>
  <c r="P567" i="11"/>
  <c r="Q567" i="11" s="1"/>
  <c r="G567" i="11"/>
  <c r="C567" i="11"/>
  <c r="J632" i="11"/>
  <c r="N632" i="11"/>
  <c r="C684" i="11"/>
  <c r="H684" i="11"/>
  <c r="G684" i="11"/>
  <c r="P684" i="11"/>
  <c r="Q684" i="11" s="1"/>
  <c r="N727" i="11"/>
  <c r="J727" i="11"/>
  <c r="P247" i="11"/>
  <c r="Q247" i="11" s="1"/>
  <c r="C247" i="11"/>
  <c r="G247" i="11"/>
  <c r="M407" i="11"/>
  <c r="H247" i="11"/>
  <c r="N253" i="11"/>
  <c r="J253" i="11"/>
  <c r="P259" i="11"/>
  <c r="Q259" i="11" s="1"/>
  <c r="M412" i="11"/>
  <c r="H259" i="11"/>
  <c r="G259" i="11"/>
  <c r="C259" i="11"/>
  <c r="N265" i="11"/>
  <c r="J265" i="11"/>
  <c r="P271" i="11"/>
  <c r="Q271" i="11" s="1"/>
  <c r="C271" i="11"/>
  <c r="H271" i="11"/>
  <c r="G271" i="11"/>
  <c r="M302" i="11"/>
  <c r="N277" i="11"/>
  <c r="J277" i="11"/>
  <c r="C283" i="11"/>
  <c r="P283" i="11"/>
  <c r="Q283" i="11" s="1"/>
  <c r="G283" i="11"/>
  <c r="H283" i="11"/>
  <c r="M283" i="11"/>
  <c r="J289" i="11"/>
  <c r="N289" i="11"/>
  <c r="C295" i="11"/>
  <c r="P295" i="11"/>
  <c r="Q295" i="11" s="1"/>
  <c r="M539" i="11"/>
  <c r="H295" i="11"/>
  <c r="G295" i="11"/>
  <c r="J301" i="11"/>
  <c r="N301" i="11"/>
  <c r="J307" i="11"/>
  <c r="N307" i="11"/>
  <c r="C313" i="11"/>
  <c r="P313" i="11"/>
  <c r="Q313" i="11" s="1"/>
  <c r="H313" i="11"/>
  <c r="G313" i="11"/>
  <c r="C316" i="11"/>
  <c r="P316" i="11"/>
  <c r="Q316" i="11" s="1"/>
  <c r="H316" i="11"/>
  <c r="G316" i="11"/>
  <c r="M426" i="11"/>
  <c r="J325" i="11"/>
  <c r="N325" i="11"/>
  <c r="C331" i="11"/>
  <c r="P331" i="11"/>
  <c r="Q331" i="11" s="1"/>
  <c r="G331" i="11"/>
  <c r="H331" i="11"/>
  <c r="M246" i="11"/>
  <c r="J337" i="11"/>
  <c r="N337" i="11"/>
  <c r="C343" i="11"/>
  <c r="P343" i="11"/>
  <c r="Q343" i="11" s="1"/>
  <c r="H343" i="11"/>
  <c r="M236" i="11"/>
  <c r="G343" i="11"/>
  <c r="J349" i="11"/>
  <c r="N349" i="11"/>
  <c r="C355" i="11"/>
  <c r="P355" i="11"/>
  <c r="Q355" i="11" s="1"/>
  <c r="M453" i="11"/>
  <c r="H355" i="11"/>
  <c r="G355" i="11"/>
  <c r="C361" i="11"/>
  <c r="M216" i="11"/>
  <c r="H361" i="11"/>
  <c r="G361" i="11"/>
  <c r="P361" i="11"/>
  <c r="Q361" i="11" s="1"/>
  <c r="J363" i="11"/>
  <c r="N363" i="11"/>
  <c r="J366" i="11"/>
  <c r="N366" i="11"/>
  <c r="C374" i="11"/>
  <c r="M880" i="11"/>
  <c r="H374" i="11"/>
  <c r="G374" i="11"/>
  <c r="P374" i="11"/>
  <c r="Q374" i="11" s="1"/>
  <c r="J376" i="11"/>
  <c r="N376" i="11"/>
  <c r="H378" i="11"/>
  <c r="C378" i="11"/>
  <c r="P378" i="11"/>
  <c r="Q378" i="11" s="1"/>
  <c r="G378" i="11"/>
  <c r="M238" i="11"/>
  <c r="J402" i="11"/>
  <c r="N402" i="11"/>
  <c r="J407" i="11"/>
  <c r="N407" i="11"/>
  <c r="H409" i="11"/>
  <c r="C409" i="11"/>
  <c r="P409" i="11"/>
  <c r="Q409" i="11" s="1"/>
  <c r="M480" i="11"/>
  <c r="G409" i="11"/>
  <c r="C414" i="11"/>
  <c r="M307" i="11"/>
  <c r="G414" i="11"/>
  <c r="P414" i="11"/>
  <c r="Q414" i="11" s="1"/>
  <c r="H414" i="11"/>
  <c r="J421" i="11"/>
  <c r="N421" i="11"/>
  <c r="N422" i="11"/>
  <c r="J422" i="11"/>
  <c r="C434" i="11"/>
  <c r="P434" i="11"/>
  <c r="Q434" i="11" s="1"/>
  <c r="M422" i="11"/>
  <c r="H434" i="11"/>
  <c r="G434" i="11"/>
  <c r="J437" i="11"/>
  <c r="N437" i="11"/>
  <c r="H441" i="11"/>
  <c r="G441" i="11"/>
  <c r="C441" i="11"/>
  <c r="P441" i="11"/>
  <c r="Q441" i="11" s="1"/>
  <c r="M635" i="11"/>
  <c r="N456" i="11"/>
  <c r="J456" i="11"/>
  <c r="J457" i="11"/>
  <c r="N457" i="11"/>
  <c r="M369" i="11"/>
  <c r="P461" i="11"/>
  <c r="Q461" i="11" s="1"/>
  <c r="C461" i="11"/>
  <c r="H461" i="11"/>
  <c r="G461" i="11"/>
  <c r="H468" i="11"/>
  <c r="G468" i="11"/>
  <c r="C468" i="11"/>
  <c r="P468" i="11"/>
  <c r="Q468" i="11" s="1"/>
  <c r="M524" i="11"/>
  <c r="H469" i="11"/>
  <c r="C469" i="11"/>
  <c r="G469" i="11"/>
  <c r="P469" i="11"/>
  <c r="Q469" i="11" s="1"/>
  <c r="M525" i="11"/>
  <c r="N475" i="11"/>
  <c r="J475" i="11"/>
  <c r="N480" i="11"/>
  <c r="J480" i="11"/>
  <c r="M497" i="11"/>
  <c r="H509" i="11"/>
  <c r="C509" i="11"/>
  <c r="G509" i="11"/>
  <c r="P509" i="11"/>
  <c r="Q509" i="11" s="1"/>
  <c r="J511" i="11"/>
  <c r="N511" i="11"/>
  <c r="M615" i="11"/>
  <c r="C523" i="11"/>
  <c r="P523" i="11"/>
  <c r="Q523" i="11" s="1"/>
  <c r="H523" i="11"/>
  <c r="G523" i="11"/>
  <c r="J525" i="11"/>
  <c r="N525" i="11"/>
  <c r="M35" i="11"/>
  <c r="H531" i="11"/>
  <c r="G531" i="11"/>
  <c r="C531" i="11"/>
  <c r="P531" i="11"/>
  <c r="Q531" i="11" s="1"/>
  <c r="G539" i="11"/>
  <c r="C539" i="11"/>
  <c r="P539" i="11"/>
  <c r="Q539" i="11" s="1"/>
  <c r="M43" i="11"/>
  <c r="H539" i="11"/>
  <c r="N546" i="11"/>
  <c r="J546" i="11"/>
  <c r="N607" i="11"/>
  <c r="J607" i="11"/>
  <c r="C673" i="11"/>
  <c r="M8" i="11"/>
  <c r="P673" i="11"/>
  <c r="Q673" i="11" s="1"/>
  <c r="H673" i="11"/>
  <c r="G673" i="11"/>
  <c r="N282" i="11"/>
  <c r="J282" i="11"/>
  <c r="P288" i="11"/>
  <c r="Q288" i="11" s="1"/>
  <c r="M518" i="11"/>
  <c r="H288" i="11"/>
  <c r="C288" i="11"/>
  <c r="G288" i="11"/>
  <c r="N294" i="11"/>
  <c r="J294" i="11"/>
  <c r="P300" i="11"/>
  <c r="Q300" i="11" s="1"/>
  <c r="M683" i="11"/>
  <c r="H300" i="11"/>
  <c r="G300" i="11"/>
  <c r="C300" i="11"/>
  <c r="P303" i="11"/>
  <c r="Q303" i="11" s="1"/>
  <c r="M646" i="11"/>
  <c r="H303" i="11"/>
  <c r="G303" i="11"/>
  <c r="C303" i="11"/>
  <c r="P306" i="11"/>
  <c r="Q306" i="11" s="1"/>
  <c r="M214" i="11"/>
  <c r="C306" i="11"/>
  <c r="H306" i="11"/>
  <c r="G306" i="11"/>
  <c r="J312" i="11"/>
  <c r="N312" i="11"/>
  <c r="J315" i="11"/>
  <c r="N315" i="11"/>
  <c r="P324" i="11"/>
  <c r="Q324" i="11" s="1"/>
  <c r="M577" i="11"/>
  <c r="G324" i="11"/>
  <c r="C324" i="11"/>
  <c r="H324" i="11"/>
  <c r="N330" i="11"/>
  <c r="J330" i="11"/>
  <c r="P336" i="11"/>
  <c r="Q336" i="11" s="1"/>
  <c r="M195" i="11"/>
  <c r="G336" i="11"/>
  <c r="C336" i="11"/>
  <c r="H336" i="11"/>
  <c r="J342" i="11"/>
  <c r="N342" i="11"/>
  <c r="P348" i="11"/>
  <c r="Q348" i="11" s="1"/>
  <c r="M511" i="11"/>
  <c r="H348" i="11"/>
  <c r="G348" i="11"/>
  <c r="C348" i="11"/>
  <c r="N354" i="11"/>
  <c r="J354" i="11"/>
  <c r="P358" i="11"/>
  <c r="Q358" i="11" s="1"/>
  <c r="M505" i="11"/>
  <c r="H358" i="11"/>
  <c r="G358" i="11"/>
  <c r="C358" i="11"/>
  <c r="N385" i="11"/>
  <c r="J385" i="11"/>
  <c r="H387" i="11"/>
  <c r="G387" i="11"/>
  <c r="C387" i="11"/>
  <c r="M454" i="11"/>
  <c r="P387" i="11"/>
  <c r="Q387" i="11" s="1"/>
  <c r="C395" i="11"/>
  <c r="M673" i="11"/>
  <c r="G395" i="11"/>
  <c r="P395" i="11"/>
  <c r="Q395" i="11" s="1"/>
  <c r="H395" i="11"/>
  <c r="N398" i="11"/>
  <c r="J398" i="11"/>
  <c r="P405" i="11"/>
  <c r="Q405" i="11" s="1"/>
  <c r="M26" i="11"/>
  <c r="H405" i="11"/>
  <c r="G405" i="11"/>
  <c r="C405" i="11"/>
  <c r="P418" i="11"/>
  <c r="Q418" i="11" s="1"/>
  <c r="M334" i="11"/>
  <c r="H418" i="11"/>
  <c r="G418" i="11"/>
  <c r="C418" i="11"/>
  <c r="N423" i="11"/>
  <c r="J423" i="11"/>
  <c r="M359" i="11"/>
  <c r="P427" i="11"/>
  <c r="Q427" i="11" s="1"/>
  <c r="C427" i="11"/>
  <c r="H427" i="11"/>
  <c r="G427" i="11"/>
  <c r="J438" i="11"/>
  <c r="N438" i="11"/>
  <c r="G462" i="11"/>
  <c r="M254" i="11"/>
  <c r="P462" i="11"/>
  <c r="Q462" i="11" s="1"/>
  <c r="C462" i="11"/>
  <c r="H462" i="11"/>
  <c r="M278" i="11"/>
  <c r="C467" i="11"/>
  <c r="H467" i="11"/>
  <c r="G467" i="11"/>
  <c r="P467" i="11"/>
  <c r="Q467" i="11" s="1"/>
  <c r="J473" i="11"/>
  <c r="N473" i="11"/>
  <c r="J474" i="11"/>
  <c r="N474" i="11"/>
  <c r="C489" i="11"/>
  <c r="P489" i="11"/>
  <c r="Q489" i="11" s="1"/>
  <c r="M435" i="11"/>
  <c r="H489" i="11"/>
  <c r="G489" i="11"/>
  <c r="M198" i="11"/>
  <c r="P490" i="11"/>
  <c r="Q490" i="11" s="1"/>
  <c r="G490" i="11"/>
  <c r="C490" i="11"/>
  <c r="H490" i="11"/>
  <c r="P492" i="11"/>
  <c r="Q492" i="11" s="1"/>
  <c r="G492" i="11"/>
  <c r="C492" i="11"/>
  <c r="H492" i="11"/>
  <c r="M231" i="11"/>
  <c r="P527" i="11"/>
  <c r="Q527" i="11" s="1"/>
  <c r="M164" i="11"/>
  <c r="H527" i="11"/>
  <c r="G527" i="11"/>
  <c r="C527" i="11"/>
  <c r="N540" i="11"/>
  <c r="J540" i="11"/>
  <c r="J543" i="11"/>
  <c r="N543" i="11"/>
  <c r="M415" i="11"/>
  <c r="H545" i="11"/>
  <c r="G545" i="11"/>
  <c r="P545" i="11"/>
  <c r="Q545" i="11" s="1"/>
  <c r="C545" i="11"/>
  <c r="H548" i="11"/>
  <c r="G548" i="11"/>
  <c r="P548" i="11"/>
  <c r="Q548" i="11" s="1"/>
  <c r="M118" i="11"/>
  <c r="C548" i="11"/>
  <c r="N549" i="11"/>
  <c r="J549" i="11"/>
  <c r="H564" i="11"/>
  <c r="G564" i="11"/>
  <c r="M281" i="11"/>
  <c r="C564" i="11"/>
  <c r="P564" i="11"/>
  <c r="Q564" i="11" s="1"/>
  <c r="N583" i="11"/>
  <c r="J583" i="11"/>
  <c r="N590" i="11"/>
  <c r="J590" i="11"/>
  <c r="N616" i="11"/>
  <c r="J616" i="11"/>
  <c r="M376" i="11"/>
  <c r="H620" i="11"/>
  <c r="G620" i="11"/>
  <c r="P620" i="11"/>
  <c r="Q620" i="11" s="1"/>
  <c r="C620" i="11"/>
  <c r="N662" i="11"/>
  <c r="J662" i="11"/>
  <c r="H676" i="11"/>
  <c r="G676" i="11"/>
  <c r="M773" i="11"/>
  <c r="P676" i="11"/>
  <c r="Q676" i="11" s="1"/>
  <c r="C676" i="11"/>
  <c r="M861" i="11"/>
  <c r="H687" i="11"/>
  <c r="G687" i="11"/>
  <c r="P687" i="11"/>
  <c r="Q687" i="11" s="1"/>
  <c r="C687" i="11"/>
  <c r="C713" i="11"/>
  <c r="M189" i="11"/>
  <c r="G713" i="11"/>
  <c r="P713" i="11"/>
  <c r="Q713" i="11" s="1"/>
  <c r="H713" i="11"/>
  <c r="P717" i="11"/>
  <c r="Q717" i="11" s="1"/>
  <c r="M855" i="11"/>
  <c r="G717" i="11"/>
  <c r="H717" i="11"/>
  <c r="C717" i="11"/>
  <c r="N804" i="11"/>
  <c r="J804" i="11"/>
  <c r="J889" i="11"/>
  <c r="N889" i="11"/>
  <c r="N705" i="11"/>
  <c r="J705" i="11"/>
  <c r="N730" i="11"/>
  <c r="J730" i="11"/>
  <c r="M813" i="11"/>
  <c r="C732" i="11"/>
  <c r="P732" i="11"/>
  <c r="Q732" i="11" s="1"/>
  <c r="H732" i="11"/>
  <c r="G732" i="11"/>
  <c r="H734" i="11"/>
  <c r="G734" i="11"/>
  <c r="M207" i="11"/>
  <c r="P734" i="11"/>
  <c r="Q734" i="11" s="1"/>
  <c r="C734" i="11"/>
  <c r="J740" i="11"/>
  <c r="N740" i="11"/>
  <c r="J833" i="11"/>
  <c r="N833" i="11"/>
  <c r="N631" i="11"/>
  <c r="J631" i="11"/>
  <c r="N633" i="11"/>
  <c r="J633" i="11"/>
  <c r="N642" i="11"/>
  <c r="J642" i="11"/>
  <c r="N664" i="11"/>
  <c r="J664" i="11"/>
  <c r="M770" i="11"/>
  <c r="G675" i="11"/>
  <c r="H675" i="11"/>
  <c r="C675" i="11"/>
  <c r="P675" i="11"/>
  <c r="Q675" i="11" s="1"/>
  <c r="N711" i="11"/>
  <c r="J711" i="11"/>
  <c r="P915" i="11"/>
  <c r="Q915" i="11" s="1"/>
  <c r="H915" i="11"/>
  <c r="G915" i="11"/>
  <c r="C915" i="11"/>
  <c r="J472" i="11"/>
  <c r="N472" i="11"/>
  <c r="C478" i="11"/>
  <c r="M110" i="11"/>
  <c r="H478" i="11"/>
  <c r="G478" i="11"/>
  <c r="P478" i="11"/>
  <c r="Q478" i="11" s="1"/>
  <c r="N486" i="11"/>
  <c r="J486" i="11"/>
  <c r="J505" i="11"/>
  <c r="N505" i="11"/>
  <c r="H516" i="11"/>
  <c r="C516" i="11"/>
  <c r="P516" i="11"/>
  <c r="Q516" i="11" s="1"/>
  <c r="M557" i="11"/>
  <c r="G516" i="11"/>
  <c r="N523" i="11"/>
  <c r="J523" i="11"/>
  <c r="N529" i="11"/>
  <c r="J529" i="11"/>
  <c r="H532" i="11"/>
  <c r="G532" i="11"/>
  <c r="C532" i="11"/>
  <c r="P532" i="11"/>
  <c r="Q532" i="11" s="1"/>
  <c r="M135" i="11"/>
  <c r="J541" i="11"/>
  <c r="N541" i="11"/>
  <c r="J544" i="11"/>
  <c r="N544" i="11"/>
  <c r="N550" i="11"/>
  <c r="J550" i="11"/>
  <c r="G558" i="11"/>
  <c r="H558" i="11"/>
  <c r="C558" i="11"/>
  <c r="P558" i="11"/>
  <c r="Q558" i="11" s="1"/>
  <c r="M217" i="11"/>
  <c r="J589" i="11"/>
  <c r="N589" i="11"/>
  <c r="H593" i="11"/>
  <c r="G593" i="11"/>
  <c r="M28" i="11"/>
  <c r="C593" i="11"/>
  <c r="P593" i="11"/>
  <c r="Q593" i="11" s="1"/>
  <c r="H598" i="11"/>
  <c r="P598" i="11"/>
  <c r="Q598" i="11" s="1"/>
  <c r="G598" i="11"/>
  <c r="C598" i="11"/>
  <c r="M218" i="11"/>
  <c r="H629" i="11"/>
  <c r="P629" i="11"/>
  <c r="Q629" i="11" s="1"/>
  <c r="M148" i="11"/>
  <c r="R148" i="11" s="1"/>
  <c r="G629" i="11"/>
  <c r="C629" i="11"/>
  <c r="G648" i="11"/>
  <c r="C648" i="11"/>
  <c r="P648" i="11"/>
  <c r="Q648" i="11" s="1"/>
  <c r="H648" i="11"/>
  <c r="M223" i="11"/>
  <c r="N669" i="11"/>
  <c r="J669" i="11"/>
  <c r="N701" i="11"/>
  <c r="J701" i="11"/>
  <c r="P737" i="11"/>
  <c r="Q737" i="11" s="1"/>
  <c r="H737" i="11"/>
  <c r="G737" i="11"/>
  <c r="C737" i="11"/>
  <c r="N863" i="11"/>
  <c r="J863" i="11"/>
  <c r="H912" i="11"/>
  <c r="G912" i="11"/>
  <c r="P912" i="11"/>
  <c r="Q912" i="11" s="1"/>
  <c r="C912" i="11"/>
  <c r="J975" i="11"/>
  <c r="N975" i="11"/>
  <c r="C426" i="11"/>
  <c r="P426" i="11"/>
  <c r="Q426" i="11" s="1"/>
  <c r="M292" i="11"/>
  <c r="H426" i="11"/>
  <c r="G426" i="11"/>
  <c r="N434" i="11"/>
  <c r="J434" i="11"/>
  <c r="C445" i="11"/>
  <c r="M94" i="11"/>
  <c r="P445" i="11"/>
  <c r="Q445" i="11" s="1"/>
  <c r="H445" i="11"/>
  <c r="G445" i="11"/>
  <c r="J447" i="11"/>
  <c r="N447" i="11"/>
  <c r="J450" i="11"/>
  <c r="N450" i="11"/>
  <c r="N454" i="11"/>
  <c r="J454" i="11"/>
  <c r="J463" i="11"/>
  <c r="N463" i="11"/>
  <c r="N468" i="11"/>
  <c r="J468" i="11"/>
  <c r="G474" i="11"/>
  <c r="C474" i="11"/>
  <c r="H474" i="11"/>
  <c r="M213" i="11"/>
  <c r="P474" i="11"/>
  <c r="Q474" i="11" s="1"/>
  <c r="C488" i="11"/>
  <c r="P488" i="11"/>
  <c r="Q488" i="11" s="1"/>
  <c r="M374" i="11"/>
  <c r="H488" i="11"/>
  <c r="G488" i="11"/>
  <c r="J491" i="11"/>
  <c r="N491" i="11"/>
  <c r="H493" i="11"/>
  <c r="C493" i="11"/>
  <c r="P493" i="11"/>
  <c r="Q493" i="11" s="1"/>
  <c r="G493" i="11"/>
  <c r="M563" i="11"/>
  <c r="C507" i="11"/>
  <c r="P507" i="11"/>
  <c r="Q507" i="11" s="1"/>
  <c r="H507" i="11"/>
  <c r="G507" i="11"/>
  <c r="M266" i="11"/>
  <c r="T507" i="11" s="1"/>
  <c r="J509" i="11"/>
  <c r="N509" i="11"/>
  <c r="J514" i="11"/>
  <c r="N514" i="11"/>
  <c r="M485" i="11"/>
  <c r="C521" i="11"/>
  <c r="P521" i="11"/>
  <c r="Q521" i="11" s="1"/>
  <c r="H521" i="11"/>
  <c r="G521" i="11"/>
  <c r="N528" i="11"/>
  <c r="J528" i="11"/>
  <c r="N552" i="11"/>
  <c r="J552" i="11"/>
  <c r="N553" i="11"/>
  <c r="J553" i="11"/>
  <c r="M179" i="11"/>
  <c r="C560" i="11"/>
  <c r="P560" i="11"/>
  <c r="Q560" i="11" s="1"/>
  <c r="H560" i="11"/>
  <c r="G560" i="11"/>
  <c r="J568" i="11"/>
  <c r="N568" i="11"/>
  <c r="N569" i="11"/>
  <c r="J569" i="11"/>
  <c r="M565" i="11"/>
  <c r="C577" i="11"/>
  <c r="P577" i="11"/>
  <c r="Q577" i="11" s="1"/>
  <c r="H577" i="11"/>
  <c r="G577" i="11"/>
  <c r="H578" i="11"/>
  <c r="G578" i="11"/>
  <c r="C578" i="11"/>
  <c r="P578" i="11"/>
  <c r="Q578" i="11" s="1"/>
  <c r="M804" i="11"/>
  <c r="N580" i="11"/>
  <c r="J580" i="11"/>
  <c r="N581" i="11"/>
  <c r="J581" i="11"/>
  <c r="G585" i="11"/>
  <c r="P585" i="11"/>
  <c r="Q585" i="11" s="1"/>
  <c r="M288" i="11"/>
  <c r="H585" i="11"/>
  <c r="C585" i="11"/>
  <c r="J588" i="11"/>
  <c r="N588" i="11"/>
  <c r="N595" i="11"/>
  <c r="J595" i="11"/>
  <c r="J604" i="11"/>
  <c r="N604" i="11"/>
  <c r="H608" i="11"/>
  <c r="G608" i="11"/>
  <c r="M36" i="11"/>
  <c r="C608" i="11"/>
  <c r="P608" i="11"/>
  <c r="Q608" i="11" s="1"/>
  <c r="P619" i="11"/>
  <c r="Q619" i="11" s="1"/>
  <c r="H619" i="11"/>
  <c r="G619" i="11"/>
  <c r="C619" i="11"/>
  <c r="J625" i="11"/>
  <c r="N625" i="11"/>
  <c r="M98" i="11"/>
  <c r="P632" i="11"/>
  <c r="Q632" i="11" s="1"/>
  <c r="G632" i="11"/>
  <c r="C632" i="11"/>
  <c r="H632" i="11"/>
  <c r="N646" i="11"/>
  <c r="J646" i="11"/>
  <c r="G688" i="11"/>
  <c r="H688" i="11"/>
  <c r="P688" i="11"/>
  <c r="Q688" i="11" s="1"/>
  <c r="C688" i="11"/>
  <c r="J691" i="11"/>
  <c r="N691" i="11"/>
  <c r="N722" i="11"/>
  <c r="J722" i="11"/>
  <c r="M692" i="11"/>
  <c r="P731" i="11"/>
  <c r="Q731" i="11" s="1"/>
  <c r="H731" i="11"/>
  <c r="G731" i="11"/>
  <c r="C731" i="11"/>
  <c r="H790" i="11"/>
  <c r="G790" i="11"/>
  <c r="M420" i="11"/>
  <c r="P790" i="11"/>
  <c r="Q790" i="11" s="1"/>
  <c r="C790" i="11"/>
  <c r="M262" i="11"/>
  <c r="P811" i="11"/>
  <c r="Q811" i="11" s="1"/>
  <c r="G811" i="11"/>
  <c r="H811" i="11"/>
  <c r="C811" i="11"/>
  <c r="M361" i="11"/>
  <c r="G861" i="11"/>
  <c r="C861" i="11"/>
  <c r="P861" i="11"/>
  <c r="Q861" i="11" s="1"/>
  <c r="H861" i="11"/>
  <c r="N358" i="11"/>
  <c r="J358" i="11"/>
  <c r="P364" i="11"/>
  <c r="Q364" i="11" s="1"/>
  <c r="G364" i="11"/>
  <c r="C364" i="11"/>
  <c r="M404" i="11"/>
  <c r="H364" i="11"/>
  <c r="N370" i="11"/>
  <c r="J370" i="11"/>
  <c r="H376" i="11"/>
  <c r="P376" i="11"/>
  <c r="Q376" i="11" s="1"/>
  <c r="G376" i="11"/>
  <c r="C376" i="11"/>
  <c r="M633" i="11"/>
  <c r="J381" i="11"/>
  <c r="N381" i="11"/>
  <c r="N384" i="11"/>
  <c r="J384" i="11"/>
  <c r="M844" i="11"/>
  <c r="P392" i="11"/>
  <c r="Q392" i="11" s="1"/>
  <c r="G392" i="11"/>
  <c r="H392" i="11"/>
  <c r="C392" i="11"/>
  <c r="P394" i="11"/>
  <c r="H394" i="11"/>
  <c r="G394" i="11"/>
  <c r="C394" i="11"/>
  <c r="M680" i="11"/>
  <c r="J412" i="11"/>
  <c r="N412" i="11"/>
  <c r="N415" i="11"/>
  <c r="J415" i="11"/>
  <c r="H423" i="11"/>
  <c r="P423" i="11"/>
  <c r="Q423" i="11" s="1"/>
  <c r="G423" i="11"/>
  <c r="C423" i="11"/>
  <c r="M540" i="11"/>
  <c r="N428" i="11"/>
  <c r="J428" i="11"/>
  <c r="J431" i="11"/>
  <c r="N431" i="11"/>
  <c r="M629" i="11"/>
  <c r="P439" i="11"/>
  <c r="Q439" i="11" s="1"/>
  <c r="G439" i="11"/>
  <c r="C439" i="11"/>
  <c r="H439" i="11"/>
  <c r="P442" i="11"/>
  <c r="Q442" i="11" s="1"/>
  <c r="M232" i="11"/>
  <c r="C442" i="11"/>
  <c r="H442" i="11"/>
  <c r="G442" i="11"/>
  <c r="J459" i="11"/>
  <c r="N459" i="11"/>
  <c r="C465" i="11"/>
  <c r="G465" i="11"/>
  <c r="P465" i="11"/>
  <c r="Q465" i="11" s="1"/>
  <c r="M408" i="11"/>
  <c r="H465" i="11"/>
  <c r="P479" i="11"/>
  <c r="Q479" i="11" s="1"/>
  <c r="H479" i="11"/>
  <c r="G479" i="11"/>
  <c r="C479" i="11"/>
  <c r="M492" i="11"/>
  <c r="N482" i="11"/>
  <c r="J482" i="11"/>
  <c r="H484" i="11"/>
  <c r="P484" i="11"/>
  <c r="Q484" i="11" s="1"/>
  <c r="M345" i="11"/>
  <c r="C484" i="11"/>
  <c r="G484" i="11"/>
  <c r="J496" i="11"/>
  <c r="N496" i="11"/>
  <c r="J501" i="11"/>
  <c r="N501" i="11"/>
  <c r="C503" i="11"/>
  <c r="P503" i="11"/>
  <c r="Q503" i="11" s="1"/>
  <c r="H503" i="11"/>
  <c r="G503" i="11"/>
  <c r="M707" i="11"/>
  <c r="J510" i="11"/>
  <c r="N510" i="11"/>
  <c r="C525" i="11"/>
  <c r="P525" i="11"/>
  <c r="Q525" i="11" s="1"/>
  <c r="H525" i="11"/>
  <c r="G525" i="11"/>
  <c r="M226" i="11"/>
  <c r="J530" i="11"/>
  <c r="N530" i="11"/>
  <c r="G534" i="11"/>
  <c r="M767" i="11"/>
  <c r="C534" i="11"/>
  <c r="P534" i="11"/>
  <c r="Q534" i="11" s="1"/>
  <c r="H534" i="11"/>
  <c r="J555" i="11"/>
  <c r="N555" i="11"/>
  <c r="C561" i="11"/>
  <c r="H561" i="11"/>
  <c r="G561" i="11"/>
  <c r="M82" i="11"/>
  <c r="P561" i="11"/>
  <c r="Q561" i="11" s="1"/>
  <c r="J565" i="11"/>
  <c r="N565" i="11"/>
  <c r="N566" i="11"/>
  <c r="J566" i="11"/>
  <c r="P576" i="11"/>
  <c r="Q576" i="11" s="1"/>
  <c r="C576" i="11"/>
  <c r="H576" i="11"/>
  <c r="G576" i="11"/>
  <c r="J594" i="11"/>
  <c r="N594" i="11"/>
  <c r="M554" i="11"/>
  <c r="H602" i="11"/>
  <c r="G602" i="11"/>
  <c r="C602" i="11"/>
  <c r="P602" i="11"/>
  <c r="Q602" i="11" s="1"/>
  <c r="M650" i="11"/>
  <c r="P607" i="11"/>
  <c r="Q607" i="11" s="1"/>
  <c r="C607" i="11"/>
  <c r="H607" i="11"/>
  <c r="G607" i="11"/>
  <c r="G628" i="11"/>
  <c r="M526" i="11"/>
  <c r="P628" i="11"/>
  <c r="Q628" i="11" s="1"/>
  <c r="C628" i="11"/>
  <c r="H628" i="11"/>
  <c r="M897" i="11"/>
  <c r="J635" i="11"/>
  <c r="N635" i="11"/>
  <c r="M181" i="11"/>
  <c r="P668" i="11"/>
  <c r="Q668" i="11" s="1"/>
  <c r="H668" i="11"/>
  <c r="G668" i="11"/>
  <c r="C668" i="11"/>
  <c r="H679" i="11"/>
  <c r="G679" i="11"/>
  <c r="M612" i="11"/>
  <c r="C679" i="11"/>
  <c r="P679" i="11"/>
  <c r="Q679" i="11" s="1"/>
  <c r="N706" i="11"/>
  <c r="J706" i="11"/>
  <c r="P712" i="11"/>
  <c r="Q712" i="11" s="1"/>
  <c r="H712" i="11"/>
  <c r="G712" i="11"/>
  <c r="M824" i="11"/>
  <c r="C712" i="11"/>
  <c r="H718" i="11"/>
  <c r="C718" i="11"/>
  <c r="P718" i="11"/>
  <c r="Q718" i="11" s="1"/>
  <c r="G718" i="11"/>
  <c r="C727" i="11"/>
  <c r="M675" i="11"/>
  <c r="G727" i="11"/>
  <c r="P727" i="11"/>
  <c r="Q727" i="11" s="1"/>
  <c r="H727" i="11"/>
  <c r="H744" i="11"/>
  <c r="C744" i="11"/>
  <c r="M476" i="11"/>
  <c r="G744" i="11"/>
  <c r="P744" i="11"/>
  <c r="Q744" i="11" s="1"/>
  <c r="N761" i="11"/>
  <c r="J761" i="11"/>
  <c r="C887" i="11"/>
  <c r="M648" i="11"/>
  <c r="P887" i="11"/>
  <c r="Q887" i="11" s="1"/>
  <c r="H887" i="11"/>
  <c r="G887" i="11"/>
  <c r="M624" i="11"/>
  <c r="P499" i="11"/>
  <c r="Q499" i="11" s="1"/>
  <c r="C499" i="11"/>
  <c r="G499" i="11"/>
  <c r="H499" i="11"/>
  <c r="P508" i="11"/>
  <c r="Q508" i="11" s="1"/>
  <c r="M348" i="11"/>
  <c r="C508" i="11"/>
  <c r="H508" i="11"/>
  <c r="G508" i="11"/>
  <c r="P512" i="11"/>
  <c r="Q512" i="11" s="1"/>
  <c r="M161" i="11"/>
  <c r="H512" i="11"/>
  <c r="G512" i="11"/>
  <c r="C512" i="11"/>
  <c r="N515" i="11"/>
  <c r="J515" i="11"/>
  <c r="H517" i="11"/>
  <c r="C517" i="11"/>
  <c r="P517" i="11"/>
  <c r="Q517" i="11" s="1"/>
  <c r="G517" i="11"/>
  <c r="M452" i="11"/>
  <c r="H535" i="11"/>
  <c r="C535" i="11"/>
  <c r="P535" i="11"/>
  <c r="Q535" i="11" s="1"/>
  <c r="G535" i="11"/>
  <c r="M87" i="11"/>
  <c r="N556" i="11"/>
  <c r="J556" i="11"/>
  <c r="J558" i="11"/>
  <c r="N558" i="11"/>
  <c r="N599" i="11"/>
  <c r="J599" i="11"/>
  <c r="M286" i="11"/>
  <c r="G612" i="11"/>
  <c r="C612" i="11"/>
  <c r="P612" i="11"/>
  <c r="Q612" i="11" s="1"/>
  <c r="H612" i="11"/>
  <c r="N614" i="11"/>
  <c r="J614" i="11"/>
  <c r="C618" i="11"/>
  <c r="H618" i="11"/>
  <c r="G618" i="11"/>
  <c r="M13" i="11"/>
  <c r="P618" i="11"/>
  <c r="Q618" i="11" s="1"/>
  <c r="N654" i="11"/>
  <c r="J654" i="11"/>
  <c r="J657" i="11"/>
  <c r="N657" i="11"/>
  <c r="M30" i="11"/>
  <c r="G663" i="11"/>
  <c r="C663" i="11"/>
  <c r="P663" i="11"/>
  <c r="Q663" i="11" s="1"/>
  <c r="H663" i="11"/>
  <c r="H685" i="11"/>
  <c r="G685" i="11"/>
  <c r="M319" i="11"/>
  <c r="C685" i="11"/>
  <c r="P685" i="11"/>
  <c r="Q685" i="11" s="1"/>
  <c r="M622" i="11"/>
  <c r="C710" i="11"/>
  <c r="G710" i="11"/>
  <c r="H710" i="11"/>
  <c r="P710" i="11"/>
  <c r="Q710" i="11" s="1"/>
  <c r="G733" i="11"/>
  <c r="C733" i="11"/>
  <c r="M470" i="11"/>
  <c r="P733" i="11"/>
  <c r="Q733" i="11" s="1"/>
  <c r="H733" i="11"/>
  <c r="N520" i="11"/>
  <c r="J520" i="11"/>
  <c r="P526" i="11"/>
  <c r="Q526" i="11" s="1"/>
  <c r="M381" i="11"/>
  <c r="H526" i="11"/>
  <c r="C526" i="11"/>
  <c r="G526" i="11"/>
  <c r="J531" i="11"/>
  <c r="N531" i="11"/>
  <c r="J532" i="11"/>
  <c r="N532" i="11"/>
  <c r="N559" i="11"/>
  <c r="J559" i="11"/>
  <c r="J561" i="11"/>
  <c r="N561" i="11"/>
  <c r="N563" i="11"/>
  <c r="J563" i="11"/>
  <c r="N579" i="11"/>
  <c r="J579" i="11"/>
  <c r="C606" i="11"/>
  <c r="P606" i="11"/>
  <c r="Q606" i="11" s="1"/>
  <c r="M210" i="11"/>
  <c r="H606" i="11"/>
  <c r="G606" i="11"/>
  <c r="N608" i="11"/>
  <c r="J608" i="11"/>
  <c r="N613" i="11"/>
  <c r="J613" i="11"/>
  <c r="P617" i="11"/>
  <c r="Q617" i="11" s="1"/>
  <c r="M132" i="11"/>
  <c r="H617" i="11"/>
  <c r="C617" i="11"/>
  <c r="G617" i="11"/>
  <c r="C627" i="11"/>
  <c r="P627" i="11"/>
  <c r="Q627" i="11" s="1"/>
  <c r="M203" i="11"/>
  <c r="G627" i="11"/>
  <c r="H627" i="11"/>
  <c r="N643" i="11"/>
  <c r="J643" i="11"/>
  <c r="J661" i="11"/>
  <c r="N661" i="11"/>
  <c r="C694" i="11"/>
  <c r="M857" i="11"/>
  <c r="H694" i="11"/>
  <c r="P694" i="11"/>
  <c r="Q694" i="11" s="1"/>
  <c r="G694" i="11"/>
  <c r="C696" i="11"/>
  <c r="P696" i="11"/>
  <c r="Q696" i="11" s="1"/>
  <c r="M581" i="11"/>
  <c r="G696" i="11"/>
  <c r="H696" i="11"/>
  <c r="C729" i="11"/>
  <c r="H729" i="11"/>
  <c r="M153" i="11"/>
  <c r="G729" i="11"/>
  <c r="P729" i="11"/>
  <c r="Q729" i="11" s="1"/>
  <c r="G747" i="11"/>
  <c r="M597" i="11"/>
  <c r="H747" i="11"/>
  <c r="P747" i="11"/>
  <c r="Q747" i="11" s="1"/>
  <c r="C747" i="11"/>
  <c r="J764" i="11"/>
  <c r="N764" i="11"/>
  <c r="M190" i="11"/>
  <c r="C533" i="11"/>
  <c r="G533" i="11"/>
  <c r="H533" i="11"/>
  <c r="P533" i="11"/>
  <c r="Q533" i="11" s="1"/>
  <c r="C536" i="11"/>
  <c r="P536" i="11"/>
  <c r="Q536" i="11" s="1"/>
  <c r="M582" i="11"/>
  <c r="G536" i="11"/>
  <c r="H536" i="11"/>
  <c r="J554" i="11"/>
  <c r="N554" i="11"/>
  <c r="J557" i="11"/>
  <c r="N557" i="11"/>
  <c r="H565" i="11"/>
  <c r="C565" i="11"/>
  <c r="G565" i="11"/>
  <c r="M80" i="11"/>
  <c r="P565" i="11"/>
  <c r="Q565" i="11" s="1"/>
  <c r="J570" i="11"/>
  <c r="N570" i="11"/>
  <c r="J573" i="11"/>
  <c r="N573" i="11"/>
  <c r="N577" i="11"/>
  <c r="J577" i="11"/>
  <c r="C583" i="11"/>
  <c r="G583" i="11"/>
  <c r="P583" i="11"/>
  <c r="Q583" i="11" s="1"/>
  <c r="M279" i="11"/>
  <c r="H583" i="11"/>
  <c r="N586" i="11"/>
  <c r="J586" i="11"/>
  <c r="C594" i="11"/>
  <c r="G594" i="11"/>
  <c r="H594" i="11"/>
  <c r="P594" i="11"/>
  <c r="Q594" i="11" s="1"/>
  <c r="M269" i="11"/>
  <c r="H603" i="11"/>
  <c r="G603" i="11"/>
  <c r="C603" i="11"/>
  <c r="M706" i="11"/>
  <c r="P603" i="11"/>
  <c r="Q603" i="11" s="1"/>
  <c r="N609" i="11"/>
  <c r="J609" i="11"/>
  <c r="M175" i="11"/>
  <c r="R175" i="11" s="1"/>
  <c r="C622" i="11"/>
  <c r="P622" i="11"/>
  <c r="Q622" i="11" s="1"/>
  <c r="H622" i="11"/>
  <c r="G622" i="11"/>
  <c r="N652" i="11"/>
  <c r="J652" i="11"/>
  <c r="M165" i="11"/>
  <c r="P662" i="11"/>
  <c r="Q662" i="11" s="1"/>
  <c r="G662" i="11"/>
  <c r="C662" i="11"/>
  <c r="H662" i="11"/>
  <c r="C667" i="11"/>
  <c r="M16" i="11"/>
  <c r="G667" i="11"/>
  <c r="P667" i="11"/>
  <c r="Q667" i="11" s="1"/>
  <c r="H667" i="11"/>
  <c r="N676" i="11"/>
  <c r="J676" i="11"/>
  <c r="H682" i="11"/>
  <c r="G682" i="11"/>
  <c r="M604" i="11"/>
  <c r="C682" i="11"/>
  <c r="P682" i="11"/>
  <c r="Q682" i="11" s="1"/>
  <c r="N834" i="11"/>
  <c r="J834" i="11"/>
  <c r="M801" i="11"/>
  <c r="H841" i="11"/>
  <c r="G841" i="11"/>
  <c r="C841" i="11"/>
  <c r="P841" i="11"/>
  <c r="Q841" i="11" s="1"/>
  <c r="P377" i="11"/>
  <c r="Q377" i="11" s="1"/>
  <c r="M291" i="11"/>
  <c r="G377" i="11"/>
  <c r="C377" i="11"/>
  <c r="H377" i="11"/>
  <c r="N383" i="11"/>
  <c r="J383" i="11"/>
  <c r="P389" i="11"/>
  <c r="Q389" i="11" s="1"/>
  <c r="H389" i="11"/>
  <c r="G389" i="11"/>
  <c r="C389" i="11"/>
  <c r="M378" i="11"/>
  <c r="J394" i="11"/>
  <c r="N394" i="11"/>
  <c r="P400" i="11"/>
  <c r="Q400" i="11" s="1"/>
  <c r="M137" i="11"/>
  <c r="C400" i="11"/>
  <c r="H400" i="11"/>
  <c r="G400" i="11"/>
  <c r="N406" i="11"/>
  <c r="J406" i="11"/>
  <c r="P412" i="11"/>
  <c r="Q412" i="11" s="1"/>
  <c r="G412" i="11"/>
  <c r="M562" i="11"/>
  <c r="H412" i="11"/>
  <c r="C412" i="11"/>
  <c r="J418" i="11"/>
  <c r="N418" i="11"/>
  <c r="P424" i="11"/>
  <c r="Q424" i="11" s="1"/>
  <c r="M200" i="11"/>
  <c r="G424" i="11"/>
  <c r="C424" i="11"/>
  <c r="H424" i="11"/>
  <c r="N430" i="11"/>
  <c r="J430" i="11"/>
  <c r="P436" i="11"/>
  <c r="Q436" i="11" s="1"/>
  <c r="M206" i="11"/>
  <c r="H436" i="11"/>
  <c r="G436" i="11"/>
  <c r="C436" i="11"/>
  <c r="N442" i="11"/>
  <c r="J442" i="11"/>
  <c r="P448" i="11"/>
  <c r="Q448" i="11" s="1"/>
  <c r="G448" i="11"/>
  <c r="C448" i="11"/>
  <c r="M311" i="11"/>
  <c r="H448" i="11"/>
  <c r="C453" i="11"/>
  <c r="M73" i="11"/>
  <c r="H453" i="11"/>
  <c r="G453" i="11"/>
  <c r="P453" i="11"/>
  <c r="Q453" i="11" s="1"/>
  <c r="N455" i="11"/>
  <c r="J455" i="11"/>
  <c r="P463" i="11"/>
  <c r="Q463" i="11" s="1"/>
  <c r="C463" i="11"/>
  <c r="M123" i="11"/>
  <c r="H463" i="11"/>
  <c r="G463" i="11"/>
  <c r="P466" i="11"/>
  <c r="Q466" i="11" s="1"/>
  <c r="C466" i="11"/>
  <c r="M63" i="11"/>
  <c r="G466" i="11"/>
  <c r="H466" i="11"/>
  <c r="J471" i="11"/>
  <c r="N471" i="11"/>
  <c r="N487" i="11"/>
  <c r="J487" i="11"/>
  <c r="N490" i="11"/>
  <c r="J490" i="11"/>
  <c r="M368" i="11"/>
  <c r="G495" i="11"/>
  <c r="C495" i="11"/>
  <c r="P495" i="11"/>
  <c r="Q495" i="11" s="1"/>
  <c r="H495" i="11"/>
  <c r="G498" i="11"/>
  <c r="C498" i="11"/>
  <c r="P498" i="11"/>
  <c r="Q498" i="11" s="1"/>
  <c r="M71" i="11"/>
  <c r="H498" i="11"/>
  <c r="C501" i="11"/>
  <c r="H501" i="11"/>
  <c r="G501" i="11"/>
  <c r="P501" i="11"/>
  <c r="Q501" i="11" s="1"/>
  <c r="M790" i="11"/>
  <c r="J503" i="11"/>
  <c r="N503" i="11"/>
  <c r="P511" i="11"/>
  <c r="Q511" i="11" s="1"/>
  <c r="G511" i="11"/>
  <c r="C511" i="11"/>
  <c r="H511" i="11"/>
  <c r="M625" i="11"/>
  <c r="M3" i="11"/>
  <c r="H514" i="11"/>
  <c r="P514" i="11"/>
  <c r="Q514" i="11" s="1"/>
  <c r="C514" i="11"/>
  <c r="G514" i="11"/>
  <c r="J519" i="11"/>
  <c r="N519" i="11"/>
  <c r="J535" i="11"/>
  <c r="N535" i="11"/>
  <c r="J538" i="11"/>
  <c r="N538" i="11"/>
  <c r="C543" i="11"/>
  <c r="P543" i="11"/>
  <c r="Q543" i="11" s="1"/>
  <c r="M294" i="11"/>
  <c r="H543" i="11"/>
  <c r="G543" i="11"/>
  <c r="G546" i="11"/>
  <c r="C546" i="11"/>
  <c r="P546" i="11"/>
  <c r="Q546" i="11" s="1"/>
  <c r="M462" i="11"/>
  <c r="H546" i="11"/>
  <c r="C549" i="11"/>
  <c r="P549" i="11"/>
  <c r="Q549" i="11" s="1"/>
  <c r="M103" i="11"/>
  <c r="H549" i="11"/>
  <c r="G549" i="11"/>
  <c r="J551" i="11"/>
  <c r="N551" i="11"/>
  <c r="C559" i="11"/>
  <c r="P559" i="11"/>
  <c r="Q559" i="11" s="1"/>
  <c r="H559" i="11"/>
  <c r="G559" i="11"/>
  <c r="M86" i="11"/>
  <c r="C562" i="11"/>
  <c r="P562" i="11"/>
  <c r="Q562" i="11" s="1"/>
  <c r="H562" i="11"/>
  <c r="G562" i="11"/>
  <c r="M403" i="11"/>
  <c r="J567" i="11"/>
  <c r="N567" i="11"/>
  <c r="M61" i="11"/>
  <c r="C579" i="11"/>
  <c r="H579" i="11"/>
  <c r="G579" i="11"/>
  <c r="P579" i="11"/>
  <c r="Q579" i="11" s="1"/>
  <c r="M555" i="11"/>
  <c r="C589" i="11"/>
  <c r="P589" i="11"/>
  <c r="Q589" i="11" s="1"/>
  <c r="H589" i="11"/>
  <c r="G589" i="11"/>
  <c r="J592" i="11"/>
  <c r="N592" i="11"/>
  <c r="M351" i="11"/>
  <c r="C595" i="11"/>
  <c r="P595" i="11"/>
  <c r="Q595" i="11" s="1"/>
  <c r="H595" i="11"/>
  <c r="G595" i="11"/>
  <c r="J600" i="11"/>
  <c r="N600" i="11"/>
  <c r="J601" i="11"/>
  <c r="N601" i="11"/>
  <c r="G613" i="11"/>
  <c r="C613" i="11"/>
  <c r="H613" i="11"/>
  <c r="P613" i="11"/>
  <c r="Q613" i="11" s="1"/>
  <c r="M239" i="11"/>
  <c r="M185" i="11"/>
  <c r="C614" i="11"/>
  <c r="H614" i="11"/>
  <c r="G614" i="11"/>
  <c r="P614" i="11"/>
  <c r="Q614" i="11" s="1"/>
  <c r="J618" i="11"/>
  <c r="N618" i="11"/>
  <c r="C624" i="11"/>
  <c r="H624" i="11"/>
  <c r="G624" i="11"/>
  <c r="P624" i="11"/>
  <c r="Q624" i="11" s="1"/>
  <c r="G633" i="11"/>
  <c r="C633" i="11"/>
  <c r="P633" i="11"/>
  <c r="Q633" i="11" s="1"/>
  <c r="M688" i="11"/>
  <c r="H633" i="11"/>
  <c r="J641" i="11"/>
  <c r="N641" i="11"/>
  <c r="N648" i="11"/>
  <c r="J648" i="11"/>
  <c r="J672" i="11"/>
  <c r="N672" i="11"/>
  <c r="P695" i="11"/>
  <c r="Q695" i="11" s="1"/>
  <c r="C695" i="11"/>
  <c r="M75" i="11"/>
  <c r="G695" i="11"/>
  <c r="H695" i="11"/>
  <c r="G705" i="11"/>
  <c r="P705" i="11"/>
  <c r="Q705" i="11" s="1"/>
  <c r="M632" i="11"/>
  <c r="C705" i="11"/>
  <c r="H705" i="11"/>
  <c r="J724" i="11"/>
  <c r="N724" i="11"/>
  <c r="G726" i="11"/>
  <c r="H726" i="11"/>
  <c r="P726" i="11"/>
  <c r="Q726" i="11" s="1"/>
  <c r="M33" i="11"/>
  <c r="C726" i="11"/>
  <c r="J789" i="11"/>
  <c r="N789" i="11"/>
  <c r="N828" i="11"/>
  <c r="J828" i="11"/>
  <c r="N866" i="11"/>
  <c r="J866" i="11"/>
  <c r="P540" i="11"/>
  <c r="Q540" i="11" s="1"/>
  <c r="M429" i="11"/>
  <c r="H540" i="11"/>
  <c r="G540" i="11"/>
  <c r="C540" i="11"/>
  <c r="P556" i="11"/>
  <c r="Q556" i="11" s="1"/>
  <c r="H556" i="11"/>
  <c r="G556" i="11"/>
  <c r="M45" i="11"/>
  <c r="C556" i="11"/>
  <c r="N564" i="11"/>
  <c r="J564" i="11"/>
  <c r="C575" i="11"/>
  <c r="P575" i="11"/>
  <c r="Q575" i="11" s="1"/>
  <c r="H575" i="11"/>
  <c r="G575" i="11"/>
  <c r="M249" i="11"/>
  <c r="M644" i="11"/>
  <c r="C584" i="11"/>
  <c r="P584" i="11"/>
  <c r="Q584" i="11" s="1"/>
  <c r="H584" i="11"/>
  <c r="G584" i="11"/>
  <c r="C605" i="11"/>
  <c r="P605" i="11"/>
  <c r="Q605" i="11" s="1"/>
  <c r="M413" i="11"/>
  <c r="H605" i="11"/>
  <c r="G605" i="11"/>
  <c r="H623" i="11"/>
  <c r="G623" i="11"/>
  <c r="C623" i="11"/>
  <c r="P623" i="11"/>
  <c r="Q623" i="11" s="1"/>
  <c r="C626" i="11"/>
  <c r="P626" i="11"/>
  <c r="Q626" i="11" s="1"/>
  <c r="M796" i="11"/>
  <c r="H626" i="11"/>
  <c r="G626" i="11"/>
  <c r="H637" i="11"/>
  <c r="C637" i="11"/>
  <c r="P637" i="11"/>
  <c r="Q637" i="11" s="1"/>
  <c r="M56" i="11"/>
  <c r="G637" i="11"/>
  <c r="J639" i="11"/>
  <c r="N639" i="11"/>
  <c r="J640" i="11"/>
  <c r="N640" i="11"/>
  <c r="N663" i="11"/>
  <c r="J663" i="11"/>
  <c r="C666" i="11"/>
  <c r="P666" i="11"/>
  <c r="Q666" i="11" s="1"/>
  <c r="M263" i="11"/>
  <c r="H666" i="11"/>
  <c r="G666" i="11"/>
  <c r="H670" i="11"/>
  <c r="P670" i="11"/>
  <c r="Q670" i="11" s="1"/>
  <c r="M366" i="11"/>
  <c r="C670" i="11"/>
  <c r="G670" i="11"/>
  <c r="N703" i="11"/>
  <c r="J703" i="11"/>
  <c r="J708" i="11"/>
  <c r="N708" i="11"/>
  <c r="M12" i="11"/>
  <c r="P738" i="11"/>
  <c r="Q738" i="11" s="1"/>
  <c r="G738" i="11"/>
  <c r="H738" i="11"/>
  <c r="C738" i="11"/>
  <c r="H778" i="11"/>
  <c r="C778" i="11"/>
  <c r="M29" i="11"/>
  <c r="G778" i="11"/>
  <c r="P778" i="11"/>
  <c r="Q778" i="11" s="1"/>
  <c r="M411" i="11"/>
  <c r="P569" i="11"/>
  <c r="Q569" i="11" s="1"/>
  <c r="H569" i="11"/>
  <c r="G569" i="11"/>
  <c r="C569" i="11"/>
  <c r="P572" i="11"/>
  <c r="Q572" i="11" s="1"/>
  <c r="M54" i="11"/>
  <c r="C572" i="11"/>
  <c r="H572" i="11"/>
  <c r="G572" i="11"/>
  <c r="J578" i="11"/>
  <c r="N578" i="11"/>
  <c r="G590" i="11"/>
  <c r="P590" i="11"/>
  <c r="Q590" i="11" s="1"/>
  <c r="H590" i="11"/>
  <c r="C590" i="11"/>
  <c r="M523" i="11"/>
  <c r="H596" i="11"/>
  <c r="G596" i="11"/>
  <c r="P596" i="11"/>
  <c r="Q596" i="11" s="1"/>
  <c r="M74" i="11"/>
  <c r="C596" i="11"/>
  <c r="N602" i="11"/>
  <c r="J602" i="11"/>
  <c r="J611" i="11"/>
  <c r="N611" i="11"/>
  <c r="N655" i="11"/>
  <c r="J655" i="11"/>
  <c r="M898" i="11"/>
  <c r="C674" i="11"/>
  <c r="P674" i="11"/>
  <c r="Q674" i="11" s="1"/>
  <c r="H674" i="11"/>
  <c r="G674" i="11"/>
  <c r="C678" i="11"/>
  <c r="H678" i="11"/>
  <c r="G678" i="11"/>
  <c r="P678" i="11"/>
  <c r="Q678" i="11" s="1"/>
  <c r="M815" i="11"/>
  <c r="G681" i="11"/>
  <c r="P681" i="11"/>
  <c r="Q681" i="11" s="1"/>
  <c r="H681" i="11"/>
  <c r="C681" i="11"/>
  <c r="J723" i="11"/>
  <c r="N723" i="11"/>
  <c r="N731" i="11"/>
  <c r="J731" i="11"/>
  <c r="G742" i="11"/>
  <c r="P742" i="11"/>
  <c r="Q742" i="11" s="1"/>
  <c r="C742" i="11"/>
  <c r="M227" i="11"/>
  <c r="H742" i="11"/>
  <c r="M255" i="11"/>
  <c r="H821" i="11"/>
  <c r="G821" i="11"/>
  <c r="P821" i="11"/>
  <c r="Q821" i="11" s="1"/>
  <c r="C821" i="11"/>
  <c r="N900" i="11"/>
  <c r="J900" i="11"/>
  <c r="P903" i="11"/>
  <c r="Q903" i="11" s="1"/>
  <c r="M193" i="11"/>
  <c r="H903" i="11"/>
  <c r="C903" i="11"/>
  <c r="G903" i="11"/>
  <c r="J582" i="11"/>
  <c r="N582" i="11"/>
  <c r="C588" i="11"/>
  <c r="P588" i="11"/>
  <c r="Q588" i="11" s="1"/>
  <c r="G588" i="11"/>
  <c r="M888" i="11"/>
  <c r="H588" i="11"/>
  <c r="J593" i="11"/>
  <c r="N593" i="11"/>
  <c r="C599" i="11"/>
  <c r="P599" i="11"/>
  <c r="Q599" i="11" s="1"/>
  <c r="M293" i="11"/>
  <c r="H599" i="11"/>
  <c r="G599" i="11"/>
  <c r="J605" i="11"/>
  <c r="N605" i="11"/>
  <c r="C611" i="11"/>
  <c r="P611" i="11"/>
  <c r="Q611" i="11" s="1"/>
  <c r="H611" i="11"/>
  <c r="G611" i="11"/>
  <c r="M219" i="11"/>
  <c r="J617" i="11"/>
  <c r="N617" i="11"/>
  <c r="J620" i="11"/>
  <c r="N620" i="11"/>
  <c r="J626" i="11"/>
  <c r="N626" i="11"/>
  <c r="C635" i="11"/>
  <c r="G636" i="11"/>
  <c r="C636" i="11"/>
  <c r="P636" i="11"/>
  <c r="Q636" i="11" s="1"/>
  <c r="M38" i="11"/>
  <c r="H636" i="11"/>
  <c r="C640" i="11"/>
  <c r="M309" i="11"/>
  <c r="H640" i="11"/>
  <c r="G640" i="11"/>
  <c r="P640" i="11"/>
  <c r="Q640" i="11" s="1"/>
  <c r="M53" i="11"/>
  <c r="P641" i="11"/>
  <c r="Q641" i="11" s="1"/>
  <c r="C641" i="11"/>
  <c r="H641" i="11"/>
  <c r="G641" i="11"/>
  <c r="H655" i="11"/>
  <c r="C655" i="11"/>
  <c r="G655" i="11"/>
  <c r="P655" i="11"/>
  <c r="Q655" i="11" s="1"/>
  <c r="M162" i="11"/>
  <c r="N667" i="11"/>
  <c r="J667" i="11"/>
  <c r="J668" i="11"/>
  <c r="N668" i="11"/>
  <c r="J673" i="11"/>
  <c r="N673" i="11"/>
  <c r="N674" i="11"/>
  <c r="J674" i="11"/>
  <c r="N675" i="11"/>
  <c r="J675" i="11"/>
  <c r="N681" i="11"/>
  <c r="J681" i="11"/>
  <c r="J685" i="11"/>
  <c r="N685" i="11"/>
  <c r="H698" i="11"/>
  <c r="G698" i="11"/>
  <c r="M774" i="11"/>
  <c r="C698" i="11"/>
  <c r="P698" i="11"/>
  <c r="Q698" i="11" s="1"/>
  <c r="J700" i="11"/>
  <c r="N700" i="11"/>
  <c r="H715" i="11"/>
  <c r="G715" i="11"/>
  <c r="C715" i="11"/>
  <c r="P715" i="11"/>
  <c r="Q715" i="11" s="1"/>
  <c r="M868" i="11"/>
  <c r="J752" i="11"/>
  <c r="N752" i="11"/>
  <c r="H776" i="11"/>
  <c r="G776" i="11"/>
  <c r="P776" i="11"/>
  <c r="Q776" i="11" s="1"/>
  <c r="M763" i="11"/>
  <c r="C776" i="11"/>
  <c r="N785" i="11"/>
  <c r="J785" i="11"/>
  <c r="M817" i="11"/>
  <c r="H856" i="11"/>
  <c r="P856" i="11"/>
  <c r="Q856" i="11" s="1"/>
  <c r="C856" i="11"/>
  <c r="G856" i="11"/>
  <c r="J452" i="11"/>
  <c r="N452" i="11"/>
  <c r="P458" i="11"/>
  <c r="Q458" i="11" s="1"/>
  <c r="M114" i="11"/>
  <c r="G458" i="11"/>
  <c r="C458" i="11"/>
  <c r="H458" i="11"/>
  <c r="N464" i="11"/>
  <c r="J464" i="11"/>
  <c r="P470" i="11"/>
  <c r="Q470" i="11" s="1"/>
  <c r="C470" i="11"/>
  <c r="G470" i="11"/>
  <c r="H470" i="11"/>
  <c r="M584" i="11"/>
  <c r="J476" i="11"/>
  <c r="N476" i="11"/>
  <c r="P482" i="11"/>
  <c r="Q482" i="11" s="1"/>
  <c r="C482" i="11"/>
  <c r="H482" i="11"/>
  <c r="G482" i="11"/>
  <c r="M395" i="11"/>
  <c r="N488" i="11"/>
  <c r="J488" i="11"/>
  <c r="P494" i="11"/>
  <c r="Q494" i="11" s="1"/>
  <c r="G494" i="11"/>
  <c r="C494" i="11"/>
  <c r="M388" i="11"/>
  <c r="H494" i="11"/>
  <c r="N500" i="11"/>
  <c r="J500" i="11"/>
  <c r="P506" i="11"/>
  <c r="Q506" i="11" s="1"/>
  <c r="H506" i="11"/>
  <c r="G506" i="11"/>
  <c r="M427" i="11"/>
  <c r="C506" i="11"/>
  <c r="J512" i="11"/>
  <c r="N512" i="11"/>
  <c r="P518" i="11"/>
  <c r="Q518" i="11" s="1"/>
  <c r="M145" i="11"/>
  <c r="H518" i="11"/>
  <c r="G518" i="11"/>
  <c r="C518" i="11"/>
  <c r="J524" i="11"/>
  <c r="N524" i="11"/>
  <c r="P530" i="11"/>
  <c r="Q530" i="11" s="1"/>
  <c r="C530" i="11"/>
  <c r="H530" i="11"/>
  <c r="G530" i="11"/>
  <c r="M112" i="11"/>
  <c r="N536" i="11"/>
  <c r="J536" i="11"/>
  <c r="P542" i="11"/>
  <c r="Q542" i="11" s="1"/>
  <c r="H542" i="11"/>
  <c r="G542" i="11"/>
  <c r="M24" i="11"/>
  <c r="C542" i="11"/>
  <c r="N548" i="11"/>
  <c r="J548" i="11"/>
  <c r="P554" i="11"/>
  <c r="Q554" i="11" s="1"/>
  <c r="M166" i="11"/>
  <c r="H554" i="11"/>
  <c r="G554" i="11"/>
  <c r="C554" i="11"/>
  <c r="J560" i="11"/>
  <c r="N560" i="11"/>
  <c r="P566" i="11"/>
  <c r="Q566" i="11" s="1"/>
  <c r="M169" i="11"/>
  <c r="H566" i="11"/>
  <c r="G566" i="11"/>
  <c r="C566" i="11"/>
  <c r="N572" i="11"/>
  <c r="J572" i="11"/>
  <c r="P581" i="11"/>
  <c r="Q581" i="11" s="1"/>
  <c r="M797" i="11"/>
  <c r="H581" i="11"/>
  <c r="G581" i="11"/>
  <c r="C581" i="11"/>
  <c r="J587" i="11"/>
  <c r="N587" i="11"/>
  <c r="C592" i="11"/>
  <c r="P592" i="11"/>
  <c r="Q592" i="11" s="1"/>
  <c r="H592" i="11"/>
  <c r="M23" i="11"/>
  <c r="G592" i="11"/>
  <c r="J598" i="11"/>
  <c r="N598" i="11"/>
  <c r="C604" i="11"/>
  <c r="P604" i="11"/>
  <c r="Q604" i="11" s="1"/>
  <c r="G604" i="11"/>
  <c r="M68" i="11"/>
  <c r="H604" i="11"/>
  <c r="J610" i="11"/>
  <c r="N610" i="11"/>
  <c r="C616" i="11"/>
  <c r="P616" i="11"/>
  <c r="Q616" i="11" s="1"/>
  <c r="M729" i="11"/>
  <c r="H616" i="11"/>
  <c r="G616" i="11"/>
  <c r="C625" i="11"/>
  <c r="P625" i="11"/>
  <c r="Q625" i="11" s="1"/>
  <c r="G625" i="11"/>
  <c r="M100" i="11"/>
  <c r="H625" i="11"/>
  <c r="J629" i="11"/>
  <c r="N629" i="11"/>
  <c r="M57" i="11"/>
  <c r="G642" i="11"/>
  <c r="P642" i="11"/>
  <c r="Q642" i="11" s="1"/>
  <c r="C642" i="11"/>
  <c r="H642" i="11"/>
  <c r="H643" i="11"/>
  <c r="G643" i="11"/>
  <c r="C643" i="11"/>
  <c r="P643" i="11"/>
  <c r="Q643" i="11" s="1"/>
  <c r="M261" i="11"/>
  <c r="P650" i="11"/>
  <c r="Q650" i="11" s="1"/>
  <c r="C650" i="11"/>
  <c r="G650" i="11"/>
  <c r="H650" i="11"/>
  <c r="C651" i="11"/>
  <c r="G651" i="11"/>
  <c r="M10" i="11"/>
  <c r="H651" i="11"/>
  <c r="P651" i="11"/>
  <c r="Q651" i="11" s="1"/>
  <c r="C652" i="11"/>
  <c r="M102" i="11"/>
  <c r="H652" i="11"/>
  <c r="G652" i="11"/>
  <c r="P652" i="11"/>
  <c r="Q652" i="11" s="1"/>
  <c r="G654" i="11"/>
  <c r="C654" i="11"/>
  <c r="H654" i="11"/>
  <c r="P654" i="11"/>
  <c r="Q654" i="11" s="1"/>
  <c r="M574" i="11"/>
  <c r="J679" i="11"/>
  <c r="N679" i="11"/>
  <c r="N694" i="11"/>
  <c r="J694" i="11"/>
  <c r="N699" i="11"/>
  <c r="J699" i="11"/>
  <c r="M19" i="11"/>
  <c r="P703" i="11"/>
  <c r="Q703" i="11" s="1"/>
  <c r="C703" i="11"/>
  <c r="H703" i="11"/>
  <c r="G703" i="11"/>
  <c r="M802" i="11"/>
  <c r="C708" i="11"/>
  <c r="G708" i="11"/>
  <c r="H708" i="11"/>
  <c r="P708" i="11"/>
  <c r="Q708" i="11" s="1"/>
  <c r="J710" i="11"/>
  <c r="N710" i="11"/>
  <c r="G720" i="11"/>
  <c r="P720" i="11"/>
  <c r="Q720" i="11" s="1"/>
  <c r="C720" i="11"/>
  <c r="M836" i="11"/>
  <c r="H720" i="11"/>
  <c r="N738" i="11"/>
  <c r="J738" i="11"/>
  <c r="P774" i="11"/>
  <c r="Q774" i="11" s="1"/>
  <c r="H774" i="11"/>
  <c r="G774" i="11"/>
  <c r="C774" i="11"/>
  <c r="C825" i="11"/>
  <c r="H825" i="11"/>
  <c r="P825" i="11"/>
  <c r="Q825" i="11" s="1"/>
  <c r="G825" i="11"/>
  <c r="M835" i="11"/>
  <c r="N853" i="11"/>
  <c r="J853" i="11"/>
  <c r="N591" i="11"/>
  <c r="J591" i="11"/>
  <c r="P597" i="11"/>
  <c r="Q597" i="11" s="1"/>
  <c r="C597" i="11"/>
  <c r="G597" i="11"/>
  <c r="H597" i="11"/>
  <c r="M273" i="11"/>
  <c r="J603" i="11"/>
  <c r="N603" i="11"/>
  <c r="P609" i="11"/>
  <c r="Q609" i="11" s="1"/>
  <c r="M728" i="11"/>
  <c r="H609" i="11"/>
  <c r="G609" i="11"/>
  <c r="C609" i="11"/>
  <c r="N615" i="11"/>
  <c r="J615" i="11"/>
  <c r="C631" i="11"/>
  <c r="M113" i="11"/>
  <c r="P631" i="11"/>
  <c r="Q631" i="11" s="1"/>
  <c r="G631" i="11"/>
  <c r="H631" i="11"/>
  <c r="H634" i="11"/>
  <c r="G634" i="11"/>
  <c r="C634" i="11"/>
  <c r="P634" i="11"/>
  <c r="Q634" i="11" s="1"/>
  <c r="C658" i="11"/>
  <c r="P658" i="11"/>
  <c r="Q658" i="11" s="1"/>
  <c r="H658" i="11"/>
  <c r="G658" i="11"/>
  <c r="M664" i="11"/>
  <c r="C692" i="11"/>
  <c r="G692" i="11"/>
  <c r="P692" i="11"/>
  <c r="Q692" i="11" s="1"/>
  <c r="H692" i="11"/>
  <c r="M321" i="11"/>
  <c r="C728" i="11"/>
  <c r="P728" i="11"/>
  <c r="Q728" i="11" s="1"/>
  <c r="H728" i="11"/>
  <c r="G728" i="11"/>
  <c r="G736" i="11"/>
  <c r="H736" i="11"/>
  <c r="P736" i="11"/>
  <c r="Q736" i="11" s="1"/>
  <c r="C736" i="11"/>
  <c r="M167" i="11"/>
  <c r="H772" i="11"/>
  <c r="M634" i="11"/>
  <c r="P772" i="11"/>
  <c r="Q772" i="11" s="1"/>
  <c r="C772" i="11"/>
  <c r="G772" i="11"/>
  <c r="N880" i="11"/>
  <c r="J880" i="11"/>
  <c r="G964" i="11"/>
  <c r="C964" i="11"/>
  <c r="M390" i="11"/>
  <c r="P964" i="11"/>
  <c r="Q964" i="11" s="1"/>
  <c r="H964" i="11"/>
  <c r="C645" i="11"/>
  <c r="H645" i="11"/>
  <c r="M244" i="11"/>
  <c r="G645" i="11"/>
  <c r="P645" i="11"/>
  <c r="Q645" i="11" s="1"/>
  <c r="C646" i="11"/>
  <c r="G646" i="11"/>
  <c r="P646" i="11"/>
  <c r="Q646" i="11" s="1"/>
  <c r="M744" i="11"/>
  <c r="H646" i="11"/>
  <c r="M141" i="11"/>
  <c r="P647" i="11"/>
  <c r="Q647" i="11" s="1"/>
  <c r="C647" i="11"/>
  <c r="H647" i="11"/>
  <c r="G647" i="11"/>
  <c r="H649" i="11"/>
  <c r="C649" i="11"/>
  <c r="P649" i="11"/>
  <c r="Q649" i="11" s="1"/>
  <c r="G649" i="11"/>
  <c r="G661" i="11"/>
  <c r="P661" i="11"/>
  <c r="Q661" i="11" s="1"/>
  <c r="H661" i="11"/>
  <c r="C661" i="11"/>
  <c r="M27" i="11"/>
  <c r="J687" i="11"/>
  <c r="N687" i="11"/>
  <c r="C697" i="11"/>
  <c r="H697" i="11"/>
  <c r="G697" i="11"/>
  <c r="P697" i="11"/>
  <c r="Q697" i="11" s="1"/>
  <c r="G702" i="11"/>
  <c r="P702" i="11"/>
  <c r="Q702" i="11" s="1"/>
  <c r="C702" i="11"/>
  <c r="H702" i="11"/>
  <c r="C714" i="11"/>
  <c r="H714" i="11"/>
  <c r="G714" i="11"/>
  <c r="M858" i="11"/>
  <c r="P714" i="11"/>
  <c r="Q714" i="11" s="1"/>
  <c r="H723" i="11"/>
  <c r="G723" i="11"/>
  <c r="C723" i="11"/>
  <c r="P723" i="11"/>
  <c r="Q723" i="11" s="1"/>
  <c r="M170" i="11"/>
  <c r="M37" i="11"/>
  <c r="G748" i="11"/>
  <c r="C748" i="11"/>
  <c r="P748" i="11"/>
  <c r="Q748" i="11" s="1"/>
  <c r="H748" i="11"/>
  <c r="J756" i="11"/>
  <c r="N756" i="11"/>
  <c r="H768" i="11"/>
  <c r="G768" i="11"/>
  <c r="P768" i="11"/>
  <c r="Q768" i="11" s="1"/>
  <c r="C768" i="11"/>
  <c r="M713" i="11"/>
  <c r="N906" i="11"/>
  <c r="J906" i="11"/>
  <c r="G913" i="11"/>
  <c r="P913" i="11"/>
  <c r="Q913" i="11" s="1"/>
  <c r="M811" i="11"/>
  <c r="H913" i="11"/>
  <c r="C913" i="11"/>
  <c r="G693" i="11"/>
  <c r="P693" i="11"/>
  <c r="Q693" i="11" s="1"/>
  <c r="H693" i="11"/>
  <c r="C693" i="11"/>
  <c r="M9" i="11"/>
  <c r="N717" i="11"/>
  <c r="J717" i="11"/>
  <c r="C730" i="11"/>
  <c r="H730" i="11"/>
  <c r="G730" i="11"/>
  <c r="P730" i="11"/>
  <c r="Q730" i="11" s="1"/>
  <c r="M820" i="11"/>
  <c r="J741" i="11"/>
  <c r="N741" i="11"/>
  <c r="N748" i="11"/>
  <c r="J748" i="11"/>
  <c r="N754" i="11"/>
  <c r="J754" i="11"/>
  <c r="C756" i="11"/>
  <c r="M726" i="11"/>
  <c r="H756" i="11"/>
  <c r="G756" i="11"/>
  <c r="P756" i="11"/>
  <c r="Q756" i="11" s="1"/>
  <c r="N766" i="11"/>
  <c r="J766" i="11"/>
  <c r="N782" i="11"/>
  <c r="J782" i="11"/>
  <c r="J829" i="11"/>
  <c r="N829" i="11"/>
  <c r="G865" i="11"/>
  <c r="H865" i="11"/>
  <c r="C865" i="11"/>
  <c r="P865" i="11"/>
  <c r="Q865" i="11" s="1"/>
  <c r="M874" i="11"/>
  <c r="N895" i="11"/>
  <c r="J895" i="11"/>
  <c r="M850" i="11"/>
  <c r="H952" i="11"/>
  <c r="G952" i="11"/>
  <c r="C952" i="11"/>
  <c r="P952" i="11"/>
  <c r="Q952" i="11" s="1"/>
  <c r="C630" i="11"/>
  <c r="M703" i="11"/>
  <c r="H630" i="11"/>
  <c r="G630" i="11"/>
  <c r="P630" i="11"/>
  <c r="Q630" i="11" s="1"/>
  <c r="N637" i="11"/>
  <c r="J637" i="11"/>
  <c r="M5" i="11"/>
  <c r="C653" i="11"/>
  <c r="P653" i="11"/>
  <c r="Q653" i="11" s="1"/>
  <c r="G653" i="11"/>
  <c r="H653" i="11"/>
  <c r="J660" i="11"/>
  <c r="N660" i="11"/>
  <c r="H664" i="11"/>
  <c r="G664" i="11"/>
  <c r="P664" i="11"/>
  <c r="Q664" i="11" s="1"/>
  <c r="M710" i="11"/>
  <c r="C664" i="11"/>
  <c r="N670" i="11"/>
  <c r="J670" i="11"/>
  <c r="P689" i="11"/>
  <c r="Q689" i="11" s="1"/>
  <c r="C689" i="11"/>
  <c r="G689" i="11"/>
  <c r="H689" i="11"/>
  <c r="G691" i="11"/>
  <c r="P691" i="11"/>
  <c r="Q691" i="11" s="1"/>
  <c r="M900" i="11"/>
  <c r="H691" i="11"/>
  <c r="C691" i="11"/>
  <c r="J716" i="11"/>
  <c r="N716" i="11"/>
  <c r="H735" i="11"/>
  <c r="C735" i="11"/>
  <c r="P735" i="11"/>
  <c r="Q735" i="11" s="1"/>
  <c r="G735" i="11"/>
  <c r="H743" i="11"/>
  <c r="P743" i="11"/>
  <c r="Q743" i="11" s="1"/>
  <c r="G743" i="11"/>
  <c r="M551" i="11"/>
  <c r="C743" i="11"/>
  <c r="N777" i="11"/>
  <c r="J777" i="11"/>
  <c r="J792" i="11"/>
  <c r="N792" i="11"/>
  <c r="H795" i="11"/>
  <c r="G795" i="11"/>
  <c r="P795" i="11"/>
  <c r="Q795" i="11" s="1"/>
  <c r="C795" i="11"/>
  <c r="M892" i="11"/>
  <c r="G809" i="11"/>
  <c r="H809" i="11"/>
  <c r="P809" i="11"/>
  <c r="Q809" i="11" s="1"/>
  <c r="M841" i="11"/>
  <c r="C809" i="11"/>
  <c r="N810" i="11"/>
  <c r="J810" i="11"/>
  <c r="H838" i="11"/>
  <c r="P838" i="11"/>
  <c r="Q838" i="11" s="1"/>
  <c r="C838" i="11"/>
  <c r="G838" i="11"/>
  <c r="M31" i="11"/>
  <c r="C844" i="11"/>
  <c r="P844" i="11"/>
  <c r="Q844" i="11" s="1"/>
  <c r="G844" i="11"/>
  <c r="H844" i="11"/>
  <c r="P789" i="11"/>
  <c r="Q789" i="11" s="1"/>
  <c r="G789" i="11"/>
  <c r="H789" i="11"/>
  <c r="C789" i="11"/>
  <c r="M838" i="11"/>
  <c r="H785" i="11"/>
  <c r="C785" i="11"/>
  <c r="P785" i="11"/>
  <c r="Q785" i="11" s="1"/>
  <c r="G785" i="11"/>
  <c r="M822" i="11"/>
  <c r="J865" i="11"/>
  <c r="N865" i="11"/>
  <c r="N888" i="11"/>
  <c r="J888" i="11"/>
  <c r="H638" i="11"/>
  <c r="P638" i="11"/>
  <c r="Q638" i="11" s="1"/>
  <c r="C638" i="11"/>
  <c r="G638" i="11"/>
  <c r="M751" i="11"/>
  <c r="N644" i="11"/>
  <c r="J644" i="11"/>
  <c r="H656" i="11"/>
  <c r="P656" i="11"/>
  <c r="Q656" i="11" s="1"/>
  <c r="C656" i="11"/>
  <c r="M34" i="11"/>
  <c r="G656" i="11"/>
  <c r="H659" i="11"/>
  <c r="P659" i="11"/>
  <c r="Q659" i="11" s="1"/>
  <c r="G659" i="11"/>
  <c r="C659" i="11"/>
  <c r="M129" i="11"/>
  <c r="N665" i="11"/>
  <c r="J665" i="11"/>
  <c r="H671" i="11"/>
  <c r="P671" i="11"/>
  <c r="Q671" i="11" s="1"/>
  <c r="M264" i="11"/>
  <c r="G671" i="11"/>
  <c r="C671" i="11"/>
  <c r="J677" i="11"/>
  <c r="N677" i="11"/>
  <c r="N683" i="11"/>
  <c r="J683" i="11"/>
  <c r="J686" i="11"/>
  <c r="N686" i="11"/>
  <c r="P704" i="11"/>
  <c r="Q704" i="11" s="1"/>
  <c r="H704" i="11"/>
  <c r="G704" i="11"/>
  <c r="M696" i="11"/>
  <c r="C704" i="11"/>
  <c r="N707" i="11"/>
  <c r="J707" i="11"/>
  <c r="H709" i="11"/>
  <c r="C709" i="11"/>
  <c r="G709" i="11"/>
  <c r="P709" i="11"/>
  <c r="Q709" i="11" s="1"/>
  <c r="M25" i="11"/>
  <c r="M191" i="11"/>
  <c r="G719" i="11"/>
  <c r="C719" i="11"/>
  <c r="P719" i="11"/>
  <c r="Q719" i="11" s="1"/>
  <c r="H719" i="11"/>
  <c r="N725" i="11"/>
  <c r="J725" i="11"/>
  <c r="J749" i="11"/>
  <c r="N749" i="11"/>
  <c r="N760" i="11"/>
  <c r="J760" i="11"/>
  <c r="P771" i="11"/>
  <c r="Q771" i="11" s="1"/>
  <c r="G771" i="11"/>
  <c r="H771" i="11"/>
  <c r="C771" i="11"/>
  <c r="G800" i="11"/>
  <c r="P800" i="11"/>
  <c r="Q800" i="11" s="1"/>
  <c r="C800" i="11"/>
  <c r="H800" i="11"/>
  <c r="J818" i="11"/>
  <c r="N818" i="11"/>
  <c r="M605" i="11"/>
  <c r="C820" i="11"/>
  <c r="P820" i="11"/>
  <c r="Q820" i="11" s="1"/>
  <c r="H820" i="11"/>
  <c r="G820" i="11"/>
  <c r="C831" i="11"/>
  <c r="M829" i="11"/>
  <c r="G831" i="11"/>
  <c r="H831" i="11"/>
  <c r="P831" i="11"/>
  <c r="Q831" i="11" s="1"/>
  <c r="N839" i="11"/>
  <c r="J839" i="11"/>
  <c r="N844" i="11"/>
  <c r="J844" i="11"/>
  <c r="H859" i="11"/>
  <c r="C859" i="11"/>
  <c r="G859" i="11"/>
  <c r="P859" i="11"/>
  <c r="Q859" i="11" s="1"/>
  <c r="M128" i="11"/>
  <c r="H919" i="11"/>
  <c r="G919" i="11"/>
  <c r="C919" i="11"/>
  <c r="P919" i="11"/>
  <c r="Q919" i="11" s="1"/>
  <c r="M245" i="11"/>
  <c r="T919" i="11" s="1"/>
  <c r="G766" i="11"/>
  <c r="C766" i="11"/>
  <c r="P766" i="11"/>
  <c r="Q766" i="11" s="1"/>
  <c r="M779" i="11"/>
  <c r="H766" i="11"/>
  <c r="P770" i="11"/>
  <c r="Q770" i="11" s="1"/>
  <c r="C770" i="11"/>
  <c r="G770" i="11"/>
  <c r="H770" i="11"/>
  <c r="H784" i="11"/>
  <c r="M764" i="11"/>
  <c r="C784" i="11"/>
  <c r="P784" i="11"/>
  <c r="Q784" i="11" s="1"/>
  <c r="G784" i="11"/>
  <c r="G791" i="11"/>
  <c r="M344" i="11"/>
  <c r="C791" i="11"/>
  <c r="P791" i="11"/>
  <c r="Q791" i="11" s="1"/>
  <c r="H791" i="11"/>
  <c r="G807" i="11"/>
  <c r="H807" i="11"/>
  <c r="C807" i="11"/>
  <c r="P807" i="11"/>
  <c r="Q807" i="11" s="1"/>
  <c r="C819" i="11"/>
  <c r="P819" i="11"/>
  <c r="Q819" i="11" s="1"/>
  <c r="M685" i="11"/>
  <c r="H819" i="11"/>
  <c r="G819" i="11"/>
  <c r="N822" i="11"/>
  <c r="J822" i="11"/>
  <c r="M127" i="11"/>
  <c r="H871" i="11"/>
  <c r="G871" i="11"/>
  <c r="P871" i="11"/>
  <c r="Q871" i="11" s="1"/>
  <c r="C871" i="11"/>
  <c r="N630" i="11"/>
  <c r="J630" i="11"/>
  <c r="C639" i="11"/>
  <c r="P639" i="11"/>
  <c r="Q639" i="11" s="1"/>
  <c r="G639" i="11"/>
  <c r="H639" i="11"/>
  <c r="M52" i="11"/>
  <c r="J645" i="11"/>
  <c r="N645" i="11"/>
  <c r="J651" i="11"/>
  <c r="N651" i="11"/>
  <c r="C657" i="11"/>
  <c r="P657" i="11"/>
  <c r="Q657" i="11" s="1"/>
  <c r="M21" i="11"/>
  <c r="H657" i="11"/>
  <c r="G657" i="11"/>
  <c r="C660" i="11"/>
  <c r="P660" i="11"/>
  <c r="Q660" i="11" s="1"/>
  <c r="M11" i="11"/>
  <c r="H660" i="11"/>
  <c r="G660" i="11"/>
  <c r="J666" i="11"/>
  <c r="N666" i="11"/>
  <c r="C672" i="11"/>
  <c r="P672" i="11"/>
  <c r="Q672" i="11" s="1"/>
  <c r="M230" i="11"/>
  <c r="H672" i="11"/>
  <c r="G672" i="11"/>
  <c r="P700" i="11"/>
  <c r="Q700" i="11" s="1"/>
  <c r="C700" i="11"/>
  <c r="M22" i="11"/>
  <c r="H700" i="11"/>
  <c r="G700" i="11"/>
  <c r="J704" i="11"/>
  <c r="N704" i="11"/>
  <c r="H706" i="11"/>
  <c r="G706" i="11"/>
  <c r="C706" i="11"/>
  <c r="M42" i="11"/>
  <c r="P706" i="11"/>
  <c r="Q706" i="11" s="1"/>
  <c r="J709" i="11"/>
  <c r="N709" i="11"/>
  <c r="G711" i="11"/>
  <c r="C711" i="11"/>
  <c r="H711" i="11"/>
  <c r="P711" i="11"/>
  <c r="Q711" i="11" s="1"/>
  <c r="M20" i="11"/>
  <c r="J719" i="11"/>
  <c r="N719" i="11"/>
  <c r="N720" i="11"/>
  <c r="J720" i="11"/>
  <c r="N734" i="11"/>
  <c r="J734" i="11"/>
  <c r="N743" i="11"/>
  <c r="J743" i="11"/>
  <c r="J745" i="11"/>
  <c r="N745" i="11"/>
  <c r="J802" i="11"/>
  <c r="N802" i="11"/>
  <c r="P813" i="11"/>
  <c r="Q813" i="11" s="1"/>
  <c r="C813" i="11"/>
  <c r="M355" i="11"/>
  <c r="H813" i="11"/>
  <c r="G813" i="11"/>
  <c r="C852" i="11"/>
  <c r="M579" i="11"/>
  <c r="H852" i="11"/>
  <c r="G852" i="11"/>
  <c r="P852" i="11"/>
  <c r="Q852" i="11" s="1"/>
  <c r="P869" i="11"/>
  <c r="Q869" i="11" s="1"/>
  <c r="G869" i="11"/>
  <c r="C869" i="11"/>
  <c r="M438" i="11"/>
  <c r="H869" i="11"/>
  <c r="C873" i="11"/>
  <c r="M188" i="11"/>
  <c r="H873" i="11"/>
  <c r="G873" i="11"/>
  <c r="P873" i="11"/>
  <c r="Q873" i="11" s="1"/>
  <c r="P893" i="11"/>
  <c r="Q893" i="11" s="1"/>
  <c r="M503" i="11"/>
  <c r="G893" i="11"/>
  <c r="C893" i="11"/>
  <c r="H893" i="11"/>
  <c r="H897" i="11"/>
  <c r="P897" i="11"/>
  <c r="Q897" i="11" s="1"/>
  <c r="M315" i="11"/>
  <c r="C897" i="11"/>
  <c r="G897" i="11"/>
  <c r="G905" i="11"/>
  <c r="P905" i="11"/>
  <c r="Q905" i="11" s="1"/>
  <c r="H905" i="11"/>
  <c r="M742" i="11"/>
  <c r="C905" i="11"/>
  <c r="J638" i="11"/>
  <c r="N638" i="11"/>
  <c r="P644" i="11"/>
  <c r="Q644" i="11" s="1"/>
  <c r="C644" i="11"/>
  <c r="G644" i="11"/>
  <c r="M748" i="11"/>
  <c r="H644" i="11"/>
  <c r="J656" i="11"/>
  <c r="N656" i="11"/>
  <c r="J659" i="11"/>
  <c r="N659" i="11"/>
  <c r="P665" i="11"/>
  <c r="Q665" i="11" s="1"/>
  <c r="M140" i="11"/>
  <c r="C665" i="11"/>
  <c r="G665" i="11"/>
  <c r="H665" i="11"/>
  <c r="N671" i="11"/>
  <c r="J671" i="11"/>
  <c r="P677" i="11"/>
  <c r="Q677" i="11" s="1"/>
  <c r="M224" i="11"/>
  <c r="H677" i="11"/>
  <c r="G677" i="11"/>
  <c r="C677" i="11"/>
  <c r="H680" i="11"/>
  <c r="G680" i="11"/>
  <c r="P680" i="11"/>
  <c r="Q680" i="11" s="1"/>
  <c r="C680" i="11"/>
  <c r="P683" i="11"/>
  <c r="Q683" i="11" s="1"/>
  <c r="G683" i="11"/>
  <c r="M826" i="11"/>
  <c r="H683" i="11"/>
  <c r="C683" i="11"/>
  <c r="P686" i="11"/>
  <c r="Q686" i="11" s="1"/>
  <c r="C686" i="11"/>
  <c r="H686" i="11"/>
  <c r="G686" i="11"/>
  <c r="M515" i="11"/>
  <c r="J693" i="11"/>
  <c r="N693" i="11"/>
  <c r="N714" i="11"/>
  <c r="J714" i="11"/>
  <c r="P716" i="11"/>
  <c r="Q716" i="11" s="1"/>
  <c r="H716" i="11"/>
  <c r="M871" i="11"/>
  <c r="G716" i="11"/>
  <c r="C716" i="11"/>
  <c r="N721" i="11"/>
  <c r="J721" i="11"/>
  <c r="M399" i="11"/>
  <c r="H725" i="11"/>
  <c r="G725" i="11"/>
  <c r="C725" i="11"/>
  <c r="P725" i="11"/>
  <c r="Q725" i="11" s="1"/>
  <c r="C740" i="11"/>
  <c r="P740" i="11"/>
  <c r="Q740" i="11" s="1"/>
  <c r="M776" i="11"/>
  <c r="G740" i="11"/>
  <c r="H740" i="11"/>
  <c r="J861" i="11"/>
  <c r="N861" i="11"/>
  <c r="N885" i="11"/>
  <c r="J885" i="11"/>
  <c r="H937" i="11"/>
  <c r="M712" i="11"/>
  <c r="G937" i="11"/>
  <c r="C937" i="11"/>
  <c r="P937" i="11"/>
  <c r="Q937" i="11" s="1"/>
  <c r="N742" i="11"/>
  <c r="J742" i="11"/>
  <c r="H746" i="11"/>
  <c r="P746" i="11"/>
  <c r="Q746" i="11" s="1"/>
  <c r="C746" i="11"/>
  <c r="M90" i="11"/>
  <c r="G746" i="11"/>
  <c r="J765" i="11"/>
  <c r="N765" i="11"/>
  <c r="N767" i="11"/>
  <c r="J767" i="11"/>
  <c r="H775" i="11"/>
  <c r="G775" i="11"/>
  <c r="P775" i="11"/>
  <c r="Q775" i="11" s="1"/>
  <c r="C775" i="11"/>
  <c r="N779" i="11"/>
  <c r="J779" i="11"/>
  <c r="N793" i="11"/>
  <c r="J793" i="11"/>
  <c r="J813" i="11"/>
  <c r="N813" i="11"/>
  <c r="H824" i="11"/>
  <c r="M890" i="11"/>
  <c r="G824" i="11"/>
  <c r="C824" i="11"/>
  <c r="P824" i="11"/>
  <c r="Q824" i="11" s="1"/>
  <c r="G832" i="11"/>
  <c r="H832" i="11"/>
  <c r="M876" i="11"/>
  <c r="T876" i="11" s="1"/>
  <c r="P832" i="11"/>
  <c r="Q832" i="11" s="1"/>
  <c r="C832" i="11"/>
  <c r="N843" i="11"/>
  <c r="J843" i="11"/>
  <c r="G881" i="11"/>
  <c r="H881" i="11"/>
  <c r="C881" i="11"/>
  <c r="P881" i="11"/>
  <c r="Q881" i="11" s="1"/>
  <c r="M229" i="11"/>
  <c r="N898" i="11"/>
  <c r="J898" i="11"/>
  <c r="P690" i="11"/>
  <c r="Q690" i="11" s="1"/>
  <c r="C690" i="11"/>
  <c r="M781" i="11"/>
  <c r="H690" i="11"/>
  <c r="G690" i="11"/>
  <c r="J712" i="11"/>
  <c r="N712" i="11"/>
  <c r="J715" i="11"/>
  <c r="N715" i="11"/>
  <c r="C724" i="11"/>
  <c r="P724" i="11"/>
  <c r="Q724" i="11" s="1"/>
  <c r="G724" i="11"/>
  <c r="M720" i="11"/>
  <c r="H724" i="11"/>
  <c r="J732" i="11"/>
  <c r="N732" i="11"/>
  <c r="N733" i="11"/>
  <c r="J733" i="11"/>
  <c r="G739" i="11"/>
  <c r="C739" i="11"/>
  <c r="P739" i="11"/>
  <c r="Q739" i="11" s="1"/>
  <c r="H739" i="11"/>
  <c r="M799" i="11"/>
  <c r="C741" i="11"/>
  <c r="P741" i="11"/>
  <c r="Q741" i="11" s="1"/>
  <c r="H741" i="11"/>
  <c r="G741" i="11"/>
  <c r="C753" i="11"/>
  <c r="H753" i="11"/>
  <c r="G753" i="11"/>
  <c r="P753" i="11"/>
  <c r="Q753" i="11" s="1"/>
  <c r="C755" i="11"/>
  <c r="P755" i="11"/>
  <c r="Q755" i="11" s="1"/>
  <c r="G755" i="11"/>
  <c r="M694" i="11"/>
  <c r="H755" i="11"/>
  <c r="M659" i="11"/>
  <c r="C758" i="11"/>
  <c r="H758" i="11"/>
  <c r="G758" i="11"/>
  <c r="P758" i="11"/>
  <c r="Q758" i="11" s="1"/>
  <c r="M49" i="11"/>
  <c r="G760" i="11"/>
  <c r="C760" i="11"/>
  <c r="P760" i="11"/>
  <c r="Q760" i="11" s="1"/>
  <c r="H760" i="11"/>
  <c r="C781" i="11"/>
  <c r="H781" i="11"/>
  <c r="G781" i="11"/>
  <c r="P781" i="11"/>
  <c r="Q781" i="11" s="1"/>
  <c r="M769" i="11"/>
  <c r="N783" i="11"/>
  <c r="J783" i="11"/>
  <c r="M718" i="11"/>
  <c r="G787" i="11"/>
  <c r="C787" i="11"/>
  <c r="P787" i="11"/>
  <c r="Q787" i="11" s="1"/>
  <c r="H787" i="11"/>
  <c r="N791" i="11"/>
  <c r="J791" i="11"/>
  <c r="P794" i="11"/>
  <c r="Q794" i="11" s="1"/>
  <c r="M655" i="11"/>
  <c r="G794" i="11"/>
  <c r="C794" i="11"/>
  <c r="H794" i="11"/>
  <c r="P798" i="11"/>
  <c r="Q798" i="11" s="1"/>
  <c r="H798" i="11"/>
  <c r="C798" i="11"/>
  <c r="G798" i="11"/>
  <c r="G806" i="11"/>
  <c r="H806" i="11"/>
  <c r="C806" i="11"/>
  <c r="M676" i="11"/>
  <c r="P806" i="11"/>
  <c r="Q806" i="11" s="1"/>
  <c r="H857" i="11"/>
  <c r="M93" i="11"/>
  <c r="G857" i="11"/>
  <c r="C857" i="11"/>
  <c r="P857" i="11"/>
  <c r="Q857" i="11" s="1"/>
  <c r="J870" i="11"/>
  <c r="N870" i="11"/>
  <c r="M864" i="11"/>
  <c r="P977" i="11"/>
  <c r="Q977" i="11" s="1"/>
  <c r="G977" i="11"/>
  <c r="C977" i="11"/>
  <c r="H977" i="11"/>
  <c r="H721" i="11"/>
  <c r="P721" i="11"/>
  <c r="Q721" i="11" s="1"/>
  <c r="G721" i="11"/>
  <c r="M686" i="11"/>
  <c r="C721" i="11"/>
  <c r="J726" i="11"/>
  <c r="N726" i="11"/>
  <c r="J729" i="11"/>
  <c r="N729" i="11"/>
  <c r="N736" i="11"/>
  <c r="J736" i="11"/>
  <c r="J746" i="11"/>
  <c r="N746" i="11"/>
  <c r="H749" i="11"/>
  <c r="G749" i="11"/>
  <c r="C749" i="11"/>
  <c r="M410" i="11"/>
  <c r="P749" i="11"/>
  <c r="Q749" i="11" s="1"/>
  <c r="P757" i="11"/>
  <c r="Q757" i="11" s="1"/>
  <c r="C757" i="11"/>
  <c r="G757" i="11"/>
  <c r="H757" i="11"/>
  <c r="C759" i="11"/>
  <c r="M215" i="11"/>
  <c r="H759" i="11"/>
  <c r="P759" i="11"/>
  <c r="Q759" i="11" s="1"/>
  <c r="G759" i="11"/>
  <c r="H761" i="11"/>
  <c r="G761" i="11"/>
  <c r="M530" i="11"/>
  <c r="C761" i="11"/>
  <c r="P761" i="11"/>
  <c r="Q761" i="11" s="1"/>
  <c r="M160" i="11"/>
  <c r="P765" i="11"/>
  <c r="Q765" i="11" s="1"/>
  <c r="H765" i="11"/>
  <c r="G765" i="11"/>
  <c r="C765" i="11"/>
  <c r="M870" i="11"/>
  <c r="H767" i="11"/>
  <c r="G767" i="11"/>
  <c r="P767" i="11"/>
  <c r="Q767" i="11" s="1"/>
  <c r="C767" i="11"/>
  <c r="J803" i="11"/>
  <c r="N803" i="11"/>
  <c r="N811" i="11"/>
  <c r="J811" i="11"/>
  <c r="N815" i="11"/>
  <c r="J815" i="11"/>
  <c r="J819" i="11"/>
  <c r="N819" i="11"/>
  <c r="N823" i="11"/>
  <c r="J823" i="11"/>
  <c r="G826" i="11"/>
  <c r="P826" i="11"/>
  <c r="Q826" i="11" s="1"/>
  <c r="C826" i="11"/>
  <c r="H826" i="11"/>
  <c r="P830" i="11"/>
  <c r="Q830" i="11" s="1"/>
  <c r="M196" i="11"/>
  <c r="G830" i="11"/>
  <c r="H830" i="11"/>
  <c r="C830" i="11"/>
  <c r="M733" i="11"/>
  <c r="H874" i="11"/>
  <c r="P874" i="11"/>
  <c r="Q874" i="11" s="1"/>
  <c r="C874" i="11"/>
  <c r="G874" i="11"/>
  <c r="G921" i="11"/>
  <c r="P921" i="11"/>
  <c r="Q921" i="11" s="1"/>
  <c r="M208" i="11"/>
  <c r="C921" i="11"/>
  <c r="H921" i="11"/>
  <c r="M455" i="11"/>
  <c r="H949" i="11"/>
  <c r="G949" i="11"/>
  <c r="P949" i="11"/>
  <c r="Q949" i="11" s="1"/>
  <c r="C949" i="11"/>
  <c r="N786" i="11"/>
  <c r="J786" i="11"/>
  <c r="J795" i="11"/>
  <c r="N795" i="11"/>
  <c r="N796" i="11"/>
  <c r="J796" i="11"/>
  <c r="J797" i="11"/>
  <c r="N797" i="11"/>
  <c r="J799" i="11"/>
  <c r="N799" i="11"/>
  <c r="P808" i="11"/>
  <c r="Q808" i="11" s="1"/>
  <c r="H808" i="11"/>
  <c r="G808" i="11"/>
  <c r="C808" i="11"/>
  <c r="N836" i="11"/>
  <c r="J836" i="11"/>
  <c r="J837" i="11"/>
  <c r="N837" i="11"/>
  <c r="M772" i="11"/>
  <c r="H842" i="11"/>
  <c r="G842" i="11"/>
  <c r="P842" i="11"/>
  <c r="Q842" i="11" s="1"/>
  <c r="C842" i="11"/>
  <c r="J850" i="11"/>
  <c r="N850" i="11"/>
  <c r="N852" i="11"/>
  <c r="J852" i="11"/>
  <c r="H888" i="11"/>
  <c r="G888" i="11"/>
  <c r="P888" i="11"/>
  <c r="Q888" i="11" s="1"/>
  <c r="M877" i="11"/>
  <c r="C888" i="11"/>
  <c r="M6" i="11"/>
  <c r="T932" i="11" s="1"/>
  <c r="H932" i="11"/>
  <c r="G932" i="11"/>
  <c r="P932" i="11"/>
  <c r="Q932" i="11" s="1"/>
  <c r="C932" i="11"/>
  <c r="N946" i="11"/>
  <c r="J946" i="11"/>
  <c r="P962" i="11"/>
  <c r="Q962" i="11" s="1"/>
  <c r="G962" i="11"/>
  <c r="C962" i="11"/>
  <c r="H962" i="11"/>
  <c r="J773" i="11"/>
  <c r="N773" i="11"/>
  <c r="J776" i="11"/>
  <c r="N776" i="11"/>
  <c r="G803" i="11"/>
  <c r="P803" i="11"/>
  <c r="Q803" i="11" s="1"/>
  <c r="C803" i="11"/>
  <c r="M134" i="11"/>
  <c r="H803" i="11"/>
  <c r="M310" i="11"/>
  <c r="C804" i="11"/>
  <c r="P804" i="11"/>
  <c r="Q804" i="11" s="1"/>
  <c r="G804" i="11"/>
  <c r="H804" i="11"/>
  <c r="H805" i="11"/>
  <c r="G805" i="11"/>
  <c r="C805" i="11"/>
  <c r="P805" i="11"/>
  <c r="Q805" i="11" s="1"/>
  <c r="C814" i="11"/>
  <c r="M887" i="11"/>
  <c r="H814" i="11"/>
  <c r="G814" i="11"/>
  <c r="P814" i="11"/>
  <c r="Q814" i="11" s="1"/>
  <c r="G828" i="11"/>
  <c r="C828" i="11"/>
  <c r="P828" i="11"/>
  <c r="Q828" i="11" s="1"/>
  <c r="M560" i="11"/>
  <c r="H828" i="11"/>
  <c r="J848" i="11"/>
  <c r="N848" i="11"/>
  <c r="H872" i="11"/>
  <c r="G872" i="11"/>
  <c r="C872" i="11"/>
  <c r="P872" i="11"/>
  <c r="Q872" i="11" s="1"/>
  <c r="H878" i="11"/>
  <c r="G878" i="11"/>
  <c r="M299" i="11"/>
  <c r="C878" i="11"/>
  <c r="P878" i="11"/>
  <c r="Q878" i="11" s="1"/>
  <c r="M154" i="11"/>
  <c r="G883" i="11"/>
  <c r="H883" i="11"/>
  <c r="C883" i="11"/>
  <c r="P883" i="11"/>
  <c r="Q883" i="11" s="1"/>
  <c r="H885" i="11"/>
  <c r="G885" i="11"/>
  <c r="M39" i="11"/>
  <c r="C885" i="11"/>
  <c r="P885" i="11"/>
  <c r="Q885" i="11" s="1"/>
  <c r="N930" i="11"/>
  <c r="J930" i="11"/>
  <c r="M104" i="11"/>
  <c r="H947" i="11"/>
  <c r="G947" i="11"/>
  <c r="C947" i="11"/>
  <c r="P947" i="11"/>
  <c r="Q947" i="11" s="1"/>
  <c r="J695" i="11"/>
  <c r="N695" i="11"/>
  <c r="J698" i="11"/>
  <c r="N698" i="11"/>
  <c r="P707" i="11"/>
  <c r="Q707" i="11" s="1"/>
  <c r="C707" i="11"/>
  <c r="H707" i="11"/>
  <c r="G707" i="11"/>
  <c r="M143" i="11"/>
  <c r="N713" i="11"/>
  <c r="J713" i="11"/>
  <c r="P722" i="11"/>
  <c r="Q722" i="11" s="1"/>
  <c r="M883" i="11"/>
  <c r="G722" i="11"/>
  <c r="C722" i="11"/>
  <c r="H722" i="11"/>
  <c r="N728" i="11"/>
  <c r="J728" i="11"/>
  <c r="P751" i="11"/>
  <c r="Q751" i="11" s="1"/>
  <c r="C751" i="11"/>
  <c r="H751" i="11"/>
  <c r="G751" i="11"/>
  <c r="H752" i="11"/>
  <c r="G752" i="11"/>
  <c r="P752" i="11"/>
  <c r="Q752" i="11" s="1"/>
  <c r="M277" i="11"/>
  <c r="C752" i="11"/>
  <c r="N759" i="11"/>
  <c r="J759" i="11"/>
  <c r="H763" i="11"/>
  <c r="M443" i="11"/>
  <c r="G763" i="11"/>
  <c r="P763" i="11"/>
  <c r="Q763" i="11" s="1"/>
  <c r="C763" i="11"/>
  <c r="M831" i="11"/>
  <c r="P780" i="11"/>
  <c r="Q780" i="11" s="1"/>
  <c r="H780" i="11"/>
  <c r="G780" i="11"/>
  <c r="C780" i="11"/>
  <c r="M787" i="11"/>
  <c r="C783" i="11"/>
  <c r="H783" i="11"/>
  <c r="G783" i="11"/>
  <c r="P783" i="11"/>
  <c r="Q783" i="11" s="1"/>
  <c r="M794" i="11"/>
  <c r="H799" i="11"/>
  <c r="G799" i="11"/>
  <c r="C799" i="11"/>
  <c r="P799" i="11"/>
  <c r="Q799" i="11" s="1"/>
  <c r="H801" i="11"/>
  <c r="G801" i="11"/>
  <c r="M583" i="11"/>
  <c r="C801" i="11"/>
  <c r="P801" i="11"/>
  <c r="Q801" i="11" s="1"/>
  <c r="M4" i="11"/>
  <c r="C802" i="11"/>
  <c r="H802" i="11"/>
  <c r="P802" i="11"/>
  <c r="Q802" i="11" s="1"/>
  <c r="G802" i="11"/>
  <c r="M341" i="11"/>
  <c r="P815" i="11"/>
  <c r="Q815" i="11" s="1"/>
  <c r="H815" i="11"/>
  <c r="G815" i="11"/>
  <c r="C815" i="11"/>
  <c r="P837" i="11"/>
  <c r="Q837" i="11" s="1"/>
  <c r="M342" i="11"/>
  <c r="C837" i="11"/>
  <c r="H837" i="11"/>
  <c r="G837" i="11"/>
  <c r="H853" i="11"/>
  <c r="G853" i="11"/>
  <c r="M350" i="11"/>
  <c r="P853" i="11"/>
  <c r="Q853" i="11" s="1"/>
  <c r="C853" i="11"/>
  <c r="J855" i="11"/>
  <c r="N855" i="11"/>
  <c r="H875" i="11"/>
  <c r="G875" i="11"/>
  <c r="P875" i="11"/>
  <c r="Q875" i="11" s="1"/>
  <c r="M652" i="11"/>
  <c r="C875" i="11"/>
  <c r="M610" i="11"/>
  <c r="G880" i="11"/>
  <c r="P880" i="11"/>
  <c r="Q880" i="11" s="1"/>
  <c r="H880" i="11"/>
  <c r="C880" i="11"/>
  <c r="H958" i="11"/>
  <c r="P958" i="11"/>
  <c r="Q958" i="11" s="1"/>
  <c r="M869" i="11"/>
  <c r="G958" i="11"/>
  <c r="C958" i="11"/>
  <c r="H978" i="11"/>
  <c r="G978" i="11"/>
  <c r="C978" i="11"/>
  <c r="M62" i="11"/>
  <c r="P978" i="11"/>
  <c r="Q978" i="11" s="1"/>
  <c r="M2" i="11"/>
  <c r="H863" i="11"/>
  <c r="G863" i="11"/>
  <c r="C863" i="11"/>
  <c r="P863" i="11"/>
  <c r="Q863" i="11" s="1"/>
  <c r="M732" i="11"/>
  <c r="C866" i="11"/>
  <c r="G866" i="11"/>
  <c r="P866" i="11"/>
  <c r="Q866" i="11" s="1"/>
  <c r="H866" i="11"/>
  <c r="H867" i="11"/>
  <c r="G867" i="11"/>
  <c r="C867" i="11"/>
  <c r="P867" i="11"/>
  <c r="Q867" i="11" s="1"/>
  <c r="M482" i="11"/>
  <c r="C870" i="11"/>
  <c r="M133" i="11"/>
  <c r="H870" i="11"/>
  <c r="G870" i="11"/>
  <c r="P870" i="11"/>
  <c r="Q870" i="11" s="1"/>
  <c r="M149" i="11"/>
  <c r="H877" i="11"/>
  <c r="G877" i="11"/>
  <c r="C877" i="11"/>
  <c r="P877" i="11"/>
  <c r="Q877" i="11" s="1"/>
  <c r="N897" i="11"/>
  <c r="J897" i="11"/>
  <c r="G924" i="11"/>
  <c r="C924" i="11"/>
  <c r="P924" i="11"/>
  <c r="Q924" i="11" s="1"/>
  <c r="H924" i="11"/>
  <c r="C948" i="11"/>
  <c r="H948" i="11"/>
  <c r="G948" i="11"/>
  <c r="P948" i="11"/>
  <c r="Q948" i="11" s="1"/>
  <c r="M786" i="11"/>
  <c r="J755" i="11"/>
  <c r="N755" i="11"/>
  <c r="J758" i="11"/>
  <c r="N758" i="11"/>
  <c r="C764" i="11"/>
  <c r="P764" i="11"/>
  <c r="Q764" i="11" s="1"/>
  <c r="M823" i="11"/>
  <c r="G764" i="11"/>
  <c r="H764" i="11"/>
  <c r="C773" i="11"/>
  <c r="P773" i="11"/>
  <c r="Q773" i="11" s="1"/>
  <c r="H773" i="11"/>
  <c r="G773" i="11"/>
  <c r="M626" i="11"/>
  <c r="C779" i="11"/>
  <c r="P779" i="11"/>
  <c r="Q779" i="11" s="1"/>
  <c r="M693" i="11"/>
  <c r="G779" i="11"/>
  <c r="H779" i="11"/>
  <c r="C782" i="11"/>
  <c r="H782" i="11"/>
  <c r="G782" i="11"/>
  <c r="P782" i="11"/>
  <c r="Q782" i="11" s="1"/>
  <c r="M389" i="11"/>
  <c r="J787" i="11"/>
  <c r="N787" i="11"/>
  <c r="J794" i="11"/>
  <c r="N794" i="11"/>
  <c r="M620" i="11"/>
  <c r="C796" i="11"/>
  <c r="P796" i="11"/>
  <c r="Q796" i="11" s="1"/>
  <c r="H796" i="11"/>
  <c r="G796" i="11"/>
  <c r="J814" i="11"/>
  <c r="N814" i="11"/>
  <c r="G816" i="11"/>
  <c r="C816" i="11"/>
  <c r="P816" i="11"/>
  <c r="Q816" i="11" s="1"/>
  <c r="H816" i="11"/>
  <c r="J820" i="11"/>
  <c r="N820" i="11"/>
  <c r="G822" i="11"/>
  <c r="C822" i="11"/>
  <c r="H822" i="11"/>
  <c r="P822" i="11"/>
  <c r="Q822" i="11" s="1"/>
  <c r="M837" i="11"/>
  <c r="J831" i="11"/>
  <c r="N831" i="11"/>
  <c r="M757" i="11"/>
  <c r="C834" i="11"/>
  <c r="P834" i="11"/>
  <c r="Q834" i="11" s="1"/>
  <c r="H834" i="11"/>
  <c r="G834" i="11"/>
  <c r="J840" i="11"/>
  <c r="N840" i="11"/>
  <c r="N858" i="11"/>
  <c r="J858" i="11"/>
  <c r="G862" i="11"/>
  <c r="C862" i="11"/>
  <c r="P862" i="11"/>
  <c r="Q862" i="11" s="1"/>
  <c r="H862" i="11"/>
  <c r="M272" i="11"/>
  <c r="H864" i="11"/>
  <c r="G864" i="11"/>
  <c r="C864" i="11"/>
  <c r="P864" i="11"/>
  <c r="Q864" i="11" s="1"/>
  <c r="J873" i="11"/>
  <c r="N873" i="11"/>
  <c r="H943" i="11"/>
  <c r="M265" i="11"/>
  <c r="P943" i="11"/>
  <c r="Q943" i="11" s="1"/>
  <c r="G943" i="11"/>
  <c r="C943" i="11"/>
  <c r="C745" i="11"/>
  <c r="P745" i="11"/>
  <c r="Q745" i="11" s="1"/>
  <c r="M896" i="11"/>
  <c r="H745" i="11"/>
  <c r="G745" i="11"/>
  <c r="C754" i="11"/>
  <c r="P754" i="11"/>
  <c r="Q754" i="11" s="1"/>
  <c r="G754" i="11"/>
  <c r="M619" i="11"/>
  <c r="H754" i="11"/>
  <c r="J763" i="11"/>
  <c r="N763" i="11"/>
  <c r="C769" i="11"/>
  <c r="P769" i="11"/>
  <c r="Q769" i="11" s="1"/>
  <c r="H769" i="11"/>
  <c r="G769" i="11"/>
  <c r="J772" i="11"/>
  <c r="N772" i="11"/>
  <c r="J778" i="11"/>
  <c r="N778" i="11"/>
  <c r="N784" i="11"/>
  <c r="J784" i="11"/>
  <c r="J790" i="11"/>
  <c r="N790" i="11"/>
  <c r="N806" i="11"/>
  <c r="J806" i="11"/>
  <c r="C817" i="11"/>
  <c r="G817" i="11"/>
  <c r="H817" i="11"/>
  <c r="P817" i="11"/>
  <c r="Q817" i="11" s="1"/>
  <c r="C823" i="11"/>
  <c r="P823" i="11"/>
  <c r="Q823" i="11" s="1"/>
  <c r="H823" i="11"/>
  <c r="G823" i="11"/>
  <c r="M502" i="11"/>
  <c r="J825" i="11"/>
  <c r="N825" i="11"/>
  <c r="G829" i="11"/>
  <c r="C829" i="11"/>
  <c r="P829" i="11"/>
  <c r="Q829" i="11" s="1"/>
  <c r="H829" i="11"/>
  <c r="M504" i="11"/>
  <c r="N856" i="11"/>
  <c r="J856" i="11"/>
  <c r="J857" i="11"/>
  <c r="N857" i="11"/>
  <c r="J859" i="11"/>
  <c r="N859" i="11"/>
  <c r="N890" i="11"/>
  <c r="J890" i="11"/>
  <c r="J893" i="11"/>
  <c r="N893" i="11"/>
  <c r="M785" i="11"/>
  <c r="P904" i="11"/>
  <c r="Q904" i="11" s="1"/>
  <c r="C904" i="11"/>
  <c r="G904" i="11"/>
  <c r="H904" i="11"/>
  <c r="N954" i="11"/>
  <c r="J954" i="11"/>
  <c r="N744" i="11"/>
  <c r="J744" i="11"/>
  <c r="C750" i="11"/>
  <c r="P750" i="11"/>
  <c r="Q750" i="11" s="1"/>
  <c r="G750" i="11"/>
  <c r="H750" i="11"/>
  <c r="P762" i="11"/>
  <c r="Q762" i="11" s="1"/>
  <c r="C762" i="11"/>
  <c r="H762" i="11"/>
  <c r="G762" i="11"/>
  <c r="M529" i="11"/>
  <c r="J768" i="11"/>
  <c r="N768" i="11"/>
  <c r="P777" i="11"/>
  <c r="Q777" i="11" s="1"/>
  <c r="H777" i="11"/>
  <c r="G777" i="11"/>
  <c r="C777" i="11"/>
  <c r="M607" i="11"/>
  <c r="J781" i="11"/>
  <c r="N781" i="11"/>
  <c r="P788" i="11"/>
  <c r="C788" i="11"/>
  <c r="H788" i="11"/>
  <c r="G788" i="11"/>
  <c r="H792" i="11"/>
  <c r="P792" i="11"/>
  <c r="Q792" i="11" s="1"/>
  <c r="M70" i="11"/>
  <c r="C792" i="11"/>
  <c r="G792" i="11"/>
  <c r="G797" i="11"/>
  <c r="P797" i="11"/>
  <c r="Q797" i="11" s="1"/>
  <c r="H797" i="11"/>
  <c r="M91" i="11"/>
  <c r="C797" i="11"/>
  <c r="J801" i="11"/>
  <c r="N801" i="11"/>
  <c r="N821" i="11"/>
  <c r="J821" i="11"/>
  <c r="J832" i="11"/>
  <c r="N832" i="11"/>
  <c r="H835" i="11"/>
  <c r="G835" i="11"/>
  <c r="P835" i="11"/>
  <c r="Q835" i="11" s="1"/>
  <c r="C835" i="11"/>
  <c r="M256" i="11"/>
  <c r="N841" i="11"/>
  <c r="J841" i="11"/>
  <c r="N842" i="11"/>
  <c r="J842" i="11"/>
  <c r="H845" i="11"/>
  <c r="G845" i="11"/>
  <c r="P845" i="11"/>
  <c r="Q845" i="11" s="1"/>
  <c r="C845" i="11"/>
  <c r="M122" i="11"/>
  <c r="G849" i="11"/>
  <c r="M679" i="11"/>
  <c r="P849" i="11"/>
  <c r="Q849" i="11" s="1"/>
  <c r="C849" i="11"/>
  <c r="H849" i="11"/>
  <c r="N860" i="11"/>
  <c r="J860" i="11"/>
  <c r="N868" i="11"/>
  <c r="J868" i="11"/>
  <c r="N959" i="11"/>
  <c r="J959" i="11"/>
  <c r="H894" i="11"/>
  <c r="G894" i="11"/>
  <c r="C894" i="11"/>
  <c r="P894" i="11"/>
  <c r="Q894" i="11" s="1"/>
  <c r="M442" i="11"/>
  <c r="M372" i="11"/>
  <c r="T923" i="11" s="1"/>
  <c r="G923" i="11"/>
  <c r="C923" i="11"/>
  <c r="P923" i="11"/>
  <c r="Q923" i="11" s="1"/>
  <c r="H923" i="11"/>
  <c r="C969" i="11"/>
  <c r="M853" i="11"/>
  <c r="P969" i="11"/>
  <c r="Q969" i="11" s="1"/>
  <c r="H969" i="11"/>
  <c r="G969" i="11"/>
  <c r="H980" i="11"/>
  <c r="G980" i="11"/>
  <c r="M662" i="11"/>
  <c r="T980" i="11" s="1"/>
  <c r="C980" i="11"/>
  <c r="P980" i="11"/>
  <c r="Q980" i="11" s="1"/>
  <c r="J903" i="11"/>
  <c r="N903" i="11"/>
  <c r="P911" i="11"/>
  <c r="Q911" i="11" s="1"/>
  <c r="H911" i="11"/>
  <c r="G911" i="11"/>
  <c r="C911" i="11"/>
  <c r="J934" i="11"/>
  <c r="N934" i="11"/>
  <c r="M15" i="11"/>
  <c r="H936" i="11"/>
  <c r="G936" i="11"/>
  <c r="P936" i="11"/>
  <c r="Q936" i="11" s="1"/>
  <c r="C936" i="11"/>
  <c r="C840" i="11"/>
  <c r="M416" i="11"/>
  <c r="G840" i="11"/>
  <c r="H840" i="11"/>
  <c r="P840" i="11"/>
  <c r="Q840" i="11" s="1"/>
  <c r="G843" i="11"/>
  <c r="C843" i="11"/>
  <c r="H843" i="11"/>
  <c r="P843" i="11"/>
  <c r="Q843" i="11" s="1"/>
  <c r="M125" i="11"/>
  <c r="C846" i="11"/>
  <c r="H846" i="11"/>
  <c r="P846" i="11"/>
  <c r="Q846" i="11" s="1"/>
  <c r="G846" i="11"/>
  <c r="C847" i="11"/>
  <c r="G847" i="11"/>
  <c r="P847" i="11"/>
  <c r="Q847" i="11" s="1"/>
  <c r="H847" i="11"/>
  <c r="C854" i="11"/>
  <c r="G854" i="11"/>
  <c r="P854" i="11"/>
  <c r="Q854" i="11" s="1"/>
  <c r="H854" i="11"/>
  <c r="J862" i="11"/>
  <c r="N862" i="11"/>
  <c r="N871" i="11"/>
  <c r="J871" i="11"/>
  <c r="J875" i="11"/>
  <c r="N875" i="11"/>
  <c r="J878" i="11"/>
  <c r="N878" i="11"/>
  <c r="M576" i="11"/>
  <c r="C890" i="11"/>
  <c r="H890" i="11"/>
  <c r="G890" i="11"/>
  <c r="P890" i="11"/>
  <c r="Q890" i="11" s="1"/>
  <c r="G900" i="11"/>
  <c r="H900" i="11"/>
  <c r="C900" i="11"/>
  <c r="P900" i="11"/>
  <c r="Q900" i="11" s="1"/>
  <c r="M806" i="11"/>
  <c r="J902" i="11"/>
  <c r="N902" i="11"/>
  <c r="M810" i="11"/>
  <c r="H906" i="11"/>
  <c r="G906" i="11"/>
  <c r="C906" i="11"/>
  <c r="P906" i="11"/>
  <c r="Q906" i="11" s="1"/>
  <c r="H917" i="11"/>
  <c r="G917" i="11"/>
  <c r="C917" i="11"/>
  <c r="P917" i="11"/>
  <c r="Q917" i="11" s="1"/>
  <c r="H972" i="11"/>
  <c r="G972" i="11"/>
  <c r="P972" i="11"/>
  <c r="Q972" i="11" s="1"/>
  <c r="M402" i="11"/>
  <c r="C972" i="11"/>
  <c r="N780" i="11"/>
  <c r="J780" i="11"/>
  <c r="P786" i="11"/>
  <c r="Q786" i="11" s="1"/>
  <c r="H786" i="11"/>
  <c r="M867" i="11"/>
  <c r="C786" i="11"/>
  <c r="G786" i="11"/>
  <c r="P810" i="11"/>
  <c r="Q810" i="11" s="1"/>
  <c r="C810" i="11"/>
  <c r="M651" i="11"/>
  <c r="G810" i="11"/>
  <c r="H810" i="11"/>
  <c r="P833" i="11"/>
  <c r="Q833" i="11" s="1"/>
  <c r="G833" i="11"/>
  <c r="C833" i="11"/>
  <c r="M698" i="11"/>
  <c r="H833" i="11"/>
  <c r="J835" i="11"/>
  <c r="N835" i="11"/>
  <c r="M809" i="11"/>
  <c r="P848" i="11"/>
  <c r="Q848" i="11" s="1"/>
  <c r="C848" i="11"/>
  <c r="H848" i="11"/>
  <c r="G848" i="11"/>
  <c r="P851" i="11"/>
  <c r="Q851" i="11" s="1"/>
  <c r="M77" i="11"/>
  <c r="H851" i="11"/>
  <c r="C851" i="11"/>
  <c r="G851" i="11"/>
  <c r="C855" i="11"/>
  <c r="P855" i="11"/>
  <c r="Q855" i="11" s="1"/>
  <c r="M331" i="11"/>
  <c r="H855" i="11"/>
  <c r="G855" i="11"/>
  <c r="N874" i="11"/>
  <c r="J874" i="11"/>
  <c r="N877" i="11"/>
  <c r="J877" i="11"/>
  <c r="N879" i="11"/>
  <c r="J879" i="11"/>
  <c r="N882" i="11"/>
  <c r="J882" i="11"/>
  <c r="H891" i="11"/>
  <c r="G891" i="11"/>
  <c r="P891" i="11"/>
  <c r="Q891" i="11" s="1"/>
  <c r="C891" i="11"/>
  <c r="M177" i="11"/>
  <c r="M697" i="11"/>
  <c r="R697" i="11" s="1"/>
  <c r="H899" i="11"/>
  <c r="G899" i="11"/>
  <c r="P899" i="11"/>
  <c r="Q899" i="11" s="1"/>
  <c r="C899" i="11"/>
  <c r="P910" i="11"/>
  <c r="Q910" i="11" s="1"/>
  <c r="G910" i="11"/>
  <c r="H910" i="11"/>
  <c r="C910" i="11"/>
  <c r="H922" i="11"/>
  <c r="P922" i="11"/>
  <c r="Q922" i="11" s="1"/>
  <c r="M715" i="11"/>
  <c r="G922" i="11"/>
  <c r="C922" i="11"/>
  <c r="H928" i="11"/>
  <c r="C928" i="11"/>
  <c r="P928" i="11"/>
  <c r="Q928" i="11" s="1"/>
  <c r="G928" i="11"/>
  <c r="C940" i="11"/>
  <c r="M743" i="11"/>
  <c r="P940" i="11"/>
  <c r="Q940" i="11" s="1"/>
  <c r="H940" i="11"/>
  <c r="G940" i="11"/>
  <c r="J887" i="11"/>
  <c r="N887" i="11"/>
  <c r="P895" i="11"/>
  <c r="Q895" i="11" s="1"/>
  <c r="M406" i="11"/>
  <c r="C895" i="11"/>
  <c r="H895" i="11"/>
  <c r="G895" i="11"/>
  <c r="N904" i="11"/>
  <c r="J904" i="11"/>
  <c r="G909" i="11"/>
  <c r="C909" i="11"/>
  <c r="P909" i="11"/>
  <c r="Q909" i="11" s="1"/>
  <c r="H909" i="11"/>
  <c r="N921" i="11"/>
  <c r="J921" i="11"/>
  <c r="N936" i="11"/>
  <c r="J936" i="11"/>
  <c r="N943" i="11"/>
  <c r="J943" i="11"/>
  <c r="N964" i="11"/>
  <c r="J964" i="11"/>
  <c r="P793" i="11"/>
  <c r="Q793" i="11" s="1"/>
  <c r="M130" i="11"/>
  <c r="H793" i="11"/>
  <c r="C793" i="11"/>
  <c r="G793" i="11"/>
  <c r="P818" i="11"/>
  <c r="Q818" i="11" s="1"/>
  <c r="H818" i="11"/>
  <c r="C818" i="11"/>
  <c r="M647" i="11"/>
  <c r="G818" i="11"/>
  <c r="N824" i="11"/>
  <c r="J824" i="11"/>
  <c r="N830" i="11"/>
  <c r="J830" i="11"/>
  <c r="P836" i="11"/>
  <c r="Q836" i="11" s="1"/>
  <c r="C836" i="11"/>
  <c r="M499" i="11"/>
  <c r="H836" i="11"/>
  <c r="G836" i="11"/>
  <c r="P839" i="11"/>
  <c r="Q839" i="11" s="1"/>
  <c r="H839" i="11"/>
  <c r="G839" i="11"/>
  <c r="M465" i="11"/>
  <c r="C839" i="11"/>
  <c r="N845" i="11"/>
  <c r="J845" i="11"/>
  <c r="N851" i="11"/>
  <c r="J851" i="11"/>
  <c r="P860" i="11"/>
  <c r="Q860" i="11" s="1"/>
  <c r="H860" i="11"/>
  <c r="G860" i="11"/>
  <c r="M570" i="11"/>
  <c r="C860" i="11"/>
  <c r="J869" i="11"/>
  <c r="N869" i="11"/>
  <c r="C882" i="11"/>
  <c r="P882" i="11"/>
  <c r="Q882" i="11" s="1"/>
  <c r="H882" i="11"/>
  <c r="G882" i="11"/>
  <c r="M183" i="11"/>
  <c r="P902" i="11"/>
  <c r="Q902" i="11" s="1"/>
  <c r="C902" i="11"/>
  <c r="H902" i="11"/>
  <c r="G902" i="11"/>
  <c r="M899" i="11"/>
  <c r="H907" i="11"/>
  <c r="C907" i="11"/>
  <c r="G907" i="11"/>
  <c r="M902" i="11"/>
  <c r="P907" i="11"/>
  <c r="Q907" i="11" s="1"/>
  <c r="H931" i="11"/>
  <c r="P931" i="11"/>
  <c r="Q931" i="11" s="1"/>
  <c r="C931" i="11"/>
  <c r="G931" i="11"/>
  <c r="G942" i="11"/>
  <c r="C942" i="11"/>
  <c r="H942" i="11"/>
  <c r="M449" i="11"/>
  <c r="P942" i="11"/>
  <c r="Q942" i="11" s="1"/>
  <c r="G963" i="11"/>
  <c r="H963" i="11"/>
  <c r="P963" i="11"/>
  <c r="Q963" i="11" s="1"/>
  <c r="C963" i="11"/>
  <c r="M88" i="11"/>
  <c r="J966" i="11"/>
  <c r="N966" i="11"/>
  <c r="N974" i="11"/>
  <c r="J974" i="11"/>
  <c r="N984" i="11"/>
  <c r="J984" i="11"/>
  <c r="C868" i="11"/>
  <c r="P868" i="11"/>
  <c r="Q868" i="11" s="1"/>
  <c r="H868" i="11"/>
  <c r="G868" i="11"/>
  <c r="M761" i="11"/>
  <c r="C879" i="11"/>
  <c r="P879" i="11"/>
  <c r="Q879" i="11" s="1"/>
  <c r="H879" i="11"/>
  <c r="G879" i="11"/>
  <c r="M860" i="11"/>
  <c r="C889" i="11"/>
  <c r="P889" i="11"/>
  <c r="Q889" i="11" s="1"/>
  <c r="H889" i="11"/>
  <c r="G889" i="11"/>
  <c r="M846" i="11"/>
  <c r="J891" i="11"/>
  <c r="N891" i="11"/>
  <c r="J894" i="11"/>
  <c r="N894" i="11"/>
  <c r="J899" i="11"/>
  <c r="N899" i="11"/>
  <c r="J905" i="11"/>
  <c r="N905" i="11"/>
  <c r="N953" i="11"/>
  <c r="J953" i="11"/>
  <c r="P968" i="11"/>
  <c r="Q968" i="11" s="1"/>
  <c r="M101" i="11"/>
  <c r="H968" i="11"/>
  <c r="G968" i="11"/>
  <c r="C968" i="11"/>
  <c r="N981" i="11"/>
  <c r="J981" i="11"/>
  <c r="P858" i="11"/>
  <c r="Q858" i="11" s="1"/>
  <c r="H858" i="11"/>
  <c r="G858" i="11"/>
  <c r="C858" i="11"/>
  <c r="M364" i="11"/>
  <c r="J867" i="11"/>
  <c r="N867" i="11"/>
  <c r="H876" i="11"/>
  <c r="G876" i="11"/>
  <c r="P876" i="11"/>
  <c r="Q876" i="11" s="1"/>
  <c r="C876" i="11"/>
  <c r="J881" i="11"/>
  <c r="N881" i="11"/>
  <c r="P886" i="11"/>
  <c r="Q886" i="11" s="1"/>
  <c r="M379" i="11"/>
  <c r="G886" i="11"/>
  <c r="C886" i="11"/>
  <c r="H886" i="11"/>
  <c r="H896" i="11"/>
  <c r="G896" i="11"/>
  <c r="C896" i="11"/>
  <c r="P896" i="11"/>
  <c r="Q896" i="11" s="1"/>
  <c r="M901" i="11"/>
  <c r="T901" i="11" s="1"/>
  <c r="P916" i="11"/>
  <c r="Q916" i="11" s="1"/>
  <c r="G916" i="11"/>
  <c r="C916" i="11"/>
  <c r="H916" i="11"/>
  <c r="C918" i="11"/>
  <c r="G918" i="11"/>
  <c r="P918" i="11"/>
  <c r="Q918" i="11" s="1"/>
  <c r="H918" i="11"/>
  <c r="N919" i="11"/>
  <c r="J919" i="11"/>
  <c r="C930" i="11"/>
  <c r="P930" i="11"/>
  <c r="Q930" i="11" s="1"/>
  <c r="M182" i="11"/>
  <c r="H930" i="11"/>
  <c r="G930" i="11"/>
  <c r="M434" i="11"/>
  <c r="H941" i="11"/>
  <c r="G941" i="11"/>
  <c r="P941" i="11"/>
  <c r="Q941" i="11" s="1"/>
  <c r="C941" i="11"/>
  <c r="M398" i="11"/>
  <c r="H970" i="11"/>
  <c r="G970" i="11"/>
  <c r="P970" i="11"/>
  <c r="Q970" i="11" s="1"/>
  <c r="C970" i="11"/>
  <c r="N976" i="11"/>
  <c r="J976" i="11"/>
  <c r="J939" i="11"/>
  <c r="N939" i="11"/>
  <c r="N940" i="11"/>
  <c r="J940" i="11"/>
  <c r="H961" i="11"/>
  <c r="G961" i="11"/>
  <c r="C961" i="11"/>
  <c r="P961" i="11"/>
  <c r="Q961" i="11" s="1"/>
  <c r="M274" i="11"/>
  <c r="J983" i="11"/>
  <c r="N983" i="11"/>
  <c r="G951" i="11"/>
  <c r="C951" i="11"/>
  <c r="P951" i="11"/>
  <c r="Q951" i="11" s="1"/>
  <c r="H951" i="11"/>
  <c r="N957" i="11"/>
  <c r="J957" i="11"/>
  <c r="H966" i="11"/>
  <c r="G966" i="11"/>
  <c r="C966" i="11"/>
  <c r="P966" i="11"/>
  <c r="Q966" i="11" s="1"/>
  <c r="M591" i="11"/>
  <c r="T966" i="11" s="1"/>
  <c r="N978" i="11"/>
  <c r="J978" i="11"/>
  <c r="J952" i="11"/>
  <c r="N952" i="11"/>
  <c r="G960" i="11"/>
  <c r="M289" i="11"/>
  <c r="C960" i="11"/>
  <c r="H960" i="11"/>
  <c r="P960" i="11"/>
  <c r="Q960" i="11" s="1"/>
  <c r="C981" i="11"/>
  <c r="H981" i="11"/>
  <c r="G981" i="11"/>
  <c r="P981" i="11"/>
  <c r="Q981" i="11" s="1"/>
  <c r="M658" i="11"/>
  <c r="N883" i="11"/>
  <c r="J883" i="11"/>
  <c r="N886" i="11"/>
  <c r="J886" i="11"/>
  <c r="P892" i="11"/>
  <c r="Q892" i="11" s="1"/>
  <c r="C892" i="11"/>
  <c r="G892" i="11"/>
  <c r="H892" i="11"/>
  <c r="M174" i="11"/>
  <c r="P901" i="11"/>
  <c r="Q901" i="11" s="1"/>
  <c r="C901" i="11"/>
  <c r="G901" i="11"/>
  <c r="H901" i="11"/>
  <c r="N914" i="11"/>
  <c r="J914" i="11"/>
  <c r="J916" i="11"/>
  <c r="N916" i="11"/>
  <c r="C933" i="11"/>
  <c r="G933" i="11"/>
  <c r="P933" i="11"/>
  <c r="Q933" i="11" s="1"/>
  <c r="M234" i="11"/>
  <c r="H933" i="11"/>
  <c r="J935" i="11"/>
  <c r="N935" i="11"/>
  <c r="C945" i="11"/>
  <c r="P945" i="11"/>
  <c r="Q945" i="11" s="1"/>
  <c r="H945" i="11"/>
  <c r="G945" i="11"/>
  <c r="N967" i="11"/>
  <c r="J967" i="11"/>
  <c r="N982" i="11"/>
  <c r="J982" i="11"/>
  <c r="C908" i="11"/>
  <c r="G908" i="11"/>
  <c r="H908" i="11"/>
  <c r="P908" i="11"/>
  <c r="Q908" i="11" s="1"/>
  <c r="H934" i="11"/>
  <c r="C934" i="11"/>
  <c r="G934" i="11"/>
  <c r="M461" i="11"/>
  <c r="P934" i="11"/>
  <c r="Q934" i="11" s="1"/>
  <c r="J937" i="11"/>
  <c r="N937" i="11"/>
  <c r="G939" i="11"/>
  <c r="C939" i="11"/>
  <c r="M474" i="11"/>
  <c r="H939" i="11"/>
  <c r="P939" i="11"/>
  <c r="Q939" i="11" s="1"/>
  <c r="C954" i="11"/>
  <c r="P954" i="11"/>
  <c r="Q954" i="11" s="1"/>
  <c r="M176" i="11"/>
  <c r="H954" i="11"/>
  <c r="G954" i="11"/>
  <c r="J960" i="11"/>
  <c r="N960" i="11"/>
  <c r="N969" i="11"/>
  <c r="J969" i="11"/>
  <c r="H973" i="11"/>
  <c r="C973" i="11"/>
  <c r="M771" i="11"/>
  <c r="G973" i="11"/>
  <c r="P973" i="11"/>
  <c r="Q973" i="11" s="1"/>
  <c r="M886" i="11"/>
  <c r="H982" i="11"/>
  <c r="C982" i="11"/>
  <c r="G982" i="11"/>
  <c r="P982" i="11"/>
  <c r="Q982" i="11" s="1"/>
  <c r="M194" i="11"/>
  <c r="C984" i="11"/>
  <c r="P984" i="11"/>
  <c r="Q984" i="11" s="1"/>
  <c r="H984" i="11"/>
  <c r="G984" i="11"/>
  <c r="P898" i="11"/>
  <c r="Q898" i="11" s="1"/>
  <c r="M136" i="11"/>
  <c r="H898" i="11"/>
  <c r="C898" i="11"/>
  <c r="G898" i="11"/>
  <c r="J907" i="11"/>
  <c r="N907" i="11"/>
  <c r="P914" i="11"/>
  <c r="Q914" i="11" s="1"/>
  <c r="M259" i="11"/>
  <c r="C914" i="11"/>
  <c r="H914" i="11"/>
  <c r="G914" i="11"/>
  <c r="N922" i="11"/>
  <c r="J922" i="11"/>
  <c r="C925" i="11"/>
  <c r="P925" i="11"/>
  <c r="Q925" i="11" s="1"/>
  <c r="H925" i="11"/>
  <c r="G925" i="11"/>
  <c r="H927" i="11"/>
  <c r="G927" i="11"/>
  <c r="P927" i="11"/>
  <c r="Q927" i="11" s="1"/>
  <c r="C927" i="11"/>
  <c r="N942" i="11"/>
  <c r="J942" i="11"/>
  <c r="N970" i="11"/>
  <c r="J970" i="11"/>
  <c r="J971" i="11"/>
  <c r="N971" i="11"/>
  <c r="J979" i="11"/>
  <c r="N979" i="11"/>
  <c r="C944" i="11"/>
  <c r="P944" i="11"/>
  <c r="Q944" i="11" s="1"/>
  <c r="M76" i="11"/>
  <c r="H944" i="11"/>
  <c r="G944" i="11"/>
  <c r="N948" i="11"/>
  <c r="J948" i="11"/>
  <c r="C957" i="11"/>
  <c r="P957" i="11"/>
  <c r="Q957" i="11" s="1"/>
  <c r="M290" i="11"/>
  <c r="H957" i="11"/>
  <c r="G957" i="11"/>
  <c r="J961" i="11"/>
  <c r="N961" i="11"/>
  <c r="M654" i="11"/>
  <c r="C965" i="11"/>
  <c r="P965" i="11"/>
  <c r="Q965" i="11" s="1"/>
  <c r="H965" i="11"/>
  <c r="G965" i="11"/>
  <c r="G975" i="11"/>
  <c r="C975" i="11"/>
  <c r="P975" i="11"/>
  <c r="Q975" i="11" s="1"/>
  <c r="M903" i="11"/>
  <c r="H975" i="11"/>
  <c r="J913" i="11"/>
  <c r="N913" i="11"/>
  <c r="P920" i="11"/>
  <c r="Q920" i="11" s="1"/>
  <c r="H920" i="11"/>
  <c r="G920" i="11"/>
  <c r="C920" i="11"/>
  <c r="P929" i="11"/>
  <c r="Q929" i="11" s="1"/>
  <c r="H929" i="11"/>
  <c r="G929" i="11"/>
  <c r="M514" i="11"/>
  <c r="C929" i="11"/>
  <c r="N933" i="11"/>
  <c r="J933" i="11"/>
  <c r="J938" i="11"/>
  <c r="N938" i="11"/>
  <c r="P946" i="11"/>
  <c r="Q946" i="11" s="1"/>
  <c r="H946" i="11"/>
  <c r="G946" i="11"/>
  <c r="C946" i="11"/>
  <c r="M199" i="11"/>
  <c r="N949" i="11"/>
  <c r="J949" i="11"/>
  <c r="J950" i="11"/>
  <c r="N950" i="11"/>
  <c r="H955" i="11"/>
  <c r="P955" i="11"/>
  <c r="Q955" i="11" s="1"/>
  <c r="C955" i="11"/>
  <c r="G955" i="11"/>
  <c r="M894" i="11"/>
  <c r="J963" i="11"/>
  <c r="N963" i="11"/>
  <c r="N972" i="11"/>
  <c r="J972" i="11"/>
  <c r="P976" i="11"/>
  <c r="Q976" i="11" s="1"/>
  <c r="M638" i="11"/>
  <c r="G976" i="11"/>
  <c r="C976" i="11"/>
  <c r="H976" i="11"/>
  <c r="N923" i="11"/>
  <c r="J923" i="11"/>
  <c r="P935" i="11"/>
  <c r="Q935" i="11" s="1"/>
  <c r="C935" i="11"/>
  <c r="H935" i="11"/>
  <c r="G935" i="11"/>
  <c r="M491" i="11"/>
  <c r="J941" i="11"/>
  <c r="N941" i="11"/>
  <c r="G950" i="11"/>
  <c r="P950" i="11"/>
  <c r="Q950" i="11" s="1"/>
  <c r="H950" i="11"/>
  <c r="C950" i="11"/>
  <c r="M827" i="11"/>
  <c r="T950" i="11" s="1"/>
  <c r="G953" i="11"/>
  <c r="P953" i="11"/>
  <c r="Q953" i="11" s="1"/>
  <c r="H953" i="11"/>
  <c r="C953" i="11"/>
  <c r="M473" i="11"/>
  <c r="N965" i="11"/>
  <c r="J965" i="11"/>
  <c r="G971" i="11"/>
  <c r="P971" i="11"/>
  <c r="Q971" i="11" s="1"/>
  <c r="H971" i="11"/>
  <c r="C971" i="11"/>
  <c r="M891" i="11"/>
  <c r="N977" i="11"/>
  <c r="J977" i="11"/>
  <c r="G983" i="11"/>
  <c r="P983" i="11"/>
  <c r="Q983" i="11" s="1"/>
  <c r="C983" i="11"/>
  <c r="M895" i="11"/>
  <c r="T983" i="11" s="1"/>
  <c r="H983" i="11"/>
  <c r="P926" i="11"/>
  <c r="Q926" i="11" s="1"/>
  <c r="H926" i="11"/>
  <c r="G926" i="11"/>
  <c r="C926" i="11"/>
  <c r="J929" i="11"/>
  <c r="N929" i="11"/>
  <c r="J932" i="11"/>
  <c r="N932" i="11"/>
  <c r="P938" i="11"/>
  <c r="Q938" i="11" s="1"/>
  <c r="M69" i="11"/>
  <c r="G938" i="11"/>
  <c r="H938" i="11"/>
  <c r="C938" i="11"/>
  <c r="N944" i="11"/>
  <c r="J944" i="11"/>
  <c r="N947" i="11"/>
  <c r="J947" i="11"/>
  <c r="C956" i="11"/>
  <c r="P956" i="11"/>
  <c r="Q956" i="11" s="1"/>
  <c r="H956" i="11"/>
  <c r="G956" i="11"/>
  <c r="C959" i="11"/>
  <c r="P959" i="11"/>
  <c r="Q959" i="11" s="1"/>
  <c r="M819" i="11"/>
  <c r="H959" i="11"/>
  <c r="G959" i="11"/>
  <c r="J968" i="11"/>
  <c r="N968" i="11"/>
  <c r="C974" i="11"/>
  <c r="P974" i="11"/>
  <c r="Q974" i="11" s="1"/>
  <c r="M313" i="11"/>
  <c r="H974" i="11"/>
  <c r="G974" i="11"/>
  <c r="J980" i="11"/>
  <c r="N980" i="11"/>
  <c r="J955" i="11"/>
  <c r="N955" i="11"/>
  <c r="N958" i="11"/>
  <c r="J958" i="11"/>
  <c r="P967" i="11"/>
  <c r="Q967" i="11" s="1"/>
  <c r="H967" i="11"/>
  <c r="G967" i="11"/>
  <c r="C967" i="11"/>
  <c r="M536" i="11"/>
  <c r="N973" i="11"/>
  <c r="J973" i="11"/>
  <c r="P979" i="11"/>
  <c r="Q979" i="11" s="1"/>
  <c r="M818" i="11"/>
  <c r="H979" i="11"/>
  <c r="G979" i="11"/>
  <c r="C979" i="11"/>
  <c r="S19" i="11"/>
  <c r="L19" i="11"/>
  <c r="L39" i="11"/>
  <c r="S39" i="11"/>
  <c r="L60" i="11"/>
  <c r="S60" i="11"/>
  <c r="L68" i="11"/>
  <c r="S68" i="11"/>
  <c r="S107" i="11"/>
  <c r="L107" i="11"/>
  <c r="L118" i="11"/>
  <c r="S118" i="11"/>
  <c r="S128" i="11"/>
  <c r="L138" i="11"/>
  <c r="S138" i="11"/>
  <c r="L143" i="11"/>
  <c r="S143" i="11"/>
  <c r="S190" i="11"/>
  <c r="L190" i="11"/>
  <c r="S488" i="11"/>
  <c r="L488" i="11"/>
  <c r="L25" i="11"/>
  <c r="S25" i="11"/>
  <c r="L513" i="11"/>
  <c r="S513" i="11"/>
  <c r="S35" i="11"/>
  <c r="L35" i="11"/>
  <c r="L79" i="11"/>
  <c r="S79" i="11"/>
  <c r="L355" i="11"/>
  <c r="S355" i="11"/>
  <c r="S7" i="11"/>
  <c r="L94" i="11"/>
  <c r="S94" i="11"/>
  <c r="L164" i="11"/>
  <c r="S164" i="11"/>
  <c r="L12" i="11"/>
  <c r="S12" i="11"/>
  <c r="S117" i="11"/>
  <c r="L117" i="11"/>
  <c r="L348" i="11"/>
  <c r="S348" i="11"/>
  <c r="S9" i="11"/>
  <c r="L9" i="11"/>
  <c r="L99" i="11"/>
  <c r="S99" i="11"/>
  <c r="L30" i="11"/>
  <c r="S30" i="11"/>
  <c r="L188" i="11"/>
  <c r="S188" i="11"/>
  <c r="L15" i="11"/>
  <c r="S15" i="11"/>
  <c r="L410" i="11"/>
  <c r="S410" i="11"/>
  <c r="L49" i="11"/>
  <c r="S49" i="11"/>
  <c r="L63" i="11"/>
  <c r="S63" i="11"/>
  <c r="L5" i="11"/>
  <c r="S5" i="11"/>
  <c r="L22" i="11"/>
  <c r="S22" i="11"/>
  <c r="L53" i="11"/>
  <c r="S53" i="11"/>
  <c r="S113" i="11"/>
  <c r="S40" i="11"/>
  <c r="L40" i="11"/>
  <c r="L84" i="11"/>
  <c r="S84" i="11"/>
  <c r="L183" i="11"/>
  <c r="S183" i="11"/>
  <c r="S358" i="11"/>
  <c r="L358" i="11"/>
  <c r="S4" i="11"/>
  <c r="L4" i="11"/>
  <c r="L34" i="11"/>
  <c r="S34" i="11"/>
  <c r="L74" i="11"/>
  <c r="S74" i="11"/>
  <c r="S78" i="11"/>
  <c r="L78" i="11"/>
  <c r="S97" i="11"/>
  <c r="L97" i="11"/>
  <c r="S152" i="11"/>
  <c r="L152" i="11"/>
  <c r="S163" i="11"/>
  <c r="L163" i="11"/>
  <c r="L192" i="11"/>
  <c r="S192" i="11"/>
  <c r="L70" i="11"/>
  <c r="S70" i="11"/>
  <c r="S148" i="11"/>
  <c r="L159" i="11"/>
  <c r="S159" i="11"/>
  <c r="S325" i="11"/>
  <c r="L325" i="11"/>
  <c r="L153" i="11"/>
  <c r="S153" i="11"/>
  <c r="S418" i="11"/>
  <c r="L418" i="11"/>
  <c r="L617" i="11"/>
  <c r="S617" i="11"/>
  <c r="S204" i="11"/>
  <c r="L204" i="11"/>
  <c r="L216" i="11"/>
  <c r="S216" i="11"/>
  <c r="L319" i="11"/>
  <c r="S319" i="11"/>
  <c r="S696" i="11"/>
  <c r="L696" i="11"/>
  <c r="L32" i="11"/>
  <c r="S32" i="11"/>
  <c r="L3" i="11"/>
  <c r="S3" i="11"/>
  <c r="L61" i="11"/>
  <c r="S61" i="11"/>
  <c r="L65" i="11"/>
  <c r="S65" i="11"/>
  <c r="L77" i="11"/>
  <c r="S77" i="11"/>
  <c r="L102" i="11"/>
  <c r="S102" i="11"/>
  <c r="L214" i="11"/>
  <c r="S214" i="11"/>
  <c r="L288" i="11"/>
  <c r="S288" i="11"/>
  <c r="L317" i="11"/>
  <c r="S317" i="11"/>
  <c r="L14" i="11"/>
  <c r="S14" i="11"/>
  <c r="L44" i="11"/>
  <c r="S44" i="11"/>
  <c r="L126" i="11"/>
  <c r="S126" i="11"/>
  <c r="S140" i="11"/>
  <c r="L140" i="11"/>
  <c r="S441" i="11"/>
  <c r="L441" i="11"/>
  <c r="L109" i="11"/>
  <c r="S109" i="11"/>
  <c r="L123" i="11"/>
  <c r="S123" i="11"/>
  <c r="L329" i="11"/>
  <c r="S329" i="11"/>
  <c r="L133" i="11"/>
  <c r="S133" i="11"/>
  <c r="S58" i="11"/>
  <c r="L241" i="11"/>
  <c r="S241" i="11"/>
  <c r="L405" i="11"/>
  <c r="S405" i="11"/>
  <c r="L500" i="11"/>
  <c r="S500" i="11"/>
  <c r="L27" i="11"/>
  <c r="S27" i="11"/>
  <c r="L46" i="11"/>
  <c r="S46" i="11"/>
  <c r="S91" i="11"/>
  <c r="L91" i="11"/>
  <c r="L10" i="11"/>
  <c r="S10" i="11"/>
  <c r="L20" i="11"/>
  <c r="S20" i="11"/>
  <c r="L29" i="11"/>
  <c r="S29" i="11"/>
  <c r="S158" i="11"/>
  <c r="L158" i="11"/>
  <c r="L260" i="11"/>
  <c r="S260" i="11"/>
  <c r="S371" i="11"/>
  <c r="L371" i="11"/>
  <c r="L444" i="11"/>
  <c r="S444" i="11"/>
  <c r="L392" i="11"/>
  <c r="S392" i="11"/>
  <c r="L223" i="11"/>
  <c r="S223" i="11"/>
  <c r="S335" i="11"/>
  <c r="L335" i="11"/>
  <c r="L486" i="11"/>
  <c r="S486" i="11"/>
  <c r="L23" i="11"/>
  <c r="L156" i="11"/>
  <c r="L248" i="11"/>
  <c r="L526" i="11"/>
  <c r="S526" i="11"/>
  <c r="L13" i="11"/>
  <c r="L28" i="11"/>
  <c r="L38" i="11"/>
  <c r="L42" i="11"/>
  <c r="S42" i="11"/>
  <c r="L83" i="11"/>
  <c r="L86" i="11"/>
  <c r="L124" i="11"/>
  <c r="S124" i="11"/>
  <c r="L132" i="11"/>
  <c r="L141" i="11"/>
  <c r="S141" i="11"/>
  <c r="L142" i="11"/>
  <c r="S169" i="11"/>
  <c r="S173" i="11"/>
  <c r="S191" i="11"/>
  <c r="L191" i="11"/>
  <c r="S196" i="11"/>
  <c r="L212" i="11"/>
  <c r="S219" i="11"/>
  <c r="S271" i="11"/>
  <c r="L271" i="11"/>
  <c r="S328" i="11"/>
  <c r="L328" i="11"/>
  <c r="S373" i="11"/>
  <c r="L373" i="11"/>
  <c r="S411" i="11"/>
  <c r="L411" i="11"/>
  <c r="S645" i="11"/>
  <c r="L645" i="11"/>
  <c r="S24" i="11"/>
  <c r="S108" i="11"/>
  <c r="S218" i="11"/>
  <c r="L218" i="11"/>
  <c r="S221" i="11"/>
  <c r="S229" i="11"/>
  <c r="L229" i="11"/>
  <c r="L264" i="11"/>
  <c r="S264" i="11"/>
  <c r="S280" i="11"/>
  <c r="L280" i="11"/>
  <c r="S306" i="11"/>
  <c r="L306" i="11"/>
  <c r="L346" i="11"/>
  <c r="S346" i="11"/>
  <c r="L353" i="11"/>
  <c r="S353" i="11"/>
  <c r="L395" i="11"/>
  <c r="L314" i="11"/>
  <c r="S314" i="11"/>
  <c r="L466" i="11"/>
  <c r="S466" i="11"/>
  <c r="S73" i="11"/>
  <c r="L73" i="11"/>
  <c r="L360" i="11"/>
  <c r="S360" i="11"/>
  <c r="S571" i="11"/>
  <c r="L571" i="11"/>
  <c r="S208" i="11"/>
  <c r="L208" i="11"/>
  <c r="S252" i="11"/>
  <c r="L252" i="11"/>
  <c r="L296" i="11"/>
  <c r="S296" i="11"/>
  <c r="S506" i="11"/>
  <c r="L506" i="11"/>
  <c r="L254" i="11"/>
  <c r="S286" i="11"/>
  <c r="L145" i="11"/>
  <c r="S166" i="11"/>
  <c r="L166" i="11"/>
  <c r="S242" i="11"/>
  <c r="L242" i="11"/>
  <c r="S649" i="11"/>
  <c r="L649" i="11"/>
  <c r="L64" i="11"/>
  <c r="L76" i="11"/>
  <c r="S194" i="11"/>
  <c r="S238" i="11"/>
  <c r="L238" i="11"/>
  <c r="L47" i="11"/>
  <c r="L48" i="11"/>
  <c r="S114" i="11"/>
  <c r="S127" i="11"/>
  <c r="L127" i="11"/>
  <c r="S147" i="11"/>
  <c r="L147" i="11"/>
  <c r="S176" i="11"/>
  <c r="L176" i="11"/>
  <c r="L182" i="11"/>
  <c r="L189" i="11"/>
  <c r="L193" i="11"/>
  <c r="S193" i="11"/>
  <c r="S195" i="11"/>
  <c r="L195" i="11"/>
  <c r="L202" i="11"/>
  <c r="S202" i="11"/>
  <c r="S234" i="11"/>
  <c r="S236" i="11"/>
  <c r="S262" i="11"/>
  <c r="L262" i="11"/>
  <c r="L272" i="11"/>
  <c r="S272" i="11"/>
  <c r="S338" i="11"/>
  <c r="L351" i="11"/>
  <c r="S351" i="11"/>
  <c r="L408" i="11"/>
  <c r="S408" i="11"/>
  <c r="S434" i="11"/>
  <c r="L434" i="11"/>
  <c r="L437" i="11"/>
  <c r="S437" i="11"/>
  <c r="L514" i="11"/>
  <c r="S514" i="11"/>
  <c r="L541" i="11"/>
  <c r="S541" i="11"/>
  <c r="L569" i="11"/>
  <c r="S569" i="11"/>
  <c r="L584" i="11"/>
  <c r="S584" i="11"/>
  <c r="S122" i="11"/>
  <c r="L122" i="11"/>
  <c r="L199" i="11"/>
  <c r="S199" i="11"/>
  <c r="L298" i="11"/>
  <c r="S298" i="11"/>
  <c r="L509" i="11"/>
  <c r="S509" i="11"/>
  <c r="L605" i="11"/>
  <c r="S605" i="11"/>
  <c r="L54" i="11"/>
  <c r="S54" i="11"/>
  <c r="L136" i="11"/>
  <c r="S136" i="11"/>
  <c r="L457" i="11"/>
  <c r="S167" i="11"/>
  <c r="S210" i="11"/>
  <c r="L210" i="11"/>
  <c r="L59" i="11"/>
  <c r="L610" i="11"/>
  <c r="S610" i="11"/>
  <c r="L8" i="11"/>
  <c r="L72" i="11"/>
  <c r="S72" i="11"/>
  <c r="S80" i="11"/>
  <c r="S171" i="11"/>
  <c r="S442" i="11"/>
  <c r="L442" i="11"/>
  <c r="L446" i="11"/>
  <c r="S446" i="11"/>
  <c r="L52" i="11"/>
  <c r="S88" i="11"/>
  <c r="L88" i="11"/>
  <c r="S93" i="11"/>
  <c r="S139" i="11"/>
  <c r="L151" i="11"/>
  <c r="S213" i="11"/>
  <c r="L213" i="11"/>
  <c r="S225" i="11"/>
  <c r="L267" i="11"/>
  <c r="S267" i="11"/>
  <c r="L304" i="11"/>
  <c r="S304" i="11"/>
  <c r="S356" i="11"/>
  <c r="L362" i="11"/>
  <c r="S362" i="11"/>
  <c r="S537" i="11"/>
  <c r="L537" i="11"/>
  <c r="S546" i="11"/>
  <c r="L546" i="11"/>
  <c r="S256" i="11"/>
  <c r="L256" i="11"/>
  <c r="L265" i="11"/>
  <c r="S265" i="11"/>
  <c r="L505" i="11"/>
  <c r="S505" i="11"/>
  <c r="S268" i="11"/>
  <c r="L268" i="11"/>
  <c r="L129" i="11"/>
  <c r="S129" i="11"/>
  <c r="L206" i="11"/>
  <c r="S206" i="11"/>
  <c r="S2" i="11"/>
  <c r="L121" i="11"/>
  <c r="S121" i="11"/>
  <c r="L161" i="11"/>
  <c r="S161" i="11"/>
  <c r="L320" i="11"/>
  <c r="S320" i="11"/>
  <c r="L401" i="11"/>
  <c r="S401" i="11"/>
  <c r="L111" i="11"/>
  <c r="S259" i="11"/>
  <c r="L259" i="11"/>
  <c r="L66" i="11"/>
  <c r="S66" i="11"/>
  <c r="S90" i="11"/>
  <c r="L92" i="11"/>
  <c r="S162" i="11"/>
  <c r="L162" i="11"/>
  <c r="L209" i="11"/>
  <c r="S209" i="11"/>
  <c r="L211" i="11"/>
  <c r="S211" i="11"/>
  <c r="L215" i="11"/>
  <c r="S215" i="11"/>
  <c r="L239" i="11"/>
  <c r="S239" i="11"/>
  <c r="S300" i="11"/>
  <c r="L300" i="11"/>
  <c r="L309" i="11"/>
  <c r="S309" i="11"/>
  <c r="L453" i="11"/>
  <c r="S453" i="11"/>
  <c r="L566" i="11"/>
  <c r="S566" i="11"/>
  <c r="L581" i="11"/>
  <c r="S581" i="11"/>
  <c r="L685" i="11"/>
  <c r="S685" i="11"/>
  <c r="S375" i="11"/>
  <c r="L375" i="11"/>
  <c r="L550" i="11"/>
  <c r="S550" i="11"/>
  <c r="L941" i="11"/>
  <c r="S941" i="11"/>
  <c r="S324" i="11"/>
  <c r="L324" i="11"/>
  <c r="S501" i="11"/>
  <c r="L501" i="11"/>
  <c r="L530" i="11"/>
  <c r="S530" i="11"/>
  <c r="L535" i="11"/>
  <c r="S642" i="11"/>
  <c r="L642" i="11"/>
  <c r="L250" i="11"/>
  <c r="S250" i="11"/>
  <c r="L251" i="11"/>
  <c r="L281" i="11"/>
  <c r="S281" i="11"/>
  <c r="L299" i="11"/>
  <c r="S305" i="11"/>
  <c r="L305" i="11"/>
  <c r="L316" i="11"/>
  <c r="L339" i="11"/>
  <c r="S339" i="11"/>
  <c r="L350" i="11"/>
  <c r="L427" i="11"/>
  <c r="S427" i="11"/>
  <c r="L489" i="11"/>
  <c r="S504" i="11"/>
  <c r="L504" i="11"/>
  <c r="L626" i="11"/>
  <c r="S626" i="11"/>
  <c r="L755" i="11"/>
  <c r="S755" i="11"/>
  <c r="L767" i="11"/>
  <c r="S767" i="11"/>
  <c r="L771" i="11"/>
  <c r="S771" i="11"/>
  <c r="S327" i="11"/>
  <c r="L344" i="11"/>
  <c r="S344" i="11"/>
  <c r="L372" i="11"/>
  <c r="S372" i="11"/>
  <c r="S387" i="11"/>
  <c r="L398" i="11"/>
  <c r="L406" i="11"/>
  <c r="S425" i="11"/>
  <c r="L425" i="11"/>
  <c r="L436" i="11"/>
  <c r="S436" i="11"/>
  <c r="S468" i="11"/>
  <c r="L468" i="11"/>
  <c r="S484" i="11"/>
  <c r="S522" i="11"/>
  <c r="L522" i="11"/>
  <c r="L564" i="11"/>
  <c r="S564" i="11"/>
  <c r="L577" i="11"/>
  <c r="S577" i="11"/>
  <c r="L149" i="11"/>
  <c r="L233" i="11"/>
  <c r="S337" i="11"/>
  <c r="S389" i="11"/>
  <c r="L430" i="11"/>
  <c r="S430" i="11"/>
  <c r="S482" i="11"/>
  <c r="L490" i="11"/>
  <c r="S490" i="11"/>
  <c r="S499" i="11"/>
  <c r="L499" i="11"/>
  <c r="S519" i="11"/>
  <c r="L628" i="11"/>
  <c r="S628" i="11"/>
  <c r="L308" i="11"/>
  <c r="S308" i="11"/>
  <c r="L538" i="11"/>
  <c r="S538" i="11"/>
  <c r="L560" i="11"/>
  <c r="S560" i="11"/>
  <c r="L573" i="11"/>
  <c r="S573" i="11"/>
  <c r="S449" i="11"/>
  <c r="L449" i="11"/>
  <c r="L582" i="11"/>
  <c r="S582" i="11"/>
  <c r="S749" i="11"/>
  <c r="L749" i="11"/>
  <c r="L95" i="11"/>
  <c r="L154" i="11"/>
  <c r="L172" i="11"/>
  <c r="L185" i="11"/>
  <c r="S185" i="11"/>
  <c r="L224" i="11"/>
  <c r="L257" i="11"/>
  <c r="S257" i="11"/>
  <c r="S263" i="11"/>
  <c r="S279" i="11"/>
  <c r="L289" i="11"/>
  <c r="S289" i="11"/>
  <c r="L301" i="11"/>
  <c r="L334" i="11"/>
  <c r="S354" i="11"/>
  <c r="L354" i="11"/>
  <c r="S361" i="11"/>
  <c r="L361" i="11"/>
  <c r="L388" i="11"/>
  <c r="S388" i="11"/>
  <c r="S396" i="11"/>
  <c r="L443" i="11"/>
  <c r="S443" i="11"/>
  <c r="S463" i="11"/>
  <c r="L463" i="11"/>
  <c r="L471" i="11"/>
  <c r="S471" i="11"/>
  <c r="L480" i="11"/>
  <c r="S480" i="11"/>
  <c r="L492" i="11"/>
  <c r="S397" i="11"/>
  <c r="L397" i="11"/>
  <c r="L429" i="11"/>
  <c r="S429" i="11"/>
  <c r="S483" i="11"/>
  <c r="L483" i="11"/>
  <c r="S601" i="11"/>
  <c r="L601" i="11"/>
  <c r="S656" i="11"/>
  <c r="L656" i="11"/>
  <c r="L672" i="11"/>
  <c r="S672" i="11"/>
  <c r="S445" i="11"/>
  <c r="L445" i="11"/>
  <c r="L481" i="11"/>
  <c r="S481" i="11"/>
  <c r="S244" i="11"/>
  <c r="L244" i="11"/>
  <c r="L311" i="11"/>
  <c r="S311" i="11"/>
  <c r="L407" i="11"/>
  <c r="S409" i="11"/>
  <c r="L409" i="11"/>
  <c r="S419" i="11"/>
  <c r="L419" i="11"/>
  <c r="S508" i="11"/>
  <c r="L508" i="11"/>
  <c r="S523" i="11"/>
  <c r="L523" i="11"/>
  <c r="S680" i="11"/>
  <c r="L680" i="11"/>
  <c r="S847" i="11"/>
  <c r="L847" i="11"/>
  <c r="L293" i="11"/>
  <c r="S293" i="11"/>
  <c r="L341" i="11"/>
  <c r="S341" i="11"/>
  <c r="L424" i="11"/>
  <c r="S424" i="11"/>
  <c r="S426" i="11"/>
  <c r="L426" i="11"/>
  <c r="L450" i="11"/>
  <c r="L465" i="11"/>
  <c r="L528" i="11"/>
  <c r="S528" i="11"/>
  <c r="S543" i="11"/>
  <c r="L543" i="11"/>
  <c r="L548" i="11"/>
  <c r="L554" i="11"/>
  <c r="S554" i="11"/>
  <c r="L615" i="11"/>
  <c r="S615" i="11"/>
  <c r="S660" i="11"/>
  <c r="L660" i="11"/>
  <c r="L622" i="11"/>
  <c r="S622" i="11"/>
  <c r="S669" i="11"/>
  <c r="L669" i="11"/>
  <c r="S291" i="11"/>
  <c r="L440" i="11"/>
  <c r="S440" i="11"/>
  <c r="L493" i="11"/>
  <c r="S493" i="11"/>
  <c r="L544" i="11"/>
  <c r="S544" i="11"/>
  <c r="L574" i="11"/>
  <c r="S574" i="11"/>
  <c r="L634" i="11"/>
  <c r="S634" i="11"/>
  <c r="S527" i="11"/>
  <c r="L527" i="11"/>
  <c r="S534" i="11"/>
  <c r="L534" i="11"/>
  <c r="L557" i="11"/>
  <c r="S557" i="11"/>
  <c r="S572" i="11"/>
  <c r="L572" i="11"/>
  <c r="L589" i="11"/>
  <c r="S589" i="11"/>
  <c r="L591" i="11"/>
  <c r="S591" i="11"/>
  <c r="L676" i="11"/>
  <c r="S676" i="11"/>
  <c r="S701" i="11"/>
  <c r="L701" i="11"/>
  <c r="L858" i="11"/>
  <c r="S858" i="11"/>
  <c r="L330" i="11"/>
  <c r="L403" i="11"/>
  <c r="S551" i="11"/>
  <c r="L551" i="11"/>
  <c r="L600" i="11"/>
  <c r="S600" i="11"/>
  <c r="S631" i="11"/>
  <c r="L631" i="11"/>
  <c r="S467" i="11"/>
  <c r="L467" i="11"/>
  <c r="S479" i="11"/>
  <c r="L479" i="11"/>
  <c r="S498" i="11"/>
  <c r="L498" i="11"/>
  <c r="L547" i="11"/>
  <c r="S547" i="11"/>
  <c r="L553" i="11"/>
  <c r="S553" i="11"/>
  <c r="S616" i="11"/>
  <c r="L616" i="11"/>
  <c r="S620" i="11"/>
  <c r="S674" i="11"/>
  <c r="L674" i="11"/>
  <c r="L683" i="11"/>
  <c r="S683" i="11"/>
  <c r="L729" i="11"/>
  <c r="S729" i="11"/>
  <c r="S421" i="11"/>
  <c r="L421" i="11"/>
  <c r="L678" i="11"/>
  <c r="S678" i="11"/>
  <c r="S706" i="11"/>
  <c r="L706" i="11"/>
  <c r="L385" i="11"/>
  <c r="S385" i="11"/>
  <c r="S549" i="11"/>
  <c r="L549" i="11"/>
  <c r="S664" i="11"/>
  <c r="L664" i="11"/>
  <c r="L717" i="11"/>
  <c r="S717" i="11"/>
  <c r="L839" i="11"/>
  <c r="S839" i="11"/>
  <c r="S875" i="11"/>
  <c r="L875" i="11"/>
  <c r="L921" i="11"/>
  <c r="S921" i="11"/>
  <c r="L979" i="11"/>
  <c r="S979" i="11"/>
  <c r="L432" i="11"/>
  <c r="S432" i="11"/>
  <c r="L455" i="11"/>
  <c r="S691" i="11"/>
  <c r="L691" i="11"/>
  <c r="L970" i="11"/>
  <c r="S970" i="11"/>
  <c r="L497" i="11"/>
  <c r="L502" i="11"/>
  <c r="S502" i="11"/>
  <c r="L595" i="11"/>
  <c r="S595" i="11"/>
  <c r="L718" i="11"/>
  <c r="S718" i="11"/>
  <c r="S769" i="11"/>
  <c r="L769" i="11"/>
  <c r="L855" i="11"/>
  <c r="S855" i="11"/>
  <c r="L416" i="11"/>
  <c r="S472" i="11"/>
  <c r="L472" i="11"/>
  <c r="L503" i="11"/>
  <c r="L898" i="11"/>
  <c r="S898" i="11"/>
  <c r="L730" i="11"/>
  <c r="S730" i="11"/>
  <c r="L745" i="11"/>
  <c r="S745" i="11"/>
  <c r="L757" i="11"/>
  <c r="S757" i="11"/>
  <c r="S785" i="11"/>
  <c r="L785" i="11"/>
  <c r="L978" i="11"/>
  <c r="S978" i="11"/>
  <c r="S798" i="11"/>
  <c r="L798" i="11"/>
  <c r="L646" i="11"/>
  <c r="S646" i="11"/>
  <c r="L722" i="11"/>
  <c r="S722" i="11"/>
  <c r="S763" i="11"/>
  <c r="L763" i="11"/>
  <c r="L782" i="11"/>
  <c r="S782" i="11"/>
  <c r="S810" i="11"/>
  <c r="L810" i="11"/>
  <c r="S837" i="11"/>
  <c r="L837" i="11"/>
  <c r="L975" i="11"/>
  <c r="S975" i="11"/>
  <c r="S657" i="11"/>
  <c r="L657" i="11"/>
  <c r="L673" i="11"/>
  <c r="S673" i="11"/>
  <c r="L684" i="11"/>
  <c r="S684" i="11"/>
  <c r="S726" i="11"/>
  <c r="L726" i="11"/>
  <c r="L813" i="11"/>
  <c r="S813" i="11"/>
  <c r="S821" i="11"/>
  <c r="L821" i="11"/>
  <c r="L903" i="11"/>
  <c r="S903" i="11"/>
  <c r="S563" i="11"/>
  <c r="L563" i="11"/>
  <c r="S648" i="11"/>
  <c r="L648" i="11"/>
  <c r="L780" i="11"/>
  <c r="S780" i="11"/>
  <c r="L799" i="11"/>
  <c r="S799" i="11"/>
  <c r="L562" i="11"/>
  <c r="S562" i="11"/>
  <c r="S661" i="11"/>
  <c r="S746" i="11"/>
  <c r="L753" i="11"/>
  <c r="S753" i="11"/>
  <c r="L555" i="11"/>
  <c r="S608" i="11"/>
  <c r="L608" i="11"/>
  <c r="L632" i="11"/>
  <c r="S632" i="11"/>
  <c r="L677" i="11"/>
  <c r="S677" i="11"/>
  <c r="S682" i="11"/>
  <c r="L688" i="11"/>
  <c r="S688" i="11"/>
  <c r="S697" i="11"/>
  <c r="S739" i="11"/>
  <c r="L739" i="11"/>
  <c r="L741" i="11"/>
  <c r="S741" i="11"/>
  <c r="S822" i="11"/>
  <c r="L822" i="11"/>
  <c r="L849" i="11"/>
  <c r="S849" i="11"/>
  <c r="L887" i="11"/>
  <c r="S887" i="11"/>
  <c r="L668" i="11"/>
  <c r="S668" i="11"/>
  <c r="L700" i="11"/>
  <c r="S700" i="11"/>
  <c r="S727" i="11"/>
  <c r="L727" i="11"/>
  <c r="L734" i="11"/>
  <c r="S734" i="11"/>
  <c r="L765" i="11"/>
  <c r="S765" i="11"/>
  <c r="L794" i="11"/>
  <c r="S794" i="11"/>
  <c r="S945" i="11"/>
  <c r="T945" i="11" s="1"/>
  <c r="L945" i="11"/>
  <c r="R945" i="11" s="1"/>
  <c r="S690" i="11"/>
  <c r="L690" i="11"/>
  <c r="S797" i="11"/>
  <c r="L797" i="11"/>
  <c r="L811" i="11"/>
  <c r="S811" i="11"/>
  <c r="L644" i="11"/>
  <c r="S644" i="11"/>
  <c r="L659" i="11"/>
  <c r="S659" i="11"/>
  <c r="S719" i="11"/>
  <c r="L719" i="11"/>
  <c r="L705" i="11"/>
  <c r="S705" i="11"/>
  <c r="S711" i="11"/>
  <c r="L711" i="11"/>
  <c r="L728" i="11"/>
  <c r="S728" i="11"/>
  <c r="S929" i="11"/>
  <c r="L929" i="11"/>
  <c r="S652" i="11"/>
  <c r="L687" i="11"/>
  <c r="S687" i="11"/>
  <c r="S792" i="11"/>
  <c r="L792" i="11"/>
  <c r="L853" i="11"/>
  <c r="S853" i="11"/>
  <c r="L972" i="11"/>
  <c r="S972" i="11"/>
  <c r="L800" i="11"/>
  <c r="R800" i="11" s="1"/>
  <c r="S800" i="11"/>
  <c r="S829" i="11"/>
  <c r="L829" i="11"/>
  <c r="S846" i="11"/>
  <c r="L846" i="11"/>
  <c r="L868" i="11"/>
  <c r="S868" i="11"/>
  <c r="L635" i="11"/>
  <c r="S635" i="11"/>
  <c r="L725" i="11"/>
  <c r="S725" i="11"/>
  <c r="L820" i="11"/>
  <c r="S820" i="11"/>
  <c r="L856" i="11"/>
  <c r="S856" i="11"/>
  <c r="S906" i="11"/>
  <c r="L906" i="11"/>
  <c r="L653" i="11"/>
  <c r="S653" i="11"/>
  <c r="L692" i="11"/>
  <c r="S692" i="11"/>
  <c r="L760" i="11"/>
  <c r="S760" i="11"/>
  <c r="S764" i="11"/>
  <c r="L764" i="11"/>
  <c r="S788" i="11"/>
  <c r="L788" i="11"/>
  <c r="S818" i="11"/>
  <c r="L818" i="11"/>
  <c r="L890" i="11"/>
  <c r="S890" i="11"/>
  <c r="L884" i="11"/>
  <c r="S884" i="11"/>
  <c r="L647" i="11"/>
  <c r="S647" i="11"/>
  <c r="L694" i="11"/>
  <c r="S694" i="11"/>
  <c r="S756" i="11"/>
  <c r="L756" i="11"/>
  <c r="L775" i="11"/>
  <c r="S775" i="11"/>
  <c r="L852" i="11"/>
  <c r="S852" i="11"/>
  <c r="L913" i="11"/>
  <c r="S913" i="11"/>
  <c r="L931" i="11"/>
  <c r="R931" i="11" s="1"/>
  <c r="S931" i="11"/>
  <c r="T931" i="11" s="1"/>
  <c r="L834" i="11"/>
  <c r="S834" i="11"/>
  <c r="L879" i="11"/>
  <c r="S879" i="11"/>
  <c r="L888" i="11"/>
  <c r="S888" i="11"/>
  <c r="L942" i="11"/>
  <c r="S942" i="11"/>
  <c r="S783" i="11"/>
  <c r="L783" i="11"/>
  <c r="L803" i="11"/>
  <c r="L824" i="11"/>
  <c r="S824" i="11"/>
  <c r="S826" i="11"/>
  <c r="L826" i="11"/>
  <c r="L832" i="11"/>
  <c r="S832" i="11"/>
  <c r="L874" i="11"/>
  <c r="S874" i="11"/>
  <c r="S762" i="11"/>
  <c r="L762" i="11"/>
  <c r="S917" i="11"/>
  <c r="T917" i="11" s="1"/>
  <c r="L917" i="11"/>
  <c r="R917" i="11" s="1"/>
  <c r="L930" i="11"/>
  <c r="S930" i="11"/>
  <c r="S944" i="11"/>
  <c r="L944" i="11"/>
  <c r="L880" i="11"/>
  <c r="S880" i="11"/>
  <c r="S965" i="11"/>
  <c r="L965" i="11"/>
  <c r="S742" i="11"/>
  <c r="L742" i="11"/>
  <c r="L770" i="11"/>
  <c r="S770" i="11"/>
  <c r="S835" i="11"/>
  <c r="L835" i="11"/>
  <c r="S873" i="11"/>
  <c r="L873" i="11"/>
  <c r="L940" i="11"/>
  <c r="S940" i="11"/>
  <c r="L960" i="11"/>
  <c r="S960" i="11"/>
  <c r="S804" i="11"/>
  <c r="L804" i="11"/>
  <c r="S885" i="11"/>
  <c r="L885" i="11"/>
  <c r="S896" i="11"/>
  <c r="L896" i="11"/>
  <c r="L831" i="11"/>
  <c r="S831" i="11"/>
  <c r="L886" i="11"/>
  <c r="S886" i="11"/>
  <c r="L897" i="11"/>
  <c r="S897" i="11"/>
  <c r="S954" i="11"/>
  <c r="L954" i="11"/>
  <c r="S974" i="11"/>
  <c r="L974" i="11"/>
  <c r="S802" i="11"/>
  <c r="L802" i="11"/>
  <c r="S915" i="11"/>
  <c r="T915" i="11" s="1"/>
  <c r="L915" i="11"/>
  <c r="R915" i="11" s="1"/>
  <c r="S857" i="11"/>
  <c r="L857" i="11"/>
  <c r="L899" i="11"/>
  <c r="S899" i="11"/>
  <c r="S905" i="11"/>
  <c r="L905" i="11"/>
  <c r="L916" i="11"/>
  <c r="S916" i="11"/>
  <c r="L817" i="11"/>
  <c r="S817" i="11"/>
  <c r="L828" i="11"/>
  <c r="S828" i="11"/>
  <c r="S908" i="11"/>
  <c r="T908" i="11" s="1"/>
  <c r="L908" i="11"/>
  <c r="R908" i="11" s="1"/>
  <c r="S956" i="11"/>
  <c r="T956" i="11" s="1"/>
  <c r="L956" i="11"/>
  <c r="R956" i="11" s="1"/>
  <c r="S968" i="11"/>
  <c r="L968" i="11"/>
  <c r="S870" i="11"/>
  <c r="L870" i="11"/>
  <c r="S902" i="11"/>
  <c r="L902" i="11"/>
  <c r="S927" i="11"/>
  <c r="T927" i="11" s="1"/>
  <c r="L927" i="11"/>
  <c r="R927" i="11" s="1"/>
  <c r="L959" i="11"/>
  <c r="S959" i="11"/>
  <c r="L859" i="11"/>
  <c r="L934" i="11"/>
  <c r="S934" i="11"/>
  <c r="L943" i="11"/>
  <c r="S943" i="11"/>
  <c r="L949" i="11"/>
  <c r="S949" i="11"/>
  <c r="L977" i="11"/>
  <c r="S977" i="11"/>
  <c r="S984" i="11"/>
  <c r="L984" i="11"/>
  <c r="S957" i="11"/>
  <c r="L957" i="11"/>
  <c r="L969" i="11"/>
  <c r="S969" i="11"/>
  <c r="L967" i="11"/>
  <c r="S967" i="11"/>
  <c r="S958" i="11"/>
  <c r="L958" i="11"/>
  <c r="S939" i="11"/>
  <c r="L939" i="11"/>
  <c r="S947" i="11"/>
  <c r="L947" i="11"/>
  <c r="L982" i="11"/>
  <c r="S982" i="11"/>
  <c r="S971" i="11"/>
  <c r="L971" i="11"/>
  <c r="L980" i="11"/>
  <c r="O545" i="10"/>
  <c r="O686" i="10"/>
  <c r="P548" i="10"/>
  <c r="N548" i="10"/>
  <c r="S172" i="10"/>
  <c r="S522" i="10"/>
  <c r="L501" i="10"/>
  <c r="L632" i="10"/>
  <c r="S682" i="10"/>
  <c r="L242" i="10"/>
  <c r="S588" i="10"/>
  <c r="T588" i="10" s="1"/>
  <c r="S13" i="10"/>
  <c r="L13" i="10"/>
  <c r="S69" i="10"/>
  <c r="L69" i="10"/>
  <c r="L293" i="10"/>
  <c r="L619" i="10"/>
  <c r="S666" i="10"/>
  <c r="S192" i="10"/>
  <c r="S251" i="10"/>
  <c r="L311" i="10"/>
  <c r="S427" i="10"/>
  <c r="L236" i="10"/>
  <c r="S284" i="10"/>
  <c r="L231" i="10"/>
  <c r="L247" i="10"/>
  <c r="S380" i="10"/>
  <c r="L533" i="10"/>
  <c r="S126" i="10"/>
  <c r="L628" i="10"/>
  <c r="S196" i="10"/>
  <c r="T196" i="10" s="1"/>
  <c r="L368" i="10"/>
  <c r="S675" i="10"/>
  <c r="L65" i="10"/>
  <c r="L414" i="10"/>
  <c r="L460" i="10"/>
  <c r="L572" i="10"/>
  <c r="Q647" i="10"/>
  <c r="S167" i="10"/>
  <c r="L541" i="10"/>
  <c r="S578" i="10"/>
  <c r="L595" i="10"/>
  <c r="L600" i="10"/>
  <c r="L141" i="10"/>
  <c r="S154" i="10"/>
  <c r="L154" i="10"/>
  <c r="L179" i="10"/>
  <c r="S179" i="10"/>
  <c r="S256" i="10"/>
  <c r="L256" i="10"/>
  <c r="S497" i="10"/>
  <c r="L497" i="10"/>
  <c r="L34" i="10"/>
  <c r="S34" i="10"/>
  <c r="S40" i="10"/>
  <c r="L40" i="10"/>
  <c r="L503" i="10"/>
  <c r="S503" i="10"/>
  <c r="L339" i="10"/>
  <c r="S339" i="10"/>
  <c r="L345" i="10"/>
  <c r="S345" i="10"/>
  <c r="L601" i="10"/>
  <c r="S601" i="10"/>
  <c r="S558" i="10"/>
  <c r="L558" i="10"/>
  <c r="S592" i="10"/>
  <c r="L592" i="10"/>
  <c r="L667" i="10"/>
  <c r="S667" i="10"/>
  <c r="L583" i="10"/>
  <c r="S583" i="10"/>
  <c r="L318" i="10"/>
  <c r="S318" i="10"/>
  <c r="S677" i="10"/>
  <c r="L677" i="10"/>
  <c r="L25" i="10"/>
  <c r="S25" i="10"/>
  <c r="L447" i="10"/>
  <c r="S447" i="10"/>
  <c r="S565" i="10"/>
  <c r="L565" i="10"/>
  <c r="L593" i="10"/>
  <c r="S593" i="10"/>
  <c r="L388" i="10"/>
  <c r="S388" i="10"/>
  <c r="L11" i="10"/>
  <c r="L597" i="10"/>
  <c r="S356" i="10"/>
  <c r="S610" i="10"/>
  <c r="S149" i="10"/>
  <c r="S268" i="10"/>
  <c r="L310" i="10"/>
  <c r="R310" i="10" s="1"/>
  <c r="L676" i="10"/>
  <c r="L133" i="10"/>
  <c r="L160" i="10"/>
  <c r="R160" i="10" s="1"/>
  <c r="L208" i="10"/>
  <c r="S282" i="10"/>
  <c r="S314" i="10"/>
  <c r="L393" i="10"/>
  <c r="S467" i="10"/>
  <c r="L472" i="10"/>
  <c r="L524" i="10"/>
  <c r="S562" i="10"/>
  <c r="L598" i="10"/>
  <c r="S92" i="10"/>
  <c r="S286" i="10"/>
  <c r="S576" i="10"/>
  <c r="S680" i="10"/>
  <c r="L575" i="10"/>
  <c r="L441" i="10"/>
  <c r="S254" i="10"/>
  <c r="L377" i="10"/>
  <c r="S241" i="10"/>
  <c r="T241" i="10" s="1"/>
  <c r="L59" i="10"/>
  <c r="L134" i="10"/>
  <c r="S199" i="10"/>
  <c r="S214" i="10"/>
  <c r="S283" i="10"/>
  <c r="L315" i="10"/>
  <c r="L359" i="10"/>
  <c r="L448" i="10"/>
  <c r="L489" i="10"/>
  <c r="L525" i="10"/>
  <c r="S554" i="10"/>
  <c r="L568" i="10"/>
  <c r="L587" i="10"/>
  <c r="L618" i="10"/>
  <c r="L681" i="10"/>
  <c r="L178" i="10"/>
  <c r="L52" i="10"/>
  <c r="S61" i="10"/>
  <c r="L183" i="10"/>
  <c r="L202" i="10"/>
  <c r="L118" i="10"/>
  <c r="S290" i="10"/>
  <c r="L19" i="10"/>
  <c r="L64" i="10"/>
  <c r="L240" i="10"/>
  <c r="S279" i="10"/>
  <c r="L340" i="10"/>
  <c r="L534" i="10"/>
  <c r="S550" i="10"/>
  <c r="S642" i="10"/>
  <c r="L31" i="10"/>
  <c r="L461" i="10"/>
  <c r="L517" i="10"/>
  <c r="S570" i="10"/>
  <c r="L47" i="10"/>
  <c r="L352" i="10"/>
  <c r="S487" i="10"/>
  <c r="L606" i="10"/>
  <c r="S662" i="10"/>
  <c r="T662" i="10" s="1"/>
  <c r="L174" i="10"/>
  <c r="L536" i="10"/>
  <c r="S303" i="10"/>
  <c r="S319" i="10"/>
  <c r="T319" i="10" s="1"/>
  <c r="S530" i="10"/>
  <c r="L609" i="10"/>
  <c r="S613" i="10"/>
  <c r="S633" i="10"/>
  <c r="L653" i="10"/>
  <c r="S257" i="10"/>
  <c r="L367" i="10"/>
  <c r="L457" i="10"/>
  <c r="L253" i="10"/>
  <c r="S538" i="10"/>
  <c r="L97" i="10"/>
  <c r="S97" i="10"/>
  <c r="S458" i="10"/>
  <c r="L458" i="10"/>
  <c r="L139" i="10"/>
  <c r="S139" i="10"/>
  <c r="L281" i="10"/>
  <c r="S281" i="10"/>
  <c r="S376" i="10"/>
  <c r="L376" i="10"/>
  <c r="S16" i="10"/>
  <c r="L16" i="10"/>
  <c r="L36" i="10"/>
  <c r="S36" i="10"/>
  <c r="L258" i="10"/>
  <c r="S258" i="10"/>
  <c r="L513" i="10"/>
  <c r="S513" i="10"/>
  <c r="L169" i="10"/>
  <c r="S169" i="10"/>
  <c r="S28" i="10"/>
  <c r="L28" i="10"/>
  <c r="S33" i="10"/>
  <c r="L33" i="10"/>
  <c r="S151" i="10"/>
  <c r="L151" i="10"/>
  <c r="S190" i="10"/>
  <c r="L190" i="10"/>
  <c r="S438" i="10"/>
  <c r="L438" i="10"/>
  <c r="L46" i="10"/>
  <c r="S46" i="10"/>
  <c r="L366" i="10"/>
  <c r="S366" i="10"/>
  <c r="S197" i="10"/>
  <c r="L197" i="10"/>
  <c r="L213" i="10"/>
  <c r="S213" i="10"/>
  <c r="S98" i="10"/>
  <c r="L98" i="10"/>
  <c r="L608" i="10"/>
  <c r="S608" i="10"/>
  <c r="S354" i="10"/>
  <c r="L354" i="10"/>
  <c r="L428" i="10"/>
  <c r="S428" i="10"/>
  <c r="L559" i="10"/>
  <c r="S559" i="10"/>
  <c r="L220" i="10"/>
  <c r="S220" i="10"/>
  <c r="S45" i="10"/>
  <c r="L45" i="10"/>
  <c r="L15" i="10"/>
  <c r="S15" i="10"/>
  <c r="S475" i="10"/>
  <c r="L475" i="10"/>
  <c r="S250" i="10"/>
  <c r="L250" i="10"/>
  <c r="L683" i="10"/>
  <c r="S683" i="10"/>
  <c r="L57" i="10"/>
  <c r="S84" i="10"/>
  <c r="L84" i="10"/>
  <c r="L93" i="10"/>
  <c r="L107" i="10"/>
  <c r="S107" i="10"/>
  <c r="L163" i="10"/>
  <c r="S163" i="10"/>
  <c r="L193" i="10"/>
  <c r="S206" i="10"/>
  <c r="L206" i="10"/>
  <c r="L215" i="10"/>
  <c r="S343" i="10"/>
  <c r="L343" i="10"/>
  <c r="L437" i="10"/>
  <c r="S437" i="10"/>
  <c r="L474" i="10"/>
  <c r="L479" i="10"/>
  <c r="L484" i="10"/>
  <c r="S556" i="10"/>
  <c r="L556" i="10"/>
  <c r="L620" i="10"/>
  <c r="S620" i="10"/>
  <c r="S679" i="10"/>
  <c r="L679" i="10"/>
  <c r="L112" i="10"/>
  <c r="L177" i="10"/>
  <c r="S246" i="10"/>
  <c r="S297" i="10"/>
  <c r="L357" i="10"/>
  <c r="S371" i="10"/>
  <c r="L371" i="10"/>
  <c r="S404" i="10"/>
  <c r="L466" i="10"/>
  <c r="S470" i="10"/>
  <c r="L470" i="10"/>
  <c r="S531" i="10"/>
  <c r="L564" i="10"/>
  <c r="S663" i="10"/>
  <c r="S671" i="10"/>
  <c r="S180" i="10"/>
  <c r="L180" i="10"/>
  <c r="L201" i="10"/>
  <c r="S201" i="10"/>
  <c r="L394" i="10"/>
  <c r="S394" i="10"/>
  <c r="S67" i="10"/>
  <c r="L67" i="10"/>
  <c r="S442" i="10"/>
  <c r="L442" i="10"/>
  <c r="S684" i="10"/>
  <c r="L684" i="10"/>
  <c r="S386" i="10"/>
  <c r="L386" i="10"/>
  <c r="S131" i="10"/>
  <c r="L252" i="10"/>
  <c r="S252" i="10"/>
  <c r="S285" i="10"/>
  <c r="L285" i="10"/>
  <c r="L349" i="10"/>
  <c r="S391" i="10"/>
  <c r="L391" i="10"/>
  <c r="S452" i="10"/>
  <c r="L490" i="10"/>
  <c r="S490" i="10"/>
  <c r="S514" i="10"/>
  <c r="L514" i="10"/>
  <c r="S652" i="10"/>
  <c r="S24" i="10"/>
  <c r="S49" i="10"/>
  <c r="L68" i="10"/>
  <c r="S68" i="10"/>
  <c r="S81" i="10"/>
  <c r="L113" i="10"/>
  <c r="S221" i="10"/>
  <c r="L221" i="10"/>
  <c r="S255" i="10"/>
  <c r="S312" i="10"/>
  <c r="L372" i="10"/>
  <c r="S439" i="10"/>
  <c r="L439" i="10"/>
  <c r="S486" i="10"/>
  <c r="L486" i="10"/>
  <c r="L500" i="10"/>
  <c r="S553" i="10"/>
  <c r="L685" i="10"/>
  <c r="L456" i="10"/>
  <c r="S456" i="10"/>
  <c r="S615" i="10"/>
  <c r="L615" i="10"/>
  <c r="S495" i="10"/>
  <c r="L495" i="10"/>
  <c r="L76" i="10"/>
  <c r="S103" i="10"/>
  <c r="L103" i="10"/>
  <c r="L156" i="10"/>
  <c r="L532" i="10"/>
  <c r="S532" i="10"/>
  <c r="S557" i="10"/>
  <c r="L557" i="10"/>
  <c r="L573" i="10"/>
  <c r="S669" i="10"/>
  <c r="L669" i="10"/>
  <c r="L186" i="10"/>
  <c r="S406" i="10"/>
  <c r="L406" i="10"/>
  <c r="S462" i="10"/>
  <c r="L462" i="10"/>
  <c r="L471" i="10"/>
  <c r="S471" i="10"/>
  <c r="L37" i="10"/>
  <c r="S37" i="10"/>
  <c r="S55" i="10"/>
  <c r="L55" i="10"/>
  <c r="L144" i="10"/>
  <c r="S144" i="10"/>
  <c r="S187" i="10"/>
  <c r="L187" i="10"/>
  <c r="L350" i="10"/>
  <c r="S350" i="10"/>
  <c r="S429" i="10"/>
  <c r="L429" i="10"/>
  <c r="S496" i="10"/>
  <c r="S505" i="10"/>
  <c r="L505" i="10"/>
  <c r="S515" i="10"/>
  <c r="L515" i="10"/>
  <c r="S561" i="10"/>
  <c r="S640" i="10"/>
  <c r="L640" i="10"/>
  <c r="L670" i="10"/>
  <c r="R670" i="10" s="1"/>
  <c r="S670" i="10"/>
  <c r="T670" i="10" s="1"/>
  <c r="S418" i="10"/>
  <c r="L418" i="10"/>
  <c r="L621" i="10"/>
  <c r="L635" i="10"/>
  <c r="R635" i="10" s="1"/>
  <c r="L643" i="10"/>
  <c r="L87" i="10"/>
  <c r="S87" i="10"/>
  <c r="S123" i="10"/>
  <c r="L123" i="10"/>
  <c r="S317" i="10"/>
  <c r="L317" i="10"/>
  <c r="S407" i="10"/>
  <c r="L407" i="10"/>
  <c r="L425" i="10"/>
  <c r="S425" i="10"/>
  <c r="S477" i="10"/>
  <c r="L477" i="10"/>
  <c r="S521" i="10"/>
  <c r="L521" i="10"/>
  <c r="S537" i="10"/>
  <c r="L537" i="10"/>
  <c r="S657" i="10"/>
  <c r="L657" i="10"/>
  <c r="S79" i="10"/>
  <c r="L79" i="10"/>
  <c r="S580" i="10"/>
  <c r="L580" i="10"/>
  <c r="S229" i="10"/>
  <c r="T229" i="10" s="1"/>
  <c r="S289" i="10"/>
  <c r="L289" i="10"/>
  <c r="S43" i="10"/>
  <c r="L43" i="10"/>
  <c r="S218" i="10"/>
  <c r="L218" i="10"/>
  <c r="L415" i="10"/>
  <c r="S415" i="10"/>
  <c r="S605" i="10"/>
  <c r="L605" i="10"/>
  <c r="S636" i="10"/>
  <c r="T636" i="10" s="1"/>
  <c r="L636" i="10"/>
  <c r="R636" i="10" s="1"/>
  <c r="L287" i="10"/>
  <c r="S287" i="10"/>
  <c r="S48" i="10"/>
  <c r="L611" i="10"/>
  <c r="S611" i="10"/>
  <c r="L173" i="10"/>
  <c r="S173" i="10"/>
  <c r="L577" i="10"/>
  <c r="L346" i="10"/>
  <c r="S346" i="10"/>
  <c r="L369" i="10"/>
  <c r="S369" i="10"/>
  <c r="L378" i="10"/>
  <c r="S378" i="10"/>
  <c r="S383" i="10"/>
  <c r="L383" i="10"/>
  <c r="S421" i="10"/>
  <c r="L421" i="10"/>
  <c r="S430" i="10"/>
  <c r="L430" i="10"/>
  <c r="S566" i="10"/>
  <c r="L566" i="10"/>
  <c r="S584" i="10"/>
  <c r="L584" i="10"/>
  <c r="S85" i="10"/>
  <c r="L85" i="10"/>
  <c r="S212" i="10"/>
  <c r="L212" i="10"/>
  <c r="L390" i="10"/>
  <c r="S390" i="10"/>
  <c r="S582" i="10"/>
  <c r="L582" i="10"/>
  <c r="L631" i="10"/>
  <c r="R631" i="10" s="1"/>
  <c r="S14" i="10"/>
  <c r="L14" i="10"/>
  <c r="L111" i="10"/>
  <c r="S158" i="10"/>
  <c r="L162" i="10"/>
  <c r="L184" i="10"/>
  <c r="L205" i="10"/>
  <c r="S338" i="10"/>
  <c r="S360" i="10"/>
  <c r="L450" i="10"/>
  <c r="S526" i="10"/>
  <c r="L526" i="10"/>
  <c r="L624" i="10"/>
  <c r="S629" i="10"/>
  <c r="L629" i="10"/>
  <c r="S641" i="10"/>
  <c r="L658" i="10"/>
  <c r="S678" i="10"/>
  <c r="L678" i="10"/>
  <c r="S230" i="10"/>
  <c r="S511" i="10"/>
  <c r="S646" i="10"/>
  <c r="T646" i="10" s="1"/>
  <c r="S478" i="10"/>
  <c r="H8" i="10"/>
  <c r="G8" i="10"/>
  <c r="P8" i="10"/>
  <c r="Q8" i="10" s="1"/>
  <c r="M8" i="10"/>
  <c r="T8" i="10" s="1"/>
  <c r="C8" i="10"/>
  <c r="J95" i="10"/>
  <c r="N95" i="10"/>
  <c r="P115" i="10"/>
  <c r="Q115" i="10" s="1"/>
  <c r="M115" i="10"/>
  <c r="H115" i="10"/>
  <c r="G115" i="10"/>
  <c r="C115" i="10"/>
  <c r="N142" i="10"/>
  <c r="J142" i="10"/>
  <c r="N151" i="10"/>
  <c r="J151" i="10"/>
  <c r="N155" i="10"/>
  <c r="J155" i="10"/>
  <c r="N161" i="10"/>
  <c r="J161" i="10"/>
  <c r="N191" i="10"/>
  <c r="J191" i="10"/>
  <c r="N237" i="10"/>
  <c r="J237" i="10"/>
  <c r="N261" i="10"/>
  <c r="J261" i="10"/>
  <c r="J264" i="10"/>
  <c r="N264" i="10"/>
  <c r="G390" i="10"/>
  <c r="H390" i="10"/>
  <c r="P390" i="10"/>
  <c r="Q390" i="10" s="1"/>
  <c r="M390" i="10"/>
  <c r="C390" i="10"/>
  <c r="N501" i="10"/>
  <c r="J501" i="10"/>
  <c r="N22" i="10"/>
  <c r="J22" i="10"/>
  <c r="N143" i="10"/>
  <c r="J143" i="10"/>
  <c r="H262" i="10"/>
  <c r="C262" i="10"/>
  <c r="P262" i="10"/>
  <c r="Q262" i="10" s="1"/>
  <c r="M262" i="10"/>
  <c r="T262" i="10" s="1"/>
  <c r="G262" i="10"/>
  <c r="H491" i="10"/>
  <c r="G491" i="10"/>
  <c r="C491" i="10"/>
  <c r="M491" i="10"/>
  <c r="P491" i="10"/>
  <c r="Q491" i="10" s="1"/>
  <c r="H52" i="10"/>
  <c r="G52" i="10"/>
  <c r="M52" i="10"/>
  <c r="T52" i="10" s="1"/>
  <c r="P52" i="10"/>
  <c r="Q52" i="10" s="1"/>
  <c r="C52" i="10"/>
  <c r="M78" i="10"/>
  <c r="R78" i="10" s="1"/>
  <c r="H78" i="10"/>
  <c r="G78" i="10"/>
  <c r="C78" i="10"/>
  <c r="P78" i="10"/>
  <c r="Q78" i="10" s="1"/>
  <c r="H84" i="10"/>
  <c r="G84" i="10"/>
  <c r="C84" i="10"/>
  <c r="M84" i="10"/>
  <c r="P84" i="10"/>
  <c r="Q84" i="10" s="1"/>
  <c r="J178" i="10"/>
  <c r="N178" i="10"/>
  <c r="M195" i="10"/>
  <c r="R195" i="10" s="1"/>
  <c r="H195" i="10"/>
  <c r="G195" i="10"/>
  <c r="P195" i="10"/>
  <c r="Q195" i="10" s="1"/>
  <c r="C195" i="10"/>
  <c r="H208" i="10"/>
  <c r="G208" i="10"/>
  <c r="M208" i="10"/>
  <c r="T208" i="10" s="1"/>
  <c r="P208" i="10"/>
  <c r="Q208" i="10" s="1"/>
  <c r="C208" i="10"/>
  <c r="N213" i="10"/>
  <c r="J213" i="10"/>
  <c r="M311" i="10"/>
  <c r="T311" i="10" s="1"/>
  <c r="H311" i="10"/>
  <c r="G311" i="10"/>
  <c r="C311" i="10"/>
  <c r="P311" i="10"/>
  <c r="Q311" i="10" s="1"/>
  <c r="H474" i="10"/>
  <c r="G474" i="10"/>
  <c r="P474" i="10"/>
  <c r="Q474" i="10" s="1"/>
  <c r="M474" i="10"/>
  <c r="T474" i="10" s="1"/>
  <c r="C474" i="10"/>
  <c r="J152" i="10"/>
  <c r="N152" i="10"/>
  <c r="N205" i="10"/>
  <c r="J205" i="10"/>
  <c r="G228" i="10"/>
  <c r="M228" i="10"/>
  <c r="H228" i="10"/>
  <c r="P228" i="10"/>
  <c r="Q228" i="10" s="1"/>
  <c r="C228" i="10"/>
  <c r="J324" i="10"/>
  <c r="N324" i="10"/>
  <c r="N345" i="10"/>
  <c r="J345" i="10"/>
  <c r="P560" i="10"/>
  <c r="Q560" i="10" s="1"/>
  <c r="M560" i="10"/>
  <c r="H560" i="10"/>
  <c r="G560" i="10"/>
  <c r="C560" i="10"/>
  <c r="M5" i="10"/>
  <c r="P5" i="10"/>
  <c r="Q5" i="10" s="1"/>
  <c r="H5" i="10"/>
  <c r="G5" i="10"/>
  <c r="C5" i="10"/>
  <c r="N156" i="10"/>
  <c r="J156" i="10"/>
  <c r="H188" i="10"/>
  <c r="P188" i="10"/>
  <c r="Q188" i="10" s="1"/>
  <c r="M188" i="10"/>
  <c r="G188" i="10"/>
  <c r="C188" i="10"/>
  <c r="P276" i="10"/>
  <c r="M276" i="10"/>
  <c r="H276" i="10"/>
  <c r="G276" i="10"/>
  <c r="C276" i="10"/>
  <c r="M329" i="10"/>
  <c r="P329" i="10"/>
  <c r="Q329" i="10" s="1"/>
  <c r="H329" i="10"/>
  <c r="G329" i="10"/>
  <c r="C329" i="10"/>
  <c r="M423" i="10"/>
  <c r="H423" i="10"/>
  <c r="P423" i="10"/>
  <c r="Q423" i="10" s="1"/>
  <c r="G423" i="10"/>
  <c r="C423" i="10"/>
  <c r="N86" i="10"/>
  <c r="J86" i="10"/>
  <c r="J110" i="10"/>
  <c r="N110" i="10"/>
  <c r="N295" i="10"/>
  <c r="J295" i="10"/>
  <c r="N471" i="10"/>
  <c r="J471" i="10"/>
  <c r="N485" i="10"/>
  <c r="J485" i="10"/>
  <c r="M581" i="10"/>
  <c r="H581" i="10"/>
  <c r="G581" i="10"/>
  <c r="C581" i="10"/>
  <c r="P581" i="10"/>
  <c r="Q581" i="10" s="1"/>
  <c r="N21" i="10"/>
  <c r="J21" i="10"/>
  <c r="J62" i="10"/>
  <c r="N62" i="10"/>
  <c r="N74" i="10"/>
  <c r="J74" i="10"/>
  <c r="H140" i="10"/>
  <c r="G140" i="10"/>
  <c r="C140" i="10"/>
  <c r="P140" i="10"/>
  <c r="Q140" i="10" s="1"/>
  <c r="M140" i="10"/>
  <c r="N299" i="10"/>
  <c r="J299" i="10"/>
  <c r="M39" i="10"/>
  <c r="P39" i="10"/>
  <c r="Q39" i="10" s="1"/>
  <c r="H39" i="10"/>
  <c r="G39" i="10"/>
  <c r="C39" i="10"/>
  <c r="M124" i="10"/>
  <c r="P124" i="10"/>
  <c r="Q124" i="10" s="1"/>
  <c r="H124" i="10"/>
  <c r="G124" i="10"/>
  <c r="C124" i="10"/>
  <c r="N146" i="10"/>
  <c r="J146" i="10"/>
  <c r="N206" i="10"/>
  <c r="J206" i="10"/>
  <c r="H306" i="10"/>
  <c r="G306" i="10"/>
  <c r="C306" i="10"/>
  <c r="P306" i="10"/>
  <c r="Q306" i="10" s="1"/>
  <c r="M306" i="10"/>
  <c r="T306" i="10" s="1"/>
  <c r="N434" i="10"/>
  <c r="J434" i="10"/>
  <c r="N19" i="10"/>
  <c r="J19" i="10"/>
  <c r="N31" i="10"/>
  <c r="J31" i="10"/>
  <c r="N33" i="10"/>
  <c r="J33" i="10"/>
  <c r="H149" i="10"/>
  <c r="G149" i="10"/>
  <c r="P149" i="10"/>
  <c r="Q149" i="10" s="1"/>
  <c r="M149" i="10"/>
  <c r="C149" i="10"/>
  <c r="M159" i="10"/>
  <c r="H159" i="10"/>
  <c r="G159" i="10"/>
  <c r="C159" i="10"/>
  <c r="P159" i="10"/>
  <c r="Q159" i="10" s="1"/>
  <c r="N293" i="10"/>
  <c r="J293" i="10"/>
  <c r="M334" i="10"/>
  <c r="P334" i="10"/>
  <c r="Q334" i="10" s="1"/>
  <c r="H334" i="10"/>
  <c r="G334" i="10"/>
  <c r="C334" i="10"/>
  <c r="N400" i="10"/>
  <c r="J400" i="10"/>
  <c r="N12" i="10"/>
  <c r="J12" i="10"/>
  <c r="M37" i="10"/>
  <c r="H37" i="10"/>
  <c r="P37" i="10"/>
  <c r="Q37" i="10" s="1"/>
  <c r="G37" i="10"/>
  <c r="C37" i="10"/>
  <c r="N43" i="10"/>
  <c r="J43" i="10"/>
  <c r="M49" i="10"/>
  <c r="H49" i="10"/>
  <c r="P49" i="10"/>
  <c r="Q49" i="10" s="1"/>
  <c r="G49" i="10"/>
  <c r="C49" i="10"/>
  <c r="J55" i="10"/>
  <c r="N55" i="10"/>
  <c r="M61" i="10"/>
  <c r="R61" i="10" s="1"/>
  <c r="H61" i="10"/>
  <c r="G61" i="10"/>
  <c r="P61" i="10"/>
  <c r="Q61" i="10" s="1"/>
  <c r="C61" i="10"/>
  <c r="M73" i="10"/>
  <c r="H73" i="10"/>
  <c r="P73" i="10"/>
  <c r="Q73" i="10" s="1"/>
  <c r="G73" i="10"/>
  <c r="C73" i="10"/>
  <c r="H81" i="10"/>
  <c r="G81" i="10"/>
  <c r="P81" i="10"/>
  <c r="Q81" i="10" s="1"/>
  <c r="M81" i="10"/>
  <c r="C81" i="10"/>
  <c r="H120" i="10"/>
  <c r="M120" i="10"/>
  <c r="P120" i="10"/>
  <c r="Q120" i="10" s="1"/>
  <c r="C120" i="10"/>
  <c r="G120" i="10"/>
  <c r="P300" i="10"/>
  <c r="Q300" i="10" s="1"/>
  <c r="M300" i="10"/>
  <c r="H300" i="10"/>
  <c r="G300" i="10"/>
  <c r="C300" i="10"/>
  <c r="H318" i="10"/>
  <c r="G318" i="10"/>
  <c r="P318" i="10"/>
  <c r="Q318" i="10" s="1"/>
  <c r="M318" i="10"/>
  <c r="C318" i="10"/>
  <c r="N679" i="10"/>
  <c r="J679" i="10"/>
  <c r="N133" i="10"/>
  <c r="J133" i="10"/>
  <c r="N65" i="10"/>
  <c r="J65" i="10"/>
  <c r="N89" i="10"/>
  <c r="J89" i="10"/>
  <c r="P100" i="10"/>
  <c r="Q100" i="10" s="1"/>
  <c r="M100" i="10"/>
  <c r="H100" i="10"/>
  <c r="C100" i="10"/>
  <c r="G100" i="10"/>
  <c r="N109" i="10"/>
  <c r="J109" i="10"/>
  <c r="N184" i="10"/>
  <c r="J184" i="10"/>
  <c r="C210" i="10"/>
  <c r="M210" i="10"/>
  <c r="P210" i="10"/>
  <c r="Q210" i="10" s="1"/>
  <c r="H210" i="10"/>
  <c r="G210" i="10"/>
  <c r="N268" i="10"/>
  <c r="J268" i="10"/>
  <c r="G347" i="10"/>
  <c r="C347" i="10"/>
  <c r="H347" i="10"/>
  <c r="P347" i="10"/>
  <c r="Q347" i="10" s="1"/>
  <c r="M347" i="10"/>
  <c r="N53" i="10"/>
  <c r="J53" i="10"/>
  <c r="N75" i="10"/>
  <c r="J75" i="10"/>
  <c r="N147" i="10"/>
  <c r="J147" i="10"/>
  <c r="M180" i="10"/>
  <c r="H180" i="10"/>
  <c r="G180" i="10"/>
  <c r="C180" i="10"/>
  <c r="P180" i="10"/>
  <c r="Q180" i="10" s="1"/>
  <c r="M266" i="10"/>
  <c r="H266" i="10"/>
  <c r="P266" i="10"/>
  <c r="Q266" i="10" s="1"/>
  <c r="G266" i="10"/>
  <c r="C266" i="10"/>
  <c r="N408" i="10"/>
  <c r="J408" i="10"/>
  <c r="H40" i="10"/>
  <c r="G40" i="10"/>
  <c r="P40" i="10"/>
  <c r="Q40" i="10" s="1"/>
  <c r="M40" i="10"/>
  <c r="C40" i="10"/>
  <c r="C116" i="10"/>
  <c r="H116" i="10"/>
  <c r="G116" i="10"/>
  <c r="P116" i="10"/>
  <c r="Q116" i="10" s="1"/>
  <c r="M116" i="10"/>
  <c r="N134" i="10"/>
  <c r="J134" i="10"/>
  <c r="J141" i="10"/>
  <c r="N141" i="10"/>
  <c r="G332" i="10"/>
  <c r="C332" i="10"/>
  <c r="P332" i="10"/>
  <c r="Q332" i="10" s="1"/>
  <c r="M332" i="10"/>
  <c r="H332" i="10"/>
  <c r="N11" i="10"/>
  <c r="J11" i="10"/>
  <c r="N94" i="10"/>
  <c r="J94" i="10"/>
  <c r="H170" i="10"/>
  <c r="G170" i="10"/>
  <c r="P170" i="10"/>
  <c r="Q170" i="10" s="1"/>
  <c r="M170" i="10"/>
  <c r="T170" i="10" s="1"/>
  <c r="C170" i="10"/>
  <c r="H183" i="10"/>
  <c r="G183" i="10"/>
  <c r="C183" i="10"/>
  <c r="P183" i="10"/>
  <c r="Q183" i="10" s="1"/>
  <c r="M183" i="10"/>
  <c r="T183" i="10" s="1"/>
  <c r="N342" i="10"/>
  <c r="J342" i="10"/>
  <c r="N374" i="10"/>
  <c r="J374" i="10"/>
  <c r="M27" i="10"/>
  <c r="H27" i="10"/>
  <c r="P27" i="10"/>
  <c r="Q27" i="10" s="1"/>
  <c r="G27" i="10"/>
  <c r="C27" i="10"/>
  <c r="N34" i="10"/>
  <c r="J34" i="10"/>
  <c r="P395" i="10"/>
  <c r="Q395" i="10" s="1"/>
  <c r="M395" i="10"/>
  <c r="H395" i="10"/>
  <c r="C395" i="10"/>
  <c r="G395" i="10"/>
  <c r="M17" i="10"/>
  <c r="R17" i="10" s="1"/>
  <c r="P17" i="10"/>
  <c r="Q17" i="10" s="1"/>
  <c r="H17" i="10"/>
  <c r="G17" i="10"/>
  <c r="C17" i="10"/>
  <c r="N84" i="10"/>
  <c r="J84" i="10"/>
  <c r="N90" i="10"/>
  <c r="J90" i="10"/>
  <c r="C302" i="10"/>
  <c r="M302" i="10"/>
  <c r="P302" i="10"/>
  <c r="Q302" i="10" s="1"/>
  <c r="H302" i="10"/>
  <c r="G302" i="10"/>
  <c r="N9" i="10"/>
  <c r="J9" i="10"/>
  <c r="H217" i="10"/>
  <c r="G217" i="10"/>
  <c r="P217" i="10"/>
  <c r="Q217" i="10" s="1"/>
  <c r="M217" i="10"/>
  <c r="C217" i="10"/>
  <c r="H163" i="10"/>
  <c r="M163" i="10"/>
  <c r="G163" i="10"/>
  <c r="C163" i="10"/>
  <c r="P163" i="10"/>
  <c r="Q163" i="10" s="1"/>
  <c r="M83" i="10"/>
  <c r="P83" i="10"/>
  <c r="Q83" i="10" s="1"/>
  <c r="H83" i="10"/>
  <c r="G83" i="10"/>
  <c r="C83" i="10"/>
  <c r="N212" i="10"/>
  <c r="J212" i="10"/>
  <c r="H6" i="10"/>
  <c r="G6" i="10"/>
  <c r="C6" i="10"/>
  <c r="M6" i="10"/>
  <c r="T6" i="10" s="1"/>
  <c r="P6" i="10"/>
  <c r="Q6" i="10" s="1"/>
  <c r="H28" i="10"/>
  <c r="G28" i="10"/>
  <c r="P28" i="10"/>
  <c r="Q28" i="10" s="1"/>
  <c r="M28" i="10"/>
  <c r="C28" i="10"/>
  <c r="H30" i="10"/>
  <c r="G30" i="10"/>
  <c r="P30" i="10"/>
  <c r="Q30" i="10" s="1"/>
  <c r="C30" i="10"/>
  <c r="M30" i="10"/>
  <c r="H18" i="10"/>
  <c r="G18" i="10"/>
  <c r="C18" i="10"/>
  <c r="P18" i="10"/>
  <c r="Q18" i="10" s="1"/>
  <c r="N41" i="10"/>
  <c r="J41" i="10"/>
  <c r="N63" i="10"/>
  <c r="J63" i="10"/>
  <c r="H71" i="10"/>
  <c r="G71" i="10"/>
  <c r="P71" i="10"/>
  <c r="Q71" i="10" s="1"/>
  <c r="M71" i="10"/>
  <c r="T71" i="10" s="1"/>
  <c r="C71" i="10"/>
  <c r="N85" i="10"/>
  <c r="J85" i="10"/>
  <c r="H92" i="10"/>
  <c r="G92" i="10"/>
  <c r="P92" i="10"/>
  <c r="Q92" i="10" s="1"/>
  <c r="C92" i="10"/>
  <c r="M92" i="10"/>
  <c r="H125" i="10"/>
  <c r="G125" i="10"/>
  <c r="M125" i="10"/>
  <c r="P125" i="10"/>
  <c r="Q125" i="10" s="1"/>
  <c r="C125" i="10"/>
  <c r="M132" i="10"/>
  <c r="H132" i="10"/>
  <c r="G132" i="10"/>
  <c r="C132" i="10"/>
  <c r="P132" i="10"/>
  <c r="Q132" i="10" s="1"/>
  <c r="M154" i="10"/>
  <c r="H154" i="10"/>
  <c r="G154" i="10"/>
  <c r="P154" i="10"/>
  <c r="Q154" i="10" s="1"/>
  <c r="C154" i="10"/>
  <c r="C357" i="10"/>
  <c r="H357" i="10"/>
  <c r="G357" i="10"/>
  <c r="P357" i="10"/>
  <c r="Q357" i="10" s="1"/>
  <c r="M357" i="10"/>
  <c r="T357" i="10" s="1"/>
  <c r="C549" i="10"/>
  <c r="P549" i="10"/>
  <c r="Q549" i="10" s="1"/>
  <c r="M549" i="10"/>
  <c r="H549" i="10"/>
  <c r="G549" i="10"/>
  <c r="M25" i="10"/>
  <c r="H25" i="10"/>
  <c r="G25" i="10"/>
  <c r="C25" i="10"/>
  <c r="P25" i="10"/>
  <c r="Q25" i="10" s="1"/>
  <c r="N29" i="10"/>
  <c r="J29" i="10"/>
  <c r="J50" i="10"/>
  <c r="N50" i="10"/>
  <c r="H79" i="10"/>
  <c r="G79" i="10"/>
  <c r="M79" i="10"/>
  <c r="C79" i="10"/>
  <c r="P79" i="10"/>
  <c r="Q79" i="10" s="1"/>
  <c r="N6" i="10"/>
  <c r="J6" i="10"/>
  <c r="N7" i="10"/>
  <c r="J7" i="10"/>
  <c r="M12" i="10"/>
  <c r="H12" i="10"/>
  <c r="G12" i="10"/>
  <c r="C12" i="10"/>
  <c r="P12" i="10"/>
  <c r="Q12" i="10" s="1"/>
  <c r="N38" i="10"/>
  <c r="J38" i="10"/>
  <c r="H69" i="10"/>
  <c r="G69" i="10"/>
  <c r="C69" i="10"/>
  <c r="M69" i="10"/>
  <c r="P69" i="10"/>
  <c r="Q69" i="10" s="1"/>
  <c r="N99" i="10"/>
  <c r="J99" i="10"/>
  <c r="N119" i="10"/>
  <c r="J119" i="10"/>
  <c r="N128" i="10"/>
  <c r="J128" i="10"/>
  <c r="J140" i="10"/>
  <c r="N140" i="10"/>
  <c r="M153" i="10"/>
  <c r="H153" i="10"/>
  <c r="G153" i="10"/>
  <c r="C153" i="10"/>
  <c r="P153" i="10"/>
  <c r="Q153" i="10" s="1"/>
  <c r="P162" i="10"/>
  <c r="Q162" i="10" s="1"/>
  <c r="M162" i="10"/>
  <c r="H162" i="10"/>
  <c r="G162" i="10"/>
  <c r="C162" i="10"/>
  <c r="H214" i="10"/>
  <c r="G214" i="10"/>
  <c r="M214" i="10"/>
  <c r="C214" i="10"/>
  <c r="P214" i="10"/>
  <c r="Q214" i="10" s="1"/>
  <c r="J296" i="10"/>
  <c r="N296" i="10"/>
  <c r="C321" i="10"/>
  <c r="P321" i="10"/>
  <c r="Q321" i="10" s="1"/>
  <c r="M321" i="10"/>
  <c r="H321" i="10"/>
  <c r="G321" i="10"/>
  <c r="M375" i="10"/>
  <c r="H375" i="10"/>
  <c r="P375" i="10"/>
  <c r="Q375" i="10" s="1"/>
  <c r="G375" i="10"/>
  <c r="C375" i="10"/>
  <c r="H13" i="10"/>
  <c r="G13" i="10"/>
  <c r="C13" i="10"/>
  <c r="M13" i="10"/>
  <c r="P13" i="10"/>
  <c r="Q13" i="10" s="1"/>
  <c r="N26" i="10"/>
  <c r="J26" i="10"/>
  <c r="N27" i="10"/>
  <c r="J27" i="10"/>
  <c r="H35" i="10"/>
  <c r="G35" i="10"/>
  <c r="M35" i="10"/>
  <c r="T35" i="10" s="1"/>
  <c r="C35" i="10"/>
  <c r="P35" i="10"/>
  <c r="Q35" i="10" s="1"/>
  <c r="M56" i="10"/>
  <c r="G56" i="10"/>
  <c r="C56" i="10"/>
  <c r="H56" i="10"/>
  <c r="P56" i="10"/>
  <c r="Q56" i="10" s="1"/>
  <c r="H57" i="10"/>
  <c r="G57" i="10"/>
  <c r="C57" i="10"/>
  <c r="M57" i="10"/>
  <c r="T57" i="10" s="1"/>
  <c r="P57" i="10"/>
  <c r="Q57" i="10" s="1"/>
  <c r="N60" i="10"/>
  <c r="J60" i="10"/>
  <c r="N103" i="10"/>
  <c r="J103" i="10"/>
  <c r="M111" i="10"/>
  <c r="T111" i="10" s="1"/>
  <c r="H111" i="10"/>
  <c r="G111" i="10"/>
  <c r="C111" i="10"/>
  <c r="P111" i="10"/>
  <c r="Q111" i="10" s="1"/>
  <c r="N113" i="10"/>
  <c r="J113" i="10"/>
  <c r="N114" i="10"/>
  <c r="J114" i="10"/>
  <c r="H122" i="10"/>
  <c r="G122" i="10"/>
  <c r="C122" i="10"/>
  <c r="M122" i="10"/>
  <c r="P122" i="10"/>
  <c r="Q122" i="10" s="1"/>
  <c r="N124" i="10"/>
  <c r="J124" i="10"/>
  <c r="C131" i="10"/>
  <c r="H131" i="10"/>
  <c r="G131" i="10"/>
  <c r="M131" i="10"/>
  <c r="R131" i="10" s="1"/>
  <c r="P131" i="10"/>
  <c r="Q131" i="10" s="1"/>
  <c r="N132" i="10"/>
  <c r="J132" i="10"/>
  <c r="P152" i="10"/>
  <c r="Q152" i="10" s="1"/>
  <c r="M152" i="10"/>
  <c r="G152" i="10"/>
  <c r="C152" i="10"/>
  <c r="H152" i="10"/>
  <c r="C158" i="10"/>
  <c r="H158" i="10"/>
  <c r="G158" i="10"/>
  <c r="M158" i="10"/>
  <c r="R158" i="10" s="1"/>
  <c r="P158" i="10"/>
  <c r="Q158" i="10" s="1"/>
  <c r="N159" i="10"/>
  <c r="J159" i="10"/>
  <c r="H167" i="10"/>
  <c r="G167" i="10"/>
  <c r="M167" i="10"/>
  <c r="R167" i="10" s="1"/>
  <c r="C167" i="10"/>
  <c r="P167" i="10"/>
  <c r="Q167" i="10" s="1"/>
  <c r="N197" i="10"/>
  <c r="J197" i="10"/>
  <c r="M204" i="10"/>
  <c r="H204" i="10"/>
  <c r="G204" i="10"/>
  <c r="C204" i="10"/>
  <c r="P204" i="10"/>
  <c r="Q204" i="10" s="1"/>
  <c r="N232" i="10"/>
  <c r="J232" i="10"/>
  <c r="N238" i="10"/>
  <c r="J238" i="10"/>
  <c r="N260" i="10"/>
  <c r="J260" i="10"/>
  <c r="N309" i="10"/>
  <c r="J309" i="10"/>
  <c r="C315" i="10"/>
  <c r="H315" i="10"/>
  <c r="G315" i="10"/>
  <c r="P315" i="10"/>
  <c r="Q315" i="10" s="1"/>
  <c r="M315" i="10"/>
  <c r="T315" i="10" s="1"/>
  <c r="H319" i="10"/>
  <c r="P319" i="10"/>
  <c r="Q319" i="10" s="1"/>
  <c r="G319" i="10"/>
  <c r="C319" i="10"/>
  <c r="P433" i="10"/>
  <c r="Q433" i="10" s="1"/>
  <c r="M433" i="10"/>
  <c r="H433" i="10"/>
  <c r="G433" i="10"/>
  <c r="C433" i="10"/>
  <c r="N441" i="10"/>
  <c r="J441" i="10"/>
  <c r="N449" i="10"/>
  <c r="J449" i="10"/>
  <c r="H494" i="10"/>
  <c r="G494" i="10"/>
  <c r="C494" i="10"/>
  <c r="P494" i="10"/>
  <c r="Q494" i="10" s="1"/>
  <c r="M494" i="10"/>
  <c r="J82" i="10"/>
  <c r="N82" i="10"/>
  <c r="J16" i="10"/>
  <c r="N16" i="10"/>
  <c r="H23" i="10"/>
  <c r="G23" i="10"/>
  <c r="C23" i="10"/>
  <c r="P23" i="10"/>
  <c r="Q23" i="10" s="1"/>
  <c r="M23" i="10"/>
  <c r="T23" i="10" s="1"/>
  <c r="M44" i="10"/>
  <c r="C44" i="10"/>
  <c r="P44" i="10"/>
  <c r="Q44" i="10" s="1"/>
  <c r="H44" i="10"/>
  <c r="G44" i="10"/>
  <c r="H45" i="10"/>
  <c r="G45" i="10"/>
  <c r="C45" i="10"/>
  <c r="P45" i="10"/>
  <c r="Q45" i="10" s="1"/>
  <c r="M45" i="10"/>
  <c r="N48" i="10"/>
  <c r="J48" i="10"/>
  <c r="N80" i="10"/>
  <c r="J80" i="10"/>
  <c r="H86" i="10"/>
  <c r="G86" i="10"/>
  <c r="M86" i="10"/>
  <c r="C86" i="10"/>
  <c r="P86" i="10"/>
  <c r="Q86" i="10" s="1"/>
  <c r="G91" i="10"/>
  <c r="M91" i="10"/>
  <c r="H91" i="10"/>
  <c r="C91" i="10"/>
  <c r="P91" i="10"/>
  <c r="Q91" i="10" s="1"/>
  <c r="M96" i="10"/>
  <c r="H96" i="10"/>
  <c r="G96" i="10"/>
  <c r="C96" i="10"/>
  <c r="P96" i="10"/>
  <c r="Q96" i="10" s="1"/>
  <c r="M102" i="10"/>
  <c r="H102" i="10"/>
  <c r="G102" i="10"/>
  <c r="C102" i="10"/>
  <c r="P102" i="10"/>
  <c r="Q102" i="10" s="1"/>
  <c r="J118" i="10"/>
  <c r="N118" i="10"/>
  <c r="N123" i="10"/>
  <c r="J123" i="10"/>
  <c r="H135" i="10"/>
  <c r="M135" i="10"/>
  <c r="C135" i="10"/>
  <c r="G135" i="10"/>
  <c r="P135" i="10"/>
  <c r="Q135" i="10" s="1"/>
  <c r="H143" i="10"/>
  <c r="G143" i="10"/>
  <c r="M143" i="10"/>
  <c r="C143" i="10"/>
  <c r="P143" i="10"/>
  <c r="Q143" i="10" s="1"/>
  <c r="G148" i="10"/>
  <c r="M148" i="10"/>
  <c r="H148" i="10"/>
  <c r="C148" i="10"/>
  <c r="P148" i="10"/>
  <c r="Q148" i="10" s="1"/>
  <c r="P157" i="10"/>
  <c r="Q157" i="10" s="1"/>
  <c r="M157" i="10"/>
  <c r="C157" i="10"/>
  <c r="H157" i="10"/>
  <c r="G157" i="10"/>
  <c r="H223" i="10"/>
  <c r="M223" i="10"/>
  <c r="P223" i="10"/>
  <c r="Q223" i="10" s="1"/>
  <c r="C223" i="10"/>
  <c r="G223" i="10"/>
  <c r="J257" i="10"/>
  <c r="N257" i="10"/>
  <c r="H279" i="10"/>
  <c r="M279" i="10"/>
  <c r="G279" i="10"/>
  <c r="C279" i="10"/>
  <c r="P279" i="10"/>
  <c r="Q279" i="10" s="1"/>
  <c r="H281" i="10"/>
  <c r="G281" i="10"/>
  <c r="P281" i="10"/>
  <c r="Q281" i="10" s="1"/>
  <c r="C281" i="10"/>
  <c r="M281" i="10"/>
  <c r="N292" i="10"/>
  <c r="J292" i="10"/>
  <c r="M346" i="10"/>
  <c r="H346" i="10"/>
  <c r="G346" i="10"/>
  <c r="P346" i="10"/>
  <c r="C346" i="10"/>
  <c r="N353" i="10"/>
  <c r="J353" i="10"/>
  <c r="G356" i="10"/>
  <c r="M356" i="10"/>
  <c r="H356" i="10"/>
  <c r="P356" i="10"/>
  <c r="Q356" i="10" s="1"/>
  <c r="C356" i="10"/>
  <c r="G366" i="10"/>
  <c r="H366" i="10"/>
  <c r="P366" i="10"/>
  <c r="Q366" i="10" s="1"/>
  <c r="M366" i="10"/>
  <c r="C366" i="10"/>
  <c r="J383" i="10"/>
  <c r="N383" i="10"/>
  <c r="N391" i="10"/>
  <c r="J391" i="10"/>
  <c r="H465" i="10"/>
  <c r="P465" i="10"/>
  <c r="Q465" i="10" s="1"/>
  <c r="M465" i="10"/>
  <c r="G465" i="10"/>
  <c r="C465" i="10"/>
  <c r="N475" i="10"/>
  <c r="J475" i="10"/>
  <c r="H15" i="10"/>
  <c r="G15" i="10"/>
  <c r="M15" i="10"/>
  <c r="C15" i="10"/>
  <c r="P15" i="10"/>
  <c r="Q15" i="10" s="1"/>
  <c r="M3" i="10"/>
  <c r="R3" i="10" s="1"/>
  <c r="H3" i="10"/>
  <c r="G3" i="10"/>
  <c r="C3" i="10"/>
  <c r="P3" i="10"/>
  <c r="Q3" i="10" s="1"/>
  <c r="M32" i="10"/>
  <c r="C32" i="10"/>
  <c r="H32" i="10"/>
  <c r="P32" i="10"/>
  <c r="Q32" i="10" s="1"/>
  <c r="G32" i="10"/>
  <c r="H33" i="10"/>
  <c r="G33" i="10"/>
  <c r="C33" i="10"/>
  <c r="P33" i="10"/>
  <c r="Q33" i="10" s="1"/>
  <c r="M33" i="10"/>
  <c r="N36" i="10"/>
  <c r="J36" i="10"/>
  <c r="H66" i="10"/>
  <c r="G66" i="10"/>
  <c r="C66" i="10"/>
  <c r="M66" i="10"/>
  <c r="P66" i="10"/>
  <c r="Q66" i="10" s="1"/>
  <c r="J69" i="10"/>
  <c r="N69" i="10"/>
  <c r="N70" i="10"/>
  <c r="J70" i="10"/>
  <c r="M75" i="10"/>
  <c r="C75" i="10"/>
  <c r="P75" i="10"/>
  <c r="Q75" i="10" s="1"/>
  <c r="H75" i="10"/>
  <c r="G75" i="10"/>
  <c r="M90" i="10"/>
  <c r="P90" i="10"/>
  <c r="Q90" i="10" s="1"/>
  <c r="C90" i="10"/>
  <c r="H90" i="10"/>
  <c r="G90" i="10"/>
  <c r="P95" i="10"/>
  <c r="Q95" i="10" s="1"/>
  <c r="M95" i="10"/>
  <c r="C95" i="10"/>
  <c r="H95" i="10"/>
  <c r="G95" i="10"/>
  <c r="M117" i="10"/>
  <c r="H117" i="10"/>
  <c r="G117" i="10"/>
  <c r="C117" i="10"/>
  <c r="P117" i="10"/>
  <c r="Q117" i="10" s="1"/>
  <c r="J122" i="10"/>
  <c r="N122" i="10"/>
  <c r="M147" i="10"/>
  <c r="P147" i="10"/>
  <c r="Q147" i="10" s="1"/>
  <c r="C147" i="10"/>
  <c r="H147" i="10"/>
  <c r="G147" i="10"/>
  <c r="G169" i="10"/>
  <c r="M169" i="10"/>
  <c r="P169" i="10"/>
  <c r="Q169" i="10" s="1"/>
  <c r="C169" i="10"/>
  <c r="H169" i="10"/>
  <c r="P213" i="10"/>
  <c r="Q213" i="10" s="1"/>
  <c r="M213" i="10"/>
  <c r="H213" i="10"/>
  <c r="G213" i="10"/>
  <c r="C213" i="10"/>
  <c r="M233" i="10"/>
  <c r="P233" i="10"/>
  <c r="Q233" i="10" s="1"/>
  <c r="C233" i="10"/>
  <c r="H233" i="10"/>
  <c r="G233" i="10"/>
  <c r="H246" i="10"/>
  <c r="G246" i="10"/>
  <c r="C246" i="10"/>
  <c r="M246" i="10"/>
  <c r="P246" i="10"/>
  <c r="Q246" i="10" s="1"/>
  <c r="G285" i="10"/>
  <c r="C285" i="10"/>
  <c r="H285" i="10"/>
  <c r="P285" i="10"/>
  <c r="Q285" i="10" s="1"/>
  <c r="M285" i="10"/>
  <c r="N307" i="10"/>
  <c r="J307" i="10"/>
  <c r="J335" i="10"/>
  <c r="N335" i="10"/>
  <c r="G428" i="10"/>
  <c r="H428" i="10"/>
  <c r="P428" i="10"/>
  <c r="Q428" i="10" s="1"/>
  <c r="M428" i="10"/>
  <c r="C428" i="10"/>
  <c r="N494" i="10"/>
  <c r="J494" i="10"/>
  <c r="N505" i="10"/>
  <c r="J505" i="10"/>
  <c r="J528" i="10"/>
  <c r="N528" i="10"/>
  <c r="N537" i="10"/>
  <c r="J537" i="10"/>
  <c r="H594" i="10"/>
  <c r="G594" i="10"/>
  <c r="P594" i="10"/>
  <c r="Q594" i="10" s="1"/>
  <c r="M594" i="10"/>
  <c r="C594" i="10"/>
  <c r="H337" i="10"/>
  <c r="M337" i="10"/>
  <c r="T337" i="10" s="1"/>
  <c r="G337" i="10"/>
  <c r="P337" i="10"/>
  <c r="Q337" i="10" s="1"/>
  <c r="C337" i="10"/>
  <c r="H380" i="10"/>
  <c r="G380" i="10"/>
  <c r="M380" i="10"/>
  <c r="C380" i="10"/>
  <c r="P380" i="10"/>
  <c r="Q380" i="10" s="1"/>
  <c r="H393" i="10"/>
  <c r="G393" i="10"/>
  <c r="C393" i="10"/>
  <c r="P393" i="10"/>
  <c r="Q393" i="10" s="1"/>
  <c r="M393" i="10"/>
  <c r="T393" i="10" s="1"/>
  <c r="M499" i="10"/>
  <c r="P499" i="10"/>
  <c r="Q499" i="10" s="1"/>
  <c r="H499" i="10"/>
  <c r="G499" i="10"/>
  <c r="C499" i="10"/>
  <c r="N51" i="10"/>
  <c r="J51" i="10"/>
  <c r="H59" i="10"/>
  <c r="G59" i="10"/>
  <c r="C59" i="10"/>
  <c r="M59" i="10"/>
  <c r="P59" i="10"/>
  <c r="Q59" i="10" s="1"/>
  <c r="M97" i="10"/>
  <c r="H97" i="10"/>
  <c r="G97" i="10"/>
  <c r="C97" i="10"/>
  <c r="P97" i="10"/>
  <c r="Q97" i="10" s="1"/>
  <c r="N104" i="10"/>
  <c r="J104" i="10"/>
  <c r="H107" i="10"/>
  <c r="G107" i="10"/>
  <c r="P107" i="10"/>
  <c r="Q107" i="10" s="1"/>
  <c r="C107" i="10"/>
  <c r="M107" i="10"/>
  <c r="M182" i="10"/>
  <c r="P182" i="10"/>
  <c r="Q182" i="10" s="1"/>
  <c r="H182" i="10"/>
  <c r="G182" i="10"/>
  <c r="C182" i="10"/>
  <c r="N200" i="10"/>
  <c r="J200" i="10"/>
  <c r="N203" i="10"/>
  <c r="J203" i="10"/>
  <c r="N219" i="10"/>
  <c r="J219" i="10"/>
  <c r="H240" i="10"/>
  <c r="G240" i="10"/>
  <c r="P240" i="10"/>
  <c r="Q240" i="10" s="1"/>
  <c r="M240" i="10"/>
  <c r="C240" i="10"/>
  <c r="N243" i="10"/>
  <c r="J243" i="10"/>
  <c r="G245" i="10"/>
  <c r="C245" i="10"/>
  <c r="M245" i="10"/>
  <c r="P245" i="10"/>
  <c r="Q245" i="10" s="1"/>
  <c r="H245" i="10"/>
  <c r="P249" i="10"/>
  <c r="Q249" i="10" s="1"/>
  <c r="H249" i="10"/>
  <c r="G249" i="10"/>
  <c r="M249" i="10"/>
  <c r="C249" i="10"/>
  <c r="C278" i="10"/>
  <c r="M278" i="10"/>
  <c r="H278" i="10"/>
  <c r="G278" i="10"/>
  <c r="P278" i="10"/>
  <c r="Q278" i="10" s="1"/>
  <c r="G284" i="10"/>
  <c r="M284" i="10"/>
  <c r="H284" i="10"/>
  <c r="C284" i="10"/>
  <c r="P284" i="10"/>
  <c r="Q284" i="10" s="1"/>
  <c r="M298" i="10"/>
  <c r="P298" i="10"/>
  <c r="Q298" i="10" s="1"/>
  <c r="H298" i="10"/>
  <c r="G298" i="10"/>
  <c r="C298" i="10"/>
  <c r="M360" i="10"/>
  <c r="R360" i="10" s="1"/>
  <c r="G360" i="10"/>
  <c r="C360" i="10"/>
  <c r="H360" i="10"/>
  <c r="P360" i="10"/>
  <c r="Q360" i="10" s="1"/>
  <c r="N382" i="10"/>
  <c r="J382" i="10"/>
  <c r="G452" i="10"/>
  <c r="P452" i="10"/>
  <c r="Q452" i="10" s="1"/>
  <c r="H452" i="10"/>
  <c r="M452" i="10"/>
  <c r="C452" i="10"/>
  <c r="M454" i="10"/>
  <c r="H454" i="10"/>
  <c r="P454" i="10"/>
  <c r="Q454" i="10" s="1"/>
  <c r="G454" i="10"/>
  <c r="C454" i="10"/>
  <c r="H553" i="10"/>
  <c r="G553" i="10"/>
  <c r="P553" i="10"/>
  <c r="Q553" i="10" s="1"/>
  <c r="M553" i="10"/>
  <c r="R553" i="10" s="1"/>
  <c r="C553" i="10"/>
  <c r="C602" i="10"/>
  <c r="M602" i="10"/>
  <c r="P602" i="10"/>
  <c r="Q602" i="10" s="1"/>
  <c r="H602" i="10"/>
  <c r="G602" i="10"/>
  <c r="H617" i="10"/>
  <c r="M617" i="10"/>
  <c r="P617" i="10"/>
  <c r="Q617" i="10" s="1"/>
  <c r="G617" i="10"/>
  <c r="C617" i="10"/>
  <c r="M68" i="10"/>
  <c r="H68" i="10"/>
  <c r="G68" i="10"/>
  <c r="C68" i="10"/>
  <c r="P68" i="10"/>
  <c r="Q68" i="10" s="1"/>
  <c r="M10" i="10"/>
  <c r="H10" i="10"/>
  <c r="C10" i="10"/>
  <c r="P10" i="10"/>
  <c r="Q10" i="10" s="1"/>
  <c r="G10" i="10"/>
  <c r="N14" i="10"/>
  <c r="J14" i="10"/>
  <c r="N24" i="10"/>
  <c r="J24" i="10"/>
  <c r="H54" i="10"/>
  <c r="G54" i="10"/>
  <c r="C54" i="10"/>
  <c r="P54" i="10"/>
  <c r="Q54" i="10" s="1"/>
  <c r="M54" i="10"/>
  <c r="J57" i="10"/>
  <c r="N57" i="10"/>
  <c r="N58" i="10"/>
  <c r="J58" i="10"/>
  <c r="M63" i="10"/>
  <c r="C63" i="10"/>
  <c r="P63" i="10"/>
  <c r="Q63" i="10" s="1"/>
  <c r="H63" i="10"/>
  <c r="G63" i="10"/>
  <c r="H76" i="10"/>
  <c r="G76" i="10"/>
  <c r="C76" i="10"/>
  <c r="P76" i="10"/>
  <c r="Q76" i="10" s="1"/>
  <c r="M76" i="10"/>
  <c r="T76" i="10" s="1"/>
  <c r="N78" i="10"/>
  <c r="J78" i="10"/>
  <c r="J102" i="10"/>
  <c r="N102" i="10"/>
  <c r="G130" i="10"/>
  <c r="P130" i="10"/>
  <c r="Q130" i="10" s="1"/>
  <c r="H130" i="10"/>
  <c r="C130" i="10"/>
  <c r="H176" i="10"/>
  <c r="M176" i="10"/>
  <c r="G176" i="10"/>
  <c r="P176" i="10"/>
  <c r="Q176" i="10" s="1"/>
  <c r="C176" i="10"/>
  <c r="N242" i="10"/>
  <c r="J242" i="10"/>
  <c r="M244" i="10"/>
  <c r="H244" i="10"/>
  <c r="P244" i="10"/>
  <c r="Q244" i="10" s="1"/>
  <c r="G244" i="10"/>
  <c r="C244" i="10"/>
  <c r="P297" i="10"/>
  <c r="Q297" i="10" s="1"/>
  <c r="M297" i="10"/>
  <c r="H297" i="10"/>
  <c r="G297" i="10"/>
  <c r="C297" i="10"/>
  <c r="N305" i="10"/>
  <c r="J305" i="10"/>
  <c r="C389" i="10"/>
  <c r="M389" i="10"/>
  <c r="H389" i="10"/>
  <c r="P389" i="10"/>
  <c r="Q389" i="10" s="1"/>
  <c r="G389" i="10"/>
  <c r="N439" i="10"/>
  <c r="J439" i="10"/>
  <c r="N460" i="10"/>
  <c r="J460" i="10"/>
  <c r="N568" i="10"/>
  <c r="J568" i="10"/>
  <c r="H592" i="10"/>
  <c r="G592" i="10"/>
  <c r="M592" i="10"/>
  <c r="P592" i="10"/>
  <c r="Q592" i="10" s="1"/>
  <c r="C592" i="10"/>
  <c r="N638" i="10"/>
  <c r="J638" i="10"/>
  <c r="N39" i="10"/>
  <c r="J39" i="10"/>
  <c r="H47" i="10"/>
  <c r="G47" i="10"/>
  <c r="M47" i="10"/>
  <c r="C47" i="10"/>
  <c r="P47" i="10"/>
  <c r="Q47" i="10" s="1"/>
  <c r="N72" i="10"/>
  <c r="J72" i="10"/>
  <c r="N98" i="10"/>
  <c r="J98" i="10"/>
  <c r="M112" i="10"/>
  <c r="H112" i="10"/>
  <c r="G112" i="10"/>
  <c r="C112" i="10"/>
  <c r="P112" i="10"/>
  <c r="Q112" i="10" s="1"/>
  <c r="N177" i="10"/>
  <c r="J177" i="10"/>
  <c r="J190" i="10"/>
  <c r="N190" i="10"/>
  <c r="J2" i="10"/>
  <c r="N2" i="10"/>
  <c r="M20" i="10"/>
  <c r="P20" i="10"/>
  <c r="Q20" i="10" s="1"/>
  <c r="C20" i="10"/>
  <c r="H20" i="10"/>
  <c r="G20" i="10"/>
  <c r="H21" i="10"/>
  <c r="G21" i="10"/>
  <c r="C21" i="10"/>
  <c r="P21" i="10"/>
  <c r="Q21" i="10" s="1"/>
  <c r="M21" i="10"/>
  <c r="T21" i="10" s="1"/>
  <c r="H42" i="10"/>
  <c r="G42" i="10"/>
  <c r="P42" i="10"/>
  <c r="Q42" i="10" s="1"/>
  <c r="M42" i="10"/>
  <c r="C42" i="10"/>
  <c r="J45" i="10"/>
  <c r="N45" i="10"/>
  <c r="N46" i="10"/>
  <c r="J46" i="10"/>
  <c r="M51" i="10"/>
  <c r="P51" i="10"/>
  <c r="Q51" i="10" s="1"/>
  <c r="H51" i="10"/>
  <c r="G51" i="10"/>
  <c r="C51" i="10"/>
  <c r="H64" i="10"/>
  <c r="G64" i="10"/>
  <c r="P64" i="10"/>
  <c r="Q64" i="10" s="1"/>
  <c r="M64" i="10"/>
  <c r="T64" i="10" s="1"/>
  <c r="C64" i="10"/>
  <c r="N67" i="10"/>
  <c r="J67" i="10"/>
  <c r="C101" i="10"/>
  <c r="H101" i="10"/>
  <c r="G101" i="10"/>
  <c r="P101" i="10"/>
  <c r="Q101" i="10" s="1"/>
  <c r="M101" i="10"/>
  <c r="H105" i="10"/>
  <c r="M105" i="10"/>
  <c r="P105" i="10"/>
  <c r="Q105" i="10" s="1"/>
  <c r="C105" i="10"/>
  <c r="G105" i="10"/>
  <c r="N117" i="10"/>
  <c r="J117" i="10"/>
  <c r="M129" i="10"/>
  <c r="P129" i="10"/>
  <c r="Q129" i="10" s="1"/>
  <c r="H129" i="10"/>
  <c r="G129" i="10"/>
  <c r="C129" i="10"/>
  <c r="H164" i="10"/>
  <c r="G164" i="10"/>
  <c r="C164" i="10"/>
  <c r="M164" i="10"/>
  <c r="T164" i="10" s="1"/>
  <c r="P164" i="10"/>
  <c r="Q164" i="10" s="1"/>
  <c r="M166" i="10"/>
  <c r="P166" i="10"/>
  <c r="Q166" i="10" s="1"/>
  <c r="H166" i="10"/>
  <c r="G166" i="10"/>
  <c r="C166" i="10"/>
  <c r="N172" i="10"/>
  <c r="J172" i="10"/>
  <c r="H201" i="10"/>
  <c r="G201" i="10"/>
  <c r="M201" i="10"/>
  <c r="C201" i="10"/>
  <c r="P201" i="10"/>
  <c r="Q201" i="10" s="1"/>
  <c r="J216" i="10"/>
  <c r="N216" i="10"/>
  <c r="N218" i="10"/>
  <c r="J218" i="10"/>
  <c r="M220" i="10"/>
  <c r="H220" i="10"/>
  <c r="G220" i="10"/>
  <c r="C220" i="10"/>
  <c r="P220" i="10"/>
  <c r="Q220" i="10" s="1"/>
  <c r="N263" i="10"/>
  <c r="J263" i="10"/>
  <c r="M270" i="10"/>
  <c r="H270" i="10"/>
  <c r="P270" i="10"/>
  <c r="Q270" i="10" s="1"/>
  <c r="G270" i="10"/>
  <c r="C270" i="10"/>
  <c r="P301" i="10"/>
  <c r="Q301" i="10" s="1"/>
  <c r="M301" i="10"/>
  <c r="H301" i="10"/>
  <c r="G301" i="10"/>
  <c r="C301" i="10"/>
  <c r="M364" i="10"/>
  <c r="P364" i="10"/>
  <c r="Q364" i="10" s="1"/>
  <c r="H364" i="10"/>
  <c r="C364" i="10"/>
  <c r="G364" i="10"/>
  <c r="N628" i="10"/>
  <c r="J628" i="10"/>
  <c r="N603" i="10"/>
  <c r="J603" i="10"/>
  <c r="N625" i="10"/>
  <c r="J625" i="10"/>
  <c r="C667" i="10"/>
  <c r="H667" i="10"/>
  <c r="M667" i="10"/>
  <c r="G667" i="10"/>
  <c r="P667" i="10"/>
  <c r="Q667" i="10" s="1"/>
  <c r="N3" i="10"/>
  <c r="J3" i="10"/>
  <c r="N5" i="10"/>
  <c r="J5" i="10"/>
  <c r="G11" i="10"/>
  <c r="C11" i="10"/>
  <c r="P11" i="10"/>
  <c r="Q11" i="10" s="1"/>
  <c r="H11" i="10"/>
  <c r="M11" i="10"/>
  <c r="T11" i="10" s="1"/>
  <c r="N17" i="10"/>
  <c r="J17" i="10"/>
  <c r="N20" i="10"/>
  <c r="J20" i="10"/>
  <c r="G26" i="10"/>
  <c r="C26" i="10"/>
  <c r="P26" i="10"/>
  <c r="Q26" i="10" s="1"/>
  <c r="M26" i="10"/>
  <c r="T26" i="10" s="1"/>
  <c r="H26" i="10"/>
  <c r="N32" i="10"/>
  <c r="J32" i="10"/>
  <c r="G38" i="10"/>
  <c r="C38" i="10"/>
  <c r="P38" i="10"/>
  <c r="Q38" i="10" s="1"/>
  <c r="M38" i="10"/>
  <c r="H38" i="10"/>
  <c r="N44" i="10"/>
  <c r="J44" i="10"/>
  <c r="G50" i="10"/>
  <c r="C50" i="10"/>
  <c r="P50" i="10"/>
  <c r="Q50" i="10" s="1"/>
  <c r="M50" i="10"/>
  <c r="H50" i="10"/>
  <c r="N56" i="10"/>
  <c r="J56" i="10"/>
  <c r="G62" i="10"/>
  <c r="C62" i="10"/>
  <c r="P62" i="10"/>
  <c r="Q62" i="10" s="1"/>
  <c r="M62" i="10"/>
  <c r="H62" i="10"/>
  <c r="N68" i="10"/>
  <c r="J68" i="10"/>
  <c r="G74" i="10"/>
  <c r="C74" i="10"/>
  <c r="P74" i="10"/>
  <c r="Q74" i="10" s="1"/>
  <c r="M74" i="10"/>
  <c r="H74" i="10"/>
  <c r="N83" i="10"/>
  <c r="J83" i="10"/>
  <c r="G88" i="10"/>
  <c r="C88" i="10"/>
  <c r="P88" i="10"/>
  <c r="Q88" i="10" s="1"/>
  <c r="H88" i="10"/>
  <c r="M88" i="10"/>
  <c r="N91" i="10"/>
  <c r="J91" i="10"/>
  <c r="H108" i="10"/>
  <c r="G108" i="10"/>
  <c r="C108" i="10"/>
  <c r="P108" i="10"/>
  <c r="Q108" i="10" s="1"/>
  <c r="M108" i="10"/>
  <c r="N125" i="10"/>
  <c r="J125" i="10"/>
  <c r="N129" i="10"/>
  <c r="J129" i="10"/>
  <c r="G145" i="10"/>
  <c r="C145" i="10"/>
  <c r="P145" i="10"/>
  <c r="Q145" i="10" s="1"/>
  <c r="M145" i="10"/>
  <c r="H145" i="10"/>
  <c r="N148" i="10"/>
  <c r="J148" i="10"/>
  <c r="N167" i="10"/>
  <c r="J167" i="10"/>
  <c r="N169" i="10"/>
  <c r="J169" i="10"/>
  <c r="N175" i="10"/>
  <c r="J175" i="10"/>
  <c r="M179" i="10"/>
  <c r="H179" i="10"/>
  <c r="G179" i="10"/>
  <c r="C179" i="10"/>
  <c r="P179" i="10"/>
  <c r="Q179" i="10" s="1"/>
  <c r="N181" i="10"/>
  <c r="J181" i="10"/>
  <c r="P200" i="10"/>
  <c r="M200" i="10"/>
  <c r="H200" i="10"/>
  <c r="G200" i="10"/>
  <c r="C200" i="10"/>
  <c r="N202" i="10"/>
  <c r="J202" i="10"/>
  <c r="G207" i="10"/>
  <c r="M207" i="10"/>
  <c r="R207" i="10" s="1"/>
  <c r="H207" i="10"/>
  <c r="C207" i="10"/>
  <c r="P207" i="10"/>
  <c r="Q207" i="10" s="1"/>
  <c r="N215" i="10"/>
  <c r="J215" i="10"/>
  <c r="N222" i="10"/>
  <c r="J222" i="10"/>
  <c r="N227" i="10"/>
  <c r="J227" i="10"/>
  <c r="J231" i="10"/>
  <c r="N231" i="10"/>
  <c r="H235" i="10"/>
  <c r="G235" i="10"/>
  <c r="M235" i="10"/>
  <c r="C235" i="10"/>
  <c r="P235" i="10"/>
  <c r="Q235" i="10" s="1"/>
  <c r="N266" i="10"/>
  <c r="J266" i="10"/>
  <c r="N288" i="10"/>
  <c r="J288" i="10"/>
  <c r="N304" i="10"/>
  <c r="J304" i="10"/>
  <c r="N321" i="10"/>
  <c r="J321" i="10"/>
  <c r="H399" i="10"/>
  <c r="G399" i="10"/>
  <c r="P399" i="10"/>
  <c r="Q399" i="10" s="1"/>
  <c r="M399" i="10"/>
  <c r="T399" i="10" s="1"/>
  <c r="C399" i="10"/>
  <c r="N424" i="10"/>
  <c r="J424" i="10"/>
  <c r="H455" i="10"/>
  <c r="G455" i="10"/>
  <c r="C455" i="10"/>
  <c r="M455" i="10"/>
  <c r="P455" i="10"/>
  <c r="Q455" i="10" s="1"/>
  <c r="C2" i="10"/>
  <c r="P2" i="10"/>
  <c r="H2" i="10"/>
  <c r="G2" i="10"/>
  <c r="M2" i="10"/>
  <c r="R2" i="10" s="1"/>
  <c r="J10" i="10"/>
  <c r="N10" i="10"/>
  <c r="C16" i="10"/>
  <c r="P16" i="10"/>
  <c r="Q16" i="10" s="1"/>
  <c r="M16" i="10"/>
  <c r="H16" i="10"/>
  <c r="G16" i="10"/>
  <c r="C19" i="10"/>
  <c r="P19" i="10"/>
  <c r="Q19" i="10" s="1"/>
  <c r="M19" i="10"/>
  <c r="T19" i="10" s="1"/>
  <c r="G19" i="10"/>
  <c r="H19" i="10"/>
  <c r="J25" i="10"/>
  <c r="N25" i="10"/>
  <c r="C31" i="10"/>
  <c r="P31" i="10"/>
  <c r="Q31" i="10" s="1"/>
  <c r="M31" i="10"/>
  <c r="T31" i="10" s="1"/>
  <c r="G31" i="10"/>
  <c r="H31" i="10"/>
  <c r="J37" i="10"/>
  <c r="N37" i="10"/>
  <c r="C43" i="10"/>
  <c r="P43" i="10"/>
  <c r="Q43" i="10" s="1"/>
  <c r="G43" i="10"/>
  <c r="H43" i="10"/>
  <c r="M43" i="10"/>
  <c r="J49" i="10"/>
  <c r="N49" i="10"/>
  <c r="C55" i="10"/>
  <c r="P55" i="10"/>
  <c r="Q55" i="10" s="1"/>
  <c r="H55" i="10"/>
  <c r="G55" i="10"/>
  <c r="M55" i="10"/>
  <c r="J61" i="10"/>
  <c r="N61" i="10"/>
  <c r="C67" i="10"/>
  <c r="P67" i="10"/>
  <c r="Q67" i="10" s="1"/>
  <c r="H67" i="10"/>
  <c r="G67" i="10"/>
  <c r="M67" i="10"/>
  <c r="J73" i="10"/>
  <c r="N73" i="10"/>
  <c r="C82" i="10"/>
  <c r="P82" i="10"/>
  <c r="Q82" i="10" s="1"/>
  <c r="M82" i="10"/>
  <c r="H82" i="10"/>
  <c r="G82" i="10"/>
  <c r="H93" i="10"/>
  <c r="C93" i="10"/>
  <c r="P93" i="10"/>
  <c r="Q93" i="10" s="1"/>
  <c r="M93" i="10"/>
  <c r="T93" i="10" s="1"/>
  <c r="G93" i="10"/>
  <c r="J96" i="10"/>
  <c r="N96" i="10"/>
  <c r="H98" i="10"/>
  <c r="G98" i="10"/>
  <c r="C98" i="10"/>
  <c r="M98" i="10"/>
  <c r="P98" i="10"/>
  <c r="Q98" i="10" s="1"/>
  <c r="J111" i="10"/>
  <c r="N111" i="10"/>
  <c r="H113" i="10"/>
  <c r="G113" i="10"/>
  <c r="C113" i="10"/>
  <c r="M113" i="10"/>
  <c r="T113" i="10" s="1"/>
  <c r="P113" i="10"/>
  <c r="Q113" i="10" s="1"/>
  <c r="C127" i="10"/>
  <c r="M127" i="10"/>
  <c r="T127" i="10" s="1"/>
  <c r="H127" i="10"/>
  <c r="G127" i="10"/>
  <c r="P127" i="10"/>
  <c r="Q127" i="10" s="1"/>
  <c r="H150" i="10"/>
  <c r="C150" i="10"/>
  <c r="P150" i="10"/>
  <c r="Q150" i="10" s="1"/>
  <c r="M150" i="10"/>
  <c r="G150" i="10"/>
  <c r="J153" i="10"/>
  <c r="N153" i="10"/>
  <c r="H155" i="10"/>
  <c r="G155" i="10"/>
  <c r="C155" i="10"/>
  <c r="P155" i="10"/>
  <c r="Q155" i="10" s="1"/>
  <c r="M155" i="10"/>
  <c r="J164" i="10"/>
  <c r="N164" i="10"/>
  <c r="N165" i="10"/>
  <c r="J165" i="10"/>
  <c r="N168" i="10"/>
  <c r="J168" i="10"/>
  <c r="H173" i="10"/>
  <c r="G173" i="10"/>
  <c r="M173" i="10"/>
  <c r="C173" i="10"/>
  <c r="P173" i="10"/>
  <c r="Q173" i="10" s="1"/>
  <c r="J174" i="10"/>
  <c r="N174" i="10"/>
  <c r="N188" i="10"/>
  <c r="J188" i="10"/>
  <c r="H225" i="10"/>
  <c r="G225" i="10"/>
  <c r="C225" i="10"/>
  <c r="M225" i="10"/>
  <c r="T225" i="10" s="1"/>
  <c r="P225" i="10"/>
  <c r="Q225" i="10" s="1"/>
  <c r="J226" i="10"/>
  <c r="N226" i="10"/>
  <c r="H254" i="10"/>
  <c r="G254" i="10"/>
  <c r="C254" i="10"/>
  <c r="P254" i="10"/>
  <c r="Q254" i="10" s="1"/>
  <c r="M254" i="10"/>
  <c r="N255" i="10"/>
  <c r="J255" i="10"/>
  <c r="J269" i="10"/>
  <c r="N269" i="10"/>
  <c r="N291" i="10"/>
  <c r="J291" i="10"/>
  <c r="H303" i="10"/>
  <c r="P303" i="10"/>
  <c r="Q303" i="10" s="1"/>
  <c r="M303" i="10"/>
  <c r="G303" i="10"/>
  <c r="C303" i="10"/>
  <c r="N311" i="10"/>
  <c r="J311" i="10"/>
  <c r="N331" i="10"/>
  <c r="J331" i="10"/>
  <c r="N367" i="10"/>
  <c r="J367" i="10"/>
  <c r="M418" i="10"/>
  <c r="H418" i="10"/>
  <c r="G418" i="10"/>
  <c r="P418" i="10"/>
  <c r="Q418" i="10" s="1"/>
  <c r="C418" i="10"/>
  <c r="H429" i="10"/>
  <c r="G429" i="10"/>
  <c r="C429" i="10"/>
  <c r="P429" i="10"/>
  <c r="Q429" i="10" s="1"/>
  <c r="M429" i="10"/>
  <c r="H438" i="10"/>
  <c r="G438" i="10"/>
  <c r="C438" i="10"/>
  <c r="M438" i="10"/>
  <c r="P438" i="10"/>
  <c r="Q438" i="10" s="1"/>
  <c r="M447" i="10"/>
  <c r="H447" i="10"/>
  <c r="G447" i="10"/>
  <c r="C447" i="10"/>
  <c r="P447" i="10"/>
  <c r="Q447" i="10" s="1"/>
  <c r="G500" i="10"/>
  <c r="H500" i="10"/>
  <c r="P500" i="10"/>
  <c r="Q500" i="10" s="1"/>
  <c r="M500" i="10"/>
  <c r="T500" i="10" s="1"/>
  <c r="C500" i="10"/>
  <c r="H570" i="10"/>
  <c r="G570" i="10"/>
  <c r="C570" i="10"/>
  <c r="M570" i="10"/>
  <c r="R570" i="10" s="1"/>
  <c r="P570" i="10"/>
  <c r="Q570" i="10" s="1"/>
  <c r="M604" i="10"/>
  <c r="P604" i="10"/>
  <c r="Q604" i="10" s="1"/>
  <c r="H604" i="10"/>
  <c r="C604" i="10"/>
  <c r="G604" i="10"/>
  <c r="C9" i="10"/>
  <c r="P9" i="10"/>
  <c r="Q9" i="10" s="1"/>
  <c r="M9" i="10"/>
  <c r="G9" i="10"/>
  <c r="H9" i="10"/>
  <c r="J15" i="10"/>
  <c r="N15" i="10"/>
  <c r="C24" i="10"/>
  <c r="P24" i="10"/>
  <c r="Q24" i="10" s="1"/>
  <c r="H24" i="10"/>
  <c r="G24" i="10"/>
  <c r="M24" i="10"/>
  <c r="R24" i="10" s="1"/>
  <c r="J30" i="10"/>
  <c r="N30" i="10"/>
  <c r="C36" i="10"/>
  <c r="P36" i="10"/>
  <c r="Q36" i="10" s="1"/>
  <c r="H36" i="10"/>
  <c r="G36" i="10"/>
  <c r="M36" i="10"/>
  <c r="J42" i="10"/>
  <c r="N42" i="10"/>
  <c r="C48" i="10"/>
  <c r="P48" i="10"/>
  <c r="Q48" i="10" s="1"/>
  <c r="M48" i="10"/>
  <c r="R48" i="10" s="1"/>
  <c r="G48" i="10"/>
  <c r="H48" i="10"/>
  <c r="J54" i="10"/>
  <c r="N54" i="10"/>
  <c r="C60" i="10"/>
  <c r="P60" i="10"/>
  <c r="Q60" i="10" s="1"/>
  <c r="M60" i="10"/>
  <c r="R60" i="10" s="1"/>
  <c r="H60" i="10"/>
  <c r="G60" i="10"/>
  <c r="J66" i="10"/>
  <c r="N66" i="10"/>
  <c r="C72" i="10"/>
  <c r="P72" i="10"/>
  <c r="Q72" i="10" s="1"/>
  <c r="H72" i="10"/>
  <c r="M72" i="10"/>
  <c r="G72" i="10"/>
  <c r="J81" i="10"/>
  <c r="N81" i="10"/>
  <c r="J87" i="10"/>
  <c r="N87" i="10"/>
  <c r="J101" i="10"/>
  <c r="N101" i="10"/>
  <c r="G103" i="10"/>
  <c r="C103" i="10"/>
  <c r="P103" i="10"/>
  <c r="Q103" i="10" s="1"/>
  <c r="M103" i="10"/>
  <c r="H103" i="10"/>
  <c r="N107" i="10"/>
  <c r="J107" i="10"/>
  <c r="J116" i="10"/>
  <c r="N116" i="10"/>
  <c r="G118" i="10"/>
  <c r="C118" i="10"/>
  <c r="P118" i="10"/>
  <c r="Q118" i="10" s="1"/>
  <c r="M118" i="10"/>
  <c r="T118" i="10" s="1"/>
  <c r="H118" i="10"/>
  <c r="J121" i="10"/>
  <c r="N121" i="10"/>
  <c r="C123" i="10"/>
  <c r="P123" i="10"/>
  <c r="Q123" i="10" s="1"/>
  <c r="M123" i="10"/>
  <c r="H123" i="10"/>
  <c r="G123" i="10"/>
  <c r="J131" i="10"/>
  <c r="N131" i="10"/>
  <c r="G133" i="10"/>
  <c r="C133" i="10"/>
  <c r="P133" i="10"/>
  <c r="Q133" i="10" s="1"/>
  <c r="M133" i="10"/>
  <c r="T133" i="10" s="1"/>
  <c r="H133" i="10"/>
  <c r="J139" i="10"/>
  <c r="N139" i="10"/>
  <c r="C141" i="10"/>
  <c r="P141" i="10"/>
  <c r="Q141" i="10" s="1"/>
  <c r="M141" i="10"/>
  <c r="T141" i="10" s="1"/>
  <c r="G141" i="10"/>
  <c r="H141" i="10"/>
  <c r="J144" i="10"/>
  <c r="N144" i="10"/>
  <c r="J158" i="10"/>
  <c r="N158" i="10"/>
  <c r="H160" i="10"/>
  <c r="G160" i="10"/>
  <c r="C160" i="10"/>
  <c r="P160" i="10"/>
  <c r="Q160" i="10" s="1"/>
  <c r="C172" i="10"/>
  <c r="M172" i="10"/>
  <c r="H172" i="10"/>
  <c r="G172" i="10"/>
  <c r="P172" i="10"/>
  <c r="Q172" i="10" s="1"/>
  <c r="J180" i="10"/>
  <c r="N180" i="10"/>
  <c r="M185" i="10"/>
  <c r="C185" i="10"/>
  <c r="P185" i="10"/>
  <c r="Q185" i="10" s="1"/>
  <c r="H185" i="10"/>
  <c r="G185" i="10"/>
  <c r="H186" i="10"/>
  <c r="G186" i="10"/>
  <c r="C186" i="10"/>
  <c r="P186" i="10"/>
  <c r="Q186" i="10" s="1"/>
  <c r="M186" i="10"/>
  <c r="T186" i="10" s="1"/>
  <c r="M192" i="10"/>
  <c r="H192" i="10"/>
  <c r="G192" i="10"/>
  <c r="C192" i="10"/>
  <c r="P192" i="10"/>
  <c r="Q192" i="10" s="1"/>
  <c r="N194" i="10"/>
  <c r="J194" i="10"/>
  <c r="P198" i="10"/>
  <c r="Q198" i="10" s="1"/>
  <c r="M198" i="10"/>
  <c r="C198" i="10"/>
  <c r="H198" i="10"/>
  <c r="G198" i="10"/>
  <c r="C199" i="10"/>
  <c r="H199" i="10"/>
  <c r="G199" i="10"/>
  <c r="M199" i="10"/>
  <c r="P199" i="10"/>
  <c r="Q199" i="10" s="1"/>
  <c r="P277" i="10"/>
  <c r="Q277" i="10" s="1"/>
  <c r="M277" i="10"/>
  <c r="T277" i="10" s="1"/>
  <c r="H277" i="10"/>
  <c r="G277" i="10"/>
  <c r="C277" i="10"/>
  <c r="J287" i="10"/>
  <c r="N287" i="10"/>
  <c r="N306" i="10"/>
  <c r="J306" i="10"/>
  <c r="G308" i="10"/>
  <c r="P308" i="10"/>
  <c r="Q308" i="10" s="1"/>
  <c r="C308" i="10"/>
  <c r="H308" i="10"/>
  <c r="G317" i="10"/>
  <c r="C317" i="10"/>
  <c r="H317" i="10"/>
  <c r="M317" i="10"/>
  <c r="P317" i="10"/>
  <c r="Q317" i="10" s="1"/>
  <c r="J401" i="10"/>
  <c r="N401" i="10"/>
  <c r="N444" i="10"/>
  <c r="J444" i="10"/>
  <c r="G449" i="10"/>
  <c r="C449" i="10"/>
  <c r="P449" i="10"/>
  <c r="Q449" i="10" s="1"/>
  <c r="M449" i="10"/>
  <c r="H449" i="10"/>
  <c r="J8" i="10"/>
  <c r="N8" i="10"/>
  <c r="C14" i="10"/>
  <c r="P14" i="10"/>
  <c r="Q14" i="10" s="1"/>
  <c r="M14" i="10"/>
  <c r="H14" i="10"/>
  <c r="G14" i="10"/>
  <c r="J23" i="10"/>
  <c r="N23" i="10"/>
  <c r="C29" i="10"/>
  <c r="P29" i="10"/>
  <c r="Q29" i="10" s="1"/>
  <c r="M29" i="10"/>
  <c r="H29" i="10"/>
  <c r="G29" i="10"/>
  <c r="J35" i="10"/>
  <c r="N35" i="10"/>
  <c r="C41" i="10"/>
  <c r="P41" i="10"/>
  <c r="Q41" i="10" s="1"/>
  <c r="M41" i="10"/>
  <c r="H41" i="10"/>
  <c r="G41" i="10"/>
  <c r="J47" i="10"/>
  <c r="N47" i="10"/>
  <c r="C53" i="10"/>
  <c r="P53" i="10"/>
  <c r="Q53" i="10" s="1"/>
  <c r="M53" i="10"/>
  <c r="H53" i="10"/>
  <c r="G53" i="10"/>
  <c r="J59" i="10"/>
  <c r="N59" i="10"/>
  <c r="C65" i="10"/>
  <c r="P65" i="10"/>
  <c r="Q65" i="10" s="1"/>
  <c r="M65" i="10"/>
  <c r="T65" i="10" s="1"/>
  <c r="H65" i="10"/>
  <c r="G65" i="10"/>
  <c r="J71" i="10"/>
  <c r="N71" i="10"/>
  <c r="C77" i="10"/>
  <c r="P77" i="10"/>
  <c r="Q77" i="10" s="1"/>
  <c r="G77" i="10"/>
  <c r="H77" i="10"/>
  <c r="C80" i="10"/>
  <c r="P80" i="10"/>
  <c r="Q80" i="10" s="1"/>
  <c r="M80" i="10"/>
  <c r="R80" i="10" s="1"/>
  <c r="G80" i="10"/>
  <c r="H80" i="10"/>
  <c r="M85" i="10"/>
  <c r="C85" i="10"/>
  <c r="P85" i="10"/>
  <c r="Q85" i="10" s="1"/>
  <c r="H85" i="10"/>
  <c r="G85" i="10"/>
  <c r="C89" i="10"/>
  <c r="P89" i="10"/>
  <c r="Q89" i="10" s="1"/>
  <c r="M89" i="10"/>
  <c r="H89" i="10"/>
  <c r="G89" i="10"/>
  <c r="N92" i="10"/>
  <c r="J92" i="10"/>
  <c r="C104" i="10"/>
  <c r="P104" i="10"/>
  <c r="Q104" i="10" s="1"/>
  <c r="M104" i="10"/>
  <c r="H104" i="10"/>
  <c r="G104" i="10"/>
  <c r="C119" i="10"/>
  <c r="P119" i="10"/>
  <c r="Q119" i="10" s="1"/>
  <c r="M119" i="10"/>
  <c r="H119" i="10"/>
  <c r="G119" i="10"/>
  <c r="J126" i="10"/>
  <c r="N126" i="10"/>
  <c r="C134" i="10"/>
  <c r="P134" i="10"/>
  <c r="Q134" i="10" s="1"/>
  <c r="M134" i="10"/>
  <c r="T134" i="10" s="1"/>
  <c r="G134" i="10"/>
  <c r="H134" i="10"/>
  <c r="C146" i="10"/>
  <c r="P146" i="10"/>
  <c r="Q146" i="10" s="1"/>
  <c r="M146" i="10"/>
  <c r="H146" i="10"/>
  <c r="G146" i="10"/>
  <c r="N149" i="10"/>
  <c r="J149" i="10"/>
  <c r="N187" i="10"/>
  <c r="J187" i="10"/>
  <c r="J193" i="10"/>
  <c r="N193" i="10"/>
  <c r="N225" i="10"/>
  <c r="J225" i="10"/>
  <c r="H229" i="10"/>
  <c r="G229" i="10"/>
  <c r="C229" i="10"/>
  <c r="P229" i="10"/>
  <c r="Q229" i="10" s="1"/>
  <c r="H238" i="10"/>
  <c r="P238" i="10"/>
  <c r="Q238" i="10" s="1"/>
  <c r="M238" i="10"/>
  <c r="C238" i="10"/>
  <c r="G238" i="10"/>
  <c r="M247" i="10"/>
  <c r="H247" i="10"/>
  <c r="G247" i="10"/>
  <c r="C247" i="10"/>
  <c r="P247" i="10"/>
  <c r="Q247" i="10" s="1"/>
  <c r="N265" i="10"/>
  <c r="J265" i="10"/>
  <c r="M271" i="10"/>
  <c r="R271" i="10" s="1"/>
  <c r="H271" i="10"/>
  <c r="G271" i="10"/>
  <c r="C271" i="10"/>
  <c r="P271" i="10"/>
  <c r="Q271" i="10" s="1"/>
  <c r="H322" i="10"/>
  <c r="P322" i="10"/>
  <c r="Q322" i="10" s="1"/>
  <c r="C322" i="10"/>
  <c r="M322" i="10"/>
  <c r="T322" i="10" s="1"/>
  <c r="G322" i="10"/>
  <c r="N323" i="10"/>
  <c r="J323" i="10"/>
  <c r="H330" i="10"/>
  <c r="G330" i="10"/>
  <c r="C330" i="10"/>
  <c r="M330" i="10"/>
  <c r="R330" i="10" s="1"/>
  <c r="P330" i="10"/>
  <c r="Q330" i="10" s="1"/>
  <c r="G335" i="10"/>
  <c r="C335" i="10"/>
  <c r="P335" i="10"/>
  <c r="Q335" i="10" s="1"/>
  <c r="M335" i="10"/>
  <c r="H335" i="10"/>
  <c r="N338" i="10"/>
  <c r="J338" i="10"/>
  <c r="N352" i="10"/>
  <c r="J352" i="10"/>
  <c r="J377" i="10"/>
  <c r="N377" i="10"/>
  <c r="N429" i="10"/>
  <c r="J429" i="10"/>
  <c r="N535" i="10"/>
  <c r="J535" i="10"/>
  <c r="H538" i="10"/>
  <c r="M538" i="10"/>
  <c r="R538" i="10" s="1"/>
  <c r="P538" i="10"/>
  <c r="Q538" i="10" s="1"/>
  <c r="G538" i="10"/>
  <c r="C538" i="10"/>
  <c r="M562" i="10"/>
  <c r="H562" i="10"/>
  <c r="G562" i="10"/>
  <c r="P562" i="10"/>
  <c r="Q562" i="10" s="1"/>
  <c r="C562" i="10"/>
  <c r="N598" i="10"/>
  <c r="J598" i="10"/>
  <c r="P4" i="10"/>
  <c r="Q4" i="10" s="1"/>
  <c r="H4" i="10"/>
  <c r="G4" i="10"/>
  <c r="C4" i="10"/>
  <c r="P7" i="10"/>
  <c r="Q7" i="10" s="1"/>
  <c r="M7" i="10"/>
  <c r="H7" i="10"/>
  <c r="C7" i="10"/>
  <c r="G7" i="10"/>
  <c r="J13" i="10"/>
  <c r="N13" i="10"/>
  <c r="P22" i="10"/>
  <c r="Q22" i="10" s="1"/>
  <c r="M22" i="10"/>
  <c r="G22" i="10"/>
  <c r="C22" i="10"/>
  <c r="H22" i="10"/>
  <c r="N28" i="10"/>
  <c r="J28" i="10"/>
  <c r="P34" i="10"/>
  <c r="Q34" i="10" s="1"/>
  <c r="M34" i="10"/>
  <c r="H34" i="10"/>
  <c r="G34" i="10"/>
  <c r="C34" i="10"/>
  <c r="N40" i="10"/>
  <c r="J40" i="10"/>
  <c r="P46" i="10"/>
  <c r="Q46" i="10" s="1"/>
  <c r="M46" i="10"/>
  <c r="G46" i="10"/>
  <c r="C46" i="10"/>
  <c r="H46" i="10"/>
  <c r="N52" i="10"/>
  <c r="J52" i="10"/>
  <c r="P58" i="10"/>
  <c r="Q58" i="10" s="1"/>
  <c r="M58" i="10"/>
  <c r="R58" i="10" s="1"/>
  <c r="H58" i="10"/>
  <c r="G58" i="10"/>
  <c r="C58" i="10"/>
  <c r="N64" i="10"/>
  <c r="J64" i="10"/>
  <c r="P70" i="10"/>
  <c r="Q70" i="10" s="1"/>
  <c r="M70" i="10"/>
  <c r="H70" i="10"/>
  <c r="G70" i="10"/>
  <c r="C70" i="10"/>
  <c r="N76" i="10"/>
  <c r="J76" i="10"/>
  <c r="J79" i="10"/>
  <c r="N79" i="10"/>
  <c r="N97" i="10"/>
  <c r="J97" i="10"/>
  <c r="P110" i="10"/>
  <c r="Q110" i="10" s="1"/>
  <c r="C110" i="10"/>
  <c r="M110" i="10"/>
  <c r="H110" i="10"/>
  <c r="G110" i="10"/>
  <c r="N112" i="10"/>
  <c r="J112" i="10"/>
  <c r="C128" i="10"/>
  <c r="P128" i="10"/>
  <c r="Q128" i="10" s="1"/>
  <c r="M128" i="10"/>
  <c r="H128" i="10"/>
  <c r="G128" i="10"/>
  <c r="M142" i="10"/>
  <c r="P142" i="10"/>
  <c r="Q142" i="10" s="1"/>
  <c r="C142" i="10"/>
  <c r="G142" i="10"/>
  <c r="H142" i="10"/>
  <c r="N154" i="10"/>
  <c r="J154" i="10"/>
  <c r="N162" i="10"/>
  <c r="J162" i="10"/>
  <c r="H205" i="10"/>
  <c r="G205" i="10"/>
  <c r="C205" i="10"/>
  <c r="P205" i="10"/>
  <c r="Q205" i="10" s="1"/>
  <c r="M205" i="10"/>
  <c r="T205" i="10" s="1"/>
  <c r="H211" i="10"/>
  <c r="G211" i="10"/>
  <c r="M211" i="10"/>
  <c r="C211" i="10"/>
  <c r="P211" i="10"/>
  <c r="Q211" i="10" s="1"/>
  <c r="G234" i="10"/>
  <c r="C234" i="10"/>
  <c r="M234" i="10"/>
  <c r="H234" i="10"/>
  <c r="P234" i="10"/>
  <c r="Q234" i="10" s="1"/>
  <c r="N244" i="10"/>
  <c r="J244" i="10"/>
  <c r="N254" i="10"/>
  <c r="J254" i="10"/>
  <c r="J258" i="10"/>
  <c r="N258" i="10"/>
  <c r="H267" i="10"/>
  <c r="P267" i="10"/>
  <c r="Q267" i="10" s="1"/>
  <c r="M267" i="10"/>
  <c r="G267" i="10"/>
  <c r="C267" i="10"/>
  <c r="H282" i="10"/>
  <c r="P282" i="10"/>
  <c r="Q282" i="10" s="1"/>
  <c r="M282" i="10"/>
  <c r="G282" i="10"/>
  <c r="C282" i="10"/>
  <c r="N290" i="10"/>
  <c r="J290" i="10"/>
  <c r="N297" i="10"/>
  <c r="J297" i="10"/>
  <c r="N320" i="10"/>
  <c r="J320" i="10"/>
  <c r="H327" i="10"/>
  <c r="M327" i="10"/>
  <c r="G327" i="10"/>
  <c r="P327" i="10"/>
  <c r="Q327" i="10" s="1"/>
  <c r="C327" i="10"/>
  <c r="N333" i="10"/>
  <c r="J333" i="10"/>
  <c r="N343" i="10"/>
  <c r="J343" i="10"/>
  <c r="G376" i="10"/>
  <c r="C376" i="10"/>
  <c r="P376" i="10"/>
  <c r="Q376" i="10" s="1"/>
  <c r="M376" i="10"/>
  <c r="H376" i="10"/>
  <c r="N379" i="10"/>
  <c r="J379" i="10"/>
  <c r="G416" i="10"/>
  <c r="M416" i="10"/>
  <c r="H416" i="10"/>
  <c r="C416" i="10"/>
  <c r="P416" i="10"/>
  <c r="Q416" i="10" s="1"/>
  <c r="H462" i="10"/>
  <c r="P462" i="10"/>
  <c r="Q462" i="10" s="1"/>
  <c r="M462" i="10"/>
  <c r="G462" i="10"/>
  <c r="C462" i="10"/>
  <c r="N470" i="10"/>
  <c r="J470" i="10"/>
  <c r="J477" i="10"/>
  <c r="N477" i="10"/>
  <c r="M493" i="10"/>
  <c r="H493" i="10"/>
  <c r="P493" i="10"/>
  <c r="Q493" i="10" s="1"/>
  <c r="G493" i="10"/>
  <c r="C493" i="10"/>
  <c r="N549" i="10"/>
  <c r="J549" i="10"/>
  <c r="N587" i="10"/>
  <c r="J587" i="10"/>
  <c r="N632" i="10"/>
  <c r="J632" i="10"/>
  <c r="C161" i="10"/>
  <c r="H161" i="10"/>
  <c r="G161" i="10"/>
  <c r="P161" i="10"/>
  <c r="Q161" i="10" s="1"/>
  <c r="M161" i="10"/>
  <c r="R161" i="10" s="1"/>
  <c r="J166" i="10"/>
  <c r="N166" i="10"/>
  <c r="N182" i="10"/>
  <c r="J182" i="10"/>
  <c r="N185" i="10"/>
  <c r="J185" i="10"/>
  <c r="G190" i="10"/>
  <c r="C190" i="10"/>
  <c r="P190" i="10"/>
  <c r="Q190" i="10" s="1"/>
  <c r="H190" i="10"/>
  <c r="M190" i="10"/>
  <c r="G193" i="10"/>
  <c r="H193" i="10"/>
  <c r="C193" i="10"/>
  <c r="P193" i="10"/>
  <c r="Q193" i="10" s="1"/>
  <c r="M193" i="10"/>
  <c r="T193" i="10" s="1"/>
  <c r="C196" i="10"/>
  <c r="H196" i="10"/>
  <c r="G196" i="10"/>
  <c r="P196" i="10"/>
  <c r="Q196" i="10" s="1"/>
  <c r="G197" i="10"/>
  <c r="C197" i="10"/>
  <c r="P197" i="10"/>
  <c r="Q197" i="10" s="1"/>
  <c r="H197" i="10"/>
  <c r="M197" i="10"/>
  <c r="H202" i="10"/>
  <c r="G202" i="10"/>
  <c r="C202" i="10"/>
  <c r="M202" i="10"/>
  <c r="T202" i="10" s="1"/>
  <c r="P202" i="10"/>
  <c r="Q202" i="10" s="1"/>
  <c r="N207" i="10"/>
  <c r="J207" i="10"/>
  <c r="N210" i="10"/>
  <c r="J210" i="10"/>
  <c r="M218" i="10"/>
  <c r="G218" i="10"/>
  <c r="C218" i="10"/>
  <c r="P218" i="10"/>
  <c r="Q218" i="10" s="1"/>
  <c r="H218" i="10"/>
  <c r="G221" i="10"/>
  <c r="C221" i="10"/>
  <c r="M221" i="10"/>
  <c r="H221" i="10"/>
  <c r="P221" i="10"/>
  <c r="Q221" i="10" s="1"/>
  <c r="N223" i="10"/>
  <c r="J223" i="10"/>
  <c r="J228" i="10"/>
  <c r="N228" i="10"/>
  <c r="G231" i="10"/>
  <c r="H231" i="10"/>
  <c r="C231" i="10"/>
  <c r="M231" i="10"/>
  <c r="T231" i="10" s="1"/>
  <c r="P231" i="10"/>
  <c r="Q231" i="10" s="1"/>
  <c r="N245" i="10"/>
  <c r="J245" i="10"/>
  <c r="P250" i="10"/>
  <c r="Q250" i="10" s="1"/>
  <c r="M250" i="10"/>
  <c r="H250" i="10"/>
  <c r="G250" i="10"/>
  <c r="C250" i="10"/>
  <c r="C251" i="10"/>
  <c r="M251" i="10"/>
  <c r="H251" i="10"/>
  <c r="G251" i="10"/>
  <c r="P251" i="10"/>
  <c r="Q251" i="10" s="1"/>
  <c r="H252" i="10"/>
  <c r="G252" i="10"/>
  <c r="C252" i="10"/>
  <c r="P252" i="10"/>
  <c r="Q252" i="10" s="1"/>
  <c r="M252" i="10"/>
  <c r="H255" i="10"/>
  <c r="P255" i="10"/>
  <c r="Q255" i="10" s="1"/>
  <c r="M255" i="10"/>
  <c r="G255" i="10"/>
  <c r="C255" i="10"/>
  <c r="N275" i="10"/>
  <c r="J275" i="10"/>
  <c r="N300" i="10"/>
  <c r="J300" i="10"/>
  <c r="J303" i="10"/>
  <c r="N303" i="10"/>
  <c r="H312" i="10"/>
  <c r="G312" i="10"/>
  <c r="C312" i="10"/>
  <c r="P312" i="10"/>
  <c r="Q312" i="10" s="1"/>
  <c r="M312" i="10"/>
  <c r="G314" i="10"/>
  <c r="M314" i="10"/>
  <c r="H314" i="10"/>
  <c r="C314" i="10"/>
  <c r="P314" i="10"/>
  <c r="Q314" i="10" s="1"/>
  <c r="J351" i="10"/>
  <c r="N351" i="10"/>
  <c r="H354" i="10"/>
  <c r="G354" i="10"/>
  <c r="P354" i="10"/>
  <c r="Q354" i="10" s="1"/>
  <c r="M354" i="10"/>
  <c r="C354" i="10"/>
  <c r="P383" i="10"/>
  <c r="Q383" i="10" s="1"/>
  <c r="H383" i="10"/>
  <c r="G383" i="10"/>
  <c r="C383" i="10"/>
  <c r="M383" i="10"/>
  <c r="N402" i="10"/>
  <c r="J402" i="10"/>
  <c r="H443" i="10"/>
  <c r="G443" i="10"/>
  <c r="C443" i="10"/>
  <c r="P443" i="10"/>
  <c r="Q443" i="10" s="1"/>
  <c r="M443" i="10"/>
  <c r="R443" i="10" s="1"/>
  <c r="G464" i="10"/>
  <c r="M464" i="10"/>
  <c r="P464" i="10"/>
  <c r="Q464" i="10" s="1"/>
  <c r="H464" i="10"/>
  <c r="C464" i="10"/>
  <c r="H519" i="10"/>
  <c r="G519" i="10"/>
  <c r="C519" i="10"/>
  <c r="M519" i="10"/>
  <c r="R519" i="10" s="1"/>
  <c r="P519" i="10"/>
  <c r="Q519" i="10" s="1"/>
  <c r="N595" i="10"/>
  <c r="J595" i="10"/>
  <c r="H600" i="10"/>
  <c r="G600" i="10"/>
  <c r="C600" i="10"/>
  <c r="P600" i="10"/>
  <c r="Q600" i="10" s="1"/>
  <c r="M600" i="10"/>
  <c r="T600" i="10" s="1"/>
  <c r="J619" i="10"/>
  <c r="N619" i="10"/>
  <c r="C647" i="10"/>
  <c r="J649" i="10"/>
  <c r="N649" i="10"/>
  <c r="J88" i="10"/>
  <c r="N88" i="10"/>
  <c r="C94" i="10"/>
  <c r="P94" i="10"/>
  <c r="Q94" i="10" s="1"/>
  <c r="M94" i="10"/>
  <c r="H94" i="10"/>
  <c r="G94" i="10"/>
  <c r="J100" i="10"/>
  <c r="N100" i="10"/>
  <c r="C106" i="10"/>
  <c r="H106" i="10"/>
  <c r="G106" i="10"/>
  <c r="P106" i="10"/>
  <c r="Q106" i="10" s="1"/>
  <c r="C109" i="10"/>
  <c r="P109" i="10"/>
  <c r="Q109" i="10" s="1"/>
  <c r="M109" i="10"/>
  <c r="H109" i="10"/>
  <c r="G109" i="10"/>
  <c r="J115" i="10"/>
  <c r="N115" i="10"/>
  <c r="C121" i="10"/>
  <c r="P121" i="10"/>
  <c r="Q121" i="10" s="1"/>
  <c r="H121" i="10"/>
  <c r="G121" i="10"/>
  <c r="M121" i="10"/>
  <c r="J127" i="10"/>
  <c r="N127" i="10"/>
  <c r="C139" i="10"/>
  <c r="P139" i="10"/>
  <c r="H139" i="10"/>
  <c r="G139" i="10"/>
  <c r="M139" i="10"/>
  <c r="J145" i="10"/>
  <c r="N145" i="10"/>
  <c r="C151" i="10"/>
  <c r="P151" i="10"/>
  <c r="Q151" i="10" s="1"/>
  <c r="M151" i="10"/>
  <c r="H151" i="10"/>
  <c r="G151" i="10"/>
  <c r="J157" i="10"/>
  <c r="N157" i="10"/>
  <c r="N163" i="10"/>
  <c r="J163" i="10"/>
  <c r="G174" i="10"/>
  <c r="C174" i="10"/>
  <c r="P174" i="10"/>
  <c r="Q174" i="10" s="1"/>
  <c r="M174" i="10"/>
  <c r="T174" i="10" s="1"/>
  <c r="H174" i="10"/>
  <c r="J176" i="10"/>
  <c r="N176" i="10"/>
  <c r="J179" i="10"/>
  <c r="N179" i="10"/>
  <c r="C187" i="10"/>
  <c r="P187" i="10"/>
  <c r="Q187" i="10" s="1"/>
  <c r="H187" i="10"/>
  <c r="G187" i="10"/>
  <c r="M187" i="10"/>
  <c r="J204" i="10"/>
  <c r="N204" i="10"/>
  <c r="J220" i="10"/>
  <c r="N220" i="10"/>
  <c r="J234" i="10"/>
  <c r="N234" i="10"/>
  <c r="J239" i="10"/>
  <c r="N239" i="10"/>
  <c r="H241" i="10"/>
  <c r="C241" i="10"/>
  <c r="P241" i="10"/>
  <c r="Q241" i="10" s="1"/>
  <c r="G241" i="10"/>
  <c r="G257" i="10"/>
  <c r="H257" i="10"/>
  <c r="C257" i="10"/>
  <c r="M257" i="10"/>
  <c r="P257" i="10"/>
  <c r="Q257" i="10" s="1"/>
  <c r="G258" i="10"/>
  <c r="C258" i="10"/>
  <c r="H258" i="10"/>
  <c r="P258" i="10"/>
  <c r="Q258" i="10" s="1"/>
  <c r="M258" i="10"/>
  <c r="N270" i="10"/>
  <c r="J270" i="10"/>
  <c r="J280" i="10"/>
  <c r="N280" i="10"/>
  <c r="G287" i="10"/>
  <c r="C287" i="10"/>
  <c r="H287" i="10"/>
  <c r="M287" i="10"/>
  <c r="P287" i="10"/>
  <c r="Q287" i="10" s="1"/>
  <c r="M288" i="10"/>
  <c r="H288" i="10"/>
  <c r="C288" i="10"/>
  <c r="P288" i="10"/>
  <c r="Q288" i="10" s="1"/>
  <c r="G288" i="10"/>
  <c r="H339" i="10"/>
  <c r="C339" i="10"/>
  <c r="P339" i="10"/>
  <c r="Q339" i="10" s="1"/>
  <c r="M339" i="10"/>
  <c r="G339" i="10"/>
  <c r="C345" i="10"/>
  <c r="M345" i="10"/>
  <c r="G345" i="10"/>
  <c r="P345" i="10"/>
  <c r="Q345" i="10" s="1"/>
  <c r="H345" i="10"/>
  <c r="N413" i="10"/>
  <c r="J413" i="10"/>
  <c r="H437" i="10"/>
  <c r="G437" i="10"/>
  <c r="P437" i="10"/>
  <c r="Q437" i="10" s="1"/>
  <c r="M437" i="10"/>
  <c r="C437" i="10"/>
  <c r="N451" i="10"/>
  <c r="J451" i="10"/>
  <c r="G528" i="10"/>
  <c r="P528" i="10"/>
  <c r="Q528" i="10" s="1"/>
  <c r="M528" i="10"/>
  <c r="C528" i="10"/>
  <c r="H528" i="10"/>
  <c r="M530" i="10"/>
  <c r="H530" i="10"/>
  <c r="G530" i="10"/>
  <c r="P530" i="10"/>
  <c r="Q530" i="10" s="1"/>
  <c r="C530" i="10"/>
  <c r="N556" i="10"/>
  <c r="J556" i="10"/>
  <c r="G610" i="10"/>
  <c r="P610" i="10"/>
  <c r="Q610" i="10" s="1"/>
  <c r="M610" i="10"/>
  <c r="H610" i="10"/>
  <c r="C610" i="10"/>
  <c r="H624" i="10"/>
  <c r="G624" i="10"/>
  <c r="M624" i="10"/>
  <c r="C624" i="10"/>
  <c r="P624" i="10"/>
  <c r="Q624" i="10" s="1"/>
  <c r="C668" i="10"/>
  <c r="M668" i="10"/>
  <c r="H668" i="10"/>
  <c r="G668" i="10"/>
  <c r="P668" i="10"/>
  <c r="Q668" i="10" s="1"/>
  <c r="P87" i="10"/>
  <c r="Q87" i="10" s="1"/>
  <c r="H87" i="10"/>
  <c r="G87" i="10"/>
  <c r="C87" i="10"/>
  <c r="M87" i="10"/>
  <c r="N93" i="10"/>
  <c r="J93" i="10"/>
  <c r="P99" i="10"/>
  <c r="Q99" i="10" s="1"/>
  <c r="C99" i="10"/>
  <c r="H99" i="10"/>
  <c r="M99" i="10"/>
  <c r="G99" i="10"/>
  <c r="N105" i="10"/>
  <c r="J105" i="10"/>
  <c r="N108" i="10"/>
  <c r="J108" i="10"/>
  <c r="P114" i="10"/>
  <c r="Q114" i="10" s="1"/>
  <c r="C114" i="10"/>
  <c r="M114" i="10"/>
  <c r="G114" i="10"/>
  <c r="H114" i="10"/>
  <c r="N120" i="10"/>
  <c r="J120" i="10"/>
  <c r="P126" i="10"/>
  <c r="Q126" i="10" s="1"/>
  <c r="H126" i="10"/>
  <c r="G126" i="10"/>
  <c r="C126" i="10"/>
  <c r="M126" i="10"/>
  <c r="R126" i="10" s="1"/>
  <c r="N135" i="10"/>
  <c r="J135" i="10"/>
  <c r="P144" i="10"/>
  <c r="Q144" i="10" s="1"/>
  <c r="H144" i="10"/>
  <c r="G144" i="10"/>
  <c r="C144" i="10"/>
  <c r="M144" i="10"/>
  <c r="N150" i="10"/>
  <c r="J150" i="10"/>
  <c r="P156" i="10"/>
  <c r="Q156" i="10" s="1"/>
  <c r="C156" i="10"/>
  <c r="M156" i="10"/>
  <c r="T156" i="10" s="1"/>
  <c r="G156" i="10"/>
  <c r="H156" i="10"/>
  <c r="M168" i="10"/>
  <c r="C168" i="10"/>
  <c r="P168" i="10"/>
  <c r="Q168" i="10" s="1"/>
  <c r="H168" i="10"/>
  <c r="G168" i="10"/>
  <c r="C171" i="10"/>
  <c r="P171" i="10"/>
  <c r="Q171" i="10" s="1"/>
  <c r="M171" i="10"/>
  <c r="T171" i="10" s="1"/>
  <c r="G171" i="10"/>
  <c r="H171" i="10"/>
  <c r="J189" i="10"/>
  <c r="N189" i="10"/>
  <c r="J192" i="10"/>
  <c r="N192" i="10"/>
  <c r="J199" i="10"/>
  <c r="N199" i="10"/>
  <c r="N201" i="10"/>
  <c r="J201" i="10"/>
  <c r="C212" i="10"/>
  <c r="P212" i="10"/>
  <c r="Q212" i="10" s="1"/>
  <c r="H212" i="10"/>
  <c r="G212" i="10"/>
  <c r="M212" i="10"/>
  <c r="J214" i="10"/>
  <c r="N214" i="10"/>
  <c r="J217" i="10"/>
  <c r="N217" i="10"/>
  <c r="J224" i="10"/>
  <c r="N224" i="10"/>
  <c r="H226" i="10"/>
  <c r="C226" i="10"/>
  <c r="P226" i="10"/>
  <c r="Q226" i="10" s="1"/>
  <c r="M226" i="10"/>
  <c r="G226" i="10"/>
  <c r="C232" i="10"/>
  <c r="P232" i="10"/>
  <c r="Q232" i="10" s="1"/>
  <c r="M232" i="10"/>
  <c r="G232" i="10"/>
  <c r="H232" i="10"/>
  <c r="C236" i="10"/>
  <c r="P236" i="10"/>
  <c r="Q236" i="10" s="1"/>
  <c r="M236" i="10"/>
  <c r="T236" i="10" s="1"/>
  <c r="H236" i="10"/>
  <c r="G236" i="10"/>
  <c r="J248" i="10"/>
  <c r="N248" i="10"/>
  <c r="J276" i="10"/>
  <c r="N276" i="10"/>
  <c r="J279" i="10"/>
  <c r="N279" i="10"/>
  <c r="C290" i="10"/>
  <c r="G290" i="10"/>
  <c r="H290" i="10"/>
  <c r="M290" i="10"/>
  <c r="P290" i="10"/>
  <c r="Q290" i="10" s="1"/>
  <c r="J317" i="10"/>
  <c r="N317" i="10"/>
  <c r="H324" i="10"/>
  <c r="P324" i="10"/>
  <c r="Q324" i="10" s="1"/>
  <c r="M324" i="10"/>
  <c r="C324" i="10"/>
  <c r="G324" i="10"/>
  <c r="J328" i="10"/>
  <c r="N328" i="10"/>
  <c r="N350" i="10"/>
  <c r="J350" i="10"/>
  <c r="N360" i="10"/>
  <c r="J360" i="10"/>
  <c r="N369" i="10"/>
  <c r="J369" i="10"/>
  <c r="N381" i="10"/>
  <c r="J381" i="10"/>
  <c r="M388" i="10"/>
  <c r="H388" i="10"/>
  <c r="G388" i="10"/>
  <c r="C388" i="10"/>
  <c r="P388" i="10"/>
  <c r="Q388" i="10" s="1"/>
  <c r="H404" i="10"/>
  <c r="G404" i="10"/>
  <c r="C404" i="10"/>
  <c r="M404" i="10"/>
  <c r="P404" i="10"/>
  <c r="Q404" i="10" s="1"/>
  <c r="N407" i="10"/>
  <c r="J407" i="10"/>
  <c r="N423" i="10"/>
  <c r="J423" i="10"/>
  <c r="M445" i="10"/>
  <c r="H445" i="10"/>
  <c r="C445" i="10"/>
  <c r="G445" i="10"/>
  <c r="P445" i="10"/>
  <c r="Q445" i="10" s="1"/>
  <c r="M453" i="10"/>
  <c r="H453" i="10"/>
  <c r="C453" i="10"/>
  <c r="P453" i="10"/>
  <c r="Q453" i="10" s="1"/>
  <c r="G453" i="10"/>
  <c r="N585" i="10"/>
  <c r="J585" i="10"/>
  <c r="J640" i="10"/>
  <c r="N640" i="10"/>
  <c r="M642" i="10"/>
  <c r="H642" i="10"/>
  <c r="G642" i="10"/>
  <c r="C642" i="10"/>
  <c r="P642" i="10"/>
  <c r="Q642" i="10" s="1"/>
  <c r="J655" i="10"/>
  <c r="N655" i="10"/>
  <c r="J170" i="10"/>
  <c r="N170" i="10"/>
  <c r="J173" i="10"/>
  <c r="N173" i="10"/>
  <c r="C178" i="10"/>
  <c r="P178" i="10"/>
  <c r="Q178" i="10" s="1"/>
  <c r="G178" i="10"/>
  <c r="M178" i="10"/>
  <c r="T178" i="10" s="1"/>
  <c r="H178" i="10"/>
  <c r="G181" i="10"/>
  <c r="C181" i="10"/>
  <c r="P181" i="10"/>
  <c r="Q181" i="10" s="1"/>
  <c r="M181" i="10"/>
  <c r="H181" i="10"/>
  <c r="C184" i="10"/>
  <c r="P184" i="10"/>
  <c r="Q184" i="10" s="1"/>
  <c r="H184" i="10"/>
  <c r="G184" i="10"/>
  <c r="M184" i="10"/>
  <c r="T184" i="10" s="1"/>
  <c r="J186" i="10"/>
  <c r="N186" i="10"/>
  <c r="C194" i="10"/>
  <c r="P194" i="10"/>
  <c r="Q194" i="10" s="1"/>
  <c r="M194" i="10"/>
  <c r="R194" i="10" s="1"/>
  <c r="H194" i="10"/>
  <c r="G194" i="10"/>
  <c r="M206" i="10"/>
  <c r="C206" i="10"/>
  <c r="P206" i="10"/>
  <c r="Q206" i="10" s="1"/>
  <c r="G206" i="10"/>
  <c r="H206" i="10"/>
  <c r="C209" i="10"/>
  <c r="P209" i="10"/>
  <c r="Q209" i="10" s="1"/>
  <c r="M209" i="10"/>
  <c r="H209" i="10"/>
  <c r="G209" i="10"/>
  <c r="J230" i="10"/>
  <c r="N230" i="10"/>
  <c r="C243" i="10"/>
  <c r="P243" i="10"/>
  <c r="Q243" i="10" s="1"/>
  <c r="G243" i="10"/>
  <c r="M243" i="10"/>
  <c r="H243" i="10"/>
  <c r="N246" i="10"/>
  <c r="J246" i="10"/>
  <c r="J253" i="10"/>
  <c r="N253" i="10"/>
  <c r="G260" i="10"/>
  <c r="C260" i="10"/>
  <c r="P260" i="10"/>
  <c r="Q260" i="10" s="1"/>
  <c r="M260" i="10"/>
  <c r="H260" i="10"/>
  <c r="M261" i="10"/>
  <c r="H261" i="10"/>
  <c r="C261" i="10"/>
  <c r="P261" i="10"/>
  <c r="Q261" i="10" s="1"/>
  <c r="G261" i="10"/>
  <c r="N281" i="10"/>
  <c r="J281" i="10"/>
  <c r="J282" i="10"/>
  <c r="N282" i="10"/>
  <c r="J284" i="10"/>
  <c r="N284" i="10"/>
  <c r="J285" i="10"/>
  <c r="N285" i="10"/>
  <c r="H289" i="10"/>
  <c r="C289" i="10"/>
  <c r="P289" i="10"/>
  <c r="Q289" i="10" s="1"/>
  <c r="M289" i="10"/>
  <c r="G289" i="10"/>
  <c r="M293" i="10"/>
  <c r="T293" i="10" s="1"/>
  <c r="H293" i="10"/>
  <c r="C293" i="10"/>
  <c r="G293" i="10"/>
  <c r="P293" i="10"/>
  <c r="Q293" i="10" s="1"/>
  <c r="H309" i="10"/>
  <c r="G309" i="10"/>
  <c r="P309" i="10"/>
  <c r="Q309" i="10" s="1"/>
  <c r="M309" i="10"/>
  <c r="C309" i="10"/>
  <c r="N318" i="10"/>
  <c r="J318" i="10"/>
  <c r="N326" i="10"/>
  <c r="J326" i="10"/>
  <c r="C336" i="10"/>
  <c r="P336" i="10"/>
  <c r="Q336" i="10" s="1"/>
  <c r="M336" i="10"/>
  <c r="H336" i="10"/>
  <c r="G336" i="10"/>
  <c r="N341" i="10"/>
  <c r="J341" i="10"/>
  <c r="G344" i="10"/>
  <c r="P344" i="10"/>
  <c r="Q344" i="10" s="1"/>
  <c r="C344" i="10"/>
  <c r="M344" i="10"/>
  <c r="T344" i="10" s="1"/>
  <c r="H344" i="10"/>
  <c r="N355" i="10"/>
  <c r="J355" i="10"/>
  <c r="J359" i="10"/>
  <c r="N359" i="10"/>
  <c r="C365" i="10"/>
  <c r="M365" i="10"/>
  <c r="H365" i="10"/>
  <c r="P365" i="10"/>
  <c r="Q365" i="10" s="1"/>
  <c r="G365" i="10"/>
  <c r="N378" i="10"/>
  <c r="J378" i="10"/>
  <c r="C396" i="10"/>
  <c r="M396" i="10"/>
  <c r="P396" i="10"/>
  <c r="Q396" i="10" s="1"/>
  <c r="H396" i="10"/>
  <c r="G396" i="10"/>
  <c r="N415" i="10"/>
  <c r="J415" i="10"/>
  <c r="H417" i="10"/>
  <c r="M417" i="10"/>
  <c r="G417" i="10"/>
  <c r="C417" i="10"/>
  <c r="P417" i="10"/>
  <c r="Q417" i="10" s="1"/>
  <c r="J440" i="10"/>
  <c r="N440" i="10"/>
  <c r="M442" i="10"/>
  <c r="P442" i="10"/>
  <c r="Q442" i="10" s="1"/>
  <c r="H442" i="10"/>
  <c r="G442" i="10"/>
  <c r="C442" i="10"/>
  <c r="N459" i="10"/>
  <c r="J459" i="10"/>
  <c r="M473" i="10"/>
  <c r="P473" i="10"/>
  <c r="Q473" i="10" s="1"/>
  <c r="H473" i="10"/>
  <c r="C473" i="10"/>
  <c r="G473" i="10"/>
  <c r="N482" i="10"/>
  <c r="J482" i="10"/>
  <c r="M511" i="10"/>
  <c r="H511" i="10"/>
  <c r="G511" i="10"/>
  <c r="P511" i="10"/>
  <c r="Q511" i="10" s="1"/>
  <c r="C511" i="10"/>
  <c r="N517" i="10"/>
  <c r="J517" i="10"/>
  <c r="N550" i="10"/>
  <c r="J550" i="10"/>
  <c r="N626" i="10"/>
  <c r="J626" i="10"/>
  <c r="P175" i="10"/>
  <c r="Q175" i="10" s="1"/>
  <c r="M175" i="10"/>
  <c r="H175" i="10"/>
  <c r="G175" i="10"/>
  <c r="C175" i="10"/>
  <c r="P191" i="10"/>
  <c r="Q191" i="10" s="1"/>
  <c r="M191" i="10"/>
  <c r="C191" i="10"/>
  <c r="H191" i="10"/>
  <c r="G191" i="10"/>
  <c r="N208" i="10"/>
  <c r="J208" i="10"/>
  <c r="N211" i="10"/>
  <c r="J211" i="10"/>
  <c r="P216" i="10"/>
  <c r="Q216" i="10" s="1"/>
  <c r="M216" i="10"/>
  <c r="C216" i="10"/>
  <c r="H216" i="10"/>
  <c r="G216" i="10"/>
  <c r="G219" i="10"/>
  <c r="P219" i="10"/>
  <c r="Q219" i="10" s="1"/>
  <c r="M219" i="10"/>
  <c r="H219" i="10"/>
  <c r="C219" i="10"/>
  <c r="C222" i="10"/>
  <c r="P222" i="10"/>
  <c r="Q222" i="10" s="1"/>
  <c r="M222" i="10"/>
  <c r="H222" i="10"/>
  <c r="G222" i="10"/>
  <c r="J235" i="10"/>
  <c r="N235" i="10"/>
  <c r="C237" i="10"/>
  <c r="P237" i="10"/>
  <c r="Q237" i="10" s="1"/>
  <c r="M237" i="10"/>
  <c r="G237" i="10"/>
  <c r="H237" i="10"/>
  <c r="N240" i="10"/>
  <c r="J240" i="10"/>
  <c r="N249" i="10"/>
  <c r="J249" i="10"/>
  <c r="J252" i="10"/>
  <c r="N252" i="10"/>
  <c r="C263" i="10"/>
  <c r="P263" i="10"/>
  <c r="Q263" i="10" s="1"/>
  <c r="M263" i="10"/>
  <c r="H263" i="10"/>
  <c r="G263" i="10"/>
  <c r="H294" i="10"/>
  <c r="P294" i="10"/>
  <c r="Q294" i="10" s="1"/>
  <c r="M294" i="10"/>
  <c r="T294" i="10" s="1"/>
  <c r="G294" i="10"/>
  <c r="C294" i="10"/>
  <c r="N312" i="10"/>
  <c r="J312" i="10"/>
  <c r="J340" i="10"/>
  <c r="N340" i="10"/>
  <c r="H348" i="10"/>
  <c r="G348" i="10"/>
  <c r="P348" i="10"/>
  <c r="Q348" i="10" s="1"/>
  <c r="M348" i="10"/>
  <c r="C348" i="10"/>
  <c r="N354" i="10"/>
  <c r="J354" i="10"/>
  <c r="M358" i="10"/>
  <c r="G358" i="10"/>
  <c r="C358" i="10"/>
  <c r="P358" i="10"/>
  <c r="Q358" i="10" s="1"/>
  <c r="H358" i="10"/>
  <c r="H371" i="10"/>
  <c r="G371" i="10"/>
  <c r="M371" i="10"/>
  <c r="P371" i="10"/>
  <c r="Q371" i="10" s="1"/>
  <c r="C371" i="10"/>
  <c r="H406" i="10"/>
  <c r="G406" i="10"/>
  <c r="C406" i="10"/>
  <c r="P406" i="10"/>
  <c r="Q406" i="10" s="1"/>
  <c r="M406" i="10"/>
  <c r="J420" i="10"/>
  <c r="N420" i="10"/>
  <c r="N425" i="10"/>
  <c r="J425" i="10"/>
  <c r="C434" i="10"/>
  <c r="M434" i="10"/>
  <c r="P434" i="10"/>
  <c r="Q434" i="10" s="1"/>
  <c r="H434" i="10"/>
  <c r="G434" i="10"/>
  <c r="N461" i="10"/>
  <c r="J461" i="10"/>
  <c r="H497" i="10"/>
  <c r="G497" i="10"/>
  <c r="M497" i="10"/>
  <c r="P497" i="10"/>
  <c r="Q497" i="10" s="1"/>
  <c r="C497" i="10"/>
  <c r="P509" i="10"/>
  <c r="Q509" i="10" s="1"/>
  <c r="M509" i="10"/>
  <c r="H509" i="10"/>
  <c r="G509" i="10"/>
  <c r="C509" i="10"/>
  <c r="N524" i="10"/>
  <c r="J524" i="10"/>
  <c r="H541" i="10"/>
  <c r="G541" i="10"/>
  <c r="M541" i="10"/>
  <c r="T541" i="10" s="1"/>
  <c r="C541" i="10"/>
  <c r="P541" i="10"/>
  <c r="Q541" i="10" s="1"/>
  <c r="M574" i="10"/>
  <c r="H574" i="10"/>
  <c r="G574" i="10"/>
  <c r="C574" i="10"/>
  <c r="P574" i="10"/>
  <c r="Q574" i="10" s="1"/>
  <c r="P224" i="10"/>
  <c r="Q224" i="10" s="1"/>
  <c r="H224" i="10"/>
  <c r="G224" i="10"/>
  <c r="M224" i="10"/>
  <c r="C224" i="10"/>
  <c r="N233" i="10"/>
  <c r="J233" i="10"/>
  <c r="P239" i="10"/>
  <c r="Q239" i="10" s="1"/>
  <c r="M239" i="10"/>
  <c r="H239" i="10"/>
  <c r="G239" i="10"/>
  <c r="C239" i="10"/>
  <c r="P242" i="10"/>
  <c r="Q242" i="10" s="1"/>
  <c r="G242" i="10"/>
  <c r="C242" i="10"/>
  <c r="H242" i="10"/>
  <c r="M242" i="10"/>
  <c r="T242" i="10" s="1"/>
  <c r="G248" i="10"/>
  <c r="C248" i="10"/>
  <c r="H248" i="10"/>
  <c r="M248" i="10"/>
  <c r="P248" i="10"/>
  <c r="Q248" i="10" s="1"/>
  <c r="N251" i="10"/>
  <c r="J251" i="10"/>
  <c r="N256" i="10"/>
  <c r="J256" i="10"/>
  <c r="G275" i="10"/>
  <c r="C275" i="10"/>
  <c r="H275" i="10"/>
  <c r="M275" i="10"/>
  <c r="P275" i="10"/>
  <c r="N278" i="10"/>
  <c r="J278" i="10"/>
  <c r="N283" i="10"/>
  <c r="J283" i="10"/>
  <c r="G299" i="10"/>
  <c r="C299" i="10"/>
  <c r="H299" i="10"/>
  <c r="P299" i="10"/>
  <c r="Q299" i="10" s="1"/>
  <c r="M299" i="10"/>
  <c r="N302" i="10"/>
  <c r="J302" i="10"/>
  <c r="M305" i="10"/>
  <c r="P305" i="10"/>
  <c r="Q305" i="10" s="1"/>
  <c r="C305" i="10"/>
  <c r="H305" i="10"/>
  <c r="G305" i="10"/>
  <c r="N313" i="10"/>
  <c r="J313" i="10"/>
  <c r="M316" i="10"/>
  <c r="H316" i="10"/>
  <c r="G316" i="10"/>
  <c r="C316" i="10"/>
  <c r="P316" i="10"/>
  <c r="Q316" i="10" s="1"/>
  <c r="J327" i="10"/>
  <c r="N327" i="10"/>
  <c r="N336" i="10"/>
  <c r="J336" i="10"/>
  <c r="M341" i="10"/>
  <c r="T341" i="10" s="1"/>
  <c r="C341" i="10"/>
  <c r="H341" i="10"/>
  <c r="G341" i="10"/>
  <c r="P341" i="10"/>
  <c r="Q341" i="10" s="1"/>
  <c r="H349" i="10"/>
  <c r="G349" i="10"/>
  <c r="C349" i="10"/>
  <c r="M349" i="10"/>
  <c r="T349" i="10" s="1"/>
  <c r="P349" i="10"/>
  <c r="Q349" i="10" s="1"/>
  <c r="M361" i="10"/>
  <c r="T361" i="10" s="1"/>
  <c r="H361" i="10"/>
  <c r="G361" i="10"/>
  <c r="C361" i="10"/>
  <c r="P361" i="10"/>
  <c r="Q361" i="10" s="1"/>
  <c r="N373" i="10"/>
  <c r="J373" i="10"/>
  <c r="M379" i="10"/>
  <c r="G379" i="10"/>
  <c r="C379" i="10"/>
  <c r="P379" i="10"/>
  <c r="Q379" i="10" s="1"/>
  <c r="H379" i="10"/>
  <c r="M403" i="10"/>
  <c r="H403" i="10"/>
  <c r="C403" i="10"/>
  <c r="P403" i="10"/>
  <c r="Q403" i="10" s="1"/>
  <c r="G403" i="10"/>
  <c r="J412" i="10"/>
  <c r="N412" i="10"/>
  <c r="N443" i="10"/>
  <c r="J443" i="10"/>
  <c r="H457" i="10"/>
  <c r="G457" i="10"/>
  <c r="C457" i="10"/>
  <c r="M457" i="10"/>
  <c r="P457" i="10"/>
  <c r="Q457" i="10" s="1"/>
  <c r="H481" i="10"/>
  <c r="G481" i="10"/>
  <c r="M481" i="10"/>
  <c r="C481" i="10"/>
  <c r="P481" i="10"/>
  <c r="Q481" i="10" s="1"/>
  <c r="M490" i="10"/>
  <c r="H490" i="10"/>
  <c r="G490" i="10"/>
  <c r="C490" i="10"/>
  <c r="P490" i="10"/>
  <c r="Q490" i="10" s="1"/>
  <c r="N525" i="10"/>
  <c r="J525" i="10"/>
  <c r="H582" i="10"/>
  <c r="G582" i="10"/>
  <c r="C582" i="10"/>
  <c r="M582" i="10"/>
  <c r="P582" i="10"/>
  <c r="Q582" i="10" s="1"/>
  <c r="M586" i="10"/>
  <c r="H586" i="10"/>
  <c r="P586" i="10"/>
  <c r="Q586" i="10" s="1"/>
  <c r="G586" i="10"/>
  <c r="C586" i="10"/>
  <c r="H611" i="10"/>
  <c r="G611" i="10"/>
  <c r="P611" i="10"/>
  <c r="Q611" i="10" s="1"/>
  <c r="M611" i="10"/>
  <c r="C611" i="10"/>
  <c r="H627" i="10"/>
  <c r="G627" i="10"/>
  <c r="P627" i="10"/>
  <c r="Q627" i="10" s="1"/>
  <c r="M627" i="10"/>
  <c r="C627" i="10"/>
  <c r="J347" i="10"/>
  <c r="N347" i="10"/>
  <c r="H351" i="10"/>
  <c r="C351" i="10"/>
  <c r="P351" i="10"/>
  <c r="Q351" i="10" s="1"/>
  <c r="M351" i="10"/>
  <c r="G351" i="10"/>
  <c r="G359" i="10"/>
  <c r="C359" i="10"/>
  <c r="H359" i="10"/>
  <c r="M359" i="10"/>
  <c r="T359" i="10" s="1"/>
  <c r="P359" i="10"/>
  <c r="Q359" i="10" s="1"/>
  <c r="J362" i="10"/>
  <c r="N362" i="10"/>
  <c r="J363" i="10"/>
  <c r="N363" i="10"/>
  <c r="H369" i="10"/>
  <c r="C369" i="10"/>
  <c r="M369" i="10"/>
  <c r="G369" i="10"/>
  <c r="P369" i="10"/>
  <c r="Q369" i="10" s="1"/>
  <c r="N372" i="10"/>
  <c r="J372" i="10"/>
  <c r="G378" i="10"/>
  <c r="P378" i="10"/>
  <c r="Q378" i="10" s="1"/>
  <c r="C378" i="10"/>
  <c r="H378" i="10"/>
  <c r="M378" i="10"/>
  <c r="N394" i="10"/>
  <c r="J394" i="10"/>
  <c r="M402" i="10"/>
  <c r="C402" i="10"/>
  <c r="P402" i="10"/>
  <c r="Q402" i="10" s="1"/>
  <c r="H402" i="10"/>
  <c r="G402" i="10"/>
  <c r="N422" i="10"/>
  <c r="J422" i="10"/>
  <c r="P425" i="10"/>
  <c r="Q425" i="10" s="1"/>
  <c r="M425" i="10"/>
  <c r="C425" i="10"/>
  <c r="H425" i="10"/>
  <c r="G425" i="10"/>
  <c r="H426" i="10"/>
  <c r="M426" i="10"/>
  <c r="G426" i="10"/>
  <c r="C426" i="10"/>
  <c r="P426" i="10"/>
  <c r="Q426" i="10" s="1"/>
  <c r="J432" i="10"/>
  <c r="N432" i="10"/>
  <c r="N453" i="10"/>
  <c r="J453" i="10"/>
  <c r="N458" i="10"/>
  <c r="J458" i="10"/>
  <c r="N463" i="10"/>
  <c r="J463" i="10"/>
  <c r="J468" i="10"/>
  <c r="N468" i="10"/>
  <c r="M471" i="10"/>
  <c r="H471" i="10"/>
  <c r="P471" i="10"/>
  <c r="Q471" i="10" s="1"/>
  <c r="C471" i="10"/>
  <c r="G471" i="10"/>
  <c r="N473" i="10"/>
  <c r="J473" i="10"/>
  <c r="G504" i="10"/>
  <c r="H504" i="10"/>
  <c r="C504" i="10"/>
  <c r="M504" i="10"/>
  <c r="P504" i="10"/>
  <c r="Q504" i="10" s="1"/>
  <c r="J516" i="10"/>
  <c r="N516" i="10"/>
  <c r="J543" i="10"/>
  <c r="N543" i="10"/>
  <c r="J567" i="10"/>
  <c r="N567" i="10"/>
  <c r="H584" i="10"/>
  <c r="G584" i="10"/>
  <c r="P584" i="10"/>
  <c r="Q584" i="10" s="1"/>
  <c r="M584" i="10"/>
  <c r="C584" i="10"/>
  <c r="N613" i="10"/>
  <c r="J613" i="10"/>
  <c r="C661" i="10"/>
  <c r="H661" i="10"/>
  <c r="G661" i="10"/>
  <c r="P661" i="10"/>
  <c r="Q661" i="10" s="1"/>
  <c r="M663" i="10"/>
  <c r="H663" i="10"/>
  <c r="G663" i="10"/>
  <c r="P663" i="10"/>
  <c r="Q663" i="10" s="1"/>
  <c r="C663" i="10"/>
  <c r="N665" i="10"/>
  <c r="J665" i="10"/>
  <c r="H342" i="10"/>
  <c r="G342" i="10"/>
  <c r="C342" i="10"/>
  <c r="P342" i="10"/>
  <c r="Q342" i="10" s="1"/>
  <c r="M342" i="10"/>
  <c r="J357" i="10"/>
  <c r="N357" i="10"/>
  <c r="M385" i="10"/>
  <c r="T385" i="10" s="1"/>
  <c r="H385" i="10"/>
  <c r="G385" i="10"/>
  <c r="C385" i="10"/>
  <c r="P385" i="10"/>
  <c r="Q385" i="10" s="1"/>
  <c r="J386" i="10"/>
  <c r="N386" i="10"/>
  <c r="J387" i="10"/>
  <c r="N387" i="10"/>
  <c r="J393" i="10"/>
  <c r="N393" i="10"/>
  <c r="M397" i="10"/>
  <c r="H397" i="10"/>
  <c r="G397" i="10"/>
  <c r="C397" i="10"/>
  <c r="P397" i="10"/>
  <c r="Q397" i="10" s="1"/>
  <c r="C446" i="10"/>
  <c r="H446" i="10"/>
  <c r="G446" i="10"/>
  <c r="P446" i="10"/>
  <c r="Q446" i="10" s="1"/>
  <c r="M446" i="10"/>
  <c r="T446" i="10" s="1"/>
  <c r="M466" i="10"/>
  <c r="T466" i="10" s="1"/>
  <c r="H466" i="10"/>
  <c r="G466" i="10"/>
  <c r="C466" i="10"/>
  <c r="P466" i="10"/>
  <c r="Q466" i="10" s="1"/>
  <c r="N484" i="10"/>
  <c r="J484" i="10"/>
  <c r="N487" i="10"/>
  <c r="J487" i="10"/>
  <c r="N495" i="10"/>
  <c r="J495" i="10"/>
  <c r="N633" i="10"/>
  <c r="J633" i="10"/>
  <c r="N641" i="10"/>
  <c r="J641" i="10"/>
  <c r="N650" i="10"/>
  <c r="J650" i="10"/>
  <c r="P165" i="10"/>
  <c r="Q165" i="10" s="1"/>
  <c r="C165" i="10"/>
  <c r="M165" i="10"/>
  <c r="H165" i="10"/>
  <c r="G165" i="10"/>
  <c r="N171" i="10"/>
  <c r="J171" i="10"/>
  <c r="P177" i="10"/>
  <c r="Q177" i="10" s="1"/>
  <c r="H177" i="10"/>
  <c r="G177" i="10"/>
  <c r="C177" i="10"/>
  <c r="M177" i="10"/>
  <c r="T177" i="10" s="1"/>
  <c r="N183" i="10"/>
  <c r="J183" i="10"/>
  <c r="P189" i="10"/>
  <c r="Q189" i="10" s="1"/>
  <c r="H189" i="10"/>
  <c r="G189" i="10"/>
  <c r="C189" i="10"/>
  <c r="M189" i="10"/>
  <c r="J195" i="10"/>
  <c r="N195" i="10"/>
  <c r="N198" i="10"/>
  <c r="J198" i="10"/>
  <c r="P203" i="10"/>
  <c r="Q203" i="10" s="1"/>
  <c r="C203" i="10"/>
  <c r="M203" i="10"/>
  <c r="H203" i="10"/>
  <c r="G203" i="10"/>
  <c r="N209" i="10"/>
  <c r="J209" i="10"/>
  <c r="P215" i="10"/>
  <c r="Q215" i="10" s="1"/>
  <c r="G215" i="10"/>
  <c r="C215" i="10"/>
  <c r="M215" i="10"/>
  <c r="T215" i="10" s="1"/>
  <c r="H215" i="10"/>
  <c r="J221" i="10"/>
  <c r="N221" i="10"/>
  <c r="P227" i="10"/>
  <c r="Q227" i="10" s="1"/>
  <c r="M227" i="10"/>
  <c r="H227" i="10"/>
  <c r="G227" i="10"/>
  <c r="C227" i="10"/>
  <c r="P230" i="10"/>
  <c r="Q230" i="10" s="1"/>
  <c r="M230" i="10"/>
  <c r="R230" i="10" s="1"/>
  <c r="H230" i="10"/>
  <c r="G230" i="10"/>
  <c r="C230" i="10"/>
  <c r="N236" i="10"/>
  <c r="J236" i="10"/>
  <c r="M259" i="10"/>
  <c r="T259" i="10" s="1"/>
  <c r="C259" i="10"/>
  <c r="H259" i="10"/>
  <c r="G259" i="10"/>
  <c r="P259" i="10"/>
  <c r="Q259" i="10" s="1"/>
  <c r="H264" i="10"/>
  <c r="C264" i="10"/>
  <c r="P264" i="10"/>
  <c r="Q264" i="10" s="1"/>
  <c r="M264" i="10"/>
  <c r="G264" i="10"/>
  <c r="N267" i="10"/>
  <c r="J267" i="10"/>
  <c r="G269" i="10"/>
  <c r="P269" i="10"/>
  <c r="Q269" i="10" s="1"/>
  <c r="M269" i="10"/>
  <c r="H269" i="10"/>
  <c r="C269" i="10"/>
  <c r="M286" i="10"/>
  <c r="R286" i="10" s="1"/>
  <c r="H286" i="10"/>
  <c r="G286" i="10"/>
  <c r="C286" i="10"/>
  <c r="P286" i="10"/>
  <c r="Q286" i="10" s="1"/>
  <c r="H291" i="10"/>
  <c r="C291" i="10"/>
  <c r="M291" i="10"/>
  <c r="G291" i="10"/>
  <c r="P291" i="10"/>
  <c r="Q291" i="10" s="1"/>
  <c r="N294" i="10"/>
  <c r="J294" i="10"/>
  <c r="G296" i="10"/>
  <c r="P296" i="10"/>
  <c r="Q296" i="10" s="1"/>
  <c r="C296" i="10"/>
  <c r="H296" i="10"/>
  <c r="M296" i="10"/>
  <c r="J315" i="10"/>
  <c r="N315" i="10"/>
  <c r="G320" i="10"/>
  <c r="C320" i="10"/>
  <c r="P320" i="10"/>
  <c r="Q320" i="10" s="1"/>
  <c r="M320" i="10"/>
  <c r="H320" i="10"/>
  <c r="N329" i="10"/>
  <c r="J329" i="10"/>
  <c r="N330" i="10"/>
  <c r="J330" i="10"/>
  <c r="C333" i="10"/>
  <c r="P333" i="10"/>
  <c r="Q333" i="10" s="1"/>
  <c r="M333" i="10"/>
  <c r="H333" i="10"/>
  <c r="G333" i="10"/>
  <c r="J339" i="10"/>
  <c r="N339" i="10"/>
  <c r="N348" i="10"/>
  <c r="J348" i="10"/>
  <c r="M353" i="10"/>
  <c r="P353" i="10"/>
  <c r="Q353" i="10" s="1"/>
  <c r="C353" i="10"/>
  <c r="H353" i="10"/>
  <c r="G353" i="10"/>
  <c r="M384" i="10"/>
  <c r="P384" i="10"/>
  <c r="Q384" i="10" s="1"/>
  <c r="H384" i="10"/>
  <c r="G384" i="10"/>
  <c r="C384" i="10"/>
  <c r="G401" i="10"/>
  <c r="P401" i="10"/>
  <c r="Q401" i="10" s="1"/>
  <c r="H401" i="10"/>
  <c r="C401" i="10"/>
  <c r="M401" i="10"/>
  <c r="H414" i="10"/>
  <c r="P414" i="10"/>
  <c r="Q414" i="10" s="1"/>
  <c r="M414" i="10"/>
  <c r="T414" i="10" s="1"/>
  <c r="C414" i="10"/>
  <c r="G414" i="10"/>
  <c r="N431" i="10"/>
  <c r="J431" i="10"/>
  <c r="M435" i="10"/>
  <c r="H435" i="10"/>
  <c r="P435" i="10"/>
  <c r="Q435" i="10" s="1"/>
  <c r="G435" i="10"/>
  <c r="C435" i="10"/>
  <c r="J452" i="10"/>
  <c r="N452" i="10"/>
  <c r="N472" i="10"/>
  <c r="J472" i="10"/>
  <c r="M483" i="10"/>
  <c r="H483" i="10"/>
  <c r="P483" i="10"/>
  <c r="Q483" i="10" s="1"/>
  <c r="G483" i="10"/>
  <c r="C483" i="10"/>
  <c r="H531" i="10"/>
  <c r="G531" i="10"/>
  <c r="C531" i="10"/>
  <c r="P531" i="10"/>
  <c r="Q531" i="10" s="1"/>
  <c r="M531" i="10"/>
  <c r="N536" i="10"/>
  <c r="J536" i="10"/>
  <c r="M552" i="10"/>
  <c r="H552" i="10"/>
  <c r="P552" i="10"/>
  <c r="Q552" i="10" s="1"/>
  <c r="G552" i="10"/>
  <c r="C552" i="10"/>
  <c r="M591" i="10"/>
  <c r="P591" i="10"/>
  <c r="Q591" i="10" s="1"/>
  <c r="H591" i="10"/>
  <c r="G591" i="10"/>
  <c r="C591" i="10"/>
  <c r="N597" i="10"/>
  <c r="J597" i="10"/>
  <c r="J607" i="10"/>
  <c r="N607" i="10"/>
  <c r="N654" i="10"/>
  <c r="J654" i="10"/>
  <c r="H674" i="10"/>
  <c r="M674" i="10"/>
  <c r="G674" i="10"/>
  <c r="P674" i="10"/>
  <c r="Q674" i="10" s="1"/>
  <c r="C674" i="10"/>
  <c r="H683" i="10"/>
  <c r="G683" i="10"/>
  <c r="P683" i="10"/>
  <c r="Q683" i="10" s="1"/>
  <c r="M683" i="10"/>
  <c r="C683" i="10"/>
  <c r="J247" i="10"/>
  <c r="N247" i="10"/>
  <c r="P253" i="10"/>
  <c r="Q253" i="10" s="1"/>
  <c r="H253" i="10"/>
  <c r="C253" i="10"/>
  <c r="G253" i="10"/>
  <c r="M253" i="10"/>
  <c r="T253" i="10" s="1"/>
  <c r="J259" i="10"/>
  <c r="N259" i="10"/>
  <c r="P265" i="10"/>
  <c r="Q265" i="10" s="1"/>
  <c r="H265" i="10"/>
  <c r="G265" i="10"/>
  <c r="M265" i="10"/>
  <c r="C265" i="10"/>
  <c r="J271" i="10"/>
  <c r="N271" i="10"/>
  <c r="P280" i="10"/>
  <c r="Q280" i="10" s="1"/>
  <c r="H280" i="10"/>
  <c r="C280" i="10"/>
  <c r="M280" i="10"/>
  <c r="G280" i="10"/>
  <c r="N286" i="10"/>
  <c r="J286" i="10"/>
  <c r="P292" i="10"/>
  <c r="Q292" i="10" s="1"/>
  <c r="C292" i="10"/>
  <c r="M292" i="10"/>
  <c r="H292" i="10"/>
  <c r="G292" i="10"/>
  <c r="J298" i="10"/>
  <c r="N298" i="10"/>
  <c r="P304" i="10"/>
  <c r="Q304" i="10" s="1"/>
  <c r="H304" i="10"/>
  <c r="C304" i="10"/>
  <c r="M304" i="10"/>
  <c r="G304" i="10"/>
  <c r="J316" i="10"/>
  <c r="N316" i="10"/>
  <c r="P325" i="10"/>
  <c r="Q325" i="10" s="1"/>
  <c r="G325" i="10"/>
  <c r="C325" i="10"/>
  <c r="H325" i="10"/>
  <c r="P328" i="10"/>
  <c r="Q328" i="10" s="1"/>
  <c r="H328" i="10"/>
  <c r="M328" i="10"/>
  <c r="G328" i="10"/>
  <c r="C328" i="10"/>
  <c r="N334" i="10"/>
  <c r="J334" i="10"/>
  <c r="P340" i="10"/>
  <c r="Q340" i="10" s="1"/>
  <c r="H340" i="10"/>
  <c r="C340" i="10"/>
  <c r="G340" i="10"/>
  <c r="M340" i="10"/>
  <c r="T340" i="10" s="1"/>
  <c r="N346" i="10"/>
  <c r="J346" i="10"/>
  <c r="P352" i="10"/>
  <c r="Q352" i="10" s="1"/>
  <c r="C352" i="10"/>
  <c r="M352" i="10"/>
  <c r="T352" i="10" s="1"/>
  <c r="H352" i="10"/>
  <c r="G352" i="10"/>
  <c r="N358" i="10"/>
  <c r="J358" i="10"/>
  <c r="G367" i="10"/>
  <c r="C367" i="10"/>
  <c r="P367" i="10"/>
  <c r="Q367" i="10" s="1"/>
  <c r="M367" i="10"/>
  <c r="T367" i="10" s="1"/>
  <c r="H367" i="10"/>
  <c r="C372" i="10"/>
  <c r="H372" i="10"/>
  <c r="G372" i="10"/>
  <c r="P372" i="10"/>
  <c r="Q372" i="10" s="1"/>
  <c r="M372" i="10"/>
  <c r="T372" i="10" s="1"/>
  <c r="H381" i="10"/>
  <c r="C381" i="10"/>
  <c r="G381" i="10"/>
  <c r="M381" i="10"/>
  <c r="P381" i="10"/>
  <c r="Q381" i="10" s="1"/>
  <c r="N384" i="10"/>
  <c r="J384" i="10"/>
  <c r="G391" i="10"/>
  <c r="C391" i="10"/>
  <c r="P391" i="10"/>
  <c r="Q391" i="10" s="1"/>
  <c r="H391" i="10"/>
  <c r="M391" i="10"/>
  <c r="N396" i="10"/>
  <c r="J396" i="10"/>
  <c r="J404" i="10"/>
  <c r="N404" i="10"/>
  <c r="C407" i="10"/>
  <c r="G407" i="10"/>
  <c r="H407" i="10"/>
  <c r="P407" i="10"/>
  <c r="Q407" i="10" s="1"/>
  <c r="M407" i="10"/>
  <c r="J416" i="10"/>
  <c r="N416" i="10"/>
  <c r="H419" i="10"/>
  <c r="G419" i="10"/>
  <c r="C419" i="10"/>
  <c r="P419" i="10"/>
  <c r="Q419" i="10" s="1"/>
  <c r="M419" i="10"/>
  <c r="N435" i="10"/>
  <c r="J435" i="10"/>
  <c r="J436" i="10"/>
  <c r="N436" i="10"/>
  <c r="J455" i="10"/>
  <c r="N455" i="10"/>
  <c r="C458" i="10"/>
  <c r="G458" i="10"/>
  <c r="H458" i="10"/>
  <c r="P458" i="10"/>
  <c r="Q458" i="10" s="1"/>
  <c r="M458" i="10"/>
  <c r="J464" i="10"/>
  <c r="N464" i="10"/>
  <c r="H467" i="10"/>
  <c r="G467" i="10"/>
  <c r="C467" i="10"/>
  <c r="P467" i="10"/>
  <c r="Q467" i="10" s="1"/>
  <c r="M467" i="10"/>
  <c r="M478" i="10"/>
  <c r="C478" i="10"/>
  <c r="H478" i="10"/>
  <c r="G478" i="10"/>
  <c r="P478" i="10"/>
  <c r="Q478" i="10" s="1"/>
  <c r="H479" i="10"/>
  <c r="G479" i="10"/>
  <c r="C479" i="10"/>
  <c r="P479" i="10"/>
  <c r="Q479" i="10" s="1"/>
  <c r="M479" i="10"/>
  <c r="T479" i="10" s="1"/>
  <c r="J491" i="10"/>
  <c r="N491" i="10"/>
  <c r="N492" i="10"/>
  <c r="J492" i="10"/>
  <c r="N498" i="10"/>
  <c r="J498" i="10"/>
  <c r="H507" i="10"/>
  <c r="G507" i="10"/>
  <c r="C507" i="10"/>
  <c r="P507" i="10"/>
  <c r="Q507" i="10" s="1"/>
  <c r="M507" i="10"/>
  <c r="M518" i="10"/>
  <c r="P518" i="10"/>
  <c r="Q518" i="10" s="1"/>
  <c r="C518" i="10"/>
  <c r="H518" i="10"/>
  <c r="G518" i="10"/>
  <c r="N523" i="10"/>
  <c r="J523" i="10"/>
  <c r="N527" i="10"/>
  <c r="J527" i="10"/>
  <c r="H558" i="10"/>
  <c r="G558" i="10"/>
  <c r="C558" i="10"/>
  <c r="P558" i="10"/>
  <c r="Q558" i="10" s="1"/>
  <c r="M558" i="10"/>
  <c r="M569" i="10"/>
  <c r="R569" i="10" s="1"/>
  <c r="P569" i="10"/>
  <c r="Q569" i="10" s="1"/>
  <c r="C569" i="10"/>
  <c r="H569" i="10"/>
  <c r="G569" i="10"/>
  <c r="P626" i="10"/>
  <c r="Q626" i="10" s="1"/>
  <c r="M626" i="10"/>
  <c r="C626" i="10"/>
  <c r="H626" i="10"/>
  <c r="G626" i="10"/>
  <c r="H631" i="10"/>
  <c r="G631" i="10"/>
  <c r="C631" i="10"/>
  <c r="P631" i="10"/>
  <c r="Q631" i="10" s="1"/>
  <c r="C660" i="10"/>
  <c r="M660" i="10"/>
  <c r="P660" i="10"/>
  <c r="Q660" i="10" s="1"/>
  <c r="G660" i="10"/>
  <c r="H660" i="10"/>
  <c r="H669" i="10"/>
  <c r="G669" i="10"/>
  <c r="C669" i="10"/>
  <c r="P669" i="10"/>
  <c r="Q669" i="10" s="1"/>
  <c r="M669" i="10"/>
  <c r="C363" i="10"/>
  <c r="P363" i="10"/>
  <c r="Q363" i="10" s="1"/>
  <c r="M363" i="10"/>
  <c r="H363" i="10"/>
  <c r="G363" i="10"/>
  <c r="J365" i="10"/>
  <c r="N365" i="10"/>
  <c r="J370" i="10"/>
  <c r="N370" i="10"/>
  <c r="J375" i="10"/>
  <c r="N375" i="10"/>
  <c r="C387" i="10"/>
  <c r="P387" i="10"/>
  <c r="Q387" i="10" s="1"/>
  <c r="H387" i="10"/>
  <c r="G387" i="10"/>
  <c r="M387" i="10"/>
  <c r="J389" i="10"/>
  <c r="N389" i="10"/>
  <c r="N397" i="10"/>
  <c r="J397" i="10"/>
  <c r="J398" i="10"/>
  <c r="N398" i="10"/>
  <c r="M408" i="10"/>
  <c r="H408" i="10"/>
  <c r="C408" i="10"/>
  <c r="G408" i="10"/>
  <c r="P408" i="10"/>
  <c r="Q408" i="10" s="1"/>
  <c r="J417" i="10"/>
  <c r="N417" i="10"/>
  <c r="M430" i="10"/>
  <c r="C430" i="10"/>
  <c r="H430" i="10"/>
  <c r="G430" i="10"/>
  <c r="P430" i="10"/>
  <c r="Q430" i="10" s="1"/>
  <c r="G440" i="10"/>
  <c r="C440" i="10"/>
  <c r="M440" i="10"/>
  <c r="H440" i="10"/>
  <c r="P440" i="10"/>
  <c r="Q440" i="10" s="1"/>
  <c r="M459" i="10"/>
  <c r="H459" i="10"/>
  <c r="C459" i="10"/>
  <c r="P459" i="10"/>
  <c r="Q459" i="10" s="1"/>
  <c r="G459" i="10"/>
  <c r="J465" i="10"/>
  <c r="N465" i="10"/>
  <c r="H488" i="10"/>
  <c r="G488" i="10"/>
  <c r="C488" i="10"/>
  <c r="P488" i="10"/>
  <c r="Q488" i="10" s="1"/>
  <c r="M488" i="10"/>
  <c r="R488" i="10" s="1"/>
  <c r="N508" i="10"/>
  <c r="J508" i="10"/>
  <c r="N519" i="10"/>
  <c r="J519" i="10"/>
  <c r="C522" i="10"/>
  <c r="H522" i="10"/>
  <c r="G522" i="10"/>
  <c r="M522" i="10"/>
  <c r="P522" i="10"/>
  <c r="Q522" i="10" s="1"/>
  <c r="M529" i="10"/>
  <c r="C529" i="10"/>
  <c r="H529" i="10"/>
  <c r="G529" i="10"/>
  <c r="P529" i="10"/>
  <c r="Q529" i="10" s="1"/>
  <c r="M550" i="10"/>
  <c r="H550" i="10"/>
  <c r="P550" i="10"/>
  <c r="Q550" i="10" s="1"/>
  <c r="C550" i="10"/>
  <c r="G550" i="10"/>
  <c r="N559" i="10"/>
  <c r="J559" i="10"/>
  <c r="N570" i="10"/>
  <c r="J570" i="10"/>
  <c r="C573" i="10"/>
  <c r="P573" i="10"/>
  <c r="Q573" i="10" s="1"/>
  <c r="H573" i="10"/>
  <c r="G573" i="10"/>
  <c r="M573" i="10"/>
  <c r="T573" i="10" s="1"/>
  <c r="M576" i="10"/>
  <c r="H576" i="10"/>
  <c r="G576" i="10"/>
  <c r="C576" i="10"/>
  <c r="P576" i="10"/>
  <c r="Q576" i="10" s="1"/>
  <c r="J606" i="10"/>
  <c r="N606" i="10"/>
  <c r="M623" i="10"/>
  <c r="P623" i="10"/>
  <c r="Q623" i="10" s="1"/>
  <c r="H623" i="10"/>
  <c r="G623" i="10"/>
  <c r="C623" i="10"/>
  <c r="N637" i="10"/>
  <c r="J637" i="10"/>
  <c r="M641" i="10"/>
  <c r="R641" i="10" s="1"/>
  <c r="H641" i="10"/>
  <c r="G641" i="10"/>
  <c r="C641" i="10"/>
  <c r="P641" i="10"/>
  <c r="Q641" i="10" s="1"/>
  <c r="P673" i="10"/>
  <c r="Q673" i="10" s="1"/>
  <c r="M673" i="10"/>
  <c r="C673" i="10"/>
  <c r="H673" i="10"/>
  <c r="G673" i="10"/>
  <c r="H684" i="10"/>
  <c r="G684" i="10"/>
  <c r="M684" i="10"/>
  <c r="P684" i="10"/>
  <c r="Q684" i="10" s="1"/>
  <c r="C684" i="10"/>
  <c r="J314" i="10"/>
  <c r="N314" i="10"/>
  <c r="C323" i="10"/>
  <c r="P323" i="10"/>
  <c r="Q323" i="10" s="1"/>
  <c r="H323" i="10"/>
  <c r="G323" i="10"/>
  <c r="M323" i="10"/>
  <c r="C326" i="10"/>
  <c r="P326" i="10"/>
  <c r="Q326" i="10" s="1"/>
  <c r="H326" i="10"/>
  <c r="G326" i="10"/>
  <c r="M326" i="10"/>
  <c r="J332" i="10"/>
  <c r="N332" i="10"/>
  <c r="C338" i="10"/>
  <c r="P338" i="10"/>
  <c r="Q338" i="10" s="1"/>
  <c r="H338" i="10"/>
  <c r="G338" i="10"/>
  <c r="M338" i="10"/>
  <c r="J344" i="10"/>
  <c r="N344" i="10"/>
  <c r="C350" i="10"/>
  <c r="P350" i="10"/>
  <c r="Q350" i="10" s="1"/>
  <c r="G350" i="10"/>
  <c r="H350" i="10"/>
  <c r="M350" i="10"/>
  <c r="J356" i="10"/>
  <c r="N356" i="10"/>
  <c r="J361" i="10"/>
  <c r="N361" i="10"/>
  <c r="C377" i="10"/>
  <c r="M377" i="10"/>
  <c r="T377" i="10" s="1"/>
  <c r="P377" i="10"/>
  <c r="Q377" i="10" s="1"/>
  <c r="H377" i="10"/>
  <c r="G377" i="10"/>
  <c r="J385" i="10"/>
  <c r="N385" i="10"/>
  <c r="M392" i="10"/>
  <c r="C392" i="10"/>
  <c r="H392" i="10"/>
  <c r="G392" i="10"/>
  <c r="P392" i="10"/>
  <c r="Q392" i="10" s="1"/>
  <c r="J405" i="10"/>
  <c r="N405" i="10"/>
  <c r="C413" i="10"/>
  <c r="P413" i="10"/>
  <c r="Q413" i="10" s="1"/>
  <c r="M413" i="10"/>
  <c r="H413" i="10"/>
  <c r="G413" i="10"/>
  <c r="C421" i="10"/>
  <c r="H421" i="10"/>
  <c r="G421" i="10"/>
  <c r="P421" i="10"/>
  <c r="Q421" i="10" s="1"/>
  <c r="M421" i="10"/>
  <c r="J427" i="10"/>
  <c r="N427" i="10"/>
  <c r="N437" i="10"/>
  <c r="J437" i="10"/>
  <c r="C441" i="10"/>
  <c r="P441" i="10"/>
  <c r="Q441" i="10" s="1"/>
  <c r="H441" i="10"/>
  <c r="G441" i="10"/>
  <c r="M441" i="10"/>
  <c r="T441" i="10" s="1"/>
  <c r="N446" i="10"/>
  <c r="J446" i="10"/>
  <c r="H450" i="10"/>
  <c r="C450" i="10"/>
  <c r="P450" i="10"/>
  <c r="Q450" i="10" s="1"/>
  <c r="M450" i="10"/>
  <c r="T450" i="10" s="1"/>
  <c r="G450" i="10"/>
  <c r="J456" i="10"/>
  <c r="N456" i="10"/>
  <c r="C461" i="10"/>
  <c r="P461" i="10"/>
  <c r="Q461" i="10" s="1"/>
  <c r="G461" i="10"/>
  <c r="H461" i="10"/>
  <c r="M461" i="10"/>
  <c r="T461" i="10" s="1"/>
  <c r="C469" i="10"/>
  <c r="P469" i="10"/>
  <c r="Q469" i="10" s="1"/>
  <c r="M469" i="10"/>
  <c r="T469" i="10" s="1"/>
  <c r="H469" i="10"/>
  <c r="G469" i="10"/>
  <c r="J479" i="10"/>
  <c r="N479" i="10"/>
  <c r="N480" i="10"/>
  <c r="J480" i="10"/>
  <c r="M485" i="10"/>
  <c r="C485" i="10"/>
  <c r="P485" i="10"/>
  <c r="Q485" i="10" s="1"/>
  <c r="H485" i="10"/>
  <c r="G485" i="10"/>
  <c r="C503" i="10"/>
  <c r="M503" i="10"/>
  <c r="H503" i="10"/>
  <c r="G503" i="10"/>
  <c r="P503" i="10"/>
  <c r="Q503" i="10" s="1"/>
  <c r="N534" i="10"/>
  <c r="J534" i="10"/>
  <c r="G540" i="10"/>
  <c r="M540" i="10"/>
  <c r="H540" i="10"/>
  <c r="C540" i="10"/>
  <c r="P540" i="10"/>
  <c r="Q540" i="10" s="1"/>
  <c r="N551" i="10"/>
  <c r="J551" i="10"/>
  <c r="J555" i="10"/>
  <c r="N555" i="10"/>
  <c r="H605" i="10"/>
  <c r="G605" i="10"/>
  <c r="P605" i="10"/>
  <c r="Q605" i="10" s="1"/>
  <c r="C605" i="10"/>
  <c r="M605" i="10"/>
  <c r="N644" i="10"/>
  <c r="J644" i="10"/>
  <c r="N653" i="10"/>
  <c r="J653" i="10"/>
  <c r="N250" i="10"/>
  <c r="J250" i="10"/>
  <c r="P256" i="10"/>
  <c r="Q256" i="10" s="1"/>
  <c r="M256" i="10"/>
  <c r="G256" i="10"/>
  <c r="C256" i="10"/>
  <c r="H256" i="10"/>
  <c r="J262" i="10"/>
  <c r="N262" i="10"/>
  <c r="P268" i="10"/>
  <c r="Q268" i="10" s="1"/>
  <c r="M268" i="10"/>
  <c r="R268" i="10" s="1"/>
  <c r="H268" i="10"/>
  <c r="G268" i="10"/>
  <c r="C268" i="10"/>
  <c r="J277" i="10"/>
  <c r="N277" i="10"/>
  <c r="P283" i="10"/>
  <c r="Q283" i="10" s="1"/>
  <c r="M283" i="10"/>
  <c r="H283" i="10"/>
  <c r="G283" i="10"/>
  <c r="C283" i="10"/>
  <c r="N289" i="10"/>
  <c r="J289" i="10"/>
  <c r="P295" i="10"/>
  <c r="Q295" i="10" s="1"/>
  <c r="M295" i="10"/>
  <c r="G295" i="10"/>
  <c r="C295" i="10"/>
  <c r="H295" i="10"/>
  <c r="N301" i="10"/>
  <c r="J301" i="10"/>
  <c r="P307" i="10"/>
  <c r="Q307" i="10" s="1"/>
  <c r="M307" i="10"/>
  <c r="C307" i="10"/>
  <c r="H307" i="10"/>
  <c r="G307" i="10"/>
  <c r="P310" i="10"/>
  <c r="Q310" i="10" s="1"/>
  <c r="C310" i="10"/>
  <c r="H310" i="10"/>
  <c r="G310" i="10"/>
  <c r="P313" i="10"/>
  <c r="Q313" i="10" s="1"/>
  <c r="M313" i="10"/>
  <c r="T313" i="10" s="1"/>
  <c r="H313" i="10"/>
  <c r="G313" i="10"/>
  <c r="C313" i="10"/>
  <c r="N322" i="10"/>
  <c r="J322" i="10"/>
  <c r="P331" i="10"/>
  <c r="Q331" i="10" s="1"/>
  <c r="M331" i="10"/>
  <c r="G331" i="10"/>
  <c r="C331" i="10"/>
  <c r="H331" i="10"/>
  <c r="N337" i="10"/>
  <c r="J337" i="10"/>
  <c r="P343" i="10"/>
  <c r="Q343" i="10" s="1"/>
  <c r="M343" i="10"/>
  <c r="C343" i="10"/>
  <c r="H343" i="10"/>
  <c r="G343" i="10"/>
  <c r="J349" i="10"/>
  <c r="N349" i="10"/>
  <c r="P355" i="10"/>
  <c r="Q355" i="10" s="1"/>
  <c r="M355" i="10"/>
  <c r="H355" i="10"/>
  <c r="G355" i="10"/>
  <c r="C355" i="10"/>
  <c r="N366" i="10"/>
  <c r="J366" i="10"/>
  <c r="P368" i="10"/>
  <c r="Q368" i="10" s="1"/>
  <c r="C368" i="10"/>
  <c r="M368" i="10"/>
  <c r="T368" i="10" s="1"/>
  <c r="H368" i="10"/>
  <c r="G368" i="10"/>
  <c r="J371" i="10"/>
  <c r="N371" i="10"/>
  <c r="M373" i="10"/>
  <c r="H373" i="10"/>
  <c r="P373" i="10"/>
  <c r="Q373" i="10" s="1"/>
  <c r="G373" i="10"/>
  <c r="C373" i="10"/>
  <c r="N390" i="10"/>
  <c r="J390" i="10"/>
  <c r="N399" i="10"/>
  <c r="J399" i="10"/>
  <c r="N419" i="10"/>
  <c r="J419" i="10"/>
  <c r="C422" i="10"/>
  <c r="P422" i="10"/>
  <c r="Q422" i="10" s="1"/>
  <c r="H422" i="10"/>
  <c r="M422" i="10"/>
  <c r="G422" i="10"/>
  <c r="J428" i="10"/>
  <c r="N428" i="10"/>
  <c r="H431" i="10"/>
  <c r="G431" i="10"/>
  <c r="C431" i="10"/>
  <c r="P431" i="10"/>
  <c r="Q431" i="10" s="1"/>
  <c r="M431" i="10"/>
  <c r="T431" i="10" s="1"/>
  <c r="J447" i="10"/>
  <c r="N447" i="10"/>
  <c r="N448" i="10"/>
  <c r="J448" i="10"/>
  <c r="J467" i="10"/>
  <c r="N467" i="10"/>
  <c r="C470" i="10"/>
  <c r="P470" i="10"/>
  <c r="Q470" i="10" s="1"/>
  <c r="M470" i="10"/>
  <c r="H470" i="10"/>
  <c r="G470" i="10"/>
  <c r="H476" i="10"/>
  <c r="G476" i="10"/>
  <c r="P476" i="10"/>
  <c r="Q476" i="10" s="1"/>
  <c r="M476" i="10"/>
  <c r="C476" i="10"/>
  <c r="H486" i="10"/>
  <c r="G486" i="10"/>
  <c r="P486" i="10"/>
  <c r="Q486" i="10" s="1"/>
  <c r="C486" i="10"/>
  <c r="M486" i="10"/>
  <c r="N489" i="10"/>
  <c r="J489" i="10"/>
  <c r="M502" i="10"/>
  <c r="P502" i="10"/>
  <c r="Q502" i="10" s="1"/>
  <c r="H502" i="10"/>
  <c r="G502" i="10"/>
  <c r="C502" i="10"/>
  <c r="N507" i="10"/>
  <c r="J507" i="10"/>
  <c r="C510" i="10"/>
  <c r="M510" i="10"/>
  <c r="H510" i="10"/>
  <c r="P510" i="10"/>
  <c r="Q510" i="10" s="1"/>
  <c r="G510" i="10"/>
  <c r="H513" i="10"/>
  <c r="G513" i="10"/>
  <c r="M513" i="10"/>
  <c r="C513" i="10"/>
  <c r="P513" i="10"/>
  <c r="Q513" i="10" s="1"/>
  <c r="N515" i="10"/>
  <c r="J515" i="10"/>
  <c r="M521" i="10"/>
  <c r="H521" i="10"/>
  <c r="G521" i="10"/>
  <c r="P521" i="10"/>
  <c r="Q521" i="10" s="1"/>
  <c r="C521" i="10"/>
  <c r="N544" i="10"/>
  <c r="J544" i="10"/>
  <c r="N558" i="10"/>
  <c r="J558" i="10"/>
  <c r="C561" i="10"/>
  <c r="M561" i="10"/>
  <c r="H561" i="10"/>
  <c r="G561" i="10"/>
  <c r="P561" i="10"/>
  <c r="Q561" i="10" s="1"/>
  <c r="H564" i="10"/>
  <c r="G564" i="10"/>
  <c r="M564" i="10"/>
  <c r="T564" i="10" s="1"/>
  <c r="P564" i="10"/>
  <c r="Q564" i="10" s="1"/>
  <c r="C564" i="10"/>
  <c r="N566" i="10"/>
  <c r="J566" i="10"/>
  <c r="M572" i="10"/>
  <c r="H572" i="10"/>
  <c r="G572" i="10"/>
  <c r="C572" i="10"/>
  <c r="P572" i="10"/>
  <c r="Q572" i="10" s="1"/>
  <c r="H638" i="10"/>
  <c r="M638" i="10"/>
  <c r="P638" i="10"/>
  <c r="Q638" i="10" s="1"/>
  <c r="C638" i="10"/>
  <c r="G638" i="10"/>
  <c r="H652" i="10"/>
  <c r="G652" i="10"/>
  <c r="M652" i="10"/>
  <c r="P652" i="10"/>
  <c r="Q652" i="10" s="1"/>
  <c r="C652" i="10"/>
  <c r="G664" i="10"/>
  <c r="H664" i="10"/>
  <c r="C664" i="10"/>
  <c r="P664" i="10"/>
  <c r="Q664" i="10" s="1"/>
  <c r="M664" i="10"/>
  <c r="T664" i="10" s="1"/>
  <c r="G362" i="10"/>
  <c r="P362" i="10"/>
  <c r="Q362" i="10" s="1"/>
  <c r="H362" i="10"/>
  <c r="C362" i="10"/>
  <c r="M362" i="10"/>
  <c r="T362" i="10" s="1"/>
  <c r="N368" i="10"/>
  <c r="J368" i="10"/>
  <c r="G374" i="10"/>
  <c r="P374" i="10"/>
  <c r="Q374" i="10" s="1"/>
  <c r="M374" i="10"/>
  <c r="C374" i="10"/>
  <c r="H374" i="10"/>
  <c r="N380" i="10"/>
  <c r="J380" i="10"/>
  <c r="G386" i="10"/>
  <c r="P386" i="10"/>
  <c r="Q386" i="10" s="1"/>
  <c r="H386" i="10"/>
  <c r="C386" i="10"/>
  <c r="M386" i="10"/>
  <c r="N392" i="10"/>
  <c r="J392" i="10"/>
  <c r="G398" i="10"/>
  <c r="P398" i="10"/>
  <c r="Q398" i="10" s="1"/>
  <c r="H398" i="10"/>
  <c r="M398" i="10"/>
  <c r="C398" i="10"/>
  <c r="N403" i="10"/>
  <c r="J403" i="10"/>
  <c r="G412" i="10"/>
  <c r="P412" i="10"/>
  <c r="C412" i="10"/>
  <c r="M412" i="10"/>
  <c r="H412" i="10"/>
  <c r="N418" i="10"/>
  <c r="J418" i="10"/>
  <c r="G424" i="10"/>
  <c r="P424" i="10"/>
  <c r="Q424" i="10" s="1"/>
  <c r="M424" i="10"/>
  <c r="C424" i="10"/>
  <c r="H424" i="10"/>
  <c r="N430" i="10"/>
  <c r="J430" i="10"/>
  <c r="G436" i="10"/>
  <c r="P436" i="10"/>
  <c r="Q436" i="10" s="1"/>
  <c r="M436" i="10"/>
  <c r="C436" i="10"/>
  <c r="H436" i="10"/>
  <c r="N442" i="10"/>
  <c r="J442" i="10"/>
  <c r="G448" i="10"/>
  <c r="P448" i="10"/>
  <c r="Q448" i="10" s="1"/>
  <c r="H448" i="10"/>
  <c r="C448" i="10"/>
  <c r="M448" i="10"/>
  <c r="N454" i="10"/>
  <c r="J454" i="10"/>
  <c r="G460" i="10"/>
  <c r="P460" i="10"/>
  <c r="Q460" i="10" s="1"/>
  <c r="C460" i="10"/>
  <c r="H460" i="10"/>
  <c r="M460" i="10"/>
  <c r="T460" i="10" s="1"/>
  <c r="N466" i="10"/>
  <c r="J466" i="10"/>
  <c r="G472" i="10"/>
  <c r="P472" i="10"/>
  <c r="Q472" i="10" s="1"/>
  <c r="M472" i="10"/>
  <c r="T472" i="10" s="1"/>
  <c r="H472" i="10"/>
  <c r="C472" i="10"/>
  <c r="N478" i="10"/>
  <c r="J478" i="10"/>
  <c r="G484" i="10"/>
  <c r="C484" i="10"/>
  <c r="P484" i="10"/>
  <c r="Q484" i="10" s="1"/>
  <c r="H484" i="10"/>
  <c r="M484" i="10"/>
  <c r="T484" i="10" s="1"/>
  <c r="N490" i="10"/>
  <c r="J490" i="10"/>
  <c r="N496" i="10"/>
  <c r="J496" i="10"/>
  <c r="N499" i="10"/>
  <c r="J499" i="10"/>
  <c r="M523" i="10"/>
  <c r="H523" i="10"/>
  <c r="G523" i="10"/>
  <c r="C523" i="10"/>
  <c r="P523" i="10"/>
  <c r="Q523" i="10" s="1"/>
  <c r="N529" i="10"/>
  <c r="J529" i="10"/>
  <c r="M542" i="10"/>
  <c r="G542" i="10"/>
  <c r="C542" i="10"/>
  <c r="P542" i="10"/>
  <c r="Q542" i="10" s="1"/>
  <c r="H542" i="10"/>
  <c r="G555" i="10"/>
  <c r="H555" i="10"/>
  <c r="C555" i="10"/>
  <c r="M555" i="10"/>
  <c r="P555" i="10"/>
  <c r="Q555" i="10" s="1"/>
  <c r="H577" i="10"/>
  <c r="G577" i="10"/>
  <c r="C577" i="10"/>
  <c r="M577" i="10"/>
  <c r="T577" i="10" s="1"/>
  <c r="P577" i="10"/>
  <c r="Q577" i="10" s="1"/>
  <c r="G579" i="10"/>
  <c r="H579" i="10"/>
  <c r="C579" i="10"/>
  <c r="P579" i="10"/>
  <c r="Q579" i="10" s="1"/>
  <c r="M579" i="10"/>
  <c r="C580" i="10"/>
  <c r="P580" i="10"/>
  <c r="Q580" i="10" s="1"/>
  <c r="H580" i="10"/>
  <c r="G580" i="10"/>
  <c r="M580" i="10"/>
  <c r="M589" i="10"/>
  <c r="H589" i="10"/>
  <c r="G589" i="10"/>
  <c r="C589" i="10"/>
  <c r="P589" i="10"/>
  <c r="Q589" i="10" s="1"/>
  <c r="N593" i="10"/>
  <c r="J593" i="10"/>
  <c r="N616" i="10"/>
  <c r="J616" i="10"/>
  <c r="M621" i="10"/>
  <c r="H621" i="10"/>
  <c r="G621" i="10"/>
  <c r="C621" i="10"/>
  <c r="P621" i="10"/>
  <c r="Q621" i="10" s="1"/>
  <c r="N643" i="10"/>
  <c r="J643" i="10"/>
  <c r="N673" i="10"/>
  <c r="J673" i="10"/>
  <c r="C676" i="10"/>
  <c r="P676" i="10"/>
  <c r="Q676" i="10" s="1"/>
  <c r="H676" i="10"/>
  <c r="G676" i="10"/>
  <c r="M676" i="10"/>
  <c r="T676" i="10" s="1"/>
  <c r="C477" i="10"/>
  <c r="P477" i="10"/>
  <c r="Q477" i="10" s="1"/>
  <c r="G477" i="10"/>
  <c r="H477" i="10"/>
  <c r="M477" i="10"/>
  <c r="J483" i="10"/>
  <c r="N483" i="10"/>
  <c r="C489" i="10"/>
  <c r="P489" i="10"/>
  <c r="Q489" i="10" s="1"/>
  <c r="H489" i="10"/>
  <c r="G489" i="10"/>
  <c r="M489" i="10"/>
  <c r="T489" i="10" s="1"/>
  <c r="J493" i="10"/>
  <c r="N493" i="10"/>
  <c r="C501" i="10"/>
  <c r="P501" i="10"/>
  <c r="Q501" i="10" s="1"/>
  <c r="H501" i="10"/>
  <c r="G501" i="10"/>
  <c r="M501" i="10"/>
  <c r="T501" i="10" s="1"/>
  <c r="G505" i="10"/>
  <c r="C505" i="10"/>
  <c r="P505" i="10"/>
  <c r="Q505" i="10" s="1"/>
  <c r="M505" i="10"/>
  <c r="H505" i="10"/>
  <c r="N510" i="10"/>
  <c r="J510" i="10"/>
  <c r="H514" i="10"/>
  <c r="C514" i="10"/>
  <c r="P514" i="10"/>
  <c r="Q514" i="10" s="1"/>
  <c r="M514" i="10"/>
  <c r="G514" i="10"/>
  <c r="N520" i="10"/>
  <c r="J520" i="10"/>
  <c r="C525" i="10"/>
  <c r="M525" i="10"/>
  <c r="T525" i="10" s="1"/>
  <c r="P525" i="10"/>
  <c r="Q525" i="10" s="1"/>
  <c r="G525" i="10"/>
  <c r="H525" i="10"/>
  <c r="G533" i="10"/>
  <c r="C533" i="10"/>
  <c r="H533" i="10"/>
  <c r="P533" i="10"/>
  <c r="Q533" i="10" s="1"/>
  <c r="M533" i="10"/>
  <c r="T533" i="10" s="1"/>
  <c r="N539" i="10"/>
  <c r="J539" i="10"/>
  <c r="N552" i="10"/>
  <c r="J552" i="10"/>
  <c r="G556" i="10"/>
  <c r="C556" i="10"/>
  <c r="P556" i="10"/>
  <c r="Q556" i="10" s="1"/>
  <c r="M556" i="10"/>
  <c r="H556" i="10"/>
  <c r="N561" i="10"/>
  <c r="J561" i="10"/>
  <c r="H565" i="10"/>
  <c r="C565" i="10"/>
  <c r="P565" i="10"/>
  <c r="Q565" i="10" s="1"/>
  <c r="M565" i="10"/>
  <c r="G565" i="10"/>
  <c r="N571" i="10"/>
  <c r="J571" i="10"/>
  <c r="J582" i="10"/>
  <c r="N582" i="10"/>
  <c r="N583" i="10"/>
  <c r="J583" i="10"/>
  <c r="P588" i="10"/>
  <c r="Q588" i="10" s="1"/>
  <c r="C588" i="10"/>
  <c r="H588" i="10"/>
  <c r="G588" i="10"/>
  <c r="G599" i="10"/>
  <c r="M599" i="10"/>
  <c r="C599" i="10"/>
  <c r="P599" i="10"/>
  <c r="Q599" i="10" s="1"/>
  <c r="H599" i="10"/>
  <c r="P607" i="10"/>
  <c r="Q607" i="10" s="1"/>
  <c r="M607" i="10"/>
  <c r="C607" i="10"/>
  <c r="H607" i="10"/>
  <c r="G607" i="10"/>
  <c r="H608" i="10"/>
  <c r="G608" i="10"/>
  <c r="C608" i="10"/>
  <c r="P608" i="10"/>
  <c r="Q608" i="10" s="1"/>
  <c r="M608" i="10"/>
  <c r="N610" i="10"/>
  <c r="J610" i="10"/>
  <c r="M614" i="10"/>
  <c r="H614" i="10"/>
  <c r="G614" i="10"/>
  <c r="C614" i="10"/>
  <c r="P614" i="10"/>
  <c r="Q614" i="10" s="1"/>
  <c r="J615" i="10"/>
  <c r="N615" i="10"/>
  <c r="M620" i="10"/>
  <c r="C620" i="10"/>
  <c r="G620" i="10"/>
  <c r="P620" i="10"/>
  <c r="Q620" i="10" s="1"/>
  <c r="H620" i="10"/>
  <c r="M634" i="10"/>
  <c r="H634" i="10"/>
  <c r="G634" i="10"/>
  <c r="C634" i="10"/>
  <c r="P634" i="10"/>
  <c r="Q634" i="10" s="1"/>
  <c r="P651" i="10"/>
  <c r="Q651" i="10" s="1"/>
  <c r="M651" i="10"/>
  <c r="H651" i="10"/>
  <c r="G651" i="10"/>
  <c r="C651" i="10"/>
  <c r="M657" i="10"/>
  <c r="C657" i="10"/>
  <c r="H657" i="10"/>
  <c r="G657" i="10"/>
  <c r="P657" i="10"/>
  <c r="Q657" i="10" s="1"/>
  <c r="P662" i="10"/>
  <c r="Q662" i="10" s="1"/>
  <c r="H662" i="10"/>
  <c r="G662" i="10"/>
  <c r="C662" i="10"/>
  <c r="N672" i="10"/>
  <c r="J672" i="10"/>
  <c r="J677" i="10"/>
  <c r="N677" i="10"/>
  <c r="J476" i="10"/>
  <c r="N476" i="10"/>
  <c r="C482" i="10"/>
  <c r="P482" i="10"/>
  <c r="Q482" i="10" s="1"/>
  <c r="M482" i="10"/>
  <c r="H482" i="10"/>
  <c r="G482" i="10"/>
  <c r="J488" i="10"/>
  <c r="N488" i="10"/>
  <c r="C498" i="10"/>
  <c r="P498" i="10"/>
  <c r="Q498" i="10" s="1"/>
  <c r="M498" i="10"/>
  <c r="H498" i="10"/>
  <c r="G498" i="10"/>
  <c r="J503" i="10"/>
  <c r="N503" i="10"/>
  <c r="N511" i="10"/>
  <c r="J511" i="10"/>
  <c r="J512" i="10"/>
  <c r="N512" i="10"/>
  <c r="J531" i="10"/>
  <c r="N531" i="10"/>
  <c r="C534" i="10"/>
  <c r="P534" i="10"/>
  <c r="Q534" i="10" s="1"/>
  <c r="H534" i="10"/>
  <c r="G534" i="10"/>
  <c r="M534" i="10"/>
  <c r="T534" i="10" s="1"/>
  <c r="J540" i="10"/>
  <c r="N540" i="10"/>
  <c r="H543" i="10"/>
  <c r="G543" i="10"/>
  <c r="C543" i="10"/>
  <c r="P543" i="10"/>
  <c r="Q543" i="10" s="1"/>
  <c r="M543" i="10"/>
  <c r="T543" i="10" s="1"/>
  <c r="N562" i="10"/>
  <c r="J562" i="10"/>
  <c r="J563" i="10"/>
  <c r="N563" i="10"/>
  <c r="J590" i="10"/>
  <c r="N590" i="10"/>
  <c r="N591" i="10"/>
  <c r="J591" i="10"/>
  <c r="C613" i="10"/>
  <c r="P613" i="10"/>
  <c r="Q613" i="10" s="1"/>
  <c r="M613" i="10"/>
  <c r="H613" i="10"/>
  <c r="G613" i="10"/>
  <c r="J622" i="10"/>
  <c r="N622" i="10"/>
  <c r="N623" i="10"/>
  <c r="J623" i="10"/>
  <c r="N658" i="10"/>
  <c r="J658" i="10"/>
  <c r="J680" i="10"/>
  <c r="N680" i="10"/>
  <c r="J395" i="10"/>
  <c r="N395" i="10"/>
  <c r="C400" i="10"/>
  <c r="P400" i="10"/>
  <c r="M400" i="10"/>
  <c r="G400" i="10"/>
  <c r="H400" i="10"/>
  <c r="J406" i="10"/>
  <c r="N406" i="10"/>
  <c r="C415" i="10"/>
  <c r="P415" i="10"/>
  <c r="Q415" i="10" s="1"/>
  <c r="M415" i="10"/>
  <c r="H415" i="10"/>
  <c r="G415" i="10"/>
  <c r="J421" i="10"/>
  <c r="N421" i="10"/>
  <c r="C427" i="10"/>
  <c r="P427" i="10"/>
  <c r="Q427" i="10" s="1"/>
  <c r="M427" i="10"/>
  <c r="R427" i="10" s="1"/>
  <c r="H427" i="10"/>
  <c r="G427" i="10"/>
  <c r="J433" i="10"/>
  <c r="N433" i="10"/>
  <c r="C439" i="10"/>
  <c r="P439" i="10"/>
  <c r="Q439" i="10" s="1"/>
  <c r="M439" i="10"/>
  <c r="G439" i="10"/>
  <c r="H439" i="10"/>
  <c r="J445" i="10"/>
  <c r="N445" i="10"/>
  <c r="C451" i="10"/>
  <c r="P451" i="10"/>
  <c r="Q451" i="10" s="1"/>
  <c r="M451" i="10"/>
  <c r="G451" i="10"/>
  <c r="H451" i="10"/>
  <c r="J457" i="10"/>
  <c r="N457" i="10"/>
  <c r="C463" i="10"/>
  <c r="P463" i="10"/>
  <c r="Q463" i="10" s="1"/>
  <c r="M463" i="10"/>
  <c r="H463" i="10"/>
  <c r="G463" i="10"/>
  <c r="J469" i="10"/>
  <c r="N469" i="10"/>
  <c r="C475" i="10"/>
  <c r="P475" i="10"/>
  <c r="Q475" i="10" s="1"/>
  <c r="M475" i="10"/>
  <c r="H475" i="10"/>
  <c r="G475" i="10"/>
  <c r="J481" i="10"/>
  <c r="N481" i="10"/>
  <c r="C487" i="10"/>
  <c r="P487" i="10"/>
  <c r="Q487" i="10" s="1"/>
  <c r="M487" i="10"/>
  <c r="R487" i="10" s="1"/>
  <c r="H487" i="10"/>
  <c r="G487" i="10"/>
  <c r="H495" i="10"/>
  <c r="C495" i="10"/>
  <c r="P495" i="10"/>
  <c r="Q495" i="10" s="1"/>
  <c r="G495" i="10"/>
  <c r="M495" i="10"/>
  <c r="J500" i="10"/>
  <c r="N500" i="10"/>
  <c r="M506" i="10"/>
  <c r="T506" i="10" s="1"/>
  <c r="C506" i="10"/>
  <c r="P506" i="10"/>
  <c r="Q506" i="10" s="1"/>
  <c r="H506" i="10"/>
  <c r="G506" i="10"/>
  <c r="G516" i="10"/>
  <c r="C516" i="10"/>
  <c r="P516" i="10"/>
  <c r="Q516" i="10" s="1"/>
  <c r="M516" i="10"/>
  <c r="H516" i="10"/>
  <c r="M535" i="10"/>
  <c r="H535" i="10"/>
  <c r="C535" i="10"/>
  <c r="P535" i="10"/>
  <c r="Q535" i="10" s="1"/>
  <c r="G535" i="10"/>
  <c r="J541" i="10"/>
  <c r="N541" i="10"/>
  <c r="M557" i="10"/>
  <c r="C557" i="10"/>
  <c r="P557" i="10"/>
  <c r="Q557" i="10" s="1"/>
  <c r="G557" i="10"/>
  <c r="H557" i="10"/>
  <c r="G567" i="10"/>
  <c r="C567" i="10"/>
  <c r="P567" i="10"/>
  <c r="Q567" i="10" s="1"/>
  <c r="M567" i="10"/>
  <c r="H567" i="10"/>
  <c r="J575" i="10"/>
  <c r="N575" i="10"/>
  <c r="J609" i="10"/>
  <c r="N609" i="10"/>
  <c r="N629" i="10"/>
  <c r="J629" i="10"/>
  <c r="C646" i="10"/>
  <c r="G646" i="10"/>
  <c r="H646" i="10"/>
  <c r="P646" i="10"/>
  <c r="Q646" i="10" s="1"/>
  <c r="P650" i="10"/>
  <c r="Q650" i="10" s="1"/>
  <c r="M650" i="10"/>
  <c r="C650" i="10"/>
  <c r="G650" i="10"/>
  <c r="H650" i="10"/>
  <c r="H656" i="10"/>
  <c r="M656" i="10"/>
  <c r="G656" i="10"/>
  <c r="C656" i="10"/>
  <c r="P656" i="10"/>
  <c r="Q656" i="10" s="1"/>
  <c r="N667" i="10"/>
  <c r="J667" i="10"/>
  <c r="J671" i="10"/>
  <c r="N671" i="10"/>
  <c r="N364" i="10"/>
  <c r="J364" i="10"/>
  <c r="P370" i="10"/>
  <c r="Q370" i="10" s="1"/>
  <c r="M370" i="10"/>
  <c r="H370" i="10"/>
  <c r="G370" i="10"/>
  <c r="C370" i="10"/>
  <c r="N376" i="10"/>
  <c r="J376" i="10"/>
  <c r="P382" i="10"/>
  <c r="Q382" i="10" s="1"/>
  <c r="C382" i="10"/>
  <c r="M382" i="10"/>
  <c r="H382" i="10"/>
  <c r="G382" i="10"/>
  <c r="N388" i="10"/>
  <c r="J388" i="10"/>
  <c r="P394" i="10"/>
  <c r="Q394" i="10" s="1"/>
  <c r="M394" i="10"/>
  <c r="H394" i="10"/>
  <c r="G394" i="10"/>
  <c r="C394" i="10"/>
  <c r="P405" i="10"/>
  <c r="Q405" i="10" s="1"/>
  <c r="H405" i="10"/>
  <c r="G405" i="10"/>
  <c r="M405" i="10"/>
  <c r="C405" i="10"/>
  <c r="N414" i="10"/>
  <c r="J414" i="10"/>
  <c r="P420" i="10"/>
  <c r="Q420" i="10" s="1"/>
  <c r="G420" i="10"/>
  <c r="C420" i="10"/>
  <c r="H420" i="10"/>
  <c r="M420" i="10"/>
  <c r="J426" i="10"/>
  <c r="N426" i="10"/>
  <c r="P432" i="10"/>
  <c r="Q432" i="10" s="1"/>
  <c r="C432" i="10"/>
  <c r="M432" i="10"/>
  <c r="H432" i="10"/>
  <c r="G432" i="10"/>
  <c r="N438" i="10"/>
  <c r="J438" i="10"/>
  <c r="P444" i="10"/>
  <c r="Q444" i="10" s="1"/>
  <c r="M444" i="10"/>
  <c r="H444" i="10"/>
  <c r="G444" i="10"/>
  <c r="C444" i="10"/>
  <c r="N450" i="10"/>
  <c r="J450" i="10"/>
  <c r="P456" i="10"/>
  <c r="Q456" i="10" s="1"/>
  <c r="H456" i="10"/>
  <c r="G456" i="10"/>
  <c r="C456" i="10"/>
  <c r="M456" i="10"/>
  <c r="N462" i="10"/>
  <c r="J462" i="10"/>
  <c r="P468" i="10"/>
  <c r="Q468" i="10" s="1"/>
  <c r="G468" i="10"/>
  <c r="C468" i="10"/>
  <c r="M468" i="10"/>
  <c r="H468" i="10"/>
  <c r="N474" i="10"/>
  <c r="J474" i="10"/>
  <c r="P480" i="10"/>
  <c r="Q480" i="10" s="1"/>
  <c r="M480" i="10"/>
  <c r="H480" i="10"/>
  <c r="G480" i="10"/>
  <c r="C480" i="10"/>
  <c r="N486" i="10"/>
  <c r="J486" i="10"/>
  <c r="P492" i="10"/>
  <c r="Q492" i="10" s="1"/>
  <c r="M492" i="10"/>
  <c r="C492" i="10"/>
  <c r="H492" i="10"/>
  <c r="G492" i="10"/>
  <c r="J497" i="10"/>
  <c r="N497" i="10"/>
  <c r="J504" i="10"/>
  <c r="N504" i="10"/>
  <c r="N513" i="10"/>
  <c r="J513" i="10"/>
  <c r="P517" i="10"/>
  <c r="Q517" i="10" s="1"/>
  <c r="M517" i="10"/>
  <c r="T517" i="10" s="1"/>
  <c r="C517" i="10"/>
  <c r="H517" i="10"/>
  <c r="G517" i="10"/>
  <c r="N522" i="10"/>
  <c r="J522" i="10"/>
  <c r="H526" i="10"/>
  <c r="P526" i="10"/>
  <c r="Q526" i="10" s="1"/>
  <c r="G526" i="10"/>
  <c r="C526" i="10"/>
  <c r="M526" i="10"/>
  <c r="N532" i="10"/>
  <c r="J532" i="10"/>
  <c r="P537" i="10"/>
  <c r="Q537" i="10" s="1"/>
  <c r="M537" i="10"/>
  <c r="H537" i="10"/>
  <c r="G537" i="10"/>
  <c r="C537" i="10"/>
  <c r="M548" i="10"/>
  <c r="G548" i="10"/>
  <c r="C548" i="10"/>
  <c r="H548" i="10"/>
  <c r="N554" i="10"/>
  <c r="J554" i="10"/>
  <c r="N564" i="10"/>
  <c r="J564" i="10"/>
  <c r="P568" i="10"/>
  <c r="Q568" i="10" s="1"/>
  <c r="M568" i="10"/>
  <c r="T568" i="10" s="1"/>
  <c r="C568" i="10"/>
  <c r="H568" i="10"/>
  <c r="G568" i="10"/>
  <c r="N573" i="10"/>
  <c r="J573" i="10"/>
  <c r="J574" i="10"/>
  <c r="N574" i="10"/>
  <c r="N576" i="10"/>
  <c r="J576" i="10"/>
  <c r="N578" i="10"/>
  <c r="J578" i="10"/>
  <c r="J580" i="10"/>
  <c r="N580" i="10"/>
  <c r="M596" i="10"/>
  <c r="P596" i="10"/>
  <c r="Q596" i="10" s="1"/>
  <c r="H596" i="10"/>
  <c r="G596" i="10"/>
  <c r="C596" i="10"/>
  <c r="H597" i="10"/>
  <c r="G597" i="10"/>
  <c r="C597" i="10"/>
  <c r="P597" i="10"/>
  <c r="Q597" i="10" s="1"/>
  <c r="M597" i="10"/>
  <c r="T597" i="10" s="1"/>
  <c r="M645" i="10"/>
  <c r="H645" i="10"/>
  <c r="P645" i="10"/>
  <c r="Q645" i="10" s="1"/>
  <c r="G645" i="10"/>
  <c r="C645" i="10"/>
  <c r="P655" i="10"/>
  <c r="Q655" i="10" s="1"/>
  <c r="M655" i="10"/>
  <c r="C655" i="10"/>
  <c r="H655" i="10"/>
  <c r="G655" i="10"/>
  <c r="N506" i="10"/>
  <c r="J506" i="10"/>
  <c r="G512" i="10"/>
  <c r="P512" i="10"/>
  <c r="Q512" i="10" s="1"/>
  <c r="H512" i="10"/>
  <c r="C512" i="10"/>
  <c r="M512" i="10"/>
  <c r="T512" i="10" s="1"/>
  <c r="N518" i="10"/>
  <c r="J518" i="10"/>
  <c r="G524" i="10"/>
  <c r="P524" i="10"/>
  <c r="Q524" i="10" s="1"/>
  <c r="H524" i="10"/>
  <c r="C524" i="10"/>
  <c r="M524" i="10"/>
  <c r="T524" i="10" s="1"/>
  <c r="N530" i="10"/>
  <c r="J530" i="10"/>
  <c r="G536" i="10"/>
  <c r="P536" i="10"/>
  <c r="Q536" i="10" s="1"/>
  <c r="C536" i="10"/>
  <c r="H536" i="10"/>
  <c r="M536" i="10"/>
  <c r="T536" i="10" s="1"/>
  <c r="N542" i="10"/>
  <c r="J542" i="10"/>
  <c r="G551" i="10"/>
  <c r="P551" i="10"/>
  <c r="Q551" i="10" s="1"/>
  <c r="M551" i="10"/>
  <c r="H551" i="10"/>
  <c r="C551" i="10"/>
  <c r="N557" i="10"/>
  <c r="J557" i="10"/>
  <c r="G563" i="10"/>
  <c r="P563" i="10"/>
  <c r="Q563" i="10" s="1"/>
  <c r="H563" i="10"/>
  <c r="M563" i="10"/>
  <c r="T563" i="10" s="1"/>
  <c r="C563" i="10"/>
  <c r="N569" i="10"/>
  <c r="J569" i="10"/>
  <c r="G575" i="10"/>
  <c r="P575" i="10"/>
  <c r="Q575" i="10" s="1"/>
  <c r="H575" i="10"/>
  <c r="C575" i="10"/>
  <c r="M575" i="10"/>
  <c r="T575" i="10" s="1"/>
  <c r="N581" i="10"/>
  <c r="J581" i="10"/>
  <c r="G587" i="10"/>
  <c r="C587" i="10"/>
  <c r="P587" i="10"/>
  <c r="Q587" i="10" s="1"/>
  <c r="M587" i="10"/>
  <c r="T587" i="10" s="1"/>
  <c r="H587" i="10"/>
  <c r="G590" i="10"/>
  <c r="C590" i="10"/>
  <c r="P590" i="10"/>
  <c r="Q590" i="10" s="1"/>
  <c r="H590" i="10"/>
  <c r="M590" i="10"/>
  <c r="T590" i="10" s="1"/>
  <c r="N596" i="10"/>
  <c r="J596" i="10"/>
  <c r="N599" i="10"/>
  <c r="J599" i="10"/>
  <c r="N602" i="10"/>
  <c r="J602" i="10"/>
  <c r="N604" i="10"/>
  <c r="J604" i="10"/>
  <c r="H615" i="10"/>
  <c r="G615" i="10"/>
  <c r="C615" i="10"/>
  <c r="M615" i="10"/>
  <c r="P615" i="10"/>
  <c r="Q615" i="10" s="1"/>
  <c r="N617" i="10"/>
  <c r="J617" i="10"/>
  <c r="N620" i="10"/>
  <c r="J620" i="10"/>
  <c r="G628" i="10"/>
  <c r="C628" i="10"/>
  <c r="H628" i="10"/>
  <c r="P628" i="10"/>
  <c r="Q628" i="10" s="1"/>
  <c r="M628" i="10"/>
  <c r="T628" i="10" s="1"/>
  <c r="G635" i="10"/>
  <c r="C635" i="10"/>
  <c r="H635" i="10"/>
  <c r="P635" i="10"/>
  <c r="Q635" i="10" s="1"/>
  <c r="G648" i="10"/>
  <c r="C648" i="10"/>
  <c r="M648" i="10"/>
  <c r="H648" i="10"/>
  <c r="P648" i="10"/>
  <c r="Q648" i="10" s="1"/>
  <c r="M677" i="10"/>
  <c r="G677" i="10"/>
  <c r="C677" i="10"/>
  <c r="H677" i="10"/>
  <c r="P677" i="10"/>
  <c r="Q677" i="10" s="1"/>
  <c r="M681" i="10"/>
  <c r="T681" i="10" s="1"/>
  <c r="H681" i="10"/>
  <c r="G681" i="10"/>
  <c r="C681" i="10"/>
  <c r="P681" i="10"/>
  <c r="Q681" i="10" s="1"/>
  <c r="P682" i="10"/>
  <c r="Q682" i="10" s="1"/>
  <c r="C682" i="10"/>
  <c r="H682" i="10"/>
  <c r="G682" i="10"/>
  <c r="M682" i="10"/>
  <c r="J586" i="10"/>
  <c r="N586" i="10"/>
  <c r="J589" i="10"/>
  <c r="N589" i="10"/>
  <c r="C595" i="10"/>
  <c r="P595" i="10"/>
  <c r="Q595" i="10" s="1"/>
  <c r="M595" i="10"/>
  <c r="T595" i="10" s="1"/>
  <c r="G595" i="10"/>
  <c r="H595" i="10"/>
  <c r="M609" i="10"/>
  <c r="T609" i="10" s="1"/>
  <c r="C609" i="10"/>
  <c r="P609" i="10"/>
  <c r="Q609" i="10" s="1"/>
  <c r="H609" i="10"/>
  <c r="G609" i="10"/>
  <c r="C612" i="10"/>
  <c r="P612" i="10"/>
  <c r="Q612" i="10" s="1"/>
  <c r="H612" i="10"/>
  <c r="G612" i="10"/>
  <c r="M612" i="10"/>
  <c r="T612" i="10" s="1"/>
  <c r="J630" i="10"/>
  <c r="N630" i="10"/>
  <c r="H632" i="10"/>
  <c r="C632" i="10"/>
  <c r="P632" i="10"/>
  <c r="Q632" i="10" s="1"/>
  <c r="G632" i="10"/>
  <c r="M632" i="10"/>
  <c r="T632" i="10" s="1"/>
  <c r="C640" i="10"/>
  <c r="P640" i="10"/>
  <c r="Q640" i="10" s="1"/>
  <c r="G640" i="10"/>
  <c r="M640" i="10"/>
  <c r="H640" i="10"/>
  <c r="G643" i="10"/>
  <c r="C643" i="10"/>
  <c r="P643" i="10"/>
  <c r="Q643" i="10" s="1"/>
  <c r="M643" i="10"/>
  <c r="T643" i="10" s="1"/>
  <c r="H643" i="10"/>
  <c r="J651" i="10"/>
  <c r="N651" i="10"/>
  <c r="H653" i="10"/>
  <c r="G653" i="10"/>
  <c r="C653" i="10"/>
  <c r="M653" i="10"/>
  <c r="T653" i="10" s="1"/>
  <c r="P653" i="10"/>
  <c r="Q653" i="10" s="1"/>
  <c r="J656" i="10"/>
  <c r="N656" i="10"/>
  <c r="G658" i="10"/>
  <c r="C658" i="10"/>
  <c r="H658" i="10"/>
  <c r="M658" i="10"/>
  <c r="T658" i="10" s="1"/>
  <c r="P658" i="10"/>
  <c r="Q658" i="10" s="1"/>
  <c r="C665" i="10"/>
  <c r="G665" i="10"/>
  <c r="P665" i="10"/>
  <c r="Q665" i="10" s="1"/>
  <c r="M665" i="10"/>
  <c r="H665" i="10"/>
  <c r="C670" i="10"/>
  <c r="P670" i="10"/>
  <c r="Q670" i="10" s="1"/>
  <c r="H670" i="10"/>
  <c r="G670" i="10"/>
  <c r="H671" i="10"/>
  <c r="C671" i="10"/>
  <c r="G671" i="10"/>
  <c r="M671" i="10"/>
  <c r="P671" i="10"/>
  <c r="Q671" i="10" s="1"/>
  <c r="J684" i="10"/>
  <c r="N684" i="10"/>
  <c r="J579" i="10"/>
  <c r="N579" i="10"/>
  <c r="C585" i="10"/>
  <c r="P585" i="10"/>
  <c r="Q585" i="10" s="1"/>
  <c r="M585" i="10"/>
  <c r="G585" i="10"/>
  <c r="H585" i="10"/>
  <c r="J594" i="10"/>
  <c r="N594" i="10"/>
  <c r="J611" i="10"/>
  <c r="N611" i="10"/>
  <c r="J614" i="10"/>
  <c r="N614" i="10"/>
  <c r="C619" i="10"/>
  <c r="P619" i="10"/>
  <c r="Q619" i="10" s="1"/>
  <c r="M619" i="10"/>
  <c r="T619" i="10" s="1"/>
  <c r="G619" i="10"/>
  <c r="H619" i="10"/>
  <c r="G622" i="10"/>
  <c r="C622" i="10"/>
  <c r="P622" i="10"/>
  <c r="Q622" i="10" s="1"/>
  <c r="H622" i="10"/>
  <c r="M622" i="10"/>
  <c r="T622" i="10" s="1"/>
  <c r="C625" i="10"/>
  <c r="P625" i="10"/>
  <c r="Q625" i="10" s="1"/>
  <c r="M625" i="10"/>
  <c r="G625" i="10"/>
  <c r="H625" i="10"/>
  <c r="J627" i="10"/>
  <c r="N627" i="10"/>
  <c r="J634" i="10"/>
  <c r="N634" i="10"/>
  <c r="C637" i="10"/>
  <c r="P637" i="10"/>
  <c r="Q637" i="10" s="1"/>
  <c r="M637" i="10"/>
  <c r="H637" i="10"/>
  <c r="G637" i="10"/>
  <c r="J647" i="10"/>
  <c r="N647" i="10"/>
  <c r="M647" i="10"/>
  <c r="N663" i="10"/>
  <c r="J663" i="10"/>
  <c r="J668" i="10"/>
  <c r="N668" i="10"/>
  <c r="J674" i="10"/>
  <c r="N674" i="10"/>
  <c r="J675" i="10"/>
  <c r="N675" i="10"/>
  <c r="M678" i="10"/>
  <c r="H678" i="10"/>
  <c r="C678" i="10"/>
  <c r="P678" i="10"/>
  <c r="Q678" i="10" s="1"/>
  <c r="G678" i="10"/>
  <c r="J685" i="10"/>
  <c r="N685" i="10"/>
  <c r="J509" i="10"/>
  <c r="N509" i="10"/>
  <c r="C515" i="10"/>
  <c r="P515" i="10"/>
  <c r="Q515" i="10" s="1"/>
  <c r="M515" i="10"/>
  <c r="H515" i="10"/>
  <c r="G515" i="10"/>
  <c r="J521" i="10"/>
  <c r="N521" i="10"/>
  <c r="C527" i="10"/>
  <c r="P527" i="10"/>
  <c r="Q527" i="10" s="1"/>
  <c r="M527" i="10"/>
  <c r="H527" i="10"/>
  <c r="G527" i="10"/>
  <c r="J533" i="10"/>
  <c r="N533" i="10"/>
  <c r="C539" i="10"/>
  <c r="P539" i="10"/>
  <c r="Q539" i="10" s="1"/>
  <c r="M539" i="10"/>
  <c r="H539" i="10"/>
  <c r="G539" i="10"/>
  <c r="J548" i="10"/>
  <c r="C554" i="10"/>
  <c r="P554" i="10"/>
  <c r="Q554" i="10" s="1"/>
  <c r="M554" i="10"/>
  <c r="H554" i="10"/>
  <c r="G554" i="10"/>
  <c r="J560" i="10"/>
  <c r="N560" i="10"/>
  <c r="C566" i="10"/>
  <c r="P566" i="10"/>
  <c r="Q566" i="10" s="1"/>
  <c r="M566" i="10"/>
  <c r="H566" i="10"/>
  <c r="G566" i="10"/>
  <c r="J572" i="10"/>
  <c r="N572" i="10"/>
  <c r="C578" i="10"/>
  <c r="P578" i="10"/>
  <c r="Q578" i="10" s="1"/>
  <c r="M578" i="10"/>
  <c r="R578" i="10" s="1"/>
  <c r="H578" i="10"/>
  <c r="G578" i="10"/>
  <c r="J584" i="10"/>
  <c r="N584" i="10"/>
  <c r="C593" i="10"/>
  <c r="P593" i="10"/>
  <c r="Q593" i="10" s="1"/>
  <c r="M593" i="10"/>
  <c r="H593" i="10"/>
  <c r="G593" i="10"/>
  <c r="M598" i="10"/>
  <c r="T598" i="10" s="1"/>
  <c r="C598" i="10"/>
  <c r="P598" i="10"/>
  <c r="Q598" i="10" s="1"/>
  <c r="H598" i="10"/>
  <c r="G598" i="10"/>
  <c r="C601" i="10"/>
  <c r="P601" i="10"/>
  <c r="Q601" i="10" s="1"/>
  <c r="M601" i="10"/>
  <c r="H601" i="10"/>
  <c r="G601" i="10"/>
  <c r="C603" i="10"/>
  <c r="P603" i="10"/>
  <c r="M603" i="10"/>
  <c r="G603" i="10"/>
  <c r="H603" i="10"/>
  <c r="J605" i="10"/>
  <c r="N605" i="10"/>
  <c r="J608" i="10"/>
  <c r="N608" i="10"/>
  <c r="C616" i="10"/>
  <c r="P616" i="10"/>
  <c r="Q616" i="10" s="1"/>
  <c r="M616" i="10"/>
  <c r="H616" i="10"/>
  <c r="G616" i="10"/>
  <c r="J639" i="10"/>
  <c r="N639" i="10"/>
  <c r="J642" i="10"/>
  <c r="N642" i="10"/>
  <c r="C659" i="10"/>
  <c r="P659" i="10"/>
  <c r="Q659" i="10" s="1"/>
  <c r="M659" i="10"/>
  <c r="H659" i="10"/>
  <c r="G659" i="10"/>
  <c r="J664" i="10"/>
  <c r="N664" i="10"/>
  <c r="P496" i="10"/>
  <c r="Q496" i="10" s="1"/>
  <c r="M496" i="10"/>
  <c r="H496" i="10"/>
  <c r="G496" i="10"/>
  <c r="C496" i="10"/>
  <c r="N502" i="10"/>
  <c r="J502" i="10"/>
  <c r="P508" i="10"/>
  <c r="Q508" i="10" s="1"/>
  <c r="M508" i="10"/>
  <c r="H508" i="10"/>
  <c r="C508" i="10"/>
  <c r="G508" i="10"/>
  <c r="N514" i="10"/>
  <c r="J514" i="10"/>
  <c r="P520" i="10"/>
  <c r="Q520" i="10" s="1"/>
  <c r="M520" i="10"/>
  <c r="H520" i="10"/>
  <c r="G520" i="10"/>
  <c r="C520" i="10"/>
  <c r="N526" i="10"/>
  <c r="J526" i="10"/>
  <c r="P532" i="10"/>
  <c r="Q532" i="10" s="1"/>
  <c r="H532" i="10"/>
  <c r="G532" i="10"/>
  <c r="M532" i="10"/>
  <c r="C532" i="10"/>
  <c r="N538" i="10"/>
  <c r="J538" i="10"/>
  <c r="P544" i="10"/>
  <c r="Q544" i="10" s="1"/>
  <c r="C544" i="10"/>
  <c r="H544" i="10"/>
  <c r="G544" i="10"/>
  <c r="M544" i="10"/>
  <c r="J553" i="10"/>
  <c r="N553" i="10"/>
  <c r="P559" i="10"/>
  <c r="Q559" i="10" s="1"/>
  <c r="M559" i="10"/>
  <c r="H559" i="10"/>
  <c r="C559" i="10"/>
  <c r="G559" i="10"/>
  <c r="N565" i="10"/>
  <c r="J565" i="10"/>
  <c r="P571" i="10"/>
  <c r="Q571" i="10" s="1"/>
  <c r="M571" i="10"/>
  <c r="H571" i="10"/>
  <c r="G571" i="10"/>
  <c r="C571" i="10"/>
  <c r="J577" i="10"/>
  <c r="N577" i="10"/>
  <c r="P583" i="10"/>
  <c r="Q583" i="10" s="1"/>
  <c r="M583" i="10"/>
  <c r="H583" i="10"/>
  <c r="G583" i="10"/>
  <c r="C583" i="10"/>
  <c r="N592" i="10"/>
  <c r="J592" i="10"/>
  <c r="J600" i="10"/>
  <c r="N600" i="10"/>
  <c r="J618" i="10"/>
  <c r="N618" i="10"/>
  <c r="J621" i="10"/>
  <c r="N621" i="10"/>
  <c r="H629" i="10"/>
  <c r="P629" i="10"/>
  <c r="Q629" i="10" s="1"/>
  <c r="M629" i="10"/>
  <c r="G629" i="10"/>
  <c r="C629" i="10"/>
  <c r="C649" i="10"/>
  <c r="P649" i="10"/>
  <c r="Q649" i="10" s="1"/>
  <c r="M649" i="10"/>
  <c r="G649" i="10"/>
  <c r="H649" i="10"/>
  <c r="N652" i="10"/>
  <c r="J652" i="10"/>
  <c r="J657" i="10"/>
  <c r="N657" i="10"/>
  <c r="M666" i="10"/>
  <c r="R666" i="10" s="1"/>
  <c r="P666" i="10"/>
  <c r="Q666" i="10" s="1"/>
  <c r="G666" i="10"/>
  <c r="C666" i="10"/>
  <c r="H666" i="10"/>
  <c r="N669" i="10"/>
  <c r="J669" i="10"/>
  <c r="C672" i="10"/>
  <c r="P672" i="10"/>
  <c r="Q672" i="10" s="1"/>
  <c r="M672" i="10"/>
  <c r="H672" i="10"/>
  <c r="G672" i="10"/>
  <c r="J676" i="10"/>
  <c r="N676" i="10"/>
  <c r="N601" i="10"/>
  <c r="J601" i="10"/>
  <c r="P606" i="10"/>
  <c r="Q606" i="10" s="1"/>
  <c r="C606" i="10"/>
  <c r="H606" i="10"/>
  <c r="M606" i="10"/>
  <c r="T606" i="10" s="1"/>
  <c r="G606" i="10"/>
  <c r="N612" i="10"/>
  <c r="J612" i="10"/>
  <c r="P618" i="10"/>
  <c r="Q618" i="10" s="1"/>
  <c r="H618" i="10"/>
  <c r="G618" i="10"/>
  <c r="M618" i="10"/>
  <c r="T618" i="10" s="1"/>
  <c r="C618" i="10"/>
  <c r="J624" i="10"/>
  <c r="N624" i="10"/>
  <c r="P630" i="10"/>
  <c r="Q630" i="10" s="1"/>
  <c r="M630" i="10"/>
  <c r="H630" i="10"/>
  <c r="G630" i="10"/>
  <c r="C630" i="10"/>
  <c r="P633" i="10"/>
  <c r="Q633" i="10" s="1"/>
  <c r="M633" i="10"/>
  <c r="C633" i="10"/>
  <c r="H633" i="10"/>
  <c r="G633" i="10"/>
  <c r="C636" i="10"/>
  <c r="P636" i="10"/>
  <c r="Q636" i="10" s="1"/>
  <c r="H636" i="10"/>
  <c r="G636" i="10"/>
  <c r="P639" i="10"/>
  <c r="Q639" i="10" s="1"/>
  <c r="H639" i="10"/>
  <c r="G639" i="10"/>
  <c r="M639" i="10"/>
  <c r="C639" i="10"/>
  <c r="P644" i="10"/>
  <c r="Q644" i="10" s="1"/>
  <c r="C644" i="10"/>
  <c r="M644" i="10"/>
  <c r="H644" i="10"/>
  <c r="G644" i="10"/>
  <c r="N659" i="10"/>
  <c r="J659" i="10"/>
  <c r="G679" i="10"/>
  <c r="C679" i="10"/>
  <c r="H679" i="10"/>
  <c r="P679" i="10"/>
  <c r="Q679" i="10" s="1"/>
  <c r="M679" i="10"/>
  <c r="N682" i="10"/>
  <c r="J682" i="10"/>
  <c r="M685" i="10"/>
  <c r="T685" i="10" s="1"/>
  <c r="C685" i="10"/>
  <c r="H685" i="10"/>
  <c r="G685" i="10"/>
  <c r="P685" i="10"/>
  <c r="Q685" i="10" s="1"/>
  <c r="C680" i="10"/>
  <c r="P680" i="10"/>
  <c r="Q680" i="10" s="1"/>
  <c r="H680" i="10"/>
  <c r="G680" i="10"/>
  <c r="M680" i="10"/>
  <c r="R680" i="10" s="1"/>
  <c r="N678" i="10"/>
  <c r="J678" i="10"/>
  <c r="J683" i="10"/>
  <c r="N683" i="10"/>
  <c r="N645" i="10"/>
  <c r="J645" i="10"/>
  <c r="N648" i="10"/>
  <c r="J648" i="10"/>
  <c r="P654" i="10"/>
  <c r="Q654" i="10" s="1"/>
  <c r="C654" i="10"/>
  <c r="M654" i="10"/>
  <c r="H654" i="10"/>
  <c r="G654" i="10"/>
  <c r="N660" i="10"/>
  <c r="J660" i="10"/>
  <c r="N666" i="10"/>
  <c r="J666" i="10"/>
  <c r="P675" i="10"/>
  <c r="Q675" i="10" s="1"/>
  <c r="H675" i="10"/>
  <c r="G675" i="10"/>
  <c r="C675" i="10"/>
  <c r="M675" i="10"/>
  <c r="N681" i="10"/>
  <c r="J681" i="10"/>
  <c r="L42" i="10"/>
  <c r="S42" i="10"/>
  <c r="L54" i="10"/>
  <c r="S54" i="10"/>
  <c r="L63" i="10"/>
  <c r="S63" i="10"/>
  <c r="L176" i="10"/>
  <c r="S176" i="10"/>
  <c r="L10" i="10"/>
  <c r="S10" i="10"/>
  <c r="L30" i="10"/>
  <c r="S30" i="10"/>
  <c r="L115" i="10"/>
  <c r="S115" i="10"/>
  <c r="L124" i="10"/>
  <c r="S124" i="10"/>
  <c r="L129" i="10"/>
  <c r="S129" i="10"/>
  <c r="S266" i="10"/>
  <c r="L266" i="10"/>
  <c r="L41" i="10"/>
  <c r="S41" i="10"/>
  <c r="S29" i="10"/>
  <c r="L29" i="10"/>
  <c r="S119" i="10"/>
  <c r="L119" i="10"/>
  <c r="L483" i="10"/>
  <c r="S483" i="10"/>
  <c r="L51" i="10"/>
  <c r="S51" i="10"/>
  <c r="S104" i="10"/>
  <c r="L104" i="10"/>
  <c r="L125" i="10"/>
  <c r="S125" i="10"/>
  <c r="L188" i="10"/>
  <c r="S188" i="10"/>
  <c r="S222" i="10"/>
  <c r="L222" i="10"/>
  <c r="L39" i="10"/>
  <c r="S39" i="10"/>
  <c r="S203" i="10"/>
  <c r="L203" i="10"/>
  <c r="L228" i="10"/>
  <c r="S228" i="10"/>
  <c r="L27" i="10"/>
  <c r="S27" i="10"/>
  <c r="L100" i="10"/>
  <c r="S100" i="10"/>
  <c r="L105" i="10"/>
  <c r="S105" i="10"/>
  <c r="L181" i="10"/>
  <c r="S181" i="10"/>
  <c r="L7" i="10"/>
  <c r="S7" i="10"/>
  <c r="L166" i="10"/>
  <c r="S166" i="10"/>
  <c r="L110" i="10"/>
  <c r="S110" i="10"/>
  <c r="S128" i="10"/>
  <c r="L128" i="10"/>
  <c r="S58" i="10"/>
  <c r="L189" i="10"/>
  <c r="S189" i="10"/>
  <c r="L217" i="10"/>
  <c r="S217" i="10"/>
  <c r="S18" i="10"/>
  <c r="T18" i="10" s="1"/>
  <c r="L18" i="10"/>
  <c r="R18" i="10" s="1"/>
  <c r="L32" i="10"/>
  <c r="S32" i="10"/>
  <c r="L120" i="10"/>
  <c r="S120" i="10"/>
  <c r="S145" i="10"/>
  <c r="L145" i="10"/>
  <c r="S232" i="10"/>
  <c r="L232" i="10"/>
  <c r="L291" i="10"/>
  <c r="S291" i="10"/>
  <c r="L374" i="10"/>
  <c r="S374" i="10"/>
  <c r="L384" i="10"/>
  <c r="S384" i="10"/>
  <c r="L659" i="10"/>
  <c r="S659" i="10"/>
  <c r="L175" i="10"/>
  <c r="S175" i="10"/>
  <c r="S491" i="10"/>
  <c r="L491" i="10"/>
  <c r="L499" i="10"/>
  <c r="S499" i="10"/>
  <c r="S9" i="10"/>
  <c r="L9" i="10"/>
  <c r="L44" i="10"/>
  <c r="S44" i="10"/>
  <c r="S332" i="10"/>
  <c r="L332" i="10"/>
  <c r="S412" i="10"/>
  <c r="L412" i="10"/>
  <c r="L596" i="10"/>
  <c r="S596" i="10"/>
  <c r="S74" i="10"/>
  <c r="L74" i="10"/>
  <c r="S82" i="10"/>
  <c r="L82" i="10"/>
  <c r="L116" i="10"/>
  <c r="S116" i="10"/>
  <c r="S146" i="10"/>
  <c r="L146" i="10"/>
  <c r="L233" i="10"/>
  <c r="S233" i="10"/>
  <c r="L385" i="10"/>
  <c r="S38" i="10"/>
  <c r="L38" i="10"/>
  <c r="S88" i="10"/>
  <c r="L88" i="10"/>
  <c r="L121" i="10"/>
  <c r="S121" i="10"/>
  <c r="L165" i="10"/>
  <c r="S165" i="10"/>
  <c r="S219" i="10"/>
  <c r="L219" i="10"/>
  <c r="S299" i="10"/>
  <c r="L299" i="10"/>
  <c r="L468" i="10"/>
  <c r="S468" i="10"/>
  <c r="S72" i="10"/>
  <c r="L72" i="10"/>
  <c r="L95" i="10"/>
  <c r="S95" i="10"/>
  <c r="L101" i="10"/>
  <c r="S101" i="10"/>
  <c r="S108" i="10"/>
  <c r="L108" i="10"/>
  <c r="S114" i="10"/>
  <c r="L114" i="10"/>
  <c r="L423" i="10"/>
  <c r="S423" i="10"/>
  <c r="S237" i="10"/>
  <c r="L237" i="10"/>
  <c r="L264" i="10"/>
  <c r="S264" i="10"/>
  <c r="S78" i="10"/>
  <c r="S80" i="10"/>
  <c r="S155" i="10"/>
  <c r="L155" i="10"/>
  <c r="L157" i="10"/>
  <c r="S157" i="10"/>
  <c r="L234" i="10"/>
  <c r="S234" i="10"/>
  <c r="S5" i="10"/>
  <c r="L12" i="10"/>
  <c r="S12" i="10"/>
  <c r="S3" i="10"/>
  <c r="S17" i="10"/>
  <c r="L53" i="10"/>
  <c r="S53" i="10"/>
  <c r="S70" i="10"/>
  <c r="L75" i="10"/>
  <c r="S75" i="10"/>
  <c r="L147" i="10"/>
  <c r="S147" i="10"/>
  <c r="L204" i="10"/>
  <c r="S204" i="10"/>
  <c r="L223" i="10"/>
  <c r="S223" i="10"/>
  <c r="L334" i="10"/>
  <c r="S334" i="10"/>
  <c r="S387" i="10"/>
  <c r="L387" i="10"/>
  <c r="L432" i="10"/>
  <c r="S432" i="10"/>
  <c r="L20" i="10"/>
  <c r="S20" i="10"/>
  <c r="L198" i="10"/>
  <c r="S198" i="10"/>
  <c r="L77" i="10"/>
  <c r="R77" i="10" s="1"/>
  <c r="L83" i="10"/>
  <c r="S83" i="10"/>
  <c r="L171" i="10"/>
  <c r="S226" i="10"/>
  <c r="L226" i="10"/>
  <c r="S243" i="10"/>
  <c r="L243" i="10"/>
  <c r="S307" i="10"/>
  <c r="L307" i="10"/>
  <c r="L397" i="10"/>
  <c r="S397" i="10"/>
  <c r="L73" i="10"/>
  <c r="S73" i="10"/>
  <c r="L130" i="10"/>
  <c r="R130" i="10" s="1"/>
  <c r="S130" i="10"/>
  <c r="T130" i="10" s="1"/>
  <c r="S150" i="10"/>
  <c r="L150" i="10"/>
  <c r="L210" i="10"/>
  <c r="S210" i="10"/>
  <c r="L227" i="10"/>
  <c r="S227" i="10"/>
  <c r="L516" i="10"/>
  <c r="S516" i="10"/>
  <c r="L90" i="10"/>
  <c r="S90" i="10"/>
  <c r="S224" i="10"/>
  <c r="L224" i="10"/>
  <c r="S304" i="10"/>
  <c r="L304" i="10"/>
  <c r="L308" i="10"/>
  <c r="R308" i="10" s="1"/>
  <c r="S308" i="10"/>
  <c r="T308" i="10" s="1"/>
  <c r="L364" i="10"/>
  <c r="S364" i="10"/>
  <c r="S301" i="10"/>
  <c r="L301" i="10"/>
  <c r="L336" i="10"/>
  <c r="S336" i="10"/>
  <c r="L444" i="10"/>
  <c r="S444" i="10"/>
  <c r="L56" i="10"/>
  <c r="S56" i="10"/>
  <c r="S62" i="10"/>
  <c r="L62" i="10"/>
  <c r="L66" i="10"/>
  <c r="S66" i="10"/>
  <c r="L86" i="10"/>
  <c r="S86" i="10"/>
  <c r="L403" i="10"/>
  <c r="S403" i="10"/>
  <c r="L426" i="10"/>
  <c r="S426" i="10"/>
  <c r="L510" i="10"/>
  <c r="S510" i="10"/>
  <c r="S50" i="10"/>
  <c r="L50" i="10"/>
  <c r="S106" i="10"/>
  <c r="T106" i="10" s="1"/>
  <c r="L106" i="10"/>
  <c r="R106" i="10" s="1"/>
  <c r="S560" i="10"/>
  <c r="L560" i="10"/>
  <c r="L135" i="10"/>
  <c r="S135" i="10"/>
  <c r="L142" i="10"/>
  <c r="S142" i="10"/>
  <c r="S152" i="10"/>
  <c r="L302" i="10"/>
  <c r="S302" i="10"/>
  <c r="L329" i="10"/>
  <c r="S329" i="10"/>
  <c r="L382" i="10"/>
  <c r="S382" i="10"/>
  <c r="S400" i="10"/>
  <c r="L400" i="10"/>
  <c r="L581" i="10"/>
  <c r="S581" i="10"/>
  <c r="L270" i="10"/>
  <c r="S270" i="10"/>
  <c r="L322" i="10"/>
  <c r="S507" i="10"/>
  <c r="L507" i="10"/>
  <c r="L21" i="10"/>
  <c r="S60" i="10"/>
  <c r="S89" i="10"/>
  <c r="L89" i="10"/>
  <c r="S99" i="10"/>
  <c r="L99" i="10"/>
  <c r="S109" i="10"/>
  <c r="L109" i="10"/>
  <c r="L245" i="10"/>
  <c r="S245" i="10"/>
  <c r="S296" i="10"/>
  <c r="L296" i="10"/>
  <c r="L22" i="10"/>
  <c r="S22" i="10"/>
  <c r="L4" i="10"/>
  <c r="R4" i="10" s="1"/>
  <c r="L8" i="10"/>
  <c r="S94" i="10"/>
  <c r="L94" i="10"/>
  <c r="L143" i="10"/>
  <c r="S143" i="10"/>
  <c r="S194" i="10"/>
  <c r="L238" i="10"/>
  <c r="S238" i="10"/>
  <c r="L327" i="10"/>
  <c r="S327" i="10"/>
  <c r="S331" i="10"/>
  <c r="L331" i="10"/>
  <c r="S347" i="10"/>
  <c r="L347" i="10"/>
  <c r="L473" i="10"/>
  <c r="S473" i="10"/>
  <c r="L674" i="10"/>
  <c r="S674" i="10"/>
  <c r="L185" i="10"/>
  <c r="S185" i="10"/>
  <c r="L278" i="10"/>
  <c r="S278" i="10"/>
  <c r="S309" i="10"/>
  <c r="L309" i="10"/>
  <c r="L355" i="10"/>
  <c r="S355" i="10"/>
  <c r="L358" i="10"/>
  <c r="S358" i="10"/>
  <c r="L602" i="10"/>
  <c r="S602" i="10"/>
  <c r="S665" i="10"/>
  <c r="L665" i="10"/>
  <c r="L71" i="10"/>
  <c r="L170" i="10"/>
  <c r="L276" i="10"/>
  <c r="S276" i="10"/>
  <c r="L298" i="10"/>
  <c r="S298" i="10"/>
  <c r="S305" i="10"/>
  <c r="L305" i="10"/>
  <c r="L313" i="10"/>
  <c r="L370" i="10"/>
  <c r="S370" i="10"/>
  <c r="S443" i="10"/>
  <c r="L446" i="10"/>
  <c r="L454" i="10"/>
  <c r="S454" i="10"/>
  <c r="L518" i="10"/>
  <c r="S518" i="10"/>
  <c r="L528" i="10"/>
  <c r="S528" i="10"/>
  <c r="L574" i="10"/>
  <c r="S574" i="10"/>
  <c r="L617" i="10"/>
  <c r="S617" i="10"/>
  <c r="L6" i="10"/>
  <c r="L122" i="10"/>
  <c r="S122" i="10"/>
  <c r="S153" i="10"/>
  <c r="L153" i="10"/>
  <c r="L182" i="10"/>
  <c r="S182" i="10"/>
  <c r="S195" i="10"/>
  <c r="S209" i="10"/>
  <c r="L209" i="10"/>
  <c r="L211" i="10"/>
  <c r="S211" i="10"/>
  <c r="S216" i="10"/>
  <c r="L216" i="10"/>
  <c r="S263" i="10"/>
  <c r="L263" i="10"/>
  <c r="L288" i="10"/>
  <c r="S288" i="10"/>
  <c r="L321" i="10"/>
  <c r="S321" i="10"/>
  <c r="L337" i="10"/>
  <c r="L416" i="10"/>
  <c r="S416" i="10"/>
  <c r="S494" i="10"/>
  <c r="L494" i="10"/>
  <c r="L571" i="10"/>
  <c r="S571" i="10"/>
  <c r="L591" i="10"/>
  <c r="S591" i="10"/>
  <c r="L638" i="10"/>
  <c r="S638" i="10"/>
  <c r="S644" i="10"/>
  <c r="L644" i="10"/>
  <c r="L26" i="10"/>
  <c r="L102" i="10"/>
  <c r="S102" i="10"/>
  <c r="L127" i="10"/>
  <c r="L267" i="10"/>
  <c r="S267" i="10"/>
  <c r="L269" i="10"/>
  <c r="S269" i="10"/>
  <c r="L351" i="10"/>
  <c r="S351" i="10"/>
  <c r="L396" i="10"/>
  <c r="S396" i="10"/>
  <c r="S509" i="10"/>
  <c r="L509" i="10"/>
  <c r="L614" i="10"/>
  <c r="S614" i="10"/>
  <c r="S672" i="10"/>
  <c r="L672" i="10"/>
  <c r="L480" i="10"/>
  <c r="S480" i="10"/>
  <c r="S168" i="10"/>
  <c r="L168" i="10"/>
  <c r="L260" i="10"/>
  <c r="S260" i="10"/>
  <c r="S353" i="10"/>
  <c r="L353" i="10"/>
  <c r="S395" i="10"/>
  <c r="L395" i="10"/>
  <c r="S424" i="10"/>
  <c r="L424" i="10"/>
  <c r="L435" i="10"/>
  <c r="S435" i="10"/>
  <c r="S542" i="10"/>
  <c r="L542" i="10"/>
  <c r="L579" i="10"/>
  <c r="S579" i="10"/>
  <c r="L599" i="10"/>
  <c r="S599" i="10"/>
  <c r="L35" i="10"/>
  <c r="S91" i="10"/>
  <c r="L91" i="10"/>
  <c r="S96" i="10"/>
  <c r="L96" i="10"/>
  <c r="L117" i="10"/>
  <c r="S117" i="10"/>
  <c r="S148" i="10"/>
  <c r="L148" i="10"/>
  <c r="L261" i="10"/>
  <c r="S261" i="10"/>
  <c r="S295" i="10"/>
  <c r="L295" i="10"/>
  <c r="L326" i="10"/>
  <c r="S326" i="10"/>
  <c r="S330" i="10"/>
  <c r="L344" i="10"/>
  <c r="L373" i="10"/>
  <c r="S373" i="10"/>
  <c r="S419" i="10"/>
  <c r="L419" i="10"/>
  <c r="L455" i="10"/>
  <c r="S455" i="10"/>
  <c r="S465" i="10"/>
  <c r="L465" i="10"/>
  <c r="L604" i="10"/>
  <c r="S604" i="10"/>
  <c r="L630" i="10"/>
  <c r="S630" i="10"/>
  <c r="L23" i="10"/>
  <c r="L191" i="10"/>
  <c r="S191" i="10"/>
  <c r="S207" i="10"/>
  <c r="S271" i="10"/>
  <c r="L324" i="10"/>
  <c r="S324" i="10"/>
  <c r="S342" i="10"/>
  <c r="L342" i="10"/>
  <c r="L389" i="10"/>
  <c r="S389" i="10"/>
  <c r="S417" i="10"/>
  <c r="L417" i="10"/>
  <c r="L485" i="10"/>
  <c r="S485" i="10"/>
  <c r="L594" i="10"/>
  <c r="S594" i="10"/>
  <c r="S649" i="10"/>
  <c r="L649" i="10"/>
  <c r="L656" i="10"/>
  <c r="S656" i="10"/>
  <c r="L645" i="10"/>
  <c r="S645" i="10"/>
  <c r="S132" i="10"/>
  <c r="S140" i="10"/>
  <c r="S159" i="10"/>
  <c r="S265" i="10"/>
  <c r="L265" i="10"/>
  <c r="L323" i="10"/>
  <c r="S323" i="10"/>
  <c r="L348" i="10"/>
  <c r="S348" i="10"/>
  <c r="L365" i="10"/>
  <c r="S365" i="10"/>
  <c r="L476" i="10"/>
  <c r="S476" i="10"/>
  <c r="L586" i="10"/>
  <c r="S586" i="10"/>
  <c r="L634" i="10"/>
  <c r="S634" i="10"/>
  <c r="S248" i="10"/>
  <c r="L248" i="10"/>
  <c r="S275" i="10"/>
  <c r="L275" i="10"/>
  <c r="S333" i="10"/>
  <c r="L333" i="10"/>
  <c r="L405" i="10"/>
  <c r="S405" i="10"/>
  <c r="S413" i="10"/>
  <c r="L413" i="10"/>
  <c r="S422" i="10"/>
  <c r="L422" i="10"/>
  <c r="S433" i="10"/>
  <c r="L433" i="10"/>
  <c r="L492" i="10"/>
  <c r="S492" i="10"/>
  <c r="L535" i="10"/>
  <c r="S535" i="10"/>
  <c r="S549" i="10"/>
  <c r="L549" i="10"/>
  <c r="L589" i="10"/>
  <c r="S589" i="10"/>
  <c r="L661" i="10"/>
  <c r="R661" i="10" s="1"/>
  <c r="S661" i="10"/>
  <c r="T661" i="10" s="1"/>
  <c r="S200" i="10"/>
  <c r="L200" i="10"/>
  <c r="L235" i="10"/>
  <c r="S235" i="10"/>
  <c r="S244" i="10"/>
  <c r="L244" i="10"/>
  <c r="S280" i="10"/>
  <c r="L280" i="10"/>
  <c r="L300" i="10"/>
  <c r="S300" i="10"/>
  <c r="S320" i="10"/>
  <c r="L320" i="10"/>
  <c r="S392" i="10"/>
  <c r="L392" i="10"/>
  <c r="L540" i="10"/>
  <c r="S540" i="10"/>
  <c r="L567" i="10"/>
  <c r="S567" i="10"/>
  <c r="L623" i="10"/>
  <c r="S623" i="10"/>
  <c r="L664" i="10"/>
  <c r="L164" i="10"/>
  <c r="S239" i="10"/>
  <c r="L239" i="10"/>
  <c r="L262" i="10"/>
  <c r="L294" i="10"/>
  <c r="L361" i="10"/>
  <c r="S449" i="10"/>
  <c r="L449" i="10"/>
  <c r="S451" i="10"/>
  <c r="L451" i="10"/>
  <c r="L508" i="10"/>
  <c r="S508" i="10"/>
  <c r="S616" i="10"/>
  <c r="L616" i="10"/>
  <c r="L655" i="10"/>
  <c r="S655" i="10"/>
  <c r="S2" i="10"/>
  <c r="L225" i="10"/>
  <c r="L259" i="10"/>
  <c r="L306" i="10"/>
  <c r="S335" i="10"/>
  <c r="L335" i="10"/>
  <c r="L431" i="10"/>
  <c r="L434" i="10"/>
  <c r="S434" i="10"/>
  <c r="S463" i="10"/>
  <c r="L552" i="10"/>
  <c r="S552" i="10"/>
  <c r="L668" i="10"/>
  <c r="S668" i="10"/>
  <c r="S328" i="10"/>
  <c r="L328" i="10"/>
  <c r="L482" i="10"/>
  <c r="S482" i="10"/>
  <c r="L626" i="10"/>
  <c r="S626" i="10"/>
  <c r="L249" i="10"/>
  <c r="S249" i="10"/>
  <c r="L316" i="10"/>
  <c r="S316" i="10"/>
  <c r="S363" i="10"/>
  <c r="L363" i="10"/>
  <c r="S381" i="10"/>
  <c r="L381" i="10"/>
  <c r="L399" i="10"/>
  <c r="L440" i="10"/>
  <c r="S440" i="10"/>
  <c r="L459" i="10"/>
  <c r="S459" i="10"/>
  <c r="L523" i="10"/>
  <c r="S523" i="10"/>
  <c r="S161" i="10"/>
  <c r="L375" i="10"/>
  <c r="S375" i="10"/>
  <c r="L420" i="10"/>
  <c r="S420" i="10"/>
  <c r="L502" i="10"/>
  <c r="S502" i="10"/>
  <c r="L660" i="10"/>
  <c r="S660" i="10"/>
  <c r="L673" i="10"/>
  <c r="S673" i="10"/>
  <c r="S325" i="10"/>
  <c r="T325" i="10" s="1"/>
  <c r="L325" i="10"/>
  <c r="R325" i="10" s="1"/>
  <c r="L401" i="10"/>
  <c r="S401" i="10"/>
  <c r="L464" i="10"/>
  <c r="S464" i="10"/>
  <c r="L469" i="10"/>
  <c r="S569" i="10"/>
  <c r="L277" i="10"/>
  <c r="S292" i="10"/>
  <c r="L292" i="10"/>
  <c r="L341" i="10"/>
  <c r="S445" i="10"/>
  <c r="L445" i="10"/>
  <c r="S453" i="10"/>
  <c r="L453" i="10"/>
  <c r="S488" i="10"/>
  <c r="L506" i="10"/>
  <c r="S519" i="10"/>
  <c r="L612" i="10"/>
  <c r="L607" i="10"/>
  <c r="S607" i="10"/>
  <c r="S654" i="10"/>
  <c r="L654" i="10"/>
  <c r="S398" i="10"/>
  <c r="L398" i="10"/>
  <c r="S493" i="10"/>
  <c r="L493" i="10"/>
  <c r="L520" i="10"/>
  <c r="S520" i="10"/>
  <c r="S527" i="10"/>
  <c r="L527" i="10"/>
  <c r="L539" i="10"/>
  <c r="S539" i="10"/>
  <c r="S639" i="10"/>
  <c r="L639" i="10"/>
  <c r="S379" i="10"/>
  <c r="L379" i="10"/>
  <c r="L408" i="10"/>
  <c r="S408" i="10"/>
  <c r="S481" i="10"/>
  <c r="L481" i="10"/>
  <c r="S548" i="10"/>
  <c r="L548" i="10"/>
  <c r="S625" i="10"/>
  <c r="L625" i="10"/>
  <c r="S627" i="10"/>
  <c r="L627" i="10"/>
  <c r="L362" i="10"/>
  <c r="S402" i="10"/>
  <c r="L402" i="10"/>
  <c r="S436" i="10"/>
  <c r="L436" i="10"/>
  <c r="S498" i="10"/>
  <c r="L498" i="10"/>
  <c r="L543" i="10"/>
  <c r="S637" i="10"/>
  <c r="L637" i="10"/>
  <c r="L544" i="10"/>
  <c r="S544" i="10"/>
  <c r="S551" i="10"/>
  <c r="L551" i="10"/>
  <c r="L555" i="10"/>
  <c r="S555" i="10"/>
  <c r="S585" i="10"/>
  <c r="L585" i="10"/>
  <c r="S603" i="10"/>
  <c r="L603" i="10"/>
  <c r="L650" i="10"/>
  <c r="S650" i="10"/>
  <c r="S529" i="10"/>
  <c r="L529" i="10"/>
  <c r="S648" i="10"/>
  <c r="L648" i="10"/>
  <c r="S504" i="10"/>
  <c r="S647" i="10"/>
  <c r="L647" i="10"/>
  <c r="G647" i="10"/>
  <c r="S651" i="10"/>
  <c r="L651" i="10"/>
  <c r="L512" i="10"/>
  <c r="L563" i="10"/>
  <c r="L590" i="10"/>
  <c r="L622" i="10"/>
  <c r="J76" i="7"/>
  <c r="N583" i="7"/>
  <c r="N606" i="7"/>
  <c r="O597" i="7"/>
  <c r="Q644" i="7"/>
  <c r="O397" i="7"/>
  <c r="O197" i="7"/>
  <c r="N298" i="7"/>
  <c r="N19" i="7"/>
  <c r="N88" i="7"/>
  <c r="N137" i="7"/>
  <c r="N109" i="7"/>
  <c r="J606" i="7"/>
  <c r="J109" i="7"/>
  <c r="J298" i="7"/>
  <c r="J583" i="7"/>
  <c r="J19" i="7"/>
  <c r="J137" i="7"/>
  <c r="J88" i="7"/>
  <c r="H77" i="8"/>
  <c r="G77" i="8"/>
  <c r="G931" i="8"/>
  <c r="H931" i="8"/>
  <c r="H18" i="8"/>
  <c r="G18" i="8"/>
  <c r="H917" i="8"/>
  <c r="G917" i="8"/>
  <c r="G313" i="8"/>
  <c r="H313" i="8"/>
  <c r="G4" i="8"/>
  <c r="H4" i="8"/>
  <c r="G130" i="8"/>
  <c r="H130" i="8"/>
  <c r="G737" i="8"/>
  <c r="H737" i="8"/>
  <c r="G910" i="8"/>
  <c r="H910" i="8"/>
  <c r="G106" i="8"/>
  <c r="H106" i="8"/>
  <c r="G770" i="8"/>
  <c r="H770" i="8"/>
  <c r="H157" i="8"/>
  <c r="G157" i="8"/>
  <c r="G238" i="8"/>
  <c r="H238" i="8"/>
  <c r="H319" i="8"/>
  <c r="G319" i="8"/>
  <c r="H817" i="8"/>
  <c r="G817" i="8"/>
  <c r="G193" i="8"/>
  <c r="H193" i="8"/>
  <c r="H304" i="8"/>
  <c r="G304" i="8"/>
  <c r="G226" i="8"/>
  <c r="H226" i="8"/>
  <c r="G623" i="8"/>
  <c r="H623" i="8"/>
  <c r="G808" i="8"/>
  <c r="H808" i="8"/>
  <c r="G918" i="8"/>
  <c r="H918" i="8"/>
  <c r="G753" i="8"/>
  <c r="H753" i="8"/>
  <c r="G800" i="8"/>
  <c r="H800" i="8"/>
  <c r="G876" i="8"/>
  <c r="H876" i="8"/>
  <c r="H739" i="8"/>
  <c r="G739" i="8"/>
  <c r="G909" i="8"/>
  <c r="H909" i="8"/>
  <c r="H697" i="8"/>
  <c r="G697" i="8"/>
  <c r="G846" i="8"/>
  <c r="H846" i="8"/>
  <c r="G864" i="8"/>
  <c r="H864" i="8"/>
  <c r="G920" i="8"/>
  <c r="H920" i="8"/>
  <c r="H751" i="8"/>
  <c r="G751" i="8"/>
  <c r="H757" i="8"/>
  <c r="G757" i="8"/>
  <c r="G854" i="8"/>
  <c r="H854" i="8"/>
  <c r="G912" i="8"/>
  <c r="H912" i="8"/>
  <c r="G771" i="8"/>
  <c r="H771" i="8"/>
  <c r="G774" i="8"/>
  <c r="H774" i="8"/>
  <c r="G805" i="8"/>
  <c r="H805" i="8"/>
  <c r="H689" i="8"/>
  <c r="G689" i="8"/>
  <c r="G838" i="8"/>
  <c r="H838" i="8"/>
  <c r="H619" i="8"/>
  <c r="G619" i="8"/>
  <c r="G735" i="8"/>
  <c r="H735" i="8"/>
  <c r="G769" i="8"/>
  <c r="H769" i="8"/>
  <c r="G798" i="8"/>
  <c r="H798" i="8"/>
  <c r="G827" i="8"/>
  <c r="H827" i="8"/>
  <c r="H911" i="8"/>
  <c r="G911" i="8"/>
  <c r="G951" i="8"/>
  <c r="H951" i="8"/>
  <c r="H807" i="8"/>
  <c r="G807" i="8"/>
  <c r="G816" i="8"/>
  <c r="H816" i="8"/>
  <c r="G926" i="8"/>
  <c r="H926" i="8"/>
  <c r="H945" i="8"/>
  <c r="G945" i="8"/>
  <c r="H576" i="8"/>
  <c r="G576" i="8"/>
  <c r="H624" i="8"/>
  <c r="G624" i="8"/>
  <c r="H634" i="8"/>
  <c r="G634" i="8"/>
  <c r="H650" i="8"/>
  <c r="G650" i="8"/>
  <c r="H658" i="8"/>
  <c r="G658" i="8"/>
  <c r="H678" i="8"/>
  <c r="G678" i="8"/>
  <c r="H680" i="8"/>
  <c r="G680" i="8"/>
  <c r="H684" i="8"/>
  <c r="G684" i="8"/>
  <c r="G688" i="8"/>
  <c r="H688" i="8"/>
  <c r="H702" i="8"/>
  <c r="G702" i="8"/>
  <c r="G718" i="8"/>
  <c r="H718" i="8"/>
  <c r="H750" i="8"/>
  <c r="G750" i="8"/>
  <c r="H775" i="8"/>
  <c r="G775" i="8"/>
  <c r="G788" i="8"/>
  <c r="H788" i="8"/>
  <c r="H847" i="8"/>
  <c r="G847" i="8"/>
  <c r="G924" i="8"/>
  <c r="H924" i="8"/>
  <c r="G826" i="8"/>
  <c r="H826" i="8"/>
  <c r="G927" i="8"/>
  <c r="H927" i="8"/>
  <c r="H901" i="8"/>
  <c r="G901" i="8"/>
  <c r="H925" i="8"/>
  <c r="G925" i="8"/>
  <c r="G962" i="8"/>
  <c r="H962" i="8"/>
  <c r="G884" i="8"/>
  <c r="H884" i="8"/>
  <c r="G908" i="8"/>
  <c r="H908" i="8"/>
  <c r="G956" i="8"/>
  <c r="H956" i="8"/>
  <c r="H915" i="8"/>
  <c r="G915" i="8"/>
  <c r="G928" i="8"/>
  <c r="H928" i="8"/>
  <c r="E3" i="7" a="1"/>
  <c r="E3" i="7" s="1"/>
  <c r="E4" i="7" a="1"/>
  <c r="E4" i="7" s="1"/>
  <c r="E5" i="7" a="1"/>
  <c r="E5" i="7" s="1"/>
  <c r="E6" i="7" a="1"/>
  <c r="E6" i="7" s="1"/>
  <c r="E7" i="7" a="1"/>
  <c r="E7" i="7" s="1"/>
  <c r="E8" i="7" a="1"/>
  <c r="E8" i="7" s="1"/>
  <c r="E9" i="7" a="1"/>
  <c r="E9" i="7" s="1"/>
  <c r="E10" i="7" a="1"/>
  <c r="E10" i="7" s="1"/>
  <c r="E11" i="7" a="1"/>
  <c r="E11" i="7" s="1"/>
  <c r="E12" i="7" a="1"/>
  <c r="E12" i="7" s="1"/>
  <c r="E13" i="7" a="1"/>
  <c r="E13" i="7" s="1"/>
  <c r="E14" i="7" a="1"/>
  <c r="E14" i="7" s="1"/>
  <c r="E15" i="7" a="1"/>
  <c r="E15" i="7" s="1"/>
  <c r="E16" i="7" a="1"/>
  <c r="E16" i="7" s="1"/>
  <c r="E17" i="7" a="1"/>
  <c r="E17" i="7" s="1"/>
  <c r="E18" i="7" a="1"/>
  <c r="E18" i="7" s="1"/>
  <c r="E19" i="7" a="1"/>
  <c r="E19" i="7" s="1"/>
  <c r="E20" i="7" a="1"/>
  <c r="E20" i="7" s="1"/>
  <c r="E21" i="7" a="1"/>
  <c r="E21" i="7" s="1"/>
  <c r="E22" i="7" a="1"/>
  <c r="E22" i="7" s="1"/>
  <c r="E23" i="7" a="1"/>
  <c r="E23" i="7" s="1"/>
  <c r="E24" i="7" a="1"/>
  <c r="E24" i="7" s="1"/>
  <c r="E25" i="7" a="1"/>
  <c r="E25" i="7" s="1"/>
  <c r="E26" i="7" a="1"/>
  <c r="E26" i="7" s="1"/>
  <c r="E27" i="7" a="1"/>
  <c r="E27" i="7" s="1"/>
  <c r="E28" i="7" a="1"/>
  <c r="E28" i="7" s="1"/>
  <c r="E29" i="7" a="1"/>
  <c r="E29" i="7" s="1"/>
  <c r="E30" i="7" a="1"/>
  <c r="E30" i="7" s="1"/>
  <c r="E31" i="7" a="1"/>
  <c r="E31" i="7" s="1"/>
  <c r="E32" i="7" a="1"/>
  <c r="E32" i="7" s="1"/>
  <c r="E33" i="7" a="1"/>
  <c r="E33" i="7" s="1"/>
  <c r="E34" i="7" a="1"/>
  <c r="E34" i="7" s="1"/>
  <c r="E35" i="7" a="1"/>
  <c r="E35" i="7" s="1"/>
  <c r="E36" i="7" a="1"/>
  <c r="E36" i="7" s="1"/>
  <c r="E37" i="7" a="1"/>
  <c r="E37" i="7" s="1"/>
  <c r="E38" i="7" a="1"/>
  <c r="E38" i="7" s="1"/>
  <c r="E39" i="7" a="1"/>
  <c r="E39" i="7" s="1"/>
  <c r="E40" i="7" a="1"/>
  <c r="E40" i="7" s="1"/>
  <c r="E41" i="7" a="1"/>
  <c r="E41" i="7" s="1"/>
  <c r="E42" i="7" a="1"/>
  <c r="E42" i="7" s="1"/>
  <c r="E43" i="7" a="1"/>
  <c r="E43" i="7" s="1"/>
  <c r="E44" i="7" a="1"/>
  <c r="E44" i="7" s="1"/>
  <c r="E45" i="7" a="1"/>
  <c r="E45" i="7" s="1"/>
  <c r="E46" i="7" a="1"/>
  <c r="E46" i="7" s="1"/>
  <c r="E47" i="7" a="1"/>
  <c r="E47" i="7" s="1"/>
  <c r="E48" i="7" a="1"/>
  <c r="E48" i="7" s="1"/>
  <c r="E49" i="7" a="1"/>
  <c r="E49" i="7" s="1"/>
  <c r="E50" i="7" a="1"/>
  <c r="E50" i="7" s="1"/>
  <c r="E51" i="7" a="1"/>
  <c r="E51" i="7" s="1"/>
  <c r="E52" i="7" a="1"/>
  <c r="E52" i="7" s="1"/>
  <c r="E53" i="7" a="1"/>
  <c r="E53" i="7" s="1"/>
  <c r="E54" i="7" a="1"/>
  <c r="E54" i="7" s="1"/>
  <c r="E55" i="7" a="1"/>
  <c r="E55" i="7" s="1"/>
  <c r="E56" i="7" a="1"/>
  <c r="E56" i="7" s="1"/>
  <c r="E57" i="7" a="1"/>
  <c r="E57" i="7" s="1"/>
  <c r="E58" i="7" a="1"/>
  <c r="E58" i="7" s="1"/>
  <c r="E59" i="7" a="1"/>
  <c r="E59" i="7" s="1"/>
  <c r="E60" i="7" a="1"/>
  <c r="E60" i="7" s="1"/>
  <c r="E61" i="7" a="1"/>
  <c r="E61" i="7" s="1"/>
  <c r="E62" i="7" a="1"/>
  <c r="E62" i="7" s="1"/>
  <c r="E63" i="7" a="1"/>
  <c r="E63" i="7" s="1"/>
  <c r="E64" i="7" a="1"/>
  <c r="E64" i="7" s="1"/>
  <c r="E65" i="7" a="1"/>
  <c r="E65" i="7" s="1"/>
  <c r="E66" i="7" a="1"/>
  <c r="E66" i="7" s="1"/>
  <c r="E67" i="7" a="1"/>
  <c r="E67" i="7" s="1"/>
  <c r="E68" i="7" a="1"/>
  <c r="E68" i="7" s="1"/>
  <c r="E69" i="7" a="1"/>
  <c r="E69" i="7" s="1"/>
  <c r="E70" i="7" a="1"/>
  <c r="E70" i="7" s="1"/>
  <c r="E71" i="7" a="1"/>
  <c r="E71" i="7" s="1"/>
  <c r="E72" i="7" a="1"/>
  <c r="E72" i="7" s="1"/>
  <c r="E73" i="7" a="1"/>
  <c r="E73" i="7" s="1"/>
  <c r="E74" i="7" a="1"/>
  <c r="E74" i="7" s="1"/>
  <c r="E75" i="7" a="1"/>
  <c r="E75" i="7" s="1"/>
  <c r="E76" i="7" a="1"/>
  <c r="E76" i="7" s="1"/>
  <c r="E77" i="7" a="1"/>
  <c r="E77" i="7" s="1"/>
  <c r="E78" i="7" a="1"/>
  <c r="E78" i="7" s="1"/>
  <c r="E79" i="7" a="1"/>
  <c r="E79" i="7" s="1"/>
  <c r="E80" i="7" a="1"/>
  <c r="E80" i="7" s="1"/>
  <c r="E81" i="7" a="1"/>
  <c r="E81" i="7" s="1"/>
  <c r="E82" i="7" a="1"/>
  <c r="E82" i="7" s="1"/>
  <c r="E83" i="7" a="1"/>
  <c r="E83" i="7" s="1"/>
  <c r="E84" i="7" a="1"/>
  <c r="E84" i="7" s="1"/>
  <c r="E85" i="7" a="1"/>
  <c r="E85" i="7" s="1"/>
  <c r="E86" i="7" a="1"/>
  <c r="E86" i="7" s="1"/>
  <c r="E87" i="7" a="1"/>
  <c r="E87" i="7" s="1"/>
  <c r="E88" i="7" a="1"/>
  <c r="E88" i="7" s="1"/>
  <c r="E89" i="7" a="1"/>
  <c r="E89" i="7" s="1"/>
  <c r="E90" i="7" a="1"/>
  <c r="E90" i="7" s="1"/>
  <c r="E91" i="7" a="1"/>
  <c r="E91" i="7" s="1"/>
  <c r="E92" i="7" a="1"/>
  <c r="E92" i="7" s="1"/>
  <c r="E93" i="7" a="1"/>
  <c r="E93" i="7" s="1"/>
  <c r="E94" i="7" a="1"/>
  <c r="E94" i="7" s="1"/>
  <c r="E95" i="7" a="1"/>
  <c r="E95" i="7" s="1"/>
  <c r="E96" i="7" a="1"/>
  <c r="E96" i="7" s="1"/>
  <c r="E97" i="7" a="1"/>
  <c r="E97" i="7" s="1"/>
  <c r="E98" i="7" a="1"/>
  <c r="E98" i="7" s="1"/>
  <c r="E99" i="7" a="1"/>
  <c r="E99" i="7" s="1"/>
  <c r="E100" i="7" a="1"/>
  <c r="E100" i="7" s="1"/>
  <c r="E101" i="7" a="1"/>
  <c r="E101" i="7" s="1"/>
  <c r="E102" i="7" a="1"/>
  <c r="E102" i="7" s="1"/>
  <c r="E103" i="7" a="1"/>
  <c r="E103" i="7" s="1"/>
  <c r="E104" i="7" a="1"/>
  <c r="E104" i="7" s="1"/>
  <c r="E105" i="7" a="1"/>
  <c r="E105" i="7" s="1"/>
  <c r="E106" i="7" a="1"/>
  <c r="E106" i="7" s="1"/>
  <c r="E107" i="7" a="1"/>
  <c r="E107" i="7" s="1"/>
  <c r="E108" i="7" a="1"/>
  <c r="E108" i="7" s="1"/>
  <c r="E109" i="7" a="1"/>
  <c r="E109" i="7" s="1"/>
  <c r="E110" i="7" a="1"/>
  <c r="E110" i="7" s="1"/>
  <c r="E111" i="7" a="1"/>
  <c r="E111" i="7" s="1"/>
  <c r="E112" i="7" a="1"/>
  <c r="E112" i="7" s="1"/>
  <c r="E113" i="7" a="1"/>
  <c r="E113" i="7" s="1"/>
  <c r="E114" i="7" a="1"/>
  <c r="E114" i="7" s="1"/>
  <c r="E115" i="7" a="1"/>
  <c r="E115" i="7" s="1"/>
  <c r="E116" i="7" a="1"/>
  <c r="E116" i="7" s="1"/>
  <c r="E117" i="7" a="1"/>
  <c r="E117" i="7" s="1"/>
  <c r="E118" i="7" a="1"/>
  <c r="E118" i="7" s="1"/>
  <c r="E119" i="7" a="1"/>
  <c r="E119" i="7" s="1"/>
  <c r="E120" i="7" a="1"/>
  <c r="E120" i="7" s="1"/>
  <c r="E121" i="7" a="1"/>
  <c r="E121" i="7" s="1"/>
  <c r="E122" i="7" a="1"/>
  <c r="E122" i="7" s="1"/>
  <c r="E123" i="7" a="1"/>
  <c r="E123" i="7" s="1"/>
  <c r="E124" i="7" a="1"/>
  <c r="E124" i="7" s="1"/>
  <c r="E125" i="7" a="1"/>
  <c r="E125" i="7" s="1"/>
  <c r="E126" i="7" a="1"/>
  <c r="E126" i="7" s="1"/>
  <c r="E127" i="7" a="1"/>
  <c r="E127" i="7" s="1"/>
  <c r="E128" i="7" a="1"/>
  <c r="E128" i="7" s="1"/>
  <c r="E129" i="7" a="1"/>
  <c r="E129" i="7" s="1"/>
  <c r="E130" i="7" a="1"/>
  <c r="E130" i="7" s="1"/>
  <c r="E131" i="7" a="1"/>
  <c r="E131" i="7" s="1"/>
  <c r="E132" i="7" a="1"/>
  <c r="E132" i="7" s="1"/>
  <c r="E133" i="7" a="1"/>
  <c r="E133" i="7" s="1"/>
  <c r="E134" i="7" a="1"/>
  <c r="E134" i="7" s="1"/>
  <c r="E135" i="7" a="1"/>
  <c r="E135" i="7" s="1"/>
  <c r="E136" i="7" a="1"/>
  <c r="E136" i="7" s="1"/>
  <c r="E137" i="7" a="1"/>
  <c r="E137" i="7" s="1"/>
  <c r="E138" i="7" a="1"/>
  <c r="E138" i="7" s="1"/>
  <c r="E139" i="7" a="1"/>
  <c r="E139" i="7" s="1"/>
  <c r="E140" i="7" a="1"/>
  <c r="E140" i="7" s="1"/>
  <c r="E141" i="7" a="1"/>
  <c r="E141" i="7" s="1"/>
  <c r="E142" i="7" a="1"/>
  <c r="E142" i="7" s="1"/>
  <c r="E143" i="7" a="1"/>
  <c r="E143" i="7" s="1"/>
  <c r="E144" i="7" a="1"/>
  <c r="E144" i="7" s="1"/>
  <c r="E145" i="7" a="1"/>
  <c r="E145" i="7" s="1"/>
  <c r="E146" i="7" a="1"/>
  <c r="E146" i="7" s="1"/>
  <c r="E147" i="7" a="1"/>
  <c r="E147" i="7" s="1"/>
  <c r="E148" i="7" a="1"/>
  <c r="E148" i="7" s="1"/>
  <c r="E149" i="7" a="1"/>
  <c r="E149" i="7" s="1"/>
  <c r="E150" i="7" a="1"/>
  <c r="E150" i="7" s="1"/>
  <c r="E151" i="7" a="1"/>
  <c r="E151" i="7" s="1"/>
  <c r="E152" i="7" a="1"/>
  <c r="E152" i="7" s="1"/>
  <c r="E153" i="7" a="1"/>
  <c r="E153" i="7" s="1"/>
  <c r="E154" i="7" a="1"/>
  <c r="E154" i="7" s="1"/>
  <c r="E155" i="7" a="1"/>
  <c r="E155" i="7" s="1"/>
  <c r="E156" i="7" a="1"/>
  <c r="E156" i="7" s="1"/>
  <c r="E157" i="7" a="1"/>
  <c r="E157" i="7" s="1"/>
  <c r="E158" i="7" a="1"/>
  <c r="E158" i="7" s="1"/>
  <c r="E159" i="7" a="1"/>
  <c r="E159" i="7" s="1"/>
  <c r="E160" i="7" a="1"/>
  <c r="E160" i="7" s="1"/>
  <c r="E161" i="7" a="1"/>
  <c r="E161" i="7" s="1"/>
  <c r="E162" i="7" a="1"/>
  <c r="E162" i="7" s="1"/>
  <c r="E163" i="7" a="1"/>
  <c r="E163" i="7" s="1"/>
  <c r="E164" i="7" a="1"/>
  <c r="E164" i="7" s="1"/>
  <c r="E165" i="7" a="1"/>
  <c r="E165" i="7" s="1"/>
  <c r="E166" i="7" a="1"/>
  <c r="E166" i="7" s="1"/>
  <c r="E167" i="7" a="1"/>
  <c r="E167" i="7" s="1"/>
  <c r="E168" i="7" a="1"/>
  <c r="E168" i="7" s="1"/>
  <c r="E169" i="7" a="1"/>
  <c r="E169" i="7" s="1"/>
  <c r="E170" i="7" a="1"/>
  <c r="E170" i="7" s="1"/>
  <c r="E171" i="7" a="1"/>
  <c r="E171" i="7" s="1"/>
  <c r="E172" i="7" a="1"/>
  <c r="E172" i="7" s="1"/>
  <c r="E173" i="7" a="1"/>
  <c r="E173" i="7" s="1"/>
  <c r="E174" i="7" a="1"/>
  <c r="E174" i="7" s="1"/>
  <c r="E175" i="7" a="1"/>
  <c r="E175" i="7" s="1"/>
  <c r="E176" i="7" a="1"/>
  <c r="E176" i="7" s="1"/>
  <c r="E177" i="7" a="1"/>
  <c r="E177" i="7" s="1"/>
  <c r="E178" i="7" a="1"/>
  <c r="E178" i="7" s="1"/>
  <c r="E179" i="7" a="1"/>
  <c r="E179" i="7" s="1"/>
  <c r="E180" i="7" a="1"/>
  <c r="E180" i="7" s="1"/>
  <c r="E181" i="7" a="1"/>
  <c r="E181" i="7" s="1"/>
  <c r="E182" i="7" a="1"/>
  <c r="E182" i="7" s="1"/>
  <c r="E183" i="7" a="1"/>
  <c r="E183" i="7" s="1"/>
  <c r="E184" i="7" a="1"/>
  <c r="E184" i="7" s="1"/>
  <c r="E185" i="7" a="1"/>
  <c r="E185" i="7" s="1"/>
  <c r="E186" i="7" a="1"/>
  <c r="E186" i="7" s="1"/>
  <c r="E187" i="7" a="1"/>
  <c r="E187" i="7" s="1"/>
  <c r="E188" i="7" a="1"/>
  <c r="E188" i="7" s="1"/>
  <c r="E189" i="7" a="1"/>
  <c r="E189" i="7" s="1"/>
  <c r="E190" i="7" a="1"/>
  <c r="E190" i="7" s="1"/>
  <c r="E191" i="7" a="1"/>
  <c r="E191" i="7" s="1"/>
  <c r="E192" i="7" a="1"/>
  <c r="E192" i="7" s="1"/>
  <c r="E193" i="7" a="1"/>
  <c r="E193" i="7" s="1"/>
  <c r="E194" i="7" a="1"/>
  <c r="E194" i="7" s="1"/>
  <c r="E195" i="7" a="1"/>
  <c r="E195" i="7" s="1"/>
  <c r="E196" i="7" a="1"/>
  <c r="E196" i="7" s="1"/>
  <c r="E200" i="7" a="1"/>
  <c r="E200" i="7" s="1"/>
  <c r="S200" i="7" s="1"/>
  <c r="E201" i="7" a="1"/>
  <c r="E201" i="7" s="1"/>
  <c r="E202" i="7" a="1"/>
  <c r="E202" i="7" s="1"/>
  <c r="E203" i="7" a="1"/>
  <c r="E203" i="7" s="1"/>
  <c r="E204" i="7" a="1"/>
  <c r="E204" i="7" s="1"/>
  <c r="E205" i="7" a="1"/>
  <c r="E205" i="7" s="1"/>
  <c r="E206" i="7" a="1"/>
  <c r="E206" i="7" s="1"/>
  <c r="E207" i="7" a="1"/>
  <c r="E207" i="7" s="1"/>
  <c r="E208" i="7" a="1"/>
  <c r="E208" i="7" s="1"/>
  <c r="E209" i="7" a="1"/>
  <c r="E209" i="7" s="1"/>
  <c r="E210" i="7" a="1"/>
  <c r="E210" i="7" s="1"/>
  <c r="E211" i="7" a="1"/>
  <c r="E211" i="7" s="1"/>
  <c r="E212" i="7" a="1"/>
  <c r="E212" i="7" s="1"/>
  <c r="E213" i="7" a="1"/>
  <c r="E213" i="7" s="1"/>
  <c r="E214" i="7" a="1"/>
  <c r="E214" i="7" s="1"/>
  <c r="E215" i="7" a="1"/>
  <c r="E215" i="7" s="1"/>
  <c r="E216" i="7" a="1"/>
  <c r="E216" i="7" s="1"/>
  <c r="E217" i="7" a="1"/>
  <c r="E217" i="7" s="1"/>
  <c r="E218" i="7" a="1"/>
  <c r="E218" i="7" s="1"/>
  <c r="E219" i="7" a="1"/>
  <c r="E219" i="7" s="1"/>
  <c r="E220" i="7" a="1"/>
  <c r="E220" i="7" s="1"/>
  <c r="E221" i="7" a="1"/>
  <c r="E221" i="7" s="1"/>
  <c r="E222" i="7" a="1"/>
  <c r="E222" i="7" s="1"/>
  <c r="E223" i="7" a="1"/>
  <c r="E223" i="7" s="1"/>
  <c r="E224" i="7" a="1"/>
  <c r="E224" i="7" s="1"/>
  <c r="E225" i="7" a="1"/>
  <c r="E225" i="7" s="1"/>
  <c r="E226" i="7" a="1"/>
  <c r="E226" i="7" s="1"/>
  <c r="E227" i="7" a="1"/>
  <c r="E227" i="7" s="1"/>
  <c r="E228" i="7" a="1"/>
  <c r="E228" i="7" s="1"/>
  <c r="E229" i="7" a="1"/>
  <c r="E229" i="7" s="1"/>
  <c r="E230" i="7" a="1"/>
  <c r="E230" i="7" s="1"/>
  <c r="E231" i="7" a="1"/>
  <c r="E231" i="7" s="1"/>
  <c r="E232" i="7" a="1"/>
  <c r="E232" i="7" s="1"/>
  <c r="E233" i="7" a="1"/>
  <c r="E233" i="7" s="1"/>
  <c r="E234" i="7" a="1"/>
  <c r="E234" i="7" s="1"/>
  <c r="E235" i="7" a="1"/>
  <c r="E235" i="7" s="1"/>
  <c r="E236" i="7" a="1"/>
  <c r="E236" i="7" s="1"/>
  <c r="E237" i="7" a="1"/>
  <c r="E237" i="7" s="1"/>
  <c r="E238" i="7" a="1"/>
  <c r="E238" i="7" s="1"/>
  <c r="E239" i="7" a="1"/>
  <c r="E239" i="7" s="1"/>
  <c r="E240" i="7" a="1"/>
  <c r="E240" i="7" s="1"/>
  <c r="E241" i="7" a="1"/>
  <c r="E241" i="7" s="1"/>
  <c r="E242" i="7" a="1"/>
  <c r="E242" i="7" s="1"/>
  <c r="E243" i="7" a="1"/>
  <c r="E243" i="7" s="1"/>
  <c r="E244" i="7" a="1"/>
  <c r="E244" i="7" s="1"/>
  <c r="E245" i="7" a="1"/>
  <c r="E245" i="7" s="1"/>
  <c r="E246" i="7" a="1"/>
  <c r="E246" i="7" s="1"/>
  <c r="E247" i="7" a="1"/>
  <c r="E247" i="7" s="1"/>
  <c r="E248" i="7" a="1"/>
  <c r="E248" i="7" s="1"/>
  <c r="E249" i="7" a="1"/>
  <c r="E249" i="7" s="1"/>
  <c r="E250" i="7" a="1"/>
  <c r="E250" i="7" s="1"/>
  <c r="E251" i="7" a="1"/>
  <c r="E251" i="7" s="1"/>
  <c r="E252" i="7" a="1"/>
  <c r="E252" i="7" s="1"/>
  <c r="E253" i="7" a="1"/>
  <c r="E253" i="7" s="1"/>
  <c r="E254" i="7" a="1"/>
  <c r="E254" i="7" s="1"/>
  <c r="E255" i="7" a="1"/>
  <c r="E255" i="7" s="1"/>
  <c r="E256" i="7" a="1"/>
  <c r="E256" i="7" s="1"/>
  <c r="E257" i="7" a="1"/>
  <c r="E257" i="7" s="1"/>
  <c r="E258" i="7" a="1"/>
  <c r="E258" i="7" s="1"/>
  <c r="E259" i="7" a="1"/>
  <c r="E259" i="7" s="1"/>
  <c r="E260" i="7" a="1"/>
  <c r="E260" i="7" s="1"/>
  <c r="E261" i="7" a="1"/>
  <c r="E261" i="7" s="1"/>
  <c r="E262" i="7" a="1"/>
  <c r="E262" i="7" s="1"/>
  <c r="E263" i="7" a="1"/>
  <c r="E263" i="7" s="1"/>
  <c r="E264" i="7" a="1"/>
  <c r="E264" i="7" s="1"/>
  <c r="E265" i="7" a="1"/>
  <c r="E265" i="7" s="1"/>
  <c r="E266" i="7" a="1"/>
  <c r="E266" i="7" s="1"/>
  <c r="E267" i="7" a="1"/>
  <c r="E267" i="7" s="1"/>
  <c r="E268" i="7" a="1"/>
  <c r="E268" i="7" s="1"/>
  <c r="E269" i="7" a="1"/>
  <c r="E269" i="7" s="1"/>
  <c r="E270" i="7" a="1"/>
  <c r="E270" i="7" s="1"/>
  <c r="E271" i="7" a="1"/>
  <c r="E271" i="7" s="1"/>
  <c r="E272" i="7" a="1"/>
  <c r="E272" i="7" s="1"/>
  <c r="E273" i="7" a="1"/>
  <c r="E273" i="7" s="1"/>
  <c r="E274" i="7" a="1"/>
  <c r="E274" i="7" s="1"/>
  <c r="E275" i="7" a="1"/>
  <c r="E275" i="7" s="1"/>
  <c r="E276" i="7" a="1"/>
  <c r="E276" i="7" s="1"/>
  <c r="E277" i="7" a="1"/>
  <c r="E277" i="7" s="1"/>
  <c r="E278" i="7" a="1"/>
  <c r="E278" i="7" s="1"/>
  <c r="E279" i="7" a="1"/>
  <c r="E279" i="7" s="1"/>
  <c r="E280" i="7" a="1"/>
  <c r="E280" i="7" s="1"/>
  <c r="E281" i="7" a="1"/>
  <c r="E281" i="7" s="1"/>
  <c r="E282" i="7" a="1"/>
  <c r="E282" i="7" s="1"/>
  <c r="E283" i="7" a="1"/>
  <c r="E283" i="7" s="1"/>
  <c r="E284" i="7" a="1"/>
  <c r="E284" i="7" s="1"/>
  <c r="E285" i="7" a="1"/>
  <c r="E285" i="7" s="1"/>
  <c r="E286" i="7" a="1"/>
  <c r="E286" i="7" s="1"/>
  <c r="E287" i="7" a="1"/>
  <c r="E287" i="7" s="1"/>
  <c r="E288" i="7" a="1"/>
  <c r="E288" i="7" s="1"/>
  <c r="E289" i="7" a="1"/>
  <c r="E289" i="7" s="1"/>
  <c r="E290" i="7" a="1"/>
  <c r="E290" i="7" s="1"/>
  <c r="E291" i="7" a="1"/>
  <c r="E291" i="7" s="1"/>
  <c r="E292" i="7" a="1"/>
  <c r="E292" i="7" s="1"/>
  <c r="E293" i="7" a="1"/>
  <c r="E293" i="7" s="1"/>
  <c r="E294" i="7" a="1"/>
  <c r="E294" i="7" s="1"/>
  <c r="E295" i="7" a="1"/>
  <c r="E295" i="7" s="1"/>
  <c r="E296" i="7" a="1"/>
  <c r="E296" i="7" s="1"/>
  <c r="E297" i="7" a="1"/>
  <c r="E297" i="7" s="1"/>
  <c r="E298" i="7" a="1"/>
  <c r="E298" i="7" s="1"/>
  <c r="E299" i="7" a="1"/>
  <c r="E299" i="7" s="1"/>
  <c r="E300" i="7" a="1"/>
  <c r="E300" i="7" s="1"/>
  <c r="E301" i="7" a="1"/>
  <c r="E301" i="7" s="1"/>
  <c r="E302" i="7" a="1"/>
  <c r="E302" i="7" s="1"/>
  <c r="E303" i="7" a="1"/>
  <c r="E303" i="7" s="1"/>
  <c r="E304" i="7" a="1"/>
  <c r="E304" i="7" s="1"/>
  <c r="E305" i="7" a="1"/>
  <c r="E305" i="7" s="1"/>
  <c r="E306" i="7" a="1"/>
  <c r="E306" i="7" s="1"/>
  <c r="E307" i="7" a="1"/>
  <c r="E307" i="7" s="1"/>
  <c r="E308" i="7" a="1"/>
  <c r="E308" i="7" s="1"/>
  <c r="E309" i="7" a="1"/>
  <c r="E309" i="7" s="1"/>
  <c r="E310" i="7" a="1"/>
  <c r="E310" i="7" s="1"/>
  <c r="E311" i="7" a="1"/>
  <c r="E311" i="7" s="1"/>
  <c r="E312" i="7" a="1"/>
  <c r="E312" i="7" s="1"/>
  <c r="E313" i="7" a="1"/>
  <c r="E313" i="7" s="1"/>
  <c r="E314" i="7" a="1"/>
  <c r="E314" i="7" s="1"/>
  <c r="E315" i="7" a="1"/>
  <c r="E315" i="7" s="1"/>
  <c r="E316" i="7" a="1"/>
  <c r="E316" i="7" s="1"/>
  <c r="E317" i="7" a="1"/>
  <c r="E317" i="7" s="1"/>
  <c r="E318" i="7" a="1"/>
  <c r="E318" i="7" s="1"/>
  <c r="E319" i="7" a="1"/>
  <c r="E319" i="7" s="1"/>
  <c r="E320" i="7" a="1"/>
  <c r="E320" i="7" s="1"/>
  <c r="E321" i="7" a="1"/>
  <c r="E321" i="7" s="1"/>
  <c r="E322" i="7" a="1"/>
  <c r="E322" i="7" s="1"/>
  <c r="E323" i="7" a="1"/>
  <c r="E323" i="7" s="1"/>
  <c r="E324" i="7" a="1"/>
  <c r="E324" i="7" s="1"/>
  <c r="E325" i="7" a="1"/>
  <c r="E325" i="7" s="1"/>
  <c r="E326" i="7" a="1"/>
  <c r="E326" i="7" s="1"/>
  <c r="E327" i="7" a="1"/>
  <c r="E327" i="7" s="1"/>
  <c r="E328" i="7" a="1"/>
  <c r="E328" i="7" s="1"/>
  <c r="E329" i="7" a="1"/>
  <c r="E329" i="7" s="1"/>
  <c r="E330" i="7" a="1"/>
  <c r="E330" i="7" s="1"/>
  <c r="E331" i="7" a="1"/>
  <c r="E331" i="7" s="1"/>
  <c r="E332" i="7" a="1"/>
  <c r="E332" i="7" s="1"/>
  <c r="E333" i="7" a="1"/>
  <c r="E333" i="7" s="1"/>
  <c r="E334" i="7" a="1"/>
  <c r="E334" i="7" s="1"/>
  <c r="E335" i="7" a="1"/>
  <c r="E335" i="7" s="1"/>
  <c r="E336" i="7" a="1"/>
  <c r="E336" i="7" s="1"/>
  <c r="E337" i="7" a="1"/>
  <c r="E337" i="7" s="1"/>
  <c r="E338" i="7" a="1"/>
  <c r="E338" i="7" s="1"/>
  <c r="E339" i="7" a="1"/>
  <c r="E339" i="7" s="1"/>
  <c r="E340" i="7" a="1"/>
  <c r="E340" i="7" s="1"/>
  <c r="E341" i="7" a="1"/>
  <c r="E341" i="7" s="1"/>
  <c r="E342" i="7" a="1"/>
  <c r="E342" i="7" s="1"/>
  <c r="E343" i="7" a="1"/>
  <c r="E343" i="7" s="1"/>
  <c r="E344" i="7" a="1"/>
  <c r="E344" i="7" s="1"/>
  <c r="E345" i="7" a="1"/>
  <c r="E345" i="7" s="1"/>
  <c r="E346" i="7" a="1"/>
  <c r="E346" i="7" s="1"/>
  <c r="E347" i="7" a="1"/>
  <c r="E347" i="7" s="1"/>
  <c r="E348" i="7" a="1"/>
  <c r="E348" i="7" s="1"/>
  <c r="E349" i="7" a="1"/>
  <c r="E349" i="7" s="1"/>
  <c r="E350" i="7" a="1"/>
  <c r="E350" i="7" s="1"/>
  <c r="E351" i="7" a="1"/>
  <c r="E351" i="7" s="1"/>
  <c r="E352" i="7" a="1"/>
  <c r="E352" i="7" s="1"/>
  <c r="E353" i="7" a="1"/>
  <c r="E353" i="7" s="1"/>
  <c r="E354" i="7" a="1"/>
  <c r="E354" i="7" s="1"/>
  <c r="E355" i="7" a="1"/>
  <c r="E355" i="7" s="1"/>
  <c r="E356" i="7" a="1"/>
  <c r="E356" i="7" s="1"/>
  <c r="E357" i="7" a="1"/>
  <c r="E357" i="7" s="1"/>
  <c r="E358" i="7" a="1"/>
  <c r="E358" i="7" s="1"/>
  <c r="E359" i="7" a="1"/>
  <c r="E359" i="7" s="1"/>
  <c r="E360" i="7" a="1"/>
  <c r="E360" i="7" s="1"/>
  <c r="E361" i="7" a="1"/>
  <c r="E361" i="7" s="1"/>
  <c r="E362" i="7" a="1"/>
  <c r="E362" i="7" s="1"/>
  <c r="E363" i="7" a="1"/>
  <c r="E363" i="7" s="1"/>
  <c r="E364" i="7" a="1"/>
  <c r="E364" i="7" s="1"/>
  <c r="E365" i="7" a="1"/>
  <c r="E365" i="7" s="1"/>
  <c r="E366" i="7" a="1"/>
  <c r="E366" i="7" s="1"/>
  <c r="E367" i="7" a="1"/>
  <c r="E367" i="7" s="1"/>
  <c r="E368" i="7" a="1"/>
  <c r="E368" i="7" s="1"/>
  <c r="E369" i="7" a="1"/>
  <c r="E369" i="7" s="1"/>
  <c r="E370" i="7" a="1"/>
  <c r="E370" i="7" s="1"/>
  <c r="E371" i="7" a="1"/>
  <c r="E371" i="7" s="1"/>
  <c r="E372" i="7" a="1"/>
  <c r="E372" i="7" s="1"/>
  <c r="E373" i="7" a="1"/>
  <c r="E373" i="7" s="1"/>
  <c r="E374" i="7" a="1"/>
  <c r="E374" i="7" s="1"/>
  <c r="E375" i="7" a="1"/>
  <c r="E375" i="7" s="1"/>
  <c r="E376" i="7" a="1"/>
  <c r="E376" i="7" s="1"/>
  <c r="E377" i="7" a="1"/>
  <c r="E377" i="7" s="1"/>
  <c r="E378" i="7" a="1"/>
  <c r="E378" i="7" s="1"/>
  <c r="E379" i="7" a="1"/>
  <c r="E379" i="7" s="1"/>
  <c r="E380" i="7" a="1"/>
  <c r="E380" i="7" s="1"/>
  <c r="E381" i="7" a="1"/>
  <c r="E381" i="7" s="1"/>
  <c r="E382" i="7" a="1"/>
  <c r="E382" i="7" s="1"/>
  <c r="E383" i="7" a="1"/>
  <c r="E383" i="7" s="1"/>
  <c r="E384" i="7" a="1"/>
  <c r="E384" i="7" s="1"/>
  <c r="E385" i="7" a="1"/>
  <c r="E385" i="7" s="1"/>
  <c r="E386" i="7" a="1"/>
  <c r="E386" i="7" s="1"/>
  <c r="E387" i="7" a="1"/>
  <c r="E387" i="7" s="1"/>
  <c r="E388" i="7" a="1"/>
  <c r="E388" i="7" s="1"/>
  <c r="E389" i="7" a="1"/>
  <c r="E389" i="7" s="1"/>
  <c r="E390" i="7" a="1"/>
  <c r="E390" i="7" s="1"/>
  <c r="E391" i="7" a="1"/>
  <c r="E391" i="7" s="1"/>
  <c r="E392" i="7" a="1"/>
  <c r="E392" i="7" s="1"/>
  <c r="E393" i="7" a="1"/>
  <c r="E393" i="7" s="1"/>
  <c r="E394" i="7" a="1"/>
  <c r="E394" i="7" s="1"/>
  <c r="E395" i="7" a="1"/>
  <c r="E395" i="7" s="1"/>
  <c r="E396" i="7" a="1"/>
  <c r="E396" i="7" s="1"/>
  <c r="E400" i="7" a="1"/>
  <c r="E400" i="7" s="1"/>
  <c r="S400" i="7" s="1"/>
  <c r="E401" i="7" a="1"/>
  <c r="E401" i="7" s="1"/>
  <c r="E402" i="7" a="1"/>
  <c r="E402" i="7" s="1"/>
  <c r="E403" i="7" a="1"/>
  <c r="E403" i="7" s="1"/>
  <c r="E404" i="7" a="1"/>
  <c r="E404" i="7" s="1"/>
  <c r="E405" i="7" a="1"/>
  <c r="E405" i="7" s="1"/>
  <c r="E406" i="7" a="1"/>
  <c r="E406" i="7" s="1"/>
  <c r="E407" i="7" a="1"/>
  <c r="E407" i="7" s="1"/>
  <c r="E408" i="7" a="1"/>
  <c r="E408" i="7" s="1"/>
  <c r="E409" i="7" a="1"/>
  <c r="E409" i="7" s="1"/>
  <c r="E410" i="7" a="1"/>
  <c r="E410" i="7" s="1"/>
  <c r="E411" i="7" a="1"/>
  <c r="E411" i="7" s="1"/>
  <c r="E412" i="7" a="1"/>
  <c r="E412" i="7" s="1"/>
  <c r="E413" i="7" a="1"/>
  <c r="E413" i="7" s="1"/>
  <c r="E414" i="7" a="1"/>
  <c r="E414" i="7" s="1"/>
  <c r="E415" i="7" a="1"/>
  <c r="E415" i="7" s="1"/>
  <c r="E416" i="7" a="1"/>
  <c r="E416" i="7" s="1"/>
  <c r="E417" i="7" a="1"/>
  <c r="E417" i="7" s="1"/>
  <c r="E418" i="7" a="1"/>
  <c r="E418" i="7" s="1"/>
  <c r="E419" i="7" a="1"/>
  <c r="E419" i="7" s="1"/>
  <c r="E420" i="7" a="1"/>
  <c r="E420" i="7" s="1"/>
  <c r="E421" i="7" a="1"/>
  <c r="E421" i="7" s="1"/>
  <c r="E422" i="7" a="1"/>
  <c r="E422" i="7" s="1"/>
  <c r="E423" i="7" a="1"/>
  <c r="E423" i="7" s="1"/>
  <c r="E424" i="7" a="1"/>
  <c r="E424" i="7" s="1"/>
  <c r="E425" i="7" a="1"/>
  <c r="E425" i="7" s="1"/>
  <c r="E426" i="7" a="1"/>
  <c r="E426" i="7" s="1"/>
  <c r="E427" i="7" a="1"/>
  <c r="E427" i="7" s="1"/>
  <c r="E428" i="7" a="1"/>
  <c r="E428" i="7" s="1"/>
  <c r="E429" i="7" a="1"/>
  <c r="E429" i="7" s="1"/>
  <c r="E430" i="7" a="1"/>
  <c r="E430" i="7" s="1"/>
  <c r="E431" i="7" a="1"/>
  <c r="E431" i="7" s="1"/>
  <c r="E432" i="7" a="1"/>
  <c r="E432" i="7" s="1"/>
  <c r="E433" i="7" a="1"/>
  <c r="E433" i="7" s="1"/>
  <c r="E434" i="7" a="1"/>
  <c r="E434" i="7" s="1"/>
  <c r="E435" i="7" a="1"/>
  <c r="E435" i="7" s="1"/>
  <c r="E436" i="7" a="1"/>
  <c r="E436" i="7" s="1"/>
  <c r="E437" i="7" a="1"/>
  <c r="E437" i="7" s="1"/>
  <c r="E438" i="7" a="1"/>
  <c r="E438" i="7" s="1"/>
  <c r="E439" i="7" a="1"/>
  <c r="E439" i="7" s="1"/>
  <c r="E440" i="7" a="1"/>
  <c r="E440" i="7" s="1"/>
  <c r="E441" i="7" a="1"/>
  <c r="E441" i="7" s="1"/>
  <c r="E442" i="7" a="1"/>
  <c r="E442" i="7" s="1"/>
  <c r="E443" i="7" a="1"/>
  <c r="E443" i="7" s="1"/>
  <c r="E444" i="7" a="1"/>
  <c r="E444" i="7" s="1"/>
  <c r="E445" i="7" a="1"/>
  <c r="E445" i="7" s="1"/>
  <c r="E446" i="7" a="1"/>
  <c r="E446" i="7" s="1"/>
  <c r="E447" i="7" a="1"/>
  <c r="E447" i="7" s="1"/>
  <c r="E448" i="7" a="1"/>
  <c r="E448" i="7" s="1"/>
  <c r="E449" i="7" a="1"/>
  <c r="E449" i="7" s="1"/>
  <c r="E450" i="7" a="1"/>
  <c r="E450" i="7" s="1"/>
  <c r="E451" i="7" a="1"/>
  <c r="E451" i="7" s="1"/>
  <c r="E452" i="7" a="1"/>
  <c r="E452" i="7" s="1"/>
  <c r="E453" i="7" a="1"/>
  <c r="E453" i="7" s="1"/>
  <c r="E454" i="7" a="1"/>
  <c r="E454" i="7" s="1"/>
  <c r="E455" i="7" a="1"/>
  <c r="E455" i="7" s="1"/>
  <c r="E456" i="7" a="1"/>
  <c r="E456" i="7" s="1"/>
  <c r="E457" i="7" a="1"/>
  <c r="E457" i="7" s="1"/>
  <c r="E458" i="7" a="1"/>
  <c r="E458" i="7" s="1"/>
  <c r="E459" i="7" a="1"/>
  <c r="E459" i="7" s="1"/>
  <c r="E460" i="7" a="1"/>
  <c r="E460" i="7" s="1"/>
  <c r="E461" i="7" a="1"/>
  <c r="E461" i="7" s="1"/>
  <c r="E462" i="7" a="1"/>
  <c r="E462" i="7" s="1"/>
  <c r="E463" i="7" a="1"/>
  <c r="E463" i="7" s="1"/>
  <c r="E464" i="7" a="1"/>
  <c r="E464" i="7" s="1"/>
  <c r="E465" i="7" a="1"/>
  <c r="E465" i="7" s="1"/>
  <c r="E466" i="7" a="1"/>
  <c r="E466" i="7" s="1"/>
  <c r="E467" i="7" a="1"/>
  <c r="E467" i="7" s="1"/>
  <c r="E468" i="7" a="1"/>
  <c r="E468" i="7" s="1"/>
  <c r="E469" i="7" a="1"/>
  <c r="E469" i="7" s="1"/>
  <c r="E470" i="7" a="1"/>
  <c r="E470" i="7" s="1"/>
  <c r="E471" i="7" a="1"/>
  <c r="E471" i="7" s="1"/>
  <c r="E472" i="7" a="1"/>
  <c r="E472" i="7" s="1"/>
  <c r="E473" i="7" a="1"/>
  <c r="E473" i="7" s="1"/>
  <c r="E474" i="7" a="1"/>
  <c r="E474" i="7" s="1"/>
  <c r="E475" i="7" a="1"/>
  <c r="E475" i="7" s="1"/>
  <c r="E476" i="7" a="1"/>
  <c r="E476" i="7" s="1"/>
  <c r="E477" i="7" a="1"/>
  <c r="E477" i="7" s="1"/>
  <c r="E478" i="7" a="1"/>
  <c r="E478" i="7" s="1"/>
  <c r="E479" i="7" a="1"/>
  <c r="E479" i="7" s="1"/>
  <c r="E480" i="7" a="1"/>
  <c r="E480" i="7" s="1"/>
  <c r="E481" i="7" a="1"/>
  <c r="E481" i="7" s="1"/>
  <c r="E482" i="7" a="1"/>
  <c r="E482" i="7" s="1"/>
  <c r="E483" i="7" a="1"/>
  <c r="E483" i="7" s="1"/>
  <c r="E484" i="7" a="1"/>
  <c r="E484" i="7" s="1"/>
  <c r="E485" i="7" a="1"/>
  <c r="E485" i="7" s="1"/>
  <c r="E486" i="7" a="1"/>
  <c r="E486" i="7" s="1"/>
  <c r="E487" i="7" a="1"/>
  <c r="E487" i="7" s="1"/>
  <c r="E488" i="7" a="1"/>
  <c r="E488" i="7" s="1"/>
  <c r="E489" i="7" a="1"/>
  <c r="E489" i="7" s="1"/>
  <c r="E490" i="7" a="1"/>
  <c r="E490" i="7" s="1"/>
  <c r="E491" i="7" a="1"/>
  <c r="E491" i="7" s="1"/>
  <c r="E492" i="7" a="1"/>
  <c r="E492" i="7" s="1"/>
  <c r="E493" i="7" a="1"/>
  <c r="E493" i="7" s="1"/>
  <c r="E494" i="7" a="1"/>
  <c r="E494" i="7" s="1"/>
  <c r="E495" i="7" a="1"/>
  <c r="E495" i="7" s="1"/>
  <c r="E496" i="7" a="1"/>
  <c r="E496" i="7" s="1"/>
  <c r="E497" i="7" a="1"/>
  <c r="E497" i="7" s="1"/>
  <c r="E498" i="7" a="1"/>
  <c r="E498" i="7" s="1"/>
  <c r="E499" i="7" a="1"/>
  <c r="E499" i="7" s="1"/>
  <c r="E500" i="7" a="1"/>
  <c r="E500" i="7" s="1"/>
  <c r="E501" i="7" a="1"/>
  <c r="E501" i="7" s="1"/>
  <c r="E502" i="7" a="1"/>
  <c r="E502" i="7" s="1"/>
  <c r="E503" i="7" a="1"/>
  <c r="E503" i="7" s="1"/>
  <c r="E504" i="7" a="1"/>
  <c r="E504" i="7" s="1"/>
  <c r="E505" i="7" a="1"/>
  <c r="E505" i="7" s="1"/>
  <c r="E506" i="7" a="1"/>
  <c r="E506" i="7" s="1"/>
  <c r="E507" i="7" a="1"/>
  <c r="E507" i="7" s="1"/>
  <c r="E508" i="7" a="1"/>
  <c r="E508" i="7" s="1"/>
  <c r="E509" i="7" a="1"/>
  <c r="E509" i="7" s="1"/>
  <c r="E510" i="7" a="1"/>
  <c r="E510" i="7" s="1"/>
  <c r="E511" i="7" a="1"/>
  <c r="E511" i="7" s="1"/>
  <c r="E512" i="7" a="1"/>
  <c r="E512" i="7" s="1"/>
  <c r="E513" i="7" a="1"/>
  <c r="E513" i="7" s="1"/>
  <c r="E514" i="7" a="1"/>
  <c r="E514" i="7" s="1"/>
  <c r="E515" i="7" a="1"/>
  <c r="E515" i="7" s="1"/>
  <c r="E516" i="7" a="1"/>
  <c r="E516" i="7" s="1"/>
  <c r="E517" i="7" a="1"/>
  <c r="E517" i="7" s="1"/>
  <c r="E518" i="7" a="1"/>
  <c r="E518" i="7" s="1"/>
  <c r="E519" i="7" a="1"/>
  <c r="E519" i="7" s="1"/>
  <c r="E520" i="7" a="1"/>
  <c r="E520" i="7" s="1"/>
  <c r="E521" i="7" a="1"/>
  <c r="E521" i="7" s="1"/>
  <c r="E522" i="7" a="1"/>
  <c r="E522" i="7" s="1"/>
  <c r="E523" i="7" a="1"/>
  <c r="E523" i="7" s="1"/>
  <c r="E524" i="7" a="1"/>
  <c r="E524" i="7" s="1"/>
  <c r="E525" i="7" a="1"/>
  <c r="E525" i="7" s="1"/>
  <c r="E526" i="7" a="1"/>
  <c r="E526" i="7" s="1"/>
  <c r="E527" i="7" a="1"/>
  <c r="E527" i="7" s="1"/>
  <c r="E528" i="7" a="1"/>
  <c r="E528" i="7" s="1"/>
  <c r="E529" i="7" a="1"/>
  <c r="E529" i="7" s="1"/>
  <c r="E530" i="7" a="1"/>
  <c r="E530" i="7" s="1"/>
  <c r="E531" i="7" a="1"/>
  <c r="E531" i="7" s="1"/>
  <c r="E532" i="7" a="1"/>
  <c r="E532" i="7" s="1"/>
  <c r="E533" i="7" a="1"/>
  <c r="E533" i="7" s="1"/>
  <c r="E534" i="7" a="1"/>
  <c r="E534" i="7" s="1"/>
  <c r="E535" i="7" a="1"/>
  <c r="E535" i="7" s="1"/>
  <c r="E536" i="7" a="1"/>
  <c r="E536" i="7" s="1"/>
  <c r="E537" i="7" a="1"/>
  <c r="E537" i="7" s="1"/>
  <c r="E538" i="7" a="1"/>
  <c r="E538" i="7" s="1"/>
  <c r="E539" i="7" a="1"/>
  <c r="E539" i="7" s="1"/>
  <c r="E540" i="7" a="1"/>
  <c r="E540" i="7" s="1"/>
  <c r="E541" i="7" a="1"/>
  <c r="E541" i="7" s="1"/>
  <c r="E542" i="7" a="1"/>
  <c r="E542" i="7" s="1"/>
  <c r="E543" i="7" a="1"/>
  <c r="E543" i="7" s="1"/>
  <c r="E544" i="7" a="1"/>
  <c r="E544" i="7" s="1"/>
  <c r="E545" i="7" a="1"/>
  <c r="E545" i="7" s="1"/>
  <c r="E546" i="7" a="1"/>
  <c r="E546" i="7" s="1"/>
  <c r="E547" i="7" a="1"/>
  <c r="E547" i="7" s="1"/>
  <c r="E548" i="7" a="1"/>
  <c r="E548" i="7" s="1"/>
  <c r="E549" i="7" a="1"/>
  <c r="E549" i="7" s="1"/>
  <c r="E550" i="7" a="1"/>
  <c r="E550" i="7" s="1"/>
  <c r="E551" i="7" a="1"/>
  <c r="E551" i="7" s="1"/>
  <c r="E552" i="7" a="1"/>
  <c r="E552" i="7" s="1"/>
  <c r="E553" i="7" a="1"/>
  <c r="E553" i="7" s="1"/>
  <c r="E554" i="7" a="1"/>
  <c r="E554" i="7" s="1"/>
  <c r="E555" i="7" a="1"/>
  <c r="E555" i="7" s="1"/>
  <c r="E556" i="7" a="1"/>
  <c r="E556" i="7" s="1"/>
  <c r="E557" i="7" a="1"/>
  <c r="E557" i="7" s="1"/>
  <c r="E558" i="7" a="1"/>
  <c r="E558" i="7" s="1"/>
  <c r="E559" i="7" a="1"/>
  <c r="E559" i="7" s="1"/>
  <c r="E560" i="7" a="1"/>
  <c r="E560" i="7" s="1"/>
  <c r="E561" i="7" a="1"/>
  <c r="E561" i="7" s="1"/>
  <c r="E562" i="7" a="1"/>
  <c r="E562" i="7" s="1"/>
  <c r="E563" i="7" a="1"/>
  <c r="E563" i="7" s="1"/>
  <c r="E564" i="7" a="1"/>
  <c r="E564" i="7" s="1"/>
  <c r="E565" i="7" a="1"/>
  <c r="E565" i="7" s="1"/>
  <c r="E566" i="7" a="1"/>
  <c r="E566" i="7" s="1"/>
  <c r="E567" i="7" a="1"/>
  <c r="E567" i="7" s="1"/>
  <c r="E568" i="7" a="1"/>
  <c r="E568" i="7" s="1"/>
  <c r="E569" i="7" a="1"/>
  <c r="E569" i="7" s="1"/>
  <c r="E570" i="7" a="1"/>
  <c r="E570" i="7" s="1"/>
  <c r="E571" i="7" a="1"/>
  <c r="E571" i="7" s="1"/>
  <c r="E572" i="7" a="1"/>
  <c r="E572" i="7" s="1"/>
  <c r="E573" i="7" a="1"/>
  <c r="E573" i="7" s="1"/>
  <c r="E574" i="7" a="1"/>
  <c r="E574" i="7" s="1"/>
  <c r="E575" i="7" a="1"/>
  <c r="E575" i="7" s="1"/>
  <c r="E576" i="7" a="1"/>
  <c r="E576" i="7" s="1"/>
  <c r="E577" i="7" a="1"/>
  <c r="E577" i="7" s="1"/>
  <c r="E578" i="7" a="1"/>
  <c r="E578" i="7" s="1"/>
  <c r="E579" i="7" a="1"/>
  <c r="E579" i="7" s="1"/>
  <c r="E580" i="7" a="1"/>
  <c r="E580" i="7" s="1"/>
  <c r="E581" i="7" a="1"/>
  <c r="E581" i="7" s="1"/>
  <c r="E582" i="7" a="1"/>
  <c r="E582" i="7" s="1"/>
  <c r="E583" i="7" a="1"/>
  <c r="E583" i="7" s="1"/>
  <c r="E584" i="7" a="1"/>
  <c r="E584" i="7" s="1"/>
  <c r="E585" i="7" a="1"/>
  <c r="E585" i="7" s="1"/>
  <c r="E586" i="7" a="1"/>
  <c r="E586" i="7" s="1"/>
  <c r="E587" i="7" a="1"/>
  <c r="E587" i="7" s="1"/>
  <c r="E588" i="7" a="1"/>
  <c r="E588" i="7" s="1"/>
  <c r="E589" i="7" a="1"/>
  <c r="E589" i="7" s="1"/>
  <c r="E590" i="7" a="1"/>
  <c r="E590" i="7" s="1"/>
  <c r="E591" i="7" a="1"/>
  <c r="E591" i="7" s="1"/>
  <c r="E592" i="7" a="1"/>
  <c r="E592" i="7" s="1"/>
  <c r="E593" i="7" a="1"/>
  <c r="E593" i="7" s="1"/>
  <c r="E594" i="7" a="1"/>
  <c r="E594" i="7" s="1"/>
  <c r="E595" i="7" a="1"/>
  <c r="E595" i="7" s="1"/>
  <c r="E596" i="7" a="1"/>
  <c r="E596" i="7" s="1"/>
  <c r="E600" i="7" a="1"/>
  <c r="E600" i="7" s="1"/>
  <c r="S600" i="7" s="1"/>
  <c r="E601" i="7" a="1"/>
  <c r="E601" i="7" s="1"/>
  <c r="E602" i="7" a="1"/>
  <c r="E602" i="7" s="1"/>
  <c r="E603" i="7" a="1"/>
  <c r="E603" i="7" s="1"/>
  <c r="E604" i="7" a="1"/>
  <c r="E604" i="7" s="1"/>
  <c r="E605" i="7" a="1"/>
  <c r="E605" i="7" s="1"/>
  <c r="E606" i="7" a="1"/>
  <c r="E606" i="7" s="1"/>
  <c r="E607" i="7" a="1"/>
  <c r="E607" i="7" s="1"/>
  <c r="E608" i="7" a="1"/>
  <c r="E608" i="7" s="1"/>
  <c r="E609" i="7" a="1"/>
  <c r="E609" i="7" s="1"/>
  <c r="E610" i="7" a="1"/>
  <c r="E610" i="7" s="1"/>
  <c r="E611" i="7" a="1"/>
  <c r="E611" i="7" s="1"/>
  <c r="E612" i="7" a="1"/>
  <c r="E612" i="7" s="1"/>
  <c r="E613" i="7" a="1"/>
  <c r="E613" i="7" s="1"/>
  <c r="E614" i="7" a="1"/>
  <c r="E614" i="7" s="1"/>
  <c r="E615" i="7" a="1"/>
  <c r="E615" i="7" s="1"/>
  <c r="E616" i="7" a="1"/>
  <c r="E616" i="7" s="1"/>
  <c r="E617" i="7" a="1"/>
  <c r="E617" i="7" s="1"/>
  <c r="E618" i="7" a="1"/>
  <c r="E618" i="7" s="1"/>
  <c r="E619" i="7" a="1"/>
  <c r="E619" i="7" s="1"/>
  <c r="E620" i="7" a="1"/>
  <c r="E620" i="7" s="1"/>
  <c r="E621" i="7" a="1"/>
  <c r="E621" i="7" s="1"/>
  <c r="E622" i="7" a="1"/>
  <c r="E622" i="7" s="1"/>
  <c r="E623" i="7" a="1"/>
  <c r="E623" i="7" s="1"/>
  <c r="E624" i="7" a="1"/>
  <c r="E624" i="7" s="1"/>
  <c r="E625" i="7" a="1"/>
  <c r="E625" i="7" s="1"/>
  <c r="E626" i="7" a="1"/>
  <c r="E626" i="7" s="1"/>
  <c r="E627" i="7" a="1"/>
  <c r="E627" i="7" s="1"/>
  <c r="E628" i="7" a="1"/>
  <c r="E628" i="7" s="1"/>
  <c r="E629" i="7" a="1"/>
  <c r="E629" i="7" s="1"/>
  <c r="E630" i="7" a="1"/>
  <c r="E630" i="7" s="1"/>
  <c r="E631" i="7" a="1"/>
  <c r="E631" i="7" s="1"/>
  <c r="E632" i="7" a="1"/>
  <c r="E632" i="7" s="1"/>
  <c r="E633" i="7" a="1"/>
  <c r="E633" i="7" s="1"/>
  <c r="E634" i="7" a="1"/>
  <c r="E634" i="7" s="1"/>
  <c r="E635" i="7" a="1"/>
  <c r="E635" i="7" s="1"/>
  <c r="E636" i="7" a="1"/>
  <c r="E636" i="7" s="1"/>
  <c r="E637" i="7" a="1"/>
  <c r="E637" i="7" s="1"/>
  <c r="E638" i="7" a="1"/>
  <c r="E638" i="7" s="1"/>
  <c r="E639" i="7" a="1"/>
  <c r="E639" i="7" s="1"/>
  <c r="E640" i="7" a="1"/>
  <c r="E640" i="7" s="1"/>
  <c r="E641" i="7" a="1"/>
  <c r="E641" i="7" s="1"/>
  <c r="E642" i="7" a="1"/>
  <c r="E642" i="7" s="1"/>
  <c r="E643" i="7" a="1"/>
  <c r="E643" i="7" s="1"/>
  <c r="E644" i="7" a="1"/>
  <c r="E644" i="7" s="1"/>
  <c r="E645" i="7" a="1"/>
  <c r="E645" i="7" s="1"/>
  <c r="E646" i="7" a="1"/>
  <c r="E646" i="7" s="1"/>
  <c r="E647" i="7" a="1"/>
  <c r="E647" i="7" s="1"/>
  <c r="E648" i="7" a="1"/>
  <c r="E648" i="7" s="1"/>
  <c r="E649" i="7" a="1"/>
  <c r="E649" i="7" s="1"/>
  <c r="E650" i="7" a="1"/>
  <c r="E650" i="7" s="1"/>
  <c r="E651" i="7" a="1"/>
  <c r="E651" i="7" s="1"/>
  <c r="E652" i="7" a="1"/>
  <c r="E652" i="7" s="1"/>
  <c r="E653" i="7" a="1"/>
  <c r="E653" i="7" s="1"/>
  <c r="E654" i="7" a="1"/>
  <c r="E654" i="7" s="1"/>
  <c r="E655" i="7" a="1"/>
  <c r="E655" i="7" s="1"/>
  <c r="E656" i="7" a="1"/>
  <c r="E656" i="7" s="1"/>
  <c r="E657" i="7" a="1"/>
  <c r="E657" i="7" s="1"/>
  <c r="E658" i="7" a="1"/>
  <c r="E658" i="7" s="1"/>
  <c r="E659" i="7" a="1"/>
  <c r="E659" i="7" s="1"/>
  <c r="E660" i="7" a="1"/>
  <c r="E660" i="7" s="1"/>
  <c r="E661" i="7" a="1"/>
  <c r="E661" i="7" s="1"/>
  <c r="E662" i="7" a="1"/>
  <c r="E662" i="7" s="1"/>
  <c r="E663" i="7" a="1"/>
  <c r="E663" i="7" s="1"/>
  <c r="E664" i="7" a="1"/>
  <c r="E664" i="7" s="1"/>
  <c r="E665" i="7" a="1"/>
  <c r="E665" i="7" s="1"/>
  <c r="E666" i="7" a="1"/>
  <c r="E666" i="7" s="1"/>
  <c r="E667" i="7" a="1"/>
  <c r="E667" i="7" s="1"/>
  <c r="E668" i="7" a="1"/>
  <c r="E668" i="7" s="1"/>
  <c r="E669" i="7" a="1"/>
  <c r="E669" i="7" s="1"/>
  <c r="E670" i="7" a="1"/>
  <c r="E670" i="7" s="1"/>
  <c r="E671" i="7" a="1"/>
  <c r="E671" i="7" s="1"/>
  <c r="E672" i="7" a="1"/>
  <c r="E672" i="7" s="1"/>
  <c r="E673" i="7" a="1"/>
  <c r="E673" i="7" s="1"/>
  <c r="E674" i="7" a="1"/>
  <c r="E674" i="7" s="1"/>
  <c r="E675" i="7" a="1"/>
  <c r="E675" i="7" s="1"/>
  <c r="E676" i="7" a="1"/>
  <c r="E676" i="7" s="1"/>
  <c r="E677" i="7" a="1"/>
  <c r="E677" i="7" s="1"/>
  <c r="E678" i="7" a="1"/>
  <c r="E678" i="7" s="1"/>
  <c r="E679" i="7" a="1"/>
  <c r="E679" i="7" s="1"/>
  <c r="E680" i="7" a="1"/>
  <c r="E680" i="7" s="1"/>
  <c r="E681" i="7" a="1"/>
  <c r="E681" i="7" s="1"/>
  <c r="E682" i="7" a="1"/>
  <c r="E682" i="7" s="1"/>
  <c r="E683" i="7" a="1"/>
  <c r="E683" i="7" s="1"/>
  <c r="E684" i="7" a="1"/>
  <c r="E684" i="7" s="1"/>
  <c r="E685" i="7" a="1"/>
  <c r="E685" i="7" s="1"/>
  <c r="E686" i="7" a="1"/>
  <c r="E686" i="7" s="1"/>
  <c r="E687" i="7" a="1"/>
  <c r="E687" i="7" s="1"/>
  <c r="E688" i="7" a="1"/>
  <c r="E688" i="7" s="1"/>
  <c r="E689" i="7" a="1"/>
  <c r="E689" i="7" s="1"/>
  <c r="E690" i="7" a="1"/>
  <c r="E690" i="7" s="1"/>
  <c r="E691" i="7" a="1"/>
  <c r="E691" i="7" s="1"/>
  <c r="E692" i="7" a="1"/>
  <c r="E692" i="7" s="1"/>
  <c r="E693" i="7" a="1"/>
  <c r="E693" i="7" s="1"/>
  <c r="E694" i="7" a="1"/>
  <c r="E694" i="7" s="1"/>
  <c r="E695" i="7" a="1"/>
  <c r="E695" i="7" s="1"/>
  <c r="E696" i="7" a="1"/>
  <c r="E696" i="7" s="1"/>
  <c r="E697" i="7" a="1"/>
  <c r="E697" i="7" s="1"/>
  <c r="E698" i="7" a="1"/>
  <c r="E698" i="7" s="1"/>
  <c r="E699" i="7" a="1"/>
  <c r="E699" i="7" s="1"/>
  <c r="E700" i="7" a="1"/>
  <c r="E700" i="7" s="1"/>
  <c r="E701" i="7" a="1"/>
  <c r="E701" i="7" s="1"/>
  <c r="E702" i="7" a="1"/>
  <c r="E702" i="7" s="1"/>
  <c r="E703" i="7" a="1"/>
  <c r="E703" i="7" s="1"/>
  <c r="E704" i="7" a="1"/>
  <c r="E704" i="7" s="1"/>
  <c r="E705" i="7" a="1"/>
  <c r="E705" i="7" s="1"/>
  <c r="E706" i="7" a="1"/>
  <c r="E706" i="7" s="1"/>
  <c r="E707" i="7" a="1"/>
  <c r="E707" i="7" s="1"/>
  <c r="E708" i="7" a="1"/>
  <c r="E708" i="7" s="1"/>
  <c r="E709" i="7" a="1"/>
  <c r="E709" i="7" s="1"/>
  <c r="E710" i="7" a="1"/>
  <c r="E710" i="7" s="1"/>
  <c r="E711" i="7" a="1"/>
  <c r="E711" i="7" s="1"/>
  <c r="E712" i="7" a="1"/>
  <c r="E712" i="7" s="1"/>
  <c r="E713" i="7" a="1"/>
  <c r="E713" i="7" s="1"/>
  <c r="E714" i="7" a="1"/>
  <c r="E714" i="7" s="1"/>
  <c r="E715" i="7" a="1"/>
  <c r="E715" i="7" s="1"/>
  <c r="E716" i="7" a="1"/>
  <c r="E716" i="7" s="1"/>
  <c r="E717" i="7" a="1"/>
  <c r="E717" i="7" s="1"/>
  <c r="E718" i="7" a="1"/>
  <c r="E718" i="7" s="1"/>
  <c r="E719" i="7" a="1"/>
  <c r="E719" i="7" s="1"/>
  <c r="E720" i="7" a="1"/>
  <c r="E720" i="7" s="1"/>
  <c r="E721" i="7" a="1"/>
  <c r="E721" i="7" s="1"/>
  <c r="E722" i="7" a="1"/>
  <c r="E722" i="7" s="1"/>
  <c r="E723" i="7" a="1"/>
  <c r="E723" i="7" s="1"/>
  <c r="E724" i="7" a="1"/>
  <c r="E724" i="7" s="1"/>
  <c r="E725" i="7" a="1"/>
  <c r="E725" i="7" s="1"/>
  <c r="E726" i="7" a="1"/>
  <c r="E726" i="7" s="1"/>
  <c r="E727" i="7" a="1"/>
  <c r="E727" i="7" s="1"/>
  <c r="E728" i="7" a="1"/>
  <c r="E728" i="7" s="1"/>
  <c r="E729" i="7" a="1"/>
  <c r="E729" i="7" s="1"/>
  <c r="E730" i="7" a="1"/>
  <c r="E730" i="7" s="1"/>
  <c r="E731" i="7" a="1"/>
  <c r="E731" i="7" s="1"/>
  <c r="E732" i="7" a="1"/>
  <c r="E732" i="7" s="1"/>
  <c r="E733" i="7" a="1"/>
  <c r="E733" i="7" s="1"/>
  <c r="E734" i="7" a="1"/>
  <c r="E734" i="7" s="1"/>
  <c r="E735" i="7" a="1"/>
  <c r="E735" i="7" s="1"/>
  <c r="E736" i="7" a="1"/>
  <c r="E736" i="7" s="1"/>
  <c r="E737" i="7" a="1"/>
  <c r="E737" i="7" s="1"/>
  <c r="E738" i="7" a="1"/>
  <c r="E738" i="7" s="1"/>
  <c r="E739" i="7" a="1"/>
  <c r="E739" i="7" s="1"/>
  <c r="E740" i="7" a="1"/>
  <c r="E740" i="7" s="1"/>
  <c r="E741" i="7" a="1"/>
  <c r="E741" i="7" s="1"/>
  <c r="E742" i="7" a="1"/>
  <c r="E742" i="7" s="1"/>
  <c r="E743" i="7" a="1"/>
  <c r="E743" i="7" s="1"/>
  <c r="E744" i="7" a="1"/>
  <c r="E744" i="7" s="1"/>
  <c r="E745" i="7" a="1"/>
  <c r="E745" i="7" s="1"/>
  <c r="E746" i="7" a="1"/>
  <c r="E746" i="7" s="1"/>
  <c r="E747" i="7" a="1"/>
  <c r="E747" i="7" s="1"/>
  <c r="E748" i="7" a="1"/>
  <c r="E748" i="7" s="1"/>
  <c r="E749" i="7" a="1"/>
  <c r="E749" i="7" s="1"/>
  <c r="E750" i="7" a="1"/>
  <c r="E750" i="7" s="1"/>
  <c r="E751" i="7" a="1"/>
  <c r="E751" i="7" s="1"/>
  <c r="E752" i="7" a="1"/>
  <c r="E752" i="7" s="1"/>
  <c r="E753" i="7" a="1"/>
  <c r="E753" i="7" s="1"/>
  <c r="E754" i="7" a="1"/>
  <c r="E754" i="7" s="1"/>
  <c r="E755" i="7" a="1"/>
  <c r="E755" i="7" s="1"/>
  <c r="E756" i="7" a="1"/>
  <c r="E756" i="7" s="1"/>
  <c r="E757" i="7" a="1"/>
  <c r="E757" i="7" s="1"/>
  <c r="E758" i="7" a="1"/>
  <c r="E758" i="7" s="1"/>
  <c r="E759" i="7" a="1"/>
  <c r="E759" i="7" s="1"/>
  <c r="E760" i="7" a="1"/>
  <c r="E760" i="7" s="1"/>
  <c r="E761" i="7" a="1"/>
  <c r="E761" i="7" s="1"/>
  <c r="E762" i="7" a="1"/>
  <c r="E762" i="7" s="1"/>
  <c r="E763" i="7" a="1"/>
  <c r="E763" i="7" s="1"/>
  <c r="E764" i="7" a="1"/>
  <c r="E764" i="7" s="1"/>
  <c r="E765" i="7" a="1"/>
  <c r="E765" i="7" s="1"/>
  <c r="E766" i="7" a="1"/>
  <c r="E766" i="7" s="1"/>
  <c r="E767" i="7" a="1"/>
  <c r="E767" i="7" s="1"/>
  <c r="E768" i="7" a="1"/>
  <c r="E768" i="7" s="1"/>
  <c r="E769" i="7" a="1"/>
  <c r="E769" i="7" s="1"/>
  <c r="E770" i="7" a="1"/>
  <c r="E770" i="7" s="1"/>
  <c r="E771" i="7" a="1"/>
  <c r="E771" i="7" s="1"/>
  <c r="E772" i="7" a="1"/>
  <c r="E772" i="7" s="1"/>
  <c r="E773" i="7" a="1"/>
  <c r="E773" i="7" s="1"/>
  <c r="E774" i="7" a="1"/>
  <c r="E774" i="7" s="1"/>
  <c r="E775" i="7" a="1"/>
  <c r="E775" i="7" s="1"/>
  <c r="E776" i="7" a="1"/>
  <c r="E776" i="7" s="1"/>
  <c r="E777" i="7" a="1"/>
  <c r="E777" i="7" s="1"/>
  <c r="E778" i="7" a="1"/>
  <c r="E778" i="7" s="1"/>
  <c r="E779" i="7" a="1"/>
  <c r="E779" i="7" s="1"/>
  <c r="E780" i="7" a="1"/>
  <c r="E780" i="7" s="1"/>
  <c r="E781" i="7" a="1"/>
  <c r="E781" i="7" s="1"/>
  <c r="E782" i="7" a="1"/>
  <c r="E782" i="7" s="1"/>
  <c r="E783" i="7" a="1"/>
  <c r="E783" i="7" s="1"/>
  <c r="E784" i="7" a="1"/>
  <c r="E784" i="7" s="1"/>
  <c r="E785" i="7" a="1"/>
  <c r="E785" i="7" s="1"/>
  <c r="E786" i="7" a="1"/>
  <c r="E786" i="7" s="1"/>
  <c r="E787" i="7" a="1"/>
  <c r="E787" i="7" s="1"/>
  <c r="E788" i="7" a="1"/>
  <c r="E788" i="7" s="1"/>
  <c r="E789" i="7" a="1"/>
  <c r="E789" i="7" s="1"/>
  <c r="E790" i="7" a="1"/>
  <c r="E790" i="7" s="1"/>
  <c r="E791" i="7" a="1"/>
  <c r="E791" i="7" s="1"/>
  <c r="E792" i="7" a="1"/>
  <c r="E792" i="7" s="1"/>
  <c r="E793" i="7" a="1"/>
  <c r="E793" i="7" s="1"/>
  <c r="E794" i="7" a="1"/>
  <c r="E794" i="7" s="1"/>
  <c r="E795" i="7" a="1"/>
  <c r="E795" i="7" s="1"/>
  <c r="E796" i="7" a="1"/>
  <c r="E796" i="7" s="1"/>
  <c r="E800" i="7" a="1"/>
  <c r="E800" i="7" s="1"/>
  <c r="S800" i="7" s="1"/>
  <c r="T800" i="7" s="1"/>
  <c r="E801" i="7" a="1"/>
  <c r="E801" i="7" s="1"/>
  <c r="E802" i="7" a="1"/>
  <c r="E802" i="7" s="1"/>
  <c r="E803" i="7" a="1"/>
  <c r="E803" i="7" s="1"/>
  <c r="E804" i="7" a="1"/>
  <c r="E804" i="7" s="1"/>
  <c r="E805" i="7" a="1"/>
  <c r="E805" i="7" s="1"/>
  <c r="E806" i="7" a="1"/>
  <c r="E806" i="7" s="1"/>
  <c r="E807" i="7" a="1"/>
  <c r="E807" i="7" s="1"/>
  <c r="E808" i="7" a="1"/>
  <c r="E808" i="7" s="1"/>
  <c r="E809" i="7" a="1"/>
  <c r="E809" i="7" s="1"/>
  <c r="E810" i="7" a="1"/>
  <c r="E810" i="7" s="1"/>
  <c r="E811" i="7" a="1"/>
  <c r="E811" i="7" s="1"/>
  <c r="E812" i="7" a="1"/>
  <c r="E812" i="7" s="1"/>
  <c r="E813" i="7" a="1"/>
  <c r="E813" i="7" s="1"/>
  <c r="E814" i="7" a="1"/>
  <c r="E814" i="7" s="1"/>
  <c r="E815" i="7" a="1"/>
  <c r="E815" i="7" s="1"/>
  <c r="E816" i="7" a="1"/>
  <c r="E816" i="7" s="1"/>
  <c r="E817" i="7" a="1"/>
  <c r="E817" i="7" s="1"/>
  <c r="E818" i="7" a="1"/>
  <c r="E818" i="7" s="1"/>
  <c r="E819" i="7" a="1"/>
  <c r="E819" i="7" s="1"/>
  <c r="E820" i="7" a="1"/>
  <c r="E820" i="7" s="1"/>
  <c r="E821" i="7" a="1"/>
  <c r="E821" i="7" s="1"/>
  <c r="E822" i="7" a="1"/>
  <c r="E822" i="7" s="1"/>
  <c r="E823" i="7" a="1"/>
  <c r="E823" i="7" s="1"/>
  <c r="G824" i="7"/>
  <c r="E825" i="7" a="1"/>
  <c r="E825" i="7" s="1"/>
  <c r="E826" i="7" a="1"/>
  <c r="E826" i="7" s="1"/>
  <c r="E827" i="7" a="1"/>
  <c r="E827" i="7" s="1"/>
  <c r="E828" i="7" a="1"/>
  <c r="E828" i="7" s="1"/>
  <c r="E829" i="7" a="1"/>
  <c r="E829" i="7" s="1"/>
  <c r="E830" i="7" a="1"/>
  <c r="E830" i="7" s="1"/>
  <c r="E831" i="7" a="1"/>
  <c r="E831" i="7" s="1"/>
  <c r="E832" i="7" a="1"/>
  <c r="E832" i="7" s="1"/>
  <c r="E833" i="7" a="1"/>
  <c r="E833" i="7" s="1"/>
  <c r="E834" i="7" a="1"/>
  <c r="E834" i="7" s="1"/>
  <c r="E835" i="7" a="1"/>
  <c r="E835" i="7" s="1"/>
  <c r="E836" i="7" a="1"/>
  <c r="E836" i="7" s="1"/>
  <c r="E837" i="7" a="1"/>
  <c r="E837" i="7" s="1"/>
  <c r="E838" i="7" a="1"/>
  <c r="E838" i="7" s="1"/>
  <c r="E839" i="7" a="1"/>
  <c r="E839" i="7" s="1"/>
  <c r="E840" i="7" a="1"/>
  <c r="E840" i="7" s="1"/>
  <c r="E841" i="7" a="1"/>
  <c r="E841" i="7" s="1"/>
  <c r="E842" i="7" a="1"/>
  <c r="E842" i="7" s="1"/>
  <c r="E843" i="7" a="1"/>
  <c r="E843" i="7" s="1"/>
  <c r="E844" i="7" a="1"/>
  <c r="E844" i="7" s="1"/>
  <c r="E845" i="7" a="1"/>
  <c r="E845" i="7" s="1"/>
  <c r="E846" i="7" a="1"/>
  <c r="E846" i="7" s="1"/>
  <c r="E847" i="7" a="1"/>
  <c r="E847" i="7" s="1"/>
  <c r="E848" i="7" a="1"/>
  <c r="E848" i="7" s="1"/>
  <c r="E849" i="7" a="1"/>
  <c r="E849" i="7" s="1"/>
  <c r="E850" i="7" a="1"/>
  <c r="E850" i="7" s="1"/>
  <c r="E851" i="7" a="1"/>
  <c r="E851" i="7" s="1"/>
  <c r="E852" i="7" a="1"/>
  <c r="E852" i="7" s="1"/>
  <c r="E853" i="7" a="1"/>
  <c r="E853" i="7" s="1"/>
  <c r="E854" i="7" a="1"/>
  <c r="E854" i="7" s="1"/>
  <c r="E855" i="7" a="1"/>
  <c r="E855" i="7" s="1"/>
  <c r="E856" i="7" a="1"/>
  <c r="E856" i="7" s="1"/>
  <c r="E857" i="7" a="1"/>
  <c r="E857" i="7" s="1"/>
  <c r="E858" i="7" a="1"/>
  <c r="E858" i="7" s="1"/>
  <c r="E859" i="7" a="1"/>
  <c r="E859" i="7" s="1"/>
  <c r="E860" i="7" a="1"/>
  <c r="E860" i="7" s="1"/>
  <c r="E861" i="7" a="1"/>
  <c r="E861" i="7" s="1"/>
  <c r="E862" i="7" a="1"/>
  <c r="E862" i="7" s="1"/>
  <c r="E863" i="7" a="1"/>
  <c r="E863" i="7" s="1"/>
  <c r="E864" i="7" a="1"/>
  <c r="E864" i="7" s="1"/>
  <c r="E865" i="7" a="1"/>
  <c r="E865" i="7" s="1"/>
  <c r="E866" i="7" a="1"/>
  <c r="E866" i="7" s="1"/>
  <c r="E867" i="7" a="1"/>
  <c r="E867" i="7" s="1"/>
  <c r="E868" i="7" a="1"/>
  <c r="E868" i="7" s="1"/>
  <c r="E869" i="7" a="1"/>
  <c r="E869" i="7" s="1"/>
  <c r="E870" i="7" a="1"/>
  <c r="E870" i="7" s="1"/>
  <c r="E871" i="7" a="1"/>
  <c r="E871" i="7" s="1"/>
  <c r="E872" i="7" a="1"/>
  <c r="E872" i="7" s="1"/>
  <c r="E873" i="7" a="1"/>
  <c r="E873" i="7" s="1"/>
  <c r="E874" i="7" a="1"/>
  <c r="E874" i="7" s="1"/>
  <c r="E875" i="7" a="1"/>
  <c r="E875" i="7" s="1"/>
  <c r="E876" i="7" a="1"/>
  <c r="E876" i="7" s="1"/>
  <c r="E877" i="7" a="1"/>
  <c r="E877" i="7" s="1"/>
  <c r="E878" i="7" a="1"/>
  <c r="E878" i="7" s="1"/>
  <c r="E879" i="7" a="1"/>
  <c r="E879" i="7" s="1"/>
  <c r="E880" i="7" a="1"/>
  <c r="E880" i="7" s="1"/>
  <c r="E881" i="7" a="1"/>
  <c r="E881" i="7" s="1"/>
  <c r="E882" i="7" a="1"/>
  <c r="E882" i="7" s="1"/>
  <c r="E883" i="7" a="1"/>
  <c r="E883" i="7" s="1"/>
  <c r="E884" i="7" a="1"/>
  <c r="E884" i="7" s="1"/>
  <c r="E885" i="7" a="1"/>
  <c r="E885" i="7" s="1"/>
  <c r="E886" i="7" a="1"/>
  <c r="E886" i="7" s="1"/>
  <c r="E887" i="7" a="1"/>
  <c r="E887" i="7" s="1"/>
  <c r="E888" i="7" a="1"/>
  <c r="E888" i="7" s="1"/>
  <c r="E889" i="7" a="1"/>
  <c r="E889" i="7" s="1"/>
  <c r="E890" i="7" a="1"/>
  <c r="E890" i="7" s="1"/>
  <c r="E891" i="7" a="1"/>
  <c r="E891" i="7" s="1"/>
  <c r="E892" i="7" a="1"/>
  <c r="E892" i="7" s="1"/>
  <c r="E893" i="7" a="1"/>
  <c r="E893" i="7" s="1"/>
  <c r="E894" i="7" a="1"/>
  <c r="E894" i="7" s="1"/>
  <c r="E895" i="7" a="1"/>
  <c r="E895" i="7" s="1"/>
  <c r="E896" i="7" a="1"/>
  <c r="E896" i="7" s="1"/>
  <c r="E897" i="7" a="1"/>
  <c r="E897" i="7" s="1"/>
  <c r="E898" i="7" a="1"/>
  <c r="E898" i="7" s="1"/>
  <c r="E899" i="7" a="1"/>
  <c r="E899" i="7" s="1"/>
  <c r="E900" i="7" a="1"/>
  <c r="E900" i="7" s="1"/>
  <c r="E901" i="7" a="1"/>
  <c r="E901" i="7" s="1"/>
  <c r="E902" i="7" a="1"/>
  <c r="E902" i="7" s="1"/>
  <c r="E903" i="7" a="1"/>
  <c r="E903" i="7" s="1"/>
  <c r="E904" i="7" a="1"/>
  <c r="E904" i="7" s="1"/>
  <c r="E905" i="7" a="1"/>
  <c r="E905" i="7" s="1"/>
  <c r="E906" i="7" a="1"/>
  <c r="E906" i="7" s="1"/>
  <c r="E907" i="7" a="1"/>
  <c r="E907" i="7" s="1"/>
  <c r="E908" i="7" a="1"/>
  <c r="E908" i="7" s="1"/>
  <c r="E909" i="7" a="1"/>
  <c r="E909" i="7" s="1"/>
  <c r="E910" i="7" a="1"/>
  <c r="E910" i="7" s="1"/>
  <c r="E911" i="7" a="1"/>
  <c r="E911" i="7" s="1"/>
  <c r="E912" i="7" a="1"/>
  <c r="E912" i="7" s="1"/>
  <c r="E913" i="7" a="1"/>
  <c r="E913" i="7" s="1"/>
  <c r="E914" i="7" a="1"/>
  <c r="E914" i="7" s="1"/>
  <c r="E915" i="7" a="1"/>
  <c r="E915" i="7" s="1"/>
  <c r="E916" i="7" a="1"/>
  <c r="E916" i="7" s="1"/>
  <c r="E917" i="7" a="1"/>
  <c r="E917" i="7" s="1"/>
  <c r="E918" i="7" a="1"/>
  <c r="E918" i="7" s="1"/>
  <c r="E919" i="7" a="1"/>
  <c r="E919" i="7" s="1"/>
  <c r="E920" i="7" a="1"/>
  <c r="E920" i="7" s="1"/>
  <c r="E921" i="7" a="1"/>
  <c r="E921" i="7" s="1"/>
  <c r="E922" i="7" a="1"/>
  <c r="E922" i="7" s="1"/>
  <c r="E923" i="7" a="1"/>
  <c r="E923" i="7" s="1"/>
  <c r="E924" i="7" a="1"/>
  <c r="E924" i="7" s="1"/>
  <c r="E925" i="7" a="1"/>
  <c r="E925" i="7" s="1"/>
  <c r="E926" i="7" a="1"/>
  <c r="E926" i="7" s="1"/>
  <c r="E927" i="7" a="1"/>
  <c r="E927" i="7" s="1"/>
  <c r="E928" i="7" a="1"/>
  <c r="E928" i="7" s="1"/>
  <c r="E929" i="7" a="1"/>
  <c r="E929" i="7" s="1"/>
  <c r="E930" i="7" a="1"/>
  <c r="E930" i="7" s="1"/>
  <c r="E931" i="7" a="1"/>
  <c r="E931" i="7" s="1"/>
  <c r="E932" i="7" a="1"/>
  <c r="E932" i="7" s="1"/>
  <c r="E933" i="7" a="1"/>
  <c r="E933" i="7" s="1"/>
  <c r="E934" i="7" a="1"/>
  <c r="E934" i="7" s="1"/>
  <c r="E935" i="7" a="1"/>
  <c r="E935" i="7" s="1"/>
  <c r="E936" i="7" a="1"/>
  <c r="E936" i="7" s="1"/>
  <c r="E937" i="7" a="1"/>
  <c r="E937" i="7" s="1"/>
  <c r="E938" i="7" a="1"/>
  <c r="E938" i="7" s="1"/>
  <c r="E939" i="7" a="1"/>
  <c r="E939" i="7" s="1"/>
  <c r="E940" i="7" a="1"/>
  <c r="E940" i="7" s="1"/>
  <c r="E941" i="7" a="1"/>
  <c r="E941" i="7" s="1"/>
  <c r="E942" i="7" a="1"/>
  <c r="E942" i="7" s="1"/>
  <c r="E943" i="7" a="1"/>
  <c r="E943" i="7" s="1"/>
  <c r="E944" i="7" a="1"/>
  <c r="E944" i="7" s="1"/>
  <c r="E945" i="7" a="1"/>
  <c r="E945" i="7" s="1"/>
  <c r="E946" i="7" a="1"/>
  <c r="E946" i="7" s="1"/>
  <c r="E947" i="7" a="1"/>
  <c r="E947" i="7" s="1"/>
  <c r="E948" i="7" a="1"/>
  <c r="E948" i="7" s="1"/>
  <c r="E949" i="7" a="1"/>
  <c r="E949" i="7" s="1"/>
  <c r="E950" i="7" a="1"/>
  <c r="E950" i="7" s="1"/>
  <c r="E951" i="7" a="1"/>
  <c r="E951" i="7" s="1"/>
  <c r="E952" i="7" a="1"/>
  <c r="E952" i="7" s="1"/>
  <c r="E953" i="7" a="1"/>
  <c r="E953" i="7" s="1"/>
  <c r="E954" i="7" a="1"/>
  <c r="E954" i="7" s="1"/>
  <c r="E955" i="7" a="1"/>
  <c r="E955" i="7" s="1"/>
  <c r="E956" i="7" a="1"/>
  <c r="E956" i="7" s="1"/>
  <c r="E957" i="7" a="1"/>
  <c r="E957" i="7" s="1"/>
  <c r="E958" i="7" a="1"/>
  <c r="E958" i="7" s="1"/>
  <c r="E959" i="7" a="1"/>
  <c r="E959" i="7" s="1"/>
  <c r="E960" i="7" a="1"/>
  <c r="E960" i="7" s="1"/>
  <c r="E961" i="7" a="1"/>
  <c r="E961" i="7" s="1"/>
  <c r="E962" i="7" a="1"/>
  <c r="E962" i="7" s="1"/>
  <c r="E963" i="7" a="1"/>
  <c r="E963" i="7" s="1"/>
  <c r="E964" i="7" a="1"/>
  <c r="E964" i="7" s="1"/>
  <c r="E965" i="7" a="1"/>
  <c r="E965" i="7" s="1"/>
  <c r="E966" i="7" a="1"/>
  <c r="E966" i="7" s="1"/>
  <c r="E967" i="7" a="1"/>
  <c r="E967" i="7" s="1"/>
  <c r="E968" i="7" a="1"/>
  <c r="E968" i="7" s="1"/>
  <c r="E969" i="7" a="1"/>
  <c r="E969" i="7" s="1"/>
  <c r="E970" i="7" a="1"/>
  <c r="E970" i="7" s="1"/>
  <c r="E971" i="7" a="1"/>
  <c r="E971" i="7" s="1"/>
  <c r="E972" i="7" a="1"/>
  <c r="E972" i="7" s="1"/>
  <c r="E973" i="7" a="1"/>
  <c r="E973" i="7" s="1"/>
  <c r="E974" i="7" a="1"/>
  <c r="E974" i="7" s="1"/>
  <c r="E975" i="7" a="1"/>
  <c r="E975" i="7" s="1"/>
  <c r="E976" i="7" a="1"/>
  <c r="E976" i="7" s="1"/>
  <c r="E977" i="7" a="1"/>
  <c r="E977" i="7" s="1"/>
  <c r="E978" i="7" a="1"/>
  <c r="E978" i="7" s="1"/>
  <c r="E979" i="7" a="1"/>
  <c r="E979" i="7" s="1"/>
  <c r="E980" i="7" a="1"/>
  <c r="E980" i="7" s="1"/>
  <c r="E981" i="7" a="1"/>
  <c r="E981" i="7" s="1"/>
  <c r="E982" i="7" a="1"/>
  <c r="E982" i="7" s="1"/>
  <c r="E983" i="7" a="1"/>
  <c r="E983" i="7" s="1"/>
  <c r="E984" i="7" a="1"/>
  <c r="E984" i="7" s="1"/>
  <c r="E985" i="7" a="1"/>
  <c r="E985" i="7" s="1"/>
  <c r="E986" i="7" a="1"/>
  <c r="E986" i="7" s="1"/>
  <c r="E987" i="7" a="1"/>
  <c r="E987" i="7" s="1"/>
  <c r="E988" i="7" a="1"/>
  <c r="E988" i="7" s="1"/>
  <c r="E989" i="7" a="1"/>
  <c r="E989" i="7" s="1"/>
  <c r="E990" i="7" a="1"/>
  <c r="E990" i="7" s="1"/>
  <c r="E991" i="7" a="1"/>
  <c r="E991" i="7" s="1"/>
  <c r="E992" i="7" a="1"/>
  <c r="E992" i="7" s="1"/>
  <c r="E993" i="7" a="1"/>
  <c r="E993" i="7" s="1"/>
  <c r="E994" i="7" a="1"/>
  <c r="E994" i="7" s="1"/>
  <c r="E995" i="7" a="1"/>
  <c r="E995" i="7" s="1"/>
  <c r="E996" i="7" a="1"/>
  <c r="E996" i="7" s="1"/>
  <c r="E2" i="7" a="1"/>
  <c r="E2" i="7" s="1"/>
  <c r="D894" i="6" a="1"/>
  <c r="D894" i="6" s="1"/>
  <c r="G894" i="6" s="1"/>
  <c r="D800" i="6" a="1"/>
  <c r="D800" i="6" s="1"/>
  <c r="G800" i="6" s="1"/>
  <c r="D708" i="6" a="1"/>
  <c r="D708" i="6" s="1"/>
  <c r="G708" i="6" s="1"/>
  <c r="D181" i="6" a="1"/>
  <c r="D181" i="6" s="1"/>
  <c r="G181" i="6" s="1"/>
  <c r="D32" i="6" a="1"/>
  <c r="D32" i="6" s="1"/>
  <c r="G32" i="6" s="1"/>
  <c r="D134" i="6" a="1"/>
  <c r="D134" i="6" s="1"/>
  <c r="G134" i="6" s="1"/>
  <c r="D856" i="6" a="1"/>
  <c r="D856" i="6" s="1"/>
  <c r="G856" i="6" s="1"/>
  <c r="D522" i="6" a="1"/>
  <c r="D522" i="6" s="1"/>
  <c r="G522" i="6" s="1"/>
  <c r="D781" i="6" a="1"/>
  <c r="D781" i="6" s="1"/>
  <c r="G781" i="6" s="1"/>
  <c r="D282" i="6" a="1"/>
  <c r="D282" i="6" s="1"/>
  <c r="G282" i="6" s="1"/>
  <c r="D597" i="6" a="1"/>
  <c r="D597" i="6" s="1"/>
  <c r="G597" i="6" s="1"/>
  <c r="D859" i="6" a="1"/>
  <c r="D859" i="6" s="1"/>
  <c r="G859" i="6" s="1"/>
  <c r="D69" i="6" a="1"/>
  <c r="D69" i="6" s="1"/>
  <c r="G69" i="6" s="1"/>
  <c r="D234" i="6" a="1"/>
  <c r="D234" i="6" s="1"/>
  <c r="G234" i="6" s="1"/>
  <c r="D664" i="6" a="1"/>
  <c r="D664" i="6" s="1"/>
  <c r="G664" i="6" s="1"/>
  <c r="D531" i="6" a="1"/>
  <c r="D531" i="6" s="1"/>
  <c r="G531" i="6" s="1"/>
  <c r="D735" i="6" a="1"/>
  <c r="D735" i="6" s="1"/>
  <c r="G735" i="6" s="1"/>
  <c r="D87" i="6" a="1"/>
  <c r="D87" i="6" s="1"/>
  <c r="G87" i="6" s="1"/>
  <c r="D655" i="6" a="1"/>
  <c r="D655" i="6" s="1"/>
  <c r="G655" i="6" s="1"/>
  <c r="D462" i="6" a="1"/>
  <c r="D462" i="6" s="1"/>
  <c r="G462" i="6" s="1"/>
  <c r="D946" i="6" a="1"/>
  <c r="D946" i="6" s="1"/>
  <c r="G946" i="6" s="1"/>
  <c r="D585" i="6" a="1"/>
  <c r="D585" i="6" s="1"/>
  <c r="G585" i="6" s="1"/>
  <c r="D826" i="6" a="1"/>
  <c r="D826" i="6" s="1"/>
  <c r="G826" i="6" s="1"/>
  <c r="D39" i="6" a="1"/>
  <c r="D39" i="6" s="1"/>
  <c r="G39" i="6" s="1"/>
  <c r="D107" i="6" a="1"/>
  <c r="D107" i="6" s="1"/>
  <c r="G107" i="6" s="1"/>
  <c r="D751" i="6" a="1"/>
  <c r="D751" i="6" s="1"/>
  <c r="G751" i="6" s="1"/>
  <c r="D921" i="6" a="1"/>
  <c r="D921" i="6" s="1"/>
  <c r="G921" i="6" s="1"/>
  <c r="D395" i="6" a="1"/>
  <c r="D395" i="6" s="1"/>
  <c r="G395" i="6" s="1"/>
  <c r="D696" i="6" a="1"/>
  <c r="D696" i="6" s="1"/>
  <c r="G696" i="6" s="1"/>
  <c r="D625" i="6" a="1"/>
  <c r="D625" i="6" s="1"/>
  <c r="G625" i="6" s="1"/>
  <c r="D558" i="6" a="1"/>
  <c r="D558" i="6" s="1"/>
  <c r="G558" i="6" s="1"/>
  <c r="D365" i="6" a="1"/>
  <c r="D365" i="6" s="1"/>
  <c r="G365" i="6" s="1"/>
  <c r="D368" i="6" a="1"/>
  <c r="D368" i="6" s="1"/>
  <c r="G368" i="6" s="1"/>
  <c r="D630" i="6" a="1"/>
  <c r="D630" i="6" s="1"/>
  <c r="G630" i="6" s="1"/>
  <c r="D413" i="6" a="1"/>
  <c r="D413" i="6" s="1"/>
  <c r="G413" i="6" s="1"/>
  <c r="D773" i="6" a="1"/>
  <c r="D773" i="6" s="1"/>
  <c r="G773" i="6" s="1"/>
  <c r="D55" i="6" a="1"/>
  <c r="D55" i="6" s="1"/>
  <c r="G55" i="6" s="1"/>
  <c r="D431" i="6" a="1"/>
  <c r="D431" i="6" s="1"/>
  <c r="G431" i="6" s="1"/>
  <c r="D230" i="6" a="1"/>
  <c r="D230" i="6" s="1"/>
  <c r="G230" i="6" s="1"/>
  <c r="D796" i="6" a="1"/>
  <c r="D796" i="6" s="1"/>
  <c r="G796" i="6" s="1"/>
  <c r="D90" i="6" a="1"/>
  <c r="D90" i="6" s="1"/>
  <c r="G90" i="6" s="1"/>
  <c r="D103" i="6" a="1"/>
  <c r="D103" i="6" s="1"/>
  <c r="G103" i="6" s="1"/>
  <c r="D101" i="6" a="1"/>
  <c r="D101" i="6" s="1"/>
  <c r="G101" i="6" s="1"/>
  <c r="D245" i="6" a="1"/>
  <c r="D245" i="6" s="1"/>
  <c r="G245" i="6" s="1"/>
  <c r="D912" i="6" a="1"/>
  <c r="D912" i="6" s="1"/>
  <c r="G912" i="6" s="1"/>
  <c r="D333" i="6" a="1"/>
  <c r="D333" i="6" s="1"/>
  <c r="G333" i="6" s="1"/>
  <c r="D496" i="6" a="1"/>
  <c r="D496" i="6" s="1"/>
  <c r="D810" i="6" a="1"/>
  <c r="D810" i="6" s="1"/>
  <c r="G810" i="6" s="1"/>
  <c r="D271" i="6" a="1"/>
  <c r="D271" i="6" s="1"/>
  <c r="G271" i="6" s="1"/>
  <c r="D713" i="6" a="1"/>
  <c r="D713" i="6" s="1"/>
  <c r="G713" i="6" s="1"/>
  <c r="D846" i="6" a="1"/>
  <c r="D846" i="6" s="1"/>
  <c r="G846" i="6" s="1"/>
  <c r="D494" i="6" a="1"/>
  <c r="D494" i="6" s="1"/>
  <c r="G494" i="6" s="1"/>
  <c r="D941" i="6" a="1"/>
  <c r="D941" i="6" s="1"/>
  <c r="G941" i="6" s="1"/>
  <c r="D900" i="6" a="1"/>
  <c r="D900" i="6" s="1"/>
  <c r="G900" i="6" s="1"/>
  <c r="D939" i="6" a="1"/>
  <c r="D939" i="6" s="1"/>
  <c r="G939" i="6" s="1"/>
  <c r="D880" i="6" a="1"/>
  <c r="D880" i="6" s="1"/>
  <c r="G880" i="6" s="1"/>
  <c r="D289" i="6" a="1"/>
  <c r="D289" i="6" s="1"/>
  <c r="G289" i="6" s="1"/>
  <c r="D441" i="6" a="1"/>
  <c r="D441" i="6" s="1"/>
  <c r="G441" i="6" s="1"/>
  <c r="D436" i="6" a="1"/>
  <c r="D436" i="6" s="1"/>
  <c r="G436" i="6" s="1"/>
  <c r="D89" i="6" a="1"/>
  <c r="D89" i="6" s="1"/>
  <c r="G89" i="6" s="1"/>
  <c r="D454" i="6" a="1"/>
  <c r="D454" i="6" s="1"/>
  <c r="G454" i="6" s="1"/>
  <c r="D503" i="6" a="1"/>
  <c r="D503" i="6" s="1"/>
  <c r="G503" i="6" s="1"/>
  <c r="D706" i="6" a="1"/>
  <c r="D706" i="6" s="1"/>
  <c r="G706" i="6" s="1"/>
  <c r="D886" i="6" a="1"/>
  <c r="D886" i="6" s="1"/>
  <c r="D844" i="6" a="1"/>
  <c r="D844" i="6" s="1"/>
  <c r="G844" i="6" s="1"/>
  <c r="D88" i="6" a="1"/>
  <c r="D88" i="6" s="1"/>
  <c r="G88" i="6" s="1"/>
  <c r="D650" i="6" a="1"/>
  <c r="D650" i="6" s="1"/>
  <c r="G650" i="6" s="1"/>
  <c r="D628" i="6" a="1"/>
  <c r="D628" i="6" s="1"/>
  <c r="G628" i="6" s="1"/>
  <c r="D206" i="6" a="1"/>
  <c r="D206" i="6" s="1"/>
  <c r="G206" i="6" s="1"/>
  <c r="D291" i="6" a="1"/>
  <c r="D291" i="6" s="1"/>
  <c r="G291" i="6" s="1"/>
  <c r="D419" i="6" a="1"/>
  <c r="D419" i="6" s="1"/>
  <c r="G419" i="6" s="1"/>
  <c r="D390" i="6" a="1"/>
  <c r="D390" i="6" s="1"/>
  <c r="G390" i="6" s="1"/>
  <c r="D839" i="6" a="1"/>
  <c r="D839" i="6" s="1"/>
  <c r="G839" i="6" s="1"/>
  <c r="D724" i="6" a="1"/>
  <c r="D724" i="6" s="1"/>
  <c r="G724" i="6" s="1"/>
  <c r="D690" i="6" a="1"/>
  <c r="D690" i="6" s="1"/>
  <c r="G690" i="6" s="1"/>
  <c r="D807" i="6" a="1"/>
  <c r="D807" i="6" s="1"/>
  <c r="G807" i="6" s="1"/>
  <c r="D429" i="6" a="1"/>
  <c r="D429" i="6" s="1"/>
  <c r="G429" i="6" s="1"/>
  <c r="D914" i="6" a="1"/>
  <c r="D914" i="6" s="1"/>
  <c r="G914" i="6" s="1"/>
  <c r="D778" i="6" a="1"/>
  <c r="D778" i="6" s="1"/>
  <c r="G778" i="6" s="1"/>
  <c r="D452" i="6" a="1"/>
  <c r="D452" i="6" s="1"/>
  <c r="G452" i="6" s="1"/>
  <c r="D335" i="6" a="1"/>
  <c r="D335" i="6" s="1"/>
  <c r="G335" i="6" s="1"/>
  <c r="D794" i="6" a="1"/>
  <c r="D794" i="6" s="1"/>
  <c r="G794" i="6" s="1"/>
  <c r="D915" i="6" a="1"/>
  <c r="D915" i="6" s="1"/>
  <c r="G915" i="6" s="1"/>
  <c r="D847" i="6" a="1"/>
  <c r="D847" i="6" s="1"/>
  <c r="G847" i="6" s="1"/>
  <c r="D114" i="6" a="1"/>
  <c r="D114" i="6" s="1"/>
  <c r="G114" i="6" s="1"/>
  <c r="D12" i="6" a="1"/>
  <c r="D12" i="6" s="1"/>
  <c r="G12" i="6" s="1"/>
  <c r="D229" i="6" a="1"/>
  <c r="D229" i="6" s="1"/>
  <c r="G229" i="6" s="1"/>
  <c r="D204" i="6" a="1"/>
  <c r="D204" i="6" s="1"/>
  <c r="G204" i="6" s="1"/>
  <c r="D437" i="6" a="1"/>
  <c r="D437" i="6" s="1"/>
  <c r="G437" i="6" s="1"/>
  <c r="D780" i="6" a="1"/>
  <c r="D780" i="6" s="1"/>
  <c r="G780" i="6" s="1"/>
  <c r="D956" i="6" a="1"/>
  <c r="D956" i="6" s="1"/>
  <c r="G956" i="6" s="1"/>
  <c r="D905" i="6" a="1"/>
  <c r="D905" i="6" s="1"/>
  <c r="G905" i="6" s="1"/>
  <c r="D567" i="6" a="1"/>
  <c r="D567" i="6" s="1"/>
  <c r="G567" i="6" s="1"/>
  <c r="D545" i="6" a="1"/>
  <c r="D545" i="6" s="1"/>
  <c r="G545" i="6" s="1"/>
  <c r="D834" i="6" a="1"/>
  <c r="D834" i="6" s="1"/>
  <c r="G834" i="6" s="1"/>
  <c r="D469" i="6" a="1"/>
  <c r="D469" i="6" s="1"/>
  <c r="G469" i="6" s="1"/>
  <c r="D199" i="6" a="1"/>
  <c r="D199" i="6" s="1"/>
  <c r="G199" i="6" s="1"/>
  <c r="D560" i="6" a="1"/>
  <c r="D560" i="6" s="1"/>
  <c r="G560" i="6" s="1"/>
  <c r="D710" i="6" a="1"/>
  <c r="D710" i="6" s="1"/>
  <c r="G710" i="6" s="1"/>
  <c r="D67" i="6" a="1"/>
  <c r="D67" i="6" s="1"/>
  <c r="G67" i="6" s="1"/>
  <c r="D352" i="6" a="1"/>
  <c r="D352" i="6" s="1"/>
  <c r="G352" i="6" s="1"/>
  <c r="D276" i="6" a="1"/>
  <c r="D276" i="6" s="1"/>
  <c r="G276" i="6" s="1"/>
  <c r="D701" i="6" a="1"/>
  <c r="D701" i="6" s="1"/>
  <c r="G701" i="6" s="1"/>
  <c r="D363" i="6" a="1"/>
  <c r="D363" i="6" s="1"/>
  <c r="G363" i="6" s="1"/>
  <c r="D614" i="6" a="1"/>
  <c r="D614" i="6" s="1"/>
  <c r="G614" i="6" s="1"/>
  <c r="D373" i="6" a="1"/>
  <c r="D373" i="6" s="1"/>
  <c r="G373" i="6" s="1"/>
  <c r="D23" i="6" a="1"/>
  <c r="D23" i="6" s="1"/>
  <c r="G23" i="6" s="1"/>
  <c r="D563" i="6" a="1"/>
  <c r="D563" i="6" s="1"/>
  <c r="G563" i="6" s="1"/>
  <c r="D250" i="6" a="1"/>
  <c r="D250" i="6" s="1"/>
  <c r="G250" i="6" s="1"/>
  <c r="D9" i="6" a="1"/>
  <c r="D9" i="6" s="1"/>
  <c r="G9" i="6" s="1"/>
  <c r="D837" i="6" a="1"/>
  <c r="D837" i="6" s="1"/>
  <c r="G837" i="6" s="1"/>
  <c r="D717" i="6" a="1"/>
  <c r="D717" i="6" s="1"/>
  <c r="G717" i="6" s="1"/>
  <c r="D418" i="6" a="1"/>
  <c r="D418" i="6" s="1"/>
  <c r="G418" i="6" s="1"/>
  <c r="D971" i="6" a="1"/>
  <c r="D971" i="6" s="1"/>
  <c r="G971" i="6" s="1"/>
  <c r="D895" i="6" a="1"/>
  <c r="D895" i="6" s="1"/>
  <c r="G895" i="6" s="1"/>
  <c r="D360" i="6" a="1"/>
  <c r="D360" i="6" s="1"/>
  <c r="G360" i="6" s="1"/>
  <c r="D653" i="6" a="1"/>
  <c r="D653" i="6" s="1"/>
  <c r="G653" i="6" s="1"/>
  <c r="D737" i="6" a="1"/>
  <c r="D737" i="6" s="1"/>
  <c r="G737" i="6" s="1"/>
  <c r="D535" i="6" a="1"/>
  <c r="D535" i="6" s="1"/>
  <c r="G535" i="6" s="1"/>
  <c r="D534" i="6" a="1"/>
  <c r="D534" i="6" s="1"/>
  <c r="G534" i="6" s="1"/>
  <c r="D850" i="6" a="1"/>
  <c r="D850" i="6" s="1"/>
  <c r="G850" i="6" s="1"/>
  <c r="D849" i="6" a="1"/>
  <c r="D849" i="6" s="1"/>
  <c r="G849" i="6" s="1"/>
  <c r="D219" i="6" a="1"/>
  <c r="D219" i="6" s="1"/>
  <c r="G219" i="6" s="1"/>
  <c r="D359" i="6" a="1"/>
  <c r="D359" i="6" s="1"/>
  <c r="G359" i="6" s="1"/>
  <c r="D858" i="6" a="1"/>
  <c r="D858" i="6" s="1"/>
  <c r="G858" i="6" s="1"/>
  <c r="D434" i="6" a="1"/>
  <c r="D434" i="6" s="1"/>
  <c r="G434" i="6" s="1"/>
  <c r="D761" i="6" a="1"/>
  <c r="D761" i="6" s="1"/>
  <c r="G761" i="6" s="1"/>
  <c r="D870" i="6" a="1"/>
  <c r="D870" i="6" s="1"/>
  <c r="G870" i="6" s="1"/>
  <c r="D389" i="6" a="1"/>
  <c r="D389" i="6" s="1"/>
  <c r="G389" i="6" s="1"/>
  <c r="D77" i="6" a="1"/>
  <c r="D77" i="6" s="1"/>
  <c r="G77" i="6" s="1"/>
  <c r="D472" i="6" a="1"/>
  <c r="D472" i="6" s="1"/>
  <c r="G472" i="6" s="1"/>
  <c r="D316" i="6" a="1"/>
  <c r="D316" i="6" s="1"/>
  <c r="G316" i="6" s="1"/>
  <c r="D354" i="6" a="1"/>
  <c r="D354" i="6" s="1"/>
  <c r="G354" i="6" s="1"/>
  <c r="D78" i="6" a="1"/>
  <c r="D78" i="6" s="1"/>
  <c r="G78" i="6" s="1"/>
  <c r="D305" i="6" a="1"/>
  <c r="D305" i="6" s="1"/>
  <c r="G305" i="6" s="1"/>
  <c r="D166" i="6" a="1"/>
  <c r="D166" i="6" s="1"/>
  <c r="G166" i="6" s="1"/>
  <c r="D831" i="6" a="1"/>
  <c r="D831" i="6" s="1"/>
  <c r="G831" i="6" s="1"/>
  <c r="D16" i="6" a="1"/>
  <c r="D16" i="6" s="1"/>
  <c r="G16" i="6" s="1"/>
  <c r="D918" i="6" a="1"/>
  <c r="D918" i="6" s="1"/>
  <c r="G918" i="6" s="1"/>
  <c r="D268" i="6" a="1"/>
  <c r="D268" i="6" s="1"/>
  <c r="G268" i="6" s="1"/>
  <c r="D758" i="6" a="1"/>
  <c r="D758" i="6" s="1"/>
  <c r="G758" i="6" s="1"/>
  <c r="D595" i="6" a="1"/>
  <c r="D595" i="6" s="1"/>
  <c r="G595" i="6" s="1"/>
  <c r="D609" i="6" a="1"/>
  <c r="D609" i="6" s="1"/>
  <c r="G609" i="6" s="1"/>
  <c r="D126" i="6" a="1"/>
  <c r="D126" i="6" s="1"/>
  <c r="G126" i="6" s="1"/>
  <c r="D786" i="6" a="1"/>
  <c r="D786" i="6" s="1"/>
  <c r="G786" i="6" s="1"/>
  <c r="D56" i="6" a="1"/>
  <c r="D56" i="6" s="1"/>
  <c r="G56" i="6" s="1"/>
  <c r="D435" i="6" a="1"/>
  <c r="D435" i="6" s="1"/>
  <c r="D684" i="6" a="1"/>
  <c r="D684" i="6" s="1"/>
  <c r="G684" i="6" s="1"/>
  <c r="D529" i="6" a="1"/>
  <c r="D529" i="6" s="1"/>
  <c r="G529" i="6" s="1"/>
  <c r="D682" i="6" a="1"/>
  <c r="D682" i="6" s="1"/>
  <c r="G682" i="6" s="1"/>
  <c r="D57" i="6" a="1"/>
  <c r="D57" i="6" s="1"/>
  <c r="G57" i="6" s="1"/>
  <c r="D804" i="6" a="1"/>
  <c r="D804" i="6" s="1"/>
  <c r="G804" i="6" s="1"/>
  <c r="D948" i="6" a="1"/>
  <c r="D948" i="6" s="1"/>
  <c r="D759" i="6" a="1"/>
  <c r="D759" i="6" s="1"/>
  <c r="G759" i="6" s="1"/>
  <c r="D801" i="6" a="1"/>
  <c r="D801" i="6" s="1"/>
  <c r="G801" i="6" s="1"/>
  <c r="D470" i="6" a="1"/>
  <c r="D470" i="6" s="1"/>
  <c r="G470" i="6" s="1"/>
  <c r="D744" i="6" a="1"/>
  <c r="D744" i="6" s="1"/>
  <c r="G744" i="6" s="1"/>
  <c r="D813" i="6" a="1"/>
  <c r="D813" i="6" s="1"/>
  <c r="G813" i="6" s="1"/>
  <c r="D688" i="6" a="1"/>
  <c r="D688" i="6" s="1"/>
  <c r="G688" i="6" s="1"/>
  <c r="D649" i="6" a="1"/>
  <c r="D649" i="6" s="1"/>
  <c r="G649" i="6" s="1"/>
  <c r="D672" i="6" a="1"/>
  <c r="D672" i="6" s="1"/>
  <c r="D19" i="6" a="1"/>
  <c r="D19" i="6" s="1"/>
  <c r="G19" i="6" s="1"/>
  <c r="D922" i="6" a="1"/>
  <c r="D922" i="6" s="1"/>
  <c r="G922" i="6" s="1"/>
  <c r="D471" i="6" a="1"/>
  <c r="D471" i="6" s="1"/>
  <c r="G471" i="6" s="1"/>
  <c r="D53" i="6" a="1"/>
  <c r="D53" i="6" s="1"/>
  <c r="G53" i="6" s="1"/>
  <c r="D448" i="6" a="1"/>
  <c r="D448" i="6" s="1"/>
  <c r="G448" i="6" s="1"/>
  <c r="D300" i="6" a="1"/>
  <c r="D300" i="6" s="1"/>
  <c r="D951" i="6" a="1"/>
  <c r="D951" i="6" s="1"/>
  <c r="G951" i="6" s="1"/>
  <c r="D35" i="6" a="1"/>
  <c r="D35" i="6" s="1"/>
  <c r="G35" i="6" s="1"/>
  <c r="D189" i="6" a="1"/>
  <c r="D189" i="6" s="1"/>
  <c r="G189" i="6" s="1"/>
  <c r="D98" i="6" a="1"/>
  <c r="D98" i="6" s="1"/>
  <c r="G98" i="6" s="1"/>
  <c r="D510" i="6" a="1"/>
  <c r="D510" i="6" s="1"/>
  <c r="D410" i="6" a="1"/>
  <c r="D410" i="6" s="1"/>
  <c r="D133" i="6" a="1"/>
  <c r="D133" i="6" s="1"/>
  <c r="G133" i="6" s="1"/>
  <c r="D195" i="6" a="1"/>
  <c r="D195" i="6" s="1"/>
  <c r="G195" i="6" s="1"/>
  <c r="D362" i="6" a="1"/>
  <c r="D362" i="6" s="1"/>
  <c r="G362" i="6" s="1"/>
  <c r="D455" i="6" a="1"/>
  <c r="D455" i="6" s="1"/>
  <c r="G455" i="6" s="1"/>
  <c r="D816" i="6" a="1"/>
  <c r="D816" i="6" s="1"/>
  <c r="G816" i="6" s="1"/>
  <c r="D207" i="6" a="1"/>
  <c r="D207" i="6" s="1"/>
  <c r="G207" i="6" s="1"/>
  <c r="D320" i="6" a="1"/>
  <c r="D320" i="6" s="1"/>
  <c r="G320" i="6" s="1"/>
  <c r="D511" i="6" a="1"/>
  <c r="D511" i="6" s="1"/>
  <c r="G511" i="6" s="1"/>
  <c r="D51" i="6" a="1"/>
  <c r="D51" i="6" s="1"/>
  <c r="G51" i="6" s="1"/>
  <c r="D973" i="6" a="1"/>
  <c r="D973" i="6" s="1"/>
  <c r="G973" i="6" s="1"/>
  <c r="D882" i="6" a="1"/>
  <c r="D882" i="6" s="1"/>
  <c r="G882" i="6" s="1"/>
  <c r="D974" i="6" a="1"/>
  <c r="D974" i="6" s="1"/>
  <c r="G974" i="6" s="1"/>
  <c r="D48" i="6" a="1"/>
  <c r="D48" i="6" s="1"/>
  <c r="G48" i="6" s="1"/>
  <c r="D964" i="6" a="1"/>
  <c r="D964" i="6" s="1"/>
  <c r="G964" i="6" s="1"/>
  <c r="D864" i="6" a="1"/>
  <c r="D864" i="6" s="1"/>
  <c r="G864" i="6" s="1"/>
  <c r="D106" i="6" a="1"/>
  <c r="D106" i="6" s="1"/>
  <c r="G106" i="6" s="1"/>
  <c r="D852" i="6" a="1"/>
  <c r="D852" i="6" s="1"/>
  <c r="G852" i="6" s="1"/>
  <c r="D218" i="6" a="1"/>
  <c r="D218" i="6" s="1"/>
  <c r="G218" i="6" s="1"/>
  <c r="D139" i="6" a="1"/>
  <c r="D139" i="6" s="1"/>
  <c r="G139" i="6" s="1"/>
  <c r="D827" i="6" a="1"/>
  <c r="D827" i="6" s="1"/>
  <c r="G827" i="6" s="1"/>
  <c r="D709" i="6" a="1"/>
  <c r="D709" i="6" s="1"/>
  <c r="D321" i="6" a="1"/>
  <c r="D321" i="6" s="1"/>
  <c r="G321" i="6" s="1"/>
  <c r="D670" i="6" a="1"/>
  <c r="D670" i="6" s="1"/>
  <c r="G670" i="6" s="1"/>
  <c r="D257" i="6" a="1"/>
  <c r="D257" i="6" s="1"/>
  <c r="D102" i="6" a="1"/>
  <c r="D102" i="6" s="1"/>
  <c r="G102" i="6" s="1"/>
  <c r="D714" i="6" a="1"/>
  <c r="D714" i="6" s="1"/>
  <c r="D499" i="6" a="1"/>
  <c r="D499" i="6" s="1"/>
  <c r="G499" i="6" s="1"/>
  <c r="D787" i="6" a="1"/>
  <c r="D787" i="6" s="1"/>
  <c r="G787" i="6" s="1"/>
  <c r="D929" i="6" a="1"/>
  <c r="D929" i="6" s="1"/>
  <c r="G929" i="6" s="1"/>
  <c r="D46" i="6" a="1"/>
  <c r="D46" i="6" s="1"/>
  <c r="G46" i="6" s="1"/>
  <c r="D92" i="6" a="1"/>
  <c r="D92" i="6" s="1"/>
  <c r="G92" i="6" s="1"/>
  <c r="D293" i="6" a="1"/>
  <c r="D293" i="6" s="1"/>
  <c r="G293" i="6" s="1"/>
  <c r="D64" i="6" a="1"/>
  <c r="D64" i="6" s="1"/>
  <c r="G64" i="6" s="1"/>
  <c r="D415" i="6" a="1"/>
  <c r="D415" i="6" s="1"/>
  <c r="G415" i="6" s="1"/>
  <c r="D408" i="6" a="1"/>
  <c r="D408" i="6" s="1"/>
  <c r="G408" i="6" s="1"/>
  <c r="D756" i="6" a="1"/>
  <c r="D756" i="6" s="1"/>
  <c r="G756" i="6" s="1"/>
  <c r="D403" i="6" a="1"/>
  <c r="D403" i="6" s="1"/>
  <c r="G403" i="6" s="1"/>
  <c r="D117" i="6" a="1"/>
  <c r="D117" i="6" s="1"/>
  <c r="G117" i="6" s="1"/>
  <c r="D334" i="6" a="1"/>
  <c r="D334" i="6" s="1"/>
  <c r="D302" i="6" a="1"/>
  <c r="D302" i="6" s="1"/>
  <c r="G302" i="6" s="1"/>
  <c r="D809" i="6" a="1"/>
  <c r="D809" i="6" s="1"/>
  <c r="G809" i="6" s="1"/>
  <c r="D828" i="6" a="1"/>
  <c r="D828" i="6" s="1"/>
  <c r="G828" i="6" s="1"/>
  <c r="D514" i="6" a="1"/>
  <c r="D514" i="6" s="1"/>
  <c r="G514" i="6" s="1"/>
  <c r="D217" i="6" a="1"/>
  <c r="D217" i="6" s="1"/>
  <c r="G217" i="6" s="1"/>
  <c r="D747" i="6" a="1"/>
  <c r="D747" i="6" s="1"/>
  <c r="G747" i="6" s="1"/>
  <c r="D112" i="6" a="1"/>
  <c r="D112" i="6" s="1"/>
  <c r="G112" i="6" s="1"/>
  <c r="D17" i="6" a="1"/>
  <c r="D17" i="6" s="1"/>
  <c r="G17" i="6" s="1"/>
  <c r="D906" i="6" a="1"/>
  <c r="D906" i="6" s="1"/>
  <c r="G906" i="6" s="1"/>
  <c r="D958" i="6" a="1"/>
  <c r="D958" i="6" s="1"/>
  <c r="G958" i="6" s="1"/>
  <c r="D131" i="6" a="1"/>
  <c r="D131" i="6" s="1"/>
  <c r="G131" i="6" s="1"/>
  <c r="D68" i="6" a="1"/>
  <c r="D68" i="6" s="1"/>
  <c r="G68" i="6" s="1"/>
  <c r="D799" i="6" a="1"/>
  <c r="D799" i="6" s="1"/>
  <c r="G799" i="6" s="1"/>
  <c r="D820" i="6" a="1"/>
  <c r="D820" i="6" s="1"/>
  <c r="G820" i="6" s="1"/>
  <c r="D304" i="6" a="1"/>
  <c r="D304" i="6" s="1"/>
  <c r="G304" i="6" s="1"/>
  <c r="D842" i="6" a="1"/>
  <c r="D842" i="6" s="1"/>
  <c r="G842" i="6" s="1"/>
  <c r="D33" i="6" a="1"/>
  <c r="D33" i="6" s="1"/>
  <c r="G33" i="6" s="1"/>
  <c r="D725" i="6" a="1"/>
  <c r="D725" i="6" s="1"/>
  <c r="G725" i="6" s="1"/>
  <c r="D42" i="6" a="1"/>
  <c r="D42" i="6" s="1"/>
  <c r="G42" i="6" s="1"/>
  <c r="D196" i="6" a="1"/>
  <c r="D196" i="6" s="1"/>
  <c r="G196" i="6" s="1"/>
  <c r="D344" i="6" a="1"/>
  <c r="D344" i="6" s="1"/>
  <c r="G344" i="6" s="1"/>
  <c r="D150" i="6" a="1"/>
  <c r="D150" i="6" s="1"/>
  <c r="G150" i="6" s="1"/>
  <c r="D687" i="6" a="1"/>
  <c r="D687" i="6" s="1"/>
  <c r="G687" i="6" s="1"/>
  <c r="D983" i="6" a="1"/>
  <c r="D983" i="6" s="1"/>
  <c r="G983" i="6" s="1"/>
  <c r="D784" i="6" a="1"/>
  <c r="D784" i="6" s="1"/>
  <c r="G784" i="6" s="1"/>
  <c r="D474" i="6" a="1"/>
  <c r="D474" i="6" s="1"/>
  <c r="G474" i="6" s="1"/>
  <c r="D654" i="6" a="1"/>
  <c r="D654" i="6" s="1"/>
  <c r="G654" i="6" s="1"/>
  <c r="D376" i="6" a="1"/>
  <c r="D376" i="6" s="1"/>
  <c r="G376" i="6" s="1"/>
  <c r="D872" i="6" a="1"/>
  <c r="D872" i="6" s="1"/>
  <c r="G872" i="6" s="1"/>
  <c r="D928" i="6" a="1"/>
  <c r="D928" i="6" s="1"/>
  <c r="G928" i="6" s="1"/>
  <c r="D118" i="6" a="1"/>
  <c r="D118" i="6" s="1"/>
  <c r="G118" i="6" s="1"/>
  <c r="D788" i="6" a="1"/>
  <c r="D788" i="6" s="1"/>
  <c r="G788" i="6" s="1"/>
  <c r="D52" i="6" a="1"/>
  <c r="D52" i="6" s="1"/>
  <c r="G52" i="6" s="1"/>
  <c r="D26" i="6" a="1"/>
  <c r="D26" i="6" s="1"/>
  <c r="G26" i="6" s="1"/>
  <c r="D968" i="6" a="1"/>
  <c r="D968" i="6" s="1"/>
  <c r="G968" i="6" s="1"/>
  <c r="D822" i="6" a="1"/>
  <c r="D822" i="6" s="1"/>
  <c r="G822" i="6" s="1"/>
  <c r="D817" i="6" a="1"/>
  <c r="D817" i="6" s="1"/>
  <c r="G817" i="6" s="1"/>
  <c r="D122" i="6" a="1"/>
  <c r="D122" i="6" s="1"/>
  <c r="G122" i="6" s="1"/>
  <c r="D351" i="6" a="1"/>
  <c r="D351" i="6" s="1"/>
  <c r="G351" i="6" s="1"/>
  <c r="D745" i="6" a="1"/>
  <c r="D745" i="6" s="1"/>
  <c r="G745" i="6" s="1"/>
  <c r="D223" i="6" a="1"/>
  <c r="D223" i="6" s="1"/>
  <c r="G223" i="6" s="1"/>
  <c r="D832" i="6" a="1"/>
  <c r="D832" i="6" s="1"/>
  <c r="G832" i="6" s="1"/>
  <c r="D6" i="6" a="1"/>
  <c r="D6" i="6" s="1"/>
  <c r="G6" i="6" s="1"/>
  <c r="D644" i="6" a="1"/>
  <c r="D644" i="6" s="1"/>
  <c r="G644" i="6" s="1"/>
  <c r="D776" i="6" a="1"/>
  <c r="D776" i="6" s="1"/>
  <c r="G776" i="6" s="1"/>
  <c r="D7" i="6" a="1"/>
  <c r="D7" i="6" s="1"/>
  <c r="G7" i="6" s="1"/>
  <c r="D889" i="6" a="1"/>
  <c r="D889" i="6" s="1"/>
  <c r="G889" i="6" s="1"/>
  <c r="D4" i="6" a="1"/>
  <c r="D4" i="6" s="1"/>
  <c r="G4" i="6" s="1"/>
  <c r="D959" i="6" a="1"/>
  <c r="D959" i="6" s="1"/>
  <c r="G959" i="6" s="1"/>
  <c r="D22" i="6" a="1"/>
  <c r="D22" i="6" s="1"/>
  <c r="G22" i="6" s="1"/>
  <c r="D901" i="6" a="1"/>
  <c r="D901" i="6" s="1"/>
  <c r="G901" i="6" s="1"/>
  <c r="D907" i="6" a="1"/>
  <c r="D907" i="6" s="1"/>
  <c r="G907" i="6" s="1"/>
  <c r="D979" i="6" a="1"/>
  <c r="D979" i="6" s="1"/>
  <c r="D202" i="6" a="1"/>
  <c r="D202" i="6" s="1"/>
  <c r="G202" i="6" s="1"/>
  <c r="D770" i="6" a="1"/>
  <c r="D770" i="6" s="1"/>
  <c r="G770" i="6" s="1"/>
  <c r="D75" i="6" a="1"/>
  <c r="D75" i="6" s="1"/>
  <c r="D44" i="6" a="1"/>
  <c r="D44" i="6" s="1"/>
  <c r="G44" i="6" s="1"/>
  <c r="D722" i="6" a="1"/>
  <c r="D722" i="6" s="1"/>
  <c r="G722" i="6" s="1"/>
  <c r="D136" i="6" a="1"/>
  <c r="D136" i="6" s="1"/>
  <c r="G136" i="6" s="1"/>
  <c r="D694" i="6" a="1"/>
  <c r="D694" i="6" s="1"/>
  <c r="G694" i="6" s="1"/>
  <c r="D205" i="6" a="1"/>
  <c r="D205" i="6" s="1"/>
  <c r="G205" i="6" s="1"/>
  <c r="D13" i="6" a="1"/>
  <c r="D13" i="6" s="1"/>
  <c r="G13" i="6" s="1"/>
  <c r="D937" i="6" a="1"/>
  <c r="D937" i="6" s="1"/>
  <c r="G937" i="6" s="1"/>
  <c r="D795" i="6" a="1"/>
  <c r="D795" i="6" s="1"/>
  <c r="G795" i="6" s="1"/>
  <c r="D916" i="6" a="1"/>
  <c r="D916" i="6" s="1"/>
  <c r="G916" i="6" s="1"/>
  <c r="D10" i="6" a="1"/>
  <c r="D10" i="6" s="1"/>
  <c r="G10" i="6" s="1"/>
  <c r="D731" i="6" a="1"/>
  <c r="D731" i="6" s="1"/>
  <c r="D675" i="6" a="1"/>
  <c r="D675" i="6" s="1"/>
  <c r="G675" i="6" s="1"/>
  <c r="D902" i="6" a="1"/>
  <c r="D902" i="6" s="1"/>
  <c r="G902" i="6" s="1"/>
  <c r="D21" i="6" a="1"/>
  <c r="D21" i="6" s="1"/>
  <c r="G21" i="6" s="1"/>
  <c r="D135" i="6" a="1"/>
  <c r="D135" i="6" s="1"/>
  <c r="G135" i="6" s="1"/>
  <c r="D11" i="6" a="1"/>
  <c r="D11" i="6" s="1"/>
  <c r="G11" i="6" s="1"/>
  <c r="D782" i="6" a="1"/>
  <c r="D782" i="6" s="1"/>
  <c r="G782" i="6" s="1"/>
  <c r="D812" i="6" a="1"/>
  <c r="D812" i="6" s="1"/>
  <c r="D739" i="6" a="1"/>
  <c r="D739" i="6" s="1"/>
  <c r="G739" i="6" s="1"/>
  <c r="D18" i="6" a="1"/>
  <c r="D18" i="6" s="1"/>
  <c r="G18" i="6" s="1"/>
  <c r="D950" i="6" a="1"/>
  <c r="D950" i="6" s="1"/>
  <c r="G950" i="6" s="1"/>
  <c r="D216" i="6" a="1"/>
  <c r="D216" i="6" s="1"/>
  <c r="G216" i="6" s="1"/>
  <c r="D712" i="6" a="1"/>
  <c r="D712" i="6" s="1"/>
  <c r="G712" i="6" s="1"/>
  <c r="D674" i="6" a="1"/>
  <c r="D674" i="6" s="1"/>
  <c r="G674" i="6" s="1"/>
  <c r="D165" i="6" a="1"/>
  <c r="D165" i="6" s="1"/>
  <c r="G165" i="6" s="1"/>
  <c r="D814" i="6" a="1"/>
  <c r="D814" i="6" s="1"/>
  <c r="G814" i="6" s="1"/>
  <c r="D323" i="6" a="1"/>
  <c r="D323" i="6" s="1"/>
  <c r="G323" i="6" s="1"/>
  <c r="D184" i="6" a="1"/>
  <c r="D184" i="6" s="1"/>
  <c r="G184" i="6" s="1"/>
  <c r="D47" i="6" a="1"/>
  <c r="D47" i="6" s="1"/>
  <c r="G47" i="6" s="1"/>
  <c r="D238" i="6" a="1"/>
  <c r="D238" i="6" s="1"/>
  <c r="G238" i="6" s="1"/>
  <c r="D691" i="6" a="1"/>
  <c r="D691" i="6" s="1"/>
  <c r="G691" i="6" s="1"/>
  <c r="D5" i="6" a="1"/>
  <c r="D5" i="6" s="1"/>
  <c r="G5" i="6" s="1"/>
  <c r="D798" i="6" a="1"/>
  <c r="D798" i="6" s="1"/>
  <c r="G798" i="6" s="1"/>
  <c r="D917" i="6" a="1"/>
  <c r="D917" i="6" s="1"/>
  <c r="G917" i="6" s="1"/>
  <c r="D975" i="6" a="1"/>
  <c r="D975" i="6" s="1"/>
  <c r="G975" i="6" s="1"/>
  <c r="D635" i="6" a="1"/>
  <c r="D635" i="6" s="1"/>
  <c r="G635" i="6" s="1"/>
  <c r="D2" i="6" a="1"/>
  <c r="D2" i="6" s="1"/>
  <c r="G2" i="6" s="1"/>
  <c r="D3" i="6" a="1"/>
  <c r="D3" i="6" s="1"/>
  <c r="G3" i="6" s="1"/>
  <c r="D8" i="6" a="1"/>
  <c r="D8" i="6" s="1"/>
  <c r="G8" i="6" s="1"/>
  <c r="D15" i="6" a="1"/>
  <c r="D15" i="6" s="1"/>
  <c r="G15" i="6" s="1"/>
  <c r="D14" i="6" a="1"/>
  <c r="D14" i="6" s="1"/>
  <c r="G14" i="6" s="1"/>
  <c r="D27" i="6" a="1"/>
  <c r="D27" i="6" s="1"/>
  <c r="G27" i="6" s="1"/>
  <c r="D20" i="6" a="1"/>
  <c r="D20" i="6" s="1"/>
  <c r="G20" i="6" s="1"/>
  <c r="D24" i="6" a="1"/>
  <c r="D24" i="6" s="1"/>
  <c r="G24" i="6" s="1"/>
  <c r="D28" i="6" a="1"/>
  <c r="D28" i="6" s="1"/>
  <c r="G28" i="6" s="1"/>
  <c r="D29" i="6" a="1"/>
  <c r="D29" i="6" s="1"/>
  <c r="G29" i="6" s="1"/>
  <c r="D30" i="6" a="1"/>
  <c r="D30" i="6" s="1"/>
  <c r="G30" i="6" s="1"/>
  <c r="D36" i="6" a="1"/>
  <c r="D36" i="6" s="1"/>
  <c r="G36" i="6" s="1"/>
  <c r="D34" i="6" a="1"/>
  <c r="D34" i="6" s="1"/>
  <c r="G34" i="6" s="1"/>
  <c r="D38" i="6" a="1"/>
  <c r="D38" i="6" s="1"/>
  <c r="G38" i="6" s="1"/>
  <c r="D25" i="6" a="1"/>
  <c r="D25" i="6" s="1"/>
  <c r="G25" i="6" s="1"/>
  <c r="D40" i="6" a="1"/>
  <c r="D40" i="6" s="1"/>
  <c r="G40" i="6" s="1"/>
  <c r="D37" i="6" a="1"/>
  <c r="D37" i="6" s="1"/>
  <c r="D41" i="6" a="1"/>
  <c r="D41" i="6" s="1"/>
  <c r="G41" i="6" s="1"/>
  <c r="D43" i="6" a="1"/>
  <c r="D43" i="6" s="1"/>
  <c r="G43" i="6" s="1"/>
  <c r="D49" i="6" a="1"/>
  <c r="D49" i="6" s="1"/>
  <c r="G49" i="6" s="1"/>
  <c r="D66" i="6" a="1"/>
  <c r="D66" i="6" s="1"/>
  <c r="G66" i="6" s="1"/>
  <c r="D74" i="6" a="1"/>
  <c r="D74" i="6" s="1"/>
  <c r="G74" i="6" s="1"/>
  <c r="D58" i="6" a="1"/>
  <c r="D58" i="6" s="1"/>
  <c r="G58" i="6" s="1"/>
  <c r="D62" i="6" a="1"/>
  <c r="D62" i="6" s="1"/>
  <c r="G62" i="6" s="1"/>
  <c r="D50" i="6" a="1"/>
  <c r="D50" i="6" s="1"/>
  <c r="D45" i="6" a="1"/>
  <c r="D45" i="6" s="1"/>
  <c r="G45" i="6" s="1"/>
  <c r="D59" i="6" a="1"/>
  <c r="D59" i="6" s="1"/>
  <c r="G59" i="6" s="1"/>
  <c r="D70" i="6" a="1"/>
  <c r="D70" i="6" s="1"/>
  <c r="G70" i="6" s="1"/>
  <c r="D61" i="6" a="1"/>
  <c r="D61" i="6" s="1"/>
  <c r="G61" i="6" s="1"/>
  <c r="D84" i="6" a="1"/>
  <c r="D84" i="6" s="1"/>
  <c r="G84" i="6" s="1"/>
  <c r="D54" i="6" a="1"/>
  <c r="D54" i="6" s="1"/>
  <c r="G54" i="6" s="1"/>
  <c r="D73" i="6" a="1"/>
  <c r="D73" i="6" s="1"/>
  <c r="G73" i="6" s="1"/>
  <c r="D91" i="6" a="1"/>
  <c r="D91" i="6" s="1"/>
  <c r="G91" i="6" s="1"/>
  <c r="D71" i="6" a="1"/>
  <c r="D71" i="6" s="1"/>
  <c r="G71" i="6" s="1"/>
  <c r="D65" i="6" a="1"/>
  <c r="D65" i="6" s="1"/>
  <c r="G65" i="6" s="1"/>
  <c r="D63" i="6" a="1"/>
  <c r="D63" i="6" s="1"/>
  <c r="G63" i="6" s="1"/>
  <c r="D76" i="6" a="1"/>
  <c r="D76" i="6" s="1"/>
  <c r="G76" i="6" s="1"/>
  <c r="D79" i="6" a="1"/>
  <c r="D79" i="6" s="1"/>
  <c r="G79" i="6" s="1"/>
  <c r="D82" i="6" a="1"/>
  <c r="D82" i="6" s="1"/>
  <c r="G82" i="6" s="1"/>
  <c r="D81" i="6" a="1"/>
  <c r="D81" i="6" s="1"/>
  <c r="G81" i="6" s="1"/>
  <c r="D60" i="6" a="1"/>
  <c r="D60" i="6" s="1"/>
  <c r="G60" i="6" s="1"/>
  <c r="D72" i="6" a="1"/>
  <c r="D72" i="6" s="1"/>
  <c r="G72" i="6" s="1"/>
  <c r="D86" i="6" a="1"/>
  <c r="D86" i="6" s="1"/>
  <c r="G86" i="6" s="1"/>
  <c r="D105" i="6" a="1"/>
  <c r="D105" i="6" s="1"/>
  <c r="G105" i="6" s="1"/>
  <c r="D83" i="6" a="1"/>
  <c r="D83" i="6" s="1"/>
  <c r="D96" i="6" a="1"/>
  <c r="D96" i="6" s="1"/>
  <c r="G96" i="6" s="1"/>
  <c r="D97" i="6" a="1"/>
  <c r="D97" i="6" s="1"/>
  <c r="G97" i="6" s="1"/>
  <c r="D95" i="6" a="1"/>
  <c r="D95" i="6" s="1"/>
  <c r="G95" i="6" s="1"/>
  <c r="D110" i="6" a="1"/>
  <c r="D110" i="6" s="1"/>
  <c r="G110" i="6" s="1"/>
  <c r="D99" i="6" a="1"/>
  <c r="D99" i="6" s="1"/>
  <c r="G99" i="6" s="1"/>
  <c r="D80" i="6" a="1"/>
  <c r="D80" i="6" s="1"/>
  <c r="G80" i="6" s="1"/>
  <c r="D111" i="6" a="1"/>
  <c r="D111" i="6" s="1"/>
  <c r="G111" i="6" s="1"/>
  <c r="D120" i="6" a="1"/>
  <c r="D120" i="6" s="1"/>
  <c r="G120" i="6" s="1"/>
  <c r="D85" i="6" a="1"/>
  <c r="D85" i="6" s="1"/>
  <c r="G85" i="6" s="1"/>
  <c r="D93" i="6" a="1"/>
  <c r="D93" i="6" s="1"/>
  <c r="G93" i="6" s="1"/>
  <c r="D100" i="6" a="1"/>
  <c r="D100" i="6" s="1"/>
  <c r="G100" i="6" s="1"/>
  <c r="D94" i="6" a="1"/>
  <c r="D94" i="6" s="1"/>
  <c r="G94" i="6" s="1"/>
  <c r="D115" i="6" a="1"/>
  <c r="D115" i="6" s="1"/>
  <c r="G115" i="6" s="1"/>
  <c r="D104" i="6" a="1"/>
  <c r="D104" i="6" s="1"/>
  <c r="G104" i="6" s="1"/>
  <c r="D108" i="6" a="1"/>
  <c r="D108" i="6" s="1"/>
  <c r="G108" i="6" s="1"/>
  <c r="D151" i="6" a="1"/>
  <c r="D151" i="6" s="1"/>
  <c r="G151" i="6" s="1"/>
  <c r="D109" i="6" a="1"/>
  <c r="D109" i="6" s="1"/>
  <c r="G109" i="6" s="1"/>
  <c r="D143" i="6" a="1"/>
  <c r="D143" i="6" s="1"/>
  <c r="G143" i="6" s="1"/>
  <c r="D144" i="6" a="1"/>
  <c r="D144" i="6" s="1"/>
  <c r="G144" i="6" s="1"/>
  <c r="D113" i="6" a="1"/>
  <c r="D113" i="6" s="1"/>
  <c r="G113" i="6" s="1"/>
  <c r="D121" i="6" a="1"/>
  <c r="D121" i="6" s="1"/>
  <c r="G121" i="6" s="1"/>
  <c r="D119" i="6" a="1"/>
  <c r="D119" i="6" s="1"/>
  <c r="G119" i="6" s="1"/>
  <c r="D31" i="6" a="1"/>
  <c r="D31" i="6" s="1"/>
  <c r="G31" i="6" s="1"/>
  <c r="D125" i="6" a="1"/>
  <c r="D125" i="6" s="1"/>
  <c r="D123" i="6" a="1"/>
  <c r="D123" i="6" s="1"/>
  <c r="G123" i="6" s="1"/>
  <c r="D140" i="6" a="1"/>
  <c r="D140" i="6" s="1"/>
  <c r="G140" i="6" s="1"/>
  <c r="D124" i="6" a="1"/>
  <c r="D124" i="6" s="1"/>
  <c r="G124" i="6" s="1"/>
  <c r="D154" i="6" a="1"/>
  <c r="D154" i="6" s="1"/>
  <c r="G154" i="6" s="1"/>
  <c r="D137" i="6" a="1"/>
  <c r="D137" i="6" s="1"/>
  <c r="G137" i="6" s="1"/>
  <c r="D127" i="6" a="1"/>
  <c r="D127" i="6" s="1"/>
  <c r="D138" i="6" a="1"/>
  <c r="D138" i="6" s="1"/>
  <c r="G138" i="6" s="1"/>
  <c r="D116" i="6" a="1"/>
  <c r="D116" i="6" s="1"/>
  <c r="G116" i="6" s="1"/>
  <c r="D128" i="6" a="1"/>
  <c r="D128" i="6" s="1"/>
  <c r="G128" i="6" s="1"/>
  <c r="D146" i="6" a="1"/>
  <c r="D146" i="6" s="1"/>
  <c r="G146" i="6" s="1"/>
  <c r="D129" i="6" a="1"/>
  <c r="D129" i="6" s="1"/>
  <c r="G129" i="6" s="1"/>
  <c r="D132" i="6" a="1"/>
  <c r="D132" i="6" s="1"/>
  <c r="G132" i="6" s="1"/>
  <c r="D153" i="6" a="1"/>
  <c r="D153" i="6" s="1"/>
  <c r="G153" i="6" s="1"/>
  <c r="D172" i="6" a="1"/>
  <c r="D172" i="6" s="1"/>
  <c r="G172" i="6" s="1"/>
  <c r="D152" i="6" a="1"/>
  <c r="D152" i="6" s="1"/>
  <c r="G152" i="6" s="1"/>
  <c r="D130" i="6" a="1"/>
  <c r="D130" i="6" s="1"/>
  <c r="G130" i="6" s="1"/>
  <c r="D142" i="6" a="1"/>
  <c r="D142" i="6" s="1"/>
  <c r="G142" i="6" s="1"/>
  <c r="D141" i="6" a="1"/>
  <c r="D141" i="6" s="1"/>
  <c r="G141" i="6" s="1"/>
  <c r="D157" i="6" a="1"/>
  <c r="D157" i="6" s="1"/>
  <c r="G157" i="6" s="1"/>
  <c r="D155" i="6" a="1"/>
  <c r="D155" i="6" s="1"/>
  <c r="G155" i="6" s="1"/>
  <c r="D178" i="6" a="1"/>
  <c r="D178" i="6" s="1"/>
  <c r="G178" i="6" s="1"/>
  <c r="D148" i="6" a="1"/>
  <c r="D148" i="6" s="1"/>
  <c r="G148" i="6" s="1"/>
  <c r="D156" i="6" a="1"/>
  <c r="D156" i="6" s="1"/>
  <c r="G156" i="6" s="1"/>
  <c r="D147" i="6" a="1"/>
  <c r="D147" i="6" s="1"/>
  <c r="G147" i="6" s="1"/>
  <c r="D160" i="6" a="1"/>
  <c r="D160" i="6" s="1"/>
  <c r="G160" i="6" s="1"/>
  <c r="D170" i="6" a="1"/>
  <c r="D170" i="6" s="1"/>
  <c r="G170" i="6" s="1"/>
  <c r="D162" i="6" a="1"/>
  <c r="D162" i="6" s="1"/>
  <c r="G162" i="6" s="1"/>
  <c r="D145" i="6" a="1"/>
  <c r="D145" i="6" s="1"/>
  <c r="G145" i="6" s="1"/>
  <c r="D158" i="6" a="1"/>
  <c r="D158" i="6" s="1"/>
  <c r="G158" i="6" s="1"/>
  <c r="D164" i="6" a="1"/>
  <c r="D164" i="6" s="1"/>
  <c r="G164" i="6" s="1"/>
  <c r="D149" i="6" a="1"/>
  <c r="D149" i="6" s="1"/>
  <c r="G149" i="6" s="1"/>
  <c r="D163" i="6" a="1"/>
  <c r="D163" i="6" s="1"/>
  <c r="G163" i="6" s="1"/>
  <c r="D167" i="6" a="1"/>
  <c r="D167" i="6" s="1"/>
  <c r="G167" i="6" s="1"/>
  <c r="D161" i="6" a="1"/>
  <c r="D161" i="6" s="1"/>
  <c r="G161" i="6" s="1"/>
  <c r="D186" i="6" a="1"/>
  <c r="D186" i="6" s="1"/>
  <c r="G186" i="6" s="1"/>
  <c r="D159" i="6" a="1"/>
  <c r="D159" i="6" s="1"/>
  <c r="G159" i="6" s="1"/>
  <c r="D241" i="6" a="1"/>
  <c r="D241" i="6" s="1"/>
  <c r="G241" i="6" s="1"/>
  <c r="D169" i="6" a="1"/>
  <c r="D169" i="6" s="1"/>
  <c r="G169" i="6" s="1"/>
  <c r="D182" i="6" a="1"/>
  <c r="D182" i="6" s="1"/>
  <c r="G182" i="6" s="1"/>
  <c r="D171" i="6" a="1"/>
  <c r="D171" i="6" s="1"/>
  <c r="G171" i="6" s="1"/>
  <c r="D173" i="6" a="1"/>
  <c r="D173" i="6" s="1"/>
  <c r="G173" i="6" s="1"/>
  <c r="D190" i="6" a="1"/>
  <c r="D190" i="6" s="1"/>
  <c r="G190" i="6" s="1"/>
  <c r="D175" i="6" a="1"/>
  <c r="D175" i="6" s="1"/>
  <c r="G175" i="6" s="1"/>
  <c r="D168" i="6" a="1"/>
  <c r="D168" i="6" s="1"/>
  <c r="G168" i="6" s="1"/>
  <c r="D208" i="6" a="1"/>
  <c r="D208" i="6" s="1"/>
  <c r="G208" i="6" s="1"/>
  <c r="D174" i="6" a="1"/>
  <c r="D174" i="6" s="1"/>
  <c r="G174" i="6" s="1"/>
  <c r="D177" i="6" a="1"/>
  <c r="D177" i="6" s="1"/>
  <c r="G177" i="6" s="1"/>
  <c r="D191" i="6" a="1"/>
  <c r="D191" i="6" s="1"/>
  <c r="G191" i="6" s="1"/>
  <c r="D183" i="6" a="1"/>
  <c r="D183" i="6" s="1"/>
  <c r="G183" i="6" s="1"/>
  <c r="D180" i="6" a="1"/>
  <c r="D180" i="6" s="1"/>
  <c r="G180" i="6" s="1"/>
  <c r="D193" i="6" a="1"/>
  <c r="D193" i="6" s="1"/>
  <c r="G193" i="6" s="1"/>
  <c r="D179" i="6" a="1"/>
  <c r="D179" i="6" s="1"/>
  <c r="G179" i="6" s="1"/>
  <c r="D201" i="6" a="1"/>
  <c r="D201" i="6" s="1"/>
  <c r="G201" i="6" s="1"/>
  <c r="D209" i="6" a="1"/>
  <c r="D209" i="6" s="1"/>
  <c r="G209" i="6" s="1"/>
  <c r="D194" i="6" a="1"/>
  <c r="D194" i="6" s="1"/>
  <c r="G194" i="6" s="1"/>
  <c r="D176" i="6" a="1"/>
  <c r="D176" i="6" s="1"/>
  <c r="G176" i="6" s="1"/>
  <c r="D187" i="6" a="1"/>
  <c r="D187" i="6" s="1"/>
  <c r="G187" i="6" s="1"/>
  <c r="D188" i="6" a="1"/>
  <c r="D188" i="6" s="1"/>
  <c r="G188" i="6" s="1"/>
  <c r="D185" i="6" a="1"/>
  <c r="D185" i="6" s="1"/>
  <c r="G185" i="6" s="1"/>
  <c r="D197" i="6" a="1"/>
  <c r="D197" i="6" s="1"/>
  <c r="G197" i="6" s="1"/>
  <c r="D198" i="6" a="1"/>
  <c r="D198" i="6" s="1"/>
  <c r="G198" i="6" s="1"/>
  <c r="D203" i="6" a="1"/>
  <c r="D203" i="6" s="1"/>
  <c r="G203" i="6" s="1"/>
  <c r="D211" i="6" a="1"/>
  <c r="D211" i="6" s="1"/>
  <c r="G211" i="6" s="1"/>
  <c r="D200" i="6" a="1"/>
  <c r="D200" i="6" s="1"/>
  <c r="G200" i="6" s="1"/>
  <c r="D266" i="6" a="1"/>
  <c r="D266" i="6" s="1"/>
  <c r="G266" i="6" s="1"/>
  <c r="D247" i="6" a="1"/>
  <c r="D247" i="6" s="1"/>
  <c r="G247" i="6" s="1"/>
  <c r="D213" i="6" a="1"/>
  <c r="D213" i="6" s="1"/>
  <c r="G213" i="6" s="1"/>
  <c r="D215" i="6" a="1"/>
  <c r="D215" i="6" s="1"/>
  <c r="G215" i="6" s="1"/>
  <c r="D235" i="6" a="1"/>
  <c r="D235" i="6" s="1"/>
  <c r="G235" i="6" s="1"/>
  <c r="D242" i="6" a="1"/>
  <c r="D242" i="6" s="1"/>
  <c r="G242" i="6" s="1"/>
  <c r="D192" i="6" a="1"/>
  <c r="D192" i="6" s="1"/>
  <c r="G192" i="6" s="1"/>
  <c r="D210" i="6" a="1"/>
  <c r="D210" i="6" s="1"/>
  <c r="G210" i="6" s="1"/>
  <c r="D212" i="6" a="1"/>
  <c r="D212" i="6" s="1"/>
  <c r="G212" i="6" s="1"/>
  <c r="D214" i="6" a="1"/>
  <c r="D214" i="6" s="1"/>
  <c r="G214" i="6" s="1"/>
  <c r="D260" i="6" a="1"/>
  <c r="D260" i="6" s="1"/>
  <c r="G260" i="6" s="1"/>
  <c r="D254" i="6" a="1"/>
  <c r="D254" i="6" s="1"/>
  <c r="G254" i="6" s="1"/>
  <c r="D220" i="6" a="1"/>
  <c r="D220" i="6" s="1"/>
  <c r="G220" i="6" s="1"/>
  <c r="D222" i="6" a="1"/>
  <c r="D222" i="6" s="1"/>
  <c r="G222" i="6" s="1"/>
  <c r="D259" i="6" a="1"/>
  <c r="D259" i="6" s="1"/>
  <c r="G259" i="6" s="1"/>
  <c r="D232" i="6" a="1"/>
  <c r="D232" i="6" s="1"/>
  <c r="G232" i="6" s="1"/>
  <c r="D233" i="6" a="1"/>
  <c r="D233" i="6" s="1"/>
  <c r="G233" i="6" s="1"/>
  <c r="D225" i="6" a="1"/>
  <c r="D225" i="6" s="1"/>
  <c r="G225" i="6" s="1"/>
  <c r="D228" i="6" a="1"/>
  <c r="D228" i="6" s="1"/>
  <c r="G228" i="6" s="1"/>
  <c r="D278" i="6" a="1"/>
  <c r="D278" i="6" s="1"/>
  <c r="G278" i="6" s="1"/>
  <c r="D226" i="6" a="1"/>
  <c r="D226" i="6" s="1"/>
  <c r="G226" i="6" s="1"/>
  <c r="D221" i="6" a="1"/>
  <c r="D221" i="6" s="1"/>
  <c r="G221" i="6" s="1"/>
  <c r="D237" i="6" a="1"/>
  <c r="D237" i="6" s="1"/>
  <c r="D240" i="6" a="1"/>
  <c r="D240" i="6" s="1"/>
  <c r="G240" i="6" s="1"/>
  <c r="D253" i="6" a="1"/>
  <c r="D253" i="6" s="1"/>
  <c r="G253" i="6" s="1"/>
  <c r="D248" i="6" a="1"/>
  <c r="D248" i="6" s="1"/>
  <c r="G248" i="6" s="1"/>
  <c r="D246" i="6" a="1"/>
  <c r="D246" i="6" s="1"/>
  <c r="G246" i="6" s="1"/>
  <c r="D236" i="6" a="1"/>
  <c r="D236" i="6" s="1"/>
  <c r="G236" i="6" s="1"/>
  <c r="D264" i="6" a="1"/>
  <c r="D264" i="6" s="1"/>
  <c r="D244" i="6" a="1"/>
  <c r="D244" i="6" s="1"/>
  <c r="G244" i="6" s="1"/>
  <c r="D239" i="6" a="1"/>
  <c r="D239" i="6" s="1"/>
  <c r="G239" i="6" s="1"/>
  <c r="D256" i="6" a="1"/>
  <c r="D256" i="6" s="1"/>
  <c r="G256" i="6" s="1"/>
  <c r="D252" i="6" a="1"/>
  <c r="D252" i="6" s="1"/>
  <c r="G252" i="6" s="1"/>
  <c r="D231" i="6" a="1"/>
  <c r="D231" i="6" s="1"/>
  <c r="G231" i="6" s="1"/>
  <c r="D255" i="6" a="1"/>
  <c r="D255" i="6" s="1"/>
  <c r="G255" i="6" s="1"/>
  <c r="D261" i="6" a="1"/>
  <c r="D261" i="6" s="1"/>
  <c r="G261" i="6" s="1"/>
  <c r="D224" i="6" a="1"/>
  <c r="D224" i="6" s="1"/>
  <c r="G224" i="6" s="1"/>
  <c r="D275" i="6" a="1"/>
  <c r="D275" i="6" s="1"/>
  <c r="G275" i="6" s="1"/>
  <c r="D265" i="6" a="1"/>
  <c r="D265" i="6" s="1"/>
  <c r="G265" i="6" s="1"/>
  <c r="D263" i="6" a="1"/>
  <c r="D263" i="6" s="1"/>
  <c r="G263" i="6" s="1"/>
  <c r="D249" i="6" a="1"/>
  <c r="D249" i="6" s="1"/>
  <c r="G249" i="6" s="1"/>
  <c r="D243" i="6" a="1"/>
  <c r="D243" i="6" s="1"/>
  <c r="G243" i="6" s="1"/>
  <c r="D273" i="6" a="1"/>
  <c r="D273" i="6" s="1"/>
  <c r="G273" i="6" s="1"/>
  <c r="D258" i="6" a="1"/>
  <c r="D258" i="6" s="1"/>
  <c r="G258" i="6" s="1"/>
  <c r="D267" i="6" a="1"/>
  <c r="D267" i="6" s="1"/>
  <c r="G267" i="6" s="1"/>
  <c r="D292" i="6" a="1"/>
  <c r="D292" i="6" s="1"/>
  <c r="G292" i="6" s="1"/>
  <c r="D262" i="6" a="1"/>
  <c r="D262" i="6" s="1"/>
  <c r="G262" i="6" s="1"/>
  <c r="D299" i="6" a="1"/>
  <c r="D299" i="6" s="1"/>
  <c r="G299" i="6" s="1"/>
  <c r="D285" i="6" a="1"/>
  <c r="D285" i="6" s="1"/>
  <c r="G285" i="6" s="1"/>
  <c r="D297" i="6" a="1"/>
  <c r="D297" i="6" s="1"/>
  <c r="D270" i="6" a="1"/>
  <c r="D270" i="6" s="1"/>
  <c r="G270" i="6" s="1"/>
  <c r="D269" i="6" a="1"/>
  <c r="D269" i="6" s="1"/>
  <c r="G269" i="6" s="1"/>
  <c r="D272" i="6" a="1"/>
  <c r="D272" i="6" s="1"/>
  <c r="G272" i="6" s="1"/>
  <c r="D295" i="6" a="1"/>
  <c r="D295" i="6" s="1"/>
  <c r="G295" i="6" s="1"/>
  <c r="D283" i="6" a="1"/>
  <c r="D283" i="6" s="1"/>
  <c r="G283" i="6" s="1"/>
  <c r="D287" i="6" a="1"/>
  <c r="D287" i="6" s="1"/>
  <c r="G287" i="6" s="1"/>
  <c r="D286" i="6" a="1"/>
  <c r="D286" i="6" s="1"/>
  <c r="G286" i="6" s="1"/>
  <c r="D315" i="6" a="1"/>
  <c r="D315" i="6" s="1"/>
  <c r="G315" i="6" s="1"/>
  <c r="D294" i="6" a="1"/>
  <c r="D294" i="6" s="1"/>
  <c r="D288" i="6" a="1"/>
  <c r="D288" i="6" s="1"/>
  <c r="G288" i="6" s="1"/>
  <c r="D290" i="6" a="1"/>
  <c r="D290" i="6" s="1"/>
  <c r="G290" i="6" s="1"/>
  <c r="D274" i="6" a="1"/>
  <c r="D274" i="6" s="1"/>
  <c r="G274" i="6" s="1"/>
  <c r="D280" i="6" a="1"/>
  <c r="D280" i="6" s="1"/>
  <c r="G280" i="6" s="1"/>
  <c r="D277" i="6" a="1"/>
  <c r="D277" i="6" s="1"/>
  <c r="G277" i="6" s="1"/>
  <c r="D326" i="6" a="1"/>
  <c r="D326" i="6" s="1"/>
  <c r="G326" i="6" s="1"/>
  <c r="D281" i="6" a="1"/>
  <c r="D281" i="6" s="1"/>
  <c r="G281" i="6" s="1"/>
  <c r="D279" i="6" a="1"/>
  <c r="D279" i="6" s="1"/>
  <c r="G279" i="6" s="1"/>
  <c r="D296" i="6" a="1"/>
  <c r="D296" i="6" s="1"/>
  <c r="G296" i="6" s="1"/>
  <c r="D284" i="6" a="1"/>
  <c r="D284" i="6" s="1"/>
  <c r="G284" i="6" s="1"/>
  <c r="D327" i="6" a="1"/>
  <c r="D327" i="6" s="1"/>
  <c r="G327" i="6" s="1"/>
  <c r="D307" i="6" a="1"/>
  <c r="D307" i="6" s="1"/>
  <c r="G307" i="6" s="1"/>
  <c r="D329" i="6" a="1"/>
  <c r="D329" i="6" s="1"/>
  <c r="D309" i="6" a="1"/>
  <c r="D309" i="6" s="1"/>
  <c r="G309" i="6" s="1"/>
  <c r="D324" i="6" a="1"/>
  <c r="D324" i="6" s="1"/>
  <c r="G324" i="6" s="1"/>
  <c r="D314" i="6" a="1"/>
  <c r="D314" i="6" s="1"/>
  <c r="G314" i="6" s="1"/>
  <c r="D312" i="6" a="1"/>
  <c r="D312" i="6" s="1"/>
  <c r="G312" i="6" s="1"/>
  <c r="D298" i="6" a="1"/>
  <c r="D298" i="6" s="1"/>
  <c r="G298" i="6" s="1"/>
  <c r="D306" i="6" a="1"/>
  <c r="D306" i="6" s="1"/>
  <c r="G306" i="6" s="1"/>
  <c r="D301" i="6" a="1"/>
  <c r="D301" i="6" s="1"/>
  <c r="G301" i="6" s="1"/>
  <c r="D310" i="6" a="1"/>
  <c r="D310" i="6" s="1"/>
  <c r="G310" i="6" s="1"/>
  <c r="D325" i="6" a="1"/>
  <c r="D325" i="6" s="1"/>
  <c r="G325" i="6" s="1"/>
  <c r="D322" i="6" a="1"/>
  <c r="D322" i="6" s="1"/>
  <c r="G322" i="6" s="1"/>
  <c r="D317" i="6" a="1"/>
  <c r="D317" i="6" s="1"/>
  <c r="G317" i="6" s="1"/>
  <c r="D308" i="6" a="1"/>
  <c r="D308" i="6" s="1"/>
  <c r="G308" i="6" s="1"/>
  <c r="D332" i="6" a="1"/>
  <c r="D332" i="6" s="1"/>
  <c r="G332" i="6" s="1"/>
  <c r="D318" i="6" a="1"/>
  <c r="D318" i="6" s="1"/>
  <c r="G318" i="6" s="1"/>
  <c r="D336" i="6" a="1"/>
  <c r="D336" i="6" s="1"/>
  <c r="G336" i="6" s="1"/>
  <c r="D313" i="6" a="1"/>
  <c r="D313" i="6" s="1"/>
  <c r="G313" i="6" s="1"/>
  <c r="D330" i="6" a="1"/>
  <c r="D330" i="6" s="1"/>
  <c r="G330" i="6" s="1"/>
  <c r="D345" i="6" a="1"/>
  <c r="D345" i="6" s="1"/>
  <c r="G345" i="6" s="1"/>
  <c r="D328" i="6" a="1"/>
  <c r="D328" i="6" s="1"/>
  <c r="G328" i="6" s="1"/>
  <c r="D340" i="6" a="1"/>
  <c r="D340" i="6" s="1"/>
  <c r="G340" i="6" s="1"/>
  <c r="D347" i="6" a="1"/>
  <c r="D347" i="6" s="1"/>
  <c r="D311" i="6" a="1"/>
  <c r="D311" i="6" s="1"/>
  <c r="G311" i="6" s="1"/>
  <c r="D339" i="6" a="1"/>
  <c r="D339" i="6" s="1"/>
  <c r="G339" i="6" s="1"/>
  <c r="D342" i="6" a="1"/>
  <c r="D342" i="6" s="1"/>
  <c r="G342" i="6" s="1"/>
  <c r="D356" i="6" a="1"/>
  <c r="D356" i="6" s="1"/>
  <c r="D341" i="6" a="1"/>
  <c r="D341" i="6" s="1"/>
  <c r="G341" i="6" s="1"/>
  <c r="D319" i="6" a="1"/>
  <c r="D319" i="6" s="1"/>
  <c r="G319" i="6" s="1"/>
  <c r="D343" i="6" a="1"/>
  <c r="D343" i="6" s="1"/>
  <c r="G343" i="6" s="1"/>
  <c r="D350" i="6" a="1"/>
  <c r="D350" i="6" s="1"/>
  <c r="G350" i="6" s="1"/>
  <c r="D338" i="6" a="1"/>
  <c r="D338" i="6" s="1"/>
  <c r="G338" i="6" s="1"/>
  <c r="D331" i="6" a="1"/>
  <c r="D331" i="6" s="1"/>
  <c r="G331" i="6" s="1"/>
  <c r="D337" i="6" a="1"/>
  <c r="D337" i="6" s="1"/>
  <c r="G337" i="6" s="1"/>
  <c r="D355" i="6" a="1"/>
  <c r="D355" i="6" s="1"/>
  <c r="G355" i="6" s="1"/>
  <c r="D383" i="6" a="1"/>
  <c r="D383" i="6" s="1"/>
  <c r="G383" i="6" s="1"/>
  <c r="D379" i="6" a="1"/>
  <c r="D379" i="6" s="1"/>
  <c r="G379" i="6" s="1"/>
  <c r="D303" i="6" a="1"/>
  <c r="D303" i="6" s="1"/>
  <c r="G303" i="6" s="1"/>
  <c r="D377" i="6" a="1"/>
  <c r="D377" i="6" s="1"/>
  <c r="G377" i="6" s="1"/>
  <c r="D366" i="6" a="1"/>
  <c r="D366" i="6" s="1"/>
  <c r="G366" i="6" s="1"/>
  <c r="D358" i="6" a="1"/>
  <c r="D358" i="6" s="1"/>
  <c r="G358" i="6" s="1"/>
  <c r="D346" i="6" a="1"/>
  <c r="D346" i="6" s="1"/>
  <c r="G346" i="6" s="1"/>
  <c r="D396" i="6" a="1"/>
  <c r="D396" i="6" s="1"/>
  <c r="G396" i="6" s="1"/>
  <c r="D349" i="6" a="1"/>
  <c r="D349" i="6" s="1"/>
  <c r="G349" i="6" s="1"/>
  <c r="D372" i="6" a="1"/>
  <c r="D372" i="6" s="1"/>
  <c r="G372" i="6" s="1"/>
  <c r="D374" i="6" a="1"/>
  <c r="D374" i="6" s="1"/>
  <c r="G374" i="6" s="1"/>
  <c r="D353" i="6" a="1"/>
  <c r="D353" i="6" s="1"/>
  <c r="G353" i="6" s="1"/>
  <c r="D370" i="6" a="1"/>
  <c r="D370" i="6" s="1"/>
  <c r="G370" i="6" s="1"/>
  <c r="D357" i="6" a="1"/>
  <c r="D357" i="6" s="1"/>
  <c r="G357" i="6" s="1"/>
  <c r="D380" i="6" a="1"/>
  <c r="D380" i="6" s="1"/>
  <c r="G380" i="6" s="1"/>
  <c r="D364" i="6" a="1"/>
  <c r="D364" i="6" s="1"/>
  <c r="G364" i="6" s="1"/>
  <c r="D367" i="6" a="1"/>
  <c r="D367" i="6" s="1"/>
  <c r="G367" i="6" s="1"/>
  <c r="D361" i="6" a="1"/>
  <c r="D361" i="6" s="1"/>
  <c r="G361" i="6" s="1"/>
  <c r="D378" i="6" a="1"/>
  <c r="D378" i="6" s="1"/>
  <c r="G378" i="6" s="1"/>
  <c r="D375" i="6" a="1"/>
  <c r="D375" i="6" s="1"/>
  <c r="G375" i="6" s="1"/>
  <c r="D371" i="6" a="1"/>
  <c r="D371" i="6" s="1"/>
  <c r="G371" i="6" s="1"/>
  <c r="D405" i="6" a="1"/>
  <c r="D405" i="6" s="1"/>
  <c r="G405" i="6" s="1"/>
  <c r="D386" i="6" a="1"/>
  <c r="D386" i="6" s="1"/>
  <c r="G386" i="6" s="1"/>
  <c r="D348" i="6" a="1"/>
  <c r="D348" i="6" s="1"/>
  <c r="G348" i="6" s="1"/>
  <c r="D399" i="6" a="1"/>
  <c r="D399" i="6" s="1"/>
  <c r="G399" i="6" s="1"/>
  <c r="D382" i="6" a="1"/>
  <c r="D382" i="6" s="1"/>
  <c r="G382" i="6" s="1"/>
  <c r="D369" i="6" a="1"/>
  <c r="D369" i="6" s="1"/>
  <c r="G369" i="6" s="1"/>
  <c r="D400" i="6" a="1"/>
  <c r="D400" i="6" s="1"/>
  <c r="G400" i="6" s="1"/>
  <c r="D392" i="6" a="1"/>
  <c r="D392" i="6" s="1"/>
  <c r="G392" i="6" s="1"/>
  <c r="D387" i="6" a="1"/>
  <c r="D387" i="6" s="1"/>
  <c r="G387" i="6" s="1"/>
  <c r="D404" i="6" a="1"/>
  <c r="D404" i="6" s="1"/>
  <c r="G404" i="6" s="1"/>
  <c r="D388" i="6" a="1"/>
  <c r="D388" i="6" s="1"/>
  <c r="G388" i="6" s="1"/>
  <c r="D381" i="6" a="1"/>
  <c r="D381" i="6" s="1"/>
  <c r="G381" i="6" s="1"/>
  <c r="D397" i="6" a="1"/>
  <c r="D397" i="6" s="1"/>
  <c r="G397" i="6" s="1"/>
  <c r="D393" i="6" a="1"/>
  <c r="D393" i="6" s="1"/>
  <c r="G393" i="6" s="1"/>
  <c r="D385" i="6" a="1"/>
  <c r="D385" i="6" s="1"/>
  <c r="G385" i="6" s="1"/>
  <c r="D420" i="6" a="1"/>
  <c r="D420" i="6" s="1"/>
  <c r="G420" i="6" s="1"/>
  <c r="D384" i="6" a="1"/>
  <c r="D384" i="6" s="1"/>
  <c r="G384" i="6" s="1"/>
  <c r="D671" i="6" a="1"/>
  <c r="D671" i="6" s="1"/>
  <c r="G671" i="6" s="1"/>
  <c r="D402" i="6" a="1"/>
  <c r="D402" i="6" s="1"/>
  <c r="G402" i="6" s="1"/>
  <c r="D391" i="6" a="1"/>
  <c r="D391" i="6" s="1"/>
  <c r="G391" i="6" s="1"/>
  <c r="D394" i="6" a="1"/>
  <c r="D394" i="6" s="1"/>
  <c r="G394" i="6" s="1"/>
  <c r="D406" i="6" a="1"/>
  <c r="D406" i="6" s="1"/>
  <c r="G406" i="6" s="1"/>
  <c r="D417" i="6" a="1"/>
  <c r="D417" i="6" s="1"/>
  <c r="G417" i="6" s="1"/>
  <c r="D409" i="6" a="1"/>
  <c r="D409" i="6" s="1"/>
  <c r="G409" i="6" s="1"/>
  <c r="D398" i="6" a="1"/>
  <c r="D398" i="6" s="1"/>
  <c r="G398" i="6" s="1"/>
  <c r="D411" i="6" a="1"/>
  <c r="D411" i="6" s="1"/>
  <c r="G411" i="6" s="1"/>
  <c r="D414" i="6" a="1"/>
  <c r="D414" i="6" s="1"/>
  <c r="G414" i="6" s="1"/>
  <c r="D401" i="6" a="1"/>
  <c r="D401" i="6" s="1"/>
  <c r="G401" i="6" s="1"/>
  <c r="D412" i="6" a="1"/>
  <c r="D412" i="6" s="1"/>
  <c r="D416" i="6" a="1"/>
  <c r="D416" i="6" s="1"/>
  <c r="G416" i="6" s="1"/>
  <c r="D407" i="6" a="1"/>
  <c r="D407" i="6" s="1"/>
  <c r="G407" i="6" s="1"/>
  <c r="D440" i="6" a="1"/>
  <c r="D440" i="6" s="1"/>
  <c r="G440" i="6" s="1"/>
  <c r="D432" i="6" a="1"/>
  <c r="D432" i="6" s="1"/>
  <c r="G432" i="6" s="1"/>
  <c r="D422" i="6" a="1"/>
  <c r="D422" i="6" s="1"/>
  <c r="G422" i="6" s="1"/>
  <c r="D424" i="6" a="1"/>
  <c r="D424" i="6" s="1"/>
  <c r="G424" i="6" s="1"/>
  <c r="D426" i="6" a="1"/>
  <c r="D426" i="6" s="1"/>
  <c r="G426" i="6" s="1"/>
  <c r="D428" i="6" a="1"/>
  <c r="D428" i="6" s="1"/>
  <c r="G428" i="6" s="1"/>
  <c r="D433" i="6" a="1"/>
  <c r="D433" i="6" s="1"/>
  <c r="G433" i="6" s="1"/>
  <c r="D425" i="6" a="1"/>
  <c r="D425" i="6" s="1"/>
  <c r="G425" i="6" s="1"/>
  <c r="D447" i="6" a="1"/>
  <c r="D447" i="6" s="1"/>
  <c r="G447" i="6" s="1"/>
  <c r="D427" i="6" a="1"/>
  <c r="D427" i="6" s="1"/>
  <c r="G427" i="6" s="1"/>
  <c r="D421" i="6" a="1"/>
  <c r="D421" i="6" s="1"/>
  <c r="G421" i="6" s="1"/>
  <c r="D430" i="6" a="1"/>
  <c r="D430" i="6" s="1"/>
  <c r="G430" i="6" s="1"/>
  <c r="D442" i="6" a="1"/>
  <c r="D442" i="6" s="1"/>
  <c r="G442" i="6" s="1"/>
  <c r="D423" i="6" a="1"/>
  <c r="D423" i="6" s="1"/>
  <c r="G423" i="6" s="1"/>
  <c r="D453" i="6" a="1"/>
  <c r="D453" i="6" s="1"/>
  <c r="G453" i="6" s="1"/>
  <c r="D449" i="6" a="1"/>
  <c r="D449" i="6" s="1"/>
  <c r="G449" i="6" s="1"/>
  <c r="D439" i="6" a="1"/>
  <c r="D439" i="6" s="1"/>
  <c r="D446" i="6" a="1"/>
  <c r="D446" i="6" s="1"/>
  <c r="G446" i="6" s="1"/>
  <c r="D445" i="6" a="1"/>
  <c r="D445" i="6" s="1"/>
  <c r="G445" i="6" s="1"/>
  <c r="D451" i="6" a="1"/>
  <c r="D451" i="6" s="1"/>
  <c r="G451" i="6" s="1"/>
  <c r="D466" i="6" a="1"/>
  <c r="D466" i="6" s="1"/>
  <c r="G466" i="6" s="1"/>
  <c r="D438" i="6" a="1"/>
  <c r="D438" i="6" s="1"/>
  <c r="G438" i="6" s="1"/>
  <c r="D458" i="6" a="1"/>
  <c r="D458" i="6" s="1"/>
  <c r="G458" i="6" s="1"/>
  <c r="D450" i="6" a="1"/>
  <c r="D450" i="6" s="1"/>
  <c r="G450" i="6" s="1"/>
  <c r="D444" i="6" a="1"/>
  <c r="D444" i="6" s="1"/>
  <c r="G444" i="6" s="1"/>
  <c r="D457" i="6" a="1"/>
  <c r="D457" i="6" s="1"/>
  <c r="G457" i="6" s="1"/>
  <c r="D456" i="6" a="1"/>
  <c r="D456" i="6" s="1"/>
  <c r="G456" i="6" s="1"/>
  <c r="D443" i="6" a="1"/>
  <c r="D443" i="6" s="1"/>
  <c r="G443" i="6" s="1"/>
  <c r="D463" i="6" a="1"/>
  <c r="D463" i="6" s="1"/>
  <c r="G463" i="6" s="1"/>
  <c r="D459" i="6" a="1"/>
  <c r="D459" i="6" s="1"/>
  <c r="G459" i="6" s="1"/>
  <c r="D461" i="6" a="1"/>
  <c r="D461" i="6" s="1"/>
  <c r="G461" i="6" s="1"/>
  <c r="D464" i="6" a="1"/>
  <c r="D464" i="6" s="1"/>
  <c r="G464" i="6" s="1"/>
  <c r="D476" i="6" a="1"/>
  <c r="D476" i="6" s="1"/>
  <c r="G476" i="6" s="1"/>
  <c r="D460" i="6" a="1"/>
  <c r="D460" i="6" s="1"/>
  <c r="G460" i="6" s="1"/>
  <c r="D465" i="6" a="1"/>
  <c r="D465" i="6" s="1"/>
  <c r="G465" i="6" s="1"/>
  <c r="D478" i="6" a="1"/>
  <c r="D478" i="6" s="1"/>
  <c r="G478" i="6" s="1"/>
  <c r="D468" i="6" a="1"/>
  <c r="D468" i="6" s="1"/>
  <c r="G468" i="6" s="1"/>
  <c r="D486" i="6" a="1"/>
  <c r="D486" i="6" s="1"/>
  <c r="D483" i="6" a="1"/>
  <c r="D483" i="6" s="1"/>
  <c r="G483" i="6" s="1"/>
  <c r="D467" i="6" a="1"/>
  <c r="D467" i="6" s="1"/>
  <c r="G467" i="6" s="1"/>
  <c r="D479" i="6" a="1"/>
  <c r="D479" i="6" s="1"/>
  <c r="G479" i="6" s="1"/>
  <c r="D477" i="6" a="1"/>
  <c r="D477" i="6" s="1"/>
  <c r="G477" i="6" s="1"/>
  <c r="D489" i="6" a="1"/>
  <c r="D489" i="6" s="1"/>
  <c r="G489" i="6" s="1"/>
  <c r="D473" i="6" a="1"/>
  <c r="D473" i="6" s="1"/>
  <c r="G473" i="6" s="1"/>
  <c r="D523" i="6" a="1"/>
  <c r="D523" i="6" s="1"/>
  <c r="G523" i="6" s="1"/>
  <c r="D481" i="6" a="1"/>
  <c r="D481" i="6" s="1"/>
  <c r="G481" i="6" s="1"/>
  <c r="D488" i="6" a="1"/>
  <c r="D488" i="6" s="1"/>
  <c r="G488" i="6" s="1"/>
  <c r="D498" i="6" a="1"/>
  <c r="D498" i="6" s="1"/>
  <c r="G498" i="6" s="1"/>
  <c r="D490" i="6" a="1"/>
  <c r="D490" i="6" s="1"/>
  <c r="G490" i="6" s="1"/>
  <c r="D475" i="6" a="1"/>
  <c r="D475" i="6" s="1"/>
  <c r="G475" i="6" s="1"/>
  <c r="D487" i="6" a="1"/>
  <c r="D487" i="6" s="1"/>
  <c r="G487" i="6" s="1"/>
  <c r="D491" i="6" a="1"/>
  <c r="D491" i="6" s="1"/>
  <c r="G491" i="6" s="1"/>
  <c r="D497" i="6" a="1"/>
  <c r="D497" i="6" s="1"/>
  <c r="G497" i="6" s="1"/>
  <c r="D493" i="6" a="1"/>
  <c r="D493" i="6" s="1"/>
  <c r="G493" i="6" s="1"/>
  <c r="D492" i="6" a="1"/>
  <c r="D492" i="6" s="1"/>
  <c r="G492" i="6" s="1"/>
  <c r="D482" i="6" a="1"/>
  <c r="D482" i="6" s="1"/>
  <c r="D480" i="6" a="1"/>
  <c r="D480" i="6" s="1"/>
  <c r="G480" i="6" s="1"/>
  <c r="D505" i="6" a="1"/>
  <c r="D505" i="6" s="1"/>
  <c r="G505" i="6" s="1"/>
  <c r="D484" i="6" a="1"/>
  <c r="D484" i="6" s="1"/>
  <c r="G484" i="6" s="1"/>
  <c r="D495" i="6" a="1"/>
  <c r="D495" i="6" s="1"/>
  <c r="G495" i="6" s="1"/>
  <c r="D500" i="6" a="1"/>
  <c r="D500" i="6" s="1"/>
  <c r="G500" i="6" s="1"/>
  <c r="D504" i="6" a="1"/>
  <c r="D504" i="6" s="1"/>
  <c r="G504" i="6" s="1"/>
  <c r="D502" i="6" a="1"/>
  <c r="D502" i="6" s="1"/>
  <c r="G502" i="6" s="1"/>
  <c r="D517" i="6" a="1"/>
  <c r="D517" i="6" s="1"/>
  <c r="G517" i="6" s="1"/>
  <c r="D501" i="6" a="1"/>
  <c r="D501" i="6" s="1"/>
  <c r="G501" i="6" s="1"/>
  <c r="D485" i="6" a="1"/>
  <c r="D485" i="6" s="1"/>
  <c r="G485" i="6" s="1"/>
  <c r="D507" i="6" a="1"/>
  <c r="D507" i="6" s="1"/>
  <c r="G507" i="6" s="1"/>
  <c r="D506" i="6" a="1"/>
  <c r="D506" i="6" s="1"/>
  <c r="G506" i="6" s="1"/>
  <c r="D508" i="6" a="1"/>
  <c r="D508" i="6" s="1"/>
  <c r="G508" i="6" s="1"/>
  <c r="D518" i="6" a="1"/>
  <c r="D518" i="6" s="1"/>
  <c r="G518" i="6" s="1"/>
  <c r="D519" i="6" a="1"/>
  <c r="D519" i="6" s="1"/>
  <c r="G519" i="6" s="1"/>
  <c r="D513" i="6" a="1"/>
  <c r="D513" i="6" s="1"/>
  <c r="G513" i="6" s="1"/>
  <c r="D515" i="6" a="1"/>
  <c r="D515" i="6" s="1"/>
  <c r="G515" i="6" s="1"/>
  <c r="D520" i="6" a="1"/>
  <c r="D520" i="6" s="1"/>
  <c r="G520" i="6" s="1"/>
  <c r="D521" i="6" a="1"/>
  <c r="D521" i="6" s="1"/>
  <c r="G521" i="6" s="1"/>
  <c r="D524" i="6" a="1"/>
  <c r="D524" i="6" s="1"/>
  <c r="G524" i="6" s="1"/>
  <c r="D509" i="6" a="1"/>
  <c r="D509" i="6" s="1"/>
  <c r="G509" i="6" s="1"/>
  <c r="D530" i="6" a="1"/>
  <c r="D530" i="6" s="1"/>
  <c r="G530" i="6" s="1"/>
  <c r="D527" i="6" a="1"/>
  <c r="D527" i="6" s="1"/>
  <c r="G527" i="6" s="1"/>
  <c r="D528" i="6" a="1"/>
  <c r="D528" i="6" s="1"/>
  <c r="G528" i="6" s="1"/>
  <c r="D512" i="6" a="1"/>
  <c r="D512" i="6" s="1"/>
  <c r="G512" i="6" s="1"/>
  <c r="D525" i="6" a="1"/>
  <c r="D525" i="6" s="1"/>
  <c r="G525" i="6" s="1"/>
  <c r="D537" i="6" a="1"/>
  <c r="D537" i="6" s="1"/>
  <c r="G537" i="6" s="1"/>
  <c r="D533" i="6" a="1"/>
  <c r="D533" i="6" s="1"/>
  <c r="G533" i="6" s="1"/>
  <c r="D532" i="6" a="1"/>
  <c r="D532" i="6" s="1"/>
  <c r="G532" i="6" s="1"/>
  <c r="D539" i="6" a="1"/>
  <c r="D539" i="6" s="1"/>
  <c r="G539" i="6" s="1"/>
  <c r="D526" i="6" a="1"/>
  <c r="D526" i="6" s="1"/>
  <c r="G526" i="6" s="1"/>
  <c r="D516" i="6" a="1"/>
  <c r="D516" i="6" s="1"/>
  <c r="G516" i="6" s="1"/>
  <c r="D538" i="6" a="1"/>
  <c r="D538" i="6" s="1"/>
  <c r="G538" i="6" s="1"/>
  <c r="D540" i="6" a="1"/>
  <c r="D540" i="6" s="1"/>
  <c r="G540" i="6" s="1"/>
  <c r="D543" i="6" a="1"/>
  <c r="D543" i="6" s="1"/>
  <c r="G543" i="6" s="1"/>
  <c r="D536" i="6" a="1"/>
  <c r="D536" i="6" s="1"/>
  <c r="G536" i="6" s="1"/>
  <c r="D544" i="6" a="1"/>
  <c r="D544" i="6" s="1"/>
  <c r="D552" i="6" a="1"/>
  <c r="D552" i="6" s="1"/>
  <c r="G552" i="6" s="1"/>
  <c r="D549" i="6" a="1"/>
  <c r="D549" i="6" s="1"/>
  <c r="G549" i="6" s="1"/>
  <c r="D551" i="6" a="1"/>
  <c r="D551" i="6" s="1"/>
  <c r="G551" i="6" s="1"/>
  <c r="D547" i="6" a="1"/>
  <c r="D547" i="6" s="1"/>
  <c r="G547" i="6" s="1"/>
  <c r="D541" i="6" a="1"/>
  <c r="D541" i="6" s="1"/>
  <c r="G541" i="6" s="1"/>
  <c r="D546" i="6" a="1"/>
  <c r="D546" i="6" s="1"/>
  <c r="G546" i="6" s="1"/>
  <c r="D565" i="6" a="1"/>
  <c r="D565" i="6" s="1"/>
  <c r="G565" i="6" s="1"/>
  <c r="D554" i="6" a="1"/>
  <c r="D554" i="6" s="1"/>
  <c r="G554" i="6" s="1"/>
  <c r="D559" i="6" a="1"/>
  <c r="D559" i="6" s="1"/>
  <c r="G559" i="6" s="1"/>
  <c r="D550" i="6" a="1"/>
  <c r="D550" i="6" s="1"/>
  <c r="D557" i="6" a="1"/>
  <c r="D557" i="6" s="1"/>
  <c r="G557" i="6" s="1"/>
  <c r="D553" i="6" a="1"/>
  <c r="D553" i="6" s="1"/>
  <c r="G553" i="6" s="1"/>
  <c r="D542" i="6" a="1"/>
  <c r="D542" i="6" s="1"/>
  <c r="G542" i="6" s="1"/>
  <c r="D556" i="6" a="1"/>
  <c r="D556" i="6" s="1"/>
  <c r="G556" i="6" s="1"/>
  <c r="D555" i="6" a="1"/>
  <c r="D555" i="6" s="1"/>
  <c r="G555" i="6" s="1"/>
  <c r="D548" i="6" a="1"/>
  <c r="D548" i="6" s="1"/>
  <c r="G548" i="6" s="1"/>
  <c r="D568" i="6" a="1"/>
  <c r="D568" i="6" s="1"/>
  <c r="G568" i="6" s="1"/>
  <c r="D561" i="6" a="1"/>
  <c r="D561" i="6" s="1"/>
  <c r="G561" i="6" s="1"/>
  <c r="D566" i="6" a="1"/>
  <c r="D566" i="6" s="1"/>
  <c r="G566" i="6" s="1"/>
  <c r="D569" i="6" a="1"/>
  <c r="D569" i="6" s="1"/>
  <c r="G569" i="6" s="1"/>
  <c r="D570" i="6" a="1"/>
  <c r="D570" i="6" s="1"/>
  <c r="G570" i="6" s="1"/>
  <c r="D562" i="6" a="1"/>
  <c r="D562" i="6" s="1"/>
  <c r="G562" i="6" s="1"/>
  <c r="D571" i="6" a="1"/>
  <c r="D571" i="6" s="1"/>
  <c r="G571" i="6" s="1"/>
  <c r="D564" i="6" a="1"/>
  <c r="D564" i="6" s="1"/>
  <c r="G564" i="6" s="1"/>
  <c r="D575" i="6" a="1"/>
  <c r="D575" i="6" s="1"/>
  <c r="G575" i="6" s="1"/>
  <c r="D574" i="6" a="1"/>
  <c r="D574" i="6" s="1"/>
  <c r="G574" i="6" s="1"/>
  <c r="D579" i="6" a="1"/>
  <c r="D579" i="6" s="1"/>
  <c r="G579" i="6" s="1"/>
  <c r="D573" i="6" a="1"/>
  <c r="D573" i="6" s="1"/>
  <c r="G573" i="6" s="1"/>
  <c r="D576" i="6" a="1"/>
  <c r="D576" i="6" s="1"/>
  <c r="G576" i="6" s="1"/>
  <c r="D577" i="6" a="1"/>
  <c r="D577" i="6" s="1"/>
  <c r="G577" i="6" s="1"/>
  <c r="D572" i="6" a="1"/>
  <c r="D572" i="6" s="1"/>
  <c r="G572" i="6" s="1"/>
  <c r="D587" i="6" a="1"/>
  <c r="D587" i="6" s="1"/>
  <c r="G587" i="6" s="1"/>
  <c r="D580" i="6" a="1"/>
  <c r="D580" i="6" s="1"/>
  <c r="G580" i="6" s="1"/>
  <c r="D591" i="6" a="1"/>
  <c r="D591" i="6" s="1"/>
  <c r="G591" i="6" s="1"/>
  <c r="D582" i="6" a="1"/>
  <c r="D582" i="6" s="1"/>
  <c r="G582" i="6" s="1"/>
  <c r="D581" i="6" a="1"/>
  <c r="D581" i="6" s="1"/>
  <c r="G581" i="6" s="1"/>
  <c r="D588" i="6" a="1"/>
  <c r="D588" i="6" s="1"/>
  <c r="G588" i="6" s="1"/>
  <c r="D583" i="6" a="1"/>
  <c r="D583" i="6" s="1"/>
  <c r="G583" i="6" s="1"/>
  <c r="D594" i="6" a="1"/>
  <c r="D594" i="6" s="1"/>
  <c r="G594" i="6" s="1"/>
  <c r="D589" i="6" a="1"/>
  <c r="D589" i="6" s="1"/>
  <c r="G589" i="6" s="1"/>
  <c r="D578" i="6" a="1"/>
  <c r="D578" i="6" s="1"/>
  <c r="G578" i="6" s="1"/>
  <c r="D592" i="6" a="1"/>
  <c r="D592" i="6" s="1"/>
  <c r="G592" i="6" s="1"/>
  <c r="D593" i="6" a="1"/>
  <c r="D593" i="6" s="1"/>
  <c r="G593" i="6" s="1"/>
  <c r="D596" i="6" a="1"/>
  <c r="D596" i="6" s="1"/>
  <c r="G596" i="6" s="1"/>
  <c r="D586" i="6" a="1"/>
  <c r="D586" i="6" s="1"/>
  <c r="G586" i="6" s="1"/>
  <c r="D590" i="6" a="1"/>
  <c r="D590" i="6" s="1"/>
  <c r="G590" i="6" s="1"/>
  <c r="D603" i="6" a="1"/>
  <c r="D603" i="6" s="1"/>
  <c r="G603" i="6" s="1"/>
  <c r="D598" i="6" a="1"/>
  <c r="D598" i="6" s="1"/>
  <c r="G598" i="6" s="1"/>
  <c r="D604" i="6" a="1"/>
  <c r="D604" i="6" s="1"/>
  <c r="G604" i="6" s="1"/>
  <c r="D599" i="6" a="1"/>
  <c r="D599" i="6" s="1"/>
  <c r="G599" i="6" s="1"/>
  <c r="D601" i="6" a="1"/>
  <c r="D601" i="6" s="1"/>
  <c r="G601" i="6" s="1"/>
  <c r="D600" i="6" a="1"/>
  <c r="D600" i="6" s="1"/>
  <c r="G600" i="6" s="1"/>
  <c r="D602" i="6" a="1"/>
  <c r="D602" i="6" s="1"/>
  <c r="G602" i="6" s="1"/>
  <c r="D607" i="6" a="1"/>
  <c r="D607" i="6" s="1"/>
  <c r="G607" i="6" s="1"/>
  <c r="D606" i="6" a="1"/>
  <c r="D606" i="6" s="1"/>
  <c r="G606" i="6" s="1"/>
  <c r="D605" i="6" a="1"/>
  <c r="D605" i="6" s="1"/>
  <c r="G605" i="6" s="1"/>
  <c r="D612" i="6" a="1"/>
  <c r="D612" i="6" s="1"/>
  <c r="G612" i="6" s="1"/>
  <c r="D618" i="6" a="1"/>
  <c r="D618" i="6" s="1"/>
  <c r="G618" i="6" s="1"/>
  <c r="D610" i="6" a="1"/>
  <c r="D610" i="6" s="1"/>
  <c r="G610" i="6" s="1"/>
  <c r="D611" i="6" a="1"/>
  <c r="D611" i="6" s="1"/>
  <c r="G611" i="6" s="1"/>
  <c r="D616" i="6" a="1"/>
  <c r="D616" i="6" s="1"/>
  <c r="G616" i="6" s="1"/>
  <c r="D613" i="6" a="1"/>
  <c r="D613" i="6" s="1"/>
  <c r="G613" i="6" s="1"/>
  <c r="D619" i="6" a="1"/>
  <c r="D619" i="6" s="1"/>
  <c r="G619" i="6" s="1"/>
  <c r="D608" i="6" a="1"/>
  <c r="D608" i="6" s="1"/>
  <c r="G608" i="6" s="1"/>
  <c r="D620" i="6" a="1"/>
  <c r="D620" i="6" s="1"/>
  <c r="G620" i="6" s="1"/>
  <c r="D623" i="6" a="1"/>
  <c r="D623" i="6" s="1"/>
  <c r="D617" i="6" a="1"/>
  <c r="D617" i="6" s="1"/>
  <c r="G617" i="6" s="1"/>
  <c r="D584" i="6" a="1"/>
  <c r="D584" i="6" s="1"/>
  <c r="G584" i="6" s="1"/>
  <c r="D615" i="6" a="1"/>
  <c r="D615" i="6" s="1"/>
  <c r="G615" i="6" s="1"/>
  <c r="D624" i="6" a="1"/>
  <c r="D624" i="6" s="1"/>
  <c r="G624" i="6" s="1"/>
  <c r="D627" i="6" a="1"/>
  <c r="D627" i="6" s="1"/>
  <c r="G627" i="6" s="1"/>
  <c r="D626" i="6" a="1"/>
  <c r="D626" i="6" s="1"/>
  <c r="G626" i="6" s="1"/>
  <c r="D621" i="6" a="1"/>
  <c r="D621" i="6" s="1"/>
  <c r="G621" i="6" s="1"/>
  <c r="D622" i="6" a="1"/>
  <c r="D622" i="6" s="1"/>
  <c r="G622" i="6" s="1"/>
  <c r="D629" i="6" a="1"/>
  <c r="D629" i="6" s="1"/>
  <c r="G629" i="6" s="1"/>
  <c r="D636" i="6" a="1"/>
  <c r="D636" i="6" s="1"/>
  <c r="G636" i="6" s="1"/>
  <c r="D631" i="6" a="1"/>
  <c r="D631" i="6" s="1"/>
  <c r="G631" i="6" s="1"/>
  <c r="D632" i="6" a="1"/>
  <c r="D632" i="6" s="1"/>
  <c r="G632" i="6" s="1"/>
  <c r="D634" i="6" a="1"/>
  <c r="D634" i="6" s="1"/>
  <c r="G634" i="6" s="1"/>
  <c r="D633" i="6" a="1"/>
  <c r="D633" i="6" s="1"/>
  <c r="G633" i="6" s="1"/>
  <c r="D639" i="6" a="1"/>
  <c r="D639" i="6" s="1"/>
  <c r="G639" i="6" s="1"/>
  <c r="D637" i="6" a="1"/>
  <c r="D637" i="6" s="1"/>
  <c r="G637" i="6" s="1"/>
  <c r="D641" i="6" a="1"/>
  <c r="D641" i="6" s="1"/>
  <c r="G641" i="6" s="1"/>
  <c r="D638" i="6" a="1"/>
  <c r="D638" i="6" s="1"/>
  <c r="D642" i="6" a="1"/>
  <c r="D642" i="6" s="1"/>
  <c r="G642" i="6" s="1"/>
  <c r="D640" i="6" a="1"/>
  <c r="D640" i="6" s="1"/>
  <c r="G640" i="6" s="1"/>
  <c r="D646" i="6" a="1"/>
  <c r="D646" i="6" s="1"/>
  <c r="G646" i="6" s="1"/>
  <c r="D647" i="6" a="1"/>
  <c r="D647" i="6" s="1"/>
  <c r="G647" i="6" s="1"/>
  <c r="D648" i="6" a="1"/>
  <c r="D648" i="6" s="1"/>
  <c r="D645" i="6" a="1"/>
  <c r="D645" i="6" s="1"/>
  <c r="G645" i="6" s="1"/>
  <c r="D643" i="6" a="1"/>
  <c r="D643" i="6" s="1"/>
  <c r="G643" i="6" s="1"/>
  <c r="D652" i="6" a="1"/>
  <c r="D652" i="6" s="1"/>
  <c r="G652" i="6" s="1"/>
  <c r="D651" i="6" a="1"/>
  <c r="D651" i="6" s="1"/>
  <c r="G651" i="6" s="1"/>
  <c r="D657" i="6" a="1"/>
  <c r="D657" i="6" s="1"/>
  <c r="G657" i="6" s="1"/>
  <c r="D661" i="6" a="1"/>
  <c r="D661" i="6" s="1"/>
  <c r="G661" i="6" s="1"/>
  <c r="D656" i="6" a="1"/>
  <c r="D656" i="6" s="1"/>
  <c r="G656" i="6" s="1"/>
  <c r="D658" i="6" a="1"/>
  <c r="D658" i="6" s="1"/>
  <c r="G658" i="6" s="1"/>
  <c r="D660" i="6" a="1"/>
  <c r="D660" i="6" s="1"/>
  <c r="G660" i="6" s="1"/>
  <c r="D663" i="6" a="1"/>
  <c r="D663" i="6" s="1"/>
  <c r="G663" i="6" s="1"/>
  <c r="D659" i="6" a="1"/>
  <c r="D659" i="6" s="1"/>
  <c r="G659" i="6" s="1"/>
  <c r="D662" i="6" a="1"/>
  <c r="D662" i="6" s="1"/>
  <c r="G662" i="6" s="1"/>
  <c r="D667" i="6" a="1"/>
  <c r="D667" i="6" s="1"/>
  <c r="G667" i="6" s="1"/>
  <c r="D666" i="6" a="1"/>
  <c r="D666" i="6" s="1"/>
  <c r="G666" i="6" s="1"/>
  <c r="D668" i="6" a="1"/>
  <c r="D668" i="6" s="1"/>
  <c r="G668" i="6" s="1"/>
  <c r="D669" i="6" a="1"/>
  <c r="D669" i="6" s="1"/>
  <c r="G669" i="6" s="1"/>
  <c r="D665" i="6" a="1"/>
  <c r="D665" i="6" s="1"/>
  <c r="G665" i="6" s="1"/>
  <c r="D673" i="6" a="1"/>
  <c r="D673" i="6" s="1"/>
  <c r="G673" i="6" s="1"/>
  <c r="D899" i="6" a="1"/>
  <c r="D899" i="6" s="1"/>
  <c r="G899" i="6" s="1"/>
  <c r="D728" i="6" a="1"/>
  <c r="D728" i="6" s="1"/>
  <c r="G728" i="6" s="1"/>
  <c r="D851" i="6" a="1"/>
  <c r="D851" i="6" s="1"/>
  <c r="G851" i="6" s="1"/>
  <c r="D890" i="6" a="1"/>
  <c r="D890" i="6" s="1"/>
  <c r="G890" i="6" s="1"/>
  <c r="D931" i="6" a="1"/>
  <c r="D931" i="6" s="1"/>
  <c r="G931" i="6" s="1"/>
  <c r="D962" i="6" a="1"/>
  <c r="D962" i="6" s="1"/>
  <c r="G962" i="6" s="1"/>
  <c r="D896" i="6" a="1"/>
  <c r="D896" i="6" s="1"/>
  <c r="G896" i="6" s="1"/>
  <c r="D789" i="6" a="1"/>
  <c r="D789" i="6" s="1"/>
  <c r="G789" i="6" s="1"/>
  <c r="D718" i="6" a="1"/>
  <c r="D718" i="6" s="1"/>
  <c r="G718" i="6" s="1"/>
  <c r="D887" i="6" a="1"/>
  <c r="D887" i="6" s="1"/>
  <c r="G887" i="6" s="1"/>
  <c r="D923" i="6" a="1"/>
  <c r="D923" i="6" s="1"/>
  <c r="G923" i="6" s="1"/>
  <c r="D838" i="6" a="1"/>
  <c r="D838" i="6" s="1"/>
  <c r="G838" i="6" s="1"/>
  <c r="D924" i="6" a="1"/>
  <c r="D924" i="6" s="1"/>
  <c r="G924" i="6" s="1"/>
  <c r="D686" i="6" a="1"/>
  <c r="D686" i="6" s="1"/>
  <c r="G686" i="6" s="1"/>
  <c r="D938" i="6" a="1"/>
  <c r="D938" i="6" s="1"/>
  <c r="G938" i="6" s="1"/>
  <c r="D873" i="6" a="1"/>
  <c r="D873" i="6" s="1"/>
  <c r="G873" i="6" s="1"/>
  <c r="D884" i="6" a="1"/>
  <c r="D884" i="6" s="1"/>
  <c r="G884" i="6" s="1"/>
  <c r="D677" i="6" a="1"/>
  <c r="D677" i="6" s="1"/>
  <c r="G677" i="6" s="1"/>
  <c r="D919" i="6" a="1"/>
  <c r="D919" i="6" s="1"/>
  <c r="G919" i="6" s="1"/>
  <c r="D830" i="6" a="1"/>
  <c r="D830" i="6" s="1"/>
  <c r="G830" i="6" s="1"/>
  <c r="D954" i="6" a="1"/>
  <c r="D954" i="6" s="1"/>
  <c r="G954" i="6" s="1"/>
  <c r="D676" i="6" a="1"/>
  <c r="D676" i="6" s="1"/>
  <c r="G676" i="6" s="1"/>
  <c r="D723" i="6" a="1"/>
  <c r="D723" i="6" s="1"/>
  <c r="G723" i="6" s="1"/>
  <c r="D721" i="6" a="1"/>
  <c r="D721" i="6" s="1"/>
  <c r="G721" i="6" s="1"/>
  <c r="D930" i="6" a="1"/>
  <c r="D930" i="6" s="1"/>
  <c r="G930" i="6" s="1"/>
  <c r="D943" i="6" a="1"/>
  <c r="D943" i="6" s="1"/>
  <c r="G943" i="6" s="1"/>
  <c r="D862" i="6" a="1"/>
  <c r="D862" i="6" s="1"/>
  <c r="G862" i="6" s="1"/>
  <c r="D805" i="6" a="1"/>
  <c r="D805" i="6" s="1"/>
  <c r="G805" i="6" s="1"/>
  <c r="D885" i="6" a="1"/>
  <c r="D885" i="6" s="1"/>
  <c r="G885" i="6" s="1"/>
  <c r="D760" i="6" a="1"/>
  <c r="D760" i="6" s="1"/>
  <c r="G760" i="6" s="1"/>
  <c r="D697" i="6" a="1"/>
  <c r="D697" i="6" s="1"/>
  <c r="G697" i="6" s="1"/>
  <c r="D967" i="6" a="1"/>
  <c r="D967" i="6" s="1"/>
  <c r="G967" i="6" s="1"/>
  <c r="D700" i="6" a="1"/>
  <c r="D700" i="6" s="1"/>
  <c r="G700" i="6" s="1"/>
  <c r="D741" i="6" a="1"/>
  <c r="D741" i="6" s="1"/>
  <c r="G741" i="6" s="1"/>
  <c r="D863" i="6" a="1"/>
  <c r="D863" i="6" s="1"/>
  <c r="G863" i="6" s="1"/>
  <c r="D769" i="6" a="1"/>
  <c r="D769" i="6" s="1"/>
  <c r="G769" i="6" s="1"/>
  <c r="D680" i="6" a="1"/>
  <c r="D680" i="6" s="1"/>
  <c r="G680" i="6" s="1"/>
  <c r="D729" i="6" a="1"/>
  <c r="D729" i="6" s="1"/>
  <c r="G729" i="6" s="1"/>
  <c r="D947" i="6" a="1"/>
  <c r="D947" i="6" s="1"/>
  <c r="G947" i="6" s="1"/>
  <c r="D797" i="6" a="1"/>
  <c r="D797" i="6" s="1"/>
  <c r="G797" i="6" s="1"/>
  <c r="D883" i="6" a="1"/>
  <c r="D883" i="6" s="1"/>
  <c r="G883" i="6" s="1"/>
  <c r="D750" i="6" a="1"/>
  <c r="D750" i="6" s="1"/>
  <c r="G750" i="6" s="1"/>
  <c r="D933" i="6" a="1"/>
  <c r="D933" i="6" s="1"/>
  <c r="G933" i="6" s="1"/>
  <c r="D925" i="6" a="1"/>
  <c r="D925" i="6" s="1"/>
  <c r="G925" i="6" s="1"/>
  <c r="D742" i="6" a="1"/>
  <c r="D742" i="6" s="1"/>
  <c r="D910" i="6" a="1"/>
  <c r="D910" i="6" s="1"/>
  <c r="G910" i="6" s="1"/>
  <c r="D909" i="6" a="1"/>
  <c r="D909" i="6" s="1"/>
  <c r="G909" i="6" s="1"/>
  <c r="D888" i="6" a="1"/>
  <c r="D888" i="6" s="1"/>
  <c r="G888" i="6" s="1"/>
  <c r="D734" i="6" a="1"/>
  <c r="D734" i="6" s="1"/>
  <c r="G734" i="6" s="1"/>
  <c r="D976" i="6" a="1"/>
  <c r="D976" i="6" s="1"/>
  <c r="G976" i="6" s="1"/>
  <c r="D705" i="6" a="1"/>
  <c r="D705" i="6" s="1"/>
  <c r="G705" i="6" s="1"/>
  <c r="D748" i="6" a="1"/>
  <c r="D748" i="6" s="1"/>
  <c r="G748" i="6" s="1"/>
  <c r="D869" i="6" a="1"/>
  <c r="D869" i="6" s="1"/>
  <c r="G869" i="6" s="1"/>
  <c r="D707" i="6" a="1"/>
  <c r="D707" i="6" s="1"/>
  <c r="G707" i="6" s="1"/>
  <c r="D711" i="6" a="1"/>
  <c r="D711" i="6" s="1"/>
  <c r="G711" i="6" s="1"/>
  <c r="D876" i="6" a="1"/>
  <c r="D876" i="6" s="1"/>
  <c r="G876" i="6" s="1"/>
  <c r="D904" i="6" a="1"/>
  <c r="D904" i="6" s="1"/>
  <c r="G904" i="6" s="1"/>
  <c r="D704" i="6" a="1"/>
  <c r="D704" i="6" s="1"/>
  <c r="G704" i="6" s="1"/>
  <c r="D757" i="6" a="1"/>
  <c r="D757" i="6" s="1"/>
  <c r="G757" i="6" s="1"/>
  <c r="D984" i="6" a="1"/>
  <c r="D984" i="6" s="1"/>
  <c r="G984" i="6" s="1"/>
  <c r="D752" i="6" a="1"/>
  <c r="D752" i="6" s="1"/>
  <c r="G752" i="6" s="1"/>
  <c r="D965" i="6" a="1"/>
  <c r="D965" i="6" s="1"/>
  <c r="G965" i="6" s="1"/>
  <c r="D762" i="6" a="1"/>
  <c r="D762" i="6" s="1"/>
  <c r="D779" i="6" a="1"/>
  <c r="D779" i="6" s="1"/>
  <c r="G779" i="6" s="1"/>
  <c r="D792" i="6" a="1"/>
  <c r="D792" i="6" s="1"/>
  <c r="G792" i="6" s="1"/>
  <c r="D934" i="6" a="1"/>
  <c r="D934" i="6" s="1"/>
  <c r="G934" i="6" s="1"/>
  <c r="D823" i="6" a="1"/>
  <c r="D823" i="6" s="1"/>
  <c r="G823" i="6" s="1"/>
  <c r="D685" i="6" a="1"/>
  <c r="D685" i="6" s="1"/>
  <c r="G685" i="6" s="1"/>
  <c r="D736" i="6" a="1"/>
  <c r="D736" i="6" s="1"/>
  <c r="G736" i="6" s="1"/>
  <c r="D720" i="6" a="1"/>
  <c r="D720" i="6" s="1"/>
  <c r="G720" i="6" s="1"/>
  <c r="D944" i="6" a="1"/>
  <c r="D944" i="6" s="1"/>
  <c r="G944" i="6" s="1"/>
  <c r="D845" i="6" a="1"/>
  <c r="D845" i="6" s="1"/>
  <c r="G845" i="6" s="1"/>
  <c r="D699" i="6" a="1"/>
  <c r="D699" i="6" s="1"/>
  <c r="G699" i="6" s="1"/>
  <c r="D942" i="6" a="1"/>
  <c r="D942" i="6" s="1"/>
  <c r="G942" i="6" s="1"/>
  <c r="D755" i="6" a="1"/>
  <c r="D755" i="6" s="1"/>
  <c r="G755" i="6" s="1"/>
  <c r="D679" i="6" a="1"/>
  <c r="D679" i="6" s="1"/>
  <c r="G679" i="6" s="1"/>
  <c r="D843" i="6" a="1"/>
  <c r="D843" i="6" s="1"/>
  <c r="G843" i="6" s="1"/>
  <c r="D766" i="6" a="1"/>
  <c r="D766" i="6" s="1"/>
  <c r="G766" i="6" s="1"/>
  <c r="D803" i="6" a="1"/>
  <c r="D803" i="6" s="1"/>
  <c r="G803" i="6" s="1"/>
  <c r="D733" i="6" a="1"/>
  <c r="D733" i="6" s="1"/>
  <c r="G733" i="6" s="1"/>
  <c r="D692" i="6" a="1"/>
  <c r="D692" i="6" s="1"/>
  <c r="G692" i="6" s="1"/>
  <c r="D821" i="6" a="1"/>
  <c r="D821" i="6" s="1"/>
  <c r="G821" i="6" s="1"/>
  <c r="D848" i="6" a="1"/>
  <c r="D848" i="6" s="1"/>
  <c r="G848" i="6" s="1"/>
  <c r="D911" i="6" a="1"/>
  <c r="D911" i="6" s="1"/>
  <c r="G911" i="6" s="1"/>
  <c r="D836" i="6" a="1"/>
  <c r="D836" i="6" s="1"/>
  <c r="G836" i="6" s="1"/>
  <c r="D840" i="6" a="1"/>
  <c r="D840" i="6" s="1"/>
  <c r="G840" i="6" s="1"/>
  <c r="D833" i="6" a="1"/>
  <c r="D833" i="6" s="1"/>
  <c r="G833" i="6" s="1"/>
  <c r="D932" i="6" a="1"/>
  <c r="D932" i="6" s="1"/>
  <c r="G932" i="6" s="1"/>
  <c r="D966" i="6" a="1"/>
  <c r="D966" i="6" s="1"/>
  <c r="G966" i="6" s="1"/>
  <c r="D969" i="6" a="1"/>
  <c r="D969" i="6" s="1"/>
  <c r="G969" i="6" s="1"/>
  <c r="D811" i="6" a="1"/>
  <c r="D811" i="6" s="1"/>
  <c r="G811" i="6" s="1"/>
  <c r="D855" i="6" a="1"/>
  <c r="D855" i="6" s="1"/>
  <c r="G855" i="6" s="1"/>
  <c r="D945" i="6" a="1"/>
  <c r="D945" i="6" s="1"/>
  <c r="G945" i="6" s="1"/>
  <c r="D953" i="6" a="1"/>
  <c r="D953" i="6" s="1"/>
  <c r="G953" i="6" s="1"/>
  <c r="D960" i="6" a="1"/>
  <c r="D960" i="6" s="1"/>
  <c r="G960" i="6" s="1"/>
  <c r="D860" i="6" a="1"/>
  <c r="D860" i="6" s="1"/>
  <c r="G860" i="6" s="1"/>
  <c r="D893" i="6" a="1"/>
  <c r="D893" i="6" s="1"/>
  <c r="G893" i="6" s="1"/>
  <c r="D982" i="6" a="1"/>
  <c r="D982" i="6" s="1"/>
  <c r="G982" i="6" s="1"/>
  <c r="D871" i="6" a="1"/>
  <c r="D871" i="6" s="1"/>
  <c r="G871" i="6" s="1"/>
  <c r="D935" i="6" a="1"/>
  <c r="D935" i="6" s="1"/>
  <c r="G935" i="6" s="1"/>
  <c r="D754" i="6" a="1"/>
  <c r="D754" i="6" s="1"/>
  <c r="G754" i="6" s="1"/>
  <c r="D881" i="6" a="1"/>
  <c r="D881" i="6" s="1"/>
  <c r="G881" i="6" s="1"/>
  <c r="D774" i="6" a="1"/>
  <c r="D774" i="6" s="1"/>
  <c r="D957" i="6" a="1"/>
  <c r="D957" i="6" s="1"/>
  <c r="G957" i="6" s="1"/>
  <c r="D829" i="6" a="1"/>
  <c r="D829" i="6" s="1"/>
  <c r="G829" i="6" s="1"/>
  <c r="D815" i="6" a="1"/>
  <c r="D815" i="6" s="1"/>
  <c r="G815" i="6" s="1"/>
  <c r="D972" i="6" a="1"/>
  <c r="D972" i="6" s="1"/>
  <c r="G972" i="6" s="1"/>
  <c r="D808" i="6" a="1"/>
  <c r="D808" i="6" s="1"/>
  <c r="G808" i="6" s="1"/>
  <c r="D878" i="6" a="1"/>
  <c r="D878" i="6" s="1"/>
  <c r="G878" i="6" s="1"/>
  <c r="D768" i="6" a="1"/>
  <c r="D768" i="6" s="1"/>
  <c r="G768" i="6" s="1"/>
  <c r="D970" i="6" a="1"/>
  <c r="D970" i="6" s="1"/>
  <c r="G970" i="6" s="1"/>
  <c r="D689" i="6" a="1"/>
  <c r="D689" i="6" s="1"/>
  <c r="G689" i="6" s="1"/>
  <c r="D897" i="6" a="1"/>
  <c r="D897" i="6" s="1"/>
  <c r="G897" i="6" s="1"/>
  <c r="D678" i="6" a="1"/>
  <c r="D678" i="6" s="1"/>
  <c r="G678" i="6" s="1"/>
  <c r="D877" i="6" a="1"/>
  <c r="D877" i="6" s="1"/>
  <c r="G877" i="6" s="1"/>
  <c r="D772" i="6" a="1"/>
  <c r="D772" i="6" s="1"/>
  <c r="G772" i="6" s="1"/>
  <c r="D715" i="6" a="1"/>
  <c r="D715" i="6" s="1"/>
  <c r="G715" i="6" s="1"/>
  <c r="D952" i="6" a="1"/>
  <c r="D952" i="6" s="1"/>
  <c r="G952" i="6" s="1"/>
  <c r="D963" i="6" a="1"/>
  <c r="D963" i="6" s="1"/>
  <c r="G963" i="6" s="1"/>
  <c r="D879" i="6" a="1"/>
  <c r="D879" i="6" s="1"/>
  <c r="G879" i="6" s="1"/>
  <c r="D898" i="6" a="1"/>
  <c r="D898" i="6" s="1"/>
  <c r="G898" i="6" s="1"/>
  <c r="D949" i="6" a="1"/>
  <c r="D949" i="6" s="1"/>
  <c r="G949" i="6" s="1"/>
  <c r="D926" i="6" a="1"/>
  <c r="D926" i="6" s="1"/>
  <c r="G926" i="6" s="1"/>
  <c r="D868" i="6" a="1"/>
  <c r="D868" i="6" s="1"/>
  <c r="G868" i="6" s="1"/>
  <c r="D777" i="6" a="1"/>
  <c r="D777" i="6" s="1"/>
  <c r="G777" i="6" s="1"/>
  <c r="D791" i="6" a="1"/>
  <c r="D791" i="6" s="1"/>
  <c r="G791" i="6" s="1"/>
  <c r="D702" i="6" a="1"/>
  <c r="D702" i="6" s="1"/>
  <c r="G702" i="6" s="1"/>
  <c r="D981" i="6" a="1"/>
  <c r="D981" i="6" s="1"/>
  <c r="G981" i="6" s="1"/>
  <c r="D867" i="6" a="1"/>
  <c r="D867" i="6" s="1"/>
  <c r="G867" i="6" s="1"/>
  <c r="D908" i="6" a="1"/>
  <c r="D908" i="6" s="1"/>
  <c r="G908" i="6" s="1"/>
  <c r="D936" i="6" a="1"/>
  <c r="D936" i="6" s="1"/>
  <c r="G936" i="6" s="1"/>
  <c r="D793" i="6" a="1"/>
  <c r="D793" i="6" s="1"/>
  <c r="D767" i="6" a="1"/>
  <c r="D767" i="6" s="1"/>
  <c r="G767" i="6" s="1"/>
  <c r="D765" i="6" a="1"/>
  <c r="D765" i="6" s="1"/>
  <c r="G765" i="6" s="1"/>
  <c r="D980" i="6" a="1"/>
  <c r="D980" i="6" s="1"/>
  <c r="G980" i="6" s="1"/>
  <c r="D698" i="6" a="1"/>
  <c r="D698" i="6" s="1"/>
  <c r="G698" i="6" s="1"/>
  <c r="D727" i="6" a="1"/>
  <c r="D727" i="6" s="1"/>
  <c r="G727" i="6" s="1"/>
  <c r="D719" i="6" a="1"/>
  <c r="D719" i="6" s="1"/>
  <c r="G719" i="6" s="1"/>
  <c r="D824" i="6" a="1"/>
  <c r="D824" i="6" s="1"/>
  <c r="G824" i="6" s="1"/>
  <c r="D819" i="6" a="1"/>
  <c r="D819" i="6" s="1"/>
  <c r="G819" i="6" s="1"/>
  <c r="D978" i="6" a="1"/>
  <c r="D978" i="6" s="1"/>
  <c r="G978" i="6" s="1"/>
  <c r="D940" i="6" a="1"/>
  <c r="D940" i="6" s="1"/>
  <c r="G940" i="6" s="1"/>
  <c r="D695" i="6" a="1"/>
  <c r="D695" i="6" s="1"/>
  <c r="G695" i="6" s="1"/>
  <c r="D693" i="6" a="1"/>
  <c r="D693" i="6" s="1"/>
  <c r="G693" i="6" s="1"/>
  <c r="D891" i="6" a="1"/>
  <c r="D891" i="6" s="1"/>
  <c r="G891" i="6" s="1"/>
  <c r="D825" i="6" a="1"/>
  <c r="D825" i="6" s="1"/>
  <c r="G825" i="6" s="1"/>
  <c r="D961" i="6" a="1"/>
  <c r="D961" i="6" s="1"/>
  <c r="G961" i="6" s="1"/>
  <c r="D683" i="6" a="1"/>
  <c r="D683" i="6" s="1"/>
  <c r="G683" i="6" s="1"/>
  <c r="D857" i="6" a="1"/>
  <c r="D857" i="6" s="1"/>
  <c r="G857" i="6" s="1"/>
  <c r="D841" i="6" a="1"/>
  <c r="D841" i="6" s="1"/>
  <c r="G841" i="6" s="1"/>
  <c r="D749" i="6" a="1"/>
  <c r="D749" i="6" s="1"/>
  <c r="G749" i="6" s="1"/>
  <c r="D874" i="6" a="1"/>
  <c r="D874" i="6" s="1"/>
  <c r="G874" i="6" s="1"/>
  <c r="D927" i="6" a="1"/>
  <c r="D927" i="6" s="1"/>
  <c r="G927" i="6" s="1"/>
  <c r="D920" i="6" a="1"/>
  <c r="D920" i="6" s="1"/>
  <c r="G920" i="6" s="1"/>
  <c r="D746" i="6" a="1"/>
  <c r="D746" i="6" s="1"/>
  <c r="G746" i="6" s="1"/>
  <c r="D913" i="6" a="1"/>
  <c r="D913" i="6" s="1"/>
  <c r="G913" i="6" s="1"/>
  <c r="D726" i="6" a="1"/>
  <c r="D726" i="6" s="1"/>
  <c r="G726" i="6" s="1"/>
  <c r="D903" i="6" a="1"/>
  <c r="D903" i="6" s="1"/>
  <c r="G903" i="6" s="1"/>
  <c r="D703" i="6" a="1"/>
  <c r="D703" i="6" s="1"/>
  <c r="G703" i="6" s="1"/>
  <c r="D681" i="6" a="1"/>
  <c r="D681" i="6" s="1"/>
  <c r="G681" i="6" s="1"/>
  <c r="D775" i="6" a="1"/>
  <c r="D775" i="6" s="1"/>
  <c r="G775" i="6" s="1"/>
  <c r="D853" i="6" a="1"/>
  <c r="D853" i="6" s="1"/>
  <c r="G853" i="6" s="1"/>
  <c r="D738" i="6" a="1"/>
  <c r="D738" i="6" s="1"/>
  <c r="G738" i="6" s="1"/>
  <c r="D835" i="6" a="1"/>
  <c r="D835" i="6" s="1"/>
  <c r="G835" i="6" s="1"/>
  <c r="D854" i="6" a="1"/>
  <c r="D854" i="6" s="1"/>
  <c r="G854" i="6" s="1"/>
  <c r="D790" i="6" a="1"/>
  <c r="D790" i="6" s="1"/>
  <c r="G790" i="6" s="1"/>
  <c r="D753" i="6" a="1"/>
  <c r="D753" i="6" s="1"/>
  <c r="G753" i="6" s="1"/>
  <c r="D955" i="6" a="1"/>
  <c r="D955" i="6" s="1"/>
  <c r="G955" i="6" s="1"/>
  <c r="D892" i="6" a="1"/>
  <c r="D892" i="6" s="1"/>
  <c r="G892" i="6" s="1"/>
  <c r="D771" i="6" a="1"/>
  <c r="D771" i="6" s="1"/>
  <c r="G771" i="6" s="1"/>
  <c r="D716" i="6" a="1"/>
  <c r="D716" i="6" s="1"/>
  <c r="G716" i="6" s="1"/>
  <c r="D802" i="6" a="1"/>
  <c r="D802" i="6" s="1"/>
  <c r="G802" i="6" s="1"/>
  <c r="D977" i="6" a="1"/>
  <c r="D977" i="6" s="1"/>
  <c r="G977" i="6" s="1"/>
  <c r="D743" i="6" a="1"/>
  <c r="D743" i="6" s="1"/>
  <c r="G743" i="6" s="1"/>
  <c r="D763" i="6" a="1"/>
  <c r="D763" i="6" s="1"/>
  <c r="G763" i="6" s="1"/>
  <c r="D865" i="6" a="1"/>
  <c r="D865" i="6" s="1"/>
  <c r="G865" i="6" s="1"/>
  <c r="D732" i="6" a="1"/>
  <c r="D732" i="6" s="1"/>
  <c r="G732" i="6" s="1"/>
  <c r="D785" i="6" a="1"/>
  <c r="D785" i="6" s="1"/>
  <c r="G785" i="6" s="1"/>
  <c r="D861" i="6" a="1"/>
  <c r="D861" i="6" s="1"/>
  <c r="G861" i="6" s="1"/>
  <c r="D764" i="6" a="1"/>
  <c r="D764" i="6" s="1"/>
  <c r="G764" i="6" s="1"/>
  <c r="D818" i="6" a="1"/>
  <c r="D818" i="6" s="1"/>
  <c r="G818" i="6" s="1"/>
  <c r="D875" i="6" a="1"/>
  <c r="D875" i="6" s="1"/>
  <c r="G875" i="6" s="1"/>
  <c r="D806" i="6" a="1"/>
  <c r="D806" i="6" s="1"/>
  <c r="G806" i="6" s="1"/>
  <c r="D740" i="6" a="1"/>
  <c r="D740" i="6" s="1"/>
  <c r="G740" i="6" s="1"/>
  <c r="D866" i="6" a="1"/>
  <c r="D866" i="6" s="1"/>
  <c r="G866" i="6" s="1"/>
  <c r="D730" i="6" a="1"/>
  <c r="D730" i="6" s="1"/>
  <c r="G730" i="6" s="1"/>
  <c r="D783" i="6" a="1"/>
  <c r="D783" i="6" s="1"/>
  <c r="G783" i="6" s="1"/>
  <c r="C894" i="6" a="1"/>
  <c r="C894" i="6" s="1"/>
  <c r="C800" i="6" a="1"/>
  <c r="C800" i="6" s="1"/>
  <c r="C708" i="6" a="1"/>
  <c r="C708" i="6" s="1"/>
  <c r="C181" i="6" a="1"/>
  <c r="C181" i="6" s="1"/>
  <c r="C32" i="6" a="1"/>
  <c r="C32" i="6" s="1"/>
  <c r="C134" i="6" a="1"/>
  <c r="C134" i="6" s="1"/>
  <c r="C856" i="6" a="1"/>
  <c r="C856" i="6" s="1"/>
  <c r="C522" i="6" a="1"/>
  <c r="C522" i="6" s="1"/>
  <c r="C781" i="6" a="1"/>
  <c r="C781" i="6" s="1"/>
  <c r="C282" i="6" a="1"/>
  <c r="C282" i="6" s="1"/>
  <c r="C597" i="6" a="1"/>
  <c r="C597" i="6" s="1"/>
  <c r="C859" i="6" a="1"/>
  <c r="C859" i="6" s="1"/>
  <c r="C69" i="6" a="1"/>
  <c r="C69" i="6" s="1"/>
  <c r="C234" i="6" a="1"/>
  <c r="C234" i="6" s="1"/>
  <c r="C664" i="6" a="1"/>
  <c r="C664" i="6" s="1"/>
  <c r="C531" i="6" a="1"/>
  <c r="C531" i="6" s="1"/>
  <c r="C735" i="6" a="1"/>
  <c r="C735" i="6" s="1"/>
  <c r="C87" i="6" a="1"/>
  <c r="C87" i="6" s="1"/>
  <c r="C655" i="6" a="1"/>
  <c r="C655" i="6" s="1"/>
  <c r="C462" i="6" a="1"/>
  <c r="C462" i="6" s="1"/>
  <c r="C946" i="6" a="1"/>
  <c r="C946" i="6" s="1"/>
  <c r="C585" i="6" a="1"/>
  <c r="C585" i="6" s="1"/>
  <c r="C826" i="6" a="1"/>
  <c r="C826" i="6" s="1"/>
  <c r="C39" i="6" a="1"/>
  <c r="C39" i="6" s="1"/>
  <c r="C107" i="6" a="1"/>
  <c r="C107" i="6" s="1"/>
  <c r="C751" i="6" a="1"/>
  <c r="C751" i="6" s="1"/>
  <c r="C921" i="6" a="1"/>
  <c r="C921" i="6" s="1"/>
  <c r="C395" i="6" a="1"/>
  <c r="C395" i="6" s="1"/>
  <c r="C696" i="6" a="1"/>
  <c r="C696" i="6" s="1"/>
  <c r="C625" i="6" a="1"/>
  <c r="C625" i="6" s="1"/>
  <c r="C558" i="6" a="1"/>
  <c r="C558" i="6" s="1"/>
  <c r="C365" i="6" a="1"/>
  <c r="C365" i="6" s="1"/>
  <c r="C368" i="6" a="1"/>
  <c r="C368" i="6" s="1"/>
  <c r="C630" i="6" a="1"/>
  <c r="C630" i="6" s="1"/>
  <c r="C413" i="6" a="1"/>
  <c r="C413" i="6" s="1"/>
  <c r="C773" i="6" a="1"/>
  <c r="C773" i="6" s="1"/>
  <c r="C55" i="6" a="1"/>
  <c r="C55" i="6" s="1"/>
  <c r="C431" i="6" a="1"/>
  <c r="C431" i="6" s="1"/>
  <c r="C230" i="6" a="1"/>
  <c r="C230" i="6" s="1"/>
  <c r="C796" i="6" a="1"/>
  <c r="C796" i="6" s="1"/>
  <c r="C90" i="6" a="1"/>
  <c r="C90" i="6" s="1"/>
  <c r="C103" i="6" a="1"/>
  <c r="C103" i="6" s="1"/>
  <c r="C101" i="6" a="1"/>
  <c r="C101" i="6" s="1"/>
  <c r="C245" i="6" a="1"/>
  <c r="C245" i="6" s="1"/>
  <c r="C912" i="6" a="1"/>
  <c r="C912" i="6" s="1"/>
  <c r="C333" i="6" a="1"/>
  <c r="C333" i="6" s="1"/>
  <c r="C496" i="6" a="1"/>
  <c r="C496" i="6" s="1"/>
  <c r="C810" i="6" a="1"/>
  <c r="C810" i="6" s="1"/>
  <c r="C271" i="6" a="1"/>
  <c r="C271" i="6" s="1"/>
  <c r="C713" i="6" a="1"/>
  <c r="C713" i="6" s="1"/>
  <c r="C846" i="6" a="1"/>
  <c r="C846" i="6" s="1"/>
  <c r="C494" i="6" a="1"/>
  <c r="C494" i="6" s="1"/>
  <c r="C941" i="6" a="1"/>
  <c r="C941" i="6" s="1"/>
  <c r="C900" i="6" a="1"/>
  <c r="C900" i="6" s="1"/>
  <c r="C939" i="6" a="1"/>
  <c r="C939" i="6" s="1"/>
  <c r="C880" i="6" a="1"/>
  <c r="C880" i="6" s="1"/>
  <c r="C289" i="6" a="1"/>
  <c r="C289" i="6" s="1"/>
  <c r="C441" i="6" a="1"/>
  <c r="C441" i="6" s="1"/>
  <c r="C436" i="6" a="1"/>
  <c r="C436" i="6" s="1"/>
  <c r="C89" i="6" a="1"/>
  <c r="C89" i="6" s="1"/>
  <c r="C454" i="6" a="1"/>
  <c r="C454" i="6" s="1"/>
  <c r="C503" i="6" a="1"/>
  <c r="C503" i="6" s="1"/>
  <c r="C706" i="6" a="1"/>
  <c r="C706" i="6" s="1"/>
  <c r="C886" i="6" a="1"/>
  <c r="C886" i="6" s="1"/>
  <c r="C844" i="6" a="1"/>
  <c r="C844" i="6" s="1"/>
  <c r="C88" i="6" a="1"/>
  <c r="C88" i="6" s="1"/>
  <c r="C650" i="6" a="1"/>
  <c r="C650" i="6" s="1"/>
  <c r="C628" i="6" a="1"/>
  <c r="C628" i="6" s="1"/>
  <c r="C206" i="6" a="1"/>
  <c r="C206" i="6" s="1"/>
  <c r="C291" i="6" a="1"/>
  <c r="C291" i="6" s="1"/>
  <c r="C419" i="6" a="1"/>
  <c r="C419" i="6" s="1"/>
  <c r="C390" i="6" a="1"/>
  <c r="C390" i="6" s="1"/>
  <c r="C839" i="6" a="1"/>
  <c r="C839" i="6" s="1"/>
  <c r="C724" i="6" a="1"/>
  <c r="C724" i="6" s="1"/>
  <c r="C690" i="6" a="1"/>
  <c r="C690" i="6" s="1"/>
  <c r="C807" i="6" a="1"/>
  <c r="C807" i="6" s="1"/>
  <c r="C429" i="6" a="1"/>
  <c r="C429" i="6" s="1"/>
  <c r="C914" i="6" a="1"/>
  <c r="C914" i="6" s="1"/>
  <c r="C778" i="6" a="1"/>
  <c r="C778" i="6" s="1"/>
  <c r="C452" i="6" a="1"/>
  <c r="C452" i="6" s="1"/>
  <c r="C335" i="6" a="1"/>
  <c r="C335" i="6" s="1"/>
  <c r="C794" i="6" a="1"/>
  <c r="C794" i="6" s="1"/>
  <c r="C915" i="6" a="1"/>
  <c r="C915" i="6" s="1"/>
  <c r="C847" i="6" a="1"/>
  <c r="C847" i="6" s="1"/>
  <c r="C114" i="6" a="1"/>
  <c r="C114" i="6" s="1"/>
  <c r="C12" i="6" a="1"/>
  <c r="C12" i="6" s="1"/>
  <c r="C229" i="6" a="1"/>
  <c r="C229" i="6" s="1"/>
  <c r="C204" i="6" a="1"/>
  <c r="C204" i="6" s="1"/>
  <c r="C437" i="6" a="1"/>
  <c r="C437" i="6" s="1"/>
  <c r="C780" i="6" a="1"/>
  <c r="C780" i="6" s="1"/>
  <c r="C956" i="6" a="1"/>
  <c r="C956" i="6" s="1"/>
  <c r="C905" i="6" a="1"/>
  <c r="C905" i="6" s="1"/>
  <c r="C567" i="6" a="1"/>
  <c r="C567" i="6" s="1"/>
  <c r="C545" i="6" a="1"/>
  <c r="C545" i="6" s="1"/>
  <c r="C834" i="6" a="1"/>
  <c r="C834" i="6" s="1"/>
  <c r="C469" i="6" a="1"/>
  <c r="C469" i="6" s="1"/>
  <c r="C199" i="6" a="1"/>
  <c r="C199" i="6" s="1"/>
  <c r="C560" i="6" a="1"/>
  <c r="C560" i="6" s="1"/>
  <c r="C710" i="6" a="1"/>
  <c r="C710" i="6" s="1"/>
  <c r="C67" i="6" a="1"/>
  <c r="C67" i="6" s="1"/>
  <c r="C352" i="6" a="1"/>
  <c r="C352" i="6" s="1"/>
  <c r="C276" i="6" a="1"/>
  <c r="C276" i="6" s="1"/>
  <c r="C701" i="6" a="1"/>
  <c r="C701" i="6" s="1"/>
  <c r="C363" i="6" a="1"/>
  <c r="C363" i="6" s="1"/>
  <c r="C614" i="6" a="1"/>
  <c r="C614" i="6" s="1"/>
  <c r="C373" i="6" a="1"/>
  <c r="C373" i="6" s="1"/>
  <c r="C23" i="6" a="1"/>
  <c r="C23" i="6" s="1"/>
  <c r="C563" i="6" a="1"/>
  <c r="C563" i="6" s="1"/>
  <c r="C250" i="6" a="1"/>
  <c r="C250" i="6" s="1"/>
  <c r="C9" i="6" a="1"/>
  <c r="C9" i="6" s="1"/>
  <c r="C837" i="6" a="1"/>
  <c r="C837" i="6" s="1"/>
  <c r="C717" i="6" a="1"/>
  <c r="C717" i="6" s="1"/>
  <c r="C418" i="6" a="1"/>
  <c r="C418" i="6" s="1"/>
  <c r="C971" i="6" a="1"/>
  <c r="C971" i="6" s="1"/>
  <c r="C895" i="6" a="1"/>
  <c r="C895" i="6" s="1"/>
  <c r="C360" i="6" a="1"/>
  <c r="C360" i="6" s="1"/>
  <c r="C653" i="6" a="1"/>
  <c r="C653" i="6" s="1"/>
  <c r="C737" i="6" a="1"/>
  <c r="C737" i="6" s="1"/>
  <c r="C535" i="6" a="1"/>
  <c r="C535" i="6" s="1"/>
  <c r="C534" i="6" a="1"/>
  <c r="C534" i="6" s="1"/>
  <c r="C850" i="6" a="1"/>
  <c r="C850" i="6" s="1"/>
  <c r="C849" i="6" a="1"/>
  <c r="C849" i="6" s="1"/>
  <c r="C219" i="6" a="1"/>
  <c r="C219" i="6" s="1"/>
  <c r="C359" i="6" a="1"/>
  <c r="C359" i="6" s="1"/>
  <c r="C858" i="6" a="1"/>
  <c r="C858" i="6" s="1"/>
  <c r="C434" i="6" a="1"/>
  <c r="C434" i="6" s="1"/>
  <c r="C761" i="6" a="1"/>
  <c r="C761" i="6" s="1"/>
  <c r="C870" i="6" a="1"/>
  <c r="C870" i="6" s="1"/>
  <c r="C389" i="6" a="1"/>
  <c r="C389" i="6" s="1"/>
  <c r="C77" i="6" a="1"/>
  <c r="C77" i="6" s="1"/>
  <c r="C472" i="6" a="1"/>
  <c r="C472" i="6" s="1"/>
  <c r="C316" i="6" a="1"/>
  <c r="C316" i="6" s="1"/>
  <c r="C354" i="6" a="1"/>
  <c r="C354" i="6" s="1"/>
  <c r="C78" i="6" a="1"/>
  <c r="C78" i="6" s="1"/>
  <c r="C305" i="6" a="1"/>
  <c r="C305" i="6" s="1"/>
  <c r="C166" i="6" a="1"/>
  <c r="C166" i="6" s="1"/>
  <c r="C831" i="6" a="1"/>
  <c r="C831" i="6" s="1"/>
  <c r="C16" i="6" a="1"/>
  <c r="C16" i="6" s="1"/>
  <c r="C918" i="6" a="1"/>
  <c r="C918" i="6" s="1"/>
  <c r="C268" i="6" a="1"/>
  <c r="C268" i="6" s="1"/>
  <c r="C758" i="6" a="1"/>
  <c r="C758" i="6" s="1"/>
  <c r="C595" i="6" a="1"/>
  <c r="C595" i="6" s="1"/>
  <c r="C609" i="6" a="1"/>
  <c r="C609" i="6" s="1"/>
  <c r="C126" i="6" a="1"/>
  <c r="C126" i="6" s="1"/>
  <c r="C786" i="6" a="1"/>
  <c r="C786" i="6" s="1"/>
  <c r="C56" i="6" a="1"/>
  <c r="C56" i="6" s="1"/>
  <c r="C435" i="6" a="1"/>
  <c r="C435" i="6" s="1"/>
  <c r="C684" i="6" a="1"/>
  <c r="C684" i="6" s="1"/>
  <c r="C529" i="6" a="1"/>
  <c r="C529" i="6" s="1"/>
  <c r="C682" i="6" a="1"/>
  <c r="C682" i="6" s="1"/>
  <c r="C57" i="6" a="1"/>
  <c r="C57" i="6" s="1"/>
  <c r="C804" i="6" a="1"/>
  <c r="C804" i="6" s="1"/>
  <c r="C948" i="6" a="1"/>
  <c r="C948" i="6" s="1"/>
  <c r="C759" i="6" a="1"/>
  <c r="C759" i="6" s="1"/>
  <c r="C801" i="6" a="1"/>
  <c r="C801" i="6" s="1"/>
  <c r="C470" i="6" a="1"/>
  <c r="C470" i="6" s="1"/>
  <c r="C744" i="6" a="1"/>
  <c r="C744" i="6" s="1"/>
  <c r="C813" i="6" a="1"/>
  <c r="C813" i="6" s="1"/>
  <c r="C688" i="6" a="1"/>
  <c r="C688" i="6" s="1"/>
  <c r="C649" i="6" a="1"/>
  <c r="C649" i="6" s="1"/>
  <c r="C672" i="6" a="1"/>
  <c r="C672" i="6" s="1"/>
  <c r="C19" i="6" a="1"/>
  <c r="C19" i="6" s="1"/>
  <c r="C922" i="6" a="1"/>
  <c r="C922" i="6" s="1"/>
  <c r="C471" i="6" a="1"/>
  <c r="C471" i="6" s="1"/>
  <c r="C53" i="6" a="1"/>
  <c r="C53" i="6" s="1"/>
  <c r="C448" i="6" a="1"/>
  <c r="C448" i="6" s="1"/>
  <c r="C300" i="6" a="1"/>
  <c r="C300" i="6" s="1"/>
  <c r="C951" i="6" a="1"/>
  <c r="C951" i="6" s="1"/>
  <c r="C35" i="6" a="1"/>
  <c r="C35" i="6" s="1"/>
  <c r="C189" i="6" a="1"/>
  <c r="C189" i="6" s="1"/>
  <c r="C98" i="6" a="1"/>
  <c r="C98" i="6" s="1"/>
  <c r="C510" i="6" a="1"/>
  <c r="C510" i="6" s="1"/>
  <c r="C410" i="6" a="1"/>
  <c r="C410" i="6" s="1"/>
  <c r="C133" i="6" a="1"/>
  <c r="C133" i="6" s="1"/>
  <c r="C195" i="6" a="1"/>
  <c r="C195" i="6" s="1"/>
  <c r="C362" i="6" a="1"/>
  <c r="C362" i="6" s="1"/>
  <c r="C455" i="6" a="1"/>
  <c r="C455" i="6" s="1"/>
  <c r="C816" i="6" a="1"/>
  <c r="C816" i="6" s="1"/>
  <c r="C207" i="6" a="1"/>
  <c r="C207" i="6" s="1"/>
  <c r="C320" i="6" a="1"/>
  <c r="C320" i="6" s="1"/>
  <c r="C511" i="6" a="1"/>
  <c r="C511" i="6" s="1"/>
  <c r="C51" i="6" a="1"/>
  <c r="C51" i="6" s="1"/>
  <c r="C973" i="6" a="1"/>
  <c r="C973" i="6" s="1"/>
  <c r="C882" i="6" a="1"/>
  <c r="C882" i="6" s="1"/>
  <c r="C974" i="6" a="1"/>
  <c r="C974" i="6" s="1"/>
  <c r="C48" i="6" a="1"/>
  <c r="C48" i="6" s="1"/>
  <c r="C964" i="6" a="1"/>
  <c r="C964" i="6" s="1"/>
  <c r="C864" i="6" a="1"/>
  <c r="C864" i="6" s="1"/>
  <c r="C106" i="6" a="1"/>
  <c r="C106" i="6" s="1"/>
  <c r="C852" i="6" a="1"/>
  <c r="C852" i="6" s="1"/>
  <c r="C218" i="6" a="1"/>
  <c r="C218" i="6" s="1"/>
  <c r="C139" i="6" a="1"/>
  <c r="C139" i="6" s="1"/>
  <c r="C827" i="6" a="1"/>
  <c r="C827" i="6" s="1"/>
  <c r="C709" i="6" a="1"/>
  <c r="C709" i="6" s="1"/>
  <c r="C321" i="6" a="1"/>
  <c r="C321" i="6" s="1"/>
  <c r="C670" i="6" a="1"/>
  <c r="C670" i="6" s="1"/>
  <c r="C257" i="6" a="1"/>
  <c r="C257" i="6" s="1"/>
  <c r="C102" i="6" a="1"/>
  <c r="C102" i="6" s="1"/>
  <c r="C714" i="6" a="1"/>
  <c r="C714" i="6" s="1"/>
  <c r="C499" i="6" a="1"/>
  <c r="C499" i="6" s="1"/>
  <c r="C787" i="6" a="1"/>
  <c r="C787" i="6" s="1"/>
  <c r="C929" i="6" a="1"/>
  <c r="C929" i="6" s="1"/>
  <c r="C46" i="6" a="1"/>
  <c r="C46" i="6" s="1"/>
  <c r="C92" i="6" a="1"/>
  <c r="C92" i="6" s="1"/>
  <c r="C293" i="6" a="1"/>
  <c r="C293" i="6" s="1"/>
  <c r="C64" i="6" a="1"/>
  <c r="C64" i="6" s="1"/>
  <c r="C415" i="6" a="1"/>
  <c r="C415" i="6" s="1"/>
  <c r="C408" i="6" a="1"/>
  <c r="C408" i="6" s="1"/>
  <c r="C756" i="6" a="1"/>
  <c r="C756" i="6" s="1"/>
  <c r="C403" i="6" a="1"/>
  <c r="C403" i="6" s="1"/>
  <c r="C117" i="6" a="1"/>
  <c r="C117" i="6" s="1"/>
  <c r="C334" i="6" a="1"/>
  <c r="C334" i="6" s="1"/>
  <c r="C302" i="6" a="1"/>
  <c r="C302" i="6" s="1"/>
  <c r="C809" i="6" a="1"/>
  <c r="C809" i="6" s="1"/>
  <c r="C828" i="6" a="1"/>
  <c r="C828" i="6" s="1"/>
  <c r="C514" i="6" a="1"/>
  <c r="C514" i="6" s="1"/>
  <c r="C217" i="6" a="1"/>
  <c r="C217" i="6" s="1"/>
  <c r="C747" i="6" a="1"/>
  <c r="C747" i="6" s="1"/>
  <c r="C112" i="6" a="1"/>
  <c r="C112" i="6" s="1"/>
  <c r="C17" i="6" a="1"/>
  <c r="C17" i="6" s="1"/>
  <c r="C906" i="6" a="1"/>
  <c r="C906" i="6" s="1"/>
  <c r="C958" i="6" a="1"/>
  <c r="C958" i="6" s="1"/>
  <c r="C131" i="6" a="1"/>
  <c r="C131" i="6" s="1"/>
  <c r="C68" i="6" a="1"/>
  <c r="C68" i="6" s="1"/>
  <c r="C799" i="6" a="1"/>
  <c r="C799" i="6" s="1"/>
  <c r="C820" i="6" a="1"/>
  <c r="C820" i="6" s="1"/>
  <c r="C304" i="6" a="1"/>
  <c r="C304" i="6" s="1"/>
  <c r="C842" i="6" a="1"/>
  <c r="C842" i="6" s="1"/>
  <c r="C33" i="6" a="1"/>
  <c r="C33" i="6" s="1"/>
  <c r="C725" i="6" a="1"/>
  <c r="C725" i="6" s="1"/>
  <c r="C42" i="6" a="1"/>
  <c r="C42" i="6" s="1"/>
  <c r="C196" i="6" a="1"/>
  <c r="C196" i="6" s="1"/>
  <c r="C344" i="6" a="1"/>
  <c r="C344" i="6" s="1"/>
  <c r="C150" i="6" a="1"/>
  <c r="C150" i="6" s="1"/>
  <c r="C687" i="6" a="1"/>
  <c r="C687" i="6" s="1"/>
  <c r="C983" i="6" a="1"/>
  <c r="C983" i="6" s="1"/>
  <c r="C784" i="6" a="1"/>
  <c r="C784" i="6" s="1"/>
  <c r="C474" i="6" a="1"/>
  <c r="C474" i="6" s="1"/>
  <c r="C654" i="6" a="1"/>
  <c r="C654" i="6" s="1"/>
  <c r="C376" i="6" a="1"/>
  <c r="C376" i="6" s="1"/>
  <c r="C872" i="6" a="1"/>
  <c r="C872" i="6" s="1"/>
  <c r="C928" i="6" a="1"/>
  <c r="C928" i="6" s="1"/>
  <c r="C118" i="6" a="1"/>
  <c r="C118" i="6" s="1"/>
  <c r="C788" i="6" a="1"/>
  <c r="C788" i="6" s="1"/>
  <c r="C52" i="6" a="1"/>
  <c r="C52" i="6" s="1"/>
  <c r="C26" i="6" a="1"/>
  <c r="C26" i="6" s="1"/>
  <c r="C968" i="6" a="1"/>
  <c r="C968" i="6" s="1"/>
  <c r="C822" i="6" a="1"/>
  <c r="C822" i="6" s="1"/>
  <c r="C817" i="6" a="1"/>
  <c r="C817" i="6" s="1"/>
  <c r="C122" i="6" a="1"/>
  <c r="C122" i="6" s="1"/>
  <c r="C351" i="6" a="1"/>
  <c r="C351" i="6" s="1"/>
  <c r="C745" i="6" a="1"/>
  <c r="C745" i="6" s="1"/>
  <c r="C223" i="6" a="1"/>
  <c r="C223" i="6" s="1"/>
  <c r="C832" i="6" a="1"/>
  <c r="C832" i="6" s="1"/>
  <c r="C6" i="6" a="1"/>
  <c r="C6" i="6" s="1"/>
  <c r="C644" i="6" a="1"/>
  <c r="C644" i="6" s="1"/>
  <c r="C776" i="6" a="1"/>
  <c r="C776" i="6" s="1"/>
  <c r="C7" i="6" a="1"/>
  <c r="C7" i="6" s="1"/>
  <c r="C889" i="6" a="1"/>
  <c r="C889" i="6" s="1"/>
  <c r="C4" i="6" a="1"/>
  <c r="C4" i="6" s="1"/>
  <c r="C959" i="6" a="1"/>
  <c r="C959" i="6" s="1"/>
  <c r="C22" i="6" a="1"/>
  <c r="C22" i="6" s="1"/>
  <c r="C901" i="6" a="1"/>
  <c r="C901" i="6" s="1"/>
  <c r="C907" i="6" a="1"/>
  <c r="C907" i="6" s="1"/>
  <c r="C979" i="6" a="1"/>
  <c r="C979" i="6" s="1"/>
  <c r="C202" i="6" a="1"/>
  <c r="C202" i="6" s="1"/>
  <c r="C770" i="6" a="1"/>
  <c r="C770" i="6" s="1"/>
  <c r="C75" i="6" a="1"/>
  <c r="C75" i="6" s="1"/>
  <c r="C44" i="6" a="1"/>
  <c r="C44" i="6" s="1"/>
  <c r="C722" i="6" a="1"/>
  <c r="C722" i="6" s="1"/>
  <c r="C136" i="6" a="1"/>
  <c r="C136" i="6" s="1"/>
  <c r="C694" i="6" a="1"/>
  <c r="C694" i="6" s="1"/>
  <c r="C205" i="6" a="1"/>
  <c r="C205" i="6" s="1"/>
  <c r="C13" i="6" a="1"/>
  <c r="C13" i="6" s="1"/>
  <c r="C937" i="6" a="1"/>
  <c r="C937" i="6" s="1"/>
  <c r="C795" i="6" a="1"/>
  <c r="C795" i="6" s="1"/>
  <c r="C916" i="6" a="1"/>
  <c r="C916" i="6" s="1"/>
  <c r="C10" i="6" a="1"/>
  <c r="C10" i="6" s="1"/>
  <c r="C731" i="6" a="1"/>
  <c r="C731" i="6" s="1"/>
  <c r="C675" i="6" a="1"/>
  <c r="C675" i="6" s="1"/>
  <c r="C902" i="6" a="1"/>
  <c r="C902" i="6" s="1"/>
  <c r="C21" i="6" a="1"/>
  <c r="C21" i="6" s="1"/>
  <c r="C135" i="6" a="1"/>
  <c r="C135" i="6" s="1"/>
  <c r="C11" i="6" a="1"/>
  <c r="C11" i="6" s="1"/>
  <c r="C782" i="6" a="1"/>
  <c r="C782" i="6" s="1"/>
  <c r="C739" i="6" a="1"/>
  <c r="C739" i="6" s="1"/>
  <c r="C18" i="6" a="1"/>
  <c r="C18" i="6" s="1"/>
  <c r="C950" i="6" a="1"/>
  <c r="C950" i="6" s="1"/>
  <c r="C216" i="6" a="1"/>
  <c r="C216" i="6" s="1"/>
  <c r="C712" i="6" a="1"/>
  <c r="C712" i="6" s="1"/>
  <c r="C674" i="6" a="1"/>
  <c r="C674" i="6" s="1"/>
  <c r="C165" i="6" a="1"/>
  <c r="C165" i="6" s="1"/>
  <c r="C814" i="6" a="1"/>
  <c r="C814" i="6" s="1"/>
  <c r="C323" i="6" a="1"/>
  <c r="C323" i="6" s="1"/>
  <c r="C184" i="6" a="1"/>
  <c r="C184" i="6" s="1"/>
  <c r="C47" i="6" a="1"/>
  <c r="C47" i="6" s="1"/>
  <c r="C238" i="6" a="1"/>
  <c r="C238" i="6" s="1"/>
  <c r="C691" i="6" a="1"/>
  <c r="C691" i="6" s="1"/>
  <c r="C5" i="6" a="1"/>
  <c r="C5" i="6" s="1"/>
  <c r="C798" i="6" a="1"/>
  <c r="C798" i="6" s="1"/>
  <c r="C917" i="6" a="1"/>
  <c r="C917" i="6" s="1"/>
  <c r="C975" i="6" a="1"/>
  <c r="C975" i="6" s="1"/>
  <c r="C635" i="6" a="1"/>
  <c r="C635" i="6" s="1"/>
  <c r="C2" i="6" a="1"/>
  <c r="C2" i="6" s="1"/>
  <c r="C3" i="6" a="1"/>
  <c r="C3" i="6" s="1"/>
  <c r="C8" i="6" a="1"/>
  <c r="C8" i="6" s="1"/>
  <c r="C15" i="6" a="1"/>
  <c r="C15" i="6" s="1"/>
  <c r="C14" i="6" a="1"/>
  <c r="C14" i="6" s="1"/>
  <c r="C27" i="6" a="1"/>
  <c r="C27" i="6" s="1"/>
  <c r="C20" i="6" a="1"/>
  <c r="C20" i="6" s="1"/>
  <c r="C24" i="6" a="1"/>
  <c r="C24" i="6" s="1"/>
  <c r="C28" i="6" a="1"/>
  <c r="C28" i="6" s="1"/>
  <c r="C29" i="6" a="1"/>
  <c r="C29" i="6" s="1"/>
  <c r="C30" i="6" a="1"/>
  <c r="C30" i="6" s="1"/>
  <c r="C36" i="6" a="1"/>
  <c r="C36" i="6" s="1"/>
  <c r="C34" i="6" a="1"/>
  <c r="C34" i="6" s="1"/>
  <c r="C38" i="6" a="1"/>
  <c r="C38" i="6" s="1"/>
  <c r="C25" i="6" a="1"/>
  <c r="C25" i="6" s="1"/>
  <c r="C40" i="6" a="1"/>
  <c r="C40" i="6" s="1"/>
  <c r="C37" i="6" a="1"/>
  <c r="C37" i="6" s="1"/>
  <c r="C41" i="6" a="1"/>
  <c r="C41" i="6" s="1"/>
  <c r="C43" i="6" a="1"/>
  <c r="C43" i="6" s="1"/>
  <c r="C49" i="6" a="1"/>
  <c r="C49" i="6" s="1"/>
  <c r="C66" i="6" a="1"/>
  <c r="C66" i="6" s="1"/>
  <c r="C74" i="6" a="1"/>
  <c r="C74" i="6" s="1"/>
  <c r="C58" i="6" a="1"/>
  <c r="C58" i="6" s="1"/>
  <c r="C62" i="6" a="1"/>
  <c r="C62" i="6" s="1"/>
  <c r="C50" i="6" a="1"/>
  <c r="C50" i="6" s="1"/>
  <c r="C45" i="6" a="1"/>
  <c r="C45" i="6" s="1"/>
  <c r="C59" i="6" a="1"/>
  <c r="C59" i="6" s="1"/>
  <c r="C70" i="6" a="1"/>
  <c r="C70" i="6" s="1"/>
  <c r="C61" i="6" a="1"/>
  <c r="C61" i="6" s="1"/>
  <c r="C84" i="6" a="1"/>
  <c r="C84" i="6" s="1"/>
  <c r="C54" i="6" a="1"/>
  <c r="C54" i="6" s="1"/>
  <c r="C73" i="6" a="1"/>
  <c r="C73" i="6" s="1"/>
  <c r="C91" i="6" a="1"/>
  <c r="C91" i="6" s="1"/>
  <c r="C71" i="6" a="1"/>
  <c r="C71" i="6" s="1"/>
  <c r="C65" i="6" a="1"/>
  <c r="C65" i="6" s="1"/>
  <c r="C63" i="6" a="1"/>
  <c r="C63" i="6" s="1"/>
  <c r="C76" i="6" a="1"/>
  <c r="C76" i="6" s="1"/>
  <c r="C79" i="6" a="1"/>
  <c r="C79" i="6" s="1"/>
  <c r="C82" i="6" a="1"/>
  <c r="C82" i="6" s="1"/>
  <c r="C81" i="6" a="1"/>
  <c r="C81" i="6" s="1"/>
  <c r="C60" i="6" a="1"/>
  <c r="C60" i="6" s="1"/>
  <c r="C72" i="6" a="1"/>
  <c r="C72" i="6" s="1"/>
  <c r="C86" i="6" a="1"/>
  <c r="C86" i="6" s="1"/>
  <c r="C105" i="6" a="1"/>
  <c r="C105" i="6" s="1"/>
  <c r="C83" i="6" a="1"/>
  <c r="C83" i="6" s="1"/>
  <c r="C96" i="6" a="1"/>
  <c r="C96" i="6" s="1"/>
  <c r="C97" i="6" a="1"/>
  <c r="C97" i="6" s="1"/>
  <c r="C95" i="6" a="1"/>
  <c r="C95" i="6" s="1"/>
  <c r="C110" i="6" a="1"/>
  <c r="C110" i="6" s="1"/>
  <c r="C99" i="6" a="1"/>
  <c r="C99" i="6" s="1"/>
  <c r="C80" i="6" a="1"/>
  <c r="C80" i="6" s="1"/>
  <c r="C111" i="6" a="1"/>
  <c r="C111" i="6" s="1"/>
  <c r="C120" i="6" a="1"/>
  <c r="C120" i="6" s="1"/>
  <c r="C85" i="6" a="1"/>
  <c r="C85" i="6" s="1"/>
  <c r="C93" i="6" a="1"/>
  <c r="C93" i="6" s="1"/>
  <c r="C100" i="6" a="1"/>
  <c r="C100" i="6" s="1"/>
  <c r="C94" i="6" a="1"/>
  <c r="C94" i="6" s="1"/>
  <c r="C115" i="6" a="1"/>
  <c r="C115" i="6" s="1"/>
  <c r="C104" i="6" a="1"/>
  <c r="C104" i="6" s="1"/>
  <c r="C108" i="6" a="1"/>
  <c r="C108" i="6" s="1"/>
  <c r="C151" i="6" a="1"/>
  <c r="C151" i="6" s="1"/>
  <c r="C109" i="6" a="1"/>
  <c r="C109" i="6" s="1"/>
  <c r="C143" i="6" a="1"/>
  <c r="C143" i="6" s="1"/>
  <c r="C144" i="6" a="1"/>
  <c r="C144" i="6" s="1"/>
  <c r="C113" i="6" a="1"/>
  <c r="C113" i="6" s="1"/>
  <c r="C121" i="6" a="1"/>
  <c r="C121" i="6" s="1"/>
  <c r="C119" i="6" a="1"/>
  <c r="C119" i="6" s="1"/>
  <c r="C31" i="6" a="1"/>
  <c r="C31" i="6" s="1"/>
  <c r="C125" i="6" a="1"/>
  <c r="C125" i="6" s="1"/>
  <c r="C123" i="6" a="1"/>
  <c r="C123" i="6" s="1"/>
  <c r="C140" i="6" a="1"/>
  <c r="C140" i="6" s="1"/>
  <c r="C124" i="6" a="1"/>
  <c r="C124" i="6" s="1"/>
  <c r="C154" i="6" a="1"/>
  <c r="C154" i="6" s="1"/>
  <c r="C137" i="6" a="1"/>
  <c r="C137" i="6" s="1"/>
  <c r="C127" i="6" a="1"/>
  <c r="C127" i="6" s="1"/>
  <c r="C138" i="6" a="1"/>
  <c r="C138" i="6" s="1"/>
  <c r="C116" i="6" a="1"/>
  <c r="C116" i="6" s="1"/>
  <c r="C128" i="6" a="1"/>
  <c r="C128" i="6" s="1"/>
  <c r="C146" i="6" a="1"/>
  <c r="C146" i="6" s="1"/>
  <c r="C129" i="6" a="1"/>
  <c r="C129" i="6" s="1"/>
  <c r="C132" i="6" a="1"/>
  <c r="C132" i="6" s="1"/>
  <c r="C153" i="6" a="1"/>
  <c r="C153" i="6" s="1"/>
  <c r="C172" i="6" a="1"/>
  <c r="C172" i="6" s="1"/>
  <c r="C152" i="6" a="1"/>
  <c r="C152" i="6" s="1"/>
  <c r="C130" i="6" a="1"/>
  <c r="C130" i="6" s="1"/>
  <c r="C142" i="6" a="1"/>
  <c r="C142" i="6" s="1"/>
  <c r="C141" i="6" a="1"/>
  <c r="C141" i="6" s="1"/>
  <c r="C157" i="6" a="1"/>
  <c r="C157" i="6" s="1"/>
  <c r="C155" i="6" a="1"/>
  <c r="C155" i="6" s="1"/>
  <c r="C178" i="6" a="1"/>
  <c r="C178" i="6" s="1"/>
  <c r="C148" i="6" a="1"/>
  <c r="C148" i="6" s="1"/>
  <c r="C156" i="6" a="1"/>
  <c r="C156" i="6" s="1"/>
  <c r="C147" i="6" a="1"/>
  <c r="C147" i="6" s="1"/>
  <c r="C160" i="6" a="1"/>
  <c r="C160" i="6" s="1"/>
  <c r="C170" i="6" a="1"/>
  <c r="C170" i="6" s="1"/>
  <c r="C162" i="6" a="1"/>
  <c r="C162" i="6" s="1"/>
  <c r="C145" i="6" a="1"/>
  <c r="C145" i="6" s="1"/>
  <c r="C158" i="6" a="1"/>
  <c r="C158" i="6" s="1"/>
  <c r="C164" i="6" a="1"/>
  <c r="C164" i="6" s="1"/>
  <c r="C149" i="6" a="1"/>
  <c r="C149" i="6" s="1"/>
  <c r="C163" i="6" a="1"/>
  <c r="C163" i="6" s="1"/>
  <c r="C167" i="6" a="1"/>
  <c r="C167" i="6" s="1"/>
  <c r="C161" i="6" a="1"/>
  <c r="C161" i="6" s="1"/>
  <c r="C186" i="6" a="1"/>
  <c r="C186" i="6" s="1"/>
  <c r="C159" i="6" a="1"/>
  <c r="C159" i="6" s="1"/>
  <c r="C241" i="6" a="1"/>
  <c r="C241" i="6" s="1"/>
  <c r="C169" i="6" a="1"/>
  <c r="C169" i="6" s="1"/>
  <c r="C182" i="6" a="1"/>
  <c r="C182" i="6" s="1"/>
  <c r="C171" i="6" a="1"/>
  <c r="C171" i="6" s="1"/>
  <c r="C173" i="6" a="1"/>
  <c r="C173" i="6" s="1"/>
  <c r="C190" i="6" a="1"/>
  <c r="C190" i="6" s="1"/>
  <c r="C175" i="6" a="1"/>
  <c r="C175" i="6" s="1"/>
  <c r="C168" i="6" a="1"/>
  <c r="C168" i="6" s="1"/>
  <c r="C208" i="6" a="1"/>
  <c r="C208" i="6" s="1"/>
  <c r="C174" i="6" a="1"/>
  <c r="C174" i="6" s="1"/>
  <c r="C177" i="6" a="1"/>
  <c r="C177" i="6" s="1"/>
  <c r="C191" i="6" a="1"/>
  <c r="C191" i="6" s="1"/>
  <c r="C183" i="6" a="1"/>
  <c r="C183" i="6" s="1"/>
  <c r="C180" i="6" a="1"/>
  <c r="C180" i="6" s="1"/>
  <c r="C193" i="6" a="1"/>
  <c r="C193" i="6" s="1"/>
  <c r="C179" i="6" a="1"/>
  <c r="C179" i="6" s="1"/>
  <c r="C201" i="6" a="1"/>
  <c r="C201" i="6" s="1"/>
  <c r="C209" i="6" a="1"/>
  <c r="C209" i="6" s="1"/>
  <c r="C194" i="6" a="1"/>
  <c r="C194" i="6" s="1"/>
  <c r="C176" i="6" a="1"/>
  <c r="C176" i="6" s="1"/>
  <c r="C187" i="6" a="1"/>
  <c r="C187" i="6" s="1"/>
  <c r="C188" i="6" a="1"/>
  <c r="C188" i="6" s="1"/>
  <c r="C185" i="6" a="1"/>
  <c r="C185" i="6" s="1"/>
  <c r="C197" i="6" a="1"/>
  <c r="C197" i="6" s="1"/>
  <c r="C198" i="6" a="1"/>
  <c r="C198" i="6" s="1"/>
  <c r="C203" i="6" a="1"/>
  <c r="C203" i="6" s="1"/>
  <c r="C211" i="6" a="1"/>
  <c r="C211" i="6" s="1"/>
  <c r="C200" i="6" a="1"/>
  <c r="C200" i="6" s="1"/>
  <c r="C266" i="6" a="1"/>
  <c r="C266" i="6" s="1"/>
  <c r="C247" i="6" a="1"/>
  <c r="C247" i="6" s="1"/>
  <c r="C213" i="6" a="1"/>
  <c r="C213" i="6" s="1"/>
  <c r="C215" i="6" a="1"/>
  <c r="C215" i="6" s="1"/>
  <c r="C235" i="6" a="1"/>
  <c r="C235" i="6" s="1"/>
  <c r="C242" i="6" a="1"/>
  <c r="C242" i="6" s="1"/>
  <c r="C192" i="6" a="1"/>
  <c r="C192" i="6" s="1"/>
  <c r="C210" i="6" a="1"/>
  <c r="C210" i="6" s="1"/>
  <c r="C212" i="6" a="1"/>
  <c r="C212" i="6" s="1"/>
  <c r="C214" i="6" a="1"/>
  <c r="C214" i="6" s="1"/>
  <c r="C260" i="6" a="1"/>
  <c r="C260" i="6" s="1"/>
  <c r="C254" i="6" a="1"/>
  <c r="C254" i="6" s="1"/>
  <c r="C220" i="6" a="1"/>
  <c r="C220" i="6" s="1"/>
  <c r="C222" i="6" a="1"/>
  <c r="C222" i="6" s="1"/>
  <c r="C259" i="6" a="1"/>
  <c r="C259" i="6" s="1"/>
  <c r="C232" i="6" a="1"/>
  <c r="C232" i="6" s="1"/>
  <c r="C233" i="6" a="1"/>
  <c r="C233" i="6" s="1"/>
  <c r="C225" i="6" a="1"/>
  <c r="C225" i="6" s="1"/>
  <c r="C228" i="6" a="1"/>
  <c r="C228" i="6" s="1"/>
  <c r="C278" i="6" a="1"/>
  <c r="C278" i="6" s="1"/>
  <c r="C226" i="6" a="1"/>
  <c r="C226" i="6" s="1"/>
  <c r="C221" i="6" a="1"/>
  <c r="C221" i="6" s="1"/>
  <c r="C237" i="6" a="1"/>
  <c r="C237" i="6" s="1"/>
  <c r="C240" i="6" a="1"/>
  <c r="C240" i="6" s="1"/>
  <c r="C253" i="6" a="1"/>
  <c r="C253" i="6" s="1"/>
  <c r="C248" i="6" a="1"/>
  <c r="C248" i="6" s="1"/>
  <c r="C246" i="6" a="1"/>
  <c r="C246" i="6" s="1"/>
  <c r="C236" i="6" a="1"/>
  <c r="C236" i="6" s="1"/>
  <c r="C264" i="6" a="1"/>
  <c r="C264" i="6" s="1"/>
  <c r="C244" i="6" a="1"/>
  <c r="C244" i="6" s="1"/>
  <c r="C239" i="6" a="1"/>
  <c r="C239" i="6" s="1"/>
  <c r="C256" i="6" a="1"/>
  <c r="C256" i="6" s="1"/>
  <c r="C252" i="6" a="1"/>
  <c r="C252" i="6" s="1"/>
  <c r="C231" i="6" a="1"/>
  <c r="C231" i="6" s="1"/>
  <c r="C255" i="6" a="1"/>
  <c r="C255" i="6" s="1"/>
  <c r="C261" i="6" a="1"/>
  <c r="C261" i="6" s="1"/>
  <c r="C224" i="6" a="1"/>
  <c r="C224" i="6" s="1"/>
  <c r="C275" i="6" a="1"/>
  <c r="C275" i="6" s="1"/>
  <c r="C265" i="6" a="1"/>
  <c r="C265" i="6" s="1"/>
  <c r="C263" i="6" a="1"/>
  <c r="C263" i="6" s="1"/>
  <c r="C249" i="6" a="1"/>
  <c r="C249" i="6" s="1"/>
  <c r="C243" i="6" a="1"/>
  <c r="C243" i="6" s="1"/>
  <c r="C273" i="6" a="1"/>
  <c r="C273" i="6" s="1"/>
  <c r="C258" i="6" a="1"/>
  <c r="C258" i="6" s="1"/>
  <c r="C267" i="6" a="1"/>
  <c r="C267" i="6" s="1"/>
  <c r="C292" i="6" a="1"/>
  <c r="C292" i="6" s="1"/>
  <c r="C262" i="6" a="1"/>
  <c r="C262" i="6" s="1"/>
  <c r="C299" i="6" a="1"/>
  <c r="C299" i="6" s="1"/>
  <c r="C285" i="6" a="1"/>
  <c r="C285" i="6" s="1"/>
  <c r="C297" i="6" a="1"/>
  <c r="C297" i="6" s="1"/>
  <c r="C270" i="6" a="1"/>
  <c r="C270" i="6" s="1"/>
  <c r="C269" i="6" a="1"/>
  <c r="C269" i="6" s="1"/>
  <c r="C272" i="6" a="1"/>
  <c r="C272" i="6" s="1"/>
  <c r="C295" i="6" a="1"/>
  <c r="C295" i="6" s="1"/>
  <c r="C283" i="6" a="1"/>
  <c r="C283" i="6" s="1"/>
  <c r="C287" i="6" a="1"/>
  <c r="C287" i="6" s="1"/>
  <c r="C286" i="6" a="1"/>
  <c r="C286" i="6" s="1"/>
  <c r="C315" i="6" a="1"/>
  <c r="C315" i="6" s="1"/>
  <c r="C294" i="6" a="1"/>
  <c r="C294" i="6" s="1"/>
  <c r="C288" i="6" a="1"/>
  <c r="C288" i="6" s="1"/>
  <c r="C290" i="6" a="1"/>
  <c r="C290" i="6" s="1"/>
  <c r="C274" i="6" a="1"/>
  <c r="C274" i="6" s="1"/>
  <c r="C280" i="6" a="1"/>
  <c r="C280" i="6" s="1"/>
  <c r="C277" i="6" a="1"/>
  <c r="C277" i="6" s="1"/>
  <c r="C326" i="6" a="1"/>
  <c r="C326" i="6" s="1"/>
  <c r="C281" i="6" a="1"/>
  <c r="C281" i="6" s="1"/>
  <c r="C279" i="6" a="1"/>
  <c r="C279" i="6" s="1"/>
  <c r="C296" i="6" a="1"/>
  <c r="C296" i="6" s="1"/>
  <c r="C284" i="6" a="1"/>
  <c r="C284" i="6" s="1"/>
  <c r="C327" i="6" a="1"/>
  <c r="C327" i="6" s="1"/>
  <c r="C307" i="6" a="1"/>
  <c r="C307" i="6" s="1"/>
  <c r="C329" i="6" a="1"/>
  <c r="C329" i="6" s="1"/>
  <c r="C309" i="6" a="1"/>
  <c r="C309" i="6" s="1"/>
  <c r="C324" i="6" a="1"/>
  <c r="C324" i="6" s="1"/>
  <c r="C314" i="6" a="1"/>
  <c r="C314" i="6" s="1"/>
  <c r="C312" i="6" a="1"/>
  <c r="C312" i="6" s="1"/>
  <c r="C298" i="6" a="1"/>
  <c r="C298" i="6" s="1"/>
  <c r="C306" i="6" a="1"/>
  <c r="C306" i="6" s="1"/>
  <c r="C301" i="6" a="1"/>
  <c r="C301" i="6" s="1"/>
  <c r="C310" i="6" a="1"/>
  <c r="C310" i="6" s="1"/>
  <c r="C325" i="6" a="1"/>
  <c r="C325" i="6" s="1"/>
  <c r="C322" i="6" a="1"/>
  <c r="C322" i="6" s="1"/>
  <c r="C317" i="6" a="1"/>
  <c r="C317" i="6" s="1"/>
  <c r="C308" i="6" a="1"/>
  <c r="C308" i="6" s="1"/>
  <c r="C332" i="6" a="1"/>
  <c r="C332" i="6" s="1"/>
  <c r="C318" i="6" a="1"/>
  <c r="C318" i="6" s="1"/>
  <c r="C336" i="6" a="1"/>
  <c r="C336" i="6" s="1"/>
  <c r="C313" i="6" a="1"/>
  <c r="C313" i="6" s="1"/>
  <c r="C330" i="6" a="1"/>
  <c r="C330" i="6" s="1"/>
  <c r="C345" i="6" a="1"/>
  <c r="C345" i="6" s="1"/>
  <c r="C328" i="6" a="1"/>
  <c r="C328" i="6" s="1"/>
  <c r="C340" i="6" a="1"/>
  <c r="C340" i="6" s="1"/>
  <c r="C347" i="6" a="1"/>
  <c r="C347" i="6" s="1"/>
  <c r="C311" i="6" a="1"/>
  <c r="C311" i="6" s="1"/>
  <c r="C339" i="6" a="1"/>
  <c r="C339" i="6" s="1"/>
  <c r="C342" i="6" a="1"/>
  <c r="C342" i="6" s="1"/>
  <c r="C356" i="6" a="1"/>
  <c r="C356" i="6" s="1"/>
  <c r="C341" i="6" a="1"/>
  <c r="C341" i="6" s="1"/>
  <c r="C319" i="6" a="1"/>
  <c r="C319" i="6" s="1"/>
  <c r="C343" i="6" a="1"/>
  <c r="C343" i="6" s="1"/>
  <c r="C350" i="6" a="1"/>
  <c r="C350" i="6" s="1"/>
  <c r="C338" i="6" a="1"/>
  <c r="C338" i="6" s="1"/>
  <c r="C331" i="6" a="1"/>
  <c r="C331" i="6" s="1"/>
  <c r="C337" i="6" a="1"/>
  <c r="C337" i="6" s="1"/>
  <c r="C355" i="6" a="1"/>
  <c r="C355" i="6" s="1"/>
  <c r="C383" i="6" a="1"/>
  <c r="C383" i="6" s="1"/>
  <c r="C379" i="6" a="1"/>
  <c r="C379" i="6" s="1"/>
  <c r="C303" i="6" a="1"/>
  <c r="C303" i="6" s="1"/>
  <c r="C377" i="6" a="1"/>
  <c r="C377" i="6" s="1"/>
  <c r="C366" i="6" a="1"/>
  <c r="C366" i="6" s="1"/>
  <c r="C358" i="6" a="1"/>
  <c r="C358" i="6" s="1"/>
  <c r="C346" i="6" a="1"/>
  <c r="C346" i="6" s="1"/>
  <c r="C396" i="6" a="1"/>
  <c r="C396" i="6" s="1"/>
  <c r="C349" i="6" a="1"/>
  <c r="C349" i="6" s="1"/>
  <c r="C372" i="6" a="1"/>
  <c r="C372" i="6" s="1"/>
  <c r="C374" i="6" a="1"/>
  <c r="C374" i="6" s="1"/>
  <c r="C353" i="6" a="1"/>
  <c r="C353" i="6" s="1"/>
  <c r="C370" i="6" a="1"/>
  <c r="C370" i="6" s="1"/>
  <c r="C357" i="6" a="1"/>
  <c r="C357" i="6" s="1"/>
  <c r="C380" i="6" a="1"/>
  <c r="C380" i="6" s="1"/>
  <c r="C364" i="6" a="1"/>
  <c r="C364" i="6" s="1"/>
  <c r="C367" i="6" a="1"/>
  <c r="C367" i="6" s="1"/>
  <c r="C361" i="6" a="1"/>
  <c r="C361" i="6" s="1"/>
  <c r="C378" i="6" a="1"/>
  <c r="C378" i="6" s="1"/>
  <c r="C375" i="6" a="1"/>
  <c r="C375" i="6" s="1"/>
  <c r="C371" i="6" a="1"/>
  <c r="C371" i="6" s="1"/>
  <c r="C405" i="6" a="1"/>
  <c r="C405" i="6" s="1"/>
  <c r="C386" i="6" a="1"/>
  <c r="C386" i="6" s="1"/>
  <c r="C348" i="6" a="1"/>
  <c r="C348" i="6" s="1"/>
  <c r="C399" i="6" a="1"/>
  <c r="C399" i="6" s="1"/>
  <c r="C382" i="6" a="1"/>
  <c r="C382" i="6" s="1"/>
  <c r="C369" i="6" a="1"/>
  <c r="C369" i="6" s="1"/>
  <c r="C400" i="6" a="1"/>
  <c r="C400" i="6" s="1"/>
  <c r="C392" i="6" a="1"/>
  <c r="C392" i="6" s="1"/>
  <c r="C387" i="6" a="1"/>
  <c r="C387" i="6" s="1"/>
  <c r="C404" i="6" a="1"/>
  <c r="C404" i="6" s="1"/>
  <c r="C388" i="6" a="1"/>
  <c r="C388" i="6" s="1"/>
  <c r="C381" i="6" a="1"/>
  <c r="C381" i="6" s="1"/>
  <c r="C397" i="6" a="1"/>
  <c r="C397" i="6" s="1"/>
  <c r="C393" i="6" a="1"/>
  <c r="C393" i="6" s="1"/>
  <c r="C385" i="6" a="1"/>
  <c r="C385" i="6" s="1"/>
  <c r="C420" i="6" a="1"/>
  <c r="C420" i="6" s="1"/>
  <c r="C384" i="6" a="1"/>
  <c r="C384" i="6" s="1"/>
  <c r="C671" i="6" a="1"/>
  <c r="C671" i="6" s="1"/>
  <c r="C402" i="6" a="1"/>
  <c r="C402" i="6" s="1"/>
  <c r="C391" i="6" a="1"/>
  <c r="C391" i="6" s="1"/>
  <c r="C394" i="6" a="1"/>
  <c r="C394" i="6" s="1"/>
  <c r="C406" i="6" a="1"/>
  <c r="C406" i="6" s="1"/>
  <c r="C417" i="6" a="1"/>
  <c r="C417" i="6" s="1"/>
  <c r="C409" i="6" a="1"/>
  <c r="C409" i="6" s="1"/>
  <c r="C398" i="6" a="1"/>
  <c r="C398" i="6" s="1"/>
  <c r="C411" i="6" a="1"/>
  <c r="C411" i="6" s="1"/>
  <c r="C414" i="6" a="1"/>
  <c r="C414" i="6" s="1"/>
  <c r="C401" i="6" a="1"/>
  <c r="C401" i="6" s="1"/>
  <c r="C412" i="6" a="1"/>
  <c r="C412" i="6" s="1"/>
  <c r="C416" i="6" a="1"/>
  <c r="C416" i="6" s="1"/>
  <c r="C407" i="6" a="1"/>
  <c r="C407" i="6" s="1"/>
  <c r="C440" i="6" a="1"/>
  <c r="C440" i="6" s="1"/>
  <c r="C432" i="6" a="1"/>
  <c r="C432" i="6" s="1"/>
  <c r="C422" i="6" a="1"/>
  <c r="C422" i="6" s="1"/>
  <c r="C424" i="6" a="1"/>
  <c r="C424" i="6" s="1"/>
  <c r="C426" i="6" a="1"/>
  <c r="C426" i="6" s="1"/>
  <c r="C428" i="6" a="1"/>
  <c r="C428" i="6" s="1"/>
  <c r="C433" i="6" a="1"/>
  <c r="C433" i="6" s="1"/>
  <c r="C425" i="6" a="1"/>
  <c r="C425" i="6" s="1"/>
  <c r="C447" i="6" a="1"/>
  <c r="C447" i="6" s="1"/>
  <c r="C427" i="6" a="1"/>
  <c r="C427" i="6" s="1"/>
  <c r="C421" i="6" a="1"/>
  <c r="C421" i="6" s="1"/>
  <c r="C430" i="6" a="1"/>
  <c r="C430" i="6" s="1"/>
  <c r="C442" i="6" a="1"/>
  <c r="C442" i="6" s="1"/>
  <c r="C423" i="6" a="1"/>
  <c r="C423" i="6" s="1"/>
  <c r="C453" i="6" a="1"/>
  <c r="C453" i="6" s="1"/>
  <c r="C449" i="6" a="1"/>
  <c r="C449" i="6" s="1"/>
  <c r="C439" i="6" a="1"/>
  <c r="C439" i="6" s="1"/>
  <c r="C446" i="6" a="1"/>
  <c r="C446" i="6" s="1"/>
  <c r="C445" i="6" a="1"/>
  <c r="C445" i="6" s="1"/>
  <c r="C451" i="6" a="1"/>
  <c r="C451" i="6" s="1"/>
  <c r="C466" i="6" a="1"/>
  <c r="C466" i="6" s="1"/>
  <c r="C438" i="6" a="1"/>
  <c r="C438" i="6" s="1"/>
  <c r="C458" i="6" a="1"/>
  <c r="C458" i="6" s="1"/>
  <c r="C450" i="6" a="1"/>
  <c r="C450" i="6" s="1"/>
  <c r="C444" i="6" a="1"/>
  <c r="C444" i="6" s="1"/>
  <c r="C457" i="6" a="1"/>
  <c r="C457" i="6" s="1"/>
  <c r="C456" i="6" a="1"/>
  <c r="C456" i="6" s="1"/>
  <c r="C443" i="6" a="1"/>
  <c r="C443" i="6" s="1"/>
  <c r="C463" i="6" a="1"/>
  <c r="C463" i="6" s="1"/>
  <c r="C459" i="6" a="1"/>
  <c r="C459" i="6" s="1"/>
  <c r="C461" i="6" a="1"/>
  <c r="C461" i="6" s="1"/>
  <c r="C464" i="6" a="1"/>
  <c r="C464" i="6" s="1"/>
  <c r="C476" i="6" a="1"/>
  <c r="C476" i="6" s="1"/>
  <c r="C460" i="6" a="1"/>
  <c r="C460" i="6" s="1"/>
  <c r="C465" i="6" a="1"/>
  <c r="C465" i="6" s="1"/>
  <c r="C478" i="6" a="1"/>
  <c r="C478" i="6" s="1"/>
  <c r="C468" i="6" a="1"/>
  <c r="C468" i="6" s="1"/>
  <c r="C486" i="6" a="1"/>
  <c r="C486" i="6" s="1"/>
  <c r="C483" i="6" a="1"/>
  <c r="C483" i="6" s="1"/>
  <c r="C467" i="6" a="1"/>
  <c r="C467" i="6" s="1"/>
  <c r="C479" i="6" a="1"/>
  <c r="C479" i="6" s="1"/>
  <c r="C477" i="6" a="1"/>
  <c r="C477" i="6" s="1"/>
  <c r="C489" i="6" a="1"/>
  <c r="C489" i="6" s="1"/>
  <c r="C473" i="6" a="1"/>
  <c r="C473" i="6" s="1"/>
  <c r="C523" i="6" a="1"/>
  <c r="C523" i="6" s="1"/>
  <c r="C481" i="6" a="1"/>
  <c r="C481" i="6" s="1"/>
  <c r="C488" i="6" a="1"/>
  <c r="C488" i="6" s="1"/>
  <c r="C498" i="6" a="1"/>
  <c r="C498" i="6" s="1"/>
  <c r="C490" i="6" a="1"/>
  <c r="C490" i="6" s="1"/>
  <c r="C475" i="6" a="1"/>
  <c r="C475" i="6" s="1"/>
  <c r="C487" i="6" a="1"/>
  <c r="C487" i="6" s="1"/>
  <c r="C491" i="6" a="1"/>
  <c r="C491" i="6" s="1"/>
  <c r="C497" i="6" a="1"/>
  <c r="C497" i="6" s="1"/>
  <c r="C493" i="6" a="1"/>
  <c r="C493" i="6" s="1"/>
  <c r="C492" i="6" a="1"/>
  <c r="C492" i="6" s="1"/>
  <c r="C482" i="6" a="1"/>
  <c r="C482" i="6" s="1"/>
  <c r="C480" i="6" a="1"/>
  <c r="C480" i="6" s="1"/>
  <c r="C505" i="6" a="1"/>
  <c r="C505" i="6" s="1"/>
  <c r="C484" i="6" a="1"/>
  <c r="C484" i="6" s="1"/>
  <c r="C495" i="6" a="1"/>
  <c r="C495" i="6" s="1"/>
  <c r="C500" i="6" a="1"/>
  <c r="C500" i="6" s="1"/>
  <c r="C504" i="6" a="1"/>
  <c r="C504" i="6" s="1"/>
  <c r="C502" i="6" a="1"/>
  <c r="C502" i="6" s="1"/>
  <c r="C517" i="6" a="1"/>
  <c r="C517" i="6" s="1"/>
  <c r="C501" i="6" a="1"/>
  <c r="C501" i="6" s="1"/>
  <c r="C485" i="6" a="1"/>
  <c r="C485" i="6" s="1"/>
  <c r="C507" i="6" a="1"/>
  <c r="C507" i="6" s="1"/>
  <c r="C506" i="6" a="1"/>
  <c r="C506" i="6" s="1"/>
  <c r="C508" i="6" a="1"/>
  <c r="C508" i="6" s="1"/>
  <c r="C518" i="6" a="1"/>
  <c r="C518" i="6" s="1"/>
  <c r="C519" i="6" a="1"/>
  <c r="C519" i="6" s="1"/>
  <c r="C513" i="6" a="1"/>
  <c r="C513" i="6" s="1"/>
  <c r="C515" i="6" a="1"/>
  <c r="C515" i="6" s="1"/>
  <c r="C520" i="6" a="1"/>
  <c r="C520" i="6" s="1"/>
  <c r="C521" i="6" a="1"/>
  <c r="C521" i="6" s="1"/>
  <c r="C524" i="6" a="1"/>
  <c r="C524" i="6" s="1"/>
  <c r="C509" i="6" a="1"/>
  <c r="C509" i="6" s="1"/>
  <c r="C530" i="6" a="1"/>
  <c r="C530" i="6" s="1"/>
  <c r="C527" i="6" a="1"/>
  <c r="C527" i="6" s="1"/>
  <c r="C528" i="6" a="1"/>
  <c r="C528" i="6" s="1"/>
  <c r="C512" i="6" a="1"/>
  <c r="C512" i="6" s="1"/>
  <c r="C525" i="6" a="1"/>
  <c r="C525" i="6" s="1"/>
  <c r="C537" i="6" a="1"/>
  <c r="C537" i="6" s="1"/>
  <c r="C533" i="6" a="1"/>
  <c r="C533" i="6" s="1"/>
  <c r="C532" i="6" a="1"/>
  <c r="C532" i="6" s="1"/>
  <c r="C539" i="6" a="1"/>
  <c r="C539" i="6" s="1"/>
  <c r="C526" i="6" a="1"/>
  <c r="C526" i="6" s="1"/>
  <c r="C516" i="6" a="1"/>
  <c r="C516" i="6" s="1"/>
  <c r="C538" i="6" a="1"/>
  <c r="C538" i="6" s="1"/>
  <c r="C540" i="6" a="1"/>
  <c r="C540" i="6" s="1"/>
  <c r="C543" i="6" a="1"/>
  <c r="C543" i="6" s="1"/>
  <c r="C536" i="6" a="1"/>
  <c r="C536" i="6" s="1"/>
  <c r="C544" i="6" a="1"/>
  <c r="C544" i="6" s="1"/>
  <c r="C552" i="6" a="1"/>
  <c r="C552" i="6" s="1"/>
  <c r="C549" i="6" a="1"/>
  <c r="C549" i="6" s="1"/>
  <c r="C551" i="6" a="1"/>
  <c r="C551" i="6" s="1"/>
  <c r="C547" i="6" a="1"/>
  <c r="C547" i="6" s="1"/>
  <c r="C541" i="6" a="1"/>
  <c r="C541" i="6" s="1"/>
  <c r="C546" i="6" a="1"/>
  <c r="C546" i="6" s="1"/>
  <c r="C565" i="6" a="1"/>
  <c r="C565" i="6" s="1"/>
  <c r="C554" i="6" a="1"/>
  <c r="C554" i="6" s="1"/>
  <c r="C559" i="6" a="1"/>
  <c r="C559" i="6" s="1"/>
  <c r="C550" i="6" a="1"/>
  <c r="C550" i="6" s="1"/>
  <c r="C557" i="6" a="1"/>
  <c r="C557" i="6" s="1"/>
  <c r="C553" i="6" a="1"/>
  <c r="C553" i="6" s="1"/>
  <c r="C542" i="6" a="1"/>
  <c r="C542" i="6" s="1"/>
  <c r="C556" i="6" a="1"/>
  <c r="C556" i="6" s="1"/>
  <c r="C555" i="6" a="1"/>
  <c r="C555" i="6" s="1"/>
  <c r="C548" i="6" a="1"/>
  <c r="C548" i="6" s="1"/>
  <c r="C568" i="6" a="1"/>
  <c r="C568" i="6" s="1"/>
  <c r="C561" i="6" a="1"/>
  <c r="C561" i="6" s="1"/>
  <c r="C566" i="6" a="1"/>
  <c r="C566" i="6" s="1"/>
  <c r="C569" i="6" a="1"/>
  <c r="C569" i="6" s="1"/>
  <c r="C570" i="6" a="1"/>
  <c r="C570" i="6" s="1"/>
  <c r="C562" i="6" a="1"/>
  <c r="C562" i="6" s="1"/>
  <c r="C571" i="6" a="1"/>
  <c r="C571" i="6" s="1"/>
  <c r="C564" i="6" a="1"/>
  <c r="C564" i="6" s="1"/>
  <c r="C575" i="6" a="1"/>
  <c r="C575" i="6" s="1"/>
  <c r="C574" i="6" a="1"/>
  <c r="C574" i="6" s="1"/>
  <c r="C579" i="6" a="1"/>
  <c r="C579" i="6" s="1"/>
  <c r="C573" i="6" a="1"/>
  <c r="C573" i="6" s="1"/>
  <c r="C576" i="6" a="1"/>
  <c r="C576" i="6" s="1"/>
  <c r="C577" i="6" a="1"/>
  <c r="C577" i="6" s="1"/>
  <c r="C572" i="6" a="1"/>
  <c r="C572" i="6" s="1"/>
  <c r="C587" i="6" a="1"/>
  <c r="C587" i="6" s="1"/>
  <c r="C580" i="6" a="1"/>
  <c r="C580" i="6" s="1"/>
  <c r="C591" i="6" a="1"/>
  <c r="C591" i="6" s="1"/>
  <c r="C582" i="6" a="1"/>
  <c r="C582" i="6" s="1"/>
  <c r="C581" i="6" a="1"/>
  <c r="C581" i="6" s="1"/>
  <c r="C588" i="6" a="1"/>
  <c r="C588" i="6" s="1"/>
  <c r="C583" i="6" a="1"/>
  <c r="C583" i="6" s="1"/>
  <c r="C594" i="6" a="1"/>
  <c r="C594" i="6" s="1"/>
  <c r="C589" i="6" a="1"/>
  <c r="C589" i="6" s="1"/>
  <c r="C578" i="6" a="1"/>
  <c r="C578" i="6" s="1"/>
  <c r="C592" i="6" a="1"/>
  <c r="C592" i="6" s="1"/>
  <c r="C593" i="6" a="1"/>
  <c r="C593" i="6" s="1"/>
  <c r="C596" i="6" a="1"/>
  <c r="C596" i="6" s="1"/>
  <c r="C586" i="6" a="1"/>
  <c r="C586" i="6" s="1"/>
  <c r="C590" i="6" a="1"/>
  <c r="C590" i="6" s="1"/>
  <c r="C603" i="6" a="1"/>
  <c r="C603" i="6" s="1"/>
  <c r="C598" i="6" a="1"/>
  <c r="C598" i="6" s="1"/>
  <c r="C604" i="6" a="1"/>
  <c r="C604" i="6" s="1"/>
  <c r="C599" i="6" a="1"/>
  <c r="C599" i="6" s="1"/>
  <c r="C601" i="6" a="1"/>
  <c r="C601" i="6" s="1"/>
  <c r="C600" i="6" a="1"/>
  <c r="C600" i="6" s="1"/>
  <c r="C602" i="6" a="1"/>
  <c r="C602" i="6" s="1"/>
  <c r="C607" i="6" a="1"/>
  <c r="C607" i="6" s="1"/>
  <c r="C606" i="6" a="1"/>
  <c r="C606" i="6" s="1"/>
  <c r="C605" i="6" a="1"/>
  <c r="C605" i="6" s="1"/>
  <c r="C612" i="6" a="1"/>
  <c r="C612" i="6" s="1"/>
  <c r="C618" i="6" a="1"/>
  <c r="C618" i="6" s="1"/>
  <c r="C610" i="6" a="1"/>
  <c r="C610" i="6" s="1"/>
  <c r="C611" i="6" a="1"/>
  <c r="C611" i="6" s="1"/>
  <c r="C616" i="6" a="1"/>
  <c r="C616" i="6" s="1"/>
  <c r="C613" i="6" a="1"/>
  <c r="C613" i="6" s="1"/>
  <c r="C619" i="6" a="1"/>
  <c r="C619" i="6" s="1"/>
  <c r="C608" i="6" a="1"/>
  <c r="C608" i="6" s="1"/>
  <c r="C620" i="6" a="1"/>
  <c r="C620" i="6" s="1"/>
  <c r="C623" i="6" a="1"/>
  <c r="C623" i="6" s="1"/>
  <c r="C617" i="6" a="1"/>
  <c r="C617" i="6" s="1"/>
  <c r="C584" i="6" a="1"/>
  <c r="C584" i="6" s="1"/>
  <c r="C615" i="6" a="1"/>
  <c r="C615" i="6" s="1"/>
  <c r="C624" i="6" a="1"/>
  <c r="C624" i="6" s="1"/>
  <c r="C627" i="6" a="1"/>
  <c r="C627" i="6" s="1"/>
  <c r="C626" i="6" a="1"/>
  <c r="C626" i="6" s="1"/>
  <c r="C621" i="6" a="1"/>
  <c r="C621" i="6" s="1"/>
  <c r="C622" i="6" a="1"/>
  <c r="C622" i="6" s="1"/>
  <c r="C629" i="6" a="1"/>
  <c r="C629" i="6" s="1"/>
  <c r="C636" i="6" a="1"/>
  <c r="C636" i="6" s="1"/>
  <c r="C631" i="6" a="1"/>
  <c r="C631" i="6" s="1"/>
  <c r="C632" i="6" a="1"/>
  <c r="C632" i="6" s="1"/>
  <c r="C634" i="6" a="1"/>
  <c r="C634" i="6" s="1"/>
  <c r="C633" i="6" a="1"/>
  <c r="C633" i="6" s="1"/>
  <c r="C639" i="6" a="1"/>
  <c r="C639" i="6" s="1"/>
  <c r="C637" i="6" a="1"/>
  <c r="C637" i="6" s="1"/>
  <c r="C641" i="6" a="1"/>
  <c r="C641" i="6" s="1"/>
  <c r="C638" i="6" a="1"/>
  <c r="C638" i="6" s="1"/>
  <c r="C642" i="6" a="1"/>
  <c r="C642" i="6" s="1"/>
  <c r="C640" i="6" a="1"/>
  <c r="C640" i="6" s="1"/>
  <c r="C646" i="6" a="1"/>
  <c r="C646" i="6" s="1"/>
  <c r="C647" i="6" a="1"/>
  <c r="C647" i="6" s="1"/>
  <c r="C648" i="6" a="1"/>
  <c r="C648" i="6" s="1"/>
  <c r="C645" i="6" a="1"/>
  <c r="C645" i="6" s="1"/>
  <c r="C643" i="6" a="1"/>
  <c r="C643" i="6" s="1"/>
  <c r="C652" i="6" a="1"/>
  <c r="C652" i="6" s="1"/>
  <c r="C651" i="6" a="1"/>
  <c r="C651" i="6" s="1"/>
  <c r="C657" i="6" a="1"/>
  <c r="C657" i="6" s="1"/>
  <c r="C661" i="6" a="1"/>
  <c r="C661" i="6" s="1"/>
  <c r="C656" i="6" a="1"/>
  <c r="C656" i="6" s="1"/>
  <c r="C658" i="6" a="1"/>
  <c r="C658" i="6" s="1"/>
  <c r="C660" i="6" a="1"/>
  <c r="C660" i="6" s="1"/>
  <c r="C663" i="6" a="1"/>
  <c r="C663" i="6" s="1"/>
  <c r="C659" i="6" a="1"/>
  <c r="C659" i="6" s="1"/>
  <c r="C662" i="6" a="1"/>
  <c r="C662" i="6" s="1"/>
  <c r="C667" i="6" a="1"/>
  <c r="C667" i="6" s="1"/>
  <c r="C666" i="6" a="1"/>
  <c r="C666" i="6" s="1"/>
  <c r="C668" i="6" a="1"/>
  <c r="C668" i="6" s="1"/>
  <c r="C669" i="6" a="1"/>
  <c r="C669" i="6" s="1"/>
  <c r="C665" i="6" a="1"/>
  <c r="C665" i="6" s="1"/>
  <c r="C673" i="6" a="1"/>
  <c r="C673" i="6" s="1"/>
  <c r="C899" i="6" a="1"/>
  <c r="C899" i="6" s="1"/>
  <c r="C728" i="6" a="1"/>
  <c r="C728" i="6" s="1"/>
  <c r="C851" i="6" a="1"/>
  <c r="C851" i="6" s="1"/>
  <c r="C890" i="6" a="1"/>
  <c r="C890" i="6" s="1"/>
  <c r="C931" i="6" a="1"/>
  <c r="C931" i="6" s="1"/>
  <c r="C962" i="6" a="1"/>
  <c r="C962" i="6" s="1"/>
  <c r="C896" i="6" a="1"/>
  <c r="C896" i="6" s="1"/>
  <c r="C789" i="6" a="1"/>
  <c r="C789" i="6" s="1"/>
  <c r="C718" i="6" a="1"/>
  <c r="C718" i="6" s="1"/>
  <c r="C887" i="6" a="1"/>
  <c r="C887" i="6" s="1"/>
  <c r="C923" i="6" a="1"/>
  <c r="C923" i="6" s="1"/>
  <c r="C838" i="6" a="1"/>
  <c r="C838" i="6" s="1"/>
  <c r="C924" i="6" a="1"/>
  <c r="C924" i="6" s="1"/>
  <c r="C686" i="6" a="1"/>
  <c r="C686" i="6" s="1"/>
  <c r="C938" i="6" a="1"/>
  <c r="C938" i="6" s="1"/>
  <c r="C873" i="6" a="1"/>
  <c r="C873" i="6" s="1"/>
  <c r="C884" i="6" a="1"/>
  <c r="C884" i="6" s="1"/>
  <c r="C677" i="6" a="1"/>
  <c r="C677" i="6" s="1"/>
  <c r="C919" i="6" a="1"/>
  <c r="C919" i="6" s="1"/>
  <c r="C830" i="6" a="1"/>
  <c r="C830" i="6" s="1"/>
  <c r="C954" i="6" a="1"/>
  <c r="C954" i="6" s="1"/>
  <c r="C676" i="6" a="1"/>
  <c r="C676" i="6" s="1"/>
  <c r="C723" i="6" a="1"/>
  <c r="C723" i="6" s="1"/>
  <c r="C721" i="6" a="1"/>
  <c r="C721" i="6" s="1"/>
  <c r="C930" i="6" a="1"/>
  <c r="C930" i="6" s="1"/>
  <c r="C943" i="6" a="1"/>
  <c r="C943" i="6" s="1"/>
  <c r="C862" i="6" a="1"/>
  <c r="C862" i="6" s="1"/>
  <c r="C805" i="6" a="1"/>
  <c r="C805" i="6" s="1"/>
  <c r="C885" i="6" a="1"/>
  <c r="C885" i="6" s="1"/>
  <c r="C760" i="6" a="1"/>
  <c r="C760" i="6" s="1"/>
  <c r="C697" i="6" a="1"/>
  <c r="C697" i="6" s="1"/>
  <c r="C967" i="6" a="1"/>
  <c r="C967" i="6" s="1"/>
  <c r="C700" i="6" a="1"/>
  <c r="C700" i="6" s="1"/>
  <c r="C741" i="6" a="1"/>
  <c r="C741" i="6" s="1"/>
  <c r="C863" i="6" a="1"/>
  <c r="C863" i="6" s="1"/>
  <c r="C769" i="6" a="1"/>
  <c r="C769" i="6" s="1"/>
  <c r="C680" i="6" a="1"/>
  <c r="C680" i="6" s="1"/>
  <c r="C729" i="6" a="1"/>
  <c r="C729" i="6" s="1"/>
  <c r="C947" i="6" a="1"/>
  <c r="C947" i="6" s="1"/>
  <c r="C797" i="6" a="1"/>
  <c r="C797" i="6" s="1"/>
  <c r="C883" i="6" a="1"/>
  <c r="C883" i="6" s="1"/>
  <c r="C750" i="6" a="1"/>
  <c r="C750" i="6" s="1"/>
  <c r="C933" i="6" a="1"/>
  <c r="C933" i="6" s="1"/>
  <c r="C925" i="6" a="1"/>
  <c r="C925" i="6" s="1"/>
  <c r="C742" i="6" a="1"/>
  <c r="C742" i="6" s="1"/>
  <c r="C910" i="6" a="1"/>
  <c r="C910" i="6" s="1"/>
  <c r="C909" i="6" a="1"/>
  <c r="C909" i="6" s="1"/>
  <c r="C888" i="6" a="1"/>
  <c r="C888" i="6" s="1"/>
  <c r="C734" i="6" a="1"/>
  <c r="C734" i="6" s="1"/>
  <c r="C976" i="6" a="1"/>
  <c r="C976" i="6" s="1"/>
  <c r="C705" i="6" a="1"/>
  <c r="C705" i="6" s="1"/>
  <c r="C748" i="6" a="1"/>
  <c r="C748" i="6" s="1"/>
  <c r="C869" i="6" a="1"/>
  <c r="C869" i="6" s="1"/>
  <c r="C707" i="6" a="1"/>
  <c r="C707" i="6" s="1"/>
  <c r="C711" i="6" a="1"/>
  <c r="C711" i="6" s="1"/>
  <c r="C876" i="6" a="1"/>
  <c r="C876" i="6" s="1"/>
  <c r="C904" i="6" a="1"/>
  <c r="C904" i="6" s="1"/>
  <c r="C704" i="6" a="1"/>
  <c r="C704" i="6" s="1"/>
  <c r="C757" i="6" a="1"/>
  <c r="C757" i="6" s="1"/>
  <c r="C984" i="6" a="1"/>
  <c r="C984" i="6" s="1"/>
  <c r="C752" i="6" a="1"/>
  <c r="C752" i="6" s="1"/>
  <c r="C965" i="6" a="1"/>
  <c r="C965" i="6" s="1"/>
  <c r="C762" i="6" a="1"/>
  <c r="C762" i="6" s="1"/>
  <c r="C779" i="6" a="1"/>
  <c r="C779" i="6" s="1"/>
  <c r="C792" i="6" a="1"/>
  <c r="C792" i="6" s="1"/>
  <c r="C934" i="6" a="1"/>
  <c r="C934" i="6" s="1"/>
  <c r="C823" i="6" a="1"/>
  <c r="C823" i="6" s="1"/>
  <c r="C685" i="6" a="1"/>
  <c r="C685" i="6" s="1"/>
  <c r="C736" i="6" a="1"/>
  <c r="C736" i="6" s="1"/>
  <c r="C720" i="6" a="1"/>
  <c r="C720" i="6" s="1"/>
  <c r="C944" i="6" a="1"/>
  <c r="C944" i="6" s="1"/>
  <c r="C845" i="6" a="1"/>
  <c r="C845" i="6" s="1"/>
  <c r="C699" i="6" a="1"/>
  <c r="C699" i="6" s="1"/>
  <c r="C942" i="6" a="1"/>
  <c r="C942" i="6" s="1"/>
  <c r="C755" i="6" a="1"/>
  <c r="C755" i="6" s="1"/>
  <c r="C679" i="6" a="1"/>
  <c r="C679" i="6" s="1"/>
  <c r="C843" i="6" a="1"/>
  <c r="C843" i="6" s="1"/>
  <c r="C766" i="6" a="1"/>
  <c r="C766" i="6" s="1"/>
  <c r="C803" i="6" a="1"/>
  <c r="C803" i="6" s="1"/>
  <c r="C733" i="6" a="1"/>
  <c r="C733" i="6" s="1"/>
  <c r="C692" i="6" a="1"/>
  <c r="C692" i="6" s="1"/>
  <c r="C821" i="6" a="1"/>
  <c r="C821" i="6" s="1"/>
  <c r="C848" i="6" a="1"/>
  <c r="C848" i="6" s="1"/>
  <c r="C911" i="6" a="1"/>
  <c r="C911" i="6" s="1"/>
  <c r="C836" i="6" a="1"/>
  <c r="C836" i="6" s="1"/>
  <c r="C840" i="6" a="1"/>
  <c r="C840" i="6" s="1"/>
  <c r="C833" i="6" a="1"/>
  <c r="C833" i="6" s="1"/>
  <c r="C932" i="6" a="1"/>
  <c r="C932" i="6" s="1"/>
  <c r="C966" i="6" a="1"/>
  <c r="C966" i="6" s="1"/>
  <c r="C969" i="6" a="1"/>
  <c r="C969" i="6" s="1"/>
  <c r="C811" i="6" a="1"/>
  <c r="C811" i="6" s="1"/>
  <c r="C855" i="6" a="1"/>
  <c r="C855" i="6" s="1"/>
  <c r="C945" i="6" a="1"/>
  <c r="C945" i="6" s="1"/>
  <c r="C953" i="6" a="1"/>
  <c r="C953" i="6" s="1"/>
  <c r="C960" i="6" a="1"/>
  <c r="C960" i="6" s="1"/>
  <c r="C860" i="6" a="1"/>
  <c r="C860" i="6" s="1"/>
  <c r="C893" i="6" a="1"/>
  <c r="C893" i="6" s="1"/>
  <c r="C982" i="6" a="1"/>
  <c r="C982" i="6" s="1"/>
  <c r="C871" i="6" a="1"/>
  <c r="C871" i="6" s="1"/>
  <c r="C935" i="6" a="1"/>
  <c r="C935" i="6" s="1"/>
  <c r="C754" i="6" a="1"/>
  <c r="C754" i="6" s="1"/>
  <c r="C881" i="6" a="1"/>
  <c r="C881" i="6" s="1"/>
  <c r="C774" i="6" a="1"/>
  <c r="C774" i="6" s="1"/>
  <c r="C957" i="6" a="1"/>
  <c r="C957" i="6" s="1"/>
  <c r="C829" i="6" a="1"/>
  <c r="C829" i="6" s="1"/>
  <c r="C815" i="6" a="1"/>
  <c r="C815" i="6" s="1"/>
  <c r="C972" i="6" a="1"/>
  <c r="C972" i="6" s="1"/>
  <c r="C808" i="6" a="1"/>
  <c r="C808" i="6" s="1"/>
  <c r="C878" i="6" a="1"/>
  <c r="C878" i="6" s="1"/>
  <c r="C768" i="6" a="1"/>
  <c r="C768" i="6" s="1"/>
  <c r="C970" i="6" a="1"/>
  <c r="C970" i="6" s="1"/>
  <c r="C689" i="6" a="1"/>
  <c r="C689" i="6" s="1"/>
  <c r="C897" i="6" a="1"/>
  <c r="C897" i="6" s="1"/>
  <c r="C678" i="6" a="1"/>
  <c r="C678" i="6" s="1"/>
  <c r="C877" i="6" a="1"/>
  <c r="C877" i="6" s="1"/>
  <c r="C772" i="6" a="1"/>
  <c r="C772" i="6" s="1"/>
  <c r="C715" i="6" a="1"/>
  <c r="C715" i="6" s="1"/>
  <c r="C952" i="6" a="1"/>
  <c r="C952" i="6" s="1"/>
  <c r="C963" i="6" a="1"/>
  <c r="C963" i="6" s="1"/>
  <c r="C879" i="6" a="1"/>
  <c r="C879" i="6" s="1"/>
  <c r="C898" i="6" a="1"/>
  <c r="C898" i="6" s="1"/>
  <c r="C949" i="6" a="1"/>
  <c r="C949" i="6" s="1"/>
  <c r="C926" i="6" a="1"/>
  <c r="C926" i="6" s="1"/>
  <c r="C868" i="6" a="1"/>
  <c r="C868" i="6" s="1"/>
  <c r="C777" i="6" a="1"/>
  <c r="C777" i="6" s="1"/>
  <c r="C791" i="6" a="1"/>
  <c r="C791" i="6" s="1"/>
  <c r="C702" i="6" a="1"/>
  <c r="C702" i="6" s="1"/>
  <c r="C981" i="6" a="1"/>
  <c r="C981" i="6" s="1"/>
  <c r="C867" i="6" a="1"/>
  <c r="C867" i="6" s="1"/>
  <c r="C908" i="6" a="1"/>
  <c r="C908" i="6" s="1"/>
  <c r="C936" i="6" a="1"/>
  <c r="C936" i="6" s="1"/>
  <c r="C793" i="6" a="1"/>
  <c r="C793" i="6" s="1"/>
  <c r="C767" i="6" a="1"/>
  <c r="C767" i="6" s="1"/>
  <c r="C765" i="6" a="1"/>
  <c r="C765" i="6" s="1"/>
  <c r="C980" i="6" a="1"/>
  <c r="C980" i="6" s="1"/>
  <c r="C698" i="6" a="1"/>
  <c r="C698" i="6" s="1"/>
  <c r="C727" i="6" a="1"/>
  <c r="C727" i="6" s="1"/>
  <c r="C719" i="6" a="1"/>
  <c r="C719" i="6" s="1"/>
  <c r="C824" i="6" a="1"/>
  <c r="C824" i="6" s="1"/>
  <c r="C819" i="6" a="1"/>
  <c r="C819" i="6" s="1"/>
  <c r="C978" i="6" a="1"/>
  <c r="C978" i="6" s="1"/>
  <c r="C940" i="6" a="1"/>
  <c r="C940" i="6" s="1"/>
  <c r="C695" i="6" a="1"/>
  <c r="C695" i="6" s="1"/>
  <c r="C693" i="6" a="1"/>
  <c r="C693" i="6" s="1"/>
  <c r="C891" i="6" a="1"/>
  <c r="C891" i="6" s="1"/>
  <c r="C825" i="6" a="1"/>
  <c r="C825" i="6" s="1"/>
  <c r="C961" i="6" a="1"/>
  <c r="C961" i="6" s="1"/>
  <c r="C683" i="6" a="1"/>
  <c r="C683" i="6" s="1"/>
  <c r="C857" i="6" a="1"/>
  <c r="C857" i="6" s="1"/>
  <c r="C841" i="6" a="1"/>
  <c r="C841" i="6" s="1"/>
  <c r="C749" i="6" a="1"/>
  <c r="C749" i="6" s="1"/>
  <c r="C874" i="6" a="1"/>
  <c r="C874" i="6" s="1"/>
  <c r="C927" i="6" a="1"/>
  <c r="C927" i="6" s="1"/>
  <c r="C920" i="6" a="1"/>
  <c r="C920" i="6" s="1"/>
  <c r="C746" i="6" a="1"/>
  <c r="C746" i="6" s="1"/>
  <c r="C913" i="6" a="1"/>
  <c r="C913" i="6" s="1"/>
  <c r="C726" i="6" a="1"/>
  <c r="C726" i="6" s="1"/>
  <c r="C903" i="6" a="1"/>
  <c r="C903" i="6" s="1"/>
  <c r="C703" i="6" a="1"/>
  <c r="C703" i="6" s="1"/>
  <c r="C681" i="6" a="1"/>
  <c r="C681" i="6" s="1"/>
  <c r="C775" i="6" a="1"/>
  <c r="C775" i="6" s="1"/>
  <c r="C853" i="6" a="1"/>
  <c r="C853" i="6" s="1"/>
  <c r="C738" i="6" a="1"/>
  <c r="C738" i="6" s="1"/>
  <c r="C835" i="6" a="1"/>
  <c r="C835" i="6" s="1"/>
  <c r="C854" i="6" a="1"/>
  <c r="C854" i="6" s="1"/>
  <c r="C790" i="6" a="1"/>
  <c r="C790" i="6" s="1"/>
  <c r="C753" i="6" a="1"/>
  <c r="C753" i="6" s="1"/>
  <c r="C955" i="6" a="1"/>
  <c r="C955" i="6" s="1"/>
  <c r="C892" i="6" a="1"/>
  <c r="C892" i="6" s="1"/>
  <c r="C771" i="6" a="1"/>
  <c r="C771" i="6" s="1"/>
  <c r="C716" i="6" a="1"/>
  <c r="C716" i="6" s="1"/>
  <c r="C802" i="6" a="1"/>
  <c r="C802" i="6" s="1"/>
  <c r="C977" i="6" a="1"/>
  <c r="C977" i="6" s="1"/>
  <c r="C743" i="6" a="1"/>
  <c r="C743" i="6" s="1"/>
  <c r="C763" i="6" a="1"/>
  <c r="C763" i="6" s="1"/>
  <c r="C865" i="6" a="1"/>
  <c r="C865" i="6" s="1"/>
  <c r="C732" i="6" a="1"/>
  <c r="C732" i="6" s="1"/>
  <c r="C785" i="6" a="1"/>
  <c r="C785" i="6" s="1"/>
  <c r="C861" i="6" a="1"/>
  <c r="C861" i="6" s="1"/>
  <c r="C764" i="6" a="1"/>
  <c r="C764" i="6" s="1"/>
  <c r="C818" i="6" a="1"/>
  <c r="C818" i="6" s="1"/>
  <c r="C875" i="6" a="1"/>
  <c r="C875" i="6" s="1"/>
  <c r="C806" i="6" a="1"/>
  <c r="C806" i="6" s="1"/>
  <c r="C740" i="6" a="1"/>
  <c r="C740" i="6" s="1"/>
  <c r="C866" i="6" a="1"/>
  <c r="C866" i="6" s="1"/>
  <c r="C730" i="6" a="1"/>
  <c r="C730" i="6" s="1"/>
  <c r="C783" i="6" a="1"/>
  <c r="C783" i="6" s="1"/>
  <c r="D251" i="6" a="1"/>
  <c r="D251" i="6" s="1"/>
  <c r="G251" i="6" s="1"/>
  <c r="C251" i="6" a="1"/>
  <c r="C251" i="6" s="1"/>
  <c r="C227" i="6" a="1"/>
  <c r="C227" i="6" s="1"/>
  <c r="D227" i="6" a="1"/>
  <c r="D227" i="6" s="1"/>
  <c r="G227" i="6" s="1"/>
  <c r="T973" i="11" l="1"/>
  <c r="T525" i="11"/>
  <c r="T881" i="11"/>
  <c r="T618" i="11"/>
  <c r="R59" i="11"/>
  <c r="T238" i="11"/>
  <c r="T641" i="11"/>
  <c r="T723" i="11"/>
  <c r="R840" i="11"/>
  <c r="T859" i="11"/>
  <c r="T892" i="11"/>
  <c r="T806" i="11"/>
  <c r="T596" i="11"/>
  <c r="T367" i="11"/>
  <c r="R58" i="11"/>
  <c r="T383" i="11"/>
  <c r="T800" i="11"/>
  <c r="T784" i="11"/>
  <c r="R846" i="11"/>
  <c r="T316" i="11"/>
  <c r="T623" i="11"/>
  <c r="R768" i="11"/>
  <c r="T251" i="11"/>
  <c r="T123" i="10"/>
  <c r="R580" i="11"/>
  <c r="T775" i="11"/>
  <c r="T633" i="11"/>
  <c r="T172" i="11"/>
  <c r="T186" i="11"/>
  <c r="T846" i="11"/>
  <c r="R769" i="11"/>
  <c r="T769" i="11"/>
  <c r="R623" i="11"/>
  <c r="T789" i="11"/>
  <c r="T663" i="11"/>
  <c r="T64" i="11"/>
  <c r="T299" i="11"/>
  <c r="T624" i="11"/>
  <c r="R18" i="11"/>
  <c r="T395" i="11"/>
  <c r="T369" i="11"/>
  <c r="T83" i="11"/>
  <c r="R624" i="11"/>
  <c r="T838" i="11"/>
  <c r="R827" i="11"/>
  <c r="T233" i="11"/>
  <c r="R901" i="11"/>
  <c r="T193" i="11"/>
  <c r="R4" i="11"/>
  <c r="T823" i="11"/>
  <c r="R432" i="11"/>
  <c r="R193" i="11"/>
  <c r="T4" i="11"/>
  <c r="T400" i="11"/>
  <c r="T747" i="11"/>
  <c r="T207" i="11"/>
  <c r="T815" i="11"/>
  <c r="T733" i="11"/>
  <c r="T539" i="11"/>
  <c r="T96" i="11"/>
  <c r="R219" i="11"/>
  <c r="T294" i="11"/>
  <c r="R423" i="11"/>
  <c r="T614" i="11"/>
  <c r="T548" i="11"/>
  <c r="T323" i="11"/>
  <c r="R594" i="11"/>
  <c r="T735" i="11"/>
  <c r="R247" i="11"/>
  <c r="R718" i="11"/>
  <c r="R817" i="11"/>
  <c r="R798" i="11"/>
  <c r="T964" i="11"/>
  <c r="T777" i="11"/>
  <c r="T796" i="11"/>
  <c r="R746" i="11"/>
  <c r="T781" i="11"/>
  <c r="T817" i="11"/>
  <c r="R238" i="11"/>
  <c r="T295" i="11"/>
  <c r="T370" i="11"/>
  <c r="T407" i="11"/>
  <c r="T307" i="11"/>
  <c r="T59" i="11"/>
  <c r="R735" i="11"/>
  <c r="T798" i="11"/>
  <c r="T381" i="11"/>
  <c r="T399" i="11"/>
  <c r="R221" i="11"/>
  <c r="T151" i="11"/>
  <c r="R130" i="11"/>
  <c r="R689" i="11"/>
  <c r="R896" i="11"/>
  <c r="R820" i="11"/>
  <c r="R770" i="11"/>
  <c r="T884" i="11"/>
  <c r="T684" i="11"/>
  <c r="T819" i="11"/>
  <c r="T713" i="11"/>
  <c r="T403" i="11"/>
  <c r="T154" i="11"/>
  <c r="T805" i="11"/>
  <c r="T771" i="11"/>
  <c r="T697" i="11"/>
  <c r="R884" i="11"/>
  <c r="R739" i="11"/>
  <c r="R684" i="11"/>
  <c r="T770" i="11"/>
  <c r="T654" i="11"/>
  <c r="T588" i="11"/>
  <c r="T384" i="11"/>
  <c r="T485" i="11"/>
  <c r="T347" i="11"/>
  <c r="T156" i="11"/>
  <c r="T132" i="11"/>
  <c r="T254" i="11"/>
  <c r="T111" i="11"/>
  <c r="T11" i="11"/>
  <c r="T455" i="11"/>
  <c r="R139" i="11"/>
  <c r="T160" i="11"/>
  <c r="T212" i="11"/>
  <c r="R854" i="11"/>
  <c r="R422" i="11"/>
  <c r="R702" i="11"/>
  <c r="R349" i="11"/>
  <c r="R707" i="11"/>
  <c r="T650" i="11"/>
  <c r="T313" i="11"/>
  <c r="T517" i="11"/>
  <c r="R484" i="11"/>
  <c r="R620" i="11"/>
  <c r="T462" i="11"/>
  <c r="T273" i="11"/>
  <c r="T350" i="11"/>
  <c r="T145" i="11"/>
  <c r="T422" i="11"/>
  <c r="T284" i="11"/>
  <c r="T438" i="11"/>
  <c r="T342" i="11"/>
  <c r="R287" i="11"/>
  <c r="T198" i="11"/>
  <c r="R90" i="11"/>
  <c r="R261" i="11"/>
  <c r="R6" i="11"/>
  <c r="R808" i="11"/>
  <c r="T226" i="11"/>
  <c r="R771" i="11"/>
  <c r="T704" i="11"/>
  <c r="T714" i="11"/>
  <c r="T825" i="11"/>
  <c r="T303" i="11"/>
  <c r="T38" i="11"/>
  <c r="T149" i="11"/>
  <c r="T398" i="11"/>
  <c r="T52" i="11"/>
  <c r="T827" i="11"/>
  <c r="T808" i="11"/>
  <c r="R226" i="11"/>
  <c r="T896" i="11"/>
  <c r="T720" i="11"/>
  <c r="T457" i="11"/>
  <c r="T92" i="11"/>
  <c r="T606" i="11"/>
  <c r="T86" i="11"/>
  <c r="T753" i="11"/>
  <c r="T766" i="11"/>
  <c r="R482" i="11"/>
  <c r="T613" i="11"/>
  <c r="T319" i="11"/>
  <c r="R816" i="11"/>
  <c r="T688" i="11"/>
  <c r="R757" i="11"/>
  <c r="R77" i="11"/>
  <c r="T882" i="11"/>
  <c r="T707" i="11"/>
  <c r="T555" i="11"/>
  <c r="T95" i="11"/>
  <c r="R774" i="11"/>
  <c r="R302" i="11"/>
  <c r="T157" i="11"/>
  <c r="R775" i="11"/>
  <c r="R688" i="11"/>
  <c r="R678" i="11"/>
  <c r="T634" i="11"/>
  <c r="R847" i="11"/>
  <c r="R649" i="11"/>
  <c r="R107" i="11"/>
  <c r="R652" i="11"/>
  <c r="T535" i="11"/>
  <c r="T247" i="11"/>
  <c r="T850" i="11"/>
  <c r="T76" i="11"/>
  <c r="R396" i="11"/>
  <c r="R356" i="11"/>
  <c r="T115" i="11"/>
  <c r="R169" i="11"/>
  <c r="R80" i="11"/>
  <c r="R337" i="11"/>
  <c r="R327" i="11"/>
  <c r="T416" i="11"/>
  <c r="T330" i="11"/>
  <c r="R750" i="11"/>
  <c r="T658" i="11"/>
  <c r="R805" i="11"/>
  <c r="T302" i="11"/>
  <c r="T751" i="11"/>
  <c r="R788" i="11"/>
  <c r="R553" i="11"/>
  <c r="R634" i="11"/>
  <c r="T847" i="11"/>
  <c r="T649" i="11"/>
  <c r="T461" i="11"/>
  <c r="T137" i="11"/>
  <c r="T181" i="11"/>
  <c r="T43" i="11"/>
  <c r="T312" i="11"/>
  <c r="T130" i="11"/>
  <c r="T689" i="11"/>
  <c r="R838" i="11"/>
  <c r="T503" i="11"/>
  <c r="T28" i="11"/>
  <c r="T203" i="11"/>
  <c r="T48" i="11"/>
  <c r="T803" i="11"/>
  <c r="R128" i="11"/>
  <c r="R304" i="11"/>
  <c r="T757" i="11"/>
  <c r="T77" i="11"/>
  <c r="R319" i="11"/>
  <c r="T182" i="11"/>
  <c r="R167" i="11"/>
  <c r="R658" i="11"/>
  <c r="R751" i="11"/>
  <c r="R826" i="11"/>
  <c r="T788" i="11"/>
  <c r="R680" i="11"/>
  <c r="R507" i="11"/>
  <c r="T889" i="11"/>
  <c r="T848" i="11"/>
  <c r="T845" i="11"/>
  <c r="T636" i="11"/>
  <c r="T492" i="11"/>
  <c r="T489" i="11"/>
  <c r="T321" i="11"/>
  <c r="T450" i="11"/>
  <c r="T248" i="11"/>
  <c r="T520" i="11"/>
  <c r="T189" i="11"/>
  <c r="T515" i="11"/>
  <c r="T406" i="11"/>
  <c r="T334" i="11"/>
  <c r="T240" i="11"/>
  <c r="R36" i="11"/>
  <c r="T497" i="11"/>
  <c r="R236" i="11"/>
  <c r="T8" i="11"/>
  <c r="R263" i="11"/>
  <c r="R106" i="11"/>
  <c r="T619" i="11"/>
  <c r="T864" i="11"/>
  <c r="T576" i="11"/>
  <c r="T872" i="11"/>
  <c r="R807" i="11"/>
  <c r="T465" i="11"/>
  <c r="T491" i="11"/>
  <c r="R876" i="11"/>
  <c r="T536" i="11"/>
  <c r="T16" i="11"/>
  <c r="T13" i="11"/>
  <c r="T304" i="11"/>
  <c r="T843" i="11"/>
  <c r="T258" i="11"/>
  <c r="T224" i="11"/>
  <c r="T23" i="11"/>
  <c r="T18" i="11"/>
  <c r="T739" i="11"/>
  <c r="T377" i="11"/>
  <c r="T187" i="11"/>
  <c r="T142" i="11"/>
  <c r="T62" i="11"/>
  <c r="T816" i="11"/>
  <c r="R753" i="11"/>
  <c r="T598" i="11"/>
  <c r="T47" i="11"/>
  <c r="T774" i="11"/>
  <c r="R157" i="11"/>
  <c r="T737" i="11"/>
  <c r="R812" i="11"/>
  <c r="T678" i="11"/>
  <c r="R118" i="11"/>
  <c r="T826" i="11"/>
  <c r="T718" i="11"/>
  <c r="T680" i="11"/>
  <c r="T665" i="11"/>
  <c r="T710" i="11"/>
  <c r="T512" i="11"/>
  <c r="T345" i="11"/>
  <c r="T340" i="11"/>
  <c r="T363" i="11"/>
  <c r="R2" i="11"/>
  <c r="R279" i="11"/>
  <c r="T854" i="11"/>
  <c r="R619" i="11"/>
  <c r="R864" i="11"/>
  <c r="R650" i="11"/>
  <c r="R576" i="11"/>
  <c r="R313" i="11"/>
  <c r="T807" i="11"/>
  <c r="T724" i="11"/>
  <c r="T326" i="11"/>
  <c r="T343" i="11"/>
  <c r="T297" i="11"/>
  <c r="T100" i="11"/>
  <c r="R613" i="11"/>
  <c r="R430" i="11"/>
  <c r="R164" i="11"/>
  <c r="R326" i="11"/>
  <c r="R52" i="11"/>
  <c r="R284" i="11"/>
  <c r="R343" i="11"/>
  <c r="R916" i="11"/>
  <c r="R598" i="11"/>
  <c r="R244" i="11"/>
  <c r="R471" i="11"/>
  <c r="R172" i="11"/>
  <c r="R517" i="11"/>
  <c r="R669" i="11"/>
  <c r="R49" i="11"/>
  <c r="T686" i="11"/>
  <c r="T518" i="11"/>
  <c r="R494" i="11"/>
  <c r="T556" i="11"/>
  <c r="T511" i="11"/>
  <c r="T841" i="11"/>
  <c r="T98" i="11"/>
  <c r="T205" i="11"/>
  <c r="T217" i="11"/>
  <c r="R784" i="11"/>
  <c r="R384" i="11"/>
  <c r="R462" i="11"/>
  <c r="R586" i="11"/>
  <c r="R588" i="11"/>
  <c r="R533" i="11"/>
  <c r="R976" i="11"/>
  <c r="R830" i="11"/>
  <c r="R342" i="11"/>
  <c r="R212" i="11"/>
  <c r="T921" i="11"/>
  <c r="T55" i="11"/>
  <c r="R290" i="11"/>
  <c r="R438" i="11"/>
  <c r="R645" i="11"/>
  <c r="R486" i="11"/>
  <c r="T865" i="11"/>
  <c r="R347" i="11"/>
  <c r="R794" i="11"/>
  <c r="R281" i="11"/>
  <c r="R262" i="11"/>
  <c r="R717" i="11"/>
  <c r="R211" i="11"/>
  <c r="R303" i="11"/>
  <c r="R601" i="11"/>
  <c r="R204" i="11"/>
  <c r="R9" i="11"/>
  <c r="T976" i="11"/>
  <c r="T907" i="11"/>
  <c r="T900" i="11"/>
  <c r="R253" i="11"/>
  <c r="T101" i="11"/>
  <c r="R710" i="11"/>
  <c r="R179" i="11"/>
  <c r="R186" i="11"/>
  <c r="R663" i="11"/>
  <c r="R514" i="11"/>
  <c r="R297" i="11"/>
  <c r="R556" i="11"/>
  <c r="R907" i="11"/>
  <c r="R518" i="11"/>
  <c r="T902" i="11"/>
  <c r="T290" i="11"/>
  <c r="R101" i="11"/>
  <c r="R511" i="11"/>
  <c r="R140" i="11"/>
  <c r="R191" i="11"/>
  <c r="R725" i="11"/>
  <c r="R205" i="11"/>
  <c r="R485" i="11"/>
  <c r="R885" i="11"/>
  <c r="R728" i="11"/>
  <c r="R455" i="11"/>
  <c r="R549" i="11"/>
  <c r="R320" i="11"/>
  <c r="T749" i="11"/>
  <c r="T683" i="11"/>
  <c r="R954" i="11"/>
  <c r="R589" i="11"/>
  <c r="R550" i="11"/>
  <c r="R942" i="11"/>
  <c r="R492" i="11"/>
  <c r="R626" i="11"/>
  <c r="R530" i="11"/>
  <c r="R98" i="11"/>
  <c r="T972" i="11"/>
  <c r="T890" i="11"/>
  <c r="T799" i="11"/>
  <c r="T706" i="11"/>
  <c r="T643" i="11"/>
  <c r="T566" i="11"/>
  <c r="T640" i="11"/>
  <c r="T742" i="11"/>
  <c r="T412" i="11"/>
  <c r="T376" i="11"/>
  <c r="T490" i="11"/>
  <c r="T523" i="11"/>
  <c r="T355" i="11"/>
  <c r="T315" i="11"/>
  <c r="T505" i="11"/>
  <c r="T388" i="11"/>
  <c r="T346" i="11"/>
  <c r="T53" i="11"/>
  <c r="T257" i="11"/>
  <c r="T120" i="11"/>
  <c r="T84" i="11"/>
  <c r="T5" i="11"/>
  <c r="T168" i="11"/>
  <c r="R496" i="11"/>
  <c r="R367" i="11"/>
  <c r="R62" i="11"/>
  <c r="R712" i="11"/>
  <c r="R470" i="11"/>
  <c r="R115" i="11"/>
  <c r="R596" i="11"/>
  <c r="R160" i="11"/>
  <c r="R33" i="11"/>
  <c r="R905" i="11"/>
  <c r="R512" i="11"/>
  <c r="R162" i="11"/>
  <c r="R28" i="11"/>
  <c r="R982" i="11"/>
  <c r="R656" i="11"/>
  <c r="R217" i="11"/>
  <c r="R468" i="11"/>
  <c r="R504" i="11"/>
  <c r="R271" i="11"/>
  <c r="R25" i="11"/>
  <c r="T937" i="11"/>
  <c r="T423" i="11"/>
  <c r="T278" i="11"/>
  <c r="T146" i="11"/>
  <c r="R345" i="11"/>
  <c r="R460" i="11"/>
  <c r="R292" i="11"/>
  <c r="R357" i="11"/>
  <c r="R789" i="11"/>
  <c r="R845" i="11"/>
  <c r="R176" i="11"/>
  <c r="R419" i="11"/>
  <c r="R551" i="11"/>
  <c r="R401" i="11"/>
  <c r="R898" i="11"/>
  <c r="T336" i="11"/>
  <c r="R668" i="11"/>
  <c r="R563" i="11"/>
  <c r="R354" i="11"/>
  <c r="R159" i="11"/>
  <c r="R99" i="11"/>
  <c r="R94" i="11"/>
  <c r="R488" i="11"/>
  <c r="T611" i="11"/>
  <c r="T448" i="11"/>
  <c r="T533" i="11"/>
  <c r="R414" i="11"/>
  <c r="T433" i="11"/>
  <c r="T261" i="11"/>
  <c r="T587" i="11"/>
  <c r="T402" i="11"/>
  <c r="T57" i="11"/>
  <c r="T6" i="11"/>
  <c r="T255" i="11"/>
  <c r="R520" i="11"/>
  <c r="R228" i="11"/>
  <c r="R759" i="11"/>
  <c r="R515" i="11"/>
  <c r="R11" i="11"/>
  <c r="R781" i="11"/>
  <c r="R932" i="11"/>
  <c r="T180" i="11"/>
  <c r="R180" i="11"/>
  <c r="T586" i="11"/>
  <c r="R240" i="11"/>
  <c r="R587" i="11"/>
  <c r="R499" i="11"/>
  <c r="R195" i="11"/>
  <c r="R373" i="11"/>
  <c r="R696" i="11"/>
  <c r="R410" i="11"/>
  <c r="T830" i="11"/>
  <c r="T609" i="11"/>
  <c r="R609" i="11"/>
  <c r="T165" i="11"/>
  <c r="R165" i="11"/>
  <c r="T349" i="11"/>
  <c r="R857" i="11"/>
  <c r="R574" i="11"/>
  <c r="R528" i="11"/>
  <c r="R293" i="11"/>
  <c r="R166" i="11"/>
  <c r="R208" i="11"/>
  <c r="R314" i="11"/>
  <c r="R223" i="11"/>
  <c r="R117" i="11"/>
  <c r="R654" i="11"/>
  <c r="R686" i="11"/>
  <c r="R273" i="11"/>
  <c r="R91" i="11"/>
  <c r="T184" i="11"/>
  <c r="R184" i="11"/>
  <c r="R919" i="11"/>
  <c r="R448" i="11"/>
  <c r="R959" i="11"/>
  <c r="R301" i="11"/>
  <c r="R181" i="11"/>
  <c r="R348" i="11"/>
  <c r="T322" i="11"/>
  <c r="R322" i="11"/>
  <c r="R402" i="11"/>
  <c r="R100" i="11"/>
  <c r="R57" i="11"/>
  <c r="R137" i="11"/>
  <c r="R467" i="11"/>
  <c r="R622" i="11"/>
  <c r="R465" i="11"/>
  <c r="R409" i="11"/>
  <c r="R569" i="11"/>
  <c r="R958" i="11"/>
  <c r="R828" i="11"/>
  <c r="R806" i="11"/>
  <c r="R837" i="11"/>
  <c r="R450" i="11"/>
  <c r="R145" i="11"/>
  <c r="R500" i="11"/>
  <c r="T793" i="11"/>
  <c r="R793" i="11"/>
  <c r="R433" i="11"/>
  <c r="T292" i="11"/>
  <c r="T36" i="11"/>
  <c r="R889" i="11"/>
  <c r="R763" i="11"/>
  <c r="R979" i="11"/>
  <c r="T759" i="11"/>
  <c r="R711" i="11"/>
  <c r="R483" i="11"/>
  <c r="R334" i="11"/>
  <c r="R489" i="11"/>
  <c r="R42" i="11"/>
  <c r="R829" i="11"/>
  <c r="R687" i="11"/>
  <c r="R690" i="11"/>
  <c r="R730" i="11"/>
  <c r="R839" i="11"/>
  <c r="R321" i="11"/>
  <c r="R557" i="11"/>
  <c r="R265" i="11"/>
  <c r="R446" i="11"/>
  <c r="R541" i="11"/>
  <c r="R189" i="11"/>
  <c r="R65" i="11"/>
  <c r="R97" i="11"/>
  <c r="R22" i="11"/>
  <c r="T266" i="11"/>
  <c r="R266" i="11"/>
  <c r="R882" i="11"/>
  <c r="R312" i="11"/>
  <c r="R185" i="11"/>
  <c r="T904" i="11"/>
  <c r="R904" i="11"/>
  <c r="T50" i="11"/>
  <c r="R50" i="11"/>
  <c r="R900" i="11"/>
  <c r="R673" i="11"/>
  <c r="R502" i="11"/>
  <c r="R543" i="11"/>
  <c r="R68" i="11"/>
  <c r="T779" i="11"/>
  <c r="R779" i="11"/>
  <c r="T460" i="11"/>
  <c r="T179" i="11"/>
  <c r="T104" i="11"/>
  <c r="R104" i="11"/>
  <c r="R463" i="11"/>
  <c r="R252" i="11"/>
  <c r="R363" i="11"/>
  <c r="T545" i="11"/>
  <c r="R949" i="11"/>
  <c r="R764" i="11"/>
  <c r="R545" i="11"/>
  <c r="R449" i="11"/>
  <c r="R255" i="11"/>
  <c r="R111" i="11"/>
  <c r="R206" i="11"/>
  <c r="R256" i="11"/>
  <c r="R267" i="11"/>
  <c r="R442" i="11"/>
  <c r="R444" i="11"/>
  <c r="R20" i="11"/>
  <c r="R405" i="11"/>
  <c r="R317" i="11"/>
  <c r="R183" i="11"/>
  <c r="R268" i="11"/>
  <c r="R437" i="11"/>
  <c r="R254" i="11"/>
  <c r="R46" i="11"/>
  <c r="T886" i="11"/>
  <c r="T804" i="11"/>
  <c r="R940" i="11"/>
  <c r="R874" i="11"/>
  <c r="R903" i="11"/>
  <c r="R657" i="11"/>
  <c r="R497" i="11"/>
  <c r="R498" i="11"/>
  <c r="R426" i="11"/>
  <c r="R577" i="11"/>
  <c r="R425" i="11"/>
  <c r="R427" i="11"/>
  <c r="R324" i="11"/>
  <c r="R239" i="11"/>
  <c r="R161" i="11"/>
  <c r="R136" i="11"/>
  <c r="R122" i="11"/>
  <c r="R434" i="11"/>
  <c r="R147" i="11"/>
  <c r="R306" i="11"/>
  <c r="R158" i="11"/>
  <c r="R39" i="11"/>
  <c r="T974" i="11"/>
  <c r="T981" i="11"/>
  <c r="T879" i="11"/>
  <c r="T860" i="11"/>
  <c r="T834" i="11"/>
  <c r="T863" i="11"/>
  <c r="T722" i="11"/>
  <c r="T977" i="11"/>
  <c r="T700" i="11"/>
  <c r="T660" i="11"/>
  <c r="T913" i="11"/>
  <c r="T635" i="11"/>
  <c r="T534" i="11"/>
  <c r="T439" i="11"/>
  <c r="T521" i="11"/>
  <c r="T516" i="11"/>
  <c r="T418" i="11"/>
  <c r="T358" i="11"/>
  <c r="T259" i="11"/>
  <c r="T600" i="11"/>
  <c r="T325" i="11"/>
  <c r="T272" i="11"/>
  <c r="T213" i="11"/>
  <c r="T428" i="11"/>
  <c r="T415" i="11"/>
  <c r="T487" i="11"/>
  <c r="T34" i="11"/>
  <c r="T202" i="11"/>
  <c r="T72" i="11"/>
  <c r="T544" i="11"/>
  <c r="T242" i="11"/>
  <c r="T14" i="11"/>
  <c r="T339" i="11"/>
  <c r="T582" i="11"/>
  <c r="T153" i="11"/>
  <c r="T74" i="11"/>
  <c r="T61" i="11"/>
  <c r="T274" i="11"/>
  <c r="T123" i="11"/>
  <c r="R636" i="11"/>
  <c r="R456" i="11"/>
  <c r="R841" i="11"/>
  <c r="R790" i="11"/>
  <c r="R340" i="11"/>
  <c r="R198" i="11"/>
  <c r="R43" i="11"/>
  <c r="R381" i="11"/>
  <c r="R843" i="11"/>
  <c r="R378" i="11"/>
  <c r="R867" i="11"/>
  <c r="R802" i="11"/>
  <c r="R888" i="11"/>
  <c r="R653" i="11"/>
  <c r="R792" i="11"/>
  <c r="R849" i="11"/>
  <c r="R385" i="11"/>
  <c r="R493" i="11"/>
  <c r="R289" i="11"/>
  <c r="R538" i="11"/>
  <c r="R350" i="11"/>
  <c r="R132" i="11"/>
  <c r="R526" i="11"/>
  <c r="R27" i="11"/>
  <c r="R126" i="11"/>
  <c r="R40" i="11"/>
  <c r="R138" i="11"/>
  <c r="R19" i="11"/>
  <c r="T955" i="11"/>
  <c r="T895" i="11"/>
  <c r="T948" i="11"/>
  <c r="T853" i="11"/>
  <c r="T814" i="11"/>
  <c r="T677" i="11"/>
  <c r="T785" i="11"/>
  <c r="T691" i="11"/>
  <c r="T661" i="11"/>
  <c r="T642" i="11"/>
  <c r="T506" i="11"/>
  <c r="T674" i="11"/>
  <c r="T565" i="11"/>
  <c r="T608" i="11"/>
  <c r="T560" i="11"/>
  <c r="T676" i="11"/>
  <c r="T413" i="11"/>
  <c r="T335" i="11"/>
  <c r="T701" i="11"/>
  <c r="T563" i="11"/>
  <c r="T411" i="11"/>
  <c r="T199" i="11"/>
  <c r="T338" i="11"/>
  <c r="T78" i="11"/>
  <c r="T298" i="11"/>
  <c r="T286" i="11"/>
  <c r="T421" i="11"/>
  <c r="T66" i="11"/>
  <c r="T216" i="11"/>
  <c r="T135" i="11"/>
  <c r="T3" i="11"/>
  <c r="R848" i="11"/>
  <c r="R922" i="11"/>
  <c r="R552" i="11"/>
  <c r="R537" i="11"/>
  <c r="R360" i="11"/>
  <c r="R328" i="11"/>
  <c r="R260" i="11"/>
  <c r="R133" i="11"/>
  <c r="R188" i="11"/>
  <c r="T862" i="11"/>
  <c r="T741" i="11"/>
  <c r="T45" i="11"/>
  <c r="T621" i="11"/>
  <c r="R906" i="11"/>
  <c r="R705" i="11"/>
  <c r="R562" i="11"/>
  <c r="R970" i="11"/>
  <c r="R564" i="11"/>
  <c r="R406" i="11"/>
  <c r="R581" i="11"/>
  <c r="R215" i="11"/>
  <c r="R362" i="11"/>
  <c r="R8" i="11"/>
  <c r="R54" i="11"/>
  <c r="R127" i="11"/>
  <c r="R248" i="11"/>
  <c r="R329" i="11"/>
  <c r="T971" i="11"/>
  <c r="T930" i="11"/>
  <c r="T762" i="11"/>
  <c r="T780" i="11"/>
  <c r="T761" i="11"/>
  <c r="T756" i="11"/>
  <c r="T821" i="11"/>
  <c r="T583" i="11"/>
  <c r="T532" i="11"/>
  <c r="T285" i="11"/>
  <c r="T522" i="11"/>
  <c r="T344" i="11"/>
  <c r="T177" i="11"/>
  <c r="T214" i="11"/>
  <c r="T519" i="11"/>
  <c r="T152" i="11"/>
  <c r="T669" i="11"/>
  <c r="T7" i="11"/>
  <c r="T155" i="11"/>
  <c r="T24" i="11"/>
  <c r="T173" i="11"/>
  <c r="T196" i="11"/>
  <c r="R365" i="11"/>
  <c r="R778" i="11"/>
  <c r="R723" i="11"/>
  <c r="R391" i="11"/>
  <c r="R786" i="11"/>
  <c r="R368" i="11"/>
  <c r="R382" i="11"/>
  <c r="R968" i="11"/>
  <c r="R835" i="11"/>
  <c r="R975" i="11"/>
  <c r="R855" i="11"/>
  <c r="R424" i="11"/>
  <c r="R672" i="11"/>
  <c r="R767" i="11"/>
  <c r="R88" i="11"/>
  <c r="R296" i="11"/>
  <c r="R280" i="11"/>
  <c r="R124" i="11"/>
  <c r="R156" i="11"/>
  <c r="R44" i="11"/>
  <c r="R102" i="11"/>
  <c r="R32" i="11"/>
  <c r="R63" i="11"/>
  <c r="T933" i="11"/>
  <c r="T961" i="11"/>
  <c r="T836" i="11"/>
  <c r="T894" i="11"/>
  <c r="T822" i="11"/>
  <c r="T824" i="11"/>
  <c r="T644" i="11"/>
  <c r="T709" i="11"/>
  <c r="T795" i="11"/>
  <c r="T692" i="11"/>
  <c r="T666" i="11"/>
  <c r="T540" i="11"/>
  <c r="T453" i="11"/>
  <c r="T436" i="11"/>
  <c r="T479" i="11"/>
  <c r="T387" i="11"/>
  <c r="T379" i="11"/>
  <c r="T591" i="11"/>
  <c r="T79" i="11"/>
  <c r="T610" i="11"/>
  <c r="T229" i="11"/>
  <c r="T277" i="11"/>
  <c r="T190" i="11"/>
  <c r="T70" i="11"/>
  <c r="T571" i="11"/>
  <c r="T60" i="11"/>
  <c r="T87" i="11"/>
  <c r="T109" i="11"/>
  <c r="T15" i="11"/>
  <c r="T148" i="11"/>
  <c r="T311" i="11"/>
  <c r="T308" i="11"/>
  <c r="R777" i="11"/>
  <c r="R491" i="11"/>
  <c r="R461" i="11"/>
  <c r="R836" i="11"/>
  <c r="R667" i="11"/>
  <c r="T361" i="11"/>
  <c r="R13" i="11"/>
  <c r="T482" i="11"/>
  <c r="T375" i="11"/>
  <c r="T10" i="11"/>
  <c r="R981" i="11"/>
  <c r="R647" i="11"/>
  <c r="T782" i="11"/>
  <c r="R546" i="11"/>
  <c r="T939" i="11"/>
  <c r="T371" i="11"/>
  <c r="T429" i="11"/>
  <c r="T35" i="11"/>
  <c r="T280" i="11"/>
  <c r="R822" i="11"/>
  <c r="T768" i="11"/>
  <c r="T378" i="11"/>
  <c r="R832" i="11"/>
  <c r="R850" i="11"/>
  <c r="R724" i="11"/>
  <c r="R719" i="11"/>
  <c r="R416" i="11"/>
  <c r="R729" i="11"/>
  <c r="R372" i="11"/>
  <c r="R121" i="11"/>
  <c r="R399" i="11"/>
  <c r="R571" i="11"/>
  <c r="R376" i="11"/>
  <c r="R214" i="11"/>
  <c r="T594" i="11"/>
  <c r="T712" i="11"/>
  <c r="T790" i="11"/>
  <c r="T414" i="11"/>
  <c r="T175" i="11"/>
  <c r="T33" i="11"/>
  <c r="T357" i="11"/>
  <c r="T114" i="11"/>
  <c r="T978" i="11"/>
  <c r="T466" i="11"/>
  <c r="T129" i="11"/>
  <c r="R977" i="11"/>
  <c r="R863" i="11"/>
  <c r="R397" i="11"/>
  <c r="T944" i="11"/>
  <c r="T835" i="11"/>
  <c r="R961" i="11"/>
  <c r="R943" i="11"/>
  <c r="R443" i="11"/>
  <c r="R535" i="11"/>
  <c r="R338" i="11"/>
  <c r="R151" i="11"/>
  <c r="R168" i="11"/>
  <c r="R53" i="11"/>
  <c r="T253" i="11"/>
  <c r="T579" i="11"/>
  <c r="T694" i="11"/>
  <c r="T250" i="11"/>
  <c r="T456" i="11"/>
  <c r="T481" i="11"/>
  <c r="R894" i="11"/>
  <c r="T922" i="11"/>
  <c r="T906" i="11"/>
  <c r="T797" i="11"/>
  <c r="T628" i="11"/>
  <c r="T445" i="11"/>
  <c r="T163" i="11"/>
  <c r="T547" i="11"/>
  <c r="T241" i="11"/>
  <c r="T185" i="11"/>
  <c r="T391" i="11"/>
  <c r="R761" i="11"/>
  <c r="R547" i="11"/>
  <c r="R294" i="11"/>
  <c r="R972" i="11"/>
  <c r="R813" i="11"/>
  <c r="R646" i="11"/>
  <c r="R745" i="11"/>
  <c r="R527" i="11"/>
  <c r="R453" i="11"/>
  <c r="R209" i="11"/>
  <c r="R155" i="11"/>
  <c r="R76" i="11"/>
  <c r="R29" i="11"/>
  <c r="T929" i="11"/>
  <c r="T957" i="11"/>
  <c r="T960" i="11"/>
  <c r="T870" i="11"/>
  <c r="T494" i="11"/>
  <c r="T778" i="11"/>
  <c r="T496" i="11"/>
  <c r="R875" i="11"/>
  <c r="R278" i="11"/>
  <c r="R24" i="11"/>
  <c r="R617" i="11"/>
  <c r="T954" i="11"/>
  <c r="T858" i="11"/>
  <c r="T840" i="11"/>
  <c r="T783" i="11"/>
  <c r="T888" i="11"/>
  <c r="T470" i="11"/>
  <c r="T667" i="11"/>
  <c r="T552" i="11"/>
  <c r="T382" i="11"/>
  <c r="T228" i="11"/>
  <c r="T368" i="11"/>
  <c r="R947" i="11"/>
  <c r="R937" i="11"/>
  <c r="R880" i="11"/>
  <c r="R659" i="11"/>
  <c r="R336" i="11"/>
  <c r="R309" i="11"/>
  <c r="T786" i="11"/>
  <c r="T867" i="11"/>
  <c r="T287" i="11"/>
  <c r="T580" i="11"/>
  <c r="T480" i="11"/>
  <c r="T365" i="11"/>
  <c r="T899" i="11"/>
  <c r="T873" i="11"/>
  <c r="T631" i="11"/>
  <c r="T595" i="11"/>
  <c r="T811" i="11"/>
  <c r="T430" i="11"/>
  <c r="T984" i="11"/>
  <c r="T787" i="11"/>
  <c r="T897" i="11"/>
  <c r="T734" i="11"/>
  <c r="R795" i="11"/>
  <c r="R873" i="11"/>
  <c r="R868" i="11"/>
  <c r="R648" i="11"/>
  <c r="R810" i="11"/>
  <c r="R330" i="11"/>
  <c r="R643" i="11"/>
  <c r="R440" i="11"/>
  <c r="R436" i="11"/>
  <c r="R300" i="11"/>
  <c r="R192" i="11"/>
  <c r="R143" i="11"/>
  <c r="T967" i="11"/>
  <c r="T941" i="11"/>
  <c r="T818" i="11"/>
  <c r="T752" i="11"/>
  <c r="T765" i="11"/>
  <c r="T755" i="11"/>
  <c r="T831" i="11"/>
  <c r="T664" i="11"/>
  <c r="T616" i="11"/>
  <c r="T554" i="11"/>
  <c r="T572" i="11"/>
  <c r="T584" i="11"/>
  <c r="T685" i="11"/>
  <c r="T887" i="11"/>
  <c r="T727" i="11"/>
  <c r="T392" i="11"/>
  <c r="T717" i="11"/>
  <c r="T288" i="11"/>
  <c r="T509" i="11"/>
  <c r="T441" i="11"/>
  <c r="T249" i="11"/>
  <c r="T408" i="11"/>
  <c r="T568" i="11"/>
  <c r="T305" i="11"/>
  <c r="T353" i="11"/>
  <c r="T351" i="11"/>
  <c r="T615" i="11"/>
  <c r="T341" i="11"/>
  <c r="T211" i="11"/>
  <c r="T73" i="11"/>
  <c r="T141" i="11"/>
  <c r="T82" i="11"/>
  <c r="T81" i="11"/>
  <c r="T264" i="11"/>
  <c r="T30" i="11"/>
  <c r="T27" i="11"/>
  <c r="T210" i="11"/>
  <c r="T218" i="11"/>
  <c r="T671" i="11"/>
  <c r="R671" i="11"/>
  <c r="T559" i="11"/>
  <c r="R559" i="11"/>
  <c r="T732" i="11"/>
  <c r="R732" i="11"/>
  <c r="T570" i="11"/>
  <c r="R570" i="11"/>
  <c r="T459" i="11"/>
  <c r="R459" i="11"/>
  <c r="T113" i="11"/>
  <c r="R113" i="11"/>
  <c r="T200" i="11"/>
  <c r="R200" i="11"/>
  <c r="T21" i="11"/>
  <c r="R21" i="11"/>
  <c r="T69" i="11"/>
  <c r="R69" i="11"/>
  <c r="R592" i="11"/>
  <c r="T592" i="11"/>
  <c r="T291" i="11"/>
  <c r="R291" i="11"/>
  <c r="T716" i="11"/>
  <c r="R716" i="11"/>
  <c r="T852" i="11"/>
  <c r="T715" i="11"/>
  <c r="R715" i="11"/>
  <c r="T682" i="11"/>
  <c r="R682" i="11"/>
  <c r="T508" i="11"/>
  <c r="T731" i="11"/>
  <c r="R731" i="11"/>
  <c r="T380" i="11"/>
  <c r="R380" i="11"/>
  <c r="T230" i="11"/>
  <c r="R230" i="11"/>
  <c r="R701" i="11"/>
  <c r="R259" i="11"/>
  <c r="T647" i="11"/>
  <c r="T394" i="11"/>
  <c r="R394" i="11"/>
  <c r="R264" i="11"/>
  <c r="R519" i="11"/>
  <c r="T914" i="11"/>
  <c r="R914" i="11"/>
  <c r="T943" i="11"/>
  <c r="T655" i="11"/>
  <c r="R655" i="11"/>
  <c r="T561" i="11"/>
  <c r="R561" i="11"/>
  <c r="T164" i="11"/>
  <c r="R964" i="11"/>
  <c r="R834" i="11"/>
  <c r="R733" i="11"/>
  <c r="R823" i="11"/>
  <c r="R666" i="11"/>
  <c r="R522" i="11"/>
  <c r="R203" i="11"/>
  <c r="R10" i="11"/>
  <c r="R16" i="11"/>
  <c r="Q788" i="11"/>
  <c r="T721" i="11"/>
  <c r="R721" i="11"/>
  <c r="T760" i="11"/>
  <c r="T638" i="11"/>
  <c r="R638" i="11"/>
  <c r="T748" i="11"/>
  <c r="R748" i="11"/>
  <c r="T542" i="11"/>
  <c r="R542" i="11"/>
  <c r="T632" i="11"/>
  <c r="T469" i="11"/>
  <c r="R469" i="11"/>
  <c r="R331" i="11"/>
  <c r="T331" i="11"/>
  <c r="T138" i="11"/>
  <c r="T67" i="11"/>
  <c r="R67" i="11"/>
  <c r="T131" i="11"/>
  <c r="R131" i="11"/>
  <c r="T232" i="11"/>
  <c r="R232" i="11"/>
  <c r="T194" i="11"/>
  <c r="R194" i="11"/>
  <c r="R966" i="11"/>
  <c r="R969" i="11"/>
  <c r="R934" i="11"/>
  <c r="R899" i="11"/>
  <c r="R825" i="11"/>
  <c r="R803" i="11"/>
  <c r="R796" i="11"/>
  <c r="R760" i="11"/>
  <c r="R644" i="11"/>
  <c r="R632" i="11"/>
  <c r="R782" i="11"/>
  <c r="R683" i="11"/>
  <c r="R540" i="11"/>
  <c r="R676" i="11"/>
  <c r="R548" i="11"/>
  <c r="R516" i="11"/>
  <c r="R295" i="11"/>
  <c r="R505" i="11"/>
  <c r="R286" i="11"/>
  <c r="R274" i="11"/>
  <c r="R86" i="11"/>
  <c r="R173" i="11"/>
  <c r="R123" i="11"/>
  <c r="R70" i="11"/>
  <c r="R74" i="11"/>
  <c r="R15" i="11"/>
  <c r="R383" i="11"/>
  <c r="R824" i="11"/>
  <c r="R661" i="11"/>
  <c r="R691" i="11"/>
  <c r="R398" i="11"/>
  <c r="R298" i="11"/>
  <c r="R881" i="11"/>
  <c r="R229" i="11"/>
  <c r="T963" i="11"/>
  <c r="R963" i="11"/>
  <c r="T891" i="11"/>
  <c r="R891" i="11"/>
  <c r="R877" i="11"/>
  <c r="T877" i="11"/>
  <c r="T681" i="11"/>
  <c r="R681" i="11"/>
  <c r="T275" i="11"/>
  <c r="R275" i="11"/>
  <c r="R950" i="11"/>
  <c r="R957" i="11"/>
  <c r="R870" i="11"/>
  <c r="R862" i="11"/>
  <c r="R933" i="11"/>
  <c r="R819" i="11"/>
  <c r="R944" i="11"/>
  <c r="R752" i="11"/>
  <c r="R783" i="11"/>
  <c r="R787" i="11"/>
  <c r="R713" i="11"/>
  <c r="R815" i="11"/>
  <c r="R641" i="11"/>
  <c r="R633" i="11"/>
  <c r="R674" i="11"/>
  <c r="R479" i="11"/>
  <c r="R534" i="11"/>
  <c r="R544" i="11"/>
  <c r="R387" i="11"/>
  <c r="R339" i="11"/>
  <c r="R250" i="11"/>
  <c r="R120" i="11"/>
  <c r="R506" i="11"/>
  <c r="R353" i="11"/>
  <c r="R307" i="11"/>
  <c r="R241" i="11"/>
  <c r="R14" i="11"/>
  <c r="R418" i="11"/>
  <c r="R84" i="11"/>
  <c r="T772" i="11"/>
  <c r="R772" i="11"/>
  <c r="T478" i="11"/>
  <c r="R478" i="11"/>
  <c r="T245" i="11"/>
  <c r="R245" i="11"/>
  <c r="T85" i="11"/>
  <c r="R85" i="11"/>
  <c r="T89" i="11"/>
  <c r="R89" i="11"/>
  <c r="R141" i="11"/>
  <c r="T575" i="11"/>
  <c r="R575" i="11"/>
  <c r="T364" i="11"/>
  <c r="R364" i="11"/>
  <c r="T629" i="11"/>
  <c r="R629" i="11"/>
  <c r="T473" i="11"/>
  <c r="R473" i="11"/>
  <c r="T276" i="11"/>
  <c r="R276" i="11"/>
  <c r="T332" i="11"/>
  <c r="R332" i="11"/>
  <c r="R615" i="11"/>
  <c r="R249" i="11"/>
  <c r="T851" i="11"/>
  <c r="R851" i="11"/>
  <c r="T590" i="11"/>
  <c r="R590" i="11"/>
  <c r="T637" i="11"/>
  <c r="R637" i="11"/>
  <c r="T695" i="11"/>
  <c r="R695" i="11"/>
  <c r="T675" i="11"/>
  <c r="R675" i="11"/>
  <c r="R103" i="11"/>
  <c r="T103" i="11"/>
  <c r="T393" i="11"/>
  <c r="R393" i="11"/>
  <c r="T128" i="11"/>
  <c r="T108" i="11"/>
  <c r="R974" i="11"/>
  <c r="R572" i="11"/>
  <c r="R439" i="11"/>
  <c r="R509" i="11"/>
  <c r="T791" i="11"/>
  <c r="R791" i="11"/>
  <c r="T703" i="11"/>
  <c r="R703" i="11"/>
  <c r="T603" i="11"/>
  <c r="R603" i="11"/>
  <c r="T271" i="11"/>
  <c r="T243" i="11"/>
  <c r="R243" i="11"/>
  <c r="T447" i="11"/>
  <c r="R447" i="11"/>
  <c r="T366" i="11"/>
  <c r="R366" i="11"/>
  <c r="T310" i="11"/>
  <c r="R310" i="11"/>
  <c r="T125" i="11"/>
  <c r="R125" i="11"/>
  <c r="T116" i="11"/>
  <c r="R116" i="11"/>
  <c r="R677" i="11"/>
  <c r="R415" i="11"/>
  <c r="R377" i="11"/>
  <c r="R64" i="11"/>
  <c r="R196" i="11"/>
  <c r="T916" i="11"/>
  <c r="R936" i="11"/>
  <c r="T936" i="11"/>
  <c r="T856" i="11"/>
  <c r="T599" i="11"/>
  <c r="R599" i="11"/>
  <c r="T501" i="11"/>
  <c r="T662" i="11"/>
  <c r="R662" i="11"/>
  <c r="T602" i="11"/>
  <c r="R602" i="11"/>
  <c r="T374" i="11"/>
  <c r="R374" i="11"/>
  <c r="T318" i="11"/>
  <c r="R318" i="11"/>
  <c r="T573" i="11"/>
  <c r="T26" i="11"/>
  <c r="R26" i="11"/>
  <c r="T37" i="11"/>
  <c r="R37" i="11"/>
  <c r="T231" i="11"/>
  <c r="R231" i="11"/>
  <c r="R856" i="11"/>
  <c r="R714" i="11"/>
  <c r="R554" i="11"/>
  <c r="R413" i="11"/>
  <c r="R251" i="11"/>
  <c r="R55" i="11"/>
  <c r="R371" i="11"/>
  <c r="T659" i="11"/>
  <c r="T646" i="11"/>
  <c r="T605" i="11"/>
  <c r="T389" i="11"/>
  <c r="R389" i="11"/>
  <c r="T729" i="11"/>
  <c r="T577" i="11"/>
  <c r="T300" i="11"/>
  <c r="R477" i="11"/>
  <c r="T477" i="11"/>
  <c r="T464" i="11"/>
  <c r="R464" i="11"/>
  <c r="T282" i="11"/>
  <c r="R282" i="11"/>
  <c r="T246" i="11"/>
  <c r="R246" i="11"/>
  <c r="T209" i="11"/>
  <c r="T112" i="11"/>
  <c r="R112" i="11"/>
  <c r="Q197" i="11"/>
  <c r="T170" i="11"/>
  <c r="R170" i="11"/>
  <c r="T167" i="11"/>
  <c r="R980" i="11"/>
  <c r="R859" i="11"/>
  <c r="R895" i="11"/>
  <c r="R766" i="11"/>
  <c r="R704" i="11"/>
  <c r="R618" i="11"/>
  <c r="R811" i="11"/>
  <c r="R621" i="11"/>
  <c r="R785" i="11"/>
  <c r="R532" i="11"/>
  <c r="R614" i="11"/>
  <c r="R579" i="11"/>
  <c r="R706" i="11"/>
  <c r="R403" i="11"/>
  <c r="R583" i="11"/>
  <c r="R400" i="11"/>
  <c r="R445" i="11"/>
  <c r="R361" i="11"/>
  <c r="R316" i="11"/>
  <c r="R642" i="11"/>
  <c r="R96" i="11"/>
  <c r="R72" i="11"/>
  <c r="R272" i="11"/>
  <c r="R48" i="11"/>
  <c r="R73" i="11"/>
  <c r="R218" i="11"/>
  <c r="R109" i="11"/>
  <c r="R428" i="11"/>
  <c r="R584" i="11"/>
  <c r="R408" i="11"/>
  <c r="R513" i="11"/>
  <c r="T417" i="11"/>
  <c r="R417" i="11"/>
  <c r="R865" i="11"/>
  <c r="R78" i="11"/>
  <c r="T719" i="11"/>
  <c r="R973" i="11"/>
  <c r="T754" i="11"/>
  <c r="R754" i="11"/>
  <c r="R971" i="11"/>
  <c r="R948" i="11"/>
  <c r="R984" i="11"/>
  <c r="R814" i="11"/>
  <c r="R892" i="11"/>
  <c r="R897" i="11"/>
  <c r="R804" i="11"/>
  <c r="R955" i="11"/>
  <c r="R756" i="11"/>
  <c r="R890" i="11"/>
  <c r="R799" i="11"/>
  <c r="R539" i="11"/>
  <c r="R525" i="11"/>
  <c r="R521" i="11"/>
  <c r="R606" i="11"/>
  <c r="R523" i="11"/>
  <c r="R257" i="11"/>
  <c r="R308" i="11"/>
  <c r="R369" i="11"/>
  <c r="R370" i="11"/>
  <c r="R81" i="11"/>
  <c r="R199" i="11"/>
  <c r="R187" i="11"/>
  <c r="R47" i="11"/>
  <c r="R315" i="11"/>
  <c r="R258" i="11"/>
  <c r="R207" i="11"/>
  <c r="R441" i="11"/>
  <c r="R163" i="11"/>
  <c r="R34" i="11"/>
  <c r="R5" i="11"/>
  <c r="T934" i="11"/>
  <c r="T940" i="11"/>
  <c r="T969" i="11"/>
  <c r="T958" i="11"/>
  <c r="T878" i="11"/>
  <c r="R878" i="11"/>
  <c r="R600" i="11"/>
  <c r="R3" i="11"/>
  <c r="T597" i="11"/>
  <c r="R597" i="11"/>
  <c r="T679" i="11"/>
  <c r="R679" i="11"/>
  <c r="R923" i="11"/>
  <c r="R135" i="11"/>
  <c r="R7" i="11"/>
  <c r="R939" i="11"/>
  <c r="R860" i="11"/>
  <c r="R742" i="11"/>
  <c r="R930" i="11"/>
  <c r="R818" i="11"/>
  <c r="R692" i="11"/>
  <c r="R640" i="11"/>
  <c r="R747" i="11"/>
  <c r="R720" i="11"/>
  <c r="R568" i="11"/>
  <c r="R722" i="11"/>
  <c r="R503" i="11"/>
  <c r="R595" i="11"/>
  <c r="R616" i="11"/>
  <c r="R379" i="11"/>
  <c r="R323" i="11"/>
  <c r="R429" i="11"/>
  <c r="R480" i="11"/>
  <c r="R224" i="11"/>
  <c r="R285" i="11"/>
  <c r="R277" i="11"/>
  <c r="R129" i="11"/>
  <c r="R38" i="11"/>
  <c r="R114" i="11"/>
  <c r="R79" i="11"/>
  <c r="R60" i="11"/>
  <c r="T938" i="11"/>
  <c r="R938" i="11"/>
  <c r="T953" i="11"/>
  <c r="R953" i="11"/>
  <c r="T935" i="11"/>
  <c r="R935" i="11"/>
  <c r="T982" i="11"/>
  <c r="T839" i="11"/>
  <c r="T745" i="11"/>
  <c r="T801" i="11"/>
  <c r="R801" i="11"/>
  <c r="T833" i="11"/>
  <c r="R833" i="11"/>
  <c r="T773" i="11"/>
  <c r="R773" i="11"/>
  <c r="T871" i="11"/>
  <c r="R871" i="11"/>
  <c r="T809" i="11"/>
  <c r="R809" i="11"/>
  <c r="T627" i="11"/>
  <c r="R627" i="11"/>
  <c r="T474" i="11"/>
  <c r="R474" i="11"/>
  <c r="T31" i="11"/>
  <c r="R31" i="11"/>
  <c r="R831" i="11"/>
  <c r="R887" i="11"/>
  <c r="R639" i="11"/>
  <c r="T639" i="11"/>
  <c r="T726" i="11"/>
  <c r="T546" i="11"/>
  <c r="T585" i="11"/>
  <c r="R585" i="11"/>
  <c r="T524" i="11"/>
  <c r="R524" i="11"/>
  <c r="T699" i="11"/>
  <c r="R699" i="11"/>
  <c r="T119" i="11"/>
  <c r="R119" i="11"/>
  <c r="T144" i="11"/>
  <c r="R144" i="11"/>
  <c r="T513" i="11"/>
  <c r="R82" i="11"/>
  <c r="T740" i="11"/>
  <c r="R740" i="11"/>
  <c r="T743" i="11"/>
  <c r="R743" i="11"/>
  <c r="T736" i="11"/>
  <c r="R736" i="11"/>
  <c r="T333" i="11"/>
  <c r="R333" i="11"/>
  <c r="T476" i="11"/>
  <c r="R476" i="11"/>
  <c r="T121" i="11"/>
  <c r="T12" i="11"/>
  <c r="T397" i="11"/>
  <c r="R967" i="11"/>
  <c r="R853" i="11"/>
  <c r="R727" i="11"/>
  <c r="R536" i="11"/>
  <c r="T472" i="11"/>
  <c r="Q591" i="11"/>
  <c r="T171" i="11"/>
  <c r="R171" i="11"/>
  <c r="T110" i="11"/>
  <c r="R110" i="11"/>
  <c r="T105" i="11"/>
  <c r="R105" i="11"/>
  <c r="T219" i="11"/>
  <c r="R375" i="11"/>
  <c r="R351" i="11"/>
  <c r="R395" i="11"/>
  <c r="R177" i="11"/>
  <c r="T965" i="11"/>
  <c r="T880" i="11"/>
  <c r="T844" i="11"/>
  <c r="R844" i="11"/>
  <c r="T630" i="11"/>
  <c r="R630" i="11"/>
  <c r="T738" i="11"/>
  <c r="R738" i="11"/>
  <c r="T558" i="11"/>
  <c r="R558" i="11"/>
  <c r="T386" i="11"/>
  <c r="R386" i="11"/>
  <c r="T270" i="11"/>
  <c r="R270" i="11"/>
  <c r="T237" i="11"/>
  <c r="R237" i="11"/>
  <c r="T234" i="11"/>
  <c r="R234" i="11"/>
  <c r="T150" i="11"/>
  <c r="R150" i="11"/>
  <c r="T93" i="11"/>
  <c r="R93" i="11"/>
  <c r="R983" i="11"/>
  <c r="R886" i="11"/>
  <c r="R565" i="11"/>
  <c r="R555" i="11"/>
  <c r="R780" i="11"/>
  <c r="R726" i="11"/>
  <c r="R709" i="11"/>
  <c r="R472" i="11"/>
  <c r="R591" i="11"/>
  <c r="R660" i="11"/>
  <c r="R487" i="11"/>
  <c r="R508" i="11"/>
  <c r="R311" i="11"/>
  <c r="R412" i="11"/>
  <c r="R566" i="11"/>
  <c r="R108" i="11"/>
  <c r="R87" i="11"/>
  <c r="R610" i="11"/>
  <c r="R45" i="11"/>
  <c r="R142" i="11"/>
  <c r="R35" i="11"/>
  <c r="R929" i="11"/>
  <c r="R797" i="11"/>
  <c r="R700" i="11"/>
  <c r="R741" i="11"/>
  <c r="R608" i="11"/>
  <c r="R664" i="11"/>
  <c r="R421" i="11"/>
  <c r="R631" i="11"/>
  <c r="R154" i="11"/>
  <c r="R573" i="11"/>
  <c r="R665" i="11"/>
  <c r="R490" i="11"/>
  <c r="R755" i="11"/>
  <c r="R305" i="11"/>
  <c r="R941" i="11"/>
  <c r="R685" i="11"/>
  <c r="R213" i="11"/>
  <c r="R605" i="11"/>
  <c r="R182" i="11"/>
  <c r="R242" i="11"/>
  <c r="R346" i="11"/>
  <c r="R411" i="11"/>
  <c r="R83" i="11"/>
  <c r="R288" i="11"/>
  <c r="R61" i="11"/>
  <c r="R153" i="11"/>
  <c r="R152" i="11"/>
  <c r="R355" i="11"/>
  <c r="T868" i="11"/>
  <c r="T810" i="11"/>
  <c r="T849" i="11"/>
  <c r="T875" i="11"/>
  <c r="T947" i="11"/>
  <c r="T883" i="11"/>
  <c r="R883" i="11"/>
  <c r="T813" i="11"/>
  <c r="T672" i="11"/>
  <c r="T657" i="11"/>
  <c r="T820" i="11"/>
  <c r="T693" i="11"/>
  <c r="R693" i="11"/>
  <c r="T652" i="11"/>
  <c r="T625" i="11"/>
  <c r="R625" i="11"/>
  <c r="T604" i="11"/>
  <c r="R604" i="11"/>
  <c r="T569" i="11"/>
  <c r="T495" i="11"/>
  <c r="R495" i="11"/>
  <c r="T617" i="11"/>
  <c r="T744" i="11"/>
  <c r="R744" i="11"/>
  <c r="T648" i="11"/>
  <c r="T527" i="11"/>
  <c r="T405" i="11"/>
  <c r="T502" i="11"/>
  <c r="T440" i="11"/>
  <c r="T225" i="11"/>
  <c r="T443" i="11"/>
  <c r="T252" i="11"/>
  <c r="T404" i="11"/>
  <c r="R404" i="11"/>
  <c r="T309" i="11"/>
  <c r="T91" i="11"/>
  <c r="T396" i="11"/>
  <c r="T356" i="11"/>
  <c r="T446" i="11"/>
  <c r="T46" i="11"/>
  <c r="T372" i="11"/>
  <c r="T221" i="11"/>
  <c r="T107" i="11"/>
  <c r="T29" i="11"/>
  <c r="T169" i="11"/>
  <c r="T192" i="11"/>
  <c r="T80" i="11"/>
  <c r="T39" i="11"/>
  <c r="T337" i="11"/>
  <c r="T235" i="11"/>
  <c r="R235" i="11"/>
  <c r="T390" i="11"/>
  <c r="R390" i="11"/>
  <c r="T143" i="11"/>
  <c r="T327" i="11"/>
  <c r="T267" i="11"/>
  <c r="T75" i="11"/>
  <c r="R75" i="11"/>
  <c r="T124" i="11"/>
  <c r="R960" i="11"/>
  <c r="R965" i="11"/>
  <c r="R821" i="11"/>
  <c r="R95" i="11"/>
  <c r="R233" i="11"/>
  <c r="R92" i="11"/>
  <c r="R210" i="11"/>
  <c r="R216" i="11"/>
  <c r="R325" i="11"/>
  <c r="R358" i="11"/>
  <c r="R30" i="11"/>
  <c r="R190" i="11"/>
  <c r="T970" i="11"/>
  <c r="T829" i="11"/>
  <c r="T764" i="11"/>
  <c r="T802" i="11"/>
  <c r="T763" i="11"/>
  <c r="T828" i="11"/>
  <c r="T874" i="11"/>
  <c r="T767" i="11"/>
  <c r="T857" i="11"/>
  <c r="T869" i="11"/>
  <c r="R869" i="11"/>
  <c r="T903" i="11"/>
  <c r="T562" i="11"/>
  <c r="T543" i="11"/>
  <c r="T442" i="11"/>
  <c r="Q394" i="11"/>
  <c r="T467" i="11"/>
  <c r="T427" i="11"/>
  <c r="T306" i="11"/>
  <c r="T673" i="11"/>
  <c r="T432" i="11"/>
  <c r="T317" i="11"/>
  <c r="R431" i="11"/>
  <c r="T431" i="11"/>
  <c r="T553" i="11"/>
  <c r="T557" i="11"/>
  <c r="T538" i="11"/>
  <c r="T133" i="11"/>
  <c r="T118" i="11"/>
  <c r="T328" i="11"/>
  <c r="T265" i="11"/>
  <c r="T88" i="11"/>
  <c r="T222" i="11"/>
  <c r="R222" i="11"/>
  <c r="T197" i="11"/>
  <c r="R197" i="11"/>
  <c r="T126" i="11"/>
  <c r="T227" i="11"/>
  <c r="R227" i="11"/>
  <c r="T178" i="11"/>
  <c r="R178" i="11"/>
  <c r="T42" i="11"/>
  <c r="T32" i="11"/>
  <c r="T437" i="11"/>
  <c r="T127" i="11"/>
  <c r="T54" i="11"/>
  <c r="R913" i="11"/>
  <c r="R694" i="11"/>
  <c r="R635" i="11"/>
  <c r="R765" i="11"/>
  <c r="R858" i="11"/>
  <c r="R407" i="11"/>
  <c r="R481" i="11"/>
  <c r="R749" i="11"/>
  <c r="R560" i="11"/>
  <c r="R628" i="11"/>
  <c r="R149" i="11"/>
  <c r="R344" i="11"/>
  <c r="R299" i="11"/>
  <c r="R466" i="11"/>
  <c r="R23" i="11"/>
  <c r="R392" i="11"/>
  <c r="T979" i="11"/>
  <c r="T959" i="11"/>
  <c r="T975" i="11"/>
  <c r="T968" i="11"/>
  <c r="T855" i="11"/>
  <c r="T866" i="11"/>
  <c r="R866" i="11"/>
  <c r="T837" i="11"/>
  <c r="T690" i="11"/>
  <c r="T458" i="11"/>
  <c r="R458" i="11"/>
  <c r="T776" i="11"/>
  <c r="R776" i="11"/>
  <c r="T626" i="11"/>
  <c r="T514" i="11"/>
  <c r="T463" i="11"/>
  <c r="T526" i="11"/>
  <c r="T499" i="11"/>
  <c r="T578" i="11"/>
  <c r="R578" i="11"/>
  <c r="T488" i="11"/>
  <c r="T564" i="11"/>
  <c r="T348" i="11"/>
  <c r="T283" i="11"/>
  <c r="R283" i="11"/>
  <c r="T528" i="11"/>
  <c r="T425" i="11"/>
  <c r="T504" i="11"/>
  <c r="T352" i="11"/>
  <c r="R352" i="11"/>
  <c r="T201" i="11"/>
  <c r="R201" i="11"/>
  <c r="T320" i="11"/>
  <c r="T176" i="11"/>
  <c r="T140" i="11"/>
  <c r="T360" i="11"/>
  <c r="T22" i="11"/>
  <c r="T188" i="11"/>
  <c r="T354" i="11"/>
  <c r="T289" i="11"/>
  <c r="T574" i="11"/>
  <c r="T19" i="11"/>
  <c r="T541" i="11"/>
  <c r="T359" i="11"/>
  <c r="R359" i="11"/>
  <c r="T444" i="11"/>
  <c r="T68" i="11"/>
  <c r="T236" i="11"/>
  <c r="T166" i="11"/>
  <c r="T99" i="11"/>
  <c r="T362" i="11"/>
  <c r="T220" i="11"/>
  <c r="R220" i="11"/>
  <c r="T195" i="11"/>
  <c r="R51" i="11"/>
  <c r="T51" i="11"/>
  <c r="T263" i="11"/>
  <c r="T949" i="11"/>
  <c r="T794" i="11"/>
  <c r="T746" i="11"/>
  <c r="T725" i="11"/>
  <c r="T711" i="11"/>
  <c r="T705" i="11"/>
  <c r="T549" i="11"/>
  <c r="T434" i="11"/>
  <c r="T500" i="11"/>
  <c r="T215" i="11"/>
  <c r="T435" i="11"/>
  <c r="R435" i="11"/>
  <c r="T314" i="11"/>
  <c r="T208" i="11"/>
  <c r="T191" i="11"/>
  <c r="T117" i="11"/>
  <c r="T102" i="11"/>
  <c r="T158" i="11"/>
  <c r="T97" i="11"/>
  <c r="T183" i="11"/>
  <c r="T9" i="11"/>
  <c r="T2" i="11"/>
  <c r="T451" i="11"/>
  <c r="R451" i="11"/>
  <c r="T329" i="11"/>
  <c r="T40" i="11"/>
  <c r="T373" i="11"/>
  <c r="T161" i="11"/>
  <c r="T268" i="11"/>
  <c r="T162" i="11"/>
  <c r="T20" i="11"/>
  <c r="T483" i="11"/>
  <c r="T17" i="11"/>
  <c r="R17" i="11"/>
  <c r="T279" i="11"/>
  <c r="T410" i="11"/>
  <c r="T842" i="11"/>
  <c r="R842" i="11"/>
  <c r="T758" i="11"/>
  <c r="R758" i="11"/>
  <c r="T832" i="11"/>
  <c r="T653" i="11"/>
  <c r="T952" i="11"/>
  <c r="R952" i="11"/>
  <c r="T708" i="11"/>
  <c r="R708" i="11"/>
  <c r="T651" i="11"/>
  <c r="R651" i="11"/>
  <c r="T581" i="11"/>
  <c r="T498" i="11"/>
  <c r="T696" i="11"/>
  <c r="T668" i="11"/>
  <c r="T324" i="11"/>
  <c r="T531" i="11"/>
  <c r="R531" i="11"/>
  <c r="T468" i="11"/>
  <c r="T409" i="11"/>
  <c r="T567" i="11"/>
  <c r="R567" i="11"/>
  <c r="T449" i="11"/>
  <c r="T529" i="11"/>
  <c r="R529" i="11"/>
  <c r="T471" i="11"/>
  <c r="T551" i="11"/>
  <c r="T256" i="11"/>
  <c r="T385" i="11"/>
  <c r="T223" i="11"/>
  <c r="T204" i="11"/>
  <c r="T293" i="11"/>
  <c r="T260" i="11"/>
  <c r="T65" i="11"/>
  <c r="T206" i="11"/>
  <c r="Q2" i="11"/>
  <c r="T601" i="11"/>
  <c r="T49" i="11"/>
  <c r="T71" i="11"/>
  <c r="R71" i="11"/>
  <c r="T139" i="11"/>
  <c r="T56" i="11"/>
  <c r="R56" i="11"/>
  <c r="T296" i="11"/>
  <c r="T44" i="11"/>
  <c r="R902" i="11"/>
  <c r="R762" i="11"/>
  <c r="R879" i="11"/>
  <c r="R852" i="11"/>
  <c r="R734" i="11"/>
  <c r="R978" i="11"/>
  <c r="R921" i="11"/>
  <c r="R341" i="11"/>
  <c r="R388" i="11"/>
  <c r="R582" i="11"/>
  <c r="R501" i="11"/>
  <c r="R66" i="11"/>
  <c r="R457" i="11"/>
  <c r="R202" i="11"/>
  <c r="R335" i="11"/>
  <c r="R12" i="11"/>
  <c r="T946" i="11"/>
  <c r="R946" i="11"/>
  <c r="T898" i="11"/>
  <c r="T942" i="11"/>
  <c r="T792" i="11"/>
  <c r="T885" i="11"/>
  <c r="T905" i="11"/>
  <c r="T893" i="11"/>
  <c r="R893" i="11"/>
  <c r="T656" i="11"/>
  <c r="T730" i="11"/>
  <c r="T645" i="11"/>
  <c r="T728" i="11"/>
  <c r="T530" i="11"/>
  <c r="T698" i="11"/>
  <c r="R698" i="11"/>
  <c r="T670" i="11"/>
  <c r="R670" i="11"/>
  <c r="T589" i="11"/>
  <c r="T424" i="11"/>
  <c r="T622" i="11"/>
  <c r="T612" i="11"/>
  <c r="R612" i="11"/>
  <c r="T607" i="11"/>
  <c r="R607" i="11"/>
  <c r="T484" i="11"/>
  <c r="T861" i="11"/>
  <c r="R861" i="11"/>
  <c r="T493" i="11"/>
  <c r="T426" i="11"/>
  <c r="R593" i="11"/>
  <c r="T593" i="11"/>
  <c r="T687" i="11"/>
  <c r="T620" i="11"/>
  <c r="T510" i="11"/>
  <c r="R510" i="11"/>
  <c r="R420" i="11"/>
  <c r="T420" i="11"/>
  <c r="T452" i="11"/>
  <c r="R452" i="11"/>
  <c r="T401" i="11"/>
  <c r="T239" i="11"/>
  <c r="T419" i="11"/>
  <c r="T244" i="11"/>
  <c r="T537" i="11"/>
  <c r="T475" i="11"/>
  <c r="R475" i="11"/>
  <c r="T147" i="11"/>
  <c r="T58" i="11"/>
  <c r="T136" i="11"/>
  <c r="T281" i="11"/>
  <c r="T262" i="11"/>
  <c r="T41" i="11"/>
  <c r="R41" i="11"/>
  <c r="T454" i="11"/>
  <c r="R454" i="11"/>
  <c r="T269" i="11"/>
  <c r="R269" i="11"/>
  <c r="T174" i="11"/>
  <c r="R174" i="11"/>
  <c r="T122" i="11"/>
  <c r="T90" i="11"/>
  <c r="T25" i="11"/>
  <c r="T486" i="11"/>
  <c r="T550" i="11"/>
  <c r="T63" i="11"/>
  <c r="R134" i="11"/>
  <c r="T134" i="11"/>
  <c r="T159" i="11"/>
  <c r="T94" i="11"/>
  <c r="T212" i="10"/>
  <c r="Q275" i="10"/>
  <c r="P409" i="10"/>
  <c r="Q276" i="10"/>
  <c r="P136" i="10"/>
  <c r="N272" i="10"/>
  <c r="Q139" i="10"/>
  <c r="P272" i="10"/>
  <c r="N409" i="10"/>
  <c r="N136" i="10"/>
  <c r="R44" i="10"/>
  <c r="T592" i="10"/>
  <c r="T149" i="10"/>
  <c r="T576" i="10"/>
  <c r="T251" i="10"/>
  <c r="R440" i="10"/>
  <c r="Q412" i="10"/>
  <c r="Q545" i="10" s="1"/>
  <c r="P545" i="10"/>
  <c r="N545" i="10"/>
  <c r="N686" i="10"/>
  <c r="Q548" i="10"/>
  <c r="P686" i="10"/>
  <c r="T678" i="10"/>
  <c r="R558" i="10"/>
  <c r="T522" i="10"/>
  <c r="Q346" i="10"/>
  <c r="R63" i="10"/>
  <c r="R51" i="10"/>
  <c r="R129" i="10"/>
  <c r="R549" i="10"/>
  <c r="R344" i="10"/>
  <c r="R96" i="10"/>
  <c r="R363" i="10"/>
  <c r="T531" i="10"/>
  <c r="R541" i="10"/>
  <c r="R155" i="10"/>
  <c r="R557" i="10"/>
  <c r="R65" i="10"/>
  <c r="R28" i="10"/>
  <c r="R209" i="10"/>
  <c r="R226" i="10"/>
  <c r="T92" i="10"/>
  <c r="R265" i="10"/>
  <c r="R510" i="10"/>
  <c r="T582" i="10"/>
  <c r="R22" i="10"/>
  <c r="R465" i="10"/>
  <c r="R323" i="10"/>
  <c r="R234" i="10"/>
  <c r="R148" i="10"/>
  <c r="R535" i="10"/>
  <c r="R668" i="10"/>
  <c r="R654" i="10"/>
  <c r="R145" i="10"/>
  <c r="T557" i="10"/>
  <c r="T36" i="10"/>
  <c r="T553" i="10"/>
  <c r="R179" i="10"/>
  <c r="R455" i="10"/>
  <c r="R594" i="10"/>
  <c r="T677" i="10"/>
  <c r="R543" i="10"/>
  <c r="R548" i="10"/>
  <c r="R94" i="10"/>
  <c r="R146" i="10"/>
  <c r="R128" i="10"/>
  <c r="R483" i="10"/>
  <c r="T471" i="10"/>
  <c r="T615" i="10"/>
  <c r="R83" i="10"/>
  <c r="R296" i="10"/>
  <c r="T388" i="10"/>
  <c r="R119" i="10"/>
  <c r="R454" i="10"/>
  <c r="R170" i="10"/>
  <c r="R89" i="10"/>
  <c r="T629" i="10"/>
  <c r="T282" i="10"/>
  <c r="R474" i="10"/>
  <c r="R147" i="10"/>
  <c r="R432" i="10"/>
  <c r="R153" i="10"/>
  <c r="R281" i="10"/>
  <c r="R471" i="10"/>
  <c r="R525" i="10"/>
  <c r="R12" i="10"/>
  <c r="R520" i="10"/>
  <c r="R450" i="10"/>
  <c r="R552" i="10"/>
  <c r="R101" i="10"/>
  <c r="R391" i="10"/>
  <c r="R180" i="10"/>
  <c r="R626" i="10"/>
  <c r="R237" i="10"/>
  <c r="R277" i="10"/>
  <c r="R242" i="10"/>
  <c r="R407" i="10"/>
  <c r="R373" i="10"/>
  <c r="R397" i="10"/>
  <c r="T69" i="10"/>
  <c r="R225" i="10"/>
  <c r="T218" i="10"/>
  <c r="R514" i="10"/>
  <c r="R517" i="10"/>
  <c r="R377" i="10"/>
  <c r="R676" i="10"/>
  <c r="T584" i="10"/>
  <c r="R169" i="10"/>
  <c r="R417" i="10"/>
  <c r="R639" i="10"/>
  <c r="R398" i="10"/>
  <c r="R183" i="10"/>
  <c r="R468" i="10"/>
  <c r="R217" i="10"/>
  <c r="R534" i="10"/>
  <c r="R54" i="10"/>
  <c r="R73" i="10"/>
  <c r="R522" i="10"/>
  <c r="R674" i="10"/>
  <c r="R116" i="10"/>
  <c r="T394" i="10"/>
  <c r="T85" i="10"/>
  <c r="R453" i="10"/>
  <c r="R649" i="10"/>
  <c r="R392" i="10"/>
  <c r="R395" i="10"/>
  <c r="T429" i="10"/>
  <c r="R76" i="10"/>
  <c r="R563" i="10"/>
  <c r="R555" i="10"/>
  <c r="R408" i="10"/>
  <c r="R599" i="10"/>
  <c r="R353" i="10"/>
  <c r="R591" i="10"/>
  <c r="R66" i="10"/>
  <c r="R82" i="10"/>
  <c r="T682" i="10"/>
  <c r="R619" i="10"/>
  <c r="R614" i="10"/>
  <c r="R473" i="10"/>
  <c r="R62" i="10"/>
  <c r="T601" i="10"/>
  <c r="T254" i="10"/>
  <c r="T167" i="10"/>
  <c r="R460" i="10"/>
  <c r="R270" i="10"/>
  <c r="T475" i="10"/>
  <c r="T281" i="10"/>
  <c r="R595" i="10"/>
  <c r="T554" i="10"/>
  <c r="R612" i="10"/>
  <c r="R634" i="10"/>
  <c r="R191" i="10"/>
  <c r="R647" i="10"/>
  <c r="R585" i="10"/>
  <c r="R627" i="10"/>
  <c r="R375" i="10"/>
  <c r="R6" i="10"/>
  <c r="T514" i="10"/>
  <c r="T126" i="10"/>
  <c r="T354" i="10"/>
  <c r="R313" i="10"/>
  <c r="R566" i="10"/>
  <c r="R462" i="10"/>
  <c r="R394" i="10"/>
  <c r="R438" i="10"/>
  <c r="R64" i="10"/>
  <c r="R178" i="10"/>
  <c r="R441" i="10"/>
  <c r="R524" i="10"/>
  <c r="R305" i="10"/>
  <c r="R382" i="10"/>
  <c r="T13" i="10"/>
  <c r="R84" i="10"/>
  <c r="R513" i="10"/>
  <c r="R345" i="10"/>
  <c r="R401" i="10"/>
  <c r="R430" i="10"/>
  <c r="R187" i="10"/>
  <c r="R406" i="10"/>
  <c r="R495" i="10"/>
  <c r="R458" i="10"/>
  <c r="R359" i="10"/>
  <c r="R215" i="10"/>
  <c r="R405" i="10"/>
  <c r="R537" i="10"/>
  <c r="R679" i="10"/>
  <c r="R422" i="10"/>
  <c r="R529" i="10"/>
  <c r="R264" i="10"/>
  <c r="T40" i="10"/>
  <c r="T61" i="10"/>
  <c r="R515" i="10"/>
  <c r="R669" i="10"/>
  <c r="R349" i="10"/>
  <c r="R442" i="10"/>
  <c r="R451" i="10"/>
  <c r="R485" i="10"/>
  <c r="R611" i="10"/>
  <c r="R605" i="10"/>
  <c r="R289" i="10"/>
  <c r="R55" i="10"/>
  <c r="R177" i="10"/>
  <c r="R197" i="10"/>
  <c r="R609" i="10"/>
  <c r="R208" i="10"/>
  <c r="R40" i="10"/>
  <c r="R42" i="10"/>
  <c r="T268" i="10"/>
  <c r="T345" i="10"/>
  <c r="R30" i="10"/>
  <c r="T43" i="10"/>
  <c r="R385" i="10"/>
  <c r="R650" i="10"/>
  <c r="R259" i="10"/>
  <c r="R90" i="10"/>
  <c r="R39" i="10"/>
  <c r="T578" i="10"/>
  <c r="T427" i="10"/>
  <c r="T513" i="10"/>
  <c r="T407" i="10"/>
  <c r="T438" i="10"/>
  <c r="R416" i="10"/>
  <c r="R370" i="10"/>
  <c r="R72" i="10"/>
  <c r="R32" i="10"/>
  <c r="R29" i="10"/>
  <c r="T666" i="10"/>
  <c r="T593" i="10"/>
  <c r="T620" i="10"/>
  <c r="T486" i="10"/>
  <c r="T611" i="10"/>
  <c r="R205" i="10"/>
  <c r="R186" i="10"/>
  <c r="R615" i="10"/>
  <c r="R151" i="10"/>
  <c r="R256" i="10"/>
  <c r="R567" i="10"/>
  <c r="R625" i="10"/>
  <c r="R523" i="10"/>
  <c r="R374" i="10"/>
  <c r="T608" i="10"/>
  <c r="T566" i="10"/>
  <c r="R221" i="10"/>
  <c r="R235" i="10"/>
  <c r="R589" i="10"/>
  <c r="R587" i="10"/>
  <c r="R38" i="10"/>
  <c r="R291" i="10"/>
  <c r="T580" i="10"/>
  <c r="R477" i="10"/>
  <c r="R643" i="10"/>
  <c r="R505" i="10"/>
  <c r="R556" i="10"/>
  <c r="R559" i="10"/>
  <c r="R11" i="10"/>
  <c r="R36" i="10"/>
  <c r="R628" i="10"/>
  <c r="R592" i="10"/>
  <c r="R436" i="10"/>
  <c r="R117" i="10"/>
  <c r="R509" i="10"/>
  <c r="R232" i="10"/>
  <c r="T380" i="10"/>
  <c r="R212" i="10"/>
  <c r="R376" i="10"/>
  <c r="R211" i="10"/>
  <c r="R596" i="10"/>
  <c r="T462" i="10"/>
  <c r="T24" i="10"/>
  <c r="R484" i="10"/>
  <c r="R340" i="10"/>
  <c r="T526" i="10"/>
  <c r="R299" i="10"/>
  <c r="R512" i="10"/>
  <c r="R651" i="10"/>
  <c r="R200" i="10"/>
  <c r="R388" i="10"/>
  <c r="R573" i="10"/>
  <c r="R108" i="10"/>
  <c r="R85" i="10"/>
  <c r="R218" i="10"/>
  <c r="R354" i="10"/>
  <c r="T343" i="10"/>
  <c r="T312" i="10"/>
  <c r="T103" i="10"/>
  <c r="T452" i="10"/>
  <c r="T180" i="10"/>
  <c r="T561" i="10"/>
  <c r="T391" i="10"/>
  <c r="T255" i="10"/>
  <c r="T376" i="10"/>
  <c r="T570" i="10"/>
  <c r="T246" i="10"/>
  <c r="T356" i="10"/>
  <c r="T28" i="10"/>
  <c r="T439" i="10"/>
  <c r="T565" i="10"/>
  <c r="T430" i="10"/>
  <c r="T256" i="10"/>
  <c r="T187" i="10"/>
  <c r="T190" i="10"/>
  <c r="T98" i="10"/>
  <c r="T495" i="10"/>
  <c r="T338" i="10"/>
  <c r="T458" i="10"/>
  <c r="T421" i="10"/>
  <c r="T151" i="10"/>
  <c r="T680" i="10"/>
  <c r="T538" i="10"/>
  <c r="T558" i="10"/>
  <c r="T406" i="10"/>
  <c r="T179" i="10"/>
  <c r="T679" i="10"/>
  <c r="T537" i="10"/>
  <c r="T640" i="10"/>
  <c r="T487" i="10"/>
  <c r="T684" i="10"/>
  <c r="T286" i="10"/>
  <c r="T290" i="10"/>
  <c r="T258" i="10"/>
  <c r="T250" i="10"/>
  <c r="T45" i="10"/>
  <c r="T360" i="10"/>
  <c r="T657" i="10"/>
  <c r="T642" i="10"/>
  <c r="T317" i="10"/>
  <c r="T297" i="10"/>
  <c r="R574" i="10"/>
  <c r="R9" i="10"/>
  <c r="R604" i="10"/>
  <c r="R103" i="10"/>
  <c r="R414" i="10"/>
  <c r="R21" i="10"/>
  <c r="R307" i="10"/>
  <c r="R387" i="10"/>
  <c r="R92" i="10"/>
  <c r="T559" i="10"/>
  <c r="T605" i="10"/>
  <c r="T197" i="10"/>
  <c r="R472" i="10"/>
  <c r="R361" i="10"/>
  <c r="R597" i="10"/>
  <c r="R356" i="10"/>
  <c r="R118" i="10"/>
  <c r="R501" i="10"/>
  <c r="R396" i="10"/>
  <c r="R263" i="10"/>
  <c r="R380" i="10"/>
  <c r="R329" i="10"/>
  <c r="R74" i="10"/>
  <c r="T477" i="10"/>
  <c r="T48" i="10"/>
  <c r="T84" i="10"/>
  <c r="T515" i="10"/>
  <c r="R452" i="10"/>
  <c r="R607" i="10"/>
  <c r="R249" i="10"/>
  <c r="R623" i="10"/>
  <c r="R300" i="10"/>
  <c r="R357" i="10"/>
  <c r="R476" i="10"/>
  <c r="R69" i="10"/>
  <c r="R343" i="10"/>
  <c r="R494" i="10"/>
  <c r="R298" i="10"/>
  <c r="R322" i="10"/>
  <c r="R302" i="10"/>
  <c r="R304" i="10"/>
  <c r="R246" i="10"/>
  <c r="T556" i="10"/>
  <c r="T669" i="10"/>
  <c r="T230" i="10"/>
  <c r="T55" i="10"/>
  <c r="R601" i="10"/>
  <c r="R121" i="10"/>
  <c r="R577" i="10"/>
  <c r="R551" i="10"/>
  <c r="R673" i="10"/>
  <c r="R645" i="10"/>
  <c r="R475" i="10"/>
  <c r="R542" i="10"/>
  <c r="R278" i="10"/>
  <c r="R251" i="10"/>
  <c r="T289" i="10"/>
  <c r="R648" i="10"/>
  <c r="R660" i="10"/>
  <c r="R459" i="10"/>
  <c r="R255" i="10"/>
  <c r="R492" i="10"/>
  <c r="R333" i="10"/>
  <c r="R461" i="10"/>
  <c r="R389" i="10"/>
  <c r="R23" i="10"/>
  <c r="R672" i="10"/>
  <c r="R602" i="10"/>
  <c r="R156" i="10"/>
  <c r="R293" i="10"/>
  <c r="R27" i="10"/>
  <c r="T544" i="10"/>
  <c r="T665" i="10"/>
  <c r="T650" i="10"/>
  <c r="T579" i="10"/>
  <c r="T355" i="10"/>
  <c r="T326" i="10"/>
  <c r="T641" i="10"/>
  <c r="T518" i="10"/>
  <c r="T328" i="10"/>
  <c r="T280" i="10"/>
  <c r="T189" i="10"/>
  <c r="T426" i="10"/>
  <c r="T586" i="10"/>
  <c r="T299" i="10"/>
  <c r="T224" i="10"/>
  <c r="T309" i="10"/>
  <c r="T528" i="10"/>
  <c r="T88" i="10"/>
  <c r="T182" i="10"/>
  <c r="T499" i="10"/>
  <c r="T90" i="10"/>
  <c r="T152" i="10"/>
  <c r="T122" i="10"/>
  <c r="T79" i="10"/>
  <c r="T120" i="10"/>
  <c r="T581" i="10"/>
  <c r="T276" i="10"/>
  <c r="T491" i="10"/>
  <c r="R335" i="10"/>
  <c r="R533" i="10"/>
  <c r="R239" i="10"/>
  <c r="R433" i="10"/>
  <c r="R133" i="10"/>
  <c r="R98" i="10"/>
  <c r="R531" i="10"/>
  <c r="R185" i="10"/>
  <c r="R57" i="10"/>
  <c r="R403" i="10"/>
  <c r="R166" i="10"/>
  <c r="T571" i="10"/>
  <c r="T603" i="10"/>
  <c r="T625" i="10"/>
  <c r="T655" i="10"/>
  <c r="T420" i="10"/>
  <c r="T400" i="10"/>
  <c r="T482" i="10"/>
  <c r="T502" i="10"/>
  <c r="T295" i="10"/>
  <c r="T413" i="10"/>
  <c r="T507" i="10"/>
  <c r="T435" i="10"/>
  <c r="T402" i="10"/>
  <c r="T358" i="10"/>
  <c r="T216" i="10"/>
  <c r="T365" i="10"/>
  <c r="T243" i="10"/>
  <c r="T99" i="10"/>
  <c r="T53" i="10"/>
  <c r="T364" i="10"/>
  <c r="T176" i="10"/>
  <c r="T54" i="10"/>
  <c r="T617" i="10"/>
  <c r="T169" i="10"/>
  <c r="T91" i="10"/>
  <c r="T100" i="10"/>
  <c r="T124" i="10"/>
  <c r="T5" i="10"/>
  <c r="R372" i="10"/>
  <c r="R539" i="10"/>
  <c r="R292" i="10"/>
  <c r="R561" i="10"/>
  <c r="R275" i="10"/>
  <c r="R656" i="10"/>
  <c r="R342" i="10"/>
  <c r="R446" i="10"/>
  <c r="R52" i="10"/>
  <c r="R223" i="10"/>
  <c r="R352" i="10"/>
  <c r="R219" i="10"/>
  <c r="T630" i="10"/>
  <c r="T444" i="10"/>
  <c r="T463" i="10"/>
  <c r="T331" i="10"/>
  <c r="T320" i="10"/>
  <c r="T351" i="10"/>
  <c r="T316" i="10"/>
  <c r="T222" i="10"/>
  <c r="T261" i="10"/>
  <c r="T288" i="10"/>
  <c r="T94" i="10"/>
  <c r="T383" i="10"/>
  <c r="T493" i="10"/>
  <c r="T104" i="10"/>
  <c r="T198" i="10"/>
  <c r="T105" i="10"/>
  <c r="T285" i="10"/>
  <c r="T56" i="10"/>
  <c r="T321" i="10"/>
  <c r="T332" i="10"/>
  <c r="T266" i="10"/>
  <c r="T228" i="10"/>
  <c r="R677" i="10"/>
  <c r="R618" i="10"/>
  <c r="R362" i="10"/>
  <c r="R540" i="10"/>
  <c r="R244" i="10"/>
  <c r="R267" i="10"/>
  <c r="R644" i="10"/>
  <c r="R190" i="10"/>
  <c r="R327" i="10"/>
  <c r="R43" i="10"/>
  <c r="R142" i="10"/>
  <c r="R41" i="10"/>
  <c r="T527" i="10"/>
  <c r="T599" i="10"/>
  <c r="T505" i="10"/>
  <c r="T269" i="10"/>
  <c r="T481" i="10"/>
  <c r="T175" i="10"/>
  <c r="T445" i="10"/>
  <c r="T109" i="10"/>
  <c r="T221" i="10"/>
  <c r="T7" i="10"/>
  <c r="T16" i="10"/>
  <c r="T20" i="10"/>
  <c r="T157" i="10"/>
  <c r="T125" i="10"/>
  <c r="T334" i="10"/>
  <c r="T423" i="10"/>
  <c r="T115" i="10"/>
  <c r="R312" i="10"/>
  <c r="R248" i="10"/>
  <c r="R421" i="10"/>
  <c r="R8" i="10"/>
  <c r="R50" i="10"/>
  <c r="R171" i="10"/>
  <c r="R568" i="10"/>
  <c r="R204" i="10"/>
  <c r="T616" i="10"/>
  <c r="T637" i="10"/>
  <c r="T548" i="10"/>
  <c r="T412" i="10"/>
  <c r="T470" i="10"/>
  <c r="T419" i="10"/>
  <c r="T165" i="10"/>
  <c r="T336" i="10"/>
  <c r="T260" i="10"/>
  <c r="T206" i="10"/>
  <c r="T70" i="10"/>
  <c r="T238" i="10"/>
  <c r="T449" i="10"/>
  <c r="T67" i="10"/>
  <c r="T102" i="10"/>
  <c r="T210" i="10"/>
  <c r="T188" i="10"/>
  <c r="R498" i="10"/>
  <c r="R516" i="10"/>
  <c r="R384" i="10"/>
  <c r="R347" i="10"/>
  <c r="R580" i="10"/>
  <c r="R174" i="10"/>
  <c r="R324" i="10"/>
  <c r="R19" i="10"/>
  <c r="R424" i="10"/>
  <c r="R135" i="10"/>
  <c r="R466" i="10"/>
  <c r="R95" i="10"/>
  <c r="R659" i="10"/>
  <c r="R181" i="10"/>
  <c r="R254" i="10"/>
  <c r="T348" i="10"/>
  <c r="T442" i="10"/>
  <c r="T168" i="10"/>
  <c r="T464" i="10"/>
  <c r="T150" i="10"/>
  <c r="T454" i="10"/>
  <c r="T33" i="10"/>
  <c r="T86" i="10"/>
  <c r="T158" i="10"/>
  <c r="T131" i="10"/>
  <c r="T560" i="10"/>
  <c r="T132" i="10"/>
  <c r="R132" i="10"/>
  <c r="R508" i="10"/>
  <c r="R280" i="10"/>
  <c r="R201" i="10"/>
  <c r="T201" i="10"/>
  <c r="T107" i="10"/>
  <c r="R107" i="10"/>
  <c r="R10" i="10"/>
  <c r="T416" i="10"/>
  <c r="T29" i="10"/>
  <c r="T62" i="10"/>
  <c r="T279" i="10"/>
  <c r="R279" i="10"/>
  <c r="R582" i="10"/>
  <c r="R640" i="10"/>
  <c r="R463" i="10"/>
  <c r="R295" i="10"/>
  <c r="R489" i="10"/>
  <c r="R105" i="10"/>
  <c r="T535" i="10"/>
  <c r="T227" i="10"/>
  <c r="T397" i="10"/>
  <c r="T378" i="10"/>
  <c r="R378" i="10"/>
  <c r="Q200" i="10"/>
  <c r="T233" i="10"/>
  <c r="R681" i="10"/>
  <c r="R91" i="10"/>
  <c r="R321" i="10"/>
  <c r="T291" i="10"/>
  <c r="T203" i="10"/>
  <c r="T425" i="10"/>
  <c r="R425" i="10"/>
  <c r="T509" i="10"/>
  <c r="R562" i="10"/>
  <c r="T562" i="10"/>
  <c r="T108" i="10"/>
  <c r="T594" i="10"/>
  <c r="T75" i="10"/>
  <c r="T465" i="10"/>
  <c r="R637" i="10"/>
  <c r="R481" i="10"/>
  <c r="R564" i="10"/>
  <c r="R500" i="10"/>
  <c r="R576" i="10"/>
  <c r="R482" i="10"/>
  <c r="R434" i="10"/>
  <c r="R111" i="10"/>
  <c r="R236" i="10"/>
  <c r="R297" i="10"/>
  <c r="R260" i="10"/>
  <c r="R480" i="10"/>
  <c r="R182" i="10"/>
  <c r="R355" i="10"/>
  <c r="R109" i="10"/>
  <c r="R560" i="10"/>
  <c r="R426" i="10"/>
  <c r="R67" i="10"/>
  <c r="R75" i="10"/>
  <c r="R184" i="10"/>
  <c r="R100" i="10"/>
  <c r="R5" i="10"/>
  <c r="T675" i="10"/>
  <c r="R675" i="10"/>
  <c r="T644" i="10"/>
  <c r="T583" i="10"/>
  <c r="R583" i="10"/>
  <c r="T370" i="10"/>
  <c r="T516" i="10"/>
  <c r="T415" i="10"/>
  <c r="R415" i="10"/>
  <c r="T498" i="10"/>
  <c r="T589" i="10"/>
  <c r="T448" i="10"/>
  <c r="R448" i="10"/>
  <c r="T521" i="10"/>
  <c r="R521" i="10"/>
  <c r="T307" i="10"/>
  <c r="T673" i="10"/>
  <c r="T459" i="10"/>
  <c r="T387" i="10"/>
  <c r="T292" i="10"/>
  <c r="T384" i="10"/>
  <c r="T333" i="10"/>
  <c r="T342" i="10"/>
  <c r="T574" i="10"/>
  <c r="T371" i="10"/>
  <c r="R371" i="10"/>
  <c r="T396" i="10"/>
  <c r="T181" i="10"/>
  <c r="T324" i="10"/>
  <c r="T437" i="10"/>
  <c r="R437" i="10"/>
  <c r="T339" i="10"/>
  <c r="R339" i="10"/>
  <c r="T257" i="10"/>
  <c r="R257" i="10"/>
  <c r="T121" i="10"/>
  <c r="T142" i="10"/>
  <c r="T46" i="10"/>
  <c r="R46" i="10"/>
  <c r="T271" i="10"/>
  <c r="T72" i="10"/>
  <c r="T9" i="10"/>
  <c r="T604" i="10"/>
  <c r="T235" i="10"/>
  <c r="R220" i="10"/>
  <c r="T220" i="10"/>
  <c r="T389" i="10"/>
  <c r="T602" i="10"/>
  <c r="T428" i="10"/>
  <c r="R428" i="10"/>
  <c r="T95" i="10"/>
  <c r="T135" i="10"/>
  <c r="T204" i="10"/>
  <c r="T17" i="10"/>
  <c r="T27" i="10"/>
  <c r="T347" i="10"/>
  <c r="T37" i="10"/>
  <c r="R37" i="10"/>
  <c r="T39" i="10"/>
  <c r="T379" i="10"/>
  <c r="T143" i="10"/>
  <c r="R258" i="10"/>
  <c r="T567" i="10"/>
  <c r="T144" i="10"/>
  <c r="R144" i="10"/>
  <c r="T247" i="10"/>
  <c r="R247" i="10"/>
  <c r="R276" i="10"/>
  <c r="Q400" i="10"/>
  <c r="T523" i="10"/>
  <c r="T374" i="10"/>
  <c r="T211" i="10"/>
  <c r="T59" i="10"/>
  <c r="R59" i="10"/>
  <c r="T162" i="10"/>
  <c r="R162" i="10"/>
  <c r="T81" i="10"/>
  <c r="R81" i="10"/>
  <c r="R402" i="10"/>
  <c r="R493" i="10"/>
  <c r="R316" i="10"/>
  <c r="R617" i="10"/>
  <c r="R331" i="10"/>
  <c r="R364" i="10"/>
  <c r="R266" i="10"/>
  <c r="T626" i="10"/>
  <c r="T552" i="10"/>
  <c r="T101" i="10"/>
  <c r="T245" i="10"/>
  <c r="R346" i="10"/>
  <c r="T346" i="10"/>
  <c r="T83" i="10"/>
  <c r="R164" i="10"/>
  <c r="R113" i="10"/>
  <c r="R245" i="10"/>
  <c r="R584" i="10"/>
  <c r="R227" i="10"/>
  <c r="T663" i="10"/>
  <c r="R663" i="10"/>
  <c r="T38" i="10"/>
  <c r="T301" i="10"/>
  <c r="T12" i="10"/>
  <c r="R658" i="10"/>
  <c r="R593" i="10"/>
  <c r="R445" i="10"/>
  <c r="R431" i="10"/>
  <c r="R655" i="10"/>
  <c r="R367" i="10"/>
  <c r="R383" i="10"/>
  <c r="R261" i="10"/>
  <c r="R79" i="10"/>
  <c r="R253" i="10"/>
  <c r="R429" i="10"/>
  <c r="R351" i="10"/>
  <c r="R288" i="10"/>
  <c r="R45" i="10"/>
  <c r="R444" i="10"/>
  <c r="R210" i="10"/>
  <c r="R165" i="10"/>
  <c r="R332" i="10"/>
  <c r="R175" i="10"/>
  <c r="R338" i="10"/>
  <c r="R188" i="10"/>
  <c r="R152" i="10"/>
  <c r="R176" i="10"/>
  <c r="T672" i="10"/>
  <c r="R496" i="10"/>
  <c r="T496" i="10"/>
  <c r="T659" i="10"/>
  <c r="T551" i="10"/>
  <c r="T645" i="10"/>
  <c r="T656" i="10"/>
  <c r="T542" i="10"/>
  <c r="T623" i="10"/>
  <c r="T488" i="10"/>
  <c r="T363" i="10"/>
  <c r="T660" i="10"/>
  <c r="T265" i="10"/>
  <c r="T457" i="10"/>
  <c r="R457" i="10"/>
  <c r="T403" i="10"/>
  <c r="T248" i="10"/>
  <c r="T239" i="10"/>
  <c r="T237" i="10"/>
  <c r="T219" i="10"/>
  <c r="T194" i="10"/>
  <c r="T87" i="10"/>
  <c r="R87" i="10"/>
  <c r="T624" i="10"/>
  <c r="R624" i="10"/>
  <c r="T443" i="10"/>
  <c r="T327" i="10"/>
  <c r="T80" i="10"/>
  <c r="T199" i="10"/>
  <c r="R199" i="10"/>
  <c r="R667" i="10"/>
  <c r="T667" i="10"/>
  <c r="T244" i="10"/>
  <c r="T68" i="10"/>
  <c r="R68" i="10"/>
  <c r="T278" i="10"/>
  <c r="T147" i="10"/>
  <c r="T3" i="10"/>
  <c r="T494" i="10"/>
  <c r="T433" i="10"/>
  <c r="T549" i="10"/>
  <c r="T154" i="10"/>
  <c r="R154" i="10"/>
  <c r="T300" i="10"/>
  <c r="T508" i="10"/>
  <c r="T173" i="10"/>
  <c r="R173" i="10"/>
  <c r="T97" i="10"/>
  <c r="R97" i="10"/>
  <c r="T318" i="10"/>
  <c r="R318" i="10"/>
  <c r="T34" i="10"/>
  <c r="R34" i="10"/>
  <c r="T366" i="10"/>
  <c r="R366" i="10"/>
  <c r="R507" i="10"/>
  <c r="R657" i="10"/>
  <c r="R499" i="10"/>
  <c r="T60" i="10"/>
  <c r="T42" i="10"/>
  <c r="T112" i="10"/>
  <c r="R112" i="10"/>
  <c r="T30" i="10"/>
  <c r="R603" i="10"/>
  <c r="R544" i="10"/>
  <c r="R506" i="10"/>
  <c r="R420" i="10"/>
  <c r="R491" i="10"/>
  <c r="T436" i="10"/>
  <c r="T638" i="10"/>
  <c r="T503" i="10"/>
  <c r="R503" i="10"/>
  <c r="R511" i="10"/>
  <c r="T511" i="10"/>
  <c r="T668" i="10"/>
  <c r="T330" i="10"/>
  <c r="R638" i="10"/>
  <c r="R393" i="10"/>
  <c r="T456" i="10"/>
  <c r="R456" i="10"/>
  <c r="R550" i="10"/>
  <c r="T550" i="10"/>
  <c r="T381" i="10"/>
  <c r="T683" i="10"/>
  <c r="R683" i="10"/>
  <c r="T110" i="10"/>
  <c r="T390" i="10"/>
  <c r="R390" i="10"/>
  <c r="R598" i="10"/>
  <c r="R449" i="10"/>
  <c r="R233" i="10"/>
  <c r="R110" i="10"/>
  <c r="T654" i="10"/>
  <c r="T520" i="10"/>
  <c r="T596" i="10"/>
  <c r="T386" i="10"/>
  <c r="R386" i="10"/>
  <c r="T323" i="10"/>
  <c r="T434" i="10"/>
  <c r="T114" i="10"/>
  <c r="R622" i="10"/>
  <c r="R629" i="10"/>
  <c r="R469" i="10"/>
  <c r="R554" i="10"/>
  <c r="R328" i="10"/>
  <c r="R616" i="10"/>
  <c r="R320" i="10"/>
  <c r="R575" i="10"/>
  <c r="R35" i="10"/>
  <c r="R435" i="10"/>
  <c r="R290" i="10"/>
  <c r="R102" i="10"/>
  <c r="R528" i="10"/>
  <c r="R309" i="10"/>
  <c r="R99" i="10"/>
  <c r="R581" i="10"/>
  <c r="R150" i="10"/>
  <c r="R243" i="10"/>
  <c r="R198" i="10"/>
  <c r="R334" i="10"/>
  <c r="R193" i="10"/>
  <c r="R134" i="10"/>
  <c r="T532" i="10"/>
  <c r="R532" i="10"/>
  <c r="T539" i="10"/>
  <c r="T432" i="10"/>
  <c r="R283" i="10"/>
  <c r="T283" i="10"/>
  <c r="T540" i="10"/>
  <c r="T296" i="10"/>
  <c r="T263" i="10"/>
  <c r="T22" i="10"/>
  <c r="T41" i="10"/>
  <c r="T185" i="10"/>
  <c r="T2" i="10"/>
  <c r="T207" i="10"/>
  <c r="T74" i="10"/>
  <c r="T129" i="10"/>
  <c r="T51" i="10"/>
  <c r="T63" i="10"/>
  <c r="T213" i="10"/>
  <c r="R213" i="10"/>
  <c r="T148" i="10"/>
  <c r="T163" i="10"/>
  <c r="R163" i="10"/>
  <c r="T302" i="10"/>
  <c r="T329" i="10"/>
  <c r="T504" i="10"/>
  <c r="R504" i="10"/>
  <c r="T490" i="10"/>
  <c r="R490" i="10"/>
  <c r="T610" i="10"/>
  <c r="R610" i="10"/>
  <c r="T418" i="10"/>
  <c r="R418" i="10"/>
  <c r="R143" i="10"/>
  <c r="R369" i="10"/>
  <c r="T369" i="10"/>
  <c r="R479" i="10"/>
  <c r="R315" i="10"/>
  <c r="R579" i="10"/>
  <c r="R13" i="10"/>
  <c r="Q603" i="10"/>
  <c r="T172" i="10"/>
  <c r="R172" i="10"/>
  <c r="T10" i="10"/>
  <c r="T284" i="10"/>
  <c r="R284" i="10"/>
  <c r="T117" i="10"/>
  <c r="T32" i="10"/>
  <c r="R642" i="10"/>
  <c r="R536" i="10"/>
  <c r="R326" i="10"/>
  <c r="R337" i="10"/>
  <c r="R250" i="10"/>
  <c r="T671" i="10"/>
  <c r="R671" i="10"/>
  <c r="T200" i="10"/>
  <c r="R630" i="10"/>
  <c r="R127" i="10"/>
  <c r="R358" i="10"/>
  <c r="R222" i="10"/>
  <c r="T483" i="10"/>
  <c r="T287" i="10"/>
  <c r="R287" i="10"/>
  <c r="R419" i="10"/>
  <c r="R632" i="10"/>
  <c r="R71" i="10"/>
  <c r="R56" i="10"/>
  <c r="R412" i="10"/>
  <c r="R526" i="10"/>
  <c r="R149" i="10"/>
  <c r="T480" i="10"/>
  <c r="T651" i="10"/>
  <c r="T510" i="10"/>
  <c r="T232" i="10"/>
  <c r="T314" i="10"/>
  <c r="R314" i="10"/>
  <c r="R685" i="10"/>
  <c r="R620" i="10"/>
  <c r="R678" i="10"/>
  <c r="R294" i="10"/>
  <c r="R664" i="10"/>
  <c r="R413" i="10"/>
  <c r="R365" i="10"/>
  <c r="R141" i="10"/>
  <c r="R565" i="10"/>
  <c r="R16" i="10"/>
  <c r="R168" i="10"/>
  <c r="R26" i="10"/>
  <c r="R571" i="10"/>
  <c r="R665" i="10"/>
  <c r="R238" i="10"/>
  <c r="R400" i="10"/>
  <c r="R224" i="10"/>
  <c r="R285" i="10"/>
  <c r="R53" i="10"/>
  <c r="R157" i="10"/>
  <c r="R206" i="10"/>
  <c r="R125" i="10"/>
  <c r="R124" i="10"/>
  <c r="T633" i="10"/>
  <c r="R633" i="10"/>
  <c r="T405" i="10"/>
  <c r="T451" i="10"/>
  <c r="T613" i="10"/>
  <c r="R613" i="10"/>
  <c r="T621" i="10"/>
  <c r="R621" i="10"/>
  <c r="T652" i="10"/>
  <c r="R652" i="10"/>
  <c r="T572" i="10"/>
  <c r="R572" i="10"/>
  <c r="T422" i="10"/>
  <c r="T485" i="10"/>
  <c r="T529" i="10"/>
  <c r="T440" i="10"/>
  <c r="R478" i="10"/>
  <c r="T478" i="10"/>
  <c r="T401" i="10"/>
  <c r="T264" i="10"/>
  <c r="T305" i="10"/>
  <c r="T497" i="10"/>
  <c r="R497" i="10"/>
  <c r="T209" i="10"/>
  <c r="T404" i="10"/>
  <c r="R404" i="10"/>
  <c r="T226" i="10"/>
  <c r="T530" i="10"/>
  <c r="R530" i="10"/>
  <c r="T161" i="10"/>
  <c r="T234" i="10"/>
  <c r="T128" i="10"/>
  <c r="T146" i="10"/>
  <c r="T119" i="10"/>
  <c r="T89" i="10"/>
  <c r="T447" i="10"/>
  <c r="R447" i="10"/>
  <c r="R303" i="10"/>
  <c r="T303" i="10"/>
  <c r="T155" i="10"/>
  <c r="T455" i="10"/>
  <c r="T145" i="10"/>
  <c r="T47" i="10"/>
  <c r="R47" i="10"/>
  <c r="T96" i="10"/>
  <c r="T44" i="10"/>
  <c r="T214" i="10"/>
  <c r="R214" i="10"/>
  <c r="T153" i="10"/>
  <c r="T140" i="10"/>
  <c r="R140" i="10"/>
  <c r="T78" i="10"/>
  <c r="R684" i="10"/>
  <c r="R600" i="10"/>
  <c r="R653" i="10"/>
  <c r="R527" i="10"/>
  <c r="R341" i="10"/>
  <c r="R464" i="10"/>
  <c r="R502" i="10"/>
  <c r="R399" i="10"/>
  <c r="R262" i="10"/>
  <c r="R311" i="10"/>
  <c r="R368" i="10"/>
  <c r="R269" i="10"/>
  <c r="R216" i="10"/>
  <c r="R518" i="10"/>
  <c r="R282" i="10"/>
  <c r="R336" i="10"/>
  <c r="R33" i="10"/>
  <c r="R423" i="10"/>
  <c r="R88" i="10"/>
  <c r="R120" i="10"/>
  <c r="R228" i="10"/>
  <c r="R104" i="10"/>
  <c r="R70" i="10"/>
  <c r="T639" i="10"/>
  <c r="T585" i="10"/>
  <c r="T648" i="10"/>
  <c r="T492" i="10"/>
  <c r="T468" i="10"/>
  <c r="T382" i="10"/>
  <c r="T607" i="10"/>
  <c r="T424" i="10"/>
  <c r="T476" i="10"/>
  <c r="T392" i="10"/>
  <c r="T350" i="10"/>
  <c r="R350" i="10"/>
  <c r="T569" i="10"/>
  <c r="T467" i="10"/>
  <c r="R467" i="10"/>
  <c r="T304" i="10"/>
  <c r="T275" i="10"/>
  <c r="T191" i="10"/>
  <c r="T473" i="10"/>
  <c r="T453" i="10"/>
  <c r="T519" i="10"/>
  <c r="T267" i="10"/>
  <c r="T335" i="10"/>
  <c r="T14" i="10"/>
  <c r="R14" i="10"/>
  <c r="T192" i="10"/>
  <c r="R192" i="10"/>
  <c r="T50" i="10"/>
  <c r="T166" i="10"/>
  <c r="T298" i="10"/>
  <c r="T249" i="10"/>
  <c r="T240" i="10"/>
  <c r="R240" i="10"/>
  <c r="T15" i="10"/>
  <c r="R15" i="10"/>
  <c r="T223" i="10"/>
  <c r="T395" i="10"/>
  <c r="T116" i="10"/>
  <c r="T159" i="10"/>
  <c r="R159" i="10"/>
  <c r="T195" i="10"/>
  <c r="R590" i="10"/>
  <c r="R606" i="10"/>
  <c r="R682" i="10"/>
  <c r="R379" i="10"/>
  <c r="R608" i="10"/>
  <c r="R317" i="10"/>
  <c r="R486" i="10"/>
  <c r="R381" i="10"/>
  <c r="R306" i="10"/>
  <c r="R202" i="10"/>
  <c r="R231" i="10"/>
  <c r="R586" i="10"/>
  <c r="R348" i="10"/>
  <c r="R93" i="10"/>
  <c r="R470" i="10"/>
  <c r="R123" i="10"/>
  <c r="R122" i="10"/>
  <c r="R439" i="10"/>
  <c r="R86" i="10"/>
  <c r="R301" i="10"/>
  <c r="R20" i="10"/>
  <c r="R31" i="10"/>
  <c r="R114" i="10"/>
  <c r="R189" i="10"/>
  <c r="R7" i="10"/>
  <c r="R203" i="10"/>
  <c r="R115" i="10"/>
  <c r="T649" i="10"/>
  <c r="T647" i="10"/>
  <c r="T634" i="10"/>
  <c r="T614" i="10"/>
  <c r="T555" i="10"/>
  <c r="T398" i="10"/>
  <c r="T373" i="10"/>
  <c r="T408" i="10"/>
  <c r="T674" i="10"/>
  <c r="T591" i="10"/>
  <c r="T353" i="10"/>
  <c r="T627" i="10"/>
  <c r="T417" i="10"/>
  <c r="T139" i="10"/>
  <c r="R139" i="10"/>
  <c r="T252" i="10"/>
  <c r="R252" i="10"/>
  <c r="T58" i="10"/>
  <c r="T82" i="10"/>
  <c r="Q2" i="10"/>
  <c r="Q136" i="10" s="1"/>
  <c r="T270" i="10"/>
  <c r="T66" i="10"/>
  <c r="T375" i="10"/>
  <c r="R25" i="10"/>
  <c r="T25" i="10"/>
  <c r="T217" i="10"/>
  <c r="T73" i="10"/>
  <c r="T49" i="10"/>
  <c r="R49" i="10"/>
  <c r="L985" i="7"/>
  <c r="S985" i="7"/>
  <c r="L973" i="7"/>
  <c r="S973" i="7"/>
  <c r="L961" i="7"/>
  <c r="S961" i="7"/>
  <c r="L949" i="7"/>
  <c r="S949" i="7"/>
  <c r="L937" i="7"/>
  <c r="R937" i="7" s="1"/>
  <c r="S937" i="7"/>
  <c r="T937" i="7" s="1"/>
  <c r="L925" i="7"/>
  <c r="S925" i="7"/>
  <c r="L913" i="7"/>
  <c r="R913" i="7" s="1"/>
  <c r="S913" i="7"/>
  <c r="T913" i="7" s="1"/>
  <c r="L901" i="7"/>
  <c r="S901" i="7"/>
  <c r="L889" i="7"/>
  <c r="S889" i="7"/>
  <c r="L877" i="7"/>
  <c r="S877" i="7"/>
  <c r="L865" i="7"/>
  <c r="S865" i="7"/>
  <c r="L853" i="7"/>
  <c r="S853" i="7"/>
  <c r="L841" i="7"/>
  <c r="S841" i="7"/>
  <c r="L829" i="7"/>
  <c r="R829" i="7" s="1"/>
  <c r="S829" i="7"/>
  <c r="T829" i="7" s="1"/>
  <c r="L817" i="7"/>
  <c r="R817" i="7" s="1"/>
  <c r="S817" i="7"/>
  <c r="T817" i="7" s="1"/>
  <c r="L805" i="7"/>
  <c r="S805" i="7"/>
  <c r="L790" i="7"/>
  <c r="S790" i="7"/>
  <c r="L778" i="7"/>
  <c r="R778" i="7" s="1"/>
  <c r="S778" i="7"/>
  <c r="T778" i="7" s="1"/>
  <c r="L766" i="7"/>
  <c r="R766" i="7" s="1"/>
  <c r="S766" i="7"/>
  <c r="T766" i="7" s="1"/>
  <c r="L754" i="7"/>
  <c r="S754" i="7"/>
  <c r="L742" i="7"/>
  <c r="S742" i="7"/>
  <c r="L730" i="7"/>
  <c r="S730" i="7"/>
  <c r="L718" i="7"/>
  <c r="S718" i="7"/>
  <c r="L706" i="7"/>
  <c r="R706" i="7" s="1"/>
  <c r="S706" i="7"/>
  <c r="T706" i="7" s="1"/>
  <c r="L694" i="7"/>
  <c r="S694" i="7"/>
  <c r="L682" i="7"/>
  <c r="S682" i="7"/>
  <c r="L670" i="7"/>
  <c r="S670" i="7"/>
  <c r="L658" i="7"/>
  <c r="R658" i="7" s="1"/>
  <c r="S658" i="7"/>
  <c r="T658" i="7" s="1"/>
  <c r="L646" i="7"/>
  <c r="S646" i="7"/>
  <c r="L634" i="7"/>
  <c r="S634" i="7"/>
  <c r="L622" i="7"/>
  <c r="S622" i="7"/>
  <c r="L610" i="7"/>
  <c r="S610" i="7"/>
  <c r="L595" i="7"/>
  <c r="S595" i="7"/>
  <c r="L583" i="7"/>
  <c r="S583" i="7"/>
  <c r="L571" i="7"/>
  <c r="S571" i="7"/>
  <c r="L559" i="7"/>
  <c r="S559" i="7"/>
  <c r="L547" i="7"/>
  <c r="S547" i="7"/>
  <c r="L535" i="7"/>
  <c r="S535" i="7"/>
  <c r="L523" i="7"/>
  <c r="S523" i="7"/>
  <c r="L511" i="7"/>
  <c r="S511" i="7"/>
  <c r="L499" i="7"/>
  <c r="S499" i="7"/>
  <c r="L487" i="7"/>
  <c r="S487" i="7"/>
  <c r="L475" i="7"/>
  <c r="S475" i="7"/>
  <c r="L463" i="7"/>
  <c r="S463" i="7"/>
  <c r="L451" i="7"/>
  <c r="S451" i="7"/>
  <c r="L439" i="7"/>
  <c r="S439" i="7"/>
  <c r="L427" i="7"/>
  <c r="S427" i="7"/>
  <c r="L415" i="7"/>
  <c r="S415" i="7"/>
  <c r="L403" i="7"/>
  <c r="S403" i="7"/>
  <c r="L388" i="7"/>
  <c r="S388" i="7"/>
  <c r="L376" i="7"/>
  <c r="S376" i="7"/>
  <c r="L364" i="7"/>
  <c r="S364" i="7"/>
  <c r="L352" i="7"/>
  <c r="S352" i="7"/>
  <c r="L340" i="7"/>
  <c r="S340" i="7"/>
  <c r="L328" i="7"/>
  <c r="S328" i="7"/>
  <c r="L316" i="7"/>
  <c r="R316" i="7" s="1"/>
  <c r="S316" i="7"/>
  <c r="T316" i="7" s="1"/>
  <c r="L304" i="7"/>
  <c r="S304" i="7"/>
  <c r="L292" i="7"/>
  <c r="S292" i="7"/>
  <c r="L280" i="7"/>
  <c r="S280" i="7"/>
  <c r="L268" i="7"/>
  <c r="S268" i="7"/>
  <c r="L256" i="7"/>
  <c r="S256" i="7"/>
  <c r="L244" i="7"/>
  <c r="S244" i="7"/>
  <c r="L232" i="7"/>
  <c r="S232" i="7"/>
  <c r="L220" i="7"/>
  <c r="S220" i="7"/>
  <c r="L208" i="7"/>
  <c r="S208" i="7"/>
  <c r="L996" i="7"/>
  <c r="S996" i="7"/>
  <c r="L984" i="7"/>
  <c r="S984" i="7"/>
  <c r="L972" i="7"/>
  <c r="S972" i="7"/>
  <c r="L960" i="7"/>
  <c r="S960" i="7"/>
  <c r="L948" i="7"/>
  <c r="S948" i="7"/>
  <c r="L936" i="7"/>
  <c r="R936" i="7" s="1"/>
  <c r="S936" i="7"/>
  <c r="T936" i="7" s="1"/>
  <c r="L924" i="7"/>
  <c r="R924" i="7" s="1"/>
  <c r="S924" i="7"/>
  <c r="T924" i="7" s="1"/>
  <c r="L912" i="7"/>
  <c r="S912" i="7"/>
  <c r="L900" i="7"/>
  <c r="S900" i="7"/>
  <c r="L888" i="7"/>
  <c r="R888" i="7" s="1"/>
  <c r="S888" i="7"/>
  <c r="T888" i="7" s="1"/>
  <c r="L876" i="7"/>
  <c r="R876" i="7" s="1"/>
  <c r="S876" i="7"/>
  <c r="T876" i="7" s="1"/>
  <c r="L864" i="7"/>
  <c r="S864" i="7"/>
  <c r="L852" i="7"/>
  <c r="S852" i="7"/>
  <c r="L840" i="7"/>
  <c r="S840" i="7"/>
  <c r="L828" i="7"/>
  <c r="R828" i="7" s="1"/>
  <c r="S828" i="7"/>
  <c r="T828" i="7" s="1"/>
  <c r="L816" i="7"/>
  <c r="S816" i="7"/>
  <c r="L804" i="7"/>
  <c r="S804" i="7"/>
  <c r="L789" i="7"/>
  <c r="S789" i="7"/>
  <c r="L777" i="7"/>
  <c r="S777" i="7"/>
  <c r="L765" i="7"/>
  <c r="S765" i="7"/>
  <c r="L753" i="7"/>
  <c r="S753" i="7"/>
  <c r="L741" i="7"/>
  <c r="S741" i="7"/>
  <c r="L729" i="7"/>
  <c r="S729" i="7"/>
  <c r="L717" i="7"/>
  <c r="S717" i="7"/>
  <c r="L705" i="7"/>
  <c r="S705" i="7"/>
  <c r="L693" i="7"/>
  <c r="R693" i="7" s="1"/>
  <c r="S693" i="7"/>
  <c r="T693" i="7" s="1"/>
  <c r="L681" i="7"/>
  <c r="S681" i="7"/>
  <c r="L669" i="7"/>
  <c r="S669" i="7"/>
  <c r="L657" i="7"/>
  <c r="S657" i="7"/>
  <c r="L645" i="7"/>
  <c r="S645" i="7"/>
  <c r="L633" i="7"/>
  <c r="R633" i="7" s="1"/>
  <c r="S633" i="7"/>
  <c r="T633" i="7" s="1"/>
  <c r="L621" i="7"/>
  <c r="S621" i="7"/>
  <c r="L609" i="7"/>
  <c r="S609" i="7"/>
  <c r="L594" i="7"/>
  <c r="S594" i="7"/>
  <c r="L582" i="7"/>
  <c r="R582" i="7" s="1"/>
  <c r="S582" i="7"/>
  <c r="T582" i="7" s="1"/>
  <c r="L570" i="7"/>
  <c r="S570" i="7"/>
  <c r="L558" i="7"/>
  <c r="S558" i="7"/>
  <c r="L546" i="7"/>
  <c r="S546" i="7"/>
  <c r="L534" i="7"/>
  <c r="S534" i="7"/>
  <c r="L522" i="7"/>
  <c r="S522" i="7"/>
  <c r="L510" i="7"/>
  <c r="S510" i="7"/>
  <c r="L498" i="7"/>
  <c r="S498" i="7"/>
  <c r="L486" i="7"/>
  <c r="S486" i="7"/>
  <c r="L474" i="7"/>
  <c r="S474" i="7"/>
  <c r="L462" i="7"/>
  <c r="S462" i="7"/>
  <c r="L450" i="7"/>
  <c r="S450" i="7"/>
  <c r="L438" i="7"/>
  <c r="S438" i="7"/>
  <c r="L426" i="7"/>
  <c r="S426" i="7"/>
  <c r="L414" i="7"/>
  <c r="S414" i="7"/>
  <c r="L402" i="7"/>
  <c r="S402" i="7"/>
  <c r="L387" i="7"/>
  <c r="S387" i="7"/>
  <c r="L375" i="7"/>
  <c r="S375" i="7"/>
  <c r="L363" i="7"/>
  <c r="S363" i="7"/>
  <c r="L351" i="7"/>
  <c r="S351" i="7"/>
  <c r="L339" i="7"/>
  <c r="S339" i="7"/>
  <c r="L327" i="7"/>
  <c r="S327" i="7"/>
  <c r="L315" i="7"/>
  <c r="S315" i="7"/>
  <c r="L303" i="7"/>
  <c r="S303" i="7"/>
  <c r="L291" i="7"/>
  <c r="S291" i="7"/>
  <c r="L279" i="7"/>
  <c r="S279" i="7"/>
  <c r="L267" i="7"/>
  <c r="S267" i="7"/>
  <c r="L255" i="7"/>
  <c r="S255" i="7"/>
  <c r="L243" i="7"/>
  <c r="S243" i="7"/>
  <c r="L231" i="7"/>
  <c r="S231" i="7"/>
  <c r="L219" i="7"/>
  <c r="S219" i="7"/>
  <c r="L207" i="7"/>
  <c r="S207" i="7"/>
  <c r="L995" i="7"/>
  <c r="S995" i="7"/>
  <c r="L983" i="7"/>
  <c r="S983" i="7"/>
  <c r="L971" i="7"/>
  <c r="S971" i="7"/>
  <c r="L959" i="7"/>
  <c r="S959" i="7"/>
  <c r="L947" i="7"/>
  <c r="S947" i="7"/>
  <c r="L935" i="7"/>
  <c r="S935" i="7"/>
  <c r="L923" i="7"/>
  <c r="R923" i="7" s="1"/>
  <c r="S923" i="7"/>
  <c r="T923" i="7" s="1"/>
  <c r="L911" i="7"/>
  <c r="S911" i="7"/>
  <c r="L899" i="7"/>
  <c r="S899" i="7"/>
  <c r="L887" i="7"/>
  <c r="S887" i="7"/>
  <c r="L875" i="7"/>
  <c r="S875" i="7"/>
  <c r="L863" i="7"/>
  <c r="S863" i="7"/>
  <c r="L851" i="7"/>
  <c r="S851" i="7"/>
  <c r="L839" i="7"/>
  <c r="R839" i="7" s="1"/>
  <c r="S839" i="7"/>
  <c r="T839" i="7" s="1"/>
  <c r="L827" i="7"/>
  <c r="S827" i="7"/>
  <c r="L815" i="7"/>
  <c r="S815" i="7"/>
  <c r="L803" i="7"/>
  <c r="S803" i="7"/>
  <c r="L788" i="7"/>
  <c r="S788" i="7"/>
  <c r="L776" i="7"/>
  <c r="S776" i="7"/>
  <c r="L764" i="7"/>
  <c r="S764" i="7"/>
  <c r="L752" i="7"/>
  <c r="S752" i="7"/>
  <c r="L740" i="7"/>
  <c r="S740" i="7"/>
  <c r="L728" i="7"/>
  <c r="S728" i="7"/>
  <c r="L716" i="7"/>
  <c r="S716" i="7"/>
  <c r="L704" i="7"/>
  <c r="S704" i="7"/>
  <c r="L692" i="7"/>
  <c r="S692" i="7"/>
  <c r="L680" i="7"/>
  <c r="S680" i="7"/>
  <c r="L668" i="7"/>
  <c r="S668" i="7"/>
  <c r="L656" i="7"/>
  <c r="S656" i="7"/>
  <c r="L644" i="7"/>
  <c r="S644" i="7"/>
  <c r="L632" i="7"/>
  <c r="R632" i="7" s="1"/>
  <c r="S632" i="7"/>
  <c r="T632" i="7" s="1"/>
  <c r="L620" i="7"/>
  <c r="S620" i="7"/>
  <c r="L608" i="7"/>
  <c r="S608" i="7"/>
  <c r="L593" i="7"/>
  <c r="S593" i="7"/>
  <c r="L581" i="7"/>
  <c r="S581" i="7"/>
  <c r="L569" i="7"/>
  <c r="S569" i="7"/>
  <c r="L557" i="7"/>
  <c r="S557" i="7"/>
  <c r="L545" i="7"/>
  <c r="S545" i="7"/>
  <c r="L533" i="7"/>
  <c r="S533" i="7"/>
  <c r="L521" i="7"/>
  <c r="S521" i="7"/>
  <c r="L509" i="7"/>
  <c r="S509" i="7"/>
  <c r="L497" i="7"/>
  <c r="S497" i="7"/>
  <c r="L485" i="7"/>
  <c r="S485" i="7"/>
  <c r="L473" i="7"/>
  <c r="S473" i="7"/>
  <c r="L461" i="7"/>
  <c r="S461" i="7"/>
  <c r="L449" i="7"/>
  <c r="S449" i="7"/>
  <c r="L437" i="7"/>
  <c r="S437" i="7"/>
  <c r="L425" i="7"/>
  <c r="S425" i="7"/>
  <c r="L413" i="7"/>
  <c r="S413" i="7"/>
  <c r="L401" i="7"/>
  <c r="S401" i="7"/>
  <c r="L386" i="7"/>
  <c r="S386" i="7"/>
  <c r="L374" i="7"/>
  <c r="S374" i="7"/>
  <c r="L362" i="7"/>
  <c r="S362" i="7"/>
  <c r="L350" i="7"/>
  <c r="S350" i="7"/>
  <c r="L338" i="7"/>
  <c r="S338" i="7"/>
  <c r="L326" i="7"/>
  <c r="S326" i="7"/>
  <c r="L314" i="7"/>
  <c r="S314" i="7"/>
  <c r="L302" i="7"/>
  <c r="S302" i="7"/>
  <c r="L290" i="7"/>
  <c r="S290" i="7"/>
  <c r="L278" i="7"/>
  <c r="S278" i="7"/>
  <c r="L266" i="7"/>
  <c r="S266" i="7"/>
  <c r="L254" i="7"/>
  <c r="S254" i="7"/>
  <c r="L242" i="7"/>
  <c r="S242" i="7"/>
  <c r="L230" i="7"/>
  <c r="S230" i="7"/>
  <c r="L218" i="7"/>
  <c r="S218" i="7"/>
  <c r="L206" i="7"/>
  <c r="S206" i="7"/>
  <c r="L994" i="7"/>
  <c r="S994" i="7"/>
  <c r="L982" i="7"/>
  <c r="S982" i="7"/>
  <c r="L970" i="7"/>
  <c r="S970" i="7"/>
  <c r="L958" i="7"/>
  <c r="S958" i="7"/>
  <c r="L946" i="7"/>
  <c r="S946" i="7"/>
  <c r="L934" i="7"/>
  <c r="S934" i="7"/>
  <c r="L922" i="7"/>
  <c r="R922" i="7" s="1"/>
  <c r="S922" i="7"/>
  <c r="T922" i="7" s="1"/>
  <c r="L910" i="7"/>
  <c r="S910" i="7"/>
  <c r="L898" i="7"/>
  <c r="S898" i="7"/>
  <c r="L886" i="7"/>
  <c r="S886" i="7"/>
  <c r="L874" i="7"/>
  <c r="S874" i="7"/>
  <c r="L862" i="7"/>
  <c r="S862" i="7"/>
  <c r="L850" i="7"/>
  <c r="R850" i="7" s="1"/>
  <c r="S850" i="7"/>
  <c r="T850" i="7" s="1"/>
  <c r="L838" i="7"/>
  <c r="R838" i="7" s="1"/>
  <c r="S838" i="7"/>
  <c r="T838" i="7" s="1"/>
  <c r="L826" i="7"/>
  <c r="S826" i="7"/>
  <c r="L814" i="7"/>
  <c r="S814" i="7"/>
  <c r="L802" i="7"/>
  <c r="S802" i="7"/>
  <c r="L787" i="7"/>
  <c r="S787" i="7"/>
  <c r="L775" i="7"/>
  <c r="S775" i="7"/>
  <c r="L763" i="7"/>
  <c r="S763" i="7"/>
  <c r="L751" i="7"/>
  <c r="S751" i="7"/>
  <c r="L739" i="7"/>
  <c r="S739" i="7"/>
  <c r="L727" i="7"/>
  <c r="R727" i="7" s="1"/>
  <c r="S727" i="7"/>
  <c r="T727" i="7" s="1"/>
  <c r="L715" i="7"/>
  <c r="S715" i="7"/>
  <c r="L703" i="7"/>
  <c r="S703" i="7"/>
  <c r="L691" i="7"/>
  <c r="S691" i="7"/>
  <c r="L679" i="7"/>
  <c r="S679" i="7"/>
  <c r="L667" i="7"/>
  <c r="R667" i="7" s="1"/>
  <c r="S667" i="7"/>
  <c r="T667" i="7" s="1"/>
  <c r="L655" i="7"/>
  <c r="S655" i="7"/>
  <c r="L643" i="7"/>
  <c r="R643" i="7" s="1"/>
  <c r="S643" i="7"/>
  <c r="T643" i="7" s="1"/>
  <c r="L631" i="7"/>
  <c r="S631" i="7"/>
  <c r="L619" i="7"/>
  <c r="S619" i="7"/>
  <c r="L607" i="7"/>
  <c r="S607" i="7"/>
  <c r="L592" i="7"/>
  <c r="S592" i="7"/>
  <c r="L580" i="7"/>
  <c r="S580" i="7"/>
  <c r="L568" i="7"/>
  <c r="S568" i="7"/>
  <c r="L556" i="7"/>
  <c r="S556" i="7"/>
  <c r="L544" i="7"/>
  <c r="S544" i="7"/>
  <c r="L532" i="7"/>
  <c r="S532" i="7"/>
  <c r="L520" i="7"/>
  <c r="S520" i="7"/>
  <c r="L508" i="7"/>
  <c r="S508" i="7"/>
  <c r="L496" i="7"/>
  <c r="S496" i="7"/>
  <c r="L484" i="7"/>
  <c r="S484" i="7"/>
  <c r="L472" i="7"/>
  <c r="S472" i="7"/>
  <c r="L460" i="7"/>
  <c r="S460" i="7"/>
  <c r="L448" i="7"/>
  <c r="S448" i="7"/>
  <c r="L436" i="7"/>
  <c r="S436" i="7"/>
  <c r="L424" i="7"/>
  <c r="S424" i="7"/>
  <c r="L412" i="7"/>
  <c r="S412" i="7"/>
  <c r="L385" i="7"/>
  <c r="S385" i="7"/>
  <c r="L373" i="7"/>
  <c r="S373" i="7"/>
  <c r="L361" i="7"/>
  <c r="S361" i="7"/>
  <c r="L349" i="7"/>
  <c r="S349" i="7"/>
  <c r="L337" i="7"/>
  <c r="S337" i="7"/>
  <c r="L325" i="7"/>
  <c r="S325" i="7"/>
  <c r="L313" i="7"/>
  <c r="S313" i="7"/>
  <c r="L301" i="7"/>
  <c r="S301" i="7"/>
  <c r="L289" i="7"/>
  <c r="S289" i="7"/>
  <c r="L277" i="7"/>
  <c r="S277" i="7"/>
  <c r="L265" i="7"/>
  <c r="S265" i="7"/>
  <c r="L253" i="7"/>
  <c r="S253" i="7"/>
  <c r="L241" i="7"/>
  <c r="R241" i="7" s="1"/>
  <c r="S241" i="7"/>
  <c r="T241" i="7" s="1"/>
  <c r="L229" i="7"/>
  <c r="R229" i="7" s="1"/>
  <c r="S229" i="7"/>
  <c r="T229" i="7" s="1"/>
  <c r="L217" i="7"/>
  <c r="S217" i="7"/>
  <c r="L205" i="7"/>
  <c r="S205" i="7"/>
  <c r="L993" i="7"/>
  <c r="S993" i="7"/>
  <c r="L981" i="7"/>
  <c r="S981" i="7"/>
  <c r="L969" i="7"/>
  <c r="S969" i="7"/>
  <c r="L957" i="7"/>
  <c r="R957" i="7" s="1"/>
  <c r="S957" i="7"/>
  <c r="T957" i="7" s="1"/>
  <c r="L945" i="7"/>
  <c r="S945" i="7"/>
  <c r="L933" i="7"/>
  <c r="S933" i="7"/>
  <c r="L921" i="7"/>
  <c r="R921" i="7" s="1"/>
  <c r="S921" i="7"/>
  <c r="T921" i="7" s="1"/>
  <c r="L909" i="7"/>
  <c r="S909" i="7"/>
  <c r="L897" i="7"/>
  <c r="S897" i="7"/>
  <c r="L885" i="7"/>
  <c r="S885" i="7"/>
  <c r="L873" i="7"/>
  <c r="S873" i="7"/>
  <c r="L861" i="7"/>
  <c r="S861" i="7"/>
  <c r="L849" i="7"/>
  <c r="S849" i="7"/>
  <c r="L837" i="7"/>
  <c r="S837" i="7"/>
  <c r="L825" i="7"/>
  <c r="S825" i="7"/>
  <c r="L813" i="7"/>
  <c r="S813" i="7"/>
  <c r="L801" i="7"/>
  <c r="S801" i="7"/>
  <c r="L786" i="7"/>
  <c r="S786" i="7"/>
  <c r="L774" i="7"/>
  <c r="S774" i="7"/>
  <c r="L762" i="7"/>
  <c r="R762" i="7" s="1"/>
  <c r="S762" i="7"/>
  <c r="T762" i="7" s="1"/>
  <c r="L750" i="7"/>
  <c r="S750" i="7"/>
  <c r="L738" i="7"/>
  <c r="S738" i="7"/>
  <c r="L726" i="7"/>
  <c r="S726" i="7"/>
  <c r="L714" i="7"/>
  <c r="S714" i="7"/>
  <c r="L702" i="7"/>
  <c r="S702" i="7"/>
  <c r="L690" i="7"/>
  <c r="S690" i="7"/>
  <c r="L678" i="7"/>
  <c r="S678" i="7"/>
  <c r="L666" i="7"/>
  <c r="S666" i="7"/>
  <c r="L654" i="7"/>
  <c r="S654" i="7"/>
  <c r="L642" i="7"/>
  <c r="S642" i="7"/>
  <c r="L630" i="7"/>
  <c r="S630" i="7"/>
  <c r="L618" i="7"/>
  <c r="S618" i="7"/>
  <c r="L606" i="7"/>
  <c r="S606" i="7"/>
  <c r="L591" i="7"/>
  <c r="S591" i="7"/>
  <c r="L579" i="7"/>
  <c r="S579" i="7"/>
  <c r="L567" i="7"/>
  <c r="S567" i="7"/>
  <c r="L555" i="7"/>
  <c r="S555" i="7"/>
  <c r="L543" i="7"/>
  <c r="S543" i="7"/>
  <c r="L531" i="7"/>
  <c r="S531" i="7"/>
  <c r="L519" i="7"/>
  <c r="S519" i="7"/>
  <c r="L507" i="7"/>
  <c r="S507" i="7"/>
  <c r="L495" i="7"/>
  <c r="S495" i="7"/>
  <c r="L483" i="7"/>
  <c r="S483" i="7"/>
  <c r="L471" i="7"/>
  <c r="S471" i="7"/>
  <c r="L459" i="7"/>
  <c r="S459" i="7"/>
  <c r="L447" i="7"/>
  <c r="S447" i="7"/>
  <c r="L435" i="7"/>
  <c r="S435" i="7"/>
  <c r="L423" i="7"/>
  <c r="S423" i="7"/>
  <c r="L411" i="7"/>
  <c r="S411" i="7"/>
  <c r="L396" i="7"/>
  <c r="S396" i="7"/>
  <c r="L384" i="7"/>
  <c r="S384" i="7"/>
  <c r="L372" i="7"/>
  <c r="S372" i="7"/>
  <c r="L360" i="7"/>
  <c r="S360" i="7"/>
  <c r="L348" i="7"/>
  <c r="S348" i="7"/>
  <c r="L336" i="7"/>
  <c r="S336" i="7"/>
  <c r="L324" i="7"/>
  <c r="S324" i="7"/>
  <c r="L312" i="7"/>
  <c r="S312" i="7"/>
  <c r="L300" i="7"/>
  <c r="S300" i="7"/>
  <c r="L288" i="7"/>
  <c r="S288" i="7"/>
  <c r="L276" i="7"/>
  <c r="S276" i="7"/>
  <c r="L264" i="7"/>
  <c r="S264" i="7"/>
  <c r="L252" i="7"/>
  <c r="S252" i="7"/>
  <c r="L240" i="7"/>
  <c r="S240" i="7"/>
  <c r="L228" i="7"/>
  <c r="S228" i="7"/>
  <c r="L216" i="7"/>
  <c r="S216" i="7"/>
  <c r="L204" i="7"/>
  <c r="S204" i="7"/>
  <c r="L992" i="7"/>
  <c r="S992" i="7"/>
  <c r="L980" i="7"/>
  <c r="S980" i="7"/>
  <c r="L968" i="7"/>
  <c r="R968" i="7" s="1"/>
  <c r="S968" i="7"/>
  <c r="T968" i="7" s="1"/>
  <c r="L956" i="7"/>
  <c r="S956" i="7"/>
  <c r="L944" i="7"/>
  <c r="S944" i="7"/>
  <c r="L932" i="7"/>
  <c r="R932" i="7" s="1"/>
  <c r="S932" i="7"/>
  <c r="T932" i="7" s="1"/>
  <c r="L920" i="7"/>
  <c r="R920" i="7" s="1"/>
  <c r="S920" i="7"/>
  <c r="T920" i="7" s="1"/>
  <c r="L908" i="7"/>
  <c r="R908" i="7" s="1"/>
  <c r="S908" i="7"/>
  <c r="T908" i="7" s="1"/>
  <c r="L896" i="7"/>
  <c r="R896" i="7" s="1"/>
  <c r="S896" i="7"/>
  <c r="T896" i="7" s="1"/>
  <c r="L884" i="7"/>
  <c r="R884" i="7" s="1"/>
  <c r="S884" i="7"/>
  <c r="T884" i="7" s="1"/>
  <c r="L872" i="7"/>
  <c r="S872" i="7"/>
  <c r="L860" i="7"/>
  <c r="S860" i="7"/>
  <c r="L848" i="7"/>
  <c r="S848" i="7"/>
  <c r="L836" i="7"/>
  <c r="S836" i="7"/>
  <c r="L812" i="7"/>
  <c r="R812" i="7" s="1"/>
  <c r="S812" i="7"/>
  <c r="T812" i="7" s="1"/>
  <c r="L785" i="7"/>
  <c r="S785" i="7"/>
  <c r="L773" i="7"/>
  <c r="S773" i="7"/>
  <c r="L761" i="7"/>
  <c r="S761" i="7"/>
  <c r="L749" i="7"/>
  <c r="S749" i="7"/>
  <c r="L737" i="7"/>
  <c r="S737" i="7"/>
  <c r="L725" i="7"/>
  <c r="S725" i="7"/>
  <c r="L713" i="7"/>
  <c r="S713" i="7"/>
  <c r="L701" i="7"/>
  <c r="S701" i="7"/>
  <c r="L689" i="7"/>
  <c r="R689" i="7" s="1"/>
  <c r="S689" i="7"/>
  <c r="T689" i="7" s="1"/>
  <c r="L677" i="7"/>
  <c r="S677" i="7"/>
  <c r="L665" i="7"/>
  <c r="S665" i="7"/>
  <c r="L653" i="7"/>
  <c r="S653" i="7"/>
  <c r="L641" i="7"/>
  <c r="S641" i="7"/>
  <c r="L629" i="7"/>
  <c r="S629" i="7"/>
  <c r="L617" i="7"/>
  <c r="S617" i="7"/>
  <c r="L605" i="7"/>
  <c r="S605" i="7"/>
  <c r="L590" i="7"/>
  <c r="S590" i="7"/>
  <c r="L578" i="7"/>
  <c r="S578" i="7"/>
  <c r="L566" i="7"/>
  <c r="S566" i="7"/>
  <c r="L554" i="7"/>
  <c r="S554" i="7"/>
  <c r="L542" i="7"/>
  <c r="S542" i="7"/>
  <c r="L530" i="7"/>
  <c r="S530" i="7"/>
  <c r="L518" i="7"/>
  <c r="S518" i="7"/>
  <c r="L506" i="7"/>
  <c r="S506" i="7"/>
  <c r="L494" i="7"/>
  <c r="S494" i="7"/>
  <c r="L482" i="7"/>
  <c r="S482" i="7"/>
  <c r="L470" i="7"/>
  <c r="S470" i="7"/>
  <c r="L458" i="7"/>
  <c r="S458" i="7"/>
  <c r="L446" i="7"/>
  <c r="S446" i="7"/>
  <c r="L434" i="7"/>
  <c r="S434" i="7"/>
  <c r="L422" i="7"/>
  <c r="S422" i="7"/>
  <c r="L410" i="7"/>
  <c r="S410" i="7"/>
  <c r="L395" i="7"/>
  <c r="S395" i="7"/>
  <c r="L383" i="7"/>
  <c r="S383" i="7"/>
  <c r="L371" i="7"/>
  <c r="S371" i="7"/>
  <c r="L359" i="7"/>
  <c r="S359" i="7"/>
  <c r="L347" i="7"/>
  <c r="S347" i="7"/>
  <c r="L335" i="7"/>
  <c r="S335" i="7"/>
  <c r="L323" i="7"/>
  <c r="S323" i="7"/>
  <c r="L311" i="7"/>
  <c r="S311" i="7"/>
  <c r="L299" i="7"/>
  <c r="S299" i="7"/>
  <c r="L287" i="7"/>
  <c r="S287" i="7"/>
  <c r="L275" i="7"/>
  <c r="S275" i="7"/>
  <c r="L263" i="7"/>
  <c r="S263" i="7"/>
  <c r="L251" i="7"/>
  <c r="S251" i="7"/>
  <c r="L239" i="7"/>
  <c r="S239" i="7"/>
  <c r="L227" i="7"/>
  <c r="S227" i="7"/>
  <c r="L215" i="7"/>
  <c r="S215" i="7"/>
  <c r="L203" i="7"/>
  <c r="S203" i="7"/>
  <c r="L991" i="7"/>
  <c r="S991" i="7"/>
  <c r="L979" i="7"/>
  <c r="S979" i="7"/>
  <c r="L967" i="7"/>
  <c r="S967" i="7"/>
  <c r="L955" i="7"/>
  <c r="S955" i="7"/>
  <c r="L943" i="7"/>
  <c r="R943" i="7" s="1"/>
  <c r="S943" i="7"/>
  <c r="T943" i="7" s="1"/>
  <c r="L931" i="7"/>
  <c r="S931" i="7"/>
  <c r="L919" i="7"/>
  <c r="S919" i="7"/>
  <c r="L907" i="7"/>
  <c r="S907" i="7"/>
  <c r="L895" i="7"/>
  <c r="S895" i="7"/>
  <c r="L883" i="7"/>
  <c r="S883" i="7"/>
  <c r="L871" i="7"/>
  <c r="S871" i="7"/>
  <c r="L859" i="7"/>
  <c r="R859" i="7" s="1"/>
  <c r="S859" i="7"/>
  <c r="T859" i="7" s="1"/>
  <c r="L847" i="7"/>
  <c r="S847" i="7"/>
  <c r="L835" i="7"/>
  <c r="S835" i="7"/>
  <c r="L823" i="7"/>
  <c r="S823" i="7"/>
  <c r="L811" i="7"/>
  <c r="S811" i="7"/>
  <c r="L796" i="7"/>
  <c r="S796" i="7"/>
  <c r="L784" i="7"/>
  <c r="R784" i="7" s="1"/>
  <c r="S784" i="7"/>
  <c r="T784" i="7" s="1"/>
  <c r="L772" i="7"/>
  <c r="S772" i="7"/>
  <c r="L760" i="7"/>
  <c r="R760" i="7" s="1"/>
  <c r="S760" i="7"/>
  <c r="T760" i="7" s="1"/>
  <c r="L748" i="7"/>
  <c r="R748" i="7" s="1"/>
  <c r="S748" i="7"/>
  <c r="T748" i="7" s="1"/>
  <c r="L736" i="7"/>
  <c r="S736" i="7"/>
  <c r="L724" i="7"/>
  <c r="S724" i="7"/>
  <c r="L712" i="7"/>
  <c r="S712" i="7"/>
  <c r="L700" i="7"/>
  <c r="S700" i="7"/>
  <c r="L688" i="7"/>
  <c r="S688" i="7"/>
  <c r="L676" i="7"/>
  <c r="S676" i="7"/>
  <c r="L664" i="7"/>
  <c r="S664" i="7"/>
  <c r="L652" i="7"/>
  <c r="S652" i="7"/>
  <c r="L640" i="7"/>
  <c r="S640" i="7"/>
  <c r="L628" i="7"/>
  <c r="R628" i="7" s="1"/>
  <c r="S628" i="7"/>
  <c r="T628" i="7" s="1"/>
  <c r="L616" i="7"/>
  <c r="S616" i="7"/>
  <c r="L604" i="7"/>
  <c r="S604" i="7"/>
  <c r="L589" i="7"/>
  <c r="S589" i="7"/>
  <c r="L577" i="7"/>
  <c r="S577" i="7"/>
  <c r="L565" i="7"/>
  <c r="S565" i="7"/>
  <c r="L553" i="7"/>
  <c r="S553" i="7"/>
  <c r="L541" i="7"/>
  <c r="S541" i="7"/>
  <c r="L529" i="7"/>
  <c r="S529" i="7"/>
  <c r="L517" i="7"/>
  <c r="S517" i="7"/>
  <c r="L505" i="7"/>
  <c r="S505" i="7"/>
  <c r="L493" i="7"/>
  <c r="S493" i="7"/>
  <c r="L481" i="7"/>
  <c r="S481" i="7"/>
  <c r="L469" i="7"/>
  <c r="S469" i="7"/>
  <c r="L457" i="7"/>
  <c r="S457" i="7"/>
  <c r="L445" i="7"/>
  <c r="S445" i="7"/>
  <c r="L433" i="7"/>
  <c r="S433" i="7"/>
  <c r="L421" i="7"/>
  <c r="S421" i="7"/>
  <c r="L409" i="7"/>
  <c r="S409" i="7"/>
  <c r="L394" i="7"/>
  <c r="S394" i="7"/>
  <c r="L382" i="7"/>
  <c r="S382" i="7"/>
  <c r="L370" i="7"/>
  <c r="S370" i="7"/>
  <c r="L358" i="7"/>
  <c r="S358" i="7"/>
  <c r="L346" i="7"/>
  <c r="S346" i="7"/>
  <c r="L334" i="7"/>
  <c r="S334" i="7"/>
  <c r="L322" i="7"/>
  <c r="R322" i="7" s="1"/>
  <c r="S322" i="7"/>
  <c r="T322" i="7" s="1"/>
  <c r="L310" i="7"/>
  <c r="S310" i="7"/>
  <c r="L298" i="7"/>
  <c r="S298" i="7"/>
  <c r="L286" i="7"/>
  <c r="S286" i="7"/>
  <c r="L274" i="7"/>
  <c r="S274" i="7"/>
  <c r="L262" i="7"/>
  <c r="S262" i="7"/>
  <c r="L250" i="7"/>
  <c r="S250" i="7"/>
  <c r="L238" i="7"/>
  <c r="S238" i="7"/>
  <c r="L226" i="7"/>
  <c r="S226" i="7"/>
  <c r="L214" i="7"/>
  <c r="S214" i="7"/>
  <c r="L202" i="7"/>
  <c r="S202" i="7"/>
  <c r="L990" i="7"/>
  <c r="S990" i="7"/>
  <c r="L978" i="7"/>
  <c r="S978" i="7"/>
  <c r="L966" i="7"/>
  <c r="S966" i="7"/>
  <c r="L954" i="7"/>
  <c r="S954" i="7"/>
  <c r="L942" i="7"/>
  <c r="S942" i="7"/>
  <c r="L930" i="7"/>
  <c r="R930" i="7" s="1"/>
  <c r="S930" i="7"/>
  <c r="T930" i="7" s="1"/>
  <c r="L918" i="7"/>
  <c r="S918" i="7"/>
  <c r="L906" i="7"/>
  <c r="S906" i="7"/>
  <c r="L894" i="7"/>
  <c r="S894" i="7"/>
  <c r="L882" i="7"/>
  <c r="S882" i="7"/>
  <c r="L870" i="7"/>
  <c r="S870" i="7"/>
  <c r="L858" i="7"/>
  <c r="R858" i="7" s="1"/>
  <c r="S858" i="7"/>
  <c r="T858" i="7" s="1"/>
  <c r="L846" i="7"/>
  <c r="S846" i="7"/>
  <c r="L834" i="7"/>
  <c r="S834" i="7"/>
  <c r="L822" i="7"/>
  <c r="S822" i="7"/>
  <c r="L810" i="7"/>
  <c r="R810" i="7" s="1"/>
  <c r="S810" i="7"/>
  <c r="T810" i="7" s="1"/>
  <c r="L795" i="7"/>
  <c r="S795" i="7"/>
  <c r="L783" i="7"/>
  <c r="R783" i="7" s="1"/>
  <c r="S783" i="7"/>
  <c r="T783" i="7" s="1"/>
  <c r="L771" i="7"/>
  <c r="S771" i="7"/>
  <c r="L759" i="7"/>
  <c r="R759" i="7" s="1"/>
  <c r="S759" i="7"/>
  <c r="T759" i="7" s="1"/>
  <c r="L747" i="7"/>
  <c r="S747" i="7"/>
  <c r="L735" i="7"/>
  <c r="S735" i="7"/>
  <c r="L723" i="7"/>
  <c r="S723" i="7"/>
  <c r="L711" i="7"/>
  <c r="R711" i="7" s="1"/>
  <c r="S711" i="7"/>
  <c r="T711" i="7" s="1"/>
  <c r="L699" i="7"/>
  <c r="S699" i="7"/>
  <c r="L687" i="7"/>
  <c r="R687" i="7" s="1"/>
  <c r="S687" i="7"/>
  <c r="T687" i="7" s="1"/>
  <c r="L675" i="7"/>
  <c r="S675" i="7"/>
  <c r="L663" i="7"/>
  <c r="S663" i="7"/>
  <c r="L651" i="7"/>
  <c r="S651" i="7"/>
  <c r="L639" i="7"/>
  <c r="S639" i="7"/>
  <c r="L627" i="7"/>
  <c r="S627" i="7"/>
  <c r="L615" i="7"/>
  <c r="S615" i="7"/>
  <c r="L603" i="7"/>
  <c r="S603" i="7"/>
  <c r="L588" i="7"/>
  <c r="S588" i="7"/>
  <c r="L576" i="7"/>
  <c r="S576" i="7"/>
  <c r="L564" i="7"/>
  <c r="S564" i="7"/>
  <c r="L552" i="7"/>
  <c r="S552" i="7"/>
  <c r="L540" i="7"/>
  <c r="S540" i="7"/>
  <c r="L528" i="7"/>
  <c r="S528" i="7"/>
  <c r="L516" i="7"/>
  <c r="S516" i="7"/>
  <c r="L504" i="7"/>
  <c r="S504" i="7"/>
  <c r="L492" i="7"/>
  <c r="S492" i="7"/>
  <c r="L480" i="7"/>
  <c r="S480" i="7"/>
  <c r="L468" i="7"/>
  <c r="S468" i="7"/>
  <c r="L456" i="7"/>
  <c r="S456" i="7"/>
  <c r="L444" i="7"/>
  <c r="S444" i="7"/>
  <c r="L432" i="7"/>
  <c r="S432" i="7"/>
  <c r="L420" i="7"/>
  <c r="S420" i="7"/>
  <c r="L408" i="7"/>
  <c r="S408" i="7"/>
  <c r="L393" i="7"/>
  <c r="S393" i="7"/>
  <c r="L381" i="7"/>
  <c r="S381" i="7"/>
  <c r="L369" i="7"/>
  <c r="S369" i="7"/>
  <c r="L357" i="7"/>
  <c r="S357" i="7"/>
  <c r="L345" i="7"/>
  <c r="S345" i="7"/>
  <c r="L333" i="7"/>
  <c r="S333" i="7"/>
  <c r="L321" i="7"/>
  <c r="S321" i="7"/>
  <c r="L309" i="7"/>
  <c r="S309" i="7"/>
  <c r="L297" i="7"/>
  <c r="S297" i="7"/>
  <c r="L285" i="7"/>
  <c r="S285" i="7"/>
  <c r="L273" i="7"/>
  <c r="S273" i="7"/>
  <c r="L261" i="7"/>
  <c r="S261" i="7"/>
  <c r="L249" i="7"/>
  <c r="S249" i="7"/>
  <c r="L237" i="7"/>
  <c r="S237" i="7"/>
  <c r="L225" i="7"/>
  <c r="S225" i="7"/>
  <c r="L213" i="7"/>
  <c r="S213" i="7"/>
  <c r="L201" i="7"/>
  <c r="S201" i="7"/>
  <c r="L989" i="7"/>
  <c r="S989" i="7"/>
  <c r="L977" i="7"/>
  <c r="S977" i="7"/>
  <c r="L965" i="7"/>
  <c r="S965" i="7"/>
  <c r="L953" i="7"/>
  <c r="S953" i="7"/>
  <c r="L941" i="7"/>
  <c r="S941" i="7"/>
  <c r="L929" i="7"/>
  <c r="R929" i="7" s="1"/>
  <c r="S929" i="7"/>
  <c r="T929" i="7" s="1"/>
  <c r="L917" i="7"/>
  <c r="S917" i="7"/>
  <c r="L905" i="7"/>
  <c r="S905" i="7"/>
  <c r="L893" i="7"/>
  <c r="S893" i="7"/>
  <c r="L881" i="7"/>
  <c r="S881" i="7"/>
  <c r="L869" i="7"/>
  <c r="S869" i="7"/>
  <c r="L857" i="7"/>
  <c r="S857" i="7"/>
  <c r="L845" i="7"/>
  <c r="S845" i="7"/>
  <c r="L833" i="7"/>
  <c r="S833" i="7"/>
  <c r="L821" i="7"/>
  <c r="S821" i="7"/>
  <c r="L809" i="7"/>
  <c r="S809" i="7"/>
  <c r="L794" i="7"/>
  <c r="S794" i="7"/>
  <c r="L782" i="7"/>
  <c r="S782" i="7"/>
  <c r="L770" i="7"/>
  <c r="S770" i="7"/>
  <c r="L758" i="7"/>
  <c r="S758" i="7"/>
  <c r="L746" i="7"/>
  <c r="R746" i="7" s="1"/>
  <c r="S746" i="7"/>
  <c r="T746" i="7" s="1"/>
  <c r="L734" i="7"/>
  <c r="S734" i="7"/>
  <c r="L722" i="7"/>
  <c r="S722" i="7"/>
  <c r="L710" i="7"/>
  <c r="S710" i="7"/>
  <c r="L698" i="7"/>
  <c r="R698" i="7" s="1"/>
  <c r="S698" i="7"/>
  <c r="T698" i="7" s="1"/>
  <c r="L686" i="7"/>
  <c r="S686" i="7"/>
  <c r="L674" i="7"/>
  <c r="S674" i="7"/>
  <c r="L662" i="7"/>
  <c r="S662" i="7"/>
  <c r="L650" i="7"/>
  <c r="S650" i="7"/>
  <c r="L638" i="7"/>
  <c r="S638" i="7"/>
  <c r="L626" i="7"/>
  <c r="S626" i="7"/>
  <c r="L614" i="7"/>
  <c r="S614" i="7"/>
  <c r="L602" i="7"/>
  <c r="S602" i="7"/>
  <c r="L587" i="7"/>
  <c r="S587" i="7"/>
  <c r="L575" i="7"/>
  <c r="S575" i="7"/>
  <c r="L563" i="7"/>
  <c r="S563" i="7"/>
  <c r="L551" i="7"/>
  <c r="S551" i="7"/>
  <c r="L539" i="7"/>
  <c r="S539" i="7"/>
  <c r="L527" i="7"/>
  <c r="S527" i="7"/>
  <c r="L515" i="7"/>
  <c r="S515" i="7"/>
  <c r="L503" i="7"/>
  <c r="S503" i="7"/>
  <c r="L491" i="7"/>
  <c r="S491" i="7"/>
  <c r="L479" i="7"/>
  <c r="S479" i="7"/>
  <c r="L467" i="7"/>
  <c r="S467" i="7"/>
  <c r="L455" i="7"/>
  <c r="S455" i="7"/>
  <c r="L443" i="7"/>
  <c r="S443" i="7"/>
  <c r="L431" i="7"/>
  <c r="S431" i="7"/>
  <c r="L419" i="7"/>
  <c r="S419" i="7"/>
  <c r="L407" i="7"/>
  <c r="S407" i="7"/>
  <c r="L392" i="7"/>
  <c r="S392" i="7"/>
  <c r="L380" i="7"/>
  <c r="S380" i="7"/>
  <c r="L368" i="7"/>
  <c r="S368" i="7"/>
  <c r="L356" i="7"/>
  <c r="S356" i="7"/>
  <c r="L344" i="7"/>
  <c r="S344" i="7"/>
  <c r="L332" i="7"/>
  <c r="S332" i="7"/>
  <c r="L320" i="7"/>
  <c r="S320" i="7"/>
  <c r="L308" i="7"/>
  <c r="S308" i="7"/>
  <c r="L296" i="7"/>
  <c r="S296" i="7"/>
  <c r="L284" i="7"/>
  <c r="S284" i="7"/>
  <c r="L272" i="7"/>
  <c r="S272" i="7"/>
  <c r="L260" i="7"/>
  <c r="S260" i="7"/>
  <c r="L248" i="7"/>
  <c r="S248" i="7"/>
  <c r="L236" i="7"/>
  <c r="S236" i="7"/>
  <c r="L224" i="7"/>
  <c r="S224" i="7"/>
  <c r="L212" i="7"/>
  <c r="S212" i="7"/>
  <c r="L988" i="7"/>
  <c r="S988" i="7"/>
  <c r="L976" i="7"/>
  <c r="S976" i="7"/>
  <c r="L964" i="7"/>
  <c r="S964" i="7"/>
  <c r="L952" i="7"/>
  <c r="S952" i="7"/>
  <c r="L940" i="7"/>
  <c r="R940" i="7" s="1"/>
  <c r="S940" i="7"/>
  <c r="T940" i="7" s="1"/>
  <c r="L928" i="7"/>
  <c r="S928" i="7"/>
  <c r="L916" i="7"/>
  <c r="S916" i="7"/>
  <c r="L904" i="7"/>
  <c r="S904" i="7"/>
  <c r="L892" i="7"/>
  <c r="S892" i="7"/>
  <c r="L880" i="7"/>
  <c r="S880" i="7"/>
  <c r="L868" i="7"/>
  <c r="S868" i="7"/>
  <c r="L856" i="7"/>
  <c r="S856" i="7"/>
  <c r="L844" i="7"/>
  <c r="S844" i="7"/>
  <c r="L832" i="7"/>
  <c r="S832" i="7"/>
  <c r="L820" i="7"/>
  <c r="R820" i="7" s="1"/>
  <c r="S820" i="7"/>
  <c r="T820" i="7" s="1"/>
  <c r="L808" i="7"/>
  <c r="S808" i="7"/>
  <c r="L793" i="7"/>
  <c r="S793" i="7"/>
  <c r="L781" i="7"/>
  <c r="S781" i="7"/>
  <c r="L769" i="7"/>
  <c r="S769" i="7"/>
  <c r="L757" i="7"/>
  <c r="S757" i="7"/>
  <c r="L745" i="7"/>
  <c r="S745" i="7"/>
  <c r="L733" i="7"/>
  <c r="S733" i="7"/>
  <c r="L721" i="7"/>
  <c r="S721" i="7"/>
  <c r="L709" i="7"/>
  <c r="S709" i="7"/>
  <c r="L697" i="7"/>
  <c r="R697" i="7" s="1"/>
  <c r="S697" i="7"/>
  <c r="T697" i="7" s="1"/>
  <c r="L685" i="7"/>
  <c r="S685" i="7"/>
  <c r="L673" i="7"/>
  <c r="S673" i="7"/>
  <c r="L661" i="7"/>
  <c r="S661" i="7"/>
  <c r="L649" i="7"/>
  <c r="S649" i="7"/>
  <c r="L637" i="7"/>
  <c r="S637" i="7"/>
  <c r="L625" i="7"/>
  <c r="S625" i="7"/>
  <c r="L613" i="7"/>
  <c r="S613" i="7"/>
  <c r="L601" i="7"/>
  <c r="S601" i="7"/>
  <c r="L586" i="7"/>
  <c r="S586" i="7"/>
  <c r="L574" i="7"/>
  <c r="S574" i="7"/>
  <c r="L562" i="7"/>
  <c r="S562" i="7"/>
  <c r="L550" i="7"/>
  <c r="S550" i="7"/>
  <c r="L538" i="7"/>
  <c r="S538" i="7"/>
  <c r="L526" i="7"/>
  <c r="S526" i="7"/>
  <c r="L514" i="7"/>
  <c r="S514" i="7"/>
  <c r="L502" i="7"/>
  <c r="S502" i="7"/>
  <c r="L490" i="7"/>
  <c r="S490" i="7"/>
  <c r="L478" i="7"/>
  <c r="S478" i="7"/>
  <c r="L466" i="7"/>
  <c r="S466" i="7"/>
  <c r="L454" i="7"/>
  <c r="S454" i="7"/>
  <c r="L442" i="7"/>
  <c r="S442" i="7"/>
  <c r="L430" i="7"/>
  <c r="S430" i="7"/>
  <c r="L418" i="7"/>
  <c r="S418" i="7"/>
  <c r="L406" i="7"/>
  <c r="S406" i="7"/>
  <c r="L391" i="7"/>
  <c r="S391" i="7"/>
  <c r="L379" i="7"/>
  <c r="S379" i="7"/>
  <c r="L367" i="7"/>
  <c r="S367" i="7"/>
  <c r="L355" i="7"/>
  <c r="S355" i="7"/>
  <c r="L343" i="7"/>
  <c r="S343" i="7"/>
  <c r="L331" i="7"/>
  <c r="S331" i="7"/>
  <c r="L319" i="7"/>
  <c r="S319" i="7"/>
  <c r="L307" i="7"/>
  <c r="R307" i="7" s="1"/>
  <c r="S307" i="7"/>
  <c r="T307" i="7" s="1"/>
  <c r="L295" i="7"/>
  <c r="S295" i="7"/>
  <c r="L283" i="7"/>
  <c r="S283" i="7"/>
  <c r="L271" i="7"/>
  <c r="S271" i="7"/>
  <c r="L259" i="7"/>
  <c r="S259" i="7"/>
  <c r="L247" i="7"/>
  <c r="S247" i="7"/>
  <c r="L235" i="7"/>
  <c r="S235" i="7"/>
  <c r="L223" i="7"/>
  <c r="S223" i="7"/>
  <c r="L211" i="7"/>
  <c r="S211" i="7"/>
  <c r="L987" i="7"/>
  <c r="S987" i="7"/>
  <c r="L975" i="7"/>
  <c r="S975" i="7"/>
  <c r="L963" i="7"/>
  <c r="R963" i="7" s="1"/>
  <c r="S963" i="7"/>
  <c r="T963" i="7" s="1"/>
  <c r="L951" i="7"/>
  <c r="S951" i="7"/>
  <c r="L939" i="7"/>
  <c r="R939" i="7" s="1"/>
  <c r="S939" i="7"/>
  <c r="T939" i="7" s="1"/>
  <c r="L927" i="7"/>
  <c r="R927" i="7" s="1"/>
  <c r="S927" i="7"/>
  <c r="T927" i="7" s="1"/>
  <c r="L915" i="7"/>
  <c r="S915" i="7"/>
  <c r="L903" i="7"/>
  <c r="S903" i="7"/>
  <c r="L891" i="7"/>
  <c r="S891" i="7"/>
  <c r="L879" i="7"/>
  <c r="S879" i="7"/>
  <c r="L867" i="7"/>
  <c r="S867" i="7"/>
  <c r="L855" i="7"/>
  <c r="S855" i="7"/>
  <c r="L843" i="7"/>
  <c r="S843" i="7"/>
  <c r="L831" i="7"/>
  <c r="S831" i="7"/>
  <c r="L819" i="7"/>
  <c r="R819" i="7" s="1"/>
  <c r="S819" i="7"/>
  <c r="T819" i="7" s="1"/>
  <c r="L807" i="7"/>
  <c r="S807" i="7"/>
  <c r="L792" i="7"/>
  <c r="S792" i="7"/>
  <c r="L780" i="7"/>
  <c r="R780" i="7" s="1"/>
  <c r="S780" i="7"/>
  <c r="T780" i="7" s="1"/>
  <c r="L768" i="7"/>
  <c r="S768" i="7"/>
  <c r="L756" i="7"/>
  <c r="S756" i="7"/>
  <c r="L744" i="7"/>
  <c r="R744" i="7" s="1"/>
  <c r="S744" i="7"/>
  <c r="T744" i="7" s="1"/>
  <c r="L732" i="7"/>
  <c r="S732" i="7"/>
  <c r="L720" i="7"/>
  <c r="S720" i="7"/>
  <c r="L708" i="7"/>
  <c r="S708" i="7"/>
  <c r="L696" i="7"/>
  <c r="S696" i="7"/>
  <c r="L684" i="7"/>
  <c r="S684" i="7"/>
  <c r="L672" i="7"/>
  <c r="S672" i="7"/>
  <c r="L660" i="7"/>
  <c r="S660" i="7"/>
  <c r="L648" i="7"/>
  <c r="S648" i="7"/>
  <c r="L636" i="7"/>
  <c r="S636" i="7"/>
  <c r="L624" i="7"/>
  <c r="S624" i="7"/>
  <c r="L612" i="7"/>
  <c r="S612" i="7"/>
  <c r="L585" i="7"/>
  <c r="S585" i="7"/>
  <c r="L573" i="7"/>
  <c r="S573" i="7"/>
  <c r="L561" i="7"/>
  <c r="S561" i="7"/>
  <c r="L549" i="7"/>
  <c r="S549" i="7"/>
  <c r="L537" i="7"/>
  <c r="S537" i="7"/>
  <c r="L525" i="7"/>
  <c r="S525" i="7"/>
  <c r="L513" i="7"/>
  <c r="S513" i="7"/>
  <c r="L501" i="7"/>
  <c r="S501" i="7"/>
  <c r="L489" i="7"/>
  <c r="S489" i="7"/>
  <c r="L477" i="7"/>
  <c r="S477" i="7"/>
  <c r="L465" i="7"/>
  <c r="S465" i="7"/>
  <c r="L453" i="7"/>
  <c r="S453" i="7"/>
  <c r="L441" i="7"/>
  <c r="S441" i="7"/>
  <c r="L429" i="7"/>
  <c r="S429" i="7"/>
  <c r="L417" i="7"/>
  <c r="S417" i="7"/>
  <c r="L405" i="7"/>
  <c r="S405" i="7"/>
  <c r="L390" i="7"/>
  <c r="S390" i="7"/>
  <c r="L378" i="7"/>
  <c r="S378" i="7"/>
  <c r="L366" i="7"/>
  <c r="S366" i="7"/>
  <c r="L354" i="7"/>
  <c r="S354" i="7"/>
  <c r="L342" i="7"/>
  <c r="S342" i="7"/>
  <c r="L330" i="7"/>
  <c r="S330" i="7"/>
  <c r="L318" i="7"/>
  <c r="S318" i="7"/>
  <c r="L306" i="7"/>
  <c r="S306" i="7"/>
  <c r="L294" i="7"/>
  <c r="S294" i="7"/>
  <c r="L282" i="7"/>
  <c r="S282" i="7"/>
  <c r="L270" i="7"/>
  <c r="S270" i="7"/>
  <c r="L258" i="7"/>
  <c r="S258" i="7"/>
  <c r="L246" i="7"/>
  <c r="S246" i="7"/>
  <c r="L234" i="7"/>
  <c r="S234" i="7"/>
  <c r="L222" i="7"/>
  <c r="S222" i="7"/>
  <c r="L210" i="7"/>
  <c r="S210" i="7"/>
  <c r="L986" i="7"/>
  <c r="S986" i="7"/>
  <c r="L974" i="7"/>
  <c r="R974" i="7" s="1"/>
  <c r="S974" i="7"/>
  <c r="T974" i="7" s="1"/>
  <c r="L962" i="7"/>
  <c r="S962" i="7"/>
  <c r="L950" i="7"/>
  <c r="S950" i="7"/>
  <c r="L938" i="7"/>
  <c r="R938" i="7" s="1"/>
  <c r="S938" i="7"/>
  <c r="T938" i="7" s="1"/>
  <c r="L926" i="7"/>
  <c r="S926" i="7"/>
  <c r="L914" i="7"/>
  <c r="S914" i="7"/>
  <c r="L902" i="7"/>
  <c r="S902" i="7"/>
  <c r="L890" i="7"/>
  <c r="S890" i="7"/>
  <c r="L878" i="7"/>
  <c r="S878" i="7"/>
  <c r="L866" i="7"/>
  <c r="R866" i="7" s="1"/>
  <c r="S866" i="7"/>
  <c r="T866" i="7" s="1"/>
  <c r="L854" i="7"/>
  <c r="S854" i="7"/>
  <c r="L842" i="7"/>
  <c r="S842" i="7"/>
  <c r="L830" i="7"/>
  <c r="S830" i="7"/>
  <c r="L818" i="7"/>
  <c r="S818" i="7"/>
  <c r="L806" i="7"/>
  <c r="S806" i="7"/>
  <c r="L791" i="7"/>
  <c r="S791" i="7"/>
  <c r="L779" i="7"/>
  <c r="R779" i="7" s="1"/>
  <c r="S779" i="7"/>
  <c r="T779" i="7" s="1"/>
  <c r="L767" i="7"/>
  <c r="S767" i="7"/>
  <c r="L755" i="7"/>
  <c r="S755" i="7"/>
  <c r="L743" i="7"/>
  <c r="S743" i="7"/>
  <c r="L731" i="7"/>
  <c r="S731" i="7"/>
  <c r="L719" i="7"/>
  <c r="S719" i="7"/>
  <c r="L707" i="7"/>
  <c r="S707" i="7"/>
  <c r="L695" i="7"/>
  <c r="S695" i="7"/>
  <c r="L683" i="7"/>
  <c r="S683" i="7"/>
  <c r="L671" i="7"/>
  <c r="S671" i="7"/>
  <c r="L659" i="7"/>
  <c r="R659" i="7" s="1"/>
  <c r="S659" i="7"/>
  <c r="T659" i="7" s="1"/>
  <c r="L647" i="7"/>
  <c r="S647" i="7"/>
  <c r="L635" i="7"/>
  <c r="S635" i="7"/>
  <c r="L623" i="7"/>
  <c r="S623" i="7"/>
  <c r="L611" i="7"/>
  <c r="S611" i="7"/>
  <c r="L596" i="7"/>
  <c r="S596" i="7"/>
  <c r="L584" i="7"/>
  <c r="S584" i="7"/>
  <c r="L572" i="7"/>
  <c r="S572" i="7"/>
  <c r="L560" i="7"/>
  <c r="S560" i="7"/>
  <c r="L548" i="7"/>
  <c r="S548" i="7"/>
  <c r="L536" i="7"/>
  <c r="S536" i="7"/>
  <c r="L524" i="7"/>
  <c r="S524" i="7"/>
  <c r="L512" i="7"/>
  <c r="S512" i="7"/>
  <c r="L500" i="7"/>
  <c r="S500" i="7"/>
  <c r="L488" i="7"/>
  <c r="S488" i="7"/>
  <c r="L476" i="7"/>
  <c r="S476" i="7"/>
  <c r="L464" i="7"/>
  <c r="S464" i="7"/>
  <c r="L452" i="7"/>
  <c r="S452" i="7"/>
  <c r="L440" i="7"/>
  <c r="S440" i="7"/>
  <c r="L428" i="7"/>
  <c r="S428" i="7"/>
  <c r="L416" i="7"/>
  <c r="S416" i="7"/>
  <c r="L404" i="7"/>
  <c r="S404" i="7"/>
  <c r="L389" i="7"/>
  <c r="S389" i="7"/>
  <c r="L377" i="7"/>
  <c r="S377" i="7"/>
  <c r="L365" i="7"/>
  <c r="S365" i="7"/>
  <c r="L353" i="7"/>
  <c r="S353" i="7"/>
  <c r="L341" i="7"/>
  <c r="S341" i="7"/>
  <c r="L329" i="7"/>
  <c r="S329" i="7"/>
  <c r="L317" i="7"/>
  <c r="S317" i="7"/>
  <c r="L305" i="7"/>
  <c r="R305" i="7" s="1"/>
  <c r="S305" i="7"/>
  <c r="T305" i="7" s="1"/>
  <c r="L293" i="7"/>
  <c r="S293" i="7"/>
  <c r="L281" i="7"/>
  <c r="S281" i="7"/>
  <c r="L269" i="7"/>
  <c r="S269" i="7"/>
  <c r="L257" i="7"/>
  <c r="S257" i="7"/>
  <c r="L245" i="7"/>
  <c r="S245" i="7"/>
  <c r="L233" i="7"/>
  <c r="S233" i="7"/>
  <c r="L221" i="7"/>
  <c r="S221" i="7"/>
  <c r="L209" i="7"/>
  <c r="S209" i="7"/>
  <c r="L400" i="7"/>
  <c r="L800" i="7"/>
  <c r="R800" i="7" s="1"/>
  <c r="L200" i="7"/>
  <c r="L600" i="7"/>
  <c r="L169" i="7"/>
  <c r="S169" i="7"/>
  <c r="L133" i="7"/>
  <c r="S133" i="7"/>
  <c r="L61" i="7"/>
  <c r="S61" i="7"/>
  <c r="L192" i="7"/>
  <c r="S192" i="7"/>
  <c r="L180" i="7"/>
  <c r="S180" i="7"/>
  <c r="L168" i="7"/>
  <c r="S168" i="7"/>
  <c r="L156" i="7"/>
  <c r="S156" i="7"/>
  <c r="L144" i="7"/>
  <c r="S144" i="7"/>
  <c r="L132" i="7"/>
  <c r="S132" i="7"/>
  <c r="L120" i="7"/>
  <c r="S120" i="7"/>
  <c r="L108" i="7"/>
  <c r="S108" i="7"/>
  <c r="L96" i="7"/>
  <c r="S96" i="7"/>
  <c r="L84" i="7"/>
  <c r="S84" i="7"/>
  <c r="L72" i="7"/>
  <c r="S72" i="7"/>
  <c r="L60" i="7"/>
  <c r="S60" i="7"/>
  <c r="L48" i="7"/>
  <c r="S48" i="7"/>
  <c r="L36" i="7"/>
  <c r="S36" i="7"/>
  <c r="L24" i="7"/>
  <c r="S24" i="7"/>
  <c r="L12" i="7"/>
  <c r="S12" i="7"/>
  <c r="L73" i="7"/>
  <c r="S73" i="7"/>
  <c r="L191" i="7"/>
  <c r="S191" i="7"/>
  <c r="L179" i="7"/>
  <c r="S179" i="7"/>
  <c r="L167" i="7"/>
  <c r="S167" i="7"/>
  <c r="L155" i="7"/>
  <c r="S155" i="7"/>
  <c r="L143" i="7"/>
  <c r="S143" i="7"/>
  <c r="L131" i="7"/>
  <c r="S131" i="7"/>
  <c r="L119" i="7"/>
  <c r="S119" i="7"/>
  <c r="L107" i="7"/>
  <c r="S107" i="7"/>
  <c r="L95" i="7"/>
  <c r="S95" i="7"/>
  <c r="L83" i="7"/>
  <c r="S83" i="7"/>
  <c r="L71" i="7"/>
  <c r="S71" i="7"/>
  <c r="L59" i="7"/>
  <c r="S59" i="7"/>
  <c r="L47" i="7"/>
  <c r="S47" i="7"/>
  <c r="L35" i="7"/>
  <c r="S35" i="7"/>
  <c r="L23" i="7"/>
  <c r="S23" i="7"/>
  <c r="L11" i="7"/>
  <c r="S11" i="7"/>
  <c r="L85" i="7"/>
  <c r="S85" i="7"/>
  <c r="L190" i="7"/>
  <c r="S190" i="7"/>
  <c r="L178" i="7"/>
  <c r="S178" i="7"/>
  <c r="L166" i="7"/>
  <c r="S166" i="7"/>
  <c r="L154" i="7"/>
  <c r="S154" i="7"/>
  <c r="L142" i="7"/>
  <c r="S142" i="7"/>
  <c r="L130" i="7"/>
  <c r="R130" i="7" s="1"/>
  <c r="S130" i="7"/>
  <c r="T130" i="7" s="1"/>
  <c r="L118" i="7"/>
  <c r="S118" i="7"/>
  <c r="L106" i="7"/>
  <c r="R106" i="7" s="1"/>
  <c r="S106" i="7"/>
  <c r="T106" i="7" s="1"/>
  <c r="L94" i="7"/>
  <c r="S94" i="7"/>
  <c r="L82" i="7"/>
  <c r="S82" i="7"/>
  <c r="L70" i="7"/>
  <c r="S70" i="7"/>
  <c r="L58" i="7"/>
  <c r="S58" i="7"/>
  <c r="L46" i="7"/>
  <c r="S46" i="7"/>
  <c r="L34" i="7"/>
  <c r="S34" i="7"/>
  <c r="L22" i="7"/>
  <c r="S22" i="7"/>
  <c r="L10" i="7"/>
  <c r="S10" i="7"/>
  <c r="L13" i="7"/>
  <c r="S13" i="7"/>
  <c r="L189" i="7"/>
  <c r="S189" i="7"/>
  <c r="L177" i="7"/>
  <c r="S177" i="7"/>
  <c r="L165" i="7"/>
  <c r="S165" i="7"/>
  <c r="L153" i="7"/>
  <c r="S153" i="7"/>
  <c r="L141" i="7"/>
  <c r="S141" i="7"/>
  <c r="L129" i="7"/>
  <c r="S129" i="7"/>
  <c r="L117" i="7"/>
  <c r="S117" i="7"/>
  <c r="L105" i="7"/>
  <c r="S105" i="7"/>
  <c r="L93" i="7"/>
  <c r="S93" i="7"/>
  <c r="L81" i="7"/>
  <c r="S81" i="7"/>
  <c r="L69" i="7"/>
  <c r="S69" i="7"/>
  <c r="L57" i="7"/>
  <c r="S57" i="7"/>
  <c r="L45" i="7"/>
  <c r="S45" i="7"/>
  <c r="L33" i="7"/>
  <c r="S33" i="7"/>
  <c r="L21" i="7"/>
  <c r="S21" i="7"/>
  <c r="L9" i="7"/>
  <c r="S9" i="7"/>
  <c r="L109" i="7"/>
  <c r="S109" i="7"/>
  <c r="L188" i="7"/>
  <c r="S188" i="7"/>
  <c r="L176" i="7"/>
  <c r="S176" i="7"/>
  <c r="L164" i="7"/>
  <c r="S164" i="7"/>
  <c r="L152" i="7"/>
  <c r="S152" i="7"/>
  <c r="L140" i="7"/>
  <c r="S140" i="7"/>
  <c r="L128" i="7"/>
  <c r="S128" i="7"/>
  <c r="L116" i="7"/>
  <c r="S116" i="7"/>
  <c r="L104" i="7"/>
  <c r="S104" i="7"/>
  <c r="L92" i="7"/>
  <c r="S92" i="7"/>
  <c r="L80" i="7"/>
  <c r="S80" i="7"/>
  <c r="L68" i="7"/>
  <c r="S68" i="7"/>
  <c r="L56" i="7"/>
  <c r="S56" i="7"/>
  <c r="L44" i="7"/>
  <c r="S44" i="7"/>
  <c r="L32" i="7"/>
  <c r="S32" i="7"/>
  <c r="L20" i="7"/>
  <c r="S20" i="7"/>
  <c r="L8" i="7"/>
  <c r="S8" i="7"/>
  <c r="L181" i="7"/>
  <c r="S181" i="7"/>
  <c r="L145" i="7"/>
  <c r="S145" i="7"/>
  <c r="L25" i="7"/>
  <c r="S25" i="7"/>
  <c r="L187" i="7"/>
  <c r="S187" i="7"/>
  <c r="L175" i="7"/>
  <c r="S175" i="7"/>
  <c r="L163" i="7"/>
  <c r="S163" i="7"/>
  <c r="L151" i="7"/>
  <c r="S151" i="7"/>
  <c r="L139" i="7"/>
  <c r="S139" i="7"/>
  <c r="L127" i="7"/>
  <c r="S127" i="7"/>
  <c r="L115" i="7"/>
  <c r="S115" i="7"/>
  <c r="L103" i="7"/>
  <c r="S103" i="7"/>
  <c r="L91" i="7"/>
  <c r="S91" i="7"/>
  <c r="L79" i="7"/>
  <c r="S79" i="7"/>
  <c r="L67" i="7"/>
  <c r="S67" i="7"/>
  <c r="L55" i="7"/>
  <c r="S55" i="7"/>
  <c r="L43" i="7"/>
  <c r="S43" i="7"/>
  <c r="L31" i="7"/>
  <c r="S31" i="7"/>
  <c r="L19" i="7"/>
  <c r="S19" i="7"/>
  <c r="L7" i="7"/>
  <c r="S7" i="7"/>
  <c r="L186" i="7"/>
  <c r="S186" i="7"/>
  <c r="L174" i="7"/>
  <c r="S174" i="7"/>
  <c r="L162" i="7"/>
  <c r="S162" i="7"/>
  <c r="L150" i="7"/>
  <c r="S150" i="7"/>
  <c r="L138" i="7"/>
  <c r="S138" i="7"/>
  <c r="L126" i="7"/>
  <c r="S126" i="7"/>
  <c r="L114" i="7"/>
  <c r="S114" i="7"/>
  <c r="L102" i="7"/>
  <c r="S102" i="7"/>
  <c r="L90" i="7"/>
  <c r="S90" i="7"/>
  <c r="L78" i="7"/>
  <c r="S78" i="7"/>
  <c r="L66" i="7"/>
  <c r="S66" i="7"/>
  <c r="L54" i="7"/>
  <c r="S54" i="7"/>
  <c r="L42" i="7"/>
  <c r="S42" i="7"/>
  <c r="L30" i="7"/>
  <c r="S30" i="7"/>
  <c r="L18" i="7"/>
  <c r="R18" i="7" s="1"/>
  <c r="S18" i="7"/>
  <c r="T18" i="7" s="1"/>
  <c r="L6" i="7"/>
  <c r="S6" i="7"/>
  <c r="S2" i="7"/>
  <c r="L97" i="7"/>
  <c r="S97" i="7"/>
  <c r="L185" i="7"/>
  <c r="S185" i="7"/>
  <c r="L173" i="7"/>
  <c r="S173" i="7"/>
  <c r="L161" i="7"/>
  <c r="S161" i="7"/>
  <c r="L149" i="7"/>
  <c r="S149" i="7"/>
  <c r="L137" i="7"/>
  <c r="S137" i="7"/>
  <c r="L125" i="7"/>
  <c r="S125" i="7"/>
  <c r="L113" i="7"/>
  <c r="S113" i="7"/>
  <c r="L101" i="7"/>
  <c r="S101" i="7"/>
  <c r="L89" i="7"/>
  <c r="S89" i="7"/>
  <c r="L77" i="7"/>
  <c r="R77" i="7" s="1"/>
  <c r="S77" i="7"/>
  <c r="T77" i="7" s="1"/>
  <c r="L65" i="7"/>
  <c r="S65" i="7"/>
  <c r="L53" i="7"/>
  <c r="S53" i="7"/>
  <c r="L41" i="7"/>
  <c r="S41" i="7"/>
  <c r="L29" i="7"/>
  <c r="S29" i="7"/>
  <c r="L17" i="7"/>
  <c r="S17" i="7"/>
  <c r="L5" i="7"/>
  <c r="S5" i="7"/>
  <c r="L193" i="7"/>
  <c r="R193" i="7" s="1"/>
  <c r="S193" i="7"/>
  <c r="T193" i="7" s="1"/>
  <c r="L157" i="7"/>
  <c r="R157" i="7" s="1"/>
  <c r="S157" i="7"/>
  <c r="T157" i="7" s="1"/>
  <c r="L37" i="7"/>
  <c r="S37" i="7"/>
  <c r="L196" i="7"/>
  <c r="S196" i="7"/>
  <c r="L184" i="7"/>
  <c r="S184" i="7"/>
  <c r="L172" i="7"/>
  <c r="S172" i="7"/>
  <c r="L160" i="7"/>
  <c r="S160" i="7"/>
  <c r="L148" i="7"/>
  <c r="S148" i="7"/>
  <c r="L136" i="7"/>
  <c r="S136" i="7"/>
  <c r="L124" i="7"/>
  <c r="S124" i="7"/>
  <c r="L112" i="7"/>
  <c r="S112" i="7"/>
  <c r="L100" i="7"/>
  <c r="S100" i="7"/>
  <c r="L88" i="7"/>
  <c r="S88" i="7"/>
  <c r="L76" i="7"/>
  <c r="S76" i="7"/>
  <c r="L64" i="7"/>
  <c r="S64" i="7"/>
  <c r="L52" i="7"/>
  <c r="S52" i="7"/>
  <c r="L40" i="7"/>
  <c r="S40" i="7"/>
  <c r="L28" i="7"/>
  <c r="S28" i="7"/>
  <c r="L16" i="7"/>
  <c r="S16" i="7"/>
  <c r="L4" i="7"/>
  <c r="R4" i="7" s="1"/>
  <c r="S4" i="7"/>
  <c r="T4" i="7" s="1"/>
  <c r="L121" i="7"/>
  <c r="S121" i="7"/>
  <c r="L195" i="7"/>
  <c r="S195" i="7"/>
  <c r="L183" i="7"/>
  <c r="S183" i="7"/>
  <c r="L171" i="7"/>
  <c r="S171" i="7"/>
  <c r="L159" i="7"/>
  <c r="S159" i="7"/>
  <c r="L147" i="7"/>
  <c r="S147" i="7"/>
  <c r="L135" i="7"/>
  <c r="S135" i="7"/>
  <c r="L123" i="7"/>
  <c r="S123" i="7"/>
  <c r="L111" i="7"/>
  <c r="S111" i="7"/>
  <c r="L99" i="7"/>
  <c r="S99" i="7"/>
  <c r="L87" i="7"/>
  <c r="S87" i="7"/>
  <c r="L75" i="7"/>
  <c r="S75" i="7"/>
  <c r="L63" i="7"/>
  <c r="S63" i="7"/>
  <c r="L51" i="7"/>
  <c r="S51" i="7"/>
  <c r="L39" i="7"/>
  <c r="S39" i="7"/>
  <c r="L27" i="7"/>
  <c r="S27" i="7"/>
  <c r="L15" i="7"/>
  <c r="S15" i="7"/>
  <c r="L3" i="7"/>
  <c r="S3" i="7"/>
  <c r="L49" i="7"/>
  <c r="S49" i="7"/>
  <c r="L194" i="7"/>
  <c r="S194" i="7"/>
  <c r="L182" i="7"/>
  <c r="S182" i="7"/>
  <c r="L170" i="7"/>
  <c r="S170" i="7"/>
  <c r="L158" i="7"/>
  <c r="S158" i="7"/>
  <c r="L146" i="7"/>
  <c r="S146" i="7"/>
  <c r="L134" i="7"/>
  <c r="S134" i="7"/>
  <c r="L122" i="7"/>
  <c r="S122" i="7"/>
  <c r="L110" i="7"/>
  <c r="S110" i="7"/>
  <c r="L98" i="7"/>
  <c r="S98" i="7"/>
  <c r="L86" i="7"/>
  <c r="S86" i="7"/>
  <c r="L74" i="7"/>
  <c r="S74" i="7"/>
  <c r="L62" i="7"/>
  <c r="S62" i="7"/>
  <c r="L50" i="7"/>
  <c r="S50" i="7"/>
  <c r="L38" i="7"/>
  <c r="S38" i="7"/>
  <c r="L26" i="7"/>
  <c r="S26" i="7"/>
  <c r="L14" i="7"/>
  <c r="S14" i="7"/>
  <c r="L2" i="7"/>
  <c r="E997" i="7"/>
  <c r="G644" i="7"/>
  <c r="E114" i="6"/>
  <c r="E66" i="6"/>
  <c r="E724" i="6"/>
  <c r="E916" i="6"/>
  <c r="E33" i="6"/>
  <c r="E328" i="6"/>
  <c r="E847" i="6"/>
  <c r="E397" i="6"/>
  <c r="E301" i="6"/>
  <c r="E5" i="6"/>
  <c r="E469" i="6"/>
  <c r="E372" i="6"/>
  <c r="E283" i="6"/>
  <c r="E73" i="6"/>
  <c r="E534" i="6"/>
  <c r="E405" i="6"/>
  <c r="E279" i="6"/>
  <c r="E18" i="6"/>
  <c r="E331" i="6"/>
  <c r="E977" i="6"/>
  <c r="E349" i="6"/>
  <c r="E853" i="6"/>
  <c r="E719" i="6"/>
  <c r="E702" i="6"/>
  <c r="E811" i="6"/>
  <c r="G257" i="6"/>
  <c r="E558" i="6"/>
  <c r="E294" i="6"/>
  <c r="E901" i="6"/>
  <c r="E351" i="6"/>
  <c r="E54" i="6"/>
  <c r="E691" i="6"/>
  <c r="E304" i="6"/>
  <c r="E913" i="6"/>
  <c r="E740" i="6"/>
  <c r="E20" i="6"/>
  <c r="E828" i="6"/>
  <c r="E693" i="6"/>
  <c r="E136" i="6"/>
  <c r="E206" i="6"/>
  <c r="E754" i="6"/>
  <c r="E131" i="6"/>
  <c r="E479" i="6"/>
  <c r="E463" i="6"/>
  <c r="E409" i="6"/>
  <c r="E665" i="6"/>
  <c r="E657" i="6"/>
  <c r="E726" i="6"/>
  <c r="E926" i="6"/>
  <c r="E887" i="6"/>
  <c r="E610" i="6"/>
  <c r="E581" i="6"/>
  <c r="E760" i="6"/>
  <c r="E2" i="6"/>
  <c r="E644" i="6"/>
  <c r="E767" i="6"/>
  <c r="E982" i="6"/>
  <c r="E165" i="6"/>
  <c r="E788" i="6"/>
  <c r="E874" i="6"/>
  <c r="E705" i="6"/>
  <c r="E97" i="6"/>
  <c r="E65" i="6"/>
  <c r="E62" i="6"/>
  <c r="E770" i="6"/>
  <c r="E949" i="6"/>
  <c r="E783" i="6"/>
  <c r="E981" i="6"/>
  <c r="E258" i="6"/>
  <c r="E256" i="6"/>
  <c r="E278" i="6"/>
  <c r="E210" i="6"/>
  <c r="E202" i="6"/>
  <c r="E832" i="6"/>
  <c r="E608" i="6"/>
  <c r="E692" i="6"/>
  <c r="E720" i="6"/>
  <c r="E930" i="6"/>
  <c r="E555" i="6"/>
  <c r="E457" i="6"/>
  <c r="E712" i="6"/>
  <c r="E10" i="6"/>
  <c r="E6" i="6"/>
  <c r="E118" i="6"/>
  <c r="E733" i="6"/>
  <c r="E736" i="6"/>
  <c r="E391" i="6"/>
  <c r="E208" i="6"/>
  <c r="E685" i="6"/>
  <c r="E575" i="6"/>
  <c r="E402" i="6"/>
  <c r="E400" i="6"/>
  <c r="E314" i="6"/>
  <c r="E176" i="6"/>
  <c r="E547" i="6"/>
  <c r="E604" i="6"/>
  <c r="E430" i="6"/>
  <c r="E367" i="6"/>
  <c r="E168" i="6"/>
  <c r="E465" i="6"/>
  <c r="E416" i="6"/>
  <c r="E364" i="6"/>
  <c r="E318" i="6"/>
  <c r="E265" i="6"/>
  <c r="E84" i="6"/>
  <c r="E706" i="6"/>
  <c r="E90" i="6"/>
  <c r="E927" i="6"/>
  <c r="E830" i="6"/>
  <c r="E612" i="6"/>
  <c r="E144" i="6"/>
  <c r="E111" i="6"/>
  <c r="E81" i="6"/>
  <c r="E61" i="6"/>
  <c r="E22" i="6"/>
  <c r="E122" i="6"/>
  <c r="E503" i="6"/>
  <c r="E846" i="6"/>
  <c r="E574" i="6"/>
  <c r="E588" i="6"/>
  <c r="E407" i="6"/>
  <c r="E280" i="6"/>
  <c r="E163" i="6"/>
  <c r="E639" i="6"/>
  <c r="E488" i="6"/>
  <c r="E458" i="6"/>
  <c r="E341" i="6"/>
  <c r="E324" i="6"/>
  <c r="E246" i="6"/>
  <c r="E718" i="6"/>
  <c r="E571" i="6"/>
  <c r="E141" i="6"/>
  <c r="E41" i="6"/>
  <c r="E494" i="6"/>
  <c r="E738" i="6"/>
  <c r="E143" i="6"/>
  <c r="E80" i="6"/>
  <c r="E47" i="6"/>
  <c r="E694" i="6"/>
  <c r="E756" i="6"/>
  <c r="E16" i="6"/>
  <c r="E433" i="6"/>
  <c r="E867" i="6"/>
  <c r="E715" i="6"/>
  <c r="E821" i="6"/>
  <c r="E805" i="6"/>
  <c r="E873" i="6"/>
  <c r="E890" i="6"/>
  <c r="E508" i="6"/>
  <c r="E956" i="6"/>
  <c r="E815" i="6"/>
  <c r="E536" i="6"/>
  <c r="E729" i="6"/>
  <c r="E862" i="6"/>
  <c r="E851" i="6"/>
  <c r="E528" i="6"/>
  <c r="E505" i="6"/>
  <c r="E888" i="6"/>
  <c r="E357" i="6"/>
  <c r="E393" i="6"/>
  <c r="E399" i="6"/>
  <c r="E831" i="6"/>
  <c r="E703" i="6"/>
  <c r="E673" i="6"/>
  <c r="E661" i="6"/>
  <c r="E348" i="6"/>
  <c r="E370" i="6"/>
  <c r="E263" i="6"/>
  <c r="E236" i="6"/>
  <c r="E232" i="6"/>
  <c r="E215" i="6"/>
  <c r="E49" i="6"/>
  <c r="E28" i="6"/>
  <c r="E950" i="6"/>
  <c r="E969" i="6"/>
  <c r="E923" i="6"/>
  <c r="E626" i="6"/>
  <c r="E162" i="6"/>
  <c r="E961" i="6"/>
  <c r="E860" i="6"/>
  <c r="E967" i="6"/>
  <c r="E668" i="6"/>
  <c r="E546" i="6"/>
  <c r="E142" i="6"/>
  <c r="E789" i="6"/>
  <c r="E375" i="6"/>
  <c r="E337" i="6"/>
  <c r="E325" i="6"/>
  <c r="E261" i="6"/>
  <c r="E200" i="6"/>
  <c r="E171" i="6"/>
  <c r="E124" i="6"/>
  <c r="E743" i="6"/>
  <c r="E600" i="6"/>
  <c r="E654" i="6"/>
  <c r="E965" i="6"/>
  <c r="E748" i="6"/>
  <c r="E652" i="6"/>
  <c r="E315" i="6"/>
  <c r="E254" i="6"/>
  <c r="E137" i="6"/>
  <c r="E698" i="6"/>
  <c r="E919" i="6"/>
  <c r="E633" i="6"/>
  <c r="E594" i="6"/>
  <c r="E573" i="6"/>
  <c r="E548" i="6"/>
  <c r="E466" i="6"/>
  <c r="E447" i="6"/>
  <c r="E387" i="6"/>
  <c r="E378" i="6"/>
  <c r="E340" i="6"/>
  <c r="E286" i="6"/>
  <c r="E211" i="6"/>
  <c r="E193" i="6"/>
  <c r="E182" i="6"/>
  <c r="E109" i="6"/>
  <c r="E59" i="6"/>
  <c r="E25" i="6"/>
  <c r="E184" i="6"/>
  <c r="E487" i="6"/>
  <c r="E641" i="6"/>
  <c r="E13" i="6"/>
  <c r="E158" i="6"/>
  <c r="E568" i="6"/>
  <c r="E262" i="6"/>
  <c r="E179" i="6"/>
  <c r="E980" i="6"/>
  <c r="E615" i="6"/>
  <c r="E618" i="6"/>
  <c r="E598" i="6"/>
  <c r="E583" i="6"/>
  <c r="E579" i="6"/>
  <c r="E521" i="6"/>
  <c r="E517" i="6"/>
  <c r="E489" i="6"/>
  <c r="E461" i="6"/>
  <c r="E451" i="6"/>
  <c r="E425" i="6"/>
  <c r="E392" i="6"/>
  <c r="E361" i="6"/>
  <c r="E310" i="6"/>
  <c r="E296" i="6"/>
  <c r="E221" i="6"/>
  <c r="E203" i="6"/>
  <c r="E180" i="6"/>
  <c r="E968" i="6"/>
  <c r="E799" i="6"/>
  <c r="E302" i="6"/>
  <c r="E106" i="6"/>
  <c r="E455" i="6"/>
  <c r="E448" i="6"/>
  <c r="E759" i="6"/>
  <c r="E595" i="6"/>
  <c r="E77" i="6"/>
  <c r="E436" i="6"/>
  <c r="E637" i="6"/>
  <c r="E627" i="6"/>
  <c r="E173" i="6"/>
  <c r="E541" i="6"/>
  <c r="E526" i="6"/>
  <c r="E404" i="6"/>
  <c r="E240" i="6"/>
  <c r="E145" i="6"/>
  <c r="E765" i="6"/>
  <c r="E868" i="6"/>
  <c r="E897" i="6"/>
  <c r="E947" i="6"/>
  <c r="E556" i="6"/>
  <c r="E491" i="6"/>
  <c r="E477" i="6"/>
  <c r="E445" i="6"/>
  <c r="E267" i="6"/>
  <c r="E252" i="6"/>
  <c r="E226" i="6"/>
  <c r="E212" i="6"/>
  <c r="E902" i="6"/>
  <c r="E7" i="6"/>
  <c r="E687" i="6"/>
  <c r="E499" i="6"/>
  <c r="E864" i="6"/>
  <c r="E53" i="6"/>
  <c r="E758" i="6"/>
  <c r="E389" i="6"/>
  <c r="E737" i="6"/>
  <c r="E373" i="6"/>
  <c r="E666" i="6"/>
  <c r="E549" i="6"/>
  <c r="E946" i="6"/>
  <c r="E597" i="6"/>
  <c r="G623" i="6"/>
  <c r="E623" i="6"/>
  <c r="E823" i="6"/>
  <c r="E686" i="6"/>
  <c r="E591" i="6"/>
  <c r="E834" i="6"/>
  <c r="E282" i="6"/>
  <c r="E979" i="6"/>
  <c r="E44" i="6"/>
  <c r="E243" i="6"/>
  <c r="E244" i="6"/>
  <c r="E188" i="6"/>
  <c r="E675" i="6"/>
  <c r="G812" i="6"/>
  <c r="E812" i="6"/>
  <c r="E115" i="6"/>
  <c r="E96" i="6"/>
  <c r="E30" i="6"/>
  <c r="E674" i="6"/>
  <c r="E727" i="6"/>
  <c r="E444" i="6"/>
  <c r="E423" i="6"/>
  <c r="E303" i="6"/>
  <c r="E94" i="6"/>
  <c r="E975" i="6"/>
  <c r="E540" i="6"/>
  <c r="E506" i="6"/>
  <c r="E478" i="6"/>
  <c r="E450" i="6"/>
  <c r="E442" i="6"/>
  <c r="E379" i="6"/>
  <c r="E342" i="6"/>
  <c r="E778" i="6"/>
  <c r="E584" i="6"/>
  <c r="E242" i="6"/>
  <c r="E132" i="6"/>
  <c r="E52" i="6"/>
  <c r="E249" i="6"/>
  <c r="E772" i="6"/>
  <c r="E422" i="6"/>
  <c r="E825" i="6"/>
  <c r="E432" i="6"/>
  <c r="E406" i="6"/>
  <c r="E308" i="6"/>
  <c r="E752" i="6"/>
  <c r="E538" i="6"/>
  <c r="E166" i="6"/>
  <c r="E418" i="6"/>
  <c r="E352" i="6"/>
  <c r="E437" i="6"/>
  <c r="E277" i="6"/>
  <c r="E150" i="6"/>
  <c r="E482" i="6"/>
  <c r="G482" i="6"/>
  <c r="E235" i="6"/>
  <c r="E484" i="6"/>
  <c r="E678" i="6"/>
  <c r="E944" i="6"/>
  <c r="E984" i="6"/>
  <c r="E507" i="6"/>
  <c r="E253" i="6"/>
  <c r="E266" i="6"/>
  <c r="E201" i="6"/>
  <c r="E376" i="6"/>
  <c r="E67" i="6"/>
  <c r="G714" i="6"/>
  <c r="E714" i="6"/>
  <c r="E891" i="6"/>
  <c r="E791" i="6"/>
  <c r="E707" i="6"/>
  <c r="E617" i="6"/>
  <c r="E590" i="6"/>
  <c r="E476" i="6"/>
  <c r="E440" i="6"/>
  <c r="E383" i="6"/>
  <c r="E339" i="6"/>
  <c r="E175" i="6"/>
  <c r="E149" i="6"/>
  <c r="E958" i="6"/>
  <c r="E117" i="6"/>
  <c r="E964" i="6"/>
  <c r="E804" i="6"/>
  <c r="E268" i="6"/>
  <c r="E870" i="6"/>
  <c r="E653" i="6"/>
  <c r="E496" i="6"/>
  <c r="E866" i="6"/>
  <c r="E656" i="6"/>
  <c r="E586" i="6"/>
  <c r="E542" i="6"/>
  <c r="E473" i="6"/>
  <c r="E464" i="6"/>
  <c r="E427" i="6"/>
  <c r="E394" i="6"/>
  <c r="E374" i="6"/>
  <c r="E311" i="6"/>
  <c r="E307" i="6"/>
  <c r="E288" i="6"/>
  <c r="E285" i="6"/>
  <c r="E275" i="6"/>
  <c r="E247" i="6"/>
  <c r="E209" i="6"/>
  <c r="E190" i="6"/>
  <c r="E164" i="6"/>
  <c r="E157" i="6"/>
  <c r="E116" i="6"/>
  <c r="E798" i="6"/>
  <c r="E344" i="6"/>
  <c r="E906" i="6"/>
  <c r="E403" i="6"/>
  <c r="E102" i="6"/>
  <c r="E133" i="6"/>
  <c r="E922" i="6"/>
  <c r="E918" i="6"/>
  <c r="E360" i="6"/>
  <c r="E898" i="6"/>
  <c r="E650" i="6"/>
  <c r="E970" i="6"/>
  <c r="E537" i="6"/>
  <c r="E912" i="6"/>
  <c r="E818" i="6"/>
  <c r="E749" i="6"/>
  <c r="E768" i="6"/>
  <c r="E935" i="6"/>
  <c r="E803" i="6"/>
  <c r="E757" i="6"/>
  <c r="E976" i="6"/>
  <c r="E797" i="6"/>
  <c r="E643" i="6"/>
  <c r="E616" i="6"/>
  <c r="E601" i="6"/>
  <c r="E569" i="6"/>
  <c r="E554" i="6"/>
  <c r="E543" i="6"/>
  <c r="E519" i="6"/>
  <c r="E414" i="6"/>
  <c r="E384" i="6"/>
  <c r="E346" i="6"/>
  <c r="E350" i="6"/>
  <c r="E330" i="6"/>
  <c r="E511" i="6"/>
  <c r="E56" i="6"/>
  <c r="E78" i="6"/>
  <c r="E837" i="6"/>
  <c r="E710" i="6"/>
  <c r="E816" i="6"/>
  <c r="G496" i="6"/>
  <c r="E892" i="6"/>
  <c r="E878" i="6"/>
  <c r="E966" i="6"/>
  <c r="E704" i="6"/>
  <c r="E734" i="6"/>
  <c r="E677" i="6"/>
  <c r="E645" i="6"/>
  <c r="E599" i="6"/>
  <c r="E589" i="6"/>
  <c r="E577" i="6"/>
  <c r="E566" i="6"/>
  <c r="E565" i="6"/>
  <c r="E525" i="6"/>
  <c r="E518" i="6"/>
  <c r="E495" i="6"/>
  <c r="E490" i="6"/>
  <c r="E358" i="6"/>
  <c r="E343" i="6"/>
  <c r="E313" i="6"/>
  <c r="E298" i="6"/>
  <c r="E326" i="6"/>
  <c r="E295" i="6"/>
  <c r="E159" i="6"/>
  <c r="E160" i="6"/>
  <c r="E172" i="6"/>
  <c r="E140" i="6"/>
  <c r="E8" i="6"/>
  <c r="E849" i="6"/>
  <c r="E807" i="6"/>
  <c r="E775" i="6"/>
  <c r="E883" i="6"/>
  <c r="E396" i="6"/>
  <c r="E14" i="6"/>
  <c r="E429" i="6"/>
  <c r="E880" i="6"/>
  <c r="E764" i="6"/>
  <c r="E955" i="6"/>
  <c r="E824" i="6"/>
  <c r="E871" i="6"/>
  <c r="E932" i="6"/>
  <c r="E885" i="6"/>
  <c r="E576" i="6"/>
  <c r="E561" i="6"/>
  <c r="E512" i="6"/>
  <c r="E498" i="6"/>
  <c r="E468" i="6"/>
  <c r="E385" i="6"/>
  <c r="E380" i="6"/>
  <c r="E366" i="6"/>
  <c r="E319" i="6"/>
  <c r="E336" i="6"/>
  <c r="E312" i="6"/>
  <c r="E272" i="6"/>
  <c r="E273" i="6"/>
  <c r="E228" i="6"/>
  <c r="E186" i="6"/>
  <c r="E147" i="6"/>
  <c r="E153" i="6"/>
  <c r="E123" i="6"/>
  <c r="E722" i="6"/>
  <c r="E218" i="6"/>
  <c r="E470" i="6"/>
  <c r="E126" i="6"/>
  <c r="E316" i="6"/>
  <c r="E12" i="6"/>
  <c r="E690" i="6"/>
  <c r="E365" i="6"/>
  <c r="E585" i="6"/>
  <c r="E889" i="6"/>
  <c r="E435" i="6"/>
  <c r="G435" i="6"/>
  <c r="E297" i="6"/>
  <c r="E875" i="6"/>
  <c r="E933" i="6"/>
  <c r="E839" i="6"/>
  <c r="E747" i="6"/>
  <c r="E670" i="6"/>
  <c r="E895" i="6"/>
  <c r="E452" i="6"/>
  <c r="E431" i="6"/>
  <c r="E936" i="6"/>
  <c r="E683" i="6"/>
  <c r="E602" i="6"/>
  <c r="E460" i="6"/>
  <c r="E205" i="6"/>
  <c r="E474" i="6"/>
  <c r="E45" i="6"/>
  <c r="E766" i="6"/>
  <c r="E587" i="6"/>
  <c r="E305" i="6"/>
  <c r="E858" i="6"/>
  <c r="E914" i="6"/>
  <c r="E628" i="6"/>
  <c r="E289" i="6"/>
  <c r="E333" i="6"/>
  <c r="E773" i="6"/>
  <c r="E107" i="6"/>
  <c r="E664" i="6"/>
  <c r="E181" i="6"/>
  <c r="E820" i="6"/>
  <c r="E647" i="6"/>
  <c r="E646" i="6"/>
  <c r="E631" i="6"/>
  <c r="E899" i="6"/>
  <c r="E415" i="6"/>
  <c r="E434" i="6"/>
  <c r="E810" i="6"/>
  <c r="E790" i="6"/>
  <c r="E321" i="6"/>
  <c r="E730" i="6"/>
  <c r="E151" i="6"/>
  <c r="E688" i="6"/>
  <c r="E854" i="6"/>
  <c r="E746" i="6"/>
  <c r="E843" i="6"/>
  <c r="E884" i="6"/>
  <c r="E438" i="6"/>
  <c r="E381" i="6"/>
  <c r="E174" i="6"/>
  <c r="E161" i="6"/>
  <c r="E156" i="6"/>
  <c r="E76" i="6"/>
  <c r="E38" i="6"/>
  <c r="E323" i="6"/>
  <c r="E21" i="6"/>
  <c r="E822" i="6"/>
  <c r="G648" i="6"/>
  <c r="E648" i="6"/>
  <c r="E501" i="6"/>
  <c r="E338" i="6"/>
  <c r="E481" i="6"/>
  <c r="E753" i="6"/>
  <c r="E725" i="6"/>
  <c r="E882" i="6"/>
  <c r="E529" i="6"/>
  <c r="E701" i="6"/>
  <c r="E921" i="6"/>
  <c r="E952" i="6"/>
  <c r="E619" i="6"/>
  <c r="E64" i="6"/>
  <c r="E55" i="6"/>
  <c r="E667" i="6"/>
  <c r="E539" i="6"/>
  <c r="E421" i="6"/>
  <c r="E110" i="6"/>
  <c r="E15" i="6"/>
  <c r="E959" i="6"/>
  <c r="E51" i="6"/>
  <c r="E189" i="6"/>
  <c r="E972" i="6"/>
  <c r="E833" i="6"/>
  <c r="E962" i="6"/>
  <c r="E520" i="6"/>
  <c r="E497" i="6"/>
  <c r="G979" i="6"/>
  <c r="E763" i="6"/>
  <c r="E835" i="6"/>
  <c r="E533" i="6"/>
  <c r="E371" i="6"/>
  <c r="E309" i="6"/>
  <c r="E187" i="6"/>
  <c r="E104" i="6"/>
  <c r="E63" i="6"/>
  <c r="E3" i="6"/>
  <c r="G793" i="6"/>
  <c r="E793" i="6"/>
  <c r="G125" i="6"/>
  <c r="E125" i="6"/>
  <c r="E739" i="6"/>
  <c r="E929" i="6"/>
  <c r="E276" i="6"/>
  <c r="E973" i="6"/>
  <c r="E838" i="6"/>
  <c r="E120" i="6"/>
  <c r="E454" i="6"/>
  <c r="E940" i="6"/>
  <c r="E426" i="6"/>
  <c r="E345" i="6"/>
  <c r="E292" i="6"/>
  <c r="E255" i="6"/>
  <c r="E928" i="6"/>
  <c r="E545" i="6"/>
  <c r="E915" i="6"/>
  <c r="E390" i="6"/>
  <c r="E713" i="6"/>
  <c r="E217" i="6"/>
  <c r="E293" i="6"/>
  <c r="E938" i="6"/>
  <c r="E808" i="6"/>
  <c r="E620" i="6"/>
  <c r="E802" i="6"/>
  <c r="E728" i="6"/>
  <c r="E723" i="6"/>
  <c r="E658" i="6"/>
  <c r="E750" i="6"/>
  <c r="E629" i="6"/>
  <c r="E721" i="6"/>
  <c r="E741" i="6"/>
  <c r="E978" i="6"/>
  <c r="E908" i="6"/>
  <c r="E527" i="6"/>
  <c r="E43" i="6"/>
  <c r="E872" i="6"/>
  <c r="E196" i="6"/>
  <c r="E17" i="6"/>
  <c r="E567" i="6"/>
  <c r="E794" i="6"/>
  <c r="E419" i="6"/>
  <c r="E89" i="6"/>
  <c r="E271" i="6"/>
  <c r="E230" i="6"/>
  <c r="E82" i="6"/>
  <c r="E388" i="6"/>
  <c r="E95" i="6"/>
  <c r="E441" i="6"/>
  <c r="G297" i="6"/>
  <c r="E841" i="6"/>
  <c r="E819" i="6"/>
  <c r="E879" i="6"/>
  <c r="E606" i="6"/>
  <c r="E582" i="6"/>
  <c r="E564" i="6"/>
  <c r="E516" i="6"/>
  <c r="E480" i="6"/>
  <c r="E424" i="6"/>
  <c r="E60" i="6"/>
  <c r="E42" i="6"/>
  <c r="E408" i="6"/>
  <c r="E682" i="6"/>
  <c r="E761" i="6"/>
  <c r="E905" i="6"/>
  <c r="E291" i="6"/>
  <c r="E395" i="6"/>
  <c r="E98" i="6"/>
  <c r="E649" i="6"/>
  <c r="E684" i="6"/>
  <c r="E971" i="6"/>
  <c r="E780" i="6"/>
  <c r="E751" i="6"/>
  <c r="E531" i="6"/>
  <c r="E32" i="6"/>
  <c r="G300" i="6"/>
  <c r="E300" i="6"/>
  <c r="E287" i="6"/>
  <c r="E260" i="6"/>
  <c r="E130" i="6"/>
  <c r="E113" i="6"/>
  <c r="E92" i="6"/>
  <c r="E827" i="6"/>
  <c r="E813" i="6"/>
  <c r="E359" i="6"/>
  <c r="E717" i="6"/>
  <c r="E204" i="6"/>
  <c r="E413" i="6"/>
  <c r="E39" i="6"/>
  <c r="E248" i="6"/>
  <c r="E806" i="6"/>
  <c r="E920" i="6"/>
  <c r="E877" i="6"/>
  <c r="E893" i="6"/>
  <c r="E840" i="6"/>
  <c r="E934" i="6"/>
  <c r="E711" i="6"/>
  <c r="E909" i="6"/>
  <c r="E680" i="6"/>
  <c r="E931" i="6"/>
  <c r="E417" i="6"/>
  <c r="E377" i="6"/>
  <c r="E306" i="6"/>
  <c r="E281" i="6"/>
  <c r="E72" i="6"/>
  <c r="E46" i="6"/>
  <c r="E139" i="6"/>
  <c r="E320" i="6"/>
  <c r="E35" i="6"/>
  <c r="E744" i="6"/>
  <c r="E786" i="6"/>
  <c r="E354" i="6"/>
  <c r="E219" i="6"/>
  <c r="E229" i="6"/>
  <c r="E146" i="6"/>
  <c r="G334" i="6"/>
  <c r="E334" i="6"/>
  <c r="E948" i="6"/>
  <c r="E183" i="6"/>
  <c r="E152" i="6"/>
  <c r="E809" i="6"/>
  <c r="E951" i="6"/>
  <c r="E826" i="6"/>
  <c r="E69" i="6"/>
  <c r="E894" i="6"/>
  <c r="E896" i="6"/>
  <c r="E771" i="6"/>
  <c r="E695" i="6"/>
  <c r="E960" i="6"/>
  <c r="E792" i="6"/>
  <c r="E910" i="6"/>
  <c r="E769" i="6"/>
  <c r="E624" i="6"/>
  <c r="E611" i="6"/>
  <c r="E551" i="6"/>
  <c r="E453" i="6"/>
  <c r="E411" i="6"/>
  <c r="E420" i="6"/>
  <c r="E327" i="6"/>
  <c r="E259" i="6"/>
  <c r="E194" i="6"/>
  <c r="E108" i="6"/>
  <c r="E79" i="6"/>
  <c r="E70" i="6"/>
  <c r="E40" i="6"/>
  <c r="E238" i="6"/>
  <c r="E795" i="6"/>
  <c r="E801" i="6"/>
  <c r="E609" i="6"/>
  <c r="E472" i="6"/>
  <c r="E850" i="6"/>
  <c r="E9" i="6"/>
  <c r="E560" i="6"/>
  <c r="E88" i="6"/>
  <c r="E708" i="6"/>
  <c r="E550" i="6"/>
  <c r="E250" i="6"/>
  <c r="E199" i="6"/>
  <c r="E844" i="6"/>
  <c r="E900" i="6"/>
  <c r="E101" i="6"/>
  <c r="E368" i="6"/>
  <c r="E234" i="6"/>
  <c r="E800" i="6"/>
  <c r="E57" i="6"/>
  <c r="G347" i="6"/>
  <c r="E347" i="6"/>
  <c r="G774" i="6"/>
  <c r="E774" i="6"/>
  <c r="E513" i="6"/>
  <c r="E500" i="6"/>
  <c r="E475" i="6"/>
  <c r="G638" i="6"/>
  <c r="E638" i="6"/>
  <c r="E502" i="6"/>
  <c r="E178" i="6"/>
  <c r="E954" i="6"/>
  <c r="E515" i="6"/>
  <c r="E755" i="6"/>
  <c r="E31" i="6"/>
  <c r="E362" i="6"/>
  <c r="G75" i="6"/>
  <c r="E75" i="6"/>
  <c r="E886" i="6"/>
  <c r="G886" i="6"/>
  <c r="E699" i="6"/>
  <c r="E596" i="6"/>
  <c r="E443" i="6"/>
  <c r="E74" i="6"/>
  <c r="E607" i="6"/>
  <c r="E195" i="6"/>
  <c r="E23" i="6"/>
  <c r="E939" i="6"/>
  <c r="E681" i="6"/>
  <c r="E483" i="6"/>
  <c r="E593" i="6"/>
  <c r="E614" i="6"/>
  <c r="E635" i="6"/>
  <c r="E781" i="6"/>
  <c r="E245" i="6"/>
  <c r="E903" i="6"/>
  <c r="E553" i="6"/>
  <c r="E492" i="6"/>
  <c r="E876" i="6"/>
  <c r="E572" i="6"/>
  <c r="E121" i="6"/>
  <c r="E112" i="6"/>
  <c r="E19" i="6"/>
  <c r="E103" i="6"/>
  <c r="E83" i="6"/>
  <c r="G83" i="6"/>
  <c r="E222" i="6"/>
  <c r="E700" i="6"/>
  <c r="E676" i="6"/>
  <c r="E148" i="6"/>
  <c r="G762" i="6"/>
  <c r="E762" i="6"/>
  <c r="G439" i="6"/>
  <c r="E439" i="6"/>
  <c r="E869" i="6"/>
  <c r="E355" i="6"/>
  <c r="E220" i="6"/>
  <c r="E636" i="6"/>
  <c r="E504" i="6"/>
  <c r="E129" i="6"/>
  <c r="E630" i="6"/>
  <c r="G544" i="6"/>
  <c r="E544" i="6"/>
  <c r="G486" i="6"/>
  <c r="E486" i="6"/>
  <c r="E622" i="6"/>
  <c r="G294" i="6"/>
  <c r="E777" i="6"/>
  <c r="E642" i="6"/>
  <c r="E386" i="6"/>
  <c r="E353" i="6"/>
  <c r="E942" i="6"/>
  <c r="E532" i="6"/>
  <c r="E58" i="6"/>
  <c r="E814" i="6"/>
  <c r="E207" i="6"/>
  <c r="E128" i="6"/>
  <c r="G731" i="6"/>
  <c r="E731" i="6"/>
  <c r="E227" i="6"/>
  <c r="E621" i="6"/>
  <c r="E467" i="6"/>
  <c r="E535" i="6"/>
  <c r="E859" i="6"/>
  <c r="E845" i="6"/>
  <c r="E456" i="6"/>
  <c r="E787" i="6"/>
  <c r="G948" i="6"/>
  <c r="E829" i="6"/>
  <c r="E836" i="6"/>
  <c r="E71" i="6"/>
  <c r="G410" i="6"/>
  <c r="E410" i="6"/>
  <c r="E4" i="6"/>
  <c r="G550" i="6"/>
  <c r="E957" i="6"/>
  <c r="E953" i="6"/>
  <c r="E613" i="6"/>
  <c r="E580" i="6"/>
  <c r="E93" i="6"/>
  <c r="E974" i="6"/>
  <c r="E796" i="6"/>
  <c r="E625" i="6"/>
  <c r="G37" i="6"/>
  <c r="E37" i="6"/>
  <c r="G510" i="6"/>
  <c r="E510" i="6"/>
  <c r="G672" i="6"/>
  <c r="E672" i="6"/>
  <c r="E716" i="6"/>
  <c r="E924" i="6"/>
  <c r="E557" i="6"/>
  <c r="E363" i="6"/>
  <c r="E735" i="6"/>
  <c r="E861" i="6"/>
  <c r="E592" i="6"/>
  <c r="E562" i="6"/>
  <c r="E530" i="6"/>
  <c r="E85" i="6"/>
  <c r="E86" i="6"/>
  <c r="E29" i="6"/>
  <c r="E696" i="6"/>
  <c r="E462" i="6"/>
  <c r="G412" i="6"/>
  <c r="E412" i="6"/>
  <c r="G356" i="6"/>
  <c r="E356" i="6"/>
  <c r="G264" i="6"/>
  <c r="E264" i="6"/>
  <c r="E945" i="6"/>
  <c r="E671" i="6"/>
  <c r="E332" i="6"/>
  <c r="E471" i="6"/>
  <c r="E785" i="6"/>
  <c r="E881" i="6"/>
  <c r="E848" i="6"/>
  <c r="E779" i="6"/>
  <c r="E943" i="6"/>
  <c r="E662" i="6"/>
  <c r="E578" i="6"/>
  <c r="E570" i="6"/>
  <c r="E509" i="6"/>
  <c r="E449" i="6"/>
  <c r="E369" i="6"/>
  <c r="E154" i="6"/>
  <c r="E522" i="6"/>
  <c r="G742" i="6"/>
  <c r="E742" i="6"/>
  <c r="G329" i="6"/>
  <c r="E329" i="6"/>
  <c r="G709" i="6"/>
  <c r="E709" i="6"/>
  <c r="E523" i="6"/>
  <c r="E233" i="6"/>
  <c r="E170" i="6"/>
  <c r="E119" i="6"/>
  <c r="E27" i="6"/>
  <c r="E732" i="6"/>
  <c r="E855" i="6"/>
  <c r="E863" i="6"/>
  <c r="E659" i="6"/>
  <c r="E634" i="6"/>
  <c r="E299" i="6"/>
  <c r="E224" i="6"/>
  <c r="E776" i="6"/>
  <c r="E983" i="6"/>
  <c r="E856" i="6"/>
  <c r="E865" i="6"/>
  <c r="E963" i="6"/>
  <c r="E925" i="6"/>
  <c r="E663" i="6"/>
  <c r="E632" i="6"/>
  <c r="E552" i="6"/>
  <c r="E493" i="6"/>
  <c r="E398" i="6"/>
  <c r="E382" i="6"/>
  <c r="E284" i="6"/>
  <c r="E167" i="6"/>
  <c r="E134" i="6"/>
  <c r="E689" i="6"/>
  <c r="E91" i="6"/>
  <c r="E26" i="6"/>
  <c r="E48" i="6"/>
  <c r="E697" i="6"/>
  <c r="E660" i="6"/>
  <c r="E459" i="6"/>
  <c r="E269" i="6"/>
  <c r="E214" i="6"/>
  <c r="E335" i="6"/>
  <c r="E655" i="6"/>
  <c r="E270" i="6"/>
  <c r="E782" i="6"/>
  <c r="E852" i="6"/>
  <c r="E191" i="6"/>
  <c r="E223" i="6"/>
  <c r="G127" i="6"/>
  <c r="E127" i="6"/>
  <c r="E198" i="6"/>
  <c r="E169" i="6"/>
  <c r="E34" i="6"/>
  <c r="E937" i="6"/>
  <c r="E68" i="6"/>
  <c r="E87" i="6"/>
  <c r="E857" i="6"/>
  <c r="E911" i="6"/>
  <c r="E679" i="6"/>
  <c r="E904" i="6"/>
  <c r="E640" i="6"/>
  <c r="E603" i="6"/>
  <c r="E524" i="6"/>
  <c r="E317" i="6"/>
  <c r="E225" i="6"/>
  <c r="E197" i="6"/>
  <c r="E241" i="6"/>
  <c r="E138" i="6"/>
  <c r="E100" i="6"/>
  <c r="E36" i="6"/>
  <c r="E11" i="6"/>
  <c r="E907" i="6"/>
  <c r="E605" i="6"/>
  <c r="E428" i="6"/>
  <c r="E322" i="6"/>
  <c r="E290" i="6"/>
  <c r="E192" i="6"/>
  <c r="E185" i="6"/>
  <c r="E177" i="6"/>
  <c r="E105" i="6"/>
  <c r="E135" i="6"/>
  <c r="E745" i="6"/>
  <c r="E401" i="6"/>
  <c r="E239" i="6"/>
  <c r="E99" i="6"/>
  <c r="E24" i="6"/>
  <c r="E917" i="6"/>
  <c r="E817" i="6"/>
  <c r="E257" i="6"/>
  <c r="E563" i="6"/>
  <c r="G50" i="6"/>
  <c r="E50" i="6"/>
  <c r="E274" i="6"/>
  <c r="E155" i="6"/>
  <c r="E216" i="6"/>
  <c r="E784" i="6"/>
  <c r="E842" i="6"/>
  <c r="E941" i="6"/>
  <c r="G237" i="6"/>
  <c r="E237" i="6"/>
  <c r="E231" i="6"/>
  <c r="E213" i="6"/>
  <c r="E251" i="6"/>
  <c r="E669" i="6"/>
  <c r="E651" i="6"/>
  <c r="E559" i="6"/>
  <c r="E485" i="6"/>
  <c r="E446" i="6"/>
  <c r="E514" i="6"/>
  <c r="Q137" i="10" l="1"/>
  <c r="X3" i="11"/>
  <c r="Y3" i="11"/>
  <c r="V3" i="11"/>
  <c r="U3" i="11"/>
  <c r="W3" i="11"/>
  <c r="Q985" i="11"/>
  <c r="Q409" i="10"/>
  <c r="Q410" i="10" s="1"/>
  <c r="Q272" i="10"/>
  <c r="Q273" i="10" s="1"/>
  <c r="Q686" i="10"/>
  <c r="Q687" i="10" s="1"/>
  <c r="Q546" i="10"/>
  <c r="Y3" i="10"/>
  <c r="X3" i="10"/>
  <c r="U3" i="10"/>
  <c r="W3" i="10"/>
  <c r="V3" i="10"/>
  <c r="I6" i="6"/>
  <c r="I4" i="6"/>
  <c r="I3" i="6"/>
  <c r="I2" i="6"/>
  <c r="N76" i="7" l="1"/>
  <c r="C751" i="7" a="1"/>
  <c r="C207" i="7" a="1"/>
  <c r="J409" i="7" a="1"/>
  <c r="J206" i="7" a="1"/>
  <c r="J257" i="7" a="1"/>
  <c r="J655" i="7" a="1"/>
  <c r="J324" i="7" a="1"/>
  <c r="C295" i="7" a="1"/>
  <c r="J860" i="7" a="1"/>
  <c r="J851" i="7" a="1"/>
  <c r="C709" i="8" a="1"/>
  <c r="C494" i="8" a="1"/>
  <c r="J613" i="7" a="1"/>
  <c r="J29" i="7" a="1"/>
  <c r="J717" i="7" a="1"/>
  <c r="C247" i="8" a="1"/>
  <c r="J559" i="7" a="1"/>
  <c r="C98" i="8" a="1"/>
  <c r="J329" i="7" a="1"/>
  <c r="J518" i="7" a="1"/>
  <c r="C94" i="8" a="1"/>
  <c r="C911" i="7" a="1"/>
  <c r="C406" i="8" a="1"/>
  <c r="J340" i="7" a="1"/>
  <c r="C586" i="8" a="1"/>
  <c r="C177" i="7" a="1"/>
  <c r="J524" i="7" a="1"/>
  <c r="C434" i="8" a="1"/>
  <c r="J363" i="7" a="1"/>
  <c r="J394" i="7" a="1"/>
  <c r="C538" i="7" a="1"/>
  <c r="C817" i="8" a="1"/>
  <c r="J221" i="7" a="1"/>
  <c r="C600" i="7" a="1"/>
  <c r="J869" i="7" a="1"/>
  <c r="C322" i="8" a="1"/>
  <c r="C752" i="8" a="1"/>
  <c r="J865" i="7" a="1"/>
  <c r="J685" i="7" a="1"/>
  <c r="J720" i="7" a="1"/>
  <c r="C692" i="8" a="1"/>
  <c r="C836" i="7" a="1"/>
  <c r="J996" i="7" a="1"/>
  <c r="C321" i="8" a="1"/>
  <c r="C88" i="8" a="1"/>
  <c r="C731" i="7" a="1"/>
  <c r="C293" i="8" a="1"/>
  <c r="C933" i="8" a="1"/>
  <c r="C771" i="7" a="1"/>
  <c r="J593" i="7" a="1"/>
  <c r="J40" i="7" a="1"/>
  <c r="C745" i="8" a="1"/>
  <c r="C272" i="8" a="1"/>
  <c r="C368" i="8" a="1"/>
  <c r="J57" i="7" a="1"/>
  <c r="C579" i="7" a="1"/>
  <c r="C223" i="7" a="1"/>
  <c r="J425" i="7" a="1"/>
  <c r="C675" i="7" a="1"/>
  <c r="C549" i="7" a="1"/>
  <c r="J121" i="7" a="1"/>
  <c r="C781" i="8" a="1"/>
  <c r="J825" i="7" a="1"/>
  <c r="J713" i="7" a="1"/>
  <c r="C452" i="7" a="1"/>
  <c r="C341" i="8" a="1"/>
  <c r="C964" i="8" a="1"/>
  <c r="C74" i="7" a="1"/>
  <c r="C302" i="8" a="1"/>
  <c r="C268" i="8" a="1"/>
  <c r="C263" i="7" a="1"/>
  <c r="C763" i="8" a="1"/>
  <c r="C593" i="7" a="1"/>
  <c r="C924" i="7" a="1"/>
  <c r="J803" i="7" a="1"/>
  <c r="J389" i="7" a="1"/>
  <c r="J115" i="7" a="1"/>
  <c r="C18" i="7" a="1"/>
  <c r="C241" i="7" a="1"/>
  <c r="J509" i="7" a="1"/>
  <c r="C667" i="8" a="1"/>
  <c r="C414" i="7" a="1"/>
  <c r="C113" i="8" a="1"/>
  <c r="C521" i="8" a="1"/>
  <c r="J323" i="7" a="1"/>
  <c r="C151" i="7" a="1"/>
  <c r="J33" i="7" a="1"/>
  <c r="C846" i="8" a="1"/>
  <c r="J17" i="7" a="1"/>
  <c r="C161" i="8" a="1"/>
  <c r="C188" i="8" a="1"/>
  <c r="J415" i="7" a="1"/>
  <c r="C533" i="8" a="1"/>
  <c r="C930" i="7" a="1"/>
  <c r="C353" i="8" a="1"/>
  <c r="J296" i="7" a="1"/>
  <c r="C107" i="8" a="1"/>
  <c r="C58" i="8" a="1"/>
  <c r="J540" i="7" a="1"/>
  <c r="J703" i="7" a="1"/>
  <c r="C649" i="7" a="1"/>
  <c r="J249" i="7" a="1"/>
  <c r="C499" i="8" a="1"/>
  <c r="C621" i="7" a="1"/>
  <c r="C418" i="7" a="1"/>
  <c r="C563" i="7" a="1"/>
  <c r="C244" i="7" a="1"/>
  <c r="J67" i="7" a="1"/>
  <c r="C520" i="7" a="1"/>
  <c r="C7" i="8" a="1"/>
  <c r="J832" i="7" a="1"/>
  <c r="C600" i="8" a="1"/>
  <c r="C848" i="8" a="1"/>
  <c r="C539" i="7" a="1"/>
  <c r="C894" i="7" a="1"/>
  <c r="C770" i="7" a="1"/>
  <c r="C294" i="8" a="1"/>
  <c r="J822" i="7" a="1"/>
  <c r="J304" i="7" a="1"/>
  <c r="C765" i="7" a="1"/>
  <c r="C507" i="8" a="1"/>
  <c r="C830" i="8" a="1"/>
  <c r="C908" i="7" a="1"/>
  <c r="J881" i="7" a="1"/>
  <c r="C686" i="8" a="1"/>
  <c r="J870" i="7" a="1"/>
  <c r="C42" i="8" a="1"/>
  <c r="C935" i="8" a="1"/>
  <c r="C909" i="8" a="1"/>
  <c r="C508" i="8" a="1"/>
  <c r="C956" i="7" a="1"/>
  <c r="J63" i="7" a="1"/>
  <c r="C569" i="8" a="1"/>
  <c r="C260" i="8" a="1"/>
  <c r="J178" i="7" a="1"/>
  <c r="C154" i="8" a="1"/>
  <c r="C49" i="7" a="1"/>
  <c r="C788" i="7" a="1"/>
  <c r="J730" i="7" a="1"/>
  <c r="J594" i="7" a="1"/>
  <c r="J536" i="7" a="1"/>
  <c r="J255" i="7" a="1"/>
  <c r="C939" i="7" a="1"/>
  <c r="C981" i="7" a="1"/>
  <c r="C360" i="7" a="1"/>
  <c r="C881" i="8" a="1"/>
  <c r="C812" i="7" a="1"/>
  <c r="C587" i="7" a="1"/>
  <c r="J767" i="7" a="1"/>
  <c r="J543" i="7" a="1"/>
  <c r="C239" i="8" a="1"/>
  <c r="J916" i="7" a="1"/>
  <c r="C135" i="7" a="1"/>
  <c r="C280" i="7" a="1"/>
  <c r="J252" i="7" a="1"/>
  <c r="C898" i="8" a="1"/>
  <c r="C414" i="8" a="1"/>
  <c r="C172" i="8" a="1"/>
  <c r="C964" i="7" a="1"/>
  <c r="C850" i="7" a="1"/>
  <c r="C65" i="8" a="1"/>
  <c r="C135" i="8" a="1"/>
  <c r="C385" i="7" a="1"/>
  <c r="C841" i="8" a="1"/>
  <c r="J654" i="7" a="1"/>
  <c r="C45" i="7" a="1"/>
  <c r="J512" i="7" a="1"/>
  <c r="C464" i="8" a="1"/>
  <c r="J740" i="7" a="1"/>
  <c r="J427" i="7" a="1"/>
  <c r="C851" i="7" a="1"/>
  <c r="J523" i="7" a="1"/>
  <c r="J102" i="7" a="1"/>
  <c r="C759" i="8" a="1"/>
  <c r="C118" i="8" a="1"/>
  <c r="C9" i="8" a="1"/>
  <c r="J550" i="7" a="1"/>
  <c r="J230" i="7" a="1"/>
  <c r="C540" i="7" a="1"/>
  <c r="J75" i="7" a="1"/>
  <c r="C487" i="8" a="1"/>
  <c r="C962" i="8" a="1"/>
  <c r="C589" i="8" a="1"/>
  <c r="C106" i="7" a="1"/>
  <c r="C292" i="8" a="1"/>
  <c r="J891" i="7" a="1"/>
  <c r="C973" i="8" a="1"/>
  <c r="C618" i="8" a="1"/>
  <c r="J478" i="7" a="1"/>
  <c r="J726" i="7" a="1"/>
  <c r="C56" i="7" a="1"/>
  <c r="J549" i="7" a="1"/>
  <c r="J668" i="7" a="1"/>
  <c r="C298" i="7" a="1"/>
  <c r="C838" i="8" a="1"/>
  <c r="J867" i="7" a="1"/>
  <c r="J984" i="7" a="1"/>
  <c r="C191" i="8" a="1"/>
  <c r="C626" i="8" a="1"/>
  <c r="C656" i="8" a="1"/>
  <c r="C445" i="8" a="1"/>
  <c r="C980" i="7" a="1"/>
  <c r="C702" i="8" a="1"/>
  <c r="C67" i="7" a="1"/>
  <c r="C665" i="8" a="1"/>
  <c r="J309" i="7" a="1"/>
  <c r="C962" i="7" a="1"/>
  <c r="C388" i="8" a="1"/>
  <c r="C147" i="8" a="1"/>
  <c r="C543" i="8" a="1"/>
  <c r="C662" i="7" a="1"/>
  <c r="C953" i="8" a="1"/>
  <c r="C663" i="8" a="1"/>
  <c r="C410" i="7" a="1"/>
  <c r="J736" i="7" a="1"/>
  <c r="C463" i="8" a="1"/>
  <c r="J795" i="7" a="1"/>
  <c r="C71" i="8" a="1"/>
  <c r="C815" i="7" a="1"/>
  <c r="C322" i="7" a="1"/>
  <c r="C277" i="8" a="1"/>
  <c r="J191" i="7" a="1"/>
  <c r="C230" i="7" a="1"/>
  <c r="C768" i="8" a="1"/>
  <c r="C145" i="7" a="1"/>
  <c r="C402" i="7" a="1"/>
  <c r="J561" i="7" a="1"/>
  <c r="J525" i="7" a="1"/>
  <c r="C220" i="8" a="1"/>
  <c r="C725" i="7" a="1"/>
  <c r="C936" i="8" a="1"/>
  <c r="C689" i="8" a="1"/>
  <c r="C584" i="8" a="1"/>
  <c r="C397" i="8" a="1"/>
  <c r="J245" i="7" a="1"/>
  <c r="C959" i="8" a="1"/>
  <c r="J101" i="7" a="1"/>
  <c r="C757" i="7" a="1"/>
  <c r="C652" i="7" a="1"/>
  <c r="C333" i="7" a="1"/>
  <c r="C66" i="7" a="1"/>
  <c r="C377" i="7" a="1"/>
  <c r="J395" i="7" a="1"/>
  <c r="C77" i="7" a="1"/>
  <c r="C35" i="7" a="1"/>
  <c r="C501" i="7" a="1"/>
  <c r="C286" i="7" a="1"/>
  <c r="C411" i="7" a="1"/>
  <c r="C338" i="7" a="1"/>
  <c r="C568" i="8" a="1"/>
  <c r="C335" i="8" a="1"/>
  <c r="C325" i="8" a="1"/>
  <c r="C251" i="8" a="1"/>
  <c r="J31" i="7" a="1"/>
  <c r="C175" i="7" a="1"/>
  <c r="C377" i="8" a="1"/>
  <c r="J862" i="7" a="1"/>
  <c r="J196" i="7" a="1"/>
  <c r="C923" i="7" a="1"/>
  <c r="C403" i="7" a="1"/>
  <c r="C164" i="7" a="1"/>
  <c r="C156" i="7" a="1"/>
  <c r="J663" i="7" a="1"/>
  <c r="J181" i="7" a="1"/>
  <c r="C471" i="7" a="1"/>
  <c r="C108" i="8" a="1"/>
  <c r="J982" i="7" a="1"/>
  <c r="C505" i="8" a="1"/>
  <c r="J369" i="7" a="1"/>
  <c r="J414" i="7" a="1"/>
  <c r="J7" i="7" a="1"/>
  <c r="J170" i="7" a="1"/>
  <c r="C828" i="7" a="1"/>
  <c r="C739" i="8" a="1"/>
  <c r="C342" i="8" a="1"/>
  <c r="C560" i="7" a="1"/>
  <c r="C455" i="7" a="1"/>
  <c r="C833" i="7" a="1"/>
  <c r="J73" i="7" a="1"/>
  <c r="J331" i="7" a="1"/>
  <c r="J438" i="7" a="1"/>
  <c r="C658" i="8" a="1"/>
  <c r="C496" i="7" a="1"/>
  <c r="J239" i="7" a="1"/>
  <c r="C875" i="7" a="1"/>
  <c r="C931" i="8" a="1"/>
  <c r="C581" i="8" a="1"/>
  <c r="C978" i="7" a="1"/>
  <c r="C819" i="8" a="1"/>
  <c r="C206" i="8" a="1"/>
  <c r="C463" i="7" a="1"/>
  <c r="C730" i="8" a="1"/>
  <c r="C944" i="7" a="1"/>
  <c r="C72" i="8" a="1"/>
  <c r="C366" i="7" a="1"/>
  <c r="C392" i="8" a="1"/>
  <c r="J385" i="7" a="1"/>
  <c r="C714" i="7" a="1"/>
  <c r="C892" i="8" a="1"/>
  <c r="C48" i="8" a="1"/>
  <c r="C418" i="8" a="1"/>
  <c r="C943" i="7" a="1"/>
  <c r="C69" i="7" a="1"/>
  <c r="C388" i="7" a="1"/>
  <c r="J864" i="7" a="1"/>
  <c r="C753" i="8" a="1"/>
  <c r="C396" i="8" a="1"/>
  <c r="C393" i="8" a="1"/>
  <c r="C221" i="8" a="1"/>
  <c r="C639" i="8" a="1"/>
  <c r="C686" i="7" a="1"/>
  <c r="J980" i="7" a="1"/>
  <c r="J574" i="7" a="1"/>
  <c r="C416" i="8" a="1"/>
  <c r="J212" i="7" a="1"/>
  <c r="C558" i="8" a="1"/>
  <c r="C107" i="7" a="1"/>
  <c r="J108" i="7" a="1"/>
  <c r="J722" i="7" a="1"/>
  <c r="C665" i="7" a="1"/>
  <c r="C142" i="7" a="1"/>
  <c r="C243" i="7" a="1"/>
  <c r="J311" i="7" a="1"/>
  <c r="C483" i="8" a="1"/>
  <c r="C996" i="7" a="1"/>
  <c r="C203" i="7" a="1"/>
  <c r="C180" i="7" a="1"/>
  <c r="J897" i="7" a="1"/>
  <c r="J458" i="7" a="1"/>
  <c r="J991" i="7" a="1"/>
  <c r="C312" i="7" a="1"/>
  <c r="C404" i="8" a="1"/>
  <c r="C659" i="8" a="1"/>
  <c r="J882" i="7" a="1"/>
  <c r="J234" i="7" a="1"/>
  <c r="C252" i="8" a="1"/>
  <c r="C225" i="8" a="1"/>
  <c r="J514" i="7" a="1"/>
  <c r="C458" i="8" a="1"/>
  <c r="J796" i="7" a="1"/>
  <c r="C255" i="8" a="1"/>
  <c r="C41" i="7" a="1"/>
  <c r="C181" i="7" a="1"/>
  <c r="J111" i="7" a="1"/>
  <c r="C398" i="8" a="1"/>
  <c r="C53" i="8" a="1"/>
  <c r="J424" i="7" a="1"/>
  <c r="J292" i="7" a="1"/>
  <c r="C835" i="8" a="1"/>
  <c r="C619" i="8" a="1"/>
  <c r="C633" i="8" a="1"/>
  <c r="C966" i="8" a="1"/>
  <c r="C184" i="7" a="1"/>
  <c r="C160" i="8" a="1"/>
  <c r="C171" i="8" a="1"/>
  <c r="C661" i="7" a="1"/>
  <c r="J105" i="7" a="1"/>
  <c r="C548" i="8" a="1"/>
  <c r="C264" i="7" a="1"/>
  <c r="C30" i="7" a="1"/>
  <c r="J648" i="7" a="1"/>
  <c r="C394" i="8" a="1"/>
  <c r="J112" i="7" a="1"/>
  <c r="C566" i="7" a="1"/>
  <c r="C318" i="7" a="1"/>
  <c r="J609" i="7" a="1"/>
  <c r="J764" i="7" a="1"/>
  <c r="J213" i="7" a="1"/>
  <c r="C243" i="8" a="1"/>
  <c r="J256" i="7" a="1"/>
  <c r="C973" i="7" a="1"/>
  <c r="J745" i="7" a="1"/>
  <c r="C42" i="7" a="1"/>
  <c r="J159" i="7" a="1"/>
  <c r="J527" i="7" a="1"/>
  <c r="C245" i="8" a="1"/>
  <c r="C582" i="8" a="1"/>
  <c r="C356" i="8" a="1"/>
  <c r="C518" i="7" a="1"/>
  <c r="C701" i="8" a="1"/>
  <c r="J380" i="7" a="1"/>
  <c r="J556" i="7" a="1"/>
  <c r="J83" i="7" a="1"/>
  <c r="C504" i="7" a="1"/>
  <c r="C811" i="7" a="1"/>
  <c r="C606" i="7" a="1"/>
  <c r="C476" i="7" a="1"/>
  <c r="C189" i="7" a="1"/>
  <c r="C869" i="7" a="1"/>
  <c r="J440" i="7" a="1"/>
  <c r="C836" i="8" a="1"/>
  <c r="C33" i="8" a="1"/>
  <c r="C833" i="8" a="1"/>
  <c r="C375" i="7" a="1"/>
  <c r="J10" i="7" a="1"/>
  <c r="J808" i="7" a="1"/>
  <c r="C514" i="8" a="1"/>
  <c r="C403" i="8" a="1"/>
  <c r="J841" i="7" a="1"/>
  <c r="C842" i="7" a="1"/>
  <c r="J189" i="7" a="1"/>
  <c r="C594" i="8" a="1"/>
  <c r="C331" i="7" a="1"/>
  <c r="C342" i="7" a="1"/>
  <c r="J149" i="7" a="1"/>
  <c r="J716" i="7" a="1"/>
  <c r="J148" i="7" a="1"/>
  <c r="J615" i="7" a="1"/>
  <c r="J459" i="7" a="1"/>
  <c r="C958" i="7" a="1"/>
  <c r="C809" i="8" a="1"/>
  <c r="C506" i="8" a="1"/>
  <c r="J555" i="7" a="1"/>
  <c r="C705" i="7" a="1"/>
  <c r="J994" i="7" a="1"/>
  <c r="C511" i="7" a="1"/>
  <c r="C128" i="8" a="1"/>
  <c r="J437" i="7" a="1"/>
  <c r="C589" i="7" a="1"/>
  <c r="C482" i="7" a="1"/>
  <c r="C247" i="7" a="1"/>
  <c r="J51" i="7" a="1"/>
  <c r="J676" i="7" a="1"/>
  <c r="C47" i="8" a="1"/>
  <c r="J343" i="7" a="1"/>
  <c r="C395" i="7" a="1"/>
  <c r="C925" i="8" a="1"/>
  <c r="C485" i="7" a="1"/>
  <c r="J571" i="7" a="1"/>
  <c r="J71" i="7" a="1"/>
  <c r="C65" i="7" a="1"/>
  <c r="J919" i="7" a="1"/>
  <c r="J636" i="7" a="1"/>
  <c r="C724" i="7" a="1"/>
  <c r="C547" i="8" a="1"/>
  <c r="J155" i="7" a="1"/>
  <c r="C15" i="7" a="1"/>
  <c r="C278" i="8" a="1"/>
  <c r="J605" i="7" a="1"/>
  <c r="J351" i="7" a="1"/>
  <c r="C117" i="8" a="1"/>
  <c r="C580" i="8" a="1"/>
  <c r="C473" i="7" a="1"/>
  <c r="J136" i="7" a="1"/>
  <c r="J873" i="7" a="1"/>
  <c r="C373" i="8" a="1"/>
  <c r="J59" i="7" a="1"/>
  <c r="C438" i="8" a="1"/>
  <c r="C524" i="8" a="1"/>
  <c r="J889" i="7" a="1"/>
  <c r="C975" i="8" a="1"/>
  <c r="J144" i="7" a="1"/>
  <c r="C305" i="8" a="1"/>
  <c r="C162" i="7" a="1"/>
  <c r="C378" i="7" a="1"/>
  <c r="J640" i="7" a="1"/>
  <c r="J72" i="7" a="1"/>
  <c r="J946" i="7" a="1"/>
  <c r="C363" i="8" a="1"/>
  <c r="C275" i="7" a="1"/>
  <c r="C724" i="8" a="1"/>
  <c r="C365" i="7" a="1"/>
  <c r="J99" i="7" a="1"/>
  <c r="J315" i="7" a="1"/>
  <c r="C140" i="7" a="1"/>
  <c r="C852" i="8" a="1"/>
  <c r="C613" i="8" a="1"/>
  <c r="C43" i="7" a="1"/>
  <c r="J848" i="7" a="1"/>
  <c r="C522" i="8" a="1"/>
  <c r="J905" i="7" a="1"/>
  <c r="J200" i="7" a="1"/>
  <c r="C558" i="7" a="1"/>
  <c r="J74" i="7" a="1"/>
  <c r="J508" i="7" a="1"/>
  <c r="J94" i="7" a="1"/>
  <c r="C412" i="8" a="1"/>
  <c r="J384" i="7" a="1"/>
  <c r="C357" i="7" a="1"/>
  <c r="C109" i="8" a="1"/>
  <c r="C787" i="7" a="1"/>
  <c r="C942" i="8" a="1"/>
  <c r="J990" i="7" a="1"/>
  <c r="C368" i="7" a="1"/>
  <c r="J918" i="7" a="1"/>
  <c r="J226" i="7" a="1"/>
  <c r="C458" i="7" a="1"/>
  <c r="C950" i="7" a="1"/>
  <c r="C21" i="8" a="1"/>
  <c r="C681" i="7" a="1"/>
  <c r="C947" i="7" a="1"/>
  <c r="J516" i="7" a="1"/>
  <c r="J830" i="7" a="1"/>
  <c r="C60" i="8" a="1"/>
  <c r="C680" i="7" a="1"/>
  <c r="C438" i="7" a="1"/>
  <c r="C214" i="7" a="1"/>
  <c r="C304" i="8" a="1"/>
  <c r="C868" i="7" a="1"/>
  <c r="C240" i="7" a="1"/>
  <c r="C556" i="8" a="1"/>
  <c r="J432" i="7" a="1"/>
  <c r="C641" i="7" a="1"/>
  <c r="C215" i="7" a="1"/>
  <c r="C932" i="7" a="1"/>
  <c r="C578" i="7" a="1"/>
  <c r="C378" i="8" a="1"/>
  <c r="C879" i="8" a="1"/>
  <c r="C202" i="7" a="1"/>
  <c r="C513" i="8" a="1"/>
  <c r="C103" i="7" a="1"/>
  <c r="C59" i="8" a="1"/>
  <c r="C330" i="7" a="1"/>
  <c r="C527" i="8" a="1"/>
  <c r="C400" i="7" a="1"/>
  <c r="C248" i="7" a="1"/>
  <c r="J585" i="7" a="1"/>
  <c r="C925" i="7" a="1"/>
  <c r="C367" i="8" a="1"/>
  <c r="J804" i="7" a="1"/>
  <c r="J400" i="7" a="1"/>
  <c r="C749" i="8" a="1"/>
  <c r="J883" i="7" a="1"/>
  <c r="C44" i="8" a="1"/>
  <c r="C674" i="8" a="1"/>
  <c r="C883" i="7" a="1"/>
  <c r="C645" i="8" a="1"/>
  <c r="J621" i="7" a="1"/>
  <c r="C825" i="7" a="1"/>
  <c r="C334" i="8" a="1"/>
  <c r="C124" i="8" a="1"/>
  <c r="C51" i="7" a="1"/>
  <c r="J678" i="7" a="1"/>
  <c r="J513" i="7" a="1"/>
  <c r="C670" i="8" a="1"/>
  <c r="C293" i="7" a="1"/>
  <c r="J565" i="7" a="1"/>
  <c r="C958" i="8" a="1"/>
  <c r="C130" i="8" a="1"/>
  <c r="J489" i="7" a="1"/>
  <c r="C430" i="7" a="1"/>
  <c r="C501" i="8" a="1"/>
  <c r="C660" i="7" a="1"/>
  <c r="J634" i="7" a="1"/>
  <c r="C791" i="7" a="1"/>
  <c r="C715" i="8" a="1"/>
  <c r="C32" i="8" a="1"/>
  <c r="C884" i="7" a="1"/>
  <c r="C728" i="8" a="1"/>
  <c r="J718" i="7" a="1"/>
  <c r="C227" i="8" a="1"/>
  <c r="C186" i="8" a="1"/>
  <c r="C519" i="8" a="1"/>
  <c r="J738" i="7" a="1"/>
  <c r="J455" i="7" a="1"/>
  <c r="C515" i="8" a="1"/>
  <c r="C123" i="8" a="1"/>
  <c r="C947" i="8" a="1"/>
  <c r="C736" i="7" a="1"/>
  <c r="C416" i="7" a="1"/>
  <c r="C256" i="8" a="1"/>
  <c r="C275" i="8" a="1"/>
  <c r="J378" i="7" a="1"/>
  <c r="C271" i="7" a="1"/>
  <c r="C374" i="8" a="1"/>
  <c r="C778" i="8" a="1"/>
  <c r="J430" i="7" a="1"/>
  <c r="C518" i="8" a="1"/>
  <c r="J160" i="7" a="1"/>
  <c r="C426" i="8" a="1"/>
  <c r="C548" i="7" a="1"/>
  <c r="J69" i="7" a="1"/>
  <c r="J402" i="7" a="1"/>
  <c r="J150" i="7" a="1"/>
  <c r="C210" i="7" a="1"/>
  <c r="C24" i="7" a="1"/>
  <c r="C425" i="7" a="1"/>
  <c r="C660" i="8" a="1"/>
  <c r="J272" i="7" a="1"/>
  <c r="C526" i="8" a="1"/>
  <c r="J392" i="7" a="1"/>
  <c r="C881" i="7" a="1"/>
  <c r="C609" i="8" a="1"/>
  <c r="C329" i="8" a="1"/>
  <c r="C585" i="8" a="1"/>
  <c r="J354" i="7" a="1"/>
  <c r="J326" i="7" a="1"/>
  <c r="C396" i="7" a="1"/>
  <c r="C830" i="7" a="1"/>
  <c r="J388" i="7" a="1"/>
  <c r="J260" i="7" a="1"/>
  <c r="J630" i="7" a="1"/>
  <c r="C253" i="7" a="1"/>
  <c r="C361" i="7" a="1"/>
  <c r="J863" i="7" a="1"/>
  <c r="C748" i="7" a="1"/>
  <c r="C79" i="7" a="1"/>
  <c r="J777" i="7" a="1"/>
  <c r="C878" i="7" a="1"/>
  <c r="C909" i="7" a="1"/>
  <c r="J20" i="7" a="1"/>
  <c r="C512" i="7" a="1"/>
  <c r="C449" i="8" a="1"/>
  <c r="C165" i="7" a="1"/>
  <c r="C55" i="8" a="1"/>
  <c r="C180" i="8" a="1"/>
  <c r="C64" i="7" a="1"/>
  <c r="J211" i="7" a="1"/>
  <c r="C347" i="7" a="1"/>
  <c r="C906" i="8" a="1"/>
  <c r="J174" i="7" a="1"/>
  <c r="C212" i="8" a="1"/>
  <c r="J981" i="7" a="1"/>
  <c r="J601" i="7" a="1"/>
  <c r="C683" i="8" a="1"/>
  <c r="C982" i="7" a="1"/>
  <c r="J906" i="7" a="1"/>
  <c r="J280" i="7" a="1"/>
  <c r="J222" i="7" a="1"/>
  <c r="J325" i="7" a="1"/>
  <c r="C902" i="8" a="1"/>
  <c r="C954" i="8" a="1"/>
  <c r="C769" i="7" a="1"/>
  <c r="C51" i="8" a="1"/>
  <c r="C857" i="7" a="1"/>
  <c r="J558" i="7" a="1"/>
  <c r="J849" i="7" a="1"/>
  <c r="J345" i="7" a="1"/>
  <c r="C439" i="8" a="1"/>
  <c r="C545" i="8" a="1"/>
  <c r="C62" i="7" a="1"/>
  <c r="C105" i="8" a="1"/>
  <c r="J479" i="7" a="1"/>
  <c r="C76" i="7" a="1"/>
  <c r="C918" i="7" a="1"/>
  <c r="C132" i="7" a="1"/>
  <c r="J950" i="7" a="1"/>
  <c r="C202" i="8" a="1"/>
  <c r="C790" i="7" a="1"/>
  <c r="C98" i="7" a="1"/>
  <c r="J602" i="7" a="1"/>
  <c r="J497" i="7" a="1"/>
  <c r="C28" i="7" a="1"/>
  <c r="J451" i="7" a="1"/>
  <c r="C498" i="8" a="1"/>
  <c r="C794" i="7" a="1"/>
  <c r="C380" i="7" a="1"/>
  <c r="J771" i="7" a="1"/>
  <c r="J357" i="7" a="1"/>
  <c r="J457" i="7" a="1"/>
  <c r="C880" i="7" a="1"/>
  <c r="C698" i="7" a="1"/>
  <c r="C26" i="8" a="1"/>
  <c r="C27" i="8" a="1"/>
  <c r="J629" i="7" a="1"/>
  <c r="C823" i="7" a="1"/>
  <c r="C485" i="8" a="1"/>
  <c r="C569" i="7" a="1"/>
  <c r="C953" i="7" a="1"/>
  <c r="C819" i="7" a="1"/>
  <c r="C808" i="7" a="1"/>
  <c r="J80" i="7" a="1"/>
  <c r="J164" i="7" a="1"/>
  <c r="J979" i="7" a="1"/>
  <c r="C92" i="7" a="1"/>
  <c r="C591" i="8" a="1"/>
  <c r="J496" i="7" a="1"/>
  <c r="C376" i="8" a="1"/>
  <c r="C314" i="8" a="1"/>
  <c r="C17" i="8" a="1"/>
  <c r="C808" i="8" a="1"/>
  <c r="C112" i="8" a="1"/>
  <c r="C853" i="7" a="1"/>
  <c r="C943" i="8" a="1"/>
  <c r="J429" i="7" a="1"/>
  <c r="C875" i="8" a="1"/>
  <c r="C536" i="8" a="1"/>
  <c r="J133" i="7" a="1"/>
  <c r="C486" i="8" a="1"/>
  <c r="C16" i="8" a="1"/>
  <c r="J401" i="7" a="1"/>
  <c r="C235" i="7" a="1"/>
  <c r="C901" i="7" a="1"/>
  <c r="C387" i="8" a="1"/>
  <c r="C718" i="7" a="1"/>
  <c r="C244" i="8" a="1"/>
  <c r="C694" i="8" a="1"/>
  <c r="C573" i="8" a="1"/>
  <c r="C46" i="7" a="1"/>
  <c r="J610" i="7" a="1"/>
  <c r="C747" i="7" a="1"/>
  <c r="C352" i="7" a="1"/>
  <c r="J823" i="7" a="1"/>
  <c r="C516" i="8" a="1"/>
  <c r="C854" i="7" a="1"/>
  <c r="C697" i="8" a="1"/>
  <c r="C169" i="8" a="1"/>
  <c r="C676" i="8" a="1"/>
  <c r="C968" i="7" a="1"/>
  <c r="J499" i="7" a="1"/>
  <c r="C652" i="8" a="1"/>
  <c r="J107" i="7" a="1"/>
  <c r="C30" i="8" a="1"/>
  <c r="J604" i="7" a="1"/>
  <c r="J187" i="7" a="1"/>
  <c r="C50" i="7" a="1"/>
  <c r="C950" i="8" a="1"/>
  <c r="C678" i="8" a="1"/>
  <c r="C88" i="7" a="1"/>
  <c r="C904" i="8" a="1"/>
  <c r="C190" i="8" a="1"/>
  <c r="J553" i="7" a="1"/>
  <c r="C19" i="7" a="1"/>
  <c r="C711" i="7" a="1"/>
  <c r="J355" i="7" a="1"/>
  <c r="J626" i="7" a="1"/>
  <c r="C778" i="7" a="1"/>
  <c r="C289" i="7" a="1"/>
  <c r="C937" i="7" a="1"/>
  <c r="C615" i="7" a="1"/>
  <c r="J662" i="7" a="1"/>
  <c r="C821" i="7" a="1"/>
  <c r="C918" i="8" a="1"/>
  <c r="C113" i="7" a="1"/>
  <c r="C910" i="8" a="1"/>
  <c r="C774" i="7" a="1"/>
  <c r="C188" i="7" a="1"/>
  <c r="C700" i="7" a="1"/>
  <c r="J931" i="7" a="1"/>
  <c r="C955" i="7" a="1"/>
  <c r="J956" i="7" a="1"/>
  <c r="C692" i="7" a="1"/>
  <c r="C905" i="7" a="1"/>
  <c r="C971" i="8" a="1"/>
  <c r="C630" i="8" a="1"/>
  <c r="C798" i="8" a="1"/>
  <c r="C351" i="8" a="1"/>
  <c r="J242" i="7" a="1"/>
  <c r="C63" i="8" a="1"/>
  <c r="C861" i="7" a="1"/>
  <c r="J857" i="7" a="1"/>
  <c r="J989" i="7" a="1"/>
  <c r="J562" i="7" a="1"/>
  <c r="C269" i="7" a="1"/>
  <c r="J474" i="7" a="1"/>
  <c r="C631" i="8" a="1"/>
  <c r="C790" i="8" a="1"/>
  <c r="C290" i="8" a="1"/>
  <c r="J789" i="7" a="1"/>
  <c r="C314" i="7" a="1"/>
  <c r="C373" i="7" a="1"/>
  <c r="C530" i="7" a="1"/>
  <c r="C966" i="7" a="1"/>
  <c r="C983" i="8" a="1"/>
  <c r="J219" i="7" a="1"/>
  <c r="C420" i="8" a="1"/>
  <c r="J246" i="7" a="1"/>
  <c r="J988" i="7" a="1"/>
  <c r="J21" i="7" a="1"/>
  <c r="C20" i="7" a="1"/>
  <c r="C87" i="7" a="1"/>
  <c r="J330" i="7" a="1"/>
  <c r="C804" i="8" a="1"/>
  <c r="J747" i="7" a="1"/>
  <c r="J617" i="7" a="1"/>
  <c r="C371" i="8" a="1"/>
  <c r="C932" i="8" a="1"/>
  <c r="C13" i="7" a="1"/>
  <c r="C755" i="7" a="1"/>
  <c r="J635" i="7" a="1"/>
  <c r="C441" i="7" a="1"/>
  <c r="J119" i="7" a="1"/>
  <c r="C654" i="7" a="1"/>
  <c r="C838" i="7" a="1"/>
  <c r="C219" i="7" a="1"/>
  <c r="J8" i="7" a="1"/>
  <c r="C401" i="7" a="1"/>
  <c r="C661" i="8" a="1"/>
  <c r="C827" i="8" a="1"/>
  <c r="C929" i="7" a="1"/>
  <c r="C25" i="7" a="1"/>
  <c r="C624" i="8" a="1"/>
  <c r="J504" i="7" a="1"/>
  <c r="C114" i="8" a="1"/>
  <c r="C499" i="7" a="1"/>
  <c r="J807" i="7" a="1"/>
  <c r="C935" i="7" a="1"/>
  <c r="C533" i="7" a="1"/>
  <c r="J970" i="7" a="1"/>
  <c r="J203" i="7" a="1"/>
  <c r="C874" i="8" a="1"/>
  <c r="C730" i="7" a="1"/>
  <c r="J573" i="7" a="1"/>
  <c r="C276" i="7" a="1"/>
  <c r="C646" i="8" a="1"/>
  <c r="C372" i="7" a="1"/>
  <c r="C258" i="8" a="1"/>
  <c r="C310" i="8" a="1"/>
  <c r="C967" i="7" a="1"/>
  <c r="J208" i="7" a="1"/>
  <c r="C588" i="8" a="1"/>
  <c r="C167" i="8" a="1"/>
  <c r="J126" i="7" a="1"/>
  <c r="C81" i="8" a="1"/>
  <c r="C636" i="7" a="1"/>
  <c r="C297" i="8" a="1"/>
  <c r="C523" i="7" a="1"/>
  <c r="C195" i="7" a="1"/>
  <c r="C143" i="8" a="1"/>
  <c r="C916" i="7" a="1"/>
  <c r="C691" i="7" a="1"/>
  <c r="C238" i="8" a="1"/>
  <c r="C468" i="7" a="1"/>
  <c r="C446" i="7" a="1"/>
  <c r="C596" i="8" a="1"/>
  <c r="J627" i="7" a="1"/>
  <c r="C634" i="7" a="1"/>
  <c r="C672" i="7" a="1"/>
  <c r="J344" i="7" a="1"/>
  <c r="C6" i="7" a="1"/>
  <c r="C234" i="7" a="1"/>
  <c r="J680" i="7" a="1"/>
  <c r="C427" i="8" a="1"/>
  <c r="J856" i="7" a="1"/>
  <c r="C469" i="8" a="1"/>
  <c r="C871" i="7" a="1"/>
  <c r="C400" i="8" a="1"/>
  <c r="C719" i="8" a="1"/>
  <c r="C863" i="7" a="1"/>
  <c r="C57" i="8" a="1"/>
  <c r="C542" i="8" a="1"/>
  <c r="C299" i="7" a="1"/>
  <c r="J151" i="7" a="1"/>
  <c r="C83" i="7" a="1"/>
  <c r="J169" i="7" a="1"/>
  <c r="J580" i="7" a="1"/>
  <c r="C824" i="8" a="1"/>
  <c r="C450" i="8" a="1"/>
  <c r="J742" i="7" a="1"/>
  <c r="C610" i="7" a="1"/>
  <c r="J986" i="7" a="1"/>
  <c r="J95" i="7" a="1"/>
  <c r="C625" i="8" a="1"/>
  <c r="C45" i="8" a="1"/>
  <c r="C313" i="7" a="1"/>
  <c r="J506" i="7" a="1"/>
  <c r="C890" i="8" a="1"/>
  <c r="C61" i="7" a="1"/>
  <c r="C317" i="7" a="1"/>
  <c r="J446" i="7" a="1"/>
  <c r="C410" i="8" a="1"/>
  <c r="C727" i="7" a="1"/>
  <c r="C422" i="7" a="1"/>
  <c r="C237" i="7" a="1"/>
  <c r="J623" i="7" a="1"/>
  <c r="C684" i="7" a="1"/>
  <c r="J407" i="7" a="1"/>
  <c r="C409" i="7" a="1"/>
  <c r="C944" i="8" a="1"/>
  <c r="C794" i="8" a="1"/>
  <c r="J370" i="7" a="1"/>
  <c r="J172" i="7" a="1"/>
  <c r="C758" i="7" a="1"/>
  <c r="C865" i="8" a="1"/>
  <c r="C146" i="8" a="1"/>
  <c r="C938" i="7" a="1"/>
  <c r="C230" i="8" a="1"/>
  <c r="J184" i="7" a="1"/>
  <c r="C468" i="8" a="1"/>
  <c r="C385" i="8" a="1"/>
  <c r="C446" i="8" a="1"/>
  <c r="J671" i="7" a="1"/>
  <c r="C150" i="7" a="1"/>
  <c r="J447" i="7" a="1"/>
  <c r="J104" i="7" a="1"/>
  <c r="C424" i="7" a="1"/>
  <c r="C19" i="8" a="1"/>
  <c r="J904" i="7" a="1"/>
  <c r="C200" i="8" a="1"/>
  <c r="C863" i="8" a="1"/>
  <c r="J898" i="7" a="1"/>
  <c r="J657" i="7" a="1"/>
  <c r="C155" i="7" a="1"/>
  <c r="C350" i="7" a="1"/>
  <c r="C699" i="8" a="1"/>
  <c r="C509" i="8" a="1"/>
  <c r="J596" i="7" a="1"/>
  <c r="J702" i="7" a="1"/>
  <c r="J814" i="7" a="1"/>
  <c r="C802" i="8" a="1"/>
  <c r="C605" i="7" a="1"/>
  <c r="C124" i="7" a="1"/>
  <c r="J281" i="7" a="1"/>
  <c r="J176" i="7" a="1"/>
  <c r="C31" i="8" a="1"/>
  <c r="C445" i="7" a="1"/>
  <c r="C938" i="8" a="1"/>
  <c r="C472" i="7" a="1"/>
  <c r="C912" i="8" a="1"/>
  <c r="J773" i="7" a="1"/>
  <c r="C704" i="7" a="1"/>
  <c r="C443" i="7" a="1"/>
  <c r="C867" i="7" a="1"/>
  <c r="J569" i="7" a="1"/>
  <c r="J769" i="7" a="1"/>
  <c r="C911" i="8" a="1"/>
  <c r="C143" i="7" a="1"/>
  <c r="C968" i="8" a="1"/>
  <c r="J646" i="7" a="1"/>
  <c r="C870" i="8" a="1"/>
  <c r="C776" i="8" a="1"/>
  <c r="J52" i="7" a="1"/>
  <c r="C861" i="8" a="1"/>
  <c r="J649" i="7" a="1"/>
  <c r="J754" i="7" a="1"/>
  <c r="C566" i="8" a="1"/>
  <c r="J35" i="7" a="1"/>
  <c r="C302" i="7" a="1"/>
  <c r="J495" i="7" a="1"/>
  <c r="C365" i="8" a="1"/>
  <c r="C280" i="8" a="1"/>
  <c r="J49" i="7" a="1"/>
  <c r="C623" i="7" a="1"/>
  <c r="C274" i="8" a="1"/>
  <c r="C84" i="8" a="1"/>
  <c r="C717" i="7" a="1"/>
  <c r="C3" i="7" a="1"/>
  <c r="C331" i="8" a="1"/>
  <c r="C603" i="8" a="1"/>
  <c r="C917" i="7" a="1"/>
  <c r="C437" i="8" a="1"/>
  <c r="J313" i="7" a="1"/>
  <c r="C948" i="7" a="1"/>
  <c r="C891" i="8" a="1"/>
  <c r="C992" i="7" a="1"/>
  <c r="J775" i="7" a="1"/>
  <c r="C287" i="7" a="1"/>
  <c r="C658" i="7" a="1"/>
  <c r="C744" i="8" a="1"/>
  <c r="J365" i="7" a="1"/>
  <c r="J708" i="7" a="1"/>
  <c r="C375" i="8" a="1"/>
  <c r="J652" i="7" a="1"/>
  <c r="J463" i="7" a="1"/>
  <c r="C690" i="7" a="1"/>
  <c r="J492" i="7" a="1"/>
  <c r="J770" i="7" a="1"/>
  <c r="C706" i="8" a="1"/>
  <c r="C421" i="7" a="1"/>
  <c r="J36" i="7" a="1"/>
  <c r="C784" i="7" a="1"/>
  <c r="J805" i="7" a="1"/>
  <c r="C813" i="7" a="1"/>
  <c r="C122" i="7" a="1"/>
  <c r="C627" i="7" a="1"/>
  <c r="C797" i="8" a="1"/>
  <c r="C967" i="8" a="1"/>
  <c r="C6" i="8" a="1"/>
  <c r="C318" i="8" a="1"/>
  <c r="C372" i="8" a="1"/>
  <c r="C226" i="8" a="1"/>
  <c r="C702" i="7" a="1"/>
  <c r="J877" i="7" a="1"/>
  <c r="J254" i="7" a="1"/>
  <c r="J167" i="7" a="1"/>
  <c r="J465" i="7" a="1"/>
  <c r="J275" i="7" a="1"/>
  <c r="J872" i="7" a="1"/>
  <c r="C688" i="7" a="1"/>
  <c r="C287" i="8" a="1"/>
  <c r="C5" i="8" a="1"/>
  <c r="J153" i="7" a="1"/>
  <c r="C467" i="7" a="1"/>
  <c r="J142" i="7" a="1"/>
  <c r="C976" i="8" a="1"/>
  <c r="C67" i="8" a="1"/>
  <c r="C764" i="8" a="1"/>
  <c r="C395" i="8" a="1"/>
  <c r="C878" i="8" a="1"/>
  <c r="J259" i="7" a="1"/>
  <c r="C298" i="8" a="1"/>
  <c r="C668" i="8" a="1"/>
  <c r="J682" i="7" a="1"/>
  <c r="J983" i="7" a="1"/>
  <c r="J301" i="7" a="1"/>
  <c r="C12" i="8" a="1"/>
  <c r="J284" i="7" a="1"/>
  <c r="J836" i="7" a="1"/>
  <c r="J874" i="7" a="1"/>
  <c r="J466" i="7" a="1"/>
  <c r="C876" i="7" a="1"/>
  <c r="J353" i="7" a="1"/>
  <c r="C532" i="8" a="1"/>
  <c r="C801" i="7" a="1"/>
  <c r="J216" i="7" a="1"/>
  <c r="C61" i="8" a="1"/>
  <c r="C642" i="7" a="1"/>
  <c r="C696" i="8" a="1"/>
  <c r="J185" i="7" a="1"/>
  <c r="C882" i="7" a="1"/>
  <c r="J732" i="7" a="1"/>
  <c r="C617" i="8" a="1"/>
  <c r="J791" i="7" a="1"/>
  <c r="C738" i="8" a="1"/>
  <c r="C787" i="8" a="1"/>
  <c r="C739" i="7" a="1"/>
  <c r="C887" i="7" a="1"/>
  <c r="J914" i="7" a="1"/>
  <c r="C321" i="7" a="1"/>
  <c r="C483" i="7" a="1"/>
  <c r="C78" i="8" a="1"/>
  <c r="C254" i="8" a="1"/>
  <c r="C355" i="7" a="1"/>
  <c r="J752" i="7" a="1"/>
  <c r="C139" i="7" a="1"/>
  <c r="J387" i="7" a="1"/>
  <c r="C984" i="8" a="1"/>
  <c r="C886" i="7" a="1"/>
  <c r="C522" i="7" a="1"/>
  <c r="C531" i="7" a="1"/>
  <c r="C62" i="8" a="1"/>
  <c r="C896" i="8" a="1"/>
  <c r="C223" i="8" a="1"/>
  <c r="C721" i="7" a="1"/>
  <c r="J735" i="7" a="1"/>
  <c r="C552" i="8" a="1"/>
  <c r="C154" i="7" a="1"/>
  <c r="C160" i="7" a="1"/>
  <c r="C969" i="7" a="1"/>
  <c r="C436" i="8" a="1"/>
  <c r="C250" i="7" a="1"/>
  <c r="C310" i="7" a="1"/>
  <c r="J134" i="7" a="1"/>
  <c r="C472" i="8" a="1"/>
  <c r="J293" i="7" a="1"/>
  <c r="J439" i="7" a="1"/>
  <c r="C484" i="8" a="1"/>
  <c r="C626" i="7" a="1"/>
  <c r="C595" i="7" a="1"/>
  <c r="C297" i="7" a="1"/>
  <c r="J143" i="7" a="1"/>
  <c r="C433" i="8" a="1"/>
  <c r="C917" i="8" a="1"/>
  <c r="C728" i="7" a="1"/>
  <c r="C888" i="7" a="1"/>
  <c r="J308" i="7" a="1"/>
  <c r="C840" i="8" a="1"/>
  <c r="J576" i="7" a="1"/>
  <c r="C176" i="7" a="1"/>
  <c r="J575" i="7" a="1"/>
  <c r="C709" i="7" a="1"/>
  <c r="C326" i="8" a="1"/>
  <c r="C642" i="8" a="1"/>
  <c r="J813" i="7" a="1"/>
  <c r="C498" i="7" a="1"/>
  <c r="C115" i="8" a="1"/>
  <c r="C241" i="8" a="1"/>
  <c r="C858" i="7" a="1"/>
  <c r="C224" i="8" a="1"/>
  <c r="C209" i="7" a="1"/>
  <c r="C26" i="7" a="1"/>
  <c r="J423" i="7" a="1"/>
  <c r="J299" i="7" a="1"/>
  <c r="J224" i="7" a="1"/>
  <c r="C856" i="8" a="1"/>
  <c r="C927" i="7" a="1"/>
  <c r="C478" i="8" a="1"/>
  <c r="C304" i="7" a="1"/>
  <c r="C386" i="7" a="1"/>
  <c r="C849" i="8" a="1"/>
  <c r="C837" i="8" a="1"/>
  <c r="C606" i="8" a="1"/>
  <c r="J843" i="7" a="1"/>
  <c r="C941" i="8" a="1"/>
  <c r="C221" i="7" a="1"/>
  <c r="J811" i="7" a="1"/>
  <c r="C773" i="7" a="1"/>
  <c r="C356" i="7" a="1"/>
  <c r="C776" i="7" a="1"/>
  <c r="C914" i="8" a="1"/>
  <c r="C645" i="7" a="1"/>
  <c r="C949" i="7" a="1"/>
  <c r="C963" i="8" a="1"/>
  <c r="C450" i="7" a="1"/>
  <c r="C432" i="7" a="1"/>
  <c r="C93" i="8" a="1"/>
  <c r="J171" i="7" a="1"/>
  <c r="J180" i="7" a="1"/>
  <c r="J511" i="7" a="1"/>
  <c r="C394" i="7" a="1"/>
  <c r="C121" i="8" a="1"/>
  <c r="C926" i="8" a="1"/>
  <c r="C900" i="7" a="1"/>
  <c r="C382" i="8" a="1"/>
  <c r="J971" i="7" a="1"/>
  <c r="C520" i="8" a="1"/>
  <c r="J412" i="7" a="1"/>
  <c r="J64" i="7" a="1"/>
  <c r="J81" i="7" a="1"/>
  <c r="J3" i="7" a="1"/>
  <c r="C75" i="8" a="1"/>
  <c r="C806" i="7" a="1"/>
  <c r="J704" i="7" a="1"/>
  <c r="C574" i="7" a="1"/>
  <c r="J12" i="7" a="1"/>
  <c r="C168" i="8" a="1"/>
  <c r="C985" i="7" a="1"/>
  <c r="J91" i="7" a="1"/>
  <c r="C233" i="8" a="1"/>
  <c r="C625" i="7" a="1"/>
  <c r="J14" i="7" a="1"/>
  <c r="J966" i="7" a="1"/>
  <c r="J335" i="7" a="1"/>
  <c r="C237" i="8" a="1"/>
  <c r="C329" i="7" a="1"/>
  <c r="C478" i="7" a="1"/>
  <c r="C742" i="7" a="1"/>
  <c r="C982" i="8" a="1"/>
  <c r="C214" i="8" a="1"/>
  <c r="J637" i="7" a="1"/>
  <c r="J782" i="7" a="1"/>
  <c r="J156" i="7" a="1"/>
  <c r="C236" i="8" a="1"/>
  <c r="C8" i="7" a="1"/>
  <c r="C726" i="7" a="1"/>
  <c r="C957" i="8" a="1"/>
  <c r="C864" i="8" a="1"/>
  <c r="C78" i="7" a="1"/>
  <c r="C155" i="8" a="1"/>
  <c r="C311" i="7" a="1"/>
  <c r="C900" i="8" a="1"/>
  <c r="J861" i="7" a="1"/>
  <c r="C710" i="8" a="1"/>
  <c r="J705" i="7" a="1"/>
  <c r="C48" i="7" a="1"/>
  <c r="J566" i="7" a="1"/>
  <c r="C786" i="8" a="1"/>
  <c r="C246" i="8" a="1"/>
  <c r="J756" i="7" a="1"/>
  <c r="J733" i="7" a="1"/>
  <c r="C826" i="8" a="1"/>
  <c r="J926" i="7" a="1"/>
  <c r="J539" i="7" a="1"/>
  <c r="J728" i="7" a="1"/>
  <c r="C166" i="7" a="1"/>
  <c r="C682" i="7" a="1"/>
  <c r="C734" i="7" a="1"/>
  <c r="C713" i="7" a="1"/>
  <c r="C334" i="7" a="1"/>
  <c r="C575" i="7" a="1"/>
  <c r="C722" i="7" a="1"/>
  <c r="C480" i="8" a="1"/>
  <c r="C44" i="7" a="1"/>
  <c r="J978" i="7" a="1"/>
  <c r="J317" i="7" a="1"/>
  <c r="C382" i="7" a="1"/>
  <c r="C663" i="7" a="1"/>
  <c r="C595" i="8" a="1"/>
  <c r="C315" i="7" a="1"/>
  <c r="C95" i="7" a="1"/>
  <c r="C497" i="8" a="1"/>
  <c r="C698" i="8" a="1"/>
  <c r="C475" i="7" a="1"/>
  <c r="J168" i="7" a="1"/>
  <c r="C859" i="7" a="1"/>
  <c r="J84" i="7" a="1"/>
  <c r="C826" i="7" a="1"/>
  <c r="J960" i="7" a="1"/>
  <c r="J878" i="7" a="1"/>
  <c r="C402" i="8" a="1"/>
  <c r="C906" i="7" a="1"/>
  <c r="C829" i="8" a="1"/>
  <c r="C126" i="7" a="1"/>
  <c r="C587" i="8" a="1"/>
  <c r="J592" i="7" a="1"/>
  <c r="C390" i="7" a="1"/>
  <c r="J421" i="7" a="1"/>
  <c r="C616" i="8" a="1"/>
  <c r="C683" i="7" a="1"/>
  <c r="C249" i="8" a="1"/>
  <c r="C960" i="7" a="1"/>
  <c r="J473" i="7" a="1"/>
  <c r="C886" i="8" a="1"/>
  <c r="C693" i="7" a="1"/>
  <c r="J642" i="7" a="1"/>
  <c r="C184" i="8" a="1"/>
  <c r="C141" i="7" a="1"/>
  <c r="J48" i="7" a="1"/>
  <c r="C807" i="7" a="1"/>
  <c r="J909" i="7" a="1"/>
  <c r="C655" i="8" a="1"/>
  <c r="C555" i="7" a="1"/>
  <c r="C528" i="8" a="1"/>
  <c r="J227" i="7" a="1"/>
  <c r="J248" i="7" a="1"/>
  <c r="J793" i="7" a="1"/>
  <c r="C96" i="7" a="1"/>
  <c r="J552" i="7" a="1"/>
  <c r="C74" i="8" a="1"/>
  <c r="C276" i="8" a="1"/>
  <c r="J461" i="7" a="1"/>
  <c r="C550" i="7" a="1"/>
  <c r="C89" i="8" a="1"/>
  <c r="C903" i="8" a="1"/>
  <c r="J531" i="7" a="1"/>
  <c r="C427" i="7" a="1"/>
  <c r="C793" i="7" a="1"/>
  <c r="C873" i="7" a="1"/>
  <c r="C389" i="8" a="1"/>
  <c r="J194" i="7" a="1"/>
  <c r="J616" i="7" a="1"/>
  <c r="C200" i="7" a="1"/>
  <c r="J364" i="7" a="1"/>
  <c r="J541" i="7" a="1"/>
  <c r="C183" i="7" a="1"/>
  <c r="J319" i="7" a="1"/>
  <c r="C707" i="8" a="1"/>
  <c r="C839" i="8" a="1"/>
  <c r="C541" i="8" a="1"/>
  <c r="C362" i="7" a="1"/>
  <c r="C389" i="7" a="1"/>
  <c r="C952" i="7" a="1"/>
  <c r="C333" i="8" a="1"/>
  <c r="C572" i="7" a="1"/>
  <c r="J359" i="7" a="1"/>
  <c r="J383" i="7" a="1"/>
  <c r="J23" i="7" a="1"/>
  <c r="C564" i="8" a="1"/>
  <c r="C433" i="7" a="1"/>
  <c r="J361" i="7" a="1"/>
  <c r="J207" i="7" a="1"/>
  <c r="C33" i="7" a="1"/>
  <c r="C921" i="7" a="1"/>
  <c r="J902" i="7" a="1"/>
  <c r="C913" i="7" a="1"/>
  <c r="C108" i="7" a="1"/>
  <c r="C995" i="7" a="1"/>
  <c r="C651" i="7" a="1"/>
  <c r="J500" i="7" a="1"/>
  <c r="C860" i="8" a="1"/>
  <c r="C781" i="7" a="1"/>
  <c r="J310" i="7" a="1"/>
  <c r="C513" i="7" a="1"/>
  <c r="J45" i="7" a="1"/>
  <c r="C879" i="7" a="1"/>
  <c r="C106" i="8" a="1"/>
  <c r="J785" i="7" a="1"/>
  <c r="C927" i="8" a="1"/>
  <c r="C193" i="7" a="1"/>
  <c r="J100" i="7" a="1"/>
  <c r="J381" i="7" a="1"/>
  <c r="J488" i="7" a="1"/>
  <c r="C746" i="7" a="1"/>
  <c r="C897" i="7" a="1"/>
  <c r="J453" i="7" a="1"/>
  <c r="C179" i="7" a="1"/>
  <c r="J564" i="7" a="1"/>
  <c r="C442" i="7" a="1"/>
  <c r="C637" i="7" a="1"/>
  <c r="C789" i="7" a="1"/>
  <c r="J70" i="7" a="1"/>
  <c r="C369" i="7" a="1"/>
  <c r="C281" i="7" a="1"/>
  <c r="J253" i="7" a="1"/>
  <c r="C930" i="8" a="1"/>
  <c r="C620" i="7" a="1"/>
  <c r="J674" i="7" a="1"/>
  <c r="C161" i="7" a="1"/>
  <c r="C971" i="7" a="1"/>
  <c r="J162" i="7" a="1"/>
  <c r="C940" i="7" a="1"/>
  <c r="C488" i="7" a="1"/>
  <c r="C219" i="8" a="1"/>
  <c r="C69" i="8" a="1"/>
  <c r="C926" i="7" a="1"/>
  <c r="J915" i="7" a="1"/>
  <c r="J347" i="7" a="1"/>
  <c r="C837" i="7" a="1"/>
  <c r="C152" i="7" a="1"/>
  <c r="C594" i="7" a="1"/>
  <c r="J464" i="7" a="1"/>
  <c r="C205" i="7" a="1"/>
  <c r="C130" i="7" a="1"/>
  <c r="C34" i="8" a="1"/>
  <c r="C3" i="8" a="1"/>
  <c r="J195" i="7" a="1"/>
  <c r="C894" i="8" a="1"/>
  <c r="C765" i="8" a="1"/>
  <c r="J53" i="7" a="1"/>
  <c r="C327" i="7" a="1"/>
  <c r="C137" i="8" a="1"/>
  <c r="C991" i="7" a="1"/>
  <c r="C152" i="8" a="1"/>
  <c r="C407" i="8" a="1"/>
  <c r="C502" i="7" a="1"/>
  <c r="C208" i="7" a="1"/>
  <c r="C204" i="7" a="1"/>
  <c r="C25" i="8" a="1"/>
  <c r="J672" i="7" a="1"/>
  <c r="J146" i="7" a="1"/>
  <c r="C803" i="8" a="1"/>
  <c r="C173" i="8" a="1"/>
  <c r="C575" i="8" a="1"/>
  <c r="C615" i="8" a="1"/>
  <c r="J376" i="7" a="1"/>
  <c r="C732" i="8" a="1"/>
  <c r="C896" i="7" a="1"/>
  <c r="J608" i="7" a="1"/>
  <c r="J264" i="7" a="1"/>
  <c r="J590" i="7" a="1"/>
  <c r="C324" i="7" a="1"/>
  <c r="J89" i="7" a="1"/>
  <c r="J684" i="7" a="1"/>
  <c r="J448" i="7" a="1"/>
  <c r="J113" i="7" a="1"/>
  <c r="J475" i="7" a="1"/>
  <c r="J515" i="7" a="1"/>
  <c r="C913" i="8" a="1"/>
  <c r="C137" i="7" a="1"/>
  <c r="C735" i="8" a="1"/>
  <c r="J375" i="7" a="1"/>
  <c r="C222" i="7" a="1"/>
  <c r="J468" i="7" a="1"/>
  <c r="C270" i="8" a="1"/>
  <c r="J589" i="7" a="1"/>
  <c r="C710" i="7" a="1"/>
  <c r="C133" i="7" a="1"/>
  <c r="C605" i="8" a="1"/>
  <c r="C713" i="8" a="1"/>
  <c r="C432" i="8" a="1"/>
  <c r="J505" i="7" a="1"/>
  <c r="C534" i="7" a="1"/>
  <c r="C840" i="7" a="1"/>
  <c r="C507" i="7" a="1"/>
  <c r="C457" i="8" a="1"/>
  <c r="J135" i="7" a="1"/>
  <c r="C725" i="8" a="1"/>
  <c r="C503" i="8" a="1"/>
  <c r="C111" i="7" a="1"/>
  <c r="C671" i="8" a="1"/>
  <c r="J955" i="7" a="1"/>
  <c r="C799" i="8" a="1"/>
  <c r="C299" i="8" a="1"/>
  <c r="C454" i="8" a="1"/>
  <c r="C841" i="7" a="1"/>
  <c r="C640" i="8" a="1"/>
  <c r="C887" i="8" a="1"/>
  <c r="J39" i="7" a="1"/>
  <c r="C49" i="8" a="1"/>
  <c r="C158" i="8" a="1"/>
  <c r="C784" i="8" a="1"/>
  <c r="J964" i="7" a="1"/>
  <c r="C551" i="7" a="1"/>
  <c r="C772" i="8" a="1"/>
  <c r="J611" i="7" a="1"/>
  <c r="J772" i="7" a="1"/>
  <c r="J965" i="7" a="1"/>
  <c r="C822" i="8" a="1"/>
  <c r="C289" i="8" a="1"/>
  <c r="C847" i="7" a="1"/>
  <c r="J367" i="7" a="1"/>
  <c r="C649" i="8" a="1"/>
  <c r="J202" i="7" a="1"/>
  <c r="C885" i="8" a="1"/>
  <c r="J93" i="7" a="1"/>
  <c r="C951" i="7" a="1"/>
  <c r="C570" i="8" a="1"/>
  <c r="C122" i="8" a="1"/>
  <c r="C328" i="8" a="1"/>
  <c r="C752" i="7" a="1"/>
  <c r="J166" i="7" a="1"/>
  <c r="J765" i="7" a="1"/>
  <c r="J436" i="7" a="1"/>
  <c r="C268" i="7" a="1"/>
  <c r="C602" i="8" a="1"/>
  <c r="C515" i="7" a="1"/>
  <c r="C242" i="8" a="1"/>
  <c r="C758" i="8" a="1"/>
  <c r="J700" i="7" a="1"/>
  <c r="C590" i="8" a="1"/>
  <c r="C359" i="7" a="1"/>
  <c r="C415" i="7" a="1"/>
  <c r="C669" i="7" a="1"/>
  <c r="C120" i="8" a="1"/>
  <c r="C259" i="8" a="1"/>
  <c r="C149" i="8" a="1"/>
  <c r="J141" i="7" a="1"/>
  <c r="C766" i="7" a="1"/>
  <c r="C469" i="7" a="1"/>
  <c r="C129" i="8" a="1"/>
  <c r="J271" i="7" a="1"/>
  <c r="J670" i="7" a="1"/>
  <c r="J846" i="7" a="1"/>
  <c r="J761" i="7" a="1"/>
  <c r="C677" i="7" a="1"/>
  <c r="C846" i="7" a="1"/>
  <c r="C320" i="8" a="1"/>
  <c r="J205" i="7" a="1"/>
  <c r="C480" i="7" a="1"/>
  <c r="J445" i="7" a="1"/>
  <c r="J958" i="7" a="1"/>
  <c r="C691" i="8" a="1"/>
  <c r="J247" i="7" a="1"/>
  <c r="C954" i="7" a="1"/>
  <c r="J852" i="7" a="1"/>
  <c r="C11" i="8" a="1"/>
  <c r="C760" i="7" a="1"/>
  <c r="C151" i="8" a="1"/>
  <c r="C240" i="8" a="1"/>
  <c r="J337" i="7" a="1"/>
  <c r="C145" i="8" a="1"/>
  <c r="J533" i="7" a="1"/>
  <c r="C453" i="8" a="1"/>
  <c r="C164" i="8" a="1"/>
  <c r="C315" i="8" a="1"/>
  <c r="C567" i="7" a="1"/>
  <c r="J826" i="7" a="1"/>
  <c r="C621" i="8" a="1"/>
  <c r="C772" i="7" a="1"/>
  <c r="C612" i="8" a="1"/>
  <c r="C212" i="7" a="1"/>
  <c r="C252" i="7" a="1"/>
  <c r="C148" i="8" a="1"/>
  <c r="C354" i="7" a="1"/>
  <c r="C99" i="7" a="1"/>
  <c r="C205" i="8" a="1"/>
  <c r="C592" i="7" a="1"/>
  <c r="C919" i="8" a="1"/>
  <c r="C383" i="8" a="1"/>
  <c r="J408" i="7" a="1"/>
  <c r="C491" i="7" a="1"/>
  <c r="J750" i="7" a="1"/>
  <c r="J217" i="7" a="1"/>
  <c r="C551" i="8" a="1"/>
  <c r="J787" i="7" a="1"/>
  <c r="J294" i="7" a="1"/>
  <c r="C843" i="7" a="1"/>
  <c r="C77" i="8" a="1"/>
  <c r="C590" i="7" a="1"/>
  <c r="C260" i="7" a="1"/>
  <c r="C452" i="8" a="1"/>
  <c r="J279" i="7" a="1"/>
  <c r="C228" i="8" a="1"/>
  <c r="C126" i="8" a="1"/>
  <c r="J352" i="7" a="1"/>
  <c r="C779" i="8" a="1"/>
  <c r="C257" i="8" a="1"/>
  <c r="C79" i="8" a="1"/>
  <c r="C504" i="8" a="1"/>
  <c r="J651" i="7" a="1"/>
  <c r="C617" i="7" a="1"/>
  <c r="C354" i="8" a="1"/>
  <c r="C201" i="7" a="1"/>
  <c r="C381" i="7" a="1"/>
  <c r="C780" i="7" a="1"/>
  <c r="C376" i="7" a="1"/>
  <c r="J844" i="7" a="1"/>
  <c r="C905" i="8" a="1"/>
  <c r="C723" i="8" a="1"/>
  <c r="C785" i="7" a="1"/>
  <c r="C29" i="7" a="1"/>
  <c r="J498" i="7" a="1"/>
  <c r="C114" i="7" a="1"/>
  <c r="C814" i="8" a="1"/>
  <c r="C444" i="8" a="1"/>
  <c r="C574" i="8" a="1"/>
  <c r="C657" i="7" a="1"/>
  <c r="C37" i="8" a="1"/>
  <c r="C453" i="7" a="1"/>
  <c r="C35" i="8" a="1"/>
  <c r="C668" i="7" a="1"/>
  <c r="C281" i="8" a="1"/>
  <c r="C611" i="7" a="1"/>
  <c r="C526" i="7" a="1"/>
  <c r="C816" i="8" a="1"/>
  <c r="C428" i="7" a="1"/>
  <c r="C343" i="7" a="1"/>
  <c r="C326" i="7" a="1"/>
  <c r="J948" i="7" a="1"/>
  <c r="C456" i="7" a="1"/>
  <c r="C629" i="8" a="1"/>
  <c r="C803" i="7" a="1"/>
  <c r="C471" i="8" a="1"/>
  <c r="J821" i="7" a="1"/>
  <c r="J942" i="7" a="1"/>
  <c r="J192" i="7" a="1"/>
  <c r="C738" i="7" a="1"/>
  <c r="J690" i="7" a="1"/>
  <c r="J900" i="7" a="1"/>
  <c r="J890" i="7" a="1"/>
  <c r="J519" i="7" a="1"/>
  <c r="C796" i="7" a="1"/>
  <c r="J289" i="7" a="1"/>
  <c r="C285" i="8" a="1"/>
  <c r="C349" i="7" a="1"/>
  <c r="C751" i="8" a="1"/>
  <c r="C11" i="7" a="1"/>
  <c r="C736" i="8" a="1"/>
  <c r="C191" i="7" a="1"/>
  <c r="J691" i="7" a="1"/>
  <c r="C707" i="7" a="1"/>
  <c r="C898" i="7" a="1"/>
  <c r="C265" i="8" a="1"/>
  <c r="C867" i="8" a="1"/>
  <c r="J233" i="7" a="1"/>
  <c r="J547" i="7" a="1"/>
  <c r="C609" i="7" a="1"/>
  <c r="C246" i="7" a="1"/>
  <c r="C381" i="8" a="1"/>
  <c r="J895" i="7" a="1"/>
  <c r="J709" i="7" a="1"/>
  <c r="J288" i="7" a="1"/>
  <c r="C491" i="8" a="1"/>
  <c r="C895" i="7" a="1"/>
  <c r="C643" i="8" a="1"/>
  <c r="C804" i="7" a="1"/>
  <c r="J232" i="7" a="1"/>
  <c r="J50" i="7" a="1"/>
  <c r="J833" i="7" a="1"/>
  <c r="C323" i="8" a="1"/>
  <c r="C990" i="7" a="1"/>
  <c r="C731" i="8" a="1"/>
  <c r="C68" i="8" a="1"/>
  <c r="C835" i="7" a="1"/>
  <c r="C391" i="7" a="1"/>
  <c r="C608" i="7" a="1"/>
  <c r="C723" i="7" a="1"/>
  <c r="J341" i="7" a="1"/>
  <c r="J25" i="7" a="1"/>
  <c r="C412" i="7" a="1"/>
  <c r="C288" i="7" a="1"/>
  <c r="C931" i="7" a="1"/>
  <c r="J620" i="7" a="1"/>
  <c r="C530" i="8" a="1"/>
  <c r="J472" i="7" a="1"/>
  <c r="C159" i="7" a="1"/>
  <c r="C495" i="7" a="1"/>
  <c r="J117" i="7" a="1"/>
  <c r="J751" i="7" a="1"/>
  <c r="J603" i="7" a="1"/>
  <c r="C718" i="8" a="1"/>
  <c r="J734" i="7" a="1"/>
  <c r="C66" i="8" a="1"/>
  <c r="C706" i="7" a="1"/>
  <c r="C211" i="7" a="1"/>
  <c r="C197" i="8" a="1"/>
  <c r="C677" i="8" a="1"/>
  <c r="J390" i="7" a="1"/>
  <c r="C437" i="7" a="1"/>
  <c r="C495" i="8" a="1"/>
  <c r="J560" i="7" a="1"/>
  <c r="J122" i="7" a="1"/>
  <c r="C421" i="8" a="1"/>
  <c r="J941" i="7" a="1"/>
  <c r="J215" i="7" a="1"/>
  <c r="C141" i="8" a="1"/>
  <c r="J503" i="7" a="1"/>
  <c r="C232" i="8" a="1"/>
  <c r="C562" i="8" a="1"/>
  <c r="C127" i="8" a="1"/>
  <c r="C189" i="8" a="1"/>
  <c r="C647" i="8" a="1"/>
  <c r="J625" i="7" a="1"/>
  <c r="J240" i="7" a="1"/>
  <c r="J147" i="7" a="1"/>
  <c r="C783" i="7" a="1"/>
  <c r="J360" i="7" a="1"/>
  <c r="C171" i="7" a="1"/>
  <c r="C726" i="8" a="1"/>
  <c r="C76" i="8" a="1"/>
  <c r="J871" i="7" a="1"/>
  <c r="C557" i="8" a="1"/>
  <c r="C535" i="8" a="1"/>
  <c r="C344" i="7" a="1"/>
  <c r="J431" i="7" a="1"/>
  <c r="C231" i="7" a="1"/>
  <c r="C179" i="8" a="1"/>
  <c r="J154" i="7" a="1"/>
  <c r="C509" i="7" a="1"/>
  <c r="J291" i="7" a="1"/>
  <c r="C895" i="8" a="1"/>
  <c r="C666" i="8" a="1"/>
  <c r="C419" i="7" a="1"/>
  <c r="C805" i="7" a="1"/>
  <c r="C10" i="7" a="1"/>
  <c r="J507" i="7" a="1"/>
  <c r="C653" i="8" a="1"/>
  <c r="C602" i="7" a="1"/>
  <c r="C618" i="7" a="1"/>
  <c r="J925" i="7" a="1"/>
  <c r="C371" i="7" a="1"/>
  <c r="J612" i="7" a="1"/>
  <c r="J618" i="7" a="1"/>
  <c r="C316" i="8" a="1"/>
  <c r="J469" i="7" a="1"/>
  <c r="J591" i="7" a="1"/>
  <c r="C199" i="8" a="1"/>
  <c r="C888" i="8" a="1"/>
  <c r="J116" i="7" a="1"/>
  <c r="C919" i="7" a="1"/>
  <c r="C340" i="8" a="1"/>
  <c r="C994" i="7" a="1"/>
  <c r="J885" i="7" a="1"/>
  <c r="C341" i="7" a="1"/>
  <c r="C672" i="8" a="1"/>
  <c r="C805" i="8" a="1"/>
  <c r="J266" i="7" a="1"/>
  <c r="J265" i="7" a="1"/>
  <c r="J973" i="7" a="1"/>
  <c r="C7" i="7" a="1"/>
  <c r="C936" i="7" a="1"/>
  <c r="C408" i="7" a="1"/>
  <c r="J413" i="7" a="1"/>
  <c r="C816" i="7" a="1"/>
  <c r="J482" i="7" a="1"/>
  <c r="C860" i="7" a="1"/>
  <c r="C775" i="8" a="1"/>
  <c r="C793" i="8" a="1"/>
  <c r="C140" i="8" a="1"/>
  <c r="C185" i="7" a="1"/>
  <c r="J303" i="7" a="1"/>
  <c r="C820" i="8" a="1"/>
  <c r="J715" i="7" a="1"/>
  <c r="C567" i="8" a="1"/>
  <c r="C648" i="7" a="1"/>
  <c r="J544" i="7" a="1"/>
  <c r="C370" i="8" a="1"/>
  <c r="C279" i="7" a="1"/>
  <c r="J278" i="7" a="1"/>
  <c r="C165" i="8" a="1"/>
  <c r="J521" i="7" a="1"/>
  <c r="C349" i="8" a="1"/>
  <c r="C481" i="7" a="1"/>
  <c r="C987" i="7" a="1"/>
  <c r="C880" i="8" a="1"/>
  <c r="J710" i="7" a="1"/>
  <c r="C512" i="8" a="1"/>
  <c r="C820" i="7" a="1"/>
  <c r="C460" i="7" a="1"/>
  <c r="C933" i="7" a="1"/>
  <c r="C679" i="7" a="1"/>
  <c r="C534" i="8" a="1"/>
  <c r="C601" i="8" a="1"/>
  <c r="J546" i="7" a="1"/>
  <c r="C540" i="8" a="1"/>
  <c r="J201" i="7" a="1"/>
  <c r="C635" i="7" a="1"/>
  <c r="C873" i="8" a="1"/>
  <c r="C413" i="8" a="1"/>
  <c r="J528" i="7" a="1"/>
  <c r="J251" i="7" a="1"/>
  <c r="C783" i="8" a="1"/>
  <c r="C747" i="8" a="1"/>
  <c r="C460" i="8" a="1"/>
  <c r="C194" i="8" a="1"/>
  <c r="J471" i="7" a="1"/>
  <c r="C761" i="8" a="1"/>
  <c r="J484" i="7" a="1"/>
  <c r="C81" i="7" a="1"/>
  <c r="C889" i="8" a="1"/>
  <c r="J179" i="7" a="1"/>
  <c r="J520" i="7" a="1"/>
  <c r="C262" i="8" a="1"/>
  <c r="J695" i="7" a="1"/>
  <c r="J837" i="7" a="1"/>
  <c r="C216" i="8" a="1"/>
  <c r="C305" i="7" a="1"/>
  <c r="C934" i="7" a="1"/>
  <c r="C461" i="7" a="1"/>
  <c r="C206" i="7" a="1"/>
  <c r="C768" i="7" a="1"/>
  <c r="C673" i="8" a="1"/>
  <c r="C167" i="7" a="1"/>
  <c r="C647" i="7" a="1"/>
  <c r="J686" i="7" a="1"/>
  <c r="J138" i="7" a="1"/>
  <c r="C359" i="8" a="1"/>
  <c r="C34" i="7" a="1"/>
  <c r="C581" i="7" a="1"/>
  <c r="J382" i="7" a="1"/>
  <c r="C829" i="7" a="1"/>
  <c r="C215" i="8" a="1"/>
  <c r="J790" i="7" a="1"/>
  <c r="C552" i="7" a="1"/>
  <c r="C236" i="7" a="1"/>
  <c r="C117" i="7" a="1"/>
  <c r="C554" i="7" a="1"/>
  <c r="C317" i="8" a="1"/>
  <c r="J182" i="7" a="1"/>
  <c r="C28" i="8" a="1"/>
  <c r="C814" i="7" a="1"/>
  <c r="C779" i="7" a="1"/>
  <c r="C777" i="7" a="1"/>
  <c r="J650" i="7" a="1"/>
  <c r="C493" i="7" a="1"/>
  <c r="C340" i="7" a="1"/>
  <c r="C729" i="8" a="1"/>
  <c r="J34" i="7" a="1"/>
  <c r="J595" i="7" a="1"/>
  <c r="J15" i="7" a="1"/>
  <c r="C86" i="8" a="1"/>
  <c r="J584" i="7" a="1"/>
  <c r="C82" i="8" a="1"/>
  <c r="J426" i="7" a="1"/>
  <c r="J37" i="7" a="1"/>
  <c r="J78" i="7" a="1"/>
  <c r="C369" i="8" a="1"/>
  <c r="C667" i="7" a="1"/>
  <c r="C178" i="8" a="1"/>
  <c r="C52" i="8" a="1"/>
  <c r="J152" i="7" a="1"/>
  <c r="C105" i="7" a="1"/>
  <c r="C619" i="7" a="1"/>
  <c r="C984" i="7" a="1"/>
  <c r="C399" i="8" a="1"/>
  <c r="J806" i="7" a="1"/>
  <c r="C809" i="7" a="1"/>
  <c r="C267" i="8" a="1"/>
  <c r="J450" i="7" a="1"/>
  <c r="C379" i="7" a="1"/>
  <c r="J741" i="7" a="1"/>
  <c r="C525" i="8" a="1"/>
  <c r="J577" i="7" a="1"/>
  <c r="C780" i="8" a="1"/>
  <c r="J65" i="7" a="1"/>
  <c r="J893" i="7" a="1"/>
  <c r="J86" i="7" a="1"/>
  <c r="J97" i="7" a="1"/>
  <c r="C183" i="8" a="1"/>
  <c r="C845" i="7" a="1"/>
  <c r="C447" i="7" a="1"/>
  <c r="J186" i="7" a="1"/>
  <c r="C253" i="8" a="1"/>
  <c r="C332" i="8" a="1"/>
  <c r="C431" i="8" a="1"/>
  <c r="J725" i="7" a="1"/>
  <c r="J411" i="7" a="1"/>
  <c r="J530" i="7" a="1"/>
  <c r="C892" i="7" a="1"/>
  <c r="C307" i="7" a="1"/>
  <c r="C511" i="8" a="1"/>
  <c r="J661" i="7" a="1"/>
  <c r="J526" i="7" a="1"/>
  <c r="J588" i="7" a="1"/>
  <c r="C86" i="7" a="1"/>
  <c r="C632" i="8" a="1"/>
  <c r="C23" i="8" a="1"/>
  <c r="C523" i="8" a="1"/>
  <c r="C380" i="8" a="1"/>
  <c r="J786" i="7" a="1"/>
  <c r="C4" i="7" a="1"/>
  <c r="C678" i="7" a="1"/>
  <c r="J434" i="7" a="1"/>
  <c r="C828" i="8" a="1"/>
  <c r="J66" i="7" a="1"/>
  <c r="C883" i="8" a="1"/>
  <c r="J452" i="7" a="1"/>
  <c r="J41" i="7" a="1"/>
  <c r="C168" i="7" a="1"/>
  <c r="C582" i="7" a="1"/>
  <c r="J542" i="7" a="1"/>
  <c r="C800" i="7" a="1"/>
  <c r="J114" i="7" a="1"/>
  <c r="J976" i="7" a="1"/>
  <c r="C928" i="7" a="1"/>
  <c r="C572" i="8" a="1"/>
  <c r="J267" i="7" a="1"/>
  <c r="C256" i="7" a="1"/>
  <c r="C211" i="8" a="1"/>
  <c r="C703" i="7" a="1"/>
  <c r="C473" i="8" a="1"/>
  <c r="C603" i="7" a="1"/>
  <c r="C969" i="8" a="1"/>
  <c r="C146" i="7" a="1"/>
  <c r="C434" i="7" a="1"/>
  <c r="C901" i="8" a="1"/>
  <c r="C855" i="7" a="1"/>
  <c r="C549" i="8" a="1"/>
  <c r="J481" i="7" a="1"/>
  <c r="C740" i="8" a="1"/>
  <c r="C920" i="8" a="1"/>
  <c r="J403" i="7" a="1"/>
  <c r="C290" i="7" a="1"/>
  <c r="C614" i="7" a="1"/>
  <c r="C584" i="7" a="1"/>
  <c r="C624" i="7" a="1"/>
  <c r="C85" i="7" a="1"/>
  <c r="J892" i="7" a="1"/>
  <c r="C128" i="7" a="1"/>
  <c r="C68" i="7" a="1"/>
  <c r="J679" i="7" a="1"/>
  <c r="C770" i="8" a="1"/>
  <c r="J719" i="7" a="1"/>
  <c r="C273" i="7" a="1"/>
  <c r="C766" i="8" a="1"/>
  <c r="C561" i="7" a="1"/>
  <c r="C408" i="8" a="1"/>
  <c r="J731" i="7" a="1"/>
  <c r="J624" i="7" a="1"/>
  <c r="C57" i="7" a="1"/>
  <c r="C939" i="8" a="1"/>
  <c r="J28" i="7" a="1"/>
  <c r="J396" i="7" a="1"/>
  <c r="C858" i="8" a="1"/>
  <c r="C749" i="7" a="1"/>
  <c r="C675" i="8" a="1"/>
  <c r="C129" i="7" a="1"/>
  <c r="C722" i="8" a="1"/>
  <c r="J551" i="7" a="1"/>
  <c r="C685" i="8" a="1"/>
  <c r="J132" i="7" a="1"/>
  <c r="C264" i="8" a="1"/>
  <c r="J962" i="7" a="1"/>
  <c r="J834" i="7" a="1"/>
  <c r="C102" i="7" a="1"/>
  <c r="C456" i="8" a="1"/>
  <c r="C562" i="7" a="1"/>
  <c r="C664" i="8" a="1"/>
  <c r="C47" i="7" a="1"/>
  <c r="C166" i="8" a="1"/>
  <c r="C476" i="8" a="1"/>
  <c r="C267" i="7" a="1"/>
  <c r="C544" i="8" a="1"/>
  <c r="C547" i="7" a="1"/>
  <c r="C238" i="7" a="1"/>
  <c r="C492" i="8" a="1"/>
  <c r="C490" i="7" a="1"/>
  <c r="C301" i="7" a="1"/>
  <c r="C535" i="7" a="1"/>
  <c r="J724" i="7" a="1"/>
  <c r="C319" i="7" a="1"/>
  <c r="C87" i="8" a="1"/>
  <c r="C461" i="8" a="1"/>
  <c r="J875" i="7" a="1"/>
  <c r="J183" i="7" a="1"/>
  <c r="C741" i="8" a="1"/>
  <c r="C757" i="8" a="1"/>
  <c r="C358" i="8" a="1"/>
  <c r="C60" i="7" a="1"/>
  <c r="C92" i="8" a="1"/>
  <c r="C865" i="7" a="1"/>
  <c r="C116" i="8" a="1"/>
  <c r="C634" i="8" a="1"/>
  <c r="J173" i="7" a="1"/>
  <c r="J393" i="7" a="1"/>
  <c r="C175" i="8" a="1"/>
  <c r="C209" i="8" a="1"/>
  <c r="C213" i="8" a="1"/>
  <c r="C872" i="7" a="1"/>
  <c r="C435" i="8" a="1"/>
  <c r="J995" i="7" a="1"/>
  <c r="J638" i="7" a="1"/>
  <c r="C743" i="7" a="1"/>
  <c r="J985" i="7" a="1"/>
  <c r="C565" i="7" a="1"/>
  <c r="C789" i="8" a="1"/>
  <c r="J622" i="7" a="1"/>
  <c r="C608" i="8" a="1"/>
  <c r="C284" i="8" a="1"/>
  <c r="C773" i="8" a="1"/>
  <c r="J404" i="7" a="1"/>
  <c r="J161" i="7" a="1"/>
  <c r="C877" i="8" a="1"/>
  <c r="C890" i="7" a="1"/>
  <c r="C700" i="8" a="1"/>
  <c r="C193" i="8" a="1"/>
  <c r="C651" i="8" a="1"/>
  <c r="C303" i="7" a="1"/>
  <c r="C546" i="8" a="1"/>
  <c r="C309" i="7" a="1"/>
  <c r="C173" i="7" a="1"/>
  <c r="C818" i="8" a="1"/>
  <c r="J422" i="7" a="1"/>
  <c r="J285" i="7" a="1"/>
  <c r="C248" i="8" a="1"/>
  <c r="C536" i="7" a="1"/>
  <c r="C109" i="7" a="1"/>
  <c r="J56" i="7" a="1"/>
  <c r="C306" i="7" a="1"/>
  <c r="C443" i="8" a="1"/>
  <c r="C601" i="7" a="1"/>
  <c r="C455" i="8" a="1"/>
  <c r="C825" i="8" a="1"/>
  <c r="C921" i="8" a="1"/>
  <c r="C426" i="7" a="1"/>
  <c r="C464" i="7" a="1"/>
  <c r="C690" i="8" a="1"/>
  <c r="J847" i="7" a="1"/>
  <c r="J840" i="7" a="1"/>
  <c r="J899" i="7" a="1"/>
  <c r="J243" i="7" a="1"/>
  <c r="J386" i="7" a="1"/>
  <c r="C277" i="7" a="1"/>
  <c r="C764" i="7" a="1"/>
  <c r="C872" i="8" a="1"/>
  <c r="C956" i="8" a="1"/>
  <c r="C462" i="7" a="1"/>
  <c r="J537" i="7" a="1"/>
  <c r="C172" i="7" a="1"/>
  <c r="J548" i="7" a="1"/>
  <c r="C762" i="7" a="1"/>
  <c r="C957" i="7" a="1"/>
  <c r="J647" i="7" a="1"/>
  <c r="C250" i="8" a="1"/>
  <c r="J572" i="7" a="1"/>
  <c r="C754" i="8" a="1"/>
  <c r="J485" i="7" a="1"/>
  <c r="C810" i="7" a="1"/>
  <c r="C912" i="7" a="1"/>
  <c r="C486" i="7" a="1"/>
  <c r="C309" i="8" a="1"/>
  <c r="C862" i="7" a="1"/>
  <c r="C488" i="8" a="1"/>
  <c r="C441" i="8" a="1"/>
  <c r="C855" i="8" a="1"/>
  <c r="C561" i="8" a="1"/>
  <c r="C422" i="8" a="1"/>
  <c r="C102" i="8" a="1"/>
  <c r="C54" i="7" a="1"/>
  <c r="C588" i="7" a="1"/>
  <c r="J992" i="7" a="1"/>
  <c r="C795" i="7" a="1"/>
  <c r="J110" i="7" a="1"/>
  <c r="C477" i="7" a="1"/>
  <c r="C159" i="8" a="1"/>
  <c r="C915" i="7" a="1"/>
  <c r="C157" i="8" a="1"/>
  <c r="J460" i="7" a="1"/>
  <c r="C303" i="8" a="1"/>
  <c r="C857" i="8" a="1"/>
  <c r="J907" i="7" a="1"/>
  <c r="J669" i="7" a="1"/>
  <c r="C324" i="8" a="1"/>
  <c r="C320" i="7" a="1"/>
  <c r="C579" i="8" a="1"/>
  <c r="C50" i="8" a="1"/>
  <c r="J845" i="7" a="1"/>
  <c r="C659" i="7" a="1"/>
  <c r="J209" i="7" a="1"/>
  <c r="C510" i="8" a="1"/>
  <c r="C58" i="7" a="1"/>
  <c r="C383" i="7" a="1"/>
  <c r="C682" i="8" a="1"/>
  <c r="C282" i="8" a="1"/>
  <c r="J788" i="7" a="1"/>
  <c r="J538" i="7" a="1"/>
  <c r="C685" i="7" a="1"/>
  <c r="J350" i="7" a="1"/>
  <c r="C903" i="7" a="1"/>
  <c r="C979" i="7" a="1"/>
  <c r="C288" i="8" a="1"/>
  <c r="C56" i="8" a="1"/>
  <c r="C229" i="8" a="1"/>
  <c r="J501" i="7" a="1"/>
  <c r="C270" i="7" a="1"/>
  <c r="J158" i="7" a="1"/>
  <c r="J339" i="7" a="1"/>
  <c r="C103" i="8" a="1"/>
  <c r="C218" i="8" a="1"/>
  <c r="C4" i="8" a="1"/>
  <c r="C719" i="7" a="1"/>
  <c r="C496" i="8" a="1"/>
  <c r="C676" i="7" a="1"/>
  <c r="C347" i="8" a="1"/>
  <c r="C29" i="8" a="1"/>
  <c r="C131" i="7" a="1"/>
  <c r="C604" i="7" a="1"/>
  <c r="J372" i="7" a="1"/>
  <c r="J835" i="7" a="1"/>
  <c r="C633" i="7" a="1"/>
  <c r="J886" i="7" a="1"/>
  <c r="C283" i="7" a="1"/>
  <c r="C889" i="7" a="1"/>
  <c r="C251" i="7" a="1"/>
  <c r="C708" i="8" a="1"/>
  <c r="J320" i="7" a="1"/>
  <c r="C490" i="8" a="1"/>
  <c r="C792" i="7" a="1"/>
  <c r="C39" i="8" a="1"/>
  <c r="J776" i="7" a="1"/>
  <c r="J250" i="7" a="1"/>
  <c r="C132" i="8" a="1"/>
  <c r="J470" i="7" a="1"/>
  <c r="C628" i="7" a="1"/>
  <c r="C750" i="7" a="1"/>
  <c r="C961" i="7" a="1"/>
  <c r="C774" i="8" a="1"/>
  <c r="C639" i="7" a="1"/>
  <c r="J774" i="7" a="1"/>
  <c r="J729" i="7" a="1"/>
  <c r="C428" i="8" a="1"/>
  <c r="J44" i="7" a="1"/>
  <c r="J443" i="7" a="1"/>
  <c r="C866" i="8" a="1"/>
  <c r="J563" i="7" a="1"/>
  <c r="J639" i="7" a="1"/>
  <c r="J302" i="7" a="1"/>
  <c r="J868" i="7" a="1"/>
  <c r="C777" i="8" a="1"/>
  <c r="C564" i="7" a="1"/>
  <c r="J373" i="7" a="1"/>
  <c r="C543" i="7" a="1"/>
  <c r="C813" i="8" a="1"/>
  <c r="C90" i="8" a="1"/>
  <c r="C696" i="7" a="1"/>
  <c r="J917" i="7" a="1"/>
  <c r="J131" i="7" a="1"/>
  <c r="C138" i="7" a="1"/>
  <c r="C115" i="7" a="1"/>
  <c r="J42" i="7" a="1"/>
  <c r="J665" i="7" a="1"/>
  <c r="J947" i="7" a="1"/>
  <c r="C21" i="7" a="1"/>
  <c r="C366" i="8" a="1"/>
  <c r="C815" i="8" a="1"/>
  <c r="J318" i="7" a="1"/>
  <c r="J977" i="7" a="1"/>
  <c r="C745" i="7" a="1"/>
  <c r="C454" i="7" a="1"/>
  <c r="C245" i="7" a="1"/>
  <c r="C174" i="8" a="1"/>
  <c r="C756" i="8" a="1"/>
  <c r="C163" i="7" a="1"/>
  <c r="C301" i="8" a="1"/>
  <c r="C346" i="7" a="1"/>
  <c r="C876" i="8" a="1"/>
  <c r="C945" i="7" a="1"/>
  <c r="J366" i="7" a="1"/>
  <c r="J441" i="7" a="1"/>
  <c r="J220" i="7" a="1"/>
  <c r="C531" i="8" a="1"/>
  <c r="C694" i="7" a="1"/>
  <c r="J188" i="7" a="1"/>
  <c r="C862" i="8" a="1"/>
  <c r="C711" i="8" a="1"/>
  <c r="C125" i="7" a="1"/>
  <c r="C363" i="7" a="1"/>
  <c r="C195" i="8" a="1"/>
  <c r="J13" i="7" a="1"/>
  <c r="J43" i="7" a="1"/>
  <c r="C337" i="8" a="1"/>
  <c r="J274" i="7" a="1"/>
  <c r="C136" i="7" a="1"/>
  <c r="C679" i="8" a="1"/>
  <c r="C864" i="7" a="1"/>
  <c r="C226" i="7" a="1"/>
  <c r="C440" i="7" a="1"/>
  <c r="C697" i="7" a="1"/>
  <c r="C233" i="7" a="1"/>
  <c r="C585" i="7" a="1"/>
  <c r="J600" i="7" a="1"/>
  <c r="C537" i="7" a="1"/>
  <c r="C36" i="7" a="1"/>
  <c r="C429" i="8" a="1"/>
  <c r="C505" i="7" a="1"/>
  <c r="C742" i="8" a="1"/>
  <c r="C185" i="8" a="1"/>
  <c r="J417" i="7" a="1"/>
  <c r="C965" i="7" a="1"/>
  <c r="C580" i="7" a="1"/>
  <c r="C715" i="7" a="1"/>
  <c r="J332" i="7" a="1"/>
  <c r="C99" i="8" a="1"/>
  <c r="C974" i="8" a="1"/>
  <c r="J225" i="7" a="1"/>
  <c r="C721" i="8" a="1"/>
  <c r="J579" i="7" a="1"/>
  <c r="C466" i="7" a="1"/>
  <c r="J645" i="7" a="1"/>
  <c r="C613" i="7" a="1"/>
  <c r="C300" i="7" a="1"/>
  <c r="C482" i="8" a="1"/>
  <c r="C571" i="7" a="1"/>
  <c r="C169" i="7" a="1"/>
  <c r="C502" i="8" a="1"/>
  <c r="J557" i="7" a="1"/>
  <c r="C629" i="7" a="1"/>
  <c r="C922" i="8" a="1"/>
  <c r="C475" i="8" a="1"/>
  <c r="C910" i="7" a="1"/>
  <c r="C55" i="7" a="1"/>
  <c r="J204" i="7" a="1"/>
  <c r="C607" i="7" a="1"/>
  <c r="J342" i="7" a="1"/>
  <c r="J993" i="7" a="1"/>
  <c r="J967" i="7" a="1"/>
  <c r="J517" i="7" a="1"/>
  <c r="C516" i="7" a="1"/>
  <c r="C891" i="7" a="1"/>
  <c r="C435" i="7" a="1"/>
  <c r="C735" i="7" a="1"/>
  <c r="C983" i="7" a="1"/>
  <c r="C177" i="8" a="1"/>
  <c r="C553" i="7" a="1"/>
  <c r="C330" i="8" a="1"/>
  <c r="J714" i="7" a="1"/>
  <c r="J139" i="7" a="1"/>
  <c r="C269" i="8" a="1"/>
  <c r="C425" i="8" a="1"/>
  <c r="J801" i="7" a="1"/>
  <c r="C655" i="7" a="1"/>
  <c r="C937" i="8" a="1"/>
  <c r="C673" i="7" a="1"/>
  <c r="C714" i="8" a="1"/>
  <c r="C519" i="7" a="1"/>
  <c r="C27" i="7" a="1"/>
  <c r="C801" i="8" a="1"/>
  <c r="J295" i="7" a="1"/>
  <c r="C497" i="7" a="1"/>
  <c r="C849" i="7" a="1"/>
  <c r="C216" i="7" a="1"/>
  <c r="C810" i="8" a="1"/>
  <c r="C907" i="8" a="1"/>
  <c r="J92" i="7" a="1"/>
  <c r="C831" i="8" a="1"/>
  <c r="C577" i="8" a="1"/>
  <c r="C254" i="7" a="1"/>
  <c r="C70" i="7" a="1"/>
  <c r="J362" i="7" a="1"/>
  <c r="C839" i="7" a="1"/>
  <c r="C73" i="8" a="1"/>
  <c r="C196" i="8" a="1"/>
  <c r="C559" i="7" a="1"/>
  <c r="C127" i="7" a="1"/>
  <c r="C741" i="7" a="1"/>
  <c r="J321" i="7" a="1"/>
  <c r="C355" i="8" a="1"/>
  <c r="C283" i="8" a="1"/>
  <c r="C559" i="8" a="1"/>
  <c r="C338" i="8" a="1"/>
  <c r="C568" i="7" a="1"/>
  <c r="J336" i="7" a="1"/>
  <c r="C487" i="7" a="1"/>
  <c r="J38" i="7" a="1"/>
  <c r="J349" i="7" a="1"/>
  <c r="C630" i="7" a="1"/>
  <c r="J510" i="7" a="1"/>
  <c r="J721" i="7" a="1"/>
  <c r="C929" i="8" a="1"/>
  <c r="C489" i="8" a="1"/>
  <c r="C945" i="8" a="1"/>
  <c r="J763" i="7" a="1"/>
  <c r="C227" i="7" a="1"/>
  <c r="J287" i="7" a="1"/>
  <c r="C335" i="7" a="1"/>
  <c r="C451" i="7" a="1"/>
  <c r="J244" i="7" a="1"/>
  <c r="J809" i="7" a="1"/>
  <c r="C528" i="7" a="1"/>
  <c r="J928" i="7" a="1"/>
  <c r="C24" i="8" a="1"/>
  <c r="C300" i="8" a="1"/>
  <c r="C174" i="7" a="1"/>
  <c r="C97" i="8" a="1"/>
  <c r="C657" i="8" a="1"/>
  <c r="C638" i="7" a="1"/>
  <c r="J961" i="7" a="1"/>
  <c r="J949" i="7" a="1"/>
  <c r="J641" i="7" a="1"/>
  <c r="C311" i="8" a="1"/>
  <c r="J696" i="7" a="1"/>
  <c r="C125" i="8" a="1"/>
  <c r="C893" i="7" a="1"/>
  <c r="C532" i="7" a="1"/>
  <c r="C182" i="8" a="1"/>
  <c r="C946" i="7" a="1"/>
  <c r="C822" i="7" a="1"/>
  <c r="J68" i="7" a="1"/>
  <c r="J792" i="7" a="1"/>
  <c r="J607" i="7" a="1"/>
  <c r="C920" i="7" a="1"/>
  <c r="C848" i="7" a="1"/>
  <c r="C190" i="7" a="1"/>
  <c r="C217" i="7" a="1"/>
  <c r="C733" i="8" a="1"/>
  <c r="J420" i="7" a="1"/>
  <c r="J743" i="7" a="1"/>
  <c r="J118" i="7" a="1"/>
  <c r="C150" i="8" a="1"/>
  <c r="C596" i="7" a="1"/>
  <c r="C666" i="7" a="1"/>
  <c r="C701" i="7" a="1"/>
  <c r="C492" i="7" a="1"/>
  <c r="C213" i="7" a="1"/>
  <c r="C465" i="8" a="1"/>
  <c r="J723" i="7" a="1"/>
  <c r="C2" i="7" a="1"/>
  <c r="C703" i="8" a="1"/>
  <c r="C327" i="8" a="1"/>
  <c r="J145" i="7" a="1"/>
  <c r="J855" i="7" a="1"/>
  <c r="C178" i="7" a="1"/>
  <c r="C941" i="7" a="1"/>
  <c r="J972" i="7" a="1"/>
  <c r="C716" i="8" a="1"/>
  <c r="C294" i="7" a="1"/>
  <c r="C14" i="7" a="1"/>
  <c r="C459" i="8" a="1"/>
  <c r="C104" i="7" a="1"/>
  <c r="C447" i="8" a="1"/>
  <c r="C554" i="8" a="1"/>
  <c r="J768" i="7" a="1"/>
  <c r="C640" i="7" a="1"/>
  <c r="C631" i="7" a="1"/>
  <c r="C494" i="7" a="1"/>
  <c r="C224" i="7" a="1"/>
  <c r="C874" i="7" a="1"/>
  <c r="C261" i="7" a="1"/>
  <c r="C97" i="7" a="1"/>
  <c r="C553" i="8" a="1"/>
  <c r="J87" i="7" a="1"/>
  <c r="J55" i="7" a="1"/>
  <c r="C393" i="7" a="1"/>
  <c r="C695" i="7" a="1"/>
  <c r="C506" i="7" a="1"/>
  <c r="J391" i="7" a="1"/>
  <c r="C705" i="8" a="1"/>
  <c r="C636" i="8" a="1"/>
  <c r="C884" i="8" a="1"/>
  <c r="C611" i="8" a="1"/>
  <c r="C112" i="7" a="1"/>
  <c r="J456" i="7" a="1"/>
  <c r="C508" i="7" a="1"/>
  <c r="J781" i="7" a="1"/>
  <c r="J368" i="7" a="1"/>
  <c r="J911" i="7" a="1"/>
  <c r="C762" i="8" a="1"/>
  <c r="C38" i="7" a="1"/>
  <c r="C235" i="8" a="1"/>
  <c r="J273" i="7" a="1"/>
  <c r="C628" i="8" a="1"/>
  <c r="C405" i="8" a="1"/>
  <c r="J959" i="7" a="1"/>
  <c r="C271" i="8" a="1"/>
  <c r="C144" i="8" a="1"/>
  <c r="C949" i="8" a="1"/>
  <c r="J124" i="7" a="1"/>
  <c r="C729" i="7" a="1"/>
  <c r="C555" i="8" a="1"/>
  <c r="C650" i="7" a="1"/>
  <c r="C843" i="8" a="1"/>
  <c r="C85" i="8" a="1"/>
  <c r="J753" i="7" a="1"/>
  <c r="C693" i="8" a="1"/>
  <c r="J490" i="7" a="1"/>
  <c r="J238" i="7" a="1"/>
  <c r="C134" i="8" a="1"/>
  <c r="C529" i="8" a="1"/>
  <c r="J410" i="7" a="1"/>
  <c r="C345" i="7" a="1"/>
  <c r="C84" i="7" a="1"/>
  <c r="C907" i="7" a="1"/>
  <c r="C688" i="8" a="1"/>
  <c r="C687" i="7" a="1"/>
  <c r="C348" i="7" a="1"/>
  <c r="J377" i="7" a="1"/>
  <c r="J656" i="7" a="1"/>
  <c r="C162" i="8" a="1"/>
  <c r="C646" i="7" a="1"/>
  <c r="C737" i="7" a="1"/>
  <c r="J358" i="7" a="1"/>
  <c r="C832" i="8" a="1"/>
  <c r="J794" i="7" a="1"/>
  <c r="C980" i="8" a="1"/>
  <c r="C90" i="7" a="1"/>
  <c r="C811" i="8" a="1"/>
  <c r="C583" i="7" a="1"/>
  <c r="J27" i="7" a="1"/>
  <c r="C16" i="7" a="1"/>
  <c r="J262" i="7" a="1"/>
  <c r="C52" i="7" a="1"/>
  <c r="C622" i="7" a="1"/>
  <c r="J47" i="7" a="1"/>
  <c r="J328" i="7" a="1"/>
  <c r="C336" i="8" a="1"/>
  <c r="C156" i="8" a="1"/>
  <c r="C10" i="8" a="1"/>
  <c r="J933" i="7" a="1"/>
  <c r="C924" i="8" a="1"/>
  <c r="C834" i="7" a="1"/>
  <c r="C733" i="7" a="1"/>
  <c r="J22" i="7" a="1"/>
  <c r="C870" i="7" a="1"/>
  <c r="C769" i="8" a="1"/>
  <c r="C851" i="8" a="1"/>
  <c r="J954" i="7" a="1"/>
  <c r="C284" i="7" a="1"/>
  <c r="C885" i="7" a="1"/>
  <c r="C674" i="7" a="1"/>
  <c r="J62" i="7" a="1"/>
  <c r="C448" i="8" a="1"/>
  <c r="J502" i="7" a="1"/>
  <c r="C344" i="8" a="1"/>
  <c r="J268" i="7" a="1"/>
  <c r="C148" i="7" a="1"/>
  <c r="C75" i="7" a="1"/>
  <c r="C413" i="7" a="1"/>
  <c r="C904" i="7" a="1"/>
  <c r="C970" i="7" a="1"/>
  <c r="C17" i="7" a="1"/>
  <c r="C328" i="7" a="1"/>
  <c r="C782" i="8" a="1"/>
  <c r="C346" i="8" a="1"/>
  <c r="C134" i="7" a="1"/>
  <c r="C91" i="7" a="1"/>
  <c r="C577" i="7" a="1"/>
  <c r="C448" i="7" a="1"/>
  <c r="C856" i="7" a="1"/>
  <c r="C404" i="7" a="1"/>
  <c r="J707" i="7" a="1"/>
  <c r="C332" i="7" a="1"/>
  <c r="C699" i="7" a="1"/>
  <c r="J619" i="7" a="1"/>
  <c r="C963" i="7" a="1"/>
  <c r="C975" i="7" a="1"/>
  <c r="C466" i="8" a="1"/>
  <c r="J24" i="7" a="1"/>
  <c r="C59" i="7" a="1"/>
  <c r="C671" i="7" a="1"/>
  <c r="C479" i="7" a="1"/>
  <c r="C845" i="8" a="1"/>
  <c r="J405" i="7" a="1"/>
  <c r="C73" i="7" a="1"/>
  <c r="C812" i="8" a="1"/>
  <c r="C348" i="8" a="1"/>
  <c r="C39" i="7" a="1"/>
  <c r="C417" i="8" a="1"/>
  <c r="C5" i="7" a="1"/>
  <c r="C82" i="7" a="1"/>
  <c r="C948" i="8" a="1"/>
  <c r="C296" i="7" a="1"/>
  <c r="J406" i="7" a="1"/>
  <c r="J951" i="7" a="1"/>
  <c r="J129" i="7" a="1"/>
  <c r="C242" i="7" a="1"/>
  <c r="C357" i="8" a="1"/>
  <c r="C40" i="7" a="1"/>
  <c r="C972" i="7" a="1"/>
  <c r="C557" i="7" a="1"/>
  <c r="J581" i="7" a="1"/>
  <c r="J277" i="7" a="1"/>
  <c r="C9" i="7" a="1"/>
  <c r="C343" i="8" a="1"/>
  <c r="C136" i="8" a="1"/>
  <c r="J975" i="7" a="1"/>
  <c r="J614" i="7" a="1"/>
  <c r="C481" i="8" a="1"/>
  <c r="C807" i="8" a="1"/>
  <c r="C89" i="7" a="1"/>
  <c r="C467" i="8" a="1"/>
  <c r="C439" i="7" a="1"/>
  <c r="J987" i="7" a="1"/>
  <c r="J371" i="7" a="1"/>
  <c r="C208" i="8" a="1"/>
  <c r="C153" i="7" a="1"/>
  <c r="C785" i="8" a="1"/>
  <c r="C637" i="8" a="1"/>
  <c r="C681" i="8" a="1"/>
  <c r="C249" i="7" a="1"/>
  <c r="C740" i="7" a="1"/>
  <c r="C796" i="8" a="1"/>
  <c r="C308" i="8" a="1"/>
  <c r="C430" i="8" a="1"/>
  <c r="J480" i="7" a="1"/>
  <c r="J5" i="7" a="1"/>
  <c r="C716" i="7" a="1"/>
  <c r="J223" i="7" a="1"/>
  <c r="J462" i="7" a="1"/>
  <c r="C610" i="8" a="1"/>
  <c r="C720" i="8" a="1"/>
  <c r="J675" i="7" a="1"/>
  <c r="J79" i="7" a="1"/>
  <c r="J739" i="7" a="1"/>
  <c r="C832" i="7" a="1"/>
  <c r="C262" i="7" a="1"/>
  <c r="C960" i="8" a="1"/>
  <c r="C821" i="8" a="1"/>
  <c r="C802" i="7" a="1"/>
  <c r="C436" i="7" a="1"/>
  <c r="C415" i="8" a="1"/>
  <c r="J802" i="7" a="1"/>
  <c r="C583" i="8" a="1"/>
  <c r="C500" i="8" a="1"/>
  <c r="C386" i="8" a="1"/>
  <c r="J854" i="7" a="1"/>
  <c r="J831" i="7" a="1"/>
  <c r="J567" i="7" a="1"/>
  <c r="C170" i="7" a="1"/>
  <c r="C955" i="8" a="1"/>
  <c r="J586" i="7" a="1"/>
  <c r="C163" i="8" a="1"/>
  <c r="C306" i="8" a="1"/>
  <c r="J231" i="7" a="1"/>
  <c r="J910" i="7" a="1"/>
  <c r="J163" i="7" a="1"/>
  <c r="J235" i="7" a="1"/>
  <c r="C392" i="7" a="1"/>
  <c r="C877" i="7" a="1"/>
  <c r="J286" i="7" a="1"/>
  <c r="C186" i="7" a="1"/>
  <c r="C644" i="7" a="1"/>
  <c r="J493" i="7" a="1"/>
  <c r="J842" i="7" a="1"/>
  <c r="C529" i="7" a="1"/>
  <c r="C489" i="7" a="1"/>
  <c r="J282" i="7" a="1"/>
  <c r="J454" i="7" a="1"/>
  <c r="C795" i="8" a="1"/>
  <c r="C977" i="8" a="1"/>
  <c r="C390" i="8" a="1"/>
  <c r="J522" i="7" a="1"/>
  <c r="C257" i="7" a="1"/>
  <c r="C597" i="8" a="1"/>
  <c r="C291" i="8" a="1"/>
  <c r="C22" i="7" a="1"/>
  <c r="C537" i="8" a="1"/>
  <c r="C754" i="7" a="1"/>
  <c r="C817" i="7" a="1"/>
  <c r="C493" i="8" a="1"/>
  <c r="J944" i="7" a="1"/>
  <c r="C868" i="8" a="1"/>
  <c r="J419" i="7" a="1"/>
  <c r="C118" i="7" a="1"/>
  <c r="C367" i="7" a="1"/>
  <c r="C207" i="8" a="1"/>
  <c r="C91" i="8" a="1"/>
  <c r="J6" i="7" a="1"/>
  <c r="C391" i="8" a="1"/>
  <c r="C599" i="8" a="1"/>
  <c r="C291" i="7" a="1"/>
  <c r="C258" i="7" a="1"/>
  <c r="C763" i="7" a="1"/>
  <c r="C176" i="8" a="1"/>
  <c r="C524" i="7" a="1"/>
  <c r="C951" i="8" a="1"/>
  <c r="C899" i="8" a="1"/>
  <c r="C786" i="7" a="1"/>
  <c r="J467" i="7" a="1"/>
  <c r="C627" i="8" a="1"/>
  <c r="J190" i="7" a="1"/>
  <c r="J16" i="7" a="1"/>
  <c r="C782" i="7" a="1"/>
  <c r="C827" i="7" a="1"/>
  <c r="J123" i="7" a="1"/>
  <c r="C573" i="7" a="1"/>
  <c r="C54" i="8" a="1"/>
  <c r="C278" i="7" a="1"/>
  <c r="J283" i="7" a="1"/>
  <c r="C336" i="7" a="1"/>
  <c r="C325" i="7" a="1"/>
  <c r="C737" i="8" a="1"/>
  <c r="C266" i="8" a="1"/>
  <c r="C308" i="7" a="1"/>
  <c r="C364" i="8" a="1"/>
  <c r="C542" i="7" a="1"/>
  <c r="C708" i="7" a="1"/>
  <c r="C866" i="7" a="1"/>
  <c r="C834" i="8" a="1"/>
  <c r="J327" i="7" a="1"/>
  <c r="C157" i="7" a="1"/>
  <c r="C384" i="8" a="1"/>
  <c r="C538" i="8" a="1"/>
  <c r="C100" i="7" a="1"/>
  <c r="C470" i="7" a="1"/>
  <c r="J653" i="7" a="1"/>
  <c r="C712" i="7" a="1"/>
  <c r="C586" i="7" a="1"/>
  <c r="C273" i="8" a="1"/>
  <c r="C234" i="8" a="1"/>
  <c r="J969" i="7" a="1"/>
  <c r="J683" i="7" a="1"/>
  <c r="C228" i="7" a="1"/>
  <c r="C457" i="7" a="1"/>
  <c r="J483" i="7" a="1"/>
  <c r="J11" i="7" a="1"/>
  <c r="C286" i="8" a="1"/>
  <c r="C592" i="8" a="1"/>
  <c r="J140" i="7" a="1"/>
  <c r="J9" i="7" a="1"/>
  <c r="C712" i="8" a="1"/>
  <c r="J428" i="7" a="1"/>
  <c r="C123" i="7" a="1"/>
  <c r="C818" i="7" a="1"/>
  <c r="C417" i="7" a="1"/>
  <c r="J379" i="7" a="1"/>
  <c r="C664" i="7" a="1"/>
  <c r="C196" i="7" a="1"/>
  <c r="C831" i="7" a="1"/>
  <c r="C192" i="8" a="1"/>
  <c r="C292" i="7" a="1"/>
  <c r="C187" i="8" a="1"/>
  <c r="C70" i="8" a="1"/>
  <c r="J631" i="7" a="1"/>
  <c r="C670" i="7" a="1"/>
  <c r="C80" i="7" a="1"/>
  <c r="C12" i="7" a="1"/>
  <c r="C40" i="8" a="1"/>
  <c r="J125" i="7" a="1"/>
  <c r="C607" i="8" a="1"/>
  <c r="J681" i="7" a="1"/>
  <c r="J816" i="7" a="1"/>
  <c r="C792" i="8" a="1"/>
  <c r="C914" i="7" a="1"/>
  <c r="J486" i="7" a="1"/>
  <c r="J701" i="7" a="1"/>
  <c r="C915" i="8" a="1"/>
  <c r="C379" i="8" a="1"/>
  <c r="J494" i="7" a="1"/>
  <c r="C111" i="8" a="1"/>
  <c r="C576" i="8" a="1"/>
  <c r="C217" i="8" a="1"/>
  <c r="C470" i="8" a="1"/>
  <c r="J30" i="7" a="1"/>
  <c r="C170" i="8" a="1"/>
  <c r="J758" i="7" a="1"/>
  <c r="C144" i="7" a="1"/>
  <c r="J644" i="7" a="1"/>
  <c r="J276" i="7" a="1"/>
  <c r="C800" i="8" a="1"/>
  <c r="C411" i="8" a="1"/>
  <c r="C743" i="8" a="1"/>
  <c r="C644" i="8" a="1"/>
  <c r="C259" i="7" a="1"/>
  <c r="C546" i="7" a="1"/>
  <c r="C31" i="7" a="1"/>
  <c r="C285" i="7" a="1"/>
  <c r="C988" i="7" a="1"/>
  <c r="C946" i="8" a="1"/>
  <c r="C423" i="8" a="1"/>
  <c r="C14" i="8" a="1"/>
  <c r="C263" i="8" a="1"/>
  <c r="C503" i="7" a="1"/>
  <c r="C409" i="8" a="1"/>
  <c r="J953" i="7" a="1"/>
  <c r="J416" i="7" a="1"/>
  <c r="C760" i="8" a="1"/>
  <c r="C576" i="7" a="1"/>
  <c r="C120" i="7" a="1"/>
  <c r="C775" i="7" a="1"/>
  <c r="C750" i="8" a="1"/>
  <c r="C474" i="7" a="1"/>
  <c r="C296" i="8" a="1"/>
  <c r="C93" i="7" a="1"/>
  <c r="C565" i="8" a="1"/>
  <c r="C514" i="7" a="1"/>
  <c r="C525" i="7" a="1"/>
  <c r="C986" i="7" a="1"/>
  <c r="C965" i="8" a="1"/>
  <c r="J356" i="7" a="1"/>
  <c r="J827" i="7" a="1"/>
  <c r="C578" i="8" a="1"/>
  <c r="C295" i="8" a="1"/>
  <c r="J346" i="7" a="1"/>
  <c r="J934" i="7" a="1"/>
  <c r="C720" i="7" a="1"/>
  <c r="J306" i="7" a="1"/>
  <c r="C351" i="7" a="1"/>
  <c r="J90" i="7" a="1"/>
  <c r="C748" i="8" a="1"/>
  <c r="J688" i="7" a="1"/>
  <c r="C717" i="8" a="1"/>
  <c r="C850" i="8" a="1"/>
  <c r="C198" i="8" a="1"/>
  <c r="C517" i="8" a="1"/>
  <c r="C648" i="8" a="1"/>
  <c r="C970" i="8" a="1"/>
  <c r="C46" i="8" a="1"/>
  <c r="J333" i="7" a="1"/>
  <c r="C641" i="8" a="1"/>
  <c r="C662" i="8" a="1"/>
  <c r="C928" i="8" a="1"/>
  <c r="J570" i="7" a="1"/>
  <c r="J261" i="7" a="1"/>
  <c r="C18" i="8" a="1"/>
  <c r="C353" i="7" a="1"/>
  <c r="C756" i="7" a="1"/>
  <c r="C429" i="7" a="1"/>
  <c r="J85" i="7" a="1"/>
  <c r="J98" i="7" a="1"/>
  <c r="J945" i="7" a="1"/>
  <c r="C339" i="8" a="1"/>
  <c r="C119" i="7" a="1"/>
  <c r="C94" i="7" a="1"/>
  <c r="J755" i="7" a="1"/>
  <c r="C616" i="7" a="1"/>
  <c r="J818" i="7" a="1"/>
  <c r="C37" i="7" a="1"/>
  <c r="J314" i="7" a="1"/>
  <c r="C459" i="7" a="1"/>
  <c r="C902" i="7" a="1"/>
  <c r="J699" i="7" a="1"/>
  <c r="C116" i="7" a="1"/>
  <c r="C823" i="8" a="1"/>
  <c r="C444" i="7" a="1"/>
  <c r="C218" i="7" a="1"/>
  <c r="C133" i="8" a="1"/>
  <c r="C761" i="7" a="1"/>
  <c r="C767" i="7" a="1"/>
  <c r="C423" i="7" a="1"/>
  <c r="C352" i="8" a="1"/>
  <c r="J442" i="7" a="1"/>
  <c r="C13" i="8" a="1"/>
  <c r="J82" i="7" a="1"/>
  <c r="C420" i="7" a="1"/>
  <c r="C852" i="7" a="1"/>
  <c r="J236" i="7" a="1"/>
  <c r="C753" i="7" a="1"/>
  <c r="J749" i="7" a="1"/>
  <c r="J903" i="7" a="1"/>
  <c r="J334" i="7" a="1"/>
  <c r="C521" i="7" a="1"/>
  <c r="C669" i="8" a="1"/>
  <c r="C362" i="8" a="1"/>
  <c r="C139" i="8" a="1"/>
  <c r="C279" i="8" a="1"/>
  <c r="C442" i="8" a="1"/>
  <c r="J477" i="7" a="1"/>
  <c r="J120" i="7" a="1"/>
  <c r="J96" i="7" a="1"/>
  <c r="C142" i="8" a="1"/>
  <c r="J880" i="7" a="1"/>
  <c r="C899" i="7" a="1"/>
  <c r="J218" i="7" a="1"/>
  <c r="J177" i="7" a="1"/>
  <c r="C370" i="7" a="1"/>
  <c r="C593" i="8" a="1"/>
  <c r="J435" i="7" a="1"/>
  <c r="C194" i="7" a="1"/>
  <c r="C545" i="7" a="1"/>
  <c r="C8" i="8" a="1"/>
  <c r="C307" i="8" a="1"/>
  <c r="C479" i="8" a="1"/>
  <c r="C771" i="8" a="1"/>
  <c r="C635" i="8" a="1"/>
  <c r="J664" i="7" a="1"/>
  <c r="C942" i="7" a="1"/>
  <c r="C41" i="8" a="1"/>
  <c r="J61" i="7" a="1"/>
  <c r="C844" i="8" a="1"/>
  <c r="C210" i="8" a="1"/>
  <c r="C632" i="7" a="1"/>
  <c r="C847" i="8" a="1"/>
  <c r="C272" i="7" a="1"/>
  <c r="C687" i="8" a="1"/>
  <c r="C620" i="8" a="1"/>
  <c r="C265" i="7" a="1"/>
  <c r="C462" i="8" a="1"/>
  <c r="C871" i="8" a="1"/>
  <c r="C225" i="7" a="1"/>
  <c r="J348" i="7" a="1"/>
  <c r="C401" i="8" a="1"/>
  <c r="C261" i="8" a="1"/>
  <c r="C36" i="8" a="1"/>
  <c r="C350" i="8" a="1"/>
  <c r="C527" i="7" a="1"/>
  <c r="J444" i="7" a="1"/>
  <c r="J554" i="7" a="1"/>
  <c r="J660" i="7" a="1"/>
  <c r="J534" i="7" a="1"/>
  <c r="C556" i="7" a="1"/>
  <c r="C316" i="7" a="1"/>
  <c r="C656" i="7" a="1"/>
  <c r="C431" i="7" a="1"/>
  <c r="C182" i="7" a="1"/>
  <c r="J677" i="7" a="1"/>
  <c r="J165" i="7" a="1"/>
  <c r="C23" i="7" a="1"/>
  <c r="C100" i="8" a="1"/>
  <c r="C345" i="8" a="1"/>
  <c r="J418" i="7" a="1"/>
  <c r="C360" i="8" a="1"/>
  <c r="C500" i="7" a="1"/>
  <c r="C684" i="8" a="1"/>
  <c r="C539" i="8" a="1"/>
  <c r="C101" i="8" a="1"/>
  <c r="C131" i="8" a="1"/>
  <c r="C405" i="7" a="1"/>
  <c r="C181" i="8" a="1"/>
  <c r="C791" i="8" a="1"/>
  <c r="C732" i="7" a="1"/>
  <c r="J374" i="7" a="1"/>
  <c r="C598" i="8" a="1"/>
  <c r="C201" i="8" a="1"/>
  <c r="C138" i="8" a="1"/>
  <c r="J529" i="7" a="1"/>
  <c r="J128" i="7" a="1"/>
  <c r="J737" i="7" a="1"/>
  <c r="C274" i="7" a="1"/>
  <c r="C746" i="8" a="1"/>
  <c r="C961" i="8" a="1"/>
  <c r="J300" i="7" a="1"/>
  <c r="C64" i="8" a="1"/>
  <c r="C680" i="8" a="1"/>
  <c r="C451" i="8" a="1"/>
  <c r="J901" i="7" a="1"/>
  <c r="C893" i="8" a="1"/>
  <c r="C704" i="8" a="1"/>
  <c r="C104" i="8" a="1"/>
  <c r="J853" i="7" a="1"/>
  <c r="J952" i="7" a="1"/>
  <c r="J433" i="7" a="1"/>
  <c r="C477" i="8" a="1"/>
  <c r="C121" i="7" a="1"/>
  <c r="J46" i="7" a="1"/>
  <c r="J269" i="7" a="1"/>
  <c r="C96" i="8" a="1"/>
  <c r="C71" i="7" a="1"/>
  <c r="J879" i="7" a="1"/>
  <c r="J103" i="7" a="1"/>
  <c r="C993" i="7" a="1"/>
  <c r="C517" i="7" a="1"/>
  <c r="C560" i="8" a="1"/>
  <c r="C591" i="7" a="1"/>
  <c r="C544" i="7" a="1"/>
  <c r="C110" i="8" a="1"/>
  <c r="C440" i="8" a="1"/>
  <c r="C977" i="7" a="1"/>
  <c r="C842" i="8" a="1"/>
  <c r="C110" i="7" a="1"/>
  <c r="C734" i="8" a="1"/>
  <c r="J290" i="7" a="1"/>
  <c r="C32" i="7" a="1"/>
  <c r="C571" i="8" a="1"/>
  <c r="C654" i="8" a="1"/>
  <c r="C339" i="7" a="1"/>
  <c r="J912" i="7" a="1"/>
  <c r="C767" i="8" a="1"/>
  <c r="C643" i="7" a="1"/>
  <c r="J237" i="7" a="1"/>
  <c r="J692" i="7" a="1"/>
  <c r="C449" i="7" a="1"/>
  <c r="J60" i="7" a="1"/>
  <c r="C407" i="7" a="1"/>
  <c r="C689" i="7" a="1"/>
  <c r="J58" i="7" a="1"/>
  <c r="J545" i="7" a="1"/>
  <c r="C220" i="7" a="1"/>
  <c r="C282" i="7" a="1"/>
  <c r="C940" i="8" a="1"/>
  <c r="C43" i="8" a="1"/>
  <c r="C374" i="7" a="1"/>
  <c r="C916" i="8" a="1"/>
  <c r="C908" i="8" a="1"/>
  <c r="C15" i="8" a="1"/>
  <c r="C323" i="7" a="1"/>
  <c r="J578" i="7" a="1"/>
  <c r="C232" i="7" a="1"/>
  <c r="C614" i="8" a="1"/>
  <c r="C38" i="8" a="1"/>
  <c r="C853" i="8" a="1"/>
  <c r="J175" i="7" a="1"/>
  <c r="J568" i="7" a="1"/>
  <c r="C72" i="7" a="1"/>
  <c r="C976" i="7" a="1"/>
  <c r="C158" i="7" a="1"/>
  <c r="J815" i="7" a="1"/>
  <c r="J2" i="7" a="1"/>
  <c r="J338" i="7" a="1"/>
  <c r="J666" i="7" a="1"/>
  <c r="J487" i="7" a="1"/>
  <c r="J476" i="7" a="1"/>
  <c r="J535" i="7" a="1"/>
  <c r="C255" i="7" a="1"/>
  <c r="J757" i="7" a="1"/>
  <c r="C204" i="8" a="1"/>
  <c r="J673" i="7" a="1"/>
  <c r="C312" i="8" a="1"/>
  <c r="C550" i="8" a="1"/>
  <c r="C20" i="8" a="1"/>
  <c r="C623" i="8" a="1"/>
  <c r="C364" i="7" a="1"/>
  <c r="C465" i="7" a="1"/>
  <c r="C149" i="7" a="1"/>
  <c r="C622" i="8" a="1"/>
  <c r="C153" i="8" a="1"/>
  <c r="C203" i="8" a="1"/>
  <c r="C337" i="7" a="1"/>
  <c r="J270" i="7" a="1"/>
  <c r="C727" i="8" a="1"/>
  <c r="J587" i="7" a="1"/>
  <c r="C101" i="7" a="1"/>
  <c r="J935" i="7" a="1"/>
  <c r="C744" i="7" a="1"/>
  <c r="C806" i="8" a="1"/>
  <c r="C80" i="8" a="1"/>
  <c r="C187" i="7" a="1"/>
  <c r="C755" i="8" a="1"/>
  <c r="C959" i="7" a="1"/>
  <c r="C424" i="8" a="1"/>
  <c r="C95" i="8" a="1"/>
  <c r="C638" i="8" a="1"/>
  <c r="C53" i="7" a="1"/>
  <c r="C119" i="8" a="1"/>
  <c r="C192" i="7" a="1"/>
  <c r="C229" i="7" a="1"/>
  <c r="J54" i="7" a="1"/>
  <c r="C978" i="8" a="1"/>
  <c r="C484" i="7" a="1"/>
  <c r="J491" i="7" a="1"/>
  <c r="C759" i="7" a="1"/>
  <c r="C358" i="7" a="1"/>
  <c r="C788" i="8" a="1"/>
  <c r="C406" i="7" a="1"/>
  <c r="C387" i="7" a="1"/>
  <c r="C882" i="8" a="1"/>
  <c r="C974" i="7" a="1"/>
  <c r="J127" i="7" a="1"/>
  <c r="C147" i="7" a="1"/>
  <c r="C419" i="8" a="1"/>
  <c r="J210" i="7" a="1"/>
  <c r="J449" i="7" a="1"/>
  <c r="C541" i="7" a="1"/>
  <c r="C869" i="8" a="1"/>
  <c r="J532" i="7" a="1"/>
  <c r="J32" i="7" a="1"/>
  <c r="C612" i="7" a="1"/>
  <c r="C2" i="8" a="1"/>
  <c r="C653" i="7" a="1"/>
  <c r="J887" i="7" a="1"/>
  <c r="C859" i="8" a="1"/>
  <c r="C361" i="8" a="1"/>
  <c r="C474" i="8" a="1"/>
  <c r="C313" i="8" a="1"/>
  <c r="C934" i="8" a="1"/>
  <c r="J312" i="7" a="1"/>
  <c r="C923" i="8" a="1"/>
  <c r="J694" i="7" a="1"/>
  <c r="C384" i="7" a="1"/>
  <c r="J26" i="7" a="1"/>
  <c r="C650" i="8" a="1"/>
  <c r="C22" i="8" a="1"/>
  <c r="C972" i="8" a="1"/>
  <c r="C510" i="7" a="1"/>
  <c r="C604" i="8" a="1"/>
  <c r="C695" i="8" a="1"/>
  <c r="J258" i="7" a="1"/>
  <c r="C239" i="7" a="1"/>
  <c r="C63" i="7" a="1"/>
  <c r="C897" i="8" a="1"/>
  <c r="C563" i="8" a="1"/>
  <c r="C854" i="8" a="1"/>
  <c r="J712" i="7" a="1"/>
  <c r="J214" i="7" a="1"/>
  <c r="J297" i="7" a="1"/>
  <c r="J894" i="7" a="1"/>
  <c r="C922" i="7" a="1"/>
  <c r="C231" i="8" a="1"/>
  <c r="J263" i="7" a="1"/>
  <c r="C989" i="7" a="1"/>
  <c r="C952" i="8" a="1"/>
  <c r="C979" i="8" a="1"/>
  <c r="J228" i="7" a="1"/>
  <c r="C83" i="8" a="1"/>
  <c r="C319" i="8" a="1"/>
  <c r="C266" i="7" a="1"/>
  <c r="C570" i="7" a="1"/>
  <c r="C844" i="7" a="1"/>
  <c r="C981" i="8" a="1"/>
  <c r="C222" i="8" a="1"/>
  <c r="C222" i="8" l="1"/>
  <c r="G222" i="8"/>
  <c r="H222" i="8"/>
  <c r="H981" i="8"/>
  <c r="G981" i="8"/>
  <c r="C981" i="8"/>
  <c r="M844" i="7"/>
  <c r="P844" i="7"/>
  <c r="Q844" i="7" s="1"/>
  <c r="H844" i="7"/>
  <c r="G844" i="7"/>
  <c r="C844" i="7"/>
  <c r="M570" i="7"/>
  <c r="G570" i="7"/>
  <c r="P570" i="7"/>
  <c r="Q570" i="7" s="1"/>
  <c r="C570" i="7"/>
  <c r="H570" i="7"/>
  <c r="H266" i="7"/>
  <c r="M266" i="7"/>
  <c r="G266" i="7"/>
  <c r="C266" i="7"/>
  <c r="P266" i="7"/>
  <c r="Q266" i="7" s="1"/>
  <c r="C319" i="8"/>
  <c r="C83" i="8"/>
  <c r="G83" i="8"/>
  <c r="H83" i="8"/>
  <c r="N228" i="7"/>
  <c r="J228" i="7"/>
  <c r="C979" i="8"/>
  <c r="H979" i="8"/>
  <c r="G979" i="8"/>
  <c r="C952" i="8"/>
  <c r="H952" i="8"/>
  <c r="G952" i="8"/>
  <c r="H989" i="7"/>
  <c r="C989" i="7"/>
  <c r="M989" i="7"/>
  <c r="P989" i="7"/>
  <c r="Q989" i="7" s="1"/>
  <c r="G989" i="7"/>
  <c r="J263" i="7"/>
  <c r="N263" i="7"/>
  <c r="C231" i="8"/>
  <c r="G231" i="8"/>
  <c r="H231" i="8"/>
  <c r="H922" i="7"/>
  <c r="C922" i="7"/>
  <c r="P922" i="7"/>
  <c r="Q922" i="7" s="1"/>
  <c r="G922" i="7"/>
  <c r="N894" i="7"/>
  <c r="J894" i="7"/>
  <c r="N297" i="7"/>
  <c r="J297" i="7"/>
  <c r="J214" i="7"/>
  <c r="N214" i="7"/>
  <c r="J712" i="7"/>
  <c r="N712" i="7"/>
  <c r="C854" i="8"/>
  <c r="H563" i="8"/>
  <c r="C563" i="8"/>
  <c r="G563" i="8"/>
  <c r="C897" i="8"/>
  <c r="H897" i="8"/>
  <c r="G897" i="8"/>
  <c r="H63" i="7"/>
  <c r="M63" i="7"/>
  <c r="P63" i="7"/>
  <c r="Q63" i="7" s="1"/>
  <c r="C63" i="7"/>
  <c r="G63" i="7"/>
  <c r="G239" i="7"/>
  <c r="P239" i="7"/>
  <c r="Q239" i="7" s="1"/>
  <c r="C239" i="7"/>
  <c r="M239" i="7"/>
  <c r="H239" i="7"/>
  <c r="N258" i="7"/>
  <c r="J258" i="7"/>
  <c r="H695" i="8"/>
  <c r="G695" i="8"/>
  <c r="C695" i="8"/>
  <c r="C604" i="8"/>
  <c r="H604" i="8"/>
  <c r="G604" i="8"/>
  <c r="C510" i="7"/>
  <c r="H510" i="7"/>
  <c r="M510" i="7"/>
  <c r="G510" i="7"/>
  <c r="P510" i="7"/>
  <c r="Q510" i="7" s="1"/>
  <c r="C972" i="8"/>
  <c r="G972" i="8"/>
  <c r="H972" i="8"/>
  <c r="C22" i="8"/>
  <c r="H22" i="8"/>
  <c r="G22" i="8"/>
  <c r="C650" i="8"/>
  <c r="J26" i="7"/>
  <c r="N26" i="7"/>
  <c r="C384" i="7"/>
  <c r="H384" i="7"/>
  <c r="M384" i="7"/>
  <c r="G384" i="7"/>
  <c r="P384" i="7"/>
  <c r="Q384" i="7" s="1"/>
  <c r="N694" i="7"/>
  <c r="J694" i="7"/>
  <c r="G923" i="8"/>
  <c r="H923" i="8"/>
  <c r="C923" i="8"/>
  <c r="J312" i="7"/>
  <c r="N312" i="7"/>
  <c r="C934" i="8"/>
  <c r="H934" i="8"/>
  <c r="G934" i="8"/>
  <c r="C313" i="8"/>
  <c r="H474" i="8"/>
  <c r="C474" i="8"/>
  <c r="G474" i="8"/>
  <c r="C361" i="8"/>
  <c r="G361" i="8"/>
  <c r="H361" i="8"/>
  <c r="G859" i="8"/>
  <c r="H859" i="8"/>
  <c r="C859" i="8"/>
  <c r="N887" i="7"/>
  <c r="J887" i="7"/>
  <c r="G653" i="7"/>
  <c r="P653" i="7"/>
  <c r="Q653" i="7" s="1"/>
  <c r="C653" i="7"/>
  <c r="M653" i="7"/>
  <c r="H653" i="7"/>
  <c r="H2" i="8"/>
  <c r="C2" i="8"/>
  <c r="G2" i="8"/>
  <c r="H612" i="7"/>
  <c r="M612" i="7"/>
  <c r="P612" i="7"/>
  <c r="Q612" i="7" s="1"/>
  <c r="C612" i="7"/>
  <c r="G612" i="7"/>
  <c r="N32" i="7"/>
  <c r="J32" i="7"/>
  <c r="N532" i="7"/>
  <c r="J532" i="7"/>
  <c r="H869" i="8"/>
  <c r="G869" i="8"/>
  <c r="C869" i="8"/>
  <c r="C541" i="7"/>
  <c r="P541" i="7"/>
  <c r="Q541" i="7" s="1"/>
  <c r="M541" i="7"/>
  <c r="H541" i="7"/>
  <c r="G541" i="7"/>
  <c r="J449" i="7"/>
  <c r="N449" i="7"/>
  <c r="N210" i="7"/>
  <c r="J210" i="7"/>
  <c r="C419" i="8"/>
  <c r="H419" i="8"/>
  <c r="G419" i="8"/>
  <c r="G147" i="7"/>
  <c r="M147" i="7"/>
  <c r="P147" i="7"/>
  <c r="Q147" i="7" s="1"/>
  <c r="C147" i="7"/>
  <c r="H147" i="7"/>
  <c r="N127" i="7"/>
  <c r="J127" i="7"/>
  <c r="H974" i="7"/>
  <c r="G974" i="7"/>
  <c r="C974" i="7"/>
  <c r="P974" i="7"/>
  <c r="Q974" i="7" s="1"/>
  <c r="G882" i="8"/>
  <c r="C882" i="8"/>
  <c r="H882" i="8"/>
  <c r="C387" i="7"/>
  <c r="H387" i="7"/>
  <c r="P387" i="7"/>
  <c r="Q387" i="7" s="1"/>
  <c r="G387" i="7"/>
  <c r="M387" i="7"/>
  <c r="P406" i="7"/>
  <c r="Q406" i="7" s="1"/>
  <c r="H406" i="7"/>
  <c r="M406" i="7"/>
  <c r="G406" i="7"/>
  <c r="C406" i="7"/>
  <c r="C788" i="8"/>
  <c r="G358" i="7"/>
  <c r="H358" i="7"/>
  <c r="P358" i="7"/>
  <c r="Q358" i="7" s="1"/>
  <c r="M358" i="7"/>
  <c r="C358" i="7"/>
  <c r="C759" i="7"/>
  <c r="G759" i="7"/>
  <c r="H759" i="7"/>
  <c r="P759" i="7"/>
  <c r="Q759" i="7" s="1"/>
  <c r="J491" i="7"/>
  <c r="N491" i="7"/>
  <c r="C484" i="7"/>
  <c r="P484" i="7"/>
  <c r="Q484" i="7" s="1"/>
  <c r="M484" i="7"/>
  <c r="H484" i="7"/>
  <c r="G484" i="7"/>
  <c r="C978" i="8"/>
  <c r="H978" i="8"/>
  <c r="G978" i="8"/>
  <c r="N54" i="7"/>
  <c r="J54" i="7"/>
  <c r="G229" i="7"/>
  <c r="H229" i="7"/>
  <c r="C229" i="7"/>
  <c r="P229" i="7"/>
  <c r="Q229" i="7" s="1"/>
  <c r="P192" i="7"/>
  <c r="Q192" i="7" s="1"/>
  <c r="C192" i="7"/>
  <c r="M192" i="7"/>
  <c r="G192" i="7"/>
  <c r="H192" i="7"/>
  <c r="H119" i="8"/>
  <c r="C119" i="8"/>
  <c r="G119" i="8"/>
  <c r="G53" i="7"/>
  <c r="P53" i="7"/>
  <c r="Q53" i="7" s="1"/>
  <c r="M53" i="7"/>
  <c r="H53" i="7"/>
  <c r="C53" i="7"/>
  <c r="C638" i="8"/>
  <c r="G638" i="8"/>
  <c r="H638" i="8"/>
  <c r="H95" i="8"/>
  <c r="G95" i="8"/>
  <c r="C95" i="8"/>
  <c r="C424" i="8"/>
  <c r="G424" i="8"/>
  <c r="H424" i="8"/>
  <c r="C959" i="7"/>
  <c r="M959" i="7"/>
  <c r="P959" i="7"/>
  <c r="Q959" i="7" s="1"/>
  <c r="H959" i="7"/>
  <c r="G959" i="7"/>
  <c r="G755" i="8"/>
  <c r="C755" i="8"/>
  <c r="H755" i="8"/>
  <c r="M187" i="7"/>
  <c r="P187" i="7"/>
  <c r="Q187" i="7" s="1"/>
  <c r="C187" i="7"/>
  <c r="G187" i="7"/>
  <c r="H187" i="7"/>
  <c r="G80" i="8"/>
  <c r="C80" i="8"/>
  <c r="H80" i="8"/>
  <c r="G806" i="8"/>
  <c r="C806" i="8"/>
  <c r="H806" i="8"/>
  <c r="H744" i="7"/>
  <c r="C744" i="7"/>
  <c r="P744" i="7"/>
  <c r="Q744" i="7" s="1"/>
  <c r="G744" i="7"/>
  <c r="N935" i="7"/>
  <c r="J935" i="7"/>
  <c r="H101" i="7"/>
  <c r="M101" i="7"/>
  <c r="G101" i="7"/>
  <c r="C101" i="7"/>
  <c r="P101" i="7"/>
  <c r="Q101" i="7" s="1"/>
  <c r="N587" i="7"/>
  <c r="J587" i="7"/>
  <c r="G727" i="8"/>
  <c r="H727" i="8"/>
  <c r="C727" i="8"/>
  <c r="N270" i="7"/>
  <c r="J270" i="7"/>
  <c r="H337" i="7"/>
  <c r="M337" i="7"/>
  <c r="C337" i="7"/>
  <c r="G337" i="7"/>
  <c r="P337" i="7"/>
  <c r="Q337" i="7" s="1"/>
  <c r="G203" i="8"/>
  <c r="C203" i="8"/>
  <c r="H203" i="8"/>
  <c r="C153" i="8"/>
  <c r="H153" i="8"/>
  <c r="G153" i="8"/>
  <c r="H622" i="8"/>
  <c r="C622" i="8"/>
  <c r="G622" i="8"/>
  <c r="H149" i="7"/>
  <c r="M149" i="7"/>
  <c r="P149" i="7"/>
  <c r="Q149" i="7" s="1"/>
  <c r="C149" i="7"/>
  <c r="G149" i="7"/>
  <c r="G465" i="7"/>
  <c r="C465" i="7"/>
  <c r="M465" i="7"/>
  <c r="P465" i="7"/>
  <c r="Q465" i="7" s="1"/>
  <c r="H465" i="7"/>
  <c r="H364" i="7"/>
  <c r="C364" i="7"/>
  <c r="M364" i="7"/>
  <c r="G364" i="7"/>
  <c r="P364" i="7"/>
  <c r="Q364" i="7" s="1"/>
  <c r="C623" i="8"/>
  <c r="G20" i="8"/>
  <c r="H20" i="8"/>
  <c r="C20" i="8"/>
  <c r="G550" i="8"/>
  <c r="C550" i="8"/>
  <c r="H550" i="8"/>
  <c r="H312" i="8"/>
  <c r="C312" i="8"/>
  <c r="G312" i="8"/>
  <c r="J673" i="7"/>
  <c r="N673" i="7"/>
  <c r="G204" i="8"/>
  <c r="H204" i="8"/>
  <c r="C204" i="8"/>
  <c r="N757" i="7"/>
  <c r="J757" i="7"/>
  <c r="H255" i="7"/>
  <c r="P255" i="7"/>
  <c r="Q255" i="7" s="1"/>
  <c r="G255" i="7"/>
  <c r="C255" i="7"/>
  <c r="M255" i="7"/>
  <c r="J535" i="7"/>
  <c r="N535" i="7"/>
  <c r="J476" i="7"/>
  <c r="N476" i="7"/>
  <c r="N487" i="7"/>
  <c r="J487" i="7"/>
  <c r="N666" i="7"/>
  <c r="J666" i="7"/>
  <c r="J338" i="7"/>
  <c r="N338" i="7"/>
  <c r="J2" i="7"/>
  <c r="N2" i="7"/>
  <c r="N815" i="7"/>
  <c r="J815" i="7"/>
  <c r="M158" i="7"/>
  <c r="H158" i="7"/>
  <c r="P158" i="7"/>
  <c r="Q158" i="7" s="1"/>
  <c r="C158" i="7"/>
  <c r="G158" i="7"/>
  <c r="M976" i="7"/>
  <c r="H976" i="7"/>
  <c r="C976" i="7"/>
  <c r="G976" i="7"/>
  <c r="P976" i="7"/>
  <c r="Q976" i="7" s="1"/>
  <c r="H72" i="7"/>
  <c r="G72" i="7"/>
  <c r="M72" i="7"/>
  <c r="C72" i="7"/>
  <c r="P72" i="7"/>
  <c r="Q72" i="7" s="1"/>
  <c r="N568" i="7"/>
  <c r="J568" i="7"/>
  <c r="J175" i="7"/>
  <c r="N175" i="7"/>
  <c r="G853" i="8"/>
  <c r="C853" i="8"/>
  <c r="H853" i="8"/>
  <c r="G38" i="8"/>
  <c r="H38" i="8"/>
  <c r="C38" i="8"/>
  <c r="H614" i="8"/>
  <c r="G614" i="8"/>
  <c r="C614" i="8"/>
  <c r="H232" i="7"/>
  <c r="P232" i="7"/>
  <c r="Q232" i="7" s="1"/>
  <c r="G232" i="7"/>
  <c r="M232" i="7"/>
  <c r="C232" i="7"/>
  <c r="J578" i="7"/>
  <c r="N578" i="7"/>
  <c r="C323" i="7"/>
  <c r="P323" i="7"/>
  <c r="Q323" i="7" s="1"/>
  <c r="G323" i="7"/>
  <c r="M323" i="7"/>
  <c r="H323" i="7"/>
  <c r="H15" i="8"/>
  <c r="G15" i="8"/>
  <c r="C15" i="8"/>
  <c r="C908" i="8"/>
  <c r="G916" i="8"/>
  <c r="H916" i="8"/>
  <c r="C916" i="8"/>
  <c r="G374" i="7"/>
  <c r="M374" i="7"/>
  <c r="P374" i="7"/>
  <c r="Q374" i="7" s="1"/>
  <c r="H374" i="7"/>
  <c r="C374" i="7"/>
  <c r="C43" i="8"/>
  <c r="G43" i="8"/>
  <c r="H43" i="8"/>
  <c r="G940" i="8"/>
  <c r="H940" i="8"/>
  <c r="C940" i="8"/>
  <c r="M282" i="7"/>
  <c r="P282" i="7"/>
  <c r="Q282" i="7" s="1"/>
  <c r="C282" i="7"/>
  <c r="G282" i="7"/>
  <c r="H282" i="7"/>
  <c r="G220" i="7"/>
  <c r="M220" i="7"/>
  <c r="C220" i="7"/>
  <c r="P220" i="7"/>
  <c r="Q220" i="7" s="1"/>
  <c r="H220" i="7"/>
  <c r="N545" i="7"/>
  <c r="J545" i="7"/>
  <c r="J58" i="7"/>
  <c r="N58" i="7"/>
  <c r="G689" i="7"/>
  <c r="H689" i="7"/>
  <c r="C689" i="7"/>
  <c r="P689" i="7"/>
  <c r="Q689" i="7" s="1"/>
  <c r="M407" i="7"/>
  <c r="H407" i="7"/>
  <c r="C407" i="7"/>
  <c r="P407" i="7"/>
  <c r="Q407" i="7" s="1"/>
  <c r="G407" i="7"/>
  <c r="J60" i="7"/>
  <c r="N60" i="7"/>
  <c r="H449" i="7"/>
  <c r="G449" i="7"/>
  <c r="C449" i="7"/>
  <c r="M449" i="7"/>
  <c r="P449" i="7"/>
  <c r="Q449" i="7" s="1"/>
  <c r="J692" i="7"/>
  <c r="N692" i="7"/>
  <c r="J237" i="7"/>
  <c r="N237" i="7"/>
  <c r="H643" i="7"/>
  <c r="C643" i="7"/>
  <c r="P643" i="7"/>
  <c r="Q643" i="7" s="1"/>
  <c r="G643" i="7"/>
  <c r="G767" i="8"/>
  <c r="C767" i="8"/>
  <c r="H767" i="8"/>
  <c r="J912" i="7"/>
  <c r="N912" i="7"/>
  <c r="M339" i="7"/>
  <c r="P339" i="7"/>
  <c r="Q339" i="7" s="1"/>
  <c r="C339" i="7"/>
  <c r="G339" i="7"/>
  <c r="H339" i="7"/>
  <c r="G654" i="8"/>
  <c r="H654" i="8"/>
  <c r="C654" i="8"/>
  <c r="G571" i="8"/>
  <c r="C571" i="8"/>
  <c r="H571" i="8"/>
  <c r="H32" i="7"/>
  <c r="G32" i="7"/>
  <c r="M32" i="7"/>
  <c r="P32" i="7"/>
  <c r="Q32" i="7" s="1"/>
  <c r="C32" i="7"/>
  <c r="J290" i="7"/>
  <c r="N290" i="7"/>
  <c r="G734" i="8"/>
  <c r="C734" i="8"/>
  <c r="H734" i="8"/>
  <c r="P110" i="7"/>
  <c r="Q110" i="7" s="1"/>
  <c r="M110" i="7"/>
  <c r="G110" i="7"/>
  <c r="C110" i="7"/>
  <c r="H110" i="7"/>
  <c r="H842" i="8"/>
  <c r="G842" i="8"/>
  <c r="C842" i="8"/>
  <c r="P977" i="7"/>
  <c r="Q977" i="7" s="1"/>
  <c r="M977" i="7"/>
  <c r="C977" i="7"/>
  <c r="H977" i="7"/>
  <c r="G977" i="7"/>
  <c r="C440" i="8"/>
  <c r="G440" i="8"/>
  <c r="H440" i="8"/>
  <c r="H110" i="8"/>
  <c r="C110" i="8"/>
  <c r="G110" i="8"/>
  <c r="G544" i="7"/>
  <c r="H544" i="7"/>
  <c r="C544" i="7"/>
  <c r="P544" i="7"/>
  <c r="Q544" i="7" s="1"/>
  <c r="M544" i="7"/>
  <c r="P591" i="7"/>
  <c r="Q591" i="7" s="1"/>
  <c r="M591" i="7"/>
  <c r="C591" i="7"/>
  <c r="G591" i="7"/>
  <c r="H591" i="7"/>
  <c r="C560" i="8"/>
  <c r="G560" i="8"/>
  <c r="H560" i="8"/>
  <c r="M517" i="7"/>
  <c r="H517" i="7"/>
  <c r="G517" i="7"/>
  <c r="C517" i="7"/>
  <c r="P517" i="7"/>
  <c r="Q517" i="7" s="1"/>
  <c r="M993" i="7"/>
  <c r="C993" i="7"/>
  <c r="G993" i="7"/>
  <c r="H993" i="7"/>
  <c r="P993" i="7"/>
  <c r="Q993" i="7" s="1"/>
  <c r="N103" i="7"/>
  <c r="J103" i="7"/>
  <c r="J879" i="7"/>
  <c r="N879" i="7"/>
  <c r="P71" i="7"/>
  <c r="Q71" i="7" s="1"/>
  <c r="M71" i="7"/>
  <c r="G71" i="7"/>
  <c r="C71" i="7"/>
  <c r="H71" i="7"/>
  <c r="G96" i="8"/>
  <c r="C96" i="8"/>
  <c r="H96" i="8"/>
  <c r="N269" i="7"/>
  <c r="J269" i="7"/>
  <c r="N46" i="7"/>
  <c r="J46" i="7"/>
  <c r="C121" i="7"/>
  <c r="M121" i="7"/>
  <c r="H121" i="7"/>
  <c r="P121" i="7"/>
  <c r="Q121" i="7" s="1"/>
  <c r="G121" i="7"/>
  <c r="H477" i="8"/>
  <c r="G477" i="8"/>
  <c r="C477" i="8"/>
  <c r="N433" i="7"/>
  <c r="J433" i="7"/>
  <c r="J952" i="7"/>
  <c r="N952" i="7"/>
  <c r="J853" i="7"/>
  <c r="N853" i="7"/>
  <c r="G104" i="8"/>
  <c r="H104" i="8"/>
  <c r="C104" i="8"/>
  <c r="G704" i="8"/>
  <c r="H704" i="8"/>
  <c r="C704" i="8"/>
  <c r="G893" i="8"/>
  <c r="H893" i="8"/>
  <c r="C893" i="8"/>
  <c r="N901" i="7"/>
  <c r="J901" i="7"/>
  <c r="C451" i="8"/>
  <c r="G451" i="8"/>
  <c r="H451" i="8"/>
  <c r="C680" i="8"/>
  <c r="H64" i="8"/>
  <c r="G64" i="8"/>
  <c r="C64" i="8"/>
  <c r="N300" i="7"/>
  <c r="J300" i="7"/>
  <c r="G961" i="8"/>
  <c r="H961" i="8"/>
  <c r="C961" i="8"/>
  <c r="C746" i="8"/>
  <c r="G746" i="8"/>
  <c r="H746" i="8"/>
  <c r="M274" i="7"/>
  <c r="G274" i="7"/>
  <c r="P274" i="7"/>
  <c r="Q274" i="7" s="1"/>
  <c r="H274" i="7"/>
  <c r="C274" i="7"/>
  <c r="N737" i="7"/>
  <c r="J737" i="7"/>
  <c r="J128" i="7"/>
  <c r="N128" i="7"/>
  <c r="J529" i="7"/>
  <c r="N529" i="7"/>
  <c r="G138" i="8"/>
  <c r="H138" i="8"/>
  <c r="C138" i="8"/>
  <c r="H201" i="8"/>
  <c r="C201" i="8"/>
  <c r="G201" i="8"/>
  <c r="H598" i="8"/>
  <c r="C598" i="8"/>
  <c r="G598" i="8"/>
  <c r="N374" i="7"/>
  <c r="J374" i="7"/>
  <c r="M732" i="7"/>
  <c r="P732" i="7"/>
  <c r="Q732" i="7" s="1"/>
  <c r="G732" i="7"/>
  <c r="H732" i="7"/>
  <c r="C732" i="7"/>
  <c r="C791" i="8"/>
  <c r="H791" i="8"/>
  <c r="G791" i="8"/>
  <c r="G181" i="8"/>
  <c r="H181" i="8"/>
  <c r="C181" i="8"/>
  <c r="C405" i="7"/>
  <c r="H405" i="7"/>
  <c r="M405" i="7"/>
  <c r="P405" i="7"/>
  <c r="Q405" i="7" s="1"/>
  <c r="G405" i="7"/>
  <c r="H131" i="8"/>
  <c r="C131" i="8"/>
  <c r="G131" i="8"/>
  <c r="C101" i="8"/>
  <c r="H101" i="8"/>
  <c r="G101" i="8"/>
  <c r="G539" i="8"/>
  <c r="C539" i="8"/>
  <c r="H539" i="8"/>
  <c r="C684" i="8"/>
  <c r="M500" i="7"/>
  <c r="C500" i="7"/>
  <c r="G500" i="7"/>
  <c r="H500" i="7"/>
  <c r="P500" i="7"/>
  <c r="Q500" i="7" s="1"/>
  <c r="G360" i="8"/>
  <c r="C360" i="8"/>
  <c r="H360" i="8"/>
  <c r="J418" i="7"/>
  <c r="N418" i="7"/>
  <c r="H345" i="8"/>
  <c r="C345" i="8"/>
  <c r="G345" i="8"/>
  <c r="H100" i="8"/>
  <c r="C100" i="8"/>
  <c r="G100" i="8"/>
  <c r="C23" i="7"/>
  <c r="P23" i="7"/>
  <c r="Q23" i="7" s="1"/>
  <c r="H23" i="7"/>
  <c r="M23" i="7"/>
  <c r="G23" i="7"/>
  <c r="J165" i="7"/>
  <c r="N165" i="7"/>
  <c r="N677" i="7"/>
  <c r="J677" i="7"/>
  <c r="C182" i="7"/>
  <c r="H182" i="7"/>
  <c r="G182" i="7"/>
  <c r="P182" i="7"/>
  <c r="Q182" i="7" s="1"/>
  <c r="M182" i="7"/>
  <c r="H431" i="7"/>
  <c r="G431" i="7"/>
  <c r="P431" i="7"/>
  <c r="Q431" i="7" s="1"/>
  <c r="M431" i="7"/>
  <c r="C431" i="7"/>
  <c r="G656" i="7"/>
  <c r="C656" i="7"/>
  <c r="M656" i="7"/>
  <c r="H656" i="7"/>
  <c r="P656" i="7"/>
  <c r="Q656" i="7" s="1"/>
  <c r="H316" i="7"/>
  <c r="G316" i="7"/>
  <c r="C316" i="7"/>
  <c r="P316" i="7"/>
  <c r="Q316" i="7" s="1"/>
  <c r="M556" i="7"/>
  <c r="P556" i="7"/>
  <c r="Q556" i="7" s="1"/>
  <c r="G556" i="7"/>
  <c r="C556" i="7"/>
  <c r="H556" i="7"/>
  <c r="J534" i="7"/>
  <c r="N534" i="7"/>
  <c r="N660" i="7"/>
  <c r="J660" i="7"/>
  <c r="J554" i="7"/>
  <c r="N554" i="7"/>
  <c r="J444" i="7"/>
  <c r="N444" i="7"/>
  <c r="H527" i="7"/>
  <c r="G527" i="7"/>
  <c r="M527" i="7"/>
  <c r="P527" i="7"/>
  <c r="Q527" i="7" s="1"/>
  <c r="C527" i="7"/>
  <c r="G350" i="8"/>
  <c r="C350" i="8"/>
  <c r="H350" i="8"/>
  <c r="C36" i="8"/>
  <c r="H36" i="8"/>
  <c r="G36" i="8"/>
  <c r="G261" i="8"/>
  <c r="C261" i="8"/>
  <c r="H261" i="8"/>
  <c r="G401" i="8"/>
  <c r="C401" i="8"/>
  <c r="H401" i="8"/>
  <c r="J348" i="7"/>
  <c r="N348" i="7"/>
  <c r="G225" i="7"/>
  <c r="P225" i="7"/>
  <c r="Q225" i="7" s="1"/>
  <c r="C225" i="7"/>
  <c r="M225" i="7"/>
  <c r="H225" i="7"/>
  <c r="C871" i="8"/>
  <c r="G871" i="8"/>
  <c r="H871" i="8"/>
  <c r="C462" i="8"/>
  <c r="H462" i="8"/>
  <c r="G462" i="8"/>
  <c r="H265" i="7"/>
  <c r="G265" i="7"/>
  <c r="C265" i="7"/>
  <c r="M265" i="7"/>
  <c r="P265" i="7"/>
  <c r="Q265" i="7" s="1"/>
  <c r="G620" i="8"/>
  <c r="C620" i="8"/>
  <c r="H620" i="8"/>
  <c r="H687" i="8"/>
  <c r="G687" i="8"/>
  <c r="C687" i="8"/>
  <c r="M272" i="7"/>
  <c r="P272" i="7"/>
  <c r="Q272" i="7" s="1"/>
  <c r="G272" i="7"/>
  <c r="H272" i="7"/>
  <c r="C272" i="7"/>
  <c r="C847" i="8"/>
  <c r="C632" i="7"/>
  <c r="P632" i="7"/>
  <c r="Q632" i="7" s="1"/>
  <c r="H632" i="7"/>
  <c r="G632" i="7"/>
  <c r="H210" i="8"/>
  <c r="C210" i="8"/>
  <c r="G210" i="8"/>
  <c r="G844" i="8"/>
  <c r="H844" i="8"/>
  <c r="C844" i="8"/>
  <c r="N61" i="7"/>
  <c r="J61" i="7"/>
  <c r="C41" i="8"/>
  <c r="G41" i="8"/>
  <c r="H41" i="8"/>
  <c r="C942" i="7"/>
  <c r="M942" i="7"/>
  <c r="G942" i="7"/>
  <c r="P942" i="7"/>
  <c r="Q942" i="7" s="1"/>
  <c r="H942" i="7"/>
  <c r="N664" i="7"/>
  <c r="J664" i="7"/>
  <c r="G635" i="8"/>
  <c r="H635" i="8"/>
  <c r="C635" i="8"/>
  <c r="C771" i="8"/>
  <c r="C479" i="8"/>
  <c r="H479" i="8"/>
  <c r="G479" i="8"/>
  <c r="G307" i="8"/>
  <c r="H307" i="8"/>
  <c r="C307" i="8"/>
  <c r="H8" i="8"/>
  <c r="C8" i="8"/>
  <c r="G8" i="8"/>
  <c r="C545" i="7"/>
  <c r="M545" i="7"/>
  <c r="H545" i="7"/>
  <c r="P545" i="7"/>
  <c r="Q545" i="7" s="1"/>
  <c r="G545" i="7"/>
  <c r="H194" i="7"/>
  <c r="P194" i="7"/>
  <c r="Q194" i="7" s="1"/>
  <c r="G194" i="7"/>
  <c r="C194" i="7"/>
  <c r="M194" i="7"/>
  <c r="N435" i="7"/>
  <c r="J435" i="7"/>
  <c r="H593" i="8"/>
  <c r="C593" i="8"/>
  <c r="G593" i="8"/>
  <c r="H370" i="7"/>
  <c r="C370" i="7"/>
  <c r="M370" i="7"/>
  <c r="G370" i="7"/>
  <c r="P370" i="7"/>
  <c r="Q370" i="7" s="1"/>
  <c r="N177" i="7"/>
  <c r="J177" i="7"/>
  <c r="N218" i="7"/>
  <c r="J218" i="7"/>
  <c r="H899" i="7"/>
  <c r="M899" i="7"/>
  <c r="G899" i="7"/>
  <c r="C899" i="7"/>
  <c r="P899" i="7"/>
  <c r="Q899" i="7" s="1"/>
  <c r="N880" i="7"/>
  <c r="J880" i="7"/>
  <c r="G142" i="8"/>
  <c r="H142" i="8"/>
  <c r="C142" i="8"/>
  <c r="J96" i="7"/>
  <c r="N96" i="7"/>
  <c r="N120" i="7"/>
  <c r="J120" i="7"/>
  <c r="N477" i="7"/>
  <c r="J477" i="7"/>
  <c r="H442" i="8"/>
  <c r="G442" i="8"/>
  <c r="C442" i="8"/>
  <c r="H279" i="8"/>
  <c r="C279" i="8"/>
  <c r="G279" i="8"/>
  <c r="G139" i="8"/>
  <c r="C139" i="8"/>
  <c r="H139" i="8"/>
  <c r="G362" i="8"/>
  <c r="H362" i="8"/>
  <c r="C362" i="8"/>
  <c r="H669" i="8"/>
  <c r="G669" i="8"/>
  <c r="C669" i="8"/>
  <c r="M521" i="7"/>
  <c r="H521" i="7"/>
  <c r="P521" i="7"/>
  <c r="Q521" i="7" s="1"/>
  <c r="G521" i="7"/>
  <c r="C521" i="7"/>
  <c r="J334" i="7"/>
  <c r="N334" i="7"/>
  <c r="J903" i="7"/>
  <c r="N903" i="7"/>
  <c r="J749" i="7"/>
  <c r="N749" i="7"/>
  <c r="M753" i="7"/>
  <c r="H753" i="7"/>
  <c r="P753" i="7"/>
  <c r="Q753" i="7" s="1"/>
  <c r="C753" i="7"/>
  <c r="G753" i="7"/>
  <c r="N236" i="7"/>
  <c r="J236" i="7"/>
  <c r="G852" i="7"/>
  <c r="P852" i="7"/>
  <c r="Q852" i="7" s="1"/>
  <c r="C852" i="7"/>
  <c r="H852" i="7"/>
  <c r="M852" i="7"/>
  <c r="C420" i="7"/>
  <c r="G420" i="7"/>
  <c r="P420" i="7"/>
  <c r="Q420" i="7" s="1"/>
  <c r="M420" i="7"/>
  <c r="H420" i="7"/>
  <c r="J82" i="7"/>
  <c r="N82" i="7"/>
  <c r="G13" i="8"/>
  <c r="H13" i="8"/>
  <c r="C13" i="8"/>
  <c r="J442" i="7"/>
  <c r="N442" i="7"/>
  <c r="H352" i="8"/>
  <c r="G352" i="8"/>
  <c r="C352" i="8"/>
  <c r="G423" i="7"/>
  <c r="C423" i="7"/>
  <c r="P423" i="7"/>
  <c r="Q423" i="7" s="1"/>
  <c r="H423" i="7"/>
  <c r="M423" i="7"/>
  <c r="C767" i="7"/>
  <c r="M767" i="7"/>
  <c r="H767" i="7"/>
  <c r="P767" i="7"/>
  <c r="Q767" i="7" s="1"/>
  <c r="G767" i="7"/>
  <c r="H761" i="7"/>
  <c r="C761" i="7"/>
  <c r="P761" i="7"/>
  <c r="Q761" i="7" s="1"/>
  <c r="G761" i="7"/>
  <c r="M761" i="7"/>
  <c r="C133" i="8"/>
  <c r="G133" i="8"/>
  <c r="H133" i="8"/>
  <c r="P218" i="7"/>
  <c r="Q218" i="7" s="1"/>
  <c r="G218" i="7"/>
  <c r="C218" i="7"/>
  <c r="H218" i="7"/>
  <c r="M218" i="7"/>
  <c r="P444" i="7"/>
  <c r="Q444" i="7" s="1"/>
  <c r="M444" i="7"/>
  <c r="C444" i="7"/>
  <c r="G444" i="7"/>
  <c r="H444" i="7"/>
  <c r="C823" i="8"/>
  <c r="H823" i="8"/>
  <c r="G823" i="8"/>
  <c r="G116" i="7"/>
  <c r="C116" i="7"/>
  <c r="H116" i="7"/>
  <c r="P116" i="7"/>
  <c r="Q116" i="7" s="1"/>
  <c r="M116" i="7"/>
  <c r="N699" i="7"/>
  <c r="J699" i="7"/>
  <c r="M902" i="7"/>
  <c r="G902" i="7"/>
  <c r="C902" i="7"/>
  <c r="H902" i="7"/>
  <c r="P902" i="7"/>
  <c r="Q902" i="7" s="1"/>
  <c r="H459" i="7"/>
  <c r="P459" i="7"/>
  <c r="Q459" i="7" s="1"/>
  <c r="M459" i="7"/>
  <c r="G459" i="7"/>
  <c r="C459" i="7"/>
  <c r="J314" i="7"/>
  <c r="N314" i="7"/>
  <c r="H37" i="7"/>
  <c r="G37" i="7"/>
  <c r="P37" i="7"/>
  <c r="Q37" i="7" s="1"/>
  <c r="C37" i="7"/>
  <c r="M37" i="7"/>
  <c r="N818" i="7"/>
  <c r="J818" i="7"/>
  <c r="H616" i="7"/>
  <c r="C616" i="7"/>
  <c r="G616" i="7"/>
  <c r="P616" i="7"/>
  <c r="Q616" i="7" s="1"/>
  <c r="M616" i="7"/>
  <c r="N755" i="7"/>
  <c r="J755" i="7"/>
  <c r="M94" i="7"/>
  <c r="P94" i="7"/>
  <c r="Q94" i="7" s="1"/>
  <c r="C94" i="7"/>
  <c r="H94" i="7"/>
  <c r="G94" i="7"/>
  <c r="H119" i="7"/>
  <c r="C119" i="7"/>
  <c r="M119" i="7"/>
  <c r="G119" i="7"/>
  <c r="P119" i="7"/>
  <c r="Q119" i="7" s="1"/>
  <c r="C339" i="8"/>
  <c r="H339" i="8"/>
  <c r="G339" i="8"/>
  <c r="N945" i="7"/>
  <c r="J945" i="7"/>
  <c r="J98" i="7"/>
  <c r="N98" i="7"/>
  <c r="J85" i="7"/>
  <c r="N85" i="7"/>
  <c r="M429" i="7"/>
  <c r="C429" i="7"/>
  <c r="G429" i="7"/>
  <c r="P429" i="7"/>
  <c r="Q429" i="7" s="1"/>
  <c r="H429" i="7"/>
  <c r="H756" i="7"/>
  <c r="M756" i="7"/>
  <c r="G756" i="7"/>
  <c r="C756" i="7"/>
  <c r="P756" i="7"/>
  <c r="Q756" i="7" s="1"/>
  <c r="H353" i="7"/>
  <c r="C353" i="7"/>
  <c r="G353" i="7"/>
  <c r="M353" i="7"/>
  <c r="P353" i="7"/>
  <c r="Q353" i="7" s="1"/>
  <c r="C18" i="8"/>
  <c r="J261" i="7"/>
  <c r="N261" i="7"/>
  <c r="N570" i="7"/>
  <c r="J570" i="7"/>
  <c r="C928" i="8"/>
  <c r="C662" i="8"/>
  <c r="H662" i="8"/>
  <c r="G662" i="8"/>
  <c r="H641" i="8"/>
  <c r="G641" i="8"/>
  <c r="C641" i="8"/>
  <c r="N333" i="7"/>
  <c r="J333" i="7"/>
  <c r="H46" i="8"/>
  <c r="C46" i="8"/>
  <c r="G46" i="8"/>
  <c r="H970" i="8"/>
  <c r="G970" i="8"/>
  <c r="C970" i="8"/>
  <c r="C648" i="8"/>
  <c r="H648" i="8"/>
  <c r="G648" i="8"/>
  <c r="H517" i="8"/>
  <c r="G517" i="8"/>
  <c r="C517" i="8"/>
  <c r="H198" i="8"/>
  <c r="G198" i="8"/>
  <c r="C198" i="8"/>
  <c r="H850" i="8"/>
  <c r="C850" i="8"/>
  <c r="G850" i="8"/>
  <c r="C717" i="8"/>
  <c r="G717" i="8"/>
  <c r="H717" i="8"/>
  <c r="J688" i="7"/>
  <c r="N688" i="7"/>
  <c r="C748" i="8"/>
  <c r="H748" i="8"/>
  <c r="G748" i="8"/>
  <c r="J90" i="7"/>
  <c r="N90" i="7"/>
  <c r="C351" i="7"/>
  <c r="M351" i="7"/>
  <c r="G351" i="7"/>
  <c r="H351" i="7"/>
  <c r="P351" i="7"/>
  <c r="Q351" i="7" s="1"/>
  <c r="N306" i="7"/>
  <c r="J306" i="7"/>
  <c r="P720" i="7"/>
  <c r="Q720" i="7" s="1"/>
  <c r="M720" i="7"/>
  <c r="H720" i="7"/>
  <c r="C720" i="7"/>
  <c r="G720" i="7"/>
  <c r="J934" i="7"/>
  <c r="N934" i="7"/>
  <c r="J346" i="7"/>
  <c r="N346" i="7"/>
  <c r="G295" i="8"/>
  <c r="C295" i="8"/>
  <c r="H295" i="8"/>
  <c r="H578" i="8"/>
  <c r="G578" i="8"/>
  <c r="C578" i="8"/>
  <c r="N827" i="7"/>
  <c r="J827" i="7"/>
  <c r="N356" i="7"/>
  <c r="J356" i="7"/>
  <c r="G965" i="8"/>
  <c r="H965" i="8"/>
  <c r="C965" i="8"/>
  <c r="M986" i="7"/>
  <c r="H986" i="7"/>
  <c r="P986" i="7"/>
  <c r="Q986" i="7" s="1"/>
  <c r="C986" i="7"/>
  <c r="G986" i="7"/>
  <c r="P525" i="7"/>
  <c r="Q525" i="7" s="1"/>
  <c r="M525" i="7"/>
  <c r="G525" i="7"/>
  <c r="H525" i="7"/>
  <c r="C525" i="7"/>
  <c r="G514" i="7"/>
  <c r="C514" i="7"/>
  <c r="M514" i="7"/>
  <c r="P514" i="7"/>
  <c r="Q514" i="7" s="1"/>
  <c r="H514" i="7"/>
  <c r="C565" i="8"/>
  <c r="H565" i="8"/>
  <c r="G565" i="8"/>
  <c r="C93" i="7"/>
  <c r="H93" i="7"/>
  <c r="P93" i="7"/>
  <c r="Q93" i="7" s="1"/>
  <c r="G93" i="7"/>
  <c r="M93" i="7"/>
  <c r="H296" i="8"/>
  <c r="G296" i="8"/>
  <c r="C296" i="8"/>
  <c r="G474" i="7"/>
  <c r="C474" i="7"/>
  <c r="M474" i="7"/>
  <c r="P474" i="7"/>
  <c r="Q474" i="7" s="1"/>
  <c r="H474" i="7"/>
  <c r="C750" i="8"/>
  <c r="C775" i="7"/>
  <c r="G775" i="7"/>
  <c r="P775" i="7"/>
  <c r="Q775" i="7" s="1"/>
  <c r="H775" i="7"/>
  <c r="M775" i="7"/>
  <c r="P120" i="7"/>
  <c r="Q120" i="7" s="1"/>
  <c r="G120" i="7"/>
  <c r="C120" i="7"/>
  <c r="M120" i="7"/>
  <c r="H120" i="7"/>
  <c r="H576" i="7"/>
  <c r="M576" i="7"/>
  <c r="C576" i="7"/>
  <c r="G576" i="7"/>
  <c r="P576" i="7"/>
  <c r="Q576" i="7" s="1"/>
  <c r="G760" i="8"/>
  <c r="H760" i="8"/>
  <c r="C760" i="8"/>
  <c r="N416" i="7"/>
  <c r="J416" i="7"/>
  <c r="N953" i="7"/>
  <c r="J953" i="7"/>
  <c r="G409" i="8"/>
  <c r="C409" i="8"/>
  <c r="H409" i="8"/>
  <c r="H503" i="7"/>
  <c r="P503" i="7"/>
  <c r="Q503" i="7" s="1"/>
  <c r="G503" i="7"/>
  <c r="C503" i="7"/>
  <c r="M503" i="7"/>
  <c r="C263" i="8"/>
  <c r="G263" i="8"/>
  <c r="H263" i="8"/>
  <c r="C14" i="8"/>
  <c r="G14" i="8"/>
  <c r="H14" i="8"/>
  <c r="H423" i="8"/>
  <c r="C423" i="8"/>
  <c r="G423" i="8"/>
  <c r="H946" i="8"/>
  <c r="C946" i="8"/>
  <c r="G946" i="8"/>
  <c r="C988" i="7"/>
  <c r="G988" i="7"/>
  <c r="P988" i="7"/>
  <c r="Q988" i="7" s="1"/>
  <c r="M988" i="7"/>
  <c r="H988" i="7"/>
  <c r="G285" i="7"/>
  <c r="M285" i="7"/>
  <c r="H285" i="7"/>
  <c r="C285" i="7"/>
  <c r="P285" i="7"/>
  <c r="Q285" i="7" s="1"/>
  <c r="H31" i="7"/>
  <c r="C31" i="7"/>
  <c r="P31" i="7"/>
  <c r="Q31" i="7" s="1"/>
  <c r="G31" i="7"/>
  <c r="M31" i="7"/>
  <c r="M546" i="7"/>
  <c r="H546" i="7"/>
  <c r="C546" i="7"/>
  <c r="G546" i="7"/>
  <c r="P546" i="7"/>
  <c r="Q546" i="7" s="1"/>
  <c r="P259" i="7"/>
  <c r="Q259" i="7" s="1"/>
  <c r="C259" i="7"/>
  <c r="H259" i="7"/>
  <c r="G259" i="7"/>
  <c r="M259" i="7"/>
  <c r="C644" i="8"/>
  <c r="H644" i="8"/>
  <c r="G644" i="8"/>
  <c r="G743" i="8"/>
  <c r="H743" i="8"/>
  <c r="C743" i="8"/>
  <c r="G411" i="8"/>
  <c r="H411" i="8"/>
  <c r="C411" i="8"/>
  <c r="C800" i="8"/>
  <c r="J276" i="7"/>
  <c r="N276" i="7"/>
  <c r="J644" i="7"/>
  <c r="M644" i="7"/>
  <c r="N644" i="7"/>
  <c r="H144" i="7"/>
  <c r="G144" i="7"/>
  <c r="C144" i="7"/>
  <c r="P144" i="7"/>
  <c r="Q144" i="7" s="1"/>
  <c r="M144" i="7"/>
  <c r="N758" i="7"/>
  <c r="J758" i="7"/>
  <c r="G170" i="8"/>
  <c r="C170" i="8"/>
  <c r="H170" i="8"/>
  <c r="J30" i="7"/>
  <c r="N30" i="7"/>
  <c r="C470" i="8"/>
  <c r="G470" i="8"/>
  <c r="H470" i="8"/>
  <c r="G217" i="8"/>
  <c r="H217" i="8"/>
  <c r="C217" i="8"/>
  <c r="C576" i="8"/>
  <c r="G111" i="8"/>
  <c r="C111" i="8"/>
  <c r="H111" i="8"/>
  <c r="N494" i="7"/>
  <c r="J494" i="7"/>
  <c r="G379" i="8"/>
  <c r="H379" i="8"/>
  <c r="C379" i="8"/>
  <c r="C915" i="8"/>
  <c r="J701" i="7"/>
  <c r="N701" i="7"/>
  <c r="J486" i="7"/>
  <c r="N486" i="7"/>
  <c r="C914" i="7"/>
  <c r="H914" i="7"/>
  <c r="M914" i="7"/>
  <c r="P914" i="7"/>
  <c r="Q914" i="7" s="1"/>
  <c r="G914" i="7"/>
  <c r="H792" i="8"/>
  <c r="G792" i="8"/>
  <c r="C792" i="8"/>
  <c r="N816" i="7"/>
  <c r="J816" i="7"/>
  <c r="J681" i="7"/>
  <c r="N681" i="7"/>
  <c r="G607" i="8"/>
  <c r="H607" i="8"/>
  <c r="C607" i="8"/>
  <c r="J125" i="7"/>
  <c r="N125" i="7"/>
  <c r="C40" i="8"/>
  <c r="G40" i="8"/>
  <c r="H40" i="8"/>
  <c r="C12" i="7"/>
  <c r="P12" i="7"/>
  <c r="Q12" i="7" s="1"/>
  <c r="H12" i="7"/>
  <c r="G12" i="7"/>
  <c r="M12" i="7"/>
  <c r="C80" i="7"/>
  <c r="M80" i="7"/>
  <c r="P80" i="7"/>
  <c r="Q80" i="7" s="1"/>
  <c r="G80" i="7"/>
  <c r="H80" i="7"/>
  <c r="P670" i="7"/>
  <c r="Q670" i="7" s="1"/>
  <c r="C670" i="7"/>
  <c r="H670" i="7"/>
  <c r="G670" i="7"/>
  <c r="M670" i="7"/>
  <c r="N631" i="7"/>
  <c r="J631" i="7"/>
  <c r="C70" i="8"/>
  <c r="G70" i="8"/>
  <c r="H70" i="8"/>
  <c r="C187" i="8"/>
  <c r="H187" i="8"/>
  <c r="G187" i="8"/>
  <c r="M292" i="7"/>
  <c r="P292" i="7"/>
  <c r="Q292" i="7" s="1"/>
  <c r="H292" i="7"/>
  <c r="C292" i="7"/>
  <c r="G292" i="7"/>
  <c r="H192" i="8"/>
  <c r="C192" i="8"/>
  <c r="G192" i="8"/>
  <c r="C831" i="7"/>
  <c r="H831" i="7"/>
  <c r="M831" i="7"/>
  <c r="G831" i="7"/>
  <c r="P831" i="7"/>
  <c r="Q831" i="7" s="1"/>
  <c r="P196" i="7"/>
  <c r="Q196" i="7" s="1"/>
  <c r="C196" i="7"/>
  <c r="G196" i="7"/>
  <c r="H196" i="7"/>
  <c r="M196" i="7"/>
  <c r="C664" i="7"/>
  <c r="G664" i="7"/>
  <c r="P664" i="7"/>
  <c r="Q664" i="7" s="1"/>
  <c r="M664" i="7"/>
  <c r="H664" i="7"/>
  <c r="J379" i="7"/>
  <c r="N379" i="7"/>
  <c r="H417" i="7"/>
  <c r="M417" i="7"/>
  <c r="C417" i="7"/>
  <c r="G417" i="7"/>
  <c r="P417" i="7"/>
  <c r="Q417" i="7" s="1"/>
  <c r="P818" i="7"/>
  <c r="Q818" i="7" s="1"/>
  <c r="H818" i="7"/>
  <c r="M818" i="7"/>
  <c r="G818" i="7"/>
  <c r="C818" i="7"/>
  <c r="M123" i="7"/>
  <c r="P123" i="7"/>
  <c r="Q123" i="7" s="1"/>
  <c r="G123" i="7"/>
  <c r="H123" i="7"/>
  <c r="C123" i="7"/>
  <c r="J428" i="7"/>
  <c r="N428" i="7"/>
  <c r="C712" i="8"/>
  <c r="H712" i="8"/>
  <c r="G712" i="8"/>
  <c r="N9" i="7"/>
  <c r="J9" i="7"/>
  <c r="N140" i="7"/>
  <c r="J140" i="7"/>
  <c r="H592" i="8"/>
  <c r="G592" i="8"/>
  <c r="C592" i="8"/>
  <c r="C286" i="8"/>
  <c r="G286" i="8"/>
  <c r="H286" i="8"/>
  <c r="N11" i="7"/>
  <c r="J11" i="7"/>
  <c r="J483" i="7"/>
  <c r="N483" i="7"/>
  <c r="C457" i="7"/>
  <c r="P457" i="7"/>
  <c r="Q457" i="7" s="1"/>
  <c r="M457" i="7"/>
  <c r="G457" i="7"/>
  <c r="H457" i="7"/>
  <c r="H228" i="7"/>
  <c r="M228" i="7"/>
  <c r="P228" i="7"/>
  <c r="Q228" i="7" s="1"/>
  <c r="G228" i="7"/>
  <c r="C228" i="7"/>
  <c r="J683" i="7"/>
  <c r="N683" i="7"/>
  <c r="N969" i="7"/>
  <c r="J969" i="7"/>
  <c r="H234" i="8"/>
  <c r="G234" i="8"/>
  <c r="C234" i="8"/>
  <c r="H273" i="8"/>
  <c r="C273" i="8"/>
  <c r="G273" i="8"/>
  <c r="P586" i="7"/>
  <c r="Q586" i="7" s="1"/>
  <c r="H586" i="7"/>
  <c r="M586" i="7"/>
  <c r="C586" i="7"/>
  <c r="G586" i="7"/>
  <c r="C712" i="7"/>
  <c r="H712" i="7"/>
  <c r="M712" i="7"/>
  <c r="G712" i="7"/>
  <c r="P712" i="7"/>
  <c r="Q712" i="7" s="1"/>
  <c r="J653" i="7"/>
  <c r="N653" i="7"/>
  <c r="C470" i="7"/>
  <c r="H470" i="7"/>
  <c r="G470" i="7"/>
  <c r="M470" i="7"/>
  <c r="P470" i="7"/>
  <c r="Q470" i="7" s="1"/>
  <c r="G100" i="7"/>
  <c r="C100" i="7"/>
  <c r="P100" i="7"/>
  <c r="Q100" i="7" s="1"/>
  <c r="M100" i="7"/>
  <c r="H100" i="7"/>
  <c r="G538" i="8"/>
  <c r="H538" i="8"/>
  <c r="C538" i="8"/>
  <c r="H384" i="8"/>
  <c r="C384" i="8"/>
  <c r="G384" i="8"/>
  <c r="H157" i="7"/>
  <c r="C157" i="7"/>
  <c r="P157" i="7"/>
  <c r="Q157" i="7" s="1"/>
  <c r="G157" i="7"/>
  <c r="J327" i="7"/>
  <c r="N327" i="7"/>
  <c r="H834" i="8"/>
  <c r="G834" i="8"/>
  <c r="C834" i="8"/>
  <c r="P866" i="7"/>
  <c r="Q866" i="7" s="1"/>
  <c r="H866" i="7"/>
  <c r="G866" i="7"/>
  <c r="C866" i="7"/>
  <c r="H708" i="7"/>
  <c r="P708" i="7"/>
  <c r="Q708" i="7" s="1"/>
  <c r="C708" i="7"/>
  <c r="G708" i="7"/>
  <c r="M708" i="7"/>
  <c r="G542" i="7"/>
  <c r="C542" i="7"/>
  <c r="P542" i="7"/>
  <c r="Q542" i="7" s="1"/>
  <c r="M542" i="7"/>
  <c r="H542" i="7"/>
  <c r="C364" i="8"/>
  <c r="G364" i="8"/>
  <c r="H364" i="8"/>
  <c r="M308" i="7"/>
  <c r="G308" i="7"/>
  <c r="H308" i="7"/>
  <c r="C308" i="7"/>
  <c r="P308" i="7"/>
  <c r="Q308" i="7" s="1"/>
  <c r="G266" i="8"/>
  <c r="C266" i="8"/>
  <c r="H266" i="8"/>
  <c r="C737" i="8"/>
  <c r="M325" i="7"/>
  <c r="H325" i="7"/>
  <c r="C325" i="7"/>
  <c r="P325" i="7"/>
  <c r="Q325" i="7" s="1"/>
  <c r="G325" i="7"/>
  <c r="P336" i="7"/>
  <c r="Q336" i="7" s="1"/>
  <c r="H336" i="7"/>
  <c r="C336" i="7"/>
  <c r="M336" i="7"/>
  <c r="G336" i="7"/>
  <c r="J283" i="7"/>
  <c r="N283" i="7"/>
  <c r="C278" i="7"/>
  <c r="H278" i="7"/>
  <c r="M278" i="7"/>
  <c r="G278" i="7"/>
  <c r="P278" i="7"/>
  <c r="Q278" i="7" s="1"/>
  <c r="H54" i="8"/>
  <c r="C54" i="8"/>
  <c r="G54" i="8"/>
  <c r="H573" i="7"/>
  <c r="G573" i="7"/>
  <c r="P573" i="7"/>
  <c r="Q573" i="7" s="1"/>
  <c r="M573" i="7"/>
  <c r="C573" i="7"/>
  <c r="J123" i="7"/>
  <c r="N123" i="7"/>
  <c r="C827" i="7"/>
  <c r="M827" i="7"/>
  <c r="H827" i="7"/>
  <c r="G827" i="7"/>
  <c r="P827" i="7"/>
  <c r="Q827" i="7" s="1"/>
  <c r="M782" i="7"/>
  <c r="G782" i="7"/>
  <c r="H782" i="7"/>
  <c r="C782" i="7"/>
  <c r="P782" i="7"/>
  <c r="Q782" i="7" s="1"/>
  <c r="J16" i="7"/>
  <c r="N16" i="7"/>
  <c r="N190" i="7"/>
  <c r="J190" i="7"/>
  <c r="H627" i="8"/>
  <c r="C627" i="8"/>
  <c r="G627" i="8"/>
  <c r="N467" i="7"/>
  <c r="J467" i="7"/>
  <c r="H786" i="7"/>
  <c r="P786" i="7"/>
  <c r="Q786" i="7" s="1"/>
  <c r="G786" i="7"/>
  <c r="M786" i="7"/>
  <c r="C786" i="7"/>
  <c r="G899" i="8"/>
  <c r="C899" i="8"/>
  <c r="H899" i="8"/>
  <c r="C951" i="8"/>
  <c r="C524" i="7"/>
  <c r="M524" i="7"/>
  <c r="G524" i="7"/>
  <c r="H524" i="7"/>
  <c r="P524" i="7"/>
  <c r="Q524" i="7" s="1"/>
  <c r="C176" i="8"/>
  <c r="G176" i="8"/>
  <c r="H176" i="8"/>
  <c r="G763" i="7"/>
  <c r="H763" i="7"/>
  <c r="C763" i="7"/>
  <c r="M763" i="7"/>
  <c r="P763" i="7"/>
  <c r="Q763" i="7" s="1"/>
  <c r="H258" i="7"/>
  <c r="C258" i="7"/>
  <c r="M258" i="7"/>
  <c r="P258" i="7"/>
  <c r="Q258" i="7" s="1"/>
  <c r="G258" i="7"/>
  <c r="H291" i="7"/>
  <c r="P291" i="7"/>
  <c r="Q291" i="7" s="1"/>
  <c r="C291" i="7"/>
  <c r="G291" i="7"/>
  <c r="M291" i="7"/>
  <c r="H599" i="8"/>
  <c r="G599" i="8"/>
  <c r="C599" i="8"/>
  <c r="H391" i="8"/>
  <c r="C391" i="8"/>
  <c r="G391" i="8"/>
  <c r="N6" i="7"/>
  <c r="J6" i="7"/>
  <c r="G91" i="8"/>
  <c r="H91" i="8"/>
  <c r="C91" i="8"/>
  <c r="G207" i="8"/>
  <c r="C207" i="8"/>
  <c r="H207" i="8"/>
  <c r="M367" i="7"/>
  <c r="H367" i="7"/>
  <c r="C367" i="7"/>
  <c r="G367" i="7"/>
  <c r="P367" i="7"/>
  <c r="Q367" i="7" s="1"/>
  <c r="C118" i="7"/>
  <c r="H118" i="7"/>
  <c r="P118" i="7"/>
  <c r="Q118" i="7" s="1"/>
  <c r="M118" i="7"/>
  <c r="G118" i="7"/>
  <c r="J419" i="7"/>
  <c r="N419" i="7"/>
  <c r="C868" i="8"/>
  <c r="H868" i="8"/>
  <c r="G868" i="8"/>
  <c r="J944" i="7"/>
  <c r="N944" i="7"/>
  <c r="C493" i="8"/>
  <c r="G493" i="8"/>
  <c r="H493" i="8"/>
  <c r="G817" i="7"/>
  <c r="H817" i="7"/>
  <c r="P817" i="7"/>
  <c r="Q817" i="7" s="1"/>
  <c r="C817" i="7"/>
  <c r="P754" i="7"/>
  <c r="Q754" i="7" s="1"/>
  <c r="C754" i="7"/>
  <c r="M754" i="7"/>
  <c r="H754" i="7"/>
  <c r="G754" i="7"/>
  <c r="H537" i="8"/>
  <c r="C537" i="8"/>
  <c r="G537" i="8"/>
  <c r="C22" i="7"/>
  <c r="H22" i="7"/>
  <c r="G22" i="7"/>
  <c r="P22" i="7"/>
  <c r="Q22" i="7" s="1"/>
  <c r="M22" i="7"/>
  <c r="H291" i="8"/>
  <c r="G291" i="8"/>
  <c r="C291" i="8"/>
  <c r="C597" i="8"/>
  <c r="G597" i="8"/>
  <c r="H597" i="8"/>
  <c r="M257" i="7"/>
  <c r="C257" i="7"/>
  <c r="P257" i="7"/>
  <c r="Q257" i="7" s="1"/>
  <c r="H257" i="7"/>
  <c r="G257" i="7"/>
  <c r="N522" i="7"/>
  <c r="J522" i="7"/>
  <c r="C390" i="8"/>
  <c r="H390" i="8"/>
  <c r="G390" i="8"/>
  <c r="H977" i="8"/>
  <c r="G977" i="8"/>
  <c r="C977" i="8"/>
  <c r="H795" i="8"/>
  <c r="C795" i="8"/>
  <c r="G795" i="8"/>
  <c r="J454" i="7"/>
  <c r="N454" i="7"/>
  <c r="N282" i="7"/>
  <c r="J282" i="7"/>
  <c r="G489" i="7"/>
  <c r="C489" i="7"/>
  <c r="M489" i="7"/>
  <c r="H489" i="7"/>
  <c r="P489" i="7"/>
  <c r="Q489" i="7" s="1"/>
  <c r="H529" i="7"/>
  <c r="C529" i="7"/>
  <c r="G529" i="7"/>
  <c r="M529" i="7"/>
  <c r="P529" i="7"/>
  <c r="Q529" i="7" s="1"/>
  <c r="J842" i="7"/>
  <c r="N842" i="7"/>
  <c r="N493" i="7"/>
  <c r="J493" i="7"/>
  <c r="C644" i="7"/>
  <c r="G186" i="7"/>
  <c r="P186" i="7"/>
  <c r="Q186" i="7" s="1"/>
  <c r="H186" i="7"/>
  <c r="C186" i="7"/>
  <c r="M186" i="7"/>
  <c r="J286" i="7"/>
  <c r="N286" i="7"/>
  <c r="G877" i="7"/>
  <c r="M877" i="7"/>
  <c r="C877" i="7"/>
  <c r="H877" i="7"/>
  <c r="P877" i="7"/>
  <c r="Q877" i="7" s="1"/>
  <c r="C392" i="7"/>
  <c r="G392" i="7"/>
  <c r="H392" i="7"/>
  <c r="M392" i="7"/>
  <c r="P392" i="7"/>
  <c r="Q392" i="7" s="1"/>
  <c r="N235" i="7"/>
  <c r="J235" i="7"/>
  <c r="N163" i="7"/>
  <c r="J163" i="7"/>
  <c r="N910" i="7"/>
  <c r="J910" i="7"/>
  <c r="J231" i="7"/>
  <c r="N231" i="7"/>
  <c r="C306" i="8"/>
  <c r="G306" i="8"/>
  <c r="H306" i="8"/>
  <c r="H163" i="8"/>
  <c r="G163" i="8"/>
  <c r="C163" i="8"/>
  <c r="N586" i="7"/>
  <c r="J586" i="7"/>
  <c r="H955" i="8"/>
  <c r="C955" i="8"/>
  <c r="G955" i="8"/>
  <c r="P170" i="7"/>
  <c r="Q170" i="7" s="1"/>
  <c r="G170" i="7"/>
  <c r="M170" i="7"/>
  <c r="C170" i="7"/>
  <c r="H170" i="7"/>
  <c r="J567" i="7"/>
  <c r="N567" i="7"/>
  <c r="N831" i="7"/>
  <c r="J831" i="7"/>
  <c r="N854" i="7"/>
  <c r="J854" i="7"/>
  <c r="C386" i="8"/>
  <c r="G386" i="8"/>
  <c r="H386" i="8"/>
  <c r="C500" i="8"/>
  <c r="G500" i="8"/>
  <c r="H500" i="8"/>
  <c r="H583" i="8"/>
  <c r="G583" i="8"/>
  <c r="C583" i="8"/>
  <c r="J802" i="7"/>
  <c r="N802" i="7"/>
  <c r="G415" i="8"/>
  <c r="H415" i="8"/>
  <c r="C415" i="8"/>
  <c r="C436" i="7"/>
  <c r="P436" i="7"/>
  <c r="Q436" i="7" s="1"/>
  <c r="M436" i="7"/>
  <c r="H436" i="7"/>
  <c r="G436" i="7"/>
  <c r="P802" i="7"/>
  <c r="Q802" i="7" s="1"/>
  <c r="M802" i="7"/>
  <c r="C802" i="7"/>
  <c r="G802" i="7"/>
  <c r="H802" i="7"/>
  <c r="H821" i="8"/>
  <c r="G821" i="8"/>
  <c r="C821" i="8"/>
  <c r="C960" i="8"/>
  <c r="G960" i="8"/>
  <c r="H960" i="8"/>
  <c r="M262" i="7"/>
  <c r="G262" i="7"/>
  <c r="H262" i="7"/>
  <c r="P262" i="7"/>
  <c r="Q262" i="7" s="1"/>
  <c r="C262" i="7"/>
  <c r="M832" i="7"/>
  <c r="H832" i="7"/>
  <c r="P832" i="7"/>
  <c r="Q832" i="7" s="1"/>
  <c r="G832" i="7"/>
  <c r="C832" i="7"/>
  <c r="J739" i="7"/>
  <c r="N739" i="7"/>
  <c r="N79" i="7"/>
  <c r="J79" i="7"/>
  <c r="N675" i="7"/>
  <c r="J675" i="7"/>
  <c r="G720" i="8"/>
  <c r="H720" i="8"/>
  <c r="C720" i="8"/>
  <c r="H610" i="8"/>
  <c r="G610" i="8"/>
  <c r="C610" i="8"/>
  <c r="J462" i="7"/>
  <c r="N462" i="7"/>
  <c r="N223" i="7"/>
  <c r="J223" i="7"/>
  <c r="P716" i="7"/>
  <c r="Q716" i="7" s="1"/>
  <c r="M716" i="7"/>
  <c r="G716" i="7"/>
  <c r="H716" i="7"/>
  <c r="C716" i="7"/>
  <c r="J5" i="7"/>
  <c r="N5" i="7"/>
  <c r="N480" i="7"/>
  <c r="J480" i="7"/>
  <c r="H430" i="8"/>
  <c r="G430" i="8"/>
  <c r="C430" i="8"/>
  <c r="C308" i="8"/>
  <c r="H308" i="8"/>
  <c r="G308" i="8"/>
  <c r="G796" i="8"/>
  <c r="C796" i="8"/>
  <c r="H796" i="8"/>
  <c r="P740" i="7"/>
  <c r="Q740" i="7" s="1"/>
  <c r="M740" i="7"/>
  <c r="G740" i="7"/>
  <c r="H740" i="7"/>
  <c r="C740" i="7"/>
  <c r="G249" i="7"/>
  <c r="C249" i="7"/>
  <c r="H249" i="7"/>
  <c r="M249" i="7"/>
  <c r="P249" i="7"/>
  <c r="Q249" i="7" s="1"/>
  <c r="G681" i="8"/>
  <c r="C681" i="8"/>
  <c r="H681" i="8"/>
  <c r="G637" i="8"/>
  <c r="C637" i="8"/>
  <c r="H637" i="8"/>
  <c r="G785" i="8"/>
  <c r="H785" i="8"/>
  <c r="C785" i="8"/>
  <c r="G153" i="7"/>
  <c r="P153" i="7"/>
  <c r="Q153" i="7" s="1"/>
  <c r="M153" i="7"/>
  <c r="H153" i="7"/>
  <c r="C153" i="7"/>
  <c r="G208" i="8"/>
  <c r="H208" i="8"/>
  <c r="C208" i="8"/>
  <c r="J371" i="7"/>
  <c r="N371" i="7"/>
  <c r="J987" i="7"/>
  <c r="N987" i="7"/>
  <c r="P439" i="7"/>
  <c r="Q439" i="7" s="1"/>
  <c r="G439" i="7"/>
  <c r="M439" i="7"/>
  <c r="H439" i="7"/>
  <c r="C439" i="7"/>
  <c r="H467" i="8"/>
  <c r="C467" i="8"/>
  <c r="G467" i="8"/>
  <c r="P89" i="7"/>
  <c r="Q89" i="7" s="1"/>
  <c r="G89" i="7"/>
  <c r="M89" i="7"/>
  <c r="C89" i="7"/>
  <c r="H89" i="7"/>
  <c r="C807" i="8"/>
  <c r="H481" i="8"/>
  <c r="C481" i="8"/>
  <c r="G481" i="8"/>
  <c r="J614" i="7"/>
  <c r="N614" i="7"/>
  <c r="N975" i="7"/>
  <c r="J975" i="7"/>
  <c r="H136" i="8"/>
  <c r="G136" i="8"/>
  <c r="C136" i="8"/>
  <c r="G343" i="8"/>
  <c r="C343" i="8"/>
  <c r="H343" i="8"/>
  <c r="M9" i="7"/>
  <c r="C9" i="7"/>
  <c r="H9" i="7"/>
  <c r="G9" i="7"/>
  <c r="P9" i="7"/>
  <c r="Q9" i="7" s="1"/>
  <c r="N277" i="7"/>
  <c r="J277" i="7"/>
  <c r="J581" i="7"/>
  <c r="N581" i="7"/>
  <c r="G557" i="7"/>
  <c r="P557" i="7"/>
  <c r="Q557" i="7" s="1"/>
  <c r="H557" i="7"/>
  <c r="M557" i="7"/>
  <c r="C557" i="7"/>
  <c r="G972" i="7"/>
  <c r="H972" i="7"/>
  <c r="C972" i="7"/>
  <c r="P972" i="7"/>
  <c r="Q972" i="7" s="1"/>
  <c r="M972" i="7"/>
  <c r="G40" i="7"/>
  <c r="H40" i="7"/>
  <c r="M40" i="7"/>
  <c r="C40" i="7"/>
  <c r="P40" i="7"/>
  <c r="Q40" i="7" s="1"/>
  <c r="C357" i="8"/>
  <c r="G357" i="8"/>
  <c r="H357" i="8"/>
  <c r="G242" i="7"/>
  <c r="M242" i="7"/>
  <c r="P242" i="7"/>
  <c r="Q242" i="7" s="1"/>
  <c r="H242" i="7"/>
  <c r="C242" i="7"/>
  <c r="N129" i="7"/>
  <c r="J129" i="7"/>
  <c r="J951" i="7"/>
  <c r="N951" i="7"/>
  <c r="J406" i="7"/>
  <c r="N406" i="7"/>
  <c r="M296" i="7"/>
  <c r="C296" i="7"/>
  <c r="G296" i="7"/>
  <c r="H296" i="7"/>
  <c r="P296" i="7"/>
  <c r="Q296" i="7" s="1"/>
  <c r="H948" i="8"/>
  <c r="C948" i="8"/>
  <c r="G948" i="8"/>
  <c r="M82" i="7"/>
  <c r="G82" i="7"/>
  <c r="C82" i="7"/>
  <c r="P82" i="7"/>
  <c r="Q82" i="7" s="1"/>
  <c r="H82" i="7"/>
  <c r="C5" i="7"/>
  <c r="G5" i="7"/>
  <c r="P5" i="7"/>
  <c r="Q5" i="7" s="1"/>
  <c r="M5" i="7"/>
  <c r="H5" i="7"/>
  <c r="C417" i="8"/>
  <c r="G417" i="8"/>
  <c r="H417" i="8"/>
  <c r="C39" i="7"/>
  <c r="P39" i="7"/>
  <c r="Q39" i="7" s="1"/>
  <c r="M39" i="7"/>
  <c r="G39" i="7"/>
  <c r="H39" i="7"/>
  <c r="G348" i="8"/>
  <c r="H348" i="8"/>
  <c r="C348" i="8"/>
  <c r="C812" i="8"/>
  <c r="M73" i="7"/>
  <c r="G73" i="7"/>
  <c r="C73" i="7"/>
  <c r="P73" i="7"/>
  <c r="Q73" i="7" s="1"/>
  <c r="H73" i="7"/>
  <c r="J405" i="7"/>
  <c r="N405" i="7"/>
  <c r="G845" i="8"/>
  <c r="C845" i="8"/>
  <c r="H845" i="8"/>
  <c r="H479" i="7"/>
  <c r="M479" i="7"/>
  <c r="C479" i="7"/>
  <c r="G479" i="7"/>
  <c r="P479" i="7"/>
  <c r="Q479" i="7" s="1"/>
  <c r="G671" i="7"/>
  <c r="P671" i="7"/>
  <c r="Q671" i="7" s="1"/>
  <c r="C671" i="7"/>
  <c r="H671" i="7"/>
  <c r="M671" i="7"/>
  <c r="G59" i="7"/>
  <c r="C59" i="7"/>
  <c r="H59" i="7"/>
  <c r="M59" i="7"/>
  <c r="P59" i="7"/>
  <c r="Q59" i="7" s="1"/>
  <c r="N24" i="7"/>
  <c r="J24" i="7"/>
  <c r="C466" i="8"/>
  <c r="G466" i="8"/>
  <c r="H466" i="8"/>
  <c r="G975" i="7"/>
  <c r="P975" i="7"/>
  <c r="Q975" i="7" s="1"/>
  <c r="H975" i="7"/>
  <c r="M975" i="7"/>
  <c r="C975" i="7"/>
  <c r="H963" i="7"/>
  <c r="C963" i="7"/>
  <c r="P963" i="7"/>
  <c r="Q963" i="7" s="1"/>
  <c r="G963" i="7"/>
  <c r="N619" i="7"/>
  <c r="J619" i="7"/>
  <c r="M699" i="7"/>
  <c r="P699" i="7"/>
  <c r="Q699" i="7" s="1"/>
  <c r="H699" i="7"/>
  <c r="G699" i="7"/>
  <c r="C699" i="7"/>
  <c r="M332" i="7"/>
  <c r="G332" i="7"/>
  <c r="C332" i="7"/>
  <c r="P332" i="7"/>
  <c r="Q332" i="7" s="1"/>
  <c r="H332" i="7"/>
  <c r="N707" i="7"/>
  <c r="J707" i="7"/>
  <c r="H404" i="7"/>
  <c r="C404" i="7"/>
  <c r="P404" i="7"/>
  <c r="Q404" i="7" s="1"/>
  <c r="M404" i="7"/>
  <c r="G404" i="7"/>
  <c r="C856" i="7"/>
  <c r="P856" i="7"/>
  <c r="Q856" i="7" s="1"/>
  <c r="G856" i="7"/>
  <c r="M856" i="7"/>
  <c r="H856" i="7"/>
  <c r="H448" i="7"/>
  <c r="C448" i="7"/>
  <c r="M448" i="7"/>
  <c r="G448" i="7"/>
  <c r="P448" i="7"/>
  <c r="Q448" i="7" s="1"/>
  <c r="P577" i="7"/>
  <c r="Q577" i="7" s="1"/>
  <c r="G577" i="7"/>
  <c r="C577" i="7"/>
  <c r="M577" i="7"/>
  <c r="H577" i="7"/>
  <c r="C91" i="7"/>
  <c r="H91" i="7"/>
  <c r="M91" i="7"/>
  <c r="G91" i="7"/>
  <c r="P91" i="7"/>
  <c r="Q91" i="7" s="1"/>
  <c r="M134" i="7"/>
  <c r="G134" i="7"/>
  <c r="C134" i="7"/>
  <c r="H134" i="7"/>
  <c r="P134" i="7"/>
  <c r="Q134" i="7" s="1"/>
  <c r="G346" i="8"/>
  <c r="H346" i="8"/>
  <c r="C346" i="8"/>
  <c r="H782" i="8"/>
  <c r="G782" i="8"/>
  <c r="C782" i="8"/>
  <c r="C328" i="7"/>
  <c r="P328" i="7"/>
  <c r="Q328" i="7" s="1"/>
  <c r="M328" i="7"/>
  <c r="G328" i="7"/>
  <c r="H328" i="7"/>
  <c r="P17" i="7"/>
  <c r="Q17" i="7" s="1"/>
  <c r="C17" i="7"/>
  <c r="G17" i="7"/>
  <c r="H17" i="7"/>
  <c r="M17" i="7"/>
  <c r="P970" i="7"/>
  <c r="Q970" i="7" s="1"/>
  <c r="H970" i="7"/>
  <c r="G970" i="7"/>
  <c r="C970" i="7"/>
  <c r="M970" i="7"/>
  <c r="M904" i="7"/>
  <c r="C904" i="7"/>
  <c r="G904" i="7"/>
  <c r="P904" i="7"/>
  <c r="Q904" i="7" s="1"/>
  <c r="H904" i="7"/>
  <c r="M413" i="7"/>
  <c r="G413" i="7"/>
  <c r="P413" i="7"/>
  <c r="Q413" i="7" s="1"/>
  <c r="C413" i="7"/>
  <c r="H413" i="7"/>
  <c r="H75" i="7"/>
  <c r="G75" i="7"/>
  <c r="M75" i="7"/>
  <c r="C75" i="7"/>
  <c r="P75" i="7"/>
  <c r="Q75" i="7" s="1"/>
  <c r="C148" i="7"/>
  <c r="P148" i="7"/>
  <c r="Q148" i="7" s="1"/>
  <c r="H148" i="7"/>
  <c r="G148" i="7"/>
  <c r="M148" i="7"/>
  <c r="N268" i="7"/>
  <c r="J268" i="7"/>
  <c r="G344" i="8"/>
  <c r="H344" i="8"/>
  <c r="C344" i="8"/>
  <c r="J502" i="7"/>
  <c r="N502" i="7"/>
  <c r="G448" i="8"/>
  <c r="C448" i="8"/>
  <c r="H448" i="8"/>
  <c r="J62" i="7"/>
  <c r="N62" i="7"/>
  <c r="C674" i="7"/>
  <c r="M674" i="7"/>
  <c r="G674" i="7"/>
  <c r="H674" i="7"/>
  <c r="P674" i="7"/>
  <c r="Q674" i="7" s="1"/>
  <c r="C885" i="7"/>
  <c r="H885" i="7"/>
  <c r="M885" i="7"/>
  <c r="G885" i="7"/>
  <c r="P885" i="7"/>
  <c r="Q885" i="7" s="1"/>
  <c r="H284" i="7"/>
  <c r="C284" i="7"/>
  <c r="P284" i="7"/>
  <c r="Q284" i="7" s="1"/>
  <c r="G284" i="7"/>
  <c r="M284" i="7"/>
  <c r="N954" i="7"/>
  <c r="J954" i="7"/>
  <c r="C851" i="8"/>
  <c r="G851" i="8"/>
  <c r="H851" i="8"/>
  <c r="C769" i="8"/>
  <c r="P870" i="7"/>
  <c r="Q870" i="7" s="1"/>
  <c r="M870" i="7"/>
  <c r="H870" i="7"/>
  <c r="C870" i="7"/>
  <c r="G870" i="7"/>
  <c r="N22" i="7"/>
  <c r="J22" i="7"/>
  <c r="H733" i="7"/>
  <c r="C733" i="7"/>
  <c r="G733" i="7"/>
  <c r="P733" i="7"/>
  <c r="Q733" i="7" s="1"/>
  <c r="M733" i="7"/>
  <c r="H834" i="7"/>
  <c r="C834" i="7"/>
  <c r="P834" i="7"/>
  <c r="Q834" i="7" s="1"/>
  <c r="M834" i="7"/>
  <c r="G834" i="7"/>
  <c r="C924" i="8"/>
  <c r="J933" i="7"/>
  <c r="N933" i="7"/>
  <c r="C10" i="8"/>
  <c r="G10" i="8"/>
  <c r="H10" i="8"/>
  <c r="G156" i="8"/>
  <c r="H156" i="8"/>
  <c r="C156" i="8"/>
  <c r="G336" i="8"/>
  <c r="C336" i="8"/>
  <c r="H336" i="8"/>
  <c r="N328" i="7"/>
  <c r="J328" i="7"/>
  <c r="J47" i="7"/>
  <c r="N47" i="7"/>
  <c r="C622" i="7"/>
  <c r="H622" i="7"/>
  <c r="M622" i="7"/>
  <c r="G622" i="7"/>
  <c r="P622" i="7"/>
  <c r="Q622" i="7" s="1"/>
  <c r="G52" i="7"/>
  <c r="H52" i="7"/>
  <c r="C52" i="7"/>
  <c r="M52" i="7"/>
  <c r="P52" i="7"/>
  <c r="Q52" i="7" s="1"/>
  <c r="J262" i="7"/>
  <c r="N262" i="7"/>
  <c r="M16" i="7"/>
  <c r="C16" i="7"/>
  <c r="P16" i="7"/>
  <c r="Q16" i="7" s="1"/>
  <c r="H16" i="7"/>
  <c r="G16" i="7"/>
  <c r="N27" i="7"/>
  <c r="J27" i="7"/>
  <c r="C583" i="7"/>
  <c r="G583" i="7"/>
  <c r="P583" i="7"/>
  <c r="Q583" i="7" s="1"/>
  <c r="H583" i="7"/>
  <c r="M583" i="7"/>
  <c r="G811" i="8"/>
  <c r="H811" i="8"/>
  <c r="C811" i="8"/>
  <c r="P90" i="7"/>
  <c r="Q90" i="7" s="1"/>
  <c r="G90" i="7"/>
  <c r="C90" i="7"/>
  <c r="H90" i="7"/>
  <c r="M90" i="7"/>
  <c r="C980" i="8"/>
  <c r="G980" i="8"/>
  <c r="H980" i="8"/>
  <c r="N794" i="7"/>
  <c r="J794" i="7"/>
  <c r="H832" i="8"/>
  <c r="C832" i="8"/>
  <c r="G832" i="8"/>
  <c r="J358" i="7"/>
  <c r="N358" i="7"/>
  <c r="G737" i="7"/>
  <c r="M737" i="7"/>
  <c r="C737" i="7"/>
  <c r="P737" i="7"/>
  <c r="Q737" i="7" s="1"/>
  <c r="H737" i="7"/>
  <c r="C646" i="7"/>
  <c r="H646" i="7"/>
  <c r="G646" i="7"/>
  <c r="P646" i="7"/>
  <c r="Q646" i="7" s="1"/>
  <c r="M646" i="7"/>
  <c r="C162" i="8"/>
  <c r="G162" i="8"/>
  <c r="H162" i="8"/>
  <c r="N656" i="7"/>
  <c r="J656" i="7"/>
  <c r="N377" i="7"/>
  <c r="J377" i="7"/>
  <c r="P348" i="7"/>
  <c r="Q348" i="7" s="1"/>
  <c r="C348" i="7"/>
  <c r="H348" i="7"/>
  <c r="G348" i="7"/>
  <c r="M348" i="7"/>
  <c r="P687" i="7"/>
  <c r="Q687" i="7" s="1"/>
  <c r="G687" i="7"/>
  <c r="H687" i="7"/>
  <c r="C687" i="7"/>
  <c r="C688" i="8"/>
  <c r="P907" i="7"/>
  <c r="Q907" i="7" s="1"/>
  <c r="H907" i="7"/>
  <c r="G907" i="7"/>
  <c r="M907" i="7"/>
  <c r="C907" i="7"/>
  <c r="C84" i="7"/>
  <c r="G84" i="7"/>
  <c r="P84" i="7"/>
  <c r="Q84" i="7" s="1"/>
  <c r="H84" i="7"/>
  <c r="M84" i="7"/>
  <c r="M345" i="7"/>
  <c r="P345" i="7"/>
  <c r="Q345" i="7" s="1"/>
  <c r="C345" i="7"/>
  <c r="H345" i="7"/>
  <c r="G345" i="7"/>
  <c r="N410" i="7"/>
  <c r="J410" i="7"/>
  <c r="H529" i="8"/>
  <c r="C529" i="8"/>
  <c r="G529" i="8"/>
  <c r="C134" i="8"/>
  <c r="G134" i="8"/>
  <c r="H134" i="8"/>
  <c r="J238" i="7"/>
  <c r="N238" i="7"/>
  <c r="N490" i="7"/>
  <c r="J490" i="7"/>
  <c r="C693" i="8"/>
  <c r="H693" i="8"/>
  <c r="G693" i="8"/>
  <c r="N753" i="7"/>
  <c r="J753" i="7"/>
  <c r="C85" i="8"/>
  <c r="H85" i="8"/>
  <c r="G85" i="8"/>
  <c r="H843" i="8"/>
  <c r="C843" i="8"/>
  <c r="G843" i="8"/>
  <c r="M650" i="7"/>
  <c r="P650" i="7"/>
  <c r="Q650" i="7" s="1"/>
  <c r="C650" i="7"/>
  <c r="G650" i="7"/>
  <c r="H650" i="7"/>
  <c r="H555" i="8"/>
  <c r="G555" i="8"/>
  <c r="C555" i="8"/>
  <c r="M729" i="7"/>
  <c r="G729" i="7"/>
  <c r="C729" i="7"/>
  <c r="P729" i="7"/>
  <c r="Q729" i="7" s="1"/>
  <c r="H729" i="7"/>
  <c r="N124" i="7"/>
  <c r="J124" i="7"/>
  <c r="C949" i="8"/>
  <c r="G949" i="8"/>
  <c r="H949" i="8"/>
  <c r="H144" i="8"/>
  <c r="C144" i="8"/>
  <c r="G144" i="8"/>
  <c r="G271" i="8"/>
  <c r="H271" i="8"/>
  <c r="C271" i="8"/>
  <c r="J959" i="7"/>
  <c r="N959" i="7"/>
  <c r="H405" i="8"/>
  <c r="C405" i="8"/>
  <c r="G405" i="8"/>
  <c r="G628" i="8"/>
  <c r="H628" i="8"/>
  <c r="C628" i="8"/>
  <c r="N273" i="7"/>
  <c r="J273" i="7"/>
  <c r="G235" i="8"/>
  <c r="C235" i="8"/>
  <c r="H235" i="8"/>
  <c r="M38" i="7"/>
  <c r="G38" i="7"/>
  <c r="P38" i="7"/>
  <c r="Q38" i="7" s="1"/>
  <c r="H38" i="7"/>
  <c r="C38" i="7"/>
  <c r="C762" i="8"/>
  <c r="G762" i="8"/>
  <c r="H762" i="8"/>
  <c r="J911" i="7"/>
  <c r="N911" i="7"/>
  <c r="N368" i="7"/>
  <c r="J368" i="7"/>
  <c r="N781" i="7"/>
  <c r="J781" i="7"/>
  <c r="H508" i="7"/>
  <c r="M508" i="7"/>
  <c r="G508" i="7"/>
  <c r="C508" i="7"/>
  <c r="P508" i="7"/>
  <c r="Q508" i="7" s="1"/>
  <c r="N456" i="7"/>
  <c r="J456" i="7"/>
  <c r="G112" i="7"/>
  <c r="M112" i="7"/>
  <c r="H112" i="7"/>
  <c r="C112" i="7"/>
  <c r="P112" i="7"/>
  <c r="Q112" i="7" s="1"/>
  <c r="H611" i="8"/>
  <c r="C611" i="8"/>
  <c r="G611" i="8"/>
  <c r="C884" i="8"/>
  <c r="G636" i="8"/>
  <c r="H636" i="8"/>
  <c r="C636" i="8"/>
  <c r="G705" i="8"/>
  <c r="H705" i="8"/>
  <c r="C705" i="8"/>
  <c r="N391" i="7"/>
  <c r="J391" i="7"/>
  <c r="P506" i="7"/>
  <c r="Q506" i="7" s="1"/>
  <c r="C506" i="7"/>
  <c r="H506" i="7"/>
  <c r="G506" i="7"/>
  <c r="M506" i="7"/>
  <c r="M695" i="7"/>
  <c r="C695" i="7"/>
  <c r="P695" i="7"/>
  <c r="Q695" i="7" s="1"/>
  <c r="H695" i="7"/>
  <c r="G695" i="7"/>
  <c r="C393" i="7"/>
  <c r="P393" i="7"/>
  <c r="Q393" i="7" s="1"/>
  <c r="G393" i="7"/>
  <c r="M393" i="7"/>
  <c r="H393" i="7"/>
  <c r="J55" i="7"/>
  <c r="N55" i="7"/>
  <c r="J87" i="7"/>
  <c r="N87" i="7"/>
  <c r="C553" i="8"/>
  <c r="G553" i="8"/>
  <c r="H553" i="8"/>
  <c r="H97" i="7"/>
  <c r="P97" i="7"/>
  <c r="Q97" i="7" s="1"/>
  <c r="M97" i="7"/>
  <c r="C97" i="7"/>
  <c r="G97" i="7"/>
  <c r="G261" i="7"/>
  <c r="H261" i="7"/>
  <c r="C261" i="7"/>
  <c r="P261" i="7"/>
  <c r="Q261" i="7" s="1"/>
  <c r="M261" i="7"/>
  <c r="M874" i="7"/>
  <c r="P874" i="7"/>
  <c r="Q874" i="7" s="1"/>
  <c r="H874" i="7"/>
  <c r="G874" i="7"/>
  <c r="C874" i="7"/>
  <c r="H224" i="7"/>
  <c r="G224" i="7"/>
  <c r="P224" i="7"/>
  <c r="Q224" i="7" s="1"/>
  <c r="M224" i="7"/>
  <c r="C224" i="7"/>
  <c r="P494" i="7"/>
  <c r="Q494" i="7" s="1"/>
  <c r="M494" i="7"/>
  <c r="H494" i="7"/>
  <c r="C494" i="7"/>
  <c r="G494" i="7"/>
  <c r="C631" i="7"/>
  <c r="H631" i="7"/>
  <c r="G631" i="7"/>
  <c r="P631" i="7"/>
  <c r="Q631" i="7" s="1"/>
  <c r="M631" i="7"/>
  <c r="G640" i="7"/>
  <c r="C640" i="7"/>
  <c r="P640" i="7"/>
  <c r="Q640" i="7" s="1"/>
  <c r="M640" i="7"/>
  <c r="H640" i="7"/>
  <c r="N768" i="7"/>
  <c r="J768" i="7"/>
  <c r="C554" i="8"/>
  <c r="H554" i="8"/>
  <c r="G554" i="8"/>
  <c r="C447" i="8"/>
  <c r="G447" i="8"/>
  <c r="H447" i="8"/>
  <c r="G104" i="7"/>
  <c r="P104" i="7"/>
  <c r="Q104" i="7" s="1"/>
  <c r="H104" i="7"/>
  <c r="M104" i="7"/>
  <c r="C104" i="7"/>
  <c r="C459" i="8"/>
  <c r="H459" i="8"/>
  <c r="G459" i="8"/>
  <c r="C14" i="7"/>
  <c r="M14" i="7"/>
  <c r="H14" i="7"/>
  <c r="G14" i="7"/>
  <c r="P14" i="7"/>
  <c r="Q14" i="7" s="1"/>
  <c r="H294" i="7"/>
  <c r="M294" i="7"/>
  <c r="G294" i="7"/>
  <c r="C294" i="7"/>
  <c r="P294" i="7"/>
  <c r="Q294" i="7" s="1"/>
  <c r="C716" i="8"/>
  <c r="G716" i="8"/>
  <c r="H716" i="8"/>
  <c r="J972" i="7"/>
  <c r="N972" i="7"/>
  <c r="C941" i="7"/>
  <c r="G941" i="7"/>
  <c r="M941" i="7"/>
  <c r="H941" i="7"/>
  <c r="P941" i="7"/>
  <c r="Q941" i="7" s="1"/>
  <c r="P178" i="7"/>
  <c r="Q178" i="7" s="1"/>
  <c r="H178" i="7"/>
  <c r="C178" i="7"/>
  <c r="G178" i="7"/>
  <c r="M178" i="7"/>
  <c r="J855" i="7"/>
  <c r="N855" i="7"/>
  <c r="J145" i="7"/>
  <c r="N145" i="7"/>
  <c r="G327" i="8"/>
  <c r="C327" i="8"/>
  <c r="H327" i="8"/>
  <c r="G703" i="8"/>
  <c r="H703" i="8"/>
  <c r="C703" i="8"/>
  <c r="C2" i="7"/>
  <c r="G2" i="7"/>
  <c r="H2" i="7"/>
  <c r="M2" i="7"/>
  <c r="P2" i="7"/>
  <c r="J723" i="7"/>
  <c r="N723" i="7"/>
  <c r="G465" i="8"/>
  <c r="C465" i="8"/>
  <c r="H465" i="8"/>
  <c r="P213" i="7"/>
  <c r="Q213" i="7" s="1"/>
  <c r="M213" i="7"/>
  <c r="C213" i="7"/>
  <c r="H213" i="7"/>
  <c r="G213" i="7"/>
  <c r="C492" i="7"/>
  <c r="G492" i="7"/>
  <c r="H492" i="7"/>
  <c r="M492" i="7"/>
  <c r="P492" i="7"/>
  <c r="Q492" i="7" s="1"/>
  <c r="G701" i="7"/>
  <c r="P701" i="7"/>
  <c r="Q701" i="7" s="1"/>
  <c r="C701" i="7"/>
  <c r="H701" i="7"/>
  <c r="M701" i="7"/>
  <c r="P666" i="7"/>
  <c r="Q666" i="7" s="1"/>
  <c r="M666" i="7"/>
  <c r="C666" i="7"/>
  <c r="G666" i="7"/>
  <c r="H666" i="7"/>
  <c r="H596" i="7"/>
  <c r="G596" i="7"/>
  <c r="C596" i="7"/>
  <c r="M596" i="7"/>
  <c r="P596" i="7"/>
  <c r="Q596" i="7" s="1"/>
  <c r="C150" i="8"/>
  <c r="H150" i="8"/>
  <c r="G150" i="8"/>
  <c r="J118" i="7"/>
  <c r="N118" i="7"/>
  <c r="J743" i="7"/>
  <c r="N743" i="7"/>
  <c r="N420" i="7"/>
  <c r="J420" i="7"/>
  <c r="G733" i="8"/>
  <c r="H733" i="8"/>
  <c r="C733" i="8"/>
  <c r="G217" i="7"/>
  <c r="M217" i="7"/>
  <c r="C217" i="7"/>
  <c r="P217" i="7"/>
  <c r="Q217" i="7" s="1"/>
  <c r="H217" i="7"/>
  <c r="M190" i="7"/>
  <c r="H190" i="7"/>
  <c r="P190" i="7"/>
  <c r="Q190" i="7" s="1"/>
  <c r="C190" i="7"/>
  <c r="G190" i="7"/>
  <c r="G848" i="7"/>
  <c r="P848" i="7"/>
  <c r="Q848" i="7" s="1"/>
  <c r="H848" i="7"/>
  <c r="M848" i="7"/>
  <c r="C848" i="7"/>
  <c r="P920" i="7"/>
  <c r="Q920" i="7" s="1"/>
  <c r="G920" i="7"/>
  <c r="C920" i="7"/>
  <c r="H920" i="7"/>
  <c r="J607" i="7"/>
  <c r="N607" i="7"/>
  <c r="J792" i="7"/>
  <c r="N792" i="7"/>
  <c r="J68" i="7"/>
  <c r="N68" i="7"/>
  <c r="G822" i="7"/>
  <c r="P822" i="7"/>
  <c r="Q822" i="7" s="1"/>
  <c r="M822" i="7"/>
  <c r="C822" i="7"/>
  <c r="H822" i="7"/>
  <c r="G946" i="7"/>
  <c r="C946" i="7"/>
  <c r="H946" i="7"/>
  <c r="M946" i="7"/>
  <c r="P946" i="7"/>
  <c r="Q946" i="7" s="1"/>
  <c r="C182" i="8"/>
  <c r="H182" i="8"/>
  <c r="G182" i="8"/>
  <c r="M532" i="7"/>
  <c r="P532" i="7"/>
  <c r="Q532" i="7" s="1"/>
  <c r="H532" i="7"/>
  <c r="G532" i="7"/>
  <c r="C532" i="7"/>
  <c r="M893" i="7"/>
  <c r="C893" i="7"/>
  <c r="G893" i="7"/>
  <c r="P893" i="7"/>
  <c r="Q893" i="7" s="1"/>
  <c r="H893" i="7"/>
  <c r="C125" i="8"/>
  <c r="H125" i="8"/>
  <c r="G125" i="8"/>
  <c r="J696" i="7"/>
  <c r="N696" i="7"/>
  <c r="H311" i="8"/>
  <c r="C311" i="8"/>
  <c r="G311" i="8"/>
  <c r="J641" i="7"/>
  <c r="N641" i="7"/>
  <c r="N949" i="7"/>
  <c r="J949" i="7"/>
  <c r="N961" i="7"/>
  <c r="J961" i="7"/>
  <c r="M638" i="7"/>
  <c r="H638" i="7"/>
  <c r="P638" i="7"/>
  <c r="Q638" i="7" s="1"/>
  <c r="C638" i="7"/>
  <c r="G638" i="7"/>
  <c r="C657" i="8"/>
  <c r="H657" i="8"/>
  <c r="G657" i="8"/>
  <c r="C97" i="8"/>
  <c r="G97" i="8"/>
  <c r="H97" i="8"/>
  <c r="M174" i="7"/>
  <c r="G174" i="7"/>
  <c r="C174" i="7"/>
  <c r="P174" i="7"/>
  <c r="Q174" i="7" s="1"/>
  <c r="H174" i="7"/>
  <c r="C300" i="8"/>
  <c r="G300" i="8"/>
  <c r="H300" i="8"/>
  <c r="H24" i="8"/>
  <c r="C24" i="8"/>
  <c r="G24" i="8"/>
  <c r="N928" i="7"/>
  <c r="J928" i="7"/>
  <c r="H528" i="7"/>
  <c r="P528" i="7"/>
  <c r="Q528" i="7" s="1"/>
  <c r="C528" i="7"/>
  <c r="M528" i="7"/>
  <c r="G528" i="7"/>
  <c r="N809" i="7"/>
  <c r="J809" i="7"/>
  <c r="N244" i="7"/>
  <c r="J244" i="7"/>
  <c r="M451" i="7"/>
  <c r="C451" i="7"/>
  <c r="P451" i="7"/>
  <c r="Q451" i="7" s="1"/>
  <c r="H451" i="7"/>
  <c r="G451" i="7"/>
  <c r="H335" i="7"/>
  <c r="M335" i="7"/>
  <c r="C335" i="7"/>
  <c r="G335" i="7"/>
  <c r="P335" i="7"/>
  <c r="Q335" i="7" s="1"/>
  <c r="J287" i="7"/>
  <c r="N287" i="7"/>
  <c r="P227" i="7"/>
  <c r="Q227" i="7" s="1"/>
  <c r="C227" i="7"/>
  <c r="G227" i="7"/>
  <c r="H227" i="7"/>
  <c r="M227" i="7"/>
  <c r="N763" i="7"/>
  <c r="J763" i="7"/>
  <c r="C945" i="8"/>
  <c r="G489" i="8"/>
  <c r="C489" i="8"/>
  <c r="H489" i="8"/>
  <c r="G929" i="8"/>
  <c r="C929" i="8"/>
  <c r="H929" i="8"/>
  <c r="N721" i="7"/>
  <c r="J721" i="7"/>
  <c r="J510" i="7"/>
  <c r="N510" i="7"/>
  <c r="C630" i="7"/>
  <c r="M630" i="7"/>
  <c r="H630" i="7"/>
  <c r="P630" i="7"/>
  <c r="Q630" i="7" s="1"/>
  <c r="G630" i="7"/>
  <c r="J349" i="7"/>
  <c r="N349" i="7"/>
  <c r="N38" i="7"/>
  <c r="J38" i="7"/>
  <c r="M487" i="7"/>
  <c r="G487" i="7"/>
  <c r="C487" i="7"/>
  <c r="H487" i="7"/>
  <c r="P487" i="7"/>
  <c r="Q487" i="7" s="1"/>
  <c r="J336" i="7"/>
  <c r="N336" i="7"/>
  <c r="C568" i="7"/>
  <c r="M568" i="7"/>
  <c r="P568" i="7"/>
  <c r="Q568" i="7" s="1"/>
  <c r="H568" i="7"/>
  <c r="G568" i="7"/>
  <c r="G338" i="8"/>
  <c r="H338" i="8"/>
  <c r="C338" i="8"/>
  <c r="C559" i="8"/>
  <c r="H559" i="8"/>
  <c r="G559" i="8"/>
  <c r="G283" i="8"/>
  <c r="C283" i="8"/>
  <c r="H283" i="8"/>
  <c r="H355" i="8"/>
  <c r="C355" i="8"/>
  <c r="G355" i="8"/>
  <c r="J321" i="7"/>
  <c r="N321" i="7"/>
  <c r="G741" i="7"/>
  <c r="C741" i="7"/>
  <c r="P741" i="7"/>
  <c r="Q741" i="7" s="1"/>
  <c r="H741" i="7"/>
  <c r="M741" i="7"/>
  <c r="M127" i="7"/>
  <c r="H127" i="7"/>
  <c r="G127" i="7"/>
  <c r="C127" i="7"/>
  <c r="P127" i="7"/>
  <c r="Q127" i="7" s="1"/>
  <c r="P559" i="7"/>
  <c r="Q559" i="7" s="1"/>
  <c r="G559" i="7"/>
  <c r="H559" i="7"/>
  <c r="C559" i="7"/>
  <c r="M559" i="7"/>
  <c r="H196" i="8"/>
  <c r="G196" i="8"/>
  <c r="C196" i="8"/>
  <c r="G73" i="8"/>
  <c r="C73" i="8"/>
  <c r="H73" i="8"/>
  <c r="P839" i="7"/>
  <c r="Q839" i="7" s="1"/>
  <c r="C839" i="7"/>
  <c r="G839" i="7"/>
  <c r="H839" i="7"/>
  <c r="N362" i="7"/>
  <c r="J362" i="7"/>
  <c r="H70" i="7"/>
  <c r="P70" i="7"/>
  <c r="Q70" i="7" s="1"/>
  <c r="M70" i="7"/>
  <c r="C70" i="7"/>
  <c r="G70" i="7"/>
  <c r="M254" i="7"/>
  <c r="H254" i="7"/>
  <c r="P254" i="7"/>
  <c r="Q254" i="7" s="1"/>
  <c r="C254" i="7"/>
  <c r="G254" i="7"/>
  <c r="H577" i="8"/>
  <c r="G577" i="8"/>
  <c r="C577" i="8"/>
  <c r="C831" i="8"/>
  <c r="G831" i="8"/>
  <c r="H831" i="8"/>
  <c r="N92" i="7"/>
  <c r="J92" i="7"/>
  <c r="H907" i="8"/>
  <c r="C907" i="8"/>
  <c r="G907" i="8"/>
  <c r="G810" i="8"/>
  <c r="C810" i="8"/>
  <c r="H810" i="8"/>
  <c r="M216" i="7"/>
  <c r="P216" i="7"/>
  <c r="Q216" i="7" s="1"/>
  <c r="G216" i="7"/>
  <c r="C216" i="7"/>
  <c r="H216" i="7"/>
  <c r="P849" i="7"/>
  <c r="Q849" i="7" s="1"/>
  <c r="G849" i="7"/>
  <c r="M849" i="7"/>
  <c r="C849" i="7"/>
  <c r="H849" i="7"/>
  <c r="M497" i="7"/>
  <c r="G497" i="7"/>
  <c r="P497" i="7"/>
  <c r="Q497" i="7" s="1"/>
  <c r="C497" i="7"/>
  <c r="H497" i="7"/>
  <c r="N295" i="7"/>
  <c r="J295" i="7"/>
  <c r="H801" i="8"/>
  <c r="G801" i="8"/>
  <c r="C801" i="8"/>
  <c r="C27" i="7"/>
  <c r="G27" i="7"/>
  <c r="P27" i="7"/>
  <c r="Q27" i="7" s="1"/>
  <c r="M27" i="7"/>
  <c r="H27" i="7"/>
  <c r="M519" i="7"/>
  <c r="G519" i="7"/>
  <c r="P519" i="7"/>
  <c r="Q519" i="7" s="1"/>
  <c r="H519" i="7"/>
  <c r="C519" i="7"/>
  <c r="H714" i="8"/>
  <c r="G714" i="8"/>
  <c r="C714" i="8"/>
  <c r="P673" i="7"/>
  <c r="Q673" i="7" s="1"/>
  <c r="M673" i="7"/>
  <c r="G673" i="7"/>
  <c r="H673" i="7"/>
  <c r="C673" i="7"/>
  <c r="C937" i="8"/>
  <c r="H937" i="8"/>
  <c r="G937" i="8"/>
  <c r="G655" i="7"/>
  <c r="C655" i="7"/>
  <c r="H655" i="7"/>
  <c r="P655" i="7"/>
  <c r="Q655" i="7" s="1"/>
  <c r="M655" i="7"/>
  <c r="J801" i="7"/>
  <c r="N801" i="7"/>
  <c r="H425" i="8"/>
  <c r="G425" i="8"/>
  <c r="C425" i="8"/>
  <c r="G269" i="8"/>
  <c r="H269" i="8"/>
  <c r="C269" i="8"/>
  <c r="N139" i="7"/>
  <c r="J139" i="7"/>
  <c r="J714" i="7"/>
  <c r="N714" i="7"/>
  <c r="H330" i="8"/>
  <c r="G330" i="8"/>
  <c r="C330" i="8"/>
  <c r="G553" i="7"/>
  <c r="C553" i="7"/>
  <c r="H553" i="7"/>
  <c r="P553" i="7"/>
  <c r="Q553" i="7" s="1"/>
  <c r="M553" i="7"/>
  <c r="H177" i="8"/>
  <c r="C177" i="8"/>
  <c r="G177" i="8"/>
  <c r="H983" i="7"/>
  <c r="M983" i="7"/>
  <c r="P983" i="7"/>
  <c r="Q983" i="7" s="1"/>
  <c r="G983" i="7"/>
  <c r="C983" i="7"/>
  <c r="P735" i="7"/>
  <c r="Q735" i="7" s="1"/>
  <c r="G735" i="7"/>
  <c r="H735" i="7"/>
  <c r="C735" i="7"/>
  <c r="M735" i="7"/>
  <c r="M435" i="7"/>
  <c r="P435" i="7"/>
  <c r="Q435" i="7" s="1"/>
  <c r="G435" i="7"/>
  <c r="H435" i="7"/>
  <c r="C435" i="7"/>
  <c r="H891" i="7"/>
  <c r="C891" i="7"/>
  <c r="M891" i="7"/>
  <c r="G891" i="7"/>
  <c r="P891" i="7"/>
  <c r="Q891" i="7" s="1"/>
  <c r="C516" i="7"/>
  <c r="M516" i="7"/>
  <c r="G516" i="7"/>
  <c r="P516" i="7"/>
  <c r="Q516" i="7" s="1"/>
  <c r="H516" i="7"/>
  <c r="N517" i="7"/>
  <c r="J517" i="7"/>
  <c r="J967" i="7"/>
  <c r="N967" i="7"/>
  <c r="N993" i="7"/>
  <c r="J993" i="7"/>
  <c r="N342" i="7"/>
  <c r="J342" i="7"/>
  <c r="H607" i="7"/>
  <c r="M607" i="7"/>
  <c r="P607" i="7"/>
  <c r="Q607" i="7" s="1"/>
  <c r="C607" i="7"/>
  <c r="G607" i="7"/>
  <c r="J204" i="7"/>
  <c r="N204" i="7"/>
  <c r="P55" i="7"/>
  <c r="Q55" i="7" s="1"/>
  <c r="C55" i="7"/>
  <c r="H55" i="7"/>
  <c r="G55" i="7"/>
  <c r="M55" i="7"/>
  <c r="C910" i="7"/>
  <c r="P910" i="7"/>
  <c r="Q910" i="7" s="1"/>
  <c r="G910" i="7"/>
  <c r="H910" i="7"/>
  <c r="M910" i="7"/>
  <c r="G475" i="8"/>
  <c r="C475" i="8"/>
  <c r="H475" i="8"/>
  <c r="C922" i="8"/>
  <c r="H922" i="8"/>
  <c r="G922" i="8"/>
  <c r="M629" i="7"/>
  <c r="H629" i="7"/>
  <c r="G629" i="7"/>
  <c r="C629" i="7"/>
  <c r="P629" i="7"/>
  <c r="Q629" i="7" s="1"/>
  <c r="N557" i="7"/>
  <c r="J557" i="7"/>
  <c r="H502" i="8"/>
  <c r="C502" i="8"/>
  <c r="G502" i="8"/>
  <c r="M169" i="7"/>
  <c r="C169" i="7"/>
  <c r="G169" i="7"/>
  <c r="P169" i="7"/>
  <c r="Q169" i="7" s="1"/>
  <c r="H169" i="7"/>
  <c r="M571" i="7"/>
  <c r="G571" i="7"/>
  <c r="H571" i="7"/>
  <c r="C571" i="7"/>
  <c r="P571" i="7"/>
  <c r="Q571" i="7" s="1"/>
  <c r="G482" i="8"/>
  <c r="H482" i="8"/>
  <c r="C482" i="8"/>
  <c r="C300" i="7"/>
  <c r="H300" i="7"/>
  <c r="P300" i="7"/>
  <c r="Q300" i="7" s="1"/>
  <c r="M300" i="7"/>
  <c r="G300" i="7"/>
  <c r="M613" i="7"/>
  <c r="H613" i="7"/>
  <c r="P613" i="7"/>
  <c r="Q613" i="7" s="1"/>
  <c r="G613" i="7"/>
  <c r="C613" i="7"/>
  <c r="N645" i="7"/>
  <c r="J645" i="7"/>
  <c r="G466" i="7"/>
  <c r="M466" i="7"/>
  <c r="P466" i="7"/>
  <c r="Q466" i="7" s="1"/>
  <c r="H466" i="7"/>
  <c r="C466" i="7"/>
  <c r="J579" i="7"/>
  <c r="N579" i="7"/>
  <c r="G721" i="8"/>
  <c r="C721" i="8"/>
  <c r="H721" i="8"/>
  <c r="N225" i="7"/>
  <c r="J225" i="7"/>
  <c r="H974" i="8"/>
  <c r="C974" i="8"/>
  <c r="G974" i="8"/>
  <c r="H99" i="8"/>
  <c r="C99" i="8"/>
  <c r="G99" i="8"/>
  <c r="J332" i="7"/>
  <c r="N332" i="7"/>
  <c r="C715" i="7"/>
  <c r="G715" i="7"/>
  <c r="H715" i="7"/>
  <c r="M715" i="7"/>
  <c r="P715" i="7"/>
  <c r="Q715" i="7" s="1"/>
  <c r="G580" i="7"/>
  <c r="H580" i="7"/>
  <c r="C580" i="7"/>
  <c r="M580" i="7"/>
  <c r="P580" i="7"/>
  <c r="Q580" i="7" s="1"/>
  <c r="G965" i="7"/>
  <c r="M965" i="7"/>
  <c r="C965" i="7"/>
  <c r="H965" i="7"/>
  <c r="P965" i="7"/>
  <c r="Q965" i="7" s="1"/>
  <c r="J417" i="7"/>
  <c r="N417" i="7"/>
  <c r="H185" i="8"/>
  <c r="C185" i="8"/>
  <c r="G185" i="8"/>
  <c r="C742" i="8"/>
  <c r="G742" i="8"/>
  <c r="H742" i="8"/>
  <c r="C505" i="7"/>
  <c r="G505" i="7"/>
  <c r="H505" i="7"/>
  <c r="M505" i="7"/>
  <c r="P505" i="7"/>
  <c r="Q505" i="7" s="1"/>
  <c r="G429" i="8"/>
  <c r="C429" i="8"/>
  <c r="H429" i="8"/>
  <c r="H36" i="7"/>
  <c r="C36" i="7"/>
  <c r="P36" i="7"/>
  <c r="Q36" i="7" s="1"/>
  <c r="G36" i="7"/>
  <c r="M36" i="7"/>
  <c r="P537" i="7"/>
  <c r="Q537" i="7" s="1"/>
  <c r="M537" i="7"/>
  <c r="H537" i="7"/>
  <c r="C537" i="7"/>
  <c r="G537" i="7"/>
  <c r="J600" i="7"/>
  <c r="N600" i="7"/>
  <c r="C585" i="7"/>
  <c r="P585" i="7"/>
  <c r="Q585" i="7" s="1"/>
  <c r="M585" i="7"/>
  <c r="G585" i="7"/>
  <c r="H585" i="7"/>
  <c r="C233" i="7"/>
  <c r="H233" i="7"/>
  <c r="M233" i="7"/>
  <c r="P233" i="7"/>
  <c r="Q233" i="7" s="1"/>
  <c r="G233" i="7"/>
  <c r="P697" i="7"/>
  <c r="Q697" i="7" s="1"/>
  <c r="C697" i="7"/>
  <c r="H697" i="7"/>
  <c r="G697" i="7"/>
  <c r="G440" i="7"/>
  <c r="M440" i="7"/>
  <c r="C440" i="7"/>
  <c r="P440" i="7"/>
  <c r="Q440" i="7" s="1"/>
  <c r="H440" i="7"/>
  <c r="C226" i="7"/>
  <c r="H226" i="7"/>
  <c r="M226" i="7"/>
  <c r="G226" i="7"/>
  <c r="P226" i="7"/>
  <c r="Q226" i="7" s="1"/>
  <c r="G864" i="7"/>
  <c r="P864" i="7"/>
  <c r="Q864" i="7" s="1"/>
  <c r="H864" i="7"/>
  <c r="C864" i="7"/>
  <c r="M864" i="7"/>
  <c r="G679" i="8"/>
  <c r="H679" i="8"/>
  <c r="C679" i="8"/>
  <c r="H136" i="7"/>
  <c r="C136" i="7"/>
  <c r="M136" i="7"/>
  <c r="P136" i="7"/>
  <c r="Q136" i="7" s="1"/>
  <c r="G136" i="7"/>
  <c r="N274" i="7"/>
  <c r="J274" i="7"/>
  <c r="C337" i="8"/>
  <c r="G337" i="8"/>
  <c r="H337" i="8"/>
  <c r="J43" i="7"/>
  <c r="N43" i="7"/>
  <c r="J13" i="7"/>
  <c r="N13" i="7"/>
  <c r="C195" i="8"/>
  <c r="H195" i="8"/>
  <c r="G195" i="8"/>
  <c r="H363" i="7"/>
  <c r="P363" i="7"/>
  <c r="Q363" i="7" s="1"/>
  <c r="C363" i="7"/>
  <c r="G363" i="7"/>
  <c r="M363" i="7"/>
  <c r="M125" i="7"/>
  <c r="P125" i="7"/>
  <c r="Q125" i="7" s="1"/>
  <c r="H125" i="7"/>
  <c r="C125" i="7"/>
  <c r="G125" i="7"/>
  <c r="H711" i="8"/>
  <c r="G711" i="8"/>
  <c r="C711" i="8"/>
  <c r="C862" i="8"/>
  <c r="G862" i="8"/>
  <c r="H862" i="8"/>
  <c r="N188" i="7"/>
  <c r="J188" i="7"/>
  <c r="G694" i="7"/>
  <c r="C694" i="7"/>
  <c r="H694" i="7"/>
  <c r="M694" i="7"/>
  <c r="P694" i="7"/>
  <c r="Q694" i="7" s="1"/>
  <c r="G531" i="8"/>
  <c r="H531" i="8"/>
  <c r="C531" i="8"/>
  <c r="J220" i="7"/>
  <c r="N220" i="7"/>
  <c r="J441" i="7"/>
  <c r="N441" i="7"/>
  <c r="J366" i="7"/>
  <c r="N366" i="7"/>
  <c r="C945" i="7"/>
  <c r="H945" i="7"/>
  <c r="M945" i="7"/>
  <c r="P945" i="7"/>
  <c r="Q945" i="7" s="1"/>
  <c r="G945" i="7"/>
  <c r="C876" i="8"/>
  <c r="C346" i="7"/>
  <c r="G346" i="7"/>
  <c r="P346" i="7"/>
  <c r="Q346" i="7" s="1"/>
  <c r="M346" i="7"/>
  <c r="H346" i="7"/>
  <c r="C301" i="8"/>
  <c r="H301" i="8"/>
  <c r="G301" i="8"/>
  <c r="G163" i="7"/>
  <c r="H163" i="7"/>
  <c r="C163" i="7"/>
  <c r="M163" i="7"/>
  <c r="P163" i="7"/>
  <c r="Q163" i="7" s="1"/>
  <c r="H756" i="8"/>
  <c r="C756" i="8"/>
  <c r="G756" i="8"/>
  <c r="C174" i="8"/>
  <c r="H174" i="8"/>
  <c r="G174" i="8"/>
  <c r="G245" i="7"/>
  <c r="C245" i="7"/>
  <c r="H245" i="7"/>
  <c r="P245" i="7"/>
  <c r="Q245" i="7" s="1"/>
  <c r="M245" i="7"/>
  <c r="H454" i="7"/>
  <c r="G454" i="7"/>
  <c r="P454" i="7"/>
  <c r="Q454" i="7" s="1"/>
  <c r="M454" i="7"/>
  <c r="C454" i="7"/>
  <c r="P745" i="7"/>
  <c r="Q745" i="7" s="1"/>
  <c r="M745" i="7"/>
  <c r="H745" i="7"/>
  <c r="C745" i="7"/>
  <c r="G745" i="7"/>
  <c r="J977" i="7"/>
  <c r="N977" i="7"/>
  <c r="J318" i="7"/>
  <c r="N318" i="7"/>
  <c r="C815" i="8"/>
  <c r="G815" i="8"/>
  <c r="H815" i="8"/>
  <c r="G366" i="8"/>
  <c r="C366" i="8"/>
  <c r="H366" i="8"/>
  <c r="H21" i="7"/>
  <c r="C21" i="7"/>
  <c r="P21" i="7"/>
  <c r="Q21" i="7" s="1"/>
  <c r="G21" i="7"/>
  <c r="M21" i="7"/>
  <c r="J947" i="7"/>
  <c r="N947" i="7"/>
  <c r="J665" i="7"/>
  <c r="N665" i="7"/>
  <c r="N42" i="7"/>
  <c r="J42" i="7"/>
  <c r="P115" i="7"/>
  <c r="Q115" i="7" s="1"/>
  <c r="M115" i="7"/>
  <c r="H115" i="7"/>
  <c r="C115" i="7"/>
  <c r="G115" i="7"/>
  <c r="C138" i="7"/>
  <c r="P138" i="7"/>
  <c r="Q138" i="7" s="1"/>
  <c r="H138" i="7"/>
  <c r="M138" i="7"/>
  <c r="G138" i="7"/>
  <c r="J131" i="7"/>
  <c r="N131" i="7"/>
  <c r="J917" i="7"/>
  <c r="N917" i="7"/>
  <c r="G696" i="7"/>
  <c r="H696" i="7"/>
  <c r="P696" i="7"/>
  <c r="Q696" i="7" s="1"/>
  <c r="M696" i="7"/>
  <c r="C696" i="7"/>
  <c r="H90" i="8"/>
  <c r="G90" i="8"/>
  <c r="C90" i="8"/>
  <c r="H813" i="8"/>
  <c r="G813" i="8"/>
  <c r="C813" i="8"/>
  <c r="M543" i="7"/>
  <c r="P543" i="7"/>
  <c r="Q543" i="7" s="1"/>
  <c r="G543" i="7"/>
  <c r="H543" i="7"/>
  <c r="C543" i="7"/>
  <c r="N373" i="7"/>
  <c r="J373" i="7"/>
  <c r="G564" i="7"/>
  <c r="M564" i="7"/>
  <c r="C564" i="7"/>
  <c r="H564" i="7"/>
  <c r="P564" i="7"/>
  <c r="Q564" i="7" s="1"/>
  <c r="C777" i="8"/>
  <c r="H777" i="8"/>
  <c r="G777" i="8"/>
  <c r="N868" i="7"/>
  <c r="J868" i="7"/>
  <c r="J302" i="7"/>
  <c r="N302" i="7"/>
  <c r="J639" i="7"/>
  <c r="N639" i="7"/>
  <c r="J563" i="7"/>
  <c r="N563" i="7"/>
  <c r="H866" i="8"/>
  <c r="G866" i="8"/>
  <c r="C866" i="8"/>
  <c r="N443" i="7"/>
  <c r="J443" i="7"/>
  <c r="N44" i="7"/>
  <c r="J44" i="7"/>
  <c r="C428" i="8"/>
  <c r="H428" i="8"/>
  <c r="G428" i="8"/>
  <c r="N729" i="7"/>
  <c r="J729" i="7"/>
  <c r="J774" i="7"/>
  <c r="N774" i="7"/>
  <c r="H639" i="7"/>
  <c r="M639" i="7"/>
  <c r="G639" i="7"/>
  <c r="P639" i="7"/>
  <c r="Q639" i="7" s="1"/>
  <c r="C639" i="7"/>
  <c r="C774" i="8"/>
  <c r="C961" i="7"/>
  <c r="G961" i="7"/>
  <c r="M961" i="7"/>
  <c r="P961" i="7"/>
  <c r="Q961" i="7" s="1"/>
  <c r="H961" i="7"/>
  <c r="C750" i="7"/>
  <c r="G750" i="7"/>
  <c r="H750" i="7"/>
  <c r="P750" i="7"/>
  <c r="Q750" i="7" s="1"/>
  <c r="M750" i="7"/>
  <c r="G628" i="7"/>
  <c r="H628" i="7"/>
  <c r="C628" i="7"/>
  <c r="P628" i="7"/>
  <c r="Q628" i="7" s="1"/>
  <c r="J470" i="7"/>
  <c r="N470" i="7"/>
  <c r="H132" i="8"/>
  <c r="C132" i="8"/>
  <c r="G132" i="8"/>
  <c r="N250" i="7"/>
  <c r="J250" i="7"/>
  <c r="J776" i="7"/>
  <c r="N776" i="7"/>
  <c r="G39" i="8"/>
  <c r="C39" i="8"/>
  <c r="H39" i="8"/>
  <c r="C792" i="7"/>
  <c r="H792" i="7"/>
  <c r="P792" i="7"/>
  <c r="Q792" i="7" s="1"/>
  <c r="G792" i="7"/>
  <c r="M792" i="7"/>
  <c r="H490" i="8"/>
  <c r="C490" i="8"/>
  <c r="G490" i="8"/>
  <c r="N320" i="7"/>
  <c r="J320" i="7"/>
  <c r="G708" i="8"/>
  <c r="C708" i="8"/>
  <c r="H708" i="8"/>
  <c r="H251" i="7"/>
  <c r="P251" i="7"/>
  <c r="Q251" i="7" s="1"/>
  <c r="C251" i="7"/>
  <c r="M251" i="7"/>
  <c r="G251" i="7"/>
  <c r="M889" i="7"/>
  <c r="H889" i="7"/>
  <c r="C889" i="7"/>
  <c r="P889" i="7"/>
  <c r="Q889" i="7" s="1"/>
  <c r="G889" i="7"/>
  <c r="M283" i="7"/>
  <c r="C283" i="7"/>
  <c r="P283" i="7"/>
  <c r="Q283" i="7" s="1"/>
  <c r="G283" i="7"/>
  <c r="H283" i="7"/>
  <c r="J886" i="7"/>
  <c r="N886" i="7"/>
  <c r="G633" i="7"/>
  <c r="H633" i="7"/>
  <c r="C633" i="7"/>
  <c r="P633" i="7"/>
  <c r="Q633" i="7" s="1"/>
  <c r="N835" i="7"/>
  <c r="J835" i="7"/>
  <c r="N372" i="7"/>
  <c r="J372" i="7"/>
  <c r="P604" i="7"/>
  <c r="Q604" i="7" s="1"/>
  <c r="H604" i="7"/>
  <c r="M604" i="7"/>
  <c r="C604" i="7"/>
  <c r="G604" i="7"/>
  <c r="M131" i="7"/>
  <c r="P131" i="7"/>
  <c r="Q131" i="7" s="1"/>
  <c r="H131" i="7"/>
  <c r="C131" i="7"/>
  <c r="G131" i="7"/>
  <c r="G29" i="8"/>
  <c r="C29" i="8"/>
  <c r="H29" i="8"/>
  <c r="H347" i="8"/>
  <c r="G347" i="8"/>
  <c r="C347" i="8"/>
  <c r="C676" i="7"/>
  <c r="G676" i="7"/>
  <c r="M676" i="7"/>
  <c r="P676" i="7"/>
  <c r="Q676" i="7" s="1"/>
  <c r="H676" i="7"/>
  <c r="H496" i="8"/>
  <c r="C496" i="8"/>
  <c r="G496" i="8"/>
  <c r="C719" i="7"/>
  <c r="G719" i="7"/>
  <c r="H719" i="7"/>
  <c r="M719" i="7"/>
  <c r="P719" i="7"/>
  <c r="Q719" i="7" s="1"/>
  <c r="C4" i="8"/>
  <c r="H218" i="8"/>
  <c r="G218" i="8"/>
  <c r="C218" i="8"/>
  <c r="H103" i="8"/>
  <c r="C103" i="8"/>
  <c r="G103" i="8"/>
  <c r="N339" i="7"/>
  <c r="J339" i="7"/>
  <c r="J158" i="7"/>
  <c r="N158" i="7"/>
  <c r="P270" i="7"/>
  <c r="Q270" i="7" s="1"/>
  <c r="G270" i="7"/>
  <c r="M270" i="7"/>
  <c r="C270" i="7"/>
  <c r="H270" i="7"/>
  <c r="J501" i="7"/>
  <c r="N501" i="7"/>
  <c r="H229" i="8"/>
  <c r="G229" i="8"/>
  <c r="C229" i="8"/>
  <c r="G56" i="8"/>
  <c r="H56" i="8"/>
  <c r="C56" i="8"/>
  <c r="H288" i="8"/>
  <c r="C288" i="8"/>
  <c r="G288" i="8"/>
  <c r="C979" i="7"/>
  <c r="G979" i="7"/>
  <c r="P979" i="7"/>
  <c r="Q979" i="7" s="1"/>
  <c r="H979" i="7"/>
  <c r="M979" i="7"/>
  <c r="H903" i="7"/>
  <c r="P903" i="7"/>
  <c r="Q903" i="7" s="1"/>
  <c r="M903" i="7"/>
  <c r="C903" i="7"/>
  <c r="G903" i="7"/>
  <c r="J350" i="7"/>
  <c r="N350" i="7"/>
  <c r="H685" i="7"/>
  <c r="P685" i="7"/>
  <c r="Q685" i="7" s="1"/>
  <c r="C685" i="7"/>
  <c r="M685" i="7"/>
  <c r="G685" i="7"/>
  <c r="J538" i="7"/>
  <c r="N538" i="7"/>
  <c r="N788" i="7"/>
  <c r="J788" i="7"/>
  <c r="C282" i="8"/>
  <c r="H282" i="8"/>
  <c r="G282" i="8"/>
  <c r="C682" i="8"/>
  <c r="H682" i="8"/>
  <c r="G682" i="8"/>
  <c r="G383" i="7"/>
  <c r="M383" i="7"/>
  <c r="P383" i="7"/>
  <c r="Q383" i="7" s="1"/>
  <c r="C383" i="7"/>
  <c r="H383" i="7"/>
  <c r="C58" i="7"/>
  <c r="M58" i="7"/>
  <c r="G58" i="7"/>
  <c r="H58" i="7"/>
  <c r="P58" i="7"/>
  <c r="Q58" i="7" s="1"/>
  <c r="G510" i="8"/>
  <c r="H510" i="8"/>
  <c r="C510" i="8"/>
  <c r="J209" i="7"/>
  <c r="N209" i="7"/>
  <c r="H659" i="7"/>
  <c r="G659" i="7"/>
  <c r="C659" i="7"/>
  <c r="P659" i="7"/>
  <c r="Q659" i="7" s="1"/>
  <c r="J845" i="7"/>
  <c r="N845" i="7"/>
  <c r="H50" i="8"/>
  <c r="C50" i="8"/>
  <c r="G50" i="8"/>
  <c r="H579" i="8"/>
  <c r="C579" i="8"/>
  <c r="G579" i="8"/>
  <c r="P320" i="7"/>
  <c r="Q320" i="7" s="1"/>
  <c r="M320" i="7"/>
  <c r="H320" i="7"/>
  <c r="G320" i="7"/>
  <c r="C320" i="7"/>
  <c r="H324" i="8"/>
  <c r="G324" i="8"/>
  <c r="C324" i="8"/>
  <c r="J669" i="7"/>
  <c r="N669" i="7"/>
  <c r="N907" i="7"/>
  <c r="J907" i="7"/>
  <c r="G857" i="8"/>
  <c r="C857" i="8"/>
  <c r="H857" i="8"/>
  <c r="C303" i="8"/>
  <c r="G303" i="8"/>
  <c r="H303" i="8"/>
  <c r="J460" i="7"/>
  <c r="N460" i="7"/>
  <c r="C157" i="8"/>
  <c r="C915" i="7"/>
  <c r="H915" i="7"/>
  <c r="G915" i="7"/>
  <c r="P915" i="7"/>
  <c r="Q915" i="7" s="1"/>
  <c r="M915" i="7"/>
  <c r="H159" i="8"/>
  <c r="G159" i="8"/>
  <c r="C159" i="8"/>
  <c r="M477" i="7"/>
  <c r="H477" i="7"/>
  <c r="P477" i="7"/>
  <c r="Q477" i="7" s="1"/>
  <c r="G477" i="7"/>
  <c r="C477" i="7"/>
  <c r="J110" i="7"/>
  <c r="N110" i="7"/>
  <c r="M795" i="7"/>
  <c r="H795" i="7"/>
  <c r="P795" i="7"/>
  <c r="Q795" i="7" s="1"/>
  <c r="G795" i="7"/>
  <c r="C795" i="7"/>
  <c r="J992" i="7"/>
  <c r="N992" i="7"/>
  <c r="G588" i="7"/>
  <c r="M588" i="7"/>
  <c r="C588" i="7"/>
  <c r="P588" i="7"/>
  <c r="Q588" i="7" s="1"/>
  <c r="H588" i="7"/>
  <c r="C54" i="7"/>
  <c r="M54" i="7"/>
  <c r="P54" i="7"/>
  <c r="Q54" i="7" s="1"/>
  <c r="G54" i="7"/>
  <c r="H54" i="7"/>
  <c r="G102" i="8"/>
  <c r="H102" i="8"/>
  <c r="C102" i="8"/>
  <c r="H422" i="8"/>
  <c r="C422" i="8"/>
  <c r="G422" i="8"/>
  <c r="H561" i="8"/>
  <c r="G561" i="8"/>
  <c r="C561" i="8"/>
  <c r="C855" i="8"/>
  <c r="H855" i="8"/>
  <c r="G855" i="8"/>
  <c r="G441" i="8"/>
  <c r="C441" i="8"/>
  <c r="H441" i="8"/>
  <c r="H488" i="8"/>
  <c r="C488" i="8"/>
  <c r="G488" i="8"/>
  <c r="M862" i="7"/>
  <c r="H862" i="7"/>
  <c r="G862" i="7"/>
  <c r="C862" i="7"/>
  <c r="P862" i="7"/>
  <c r="Q862" i="7" s="1"/>
  <c r="H309" i="8"/>
  <c r="C309" i="8"/>
  <c r="G309" i="8"/>
  <c r="P486" i="7"/>
  <c r="Q486" i="7" s="1"/>
  <c r="M486" i="7"/>
  <c r="G486" i="7"/>
  <c r="C486" i="7"/>
  <c r="H486" i="7"/>
  <c r="P912" i="7"/>
  <c r="Q912" i="7" s="1"/>
  <c r="G912" i="7"/>
  <c r="C912" i="7"/>
  <c r="H912" i="7"/>
  <c r="M912" i="7"/>
  <c r="G810" i="7"/>
  <c r="C810" i="7"/>
  <c r="P810" i="7"/>
  <c r="Q810" i="7" s="1"/>
  <c r="H810" i="7"/>
  <c r="J485" i="7"/>
  <c r="N485" i="7"/>
  <c r="G754" i="8"/>
  <c r="C754" i="8"/>
  <c r="H754" i="8"/>
  <c r="J572" i="7"/>
  <c r="N572" i="7"/>
  <c r="C250" i="8"/>
  <c r="G250" i="8"/>
  <c r="H250" i="8"/>
  <c r="N647" i="7"/>
  <c r="J647" i="7"/>
  <c r="C957" i="7"/>
  <c r="G957" i="7"/>
  <c r="H957" i="7"/>
  <c r="P957" i="7"/>
  <c r="Q957" i="7" s="1"/>
  <c r="P762" i="7"/>
  <c r="Q762" i="7" s="1"/>
  <c r="H762" i="7"/>
  <c r="G762" i="7"/>
  <c r="C762" i="7"/>
  <c r="J548" i="7"/>
  <c r="N548" i="7"/>
  <c r="G172" i="7"/>
  <c r="P172" i="7"/>
  <c r="Q172" i="7" s="1"/>
  <c r="C172" i="7"/>
  <c r="H172" i="7"/>
  <c r="M172" i="7"/>
  <c r="N537" i="7"/>
  <c r="J537" i="7"/>
  <c r="H462" i="7"/>
  <c r="G462" i="7"/>
  <c r="P462" i="7"/>
  <c r="Q462" i="7" s="1"/>
  <c r="C462" i="7"/>
  <c r="M462" i="7"/>
  <c r="C956" i="8"/>
  <c r="H872" i="8"/>
  <c r="G872" i="8"/>
  <c r="C872" i="8"/>
  <c r="C764" i="7"/>
  <c r="G764" i="7"/>
  <c r="M764" i="7"/>
  <c r="H764" i="7"/>
  <c r="P764" i="7"/>
  <c r="Q764" i="7" s="1"/>
  <c r="H277" i="7"/>
  <c r="M277" i="7"/>
  <c r="P277" i="7"/>
  <c r="Q277" i="7" s="1"/>
  <c r="C277" i="7"/>
  <c r="G277" i="7"/>
  <c r="N386" i="7"/>
  <c r="J386" i="7"/>
  <c r="N243" i="7"/>
  <c r="J243" i="7"/>
  <c r="J899" i="7"/>
  <c r="N899" i="7"/>
  <c r="J840" i="7"/>
  <c r="N840" i="7"/>
  <c r="J847" i="7"/>
  <c r="N847" i="7"/>
  <c r="G690" i="8"/>
  <c r="H690" i="8"/>
  <c r="C690" i="8"/>
  <c r="C464" i="7"/>
  <c r="P464" i="7"/>
  <c r="Q464" i="7" s="1"/>
  <c r="G464" i="7"/>
  <c r="M464" i="7"/>
  <c r="H464" i="7"/>
  <c r="G426" i="7"/>
  <c r="C426" i="7"/>
  <c r="M426" i="7"/>
  <c r="P426" i="7"/>
  <c r="Q426" i="7" s="1"/>
  <c r="H426" i="7"/>
  <c r="G921" i="8"/>
  <c r="C921" i="8"/>
  <c r="H921" i="8"/>
  <c r="H825" i="8"/>
  <c r="C825" i="8"/>
  <c r="G825" i="8"/>
  <c r="G455" i="8"/>
  <c r="C455" i="8"/>
  <c r="H455" i="8"/>
  <c r="H601" i="7"/>
  <c r="M601" i="7"/>
  <c r="P601" i="7"/>
  <c r="Q601" i="7" s="1"/>
  <c r="C601" i="7"/>
  <c r="G601" i="7"/>
  <c r="G443" i="8"/>
  <c r="C443" i="8"/>
  <c r="H443" i="8"/>
  <c r="M306" i="7"/>
  <c r="G306" i="7"/>
  <c r="H306" i="7"/>
  <c r="C306" i="7"/>
  <c r="P306" i="7"/>
  <c r="Q306" i="7" s="1"/>
  <c r="J56" i="7"/>
  <c r="N56" i="7"/>
  <c r="H109" i="7"/>
  <c r="P109" i="7"/>
  <c r="Q109" i="7" s="1"/>
  <c r="C109" i="7"/>
  <c r="G109" i="7"/>
  <c r="M109" i="7"/>
  <c r="G536" i="7"/>
  <c r="C536" i="7"/>
  <c r="H536" i="7"/>
  <c r="P536" i="7"/>
  <c r="Q536" i="7" s="1"/>
  <c r="M536" i="7"/>
  <c r="G248" i="8"/>
  <c r="C248" i="8"/>
  <c r="H248" i="8"/>
  <c r="J285" i="7"/>
  <c r="N285" i="7"/>
  <c r="J422" i="7"/>
  <c r="N422" i="7"/>
  <c r="H818" i="8"/>
  <c r="G818" i="8"/>
  <c r="C818" i="8"/>
  <c r="H173" i="7"/>
  <c r="M173" i="7"/>
  <c r="C173" i="7"/>
  <c r="G173" i="7"/>
  <c r="P173" i="7"/>
  <c r="Q173" i="7" s="1"/>
  <c r="G309" i="7"/>
  <c r="M309" i="7"/>
  <c r="H309" i="7"/>
  <c r="P309" i="7"/>
  <c r="Q309" i="7" s="1"/>
  <c r="C309" i="7"/>
  <c r="G546" i="8"/>
  <c r="H546" i="8"/>
  <c r="C546" i="8"/>
  <c r="H303" i="7"/>
  <c r="P303" i="7"/>
  <c r="Q303" i="7" s="1"/>
  <c r="M303" i="7"/>
  <c r="C303" i="7"/>
  <c r="G303" i="7"/>
  <c r="C651" i="8"/>
  <c r="G651" i="8"/>
  <c r="H651" i="8"/>
  <c r="C193" i="8"/>
  <c r="C700" i="8"/>
  <c r="H700" i="8"/>
  <c r="G700" i="8"/>
  <c r="M890" i="7"/>
  <c r="G890" i="7"/>
  <c r="P890" i="7"/>
  <c r="Q890" i="7" s="1"/>
  <c r="C890" i="7"/>
  <c r="H890" i="7"/>
  <c r="H877" i="8"/>
  <c r="G877" i="8"/>
  <c r="C877" i="8"/>
  <c r="N161" i="7"/>
  <c r="J161" i="7"/>
  <c r="N404" i="7"/>
  <c r="J404" i="7"/>
  <c r="C773" i="8"/>
  <c r="H773" i="8"/>
  <c r="G773" i="8"/>
  <c r="H284" i="8"/>
  <c r="G284" i="8"/>
  <c r="C284" i="8"/>
  <c r="H608" i="8"/>
  <c r="C608" i="8"/>
  <c r="G608" i="8"/>
  <c r="J622" i="7"/>
  <c r="N622" i="7"/>
  <c r="H789" i="8"/>
  <c r="G789" i="8"/>
  <c r="C789" i="8"/>
  <c r="M565" i="7"/>
  <c r="H565" i="7"/>
  <c r="G565" i="7"/>
  <c r="C565" i="7"/>
  <c r="P565" i="7"/>
  <c r="Q565" i="7" s="1"/>
  <c r="N985" i="7"/>
  <c r="J985" i="7"/>
  <c r="C743" i="7"/>
  <c r="M743" i="7"/>
  <c r="H743" i="7"/>
  <c r="G743" i="7"/>
  <c r="P743" i="7"/>
  <c r="Q743" i="7" s="1"/>
  <c r="J638" i="7"/>
  <c r="N638" i="7"/>
  <c r="N995" i="7"/>
  <c r="J995" i="7"/>
  <c r="H435" i="8"/>
  <c r="G435" i="8"/>
  <c r="C435" i="8"/>
  <c r="C872" i="7"/>
  <c r="M872" i="7"/>
  <c r="G872" i="7"/>
  <c r="H872" i="7"/>
  <c r="P872" i="7"/>
  <c r="Q872" i="7" s="1"/>
  <c r="C213" i="8"/>
  <c r="H213" i="8"/>
  <c r="G213" i="8"/>
  <c r="G209" i="8"/>
  <c r="H209" i="8"/>
  <c r="C209" i="8"/>
  <c r="C175" i="8"/>
  <c r="G175" i="8"/>
  <c r="H175" i="8"/>
  <c r="J393" i="7"/>
  <c r="N393" i="7"/>
  <c r="J173" i="7"/>
  <c r="N173" i="7"/>
  <c r="C634" i="8"/>
  <c r="G116" i="8"/>
  <c r="H116" i="8"/>
  <c r="C116" i="8"/>
  <c r="H865" i="7"/>
  <c r="C865" i="7"/>
  <c r="G865" i="7"/>
  <c r="M865" i="7"/>
  <c r="P865" i="7"/>
  <c r="Q865" i="7" s="1"/>
  <c r="C92" i="8"/>
  <c r="H92" i="8"/>
  <c r="G92" i="8"/>
  <c r="C60" i="7"/>
  <c r="G60" i="7"/>
  <c r="P60" i="7"/>
  <c r="Q60" i="7" s="1"/>
  <c r="M60" i="7"/>
  <c r="H60" i="7"/>
  <c r="G358" i="8"/>
  <c r="H358" i="8"/>
  <c r="C358" i="8"/>
  <c r="C757" i="8"/>
  <c r="H741" i="8"/>
  <c r="C741" i="8"/>
  <c r="G741" i="8"/>
  <c r="J183" i="7"/>
  <c r="N183" i="7"/>
  <c r="N875" i="7"/>
  <c r="J875" i="7"/>
  <c r="G461" i="8"/>
  <c r="C461" i="8"/>
  <c r="H461" i="8"/>
  <c r="H87" i="8"/>
  <c r="C87" i="8"/>
  <c r="G87" i="8"/>
  <c r="C319" i="7"/>
  <c r="M319" i="7"/>
  <c r="H319" i="7"/>
  <c r="G319" i="7"/>
  <c r="P319" i="7"/>
  <c r="Q319" i="7" s="1"/>
  <c r="N724" i="7"/>
  <c r="J724" i="7"/>
  <c r="H535" i="7"/>
  <c r="C535" i="7"/>
  <c r="M535" i="7"/>
  <c r="P535" i="7"/>
  <c r="Q535" i="7" s="1"/>
  <c r="G535" i="7"/>
  <c r="H301" i="7"/>
  <c r="G301" i="7"/>
  <c r="M301" i="7"/>
  <c r="P301" i="7"/>
  <c r="Q301" i="7" s="1"/>
  <c r="C301" i="7"/>
  <c r="G490" i="7"/>
  <c r="P490" i="7"/>
  <c r="Q490" i="7" s="1"/>
  <c r="H490" i="7"/>
  <c r="M490" i="7"/>
  <c r="C490" i="7"/>
  <c r="G492" i="8"/>
  <c r="H492" i="8"/>
  <c r="C492" i="8"/>
  <c r="H238" i="7"/>
  <c r="G238" i="7"/>
  <c r="P238" i="7"/>
  <c r="Q238" i="7" s="1"/>
  <c r="M238" i="7"/>
  <c r="C238" i="7"/>
  <c r="P547" i="7"/>
  <c r="Q547" i="7" s="1"/>
  <c r="H547" i="7"/>
  <c r="C547" i="7"/>
  <c r="M547" i="7"/>
  <c r="G547" i="7"/>
  <c r="G544" i="8"/>
  <c r="H544" i="8"/>
  <c r="C544" i="8"/>
  <c r="M267" i="7"/>
  <c r="G267" i="7"/>
  <c r="H267" i="7"/>
  <c r="C267" i="7"/>
  <c r="P267" i="7"/>
  <c r="Q267" i="7" s="1"/>
  <c r="H476" i="8"/>
  <c r="G476" i="8"/>
  <c r="C476" i="8"/>
  <c r="G166" i="8"/>
  <c r="C166" i="8"/>
  <c r="H166" i="8"/>
  <c r="H47" i="7"/>
  <c r="M47" i="7"/>
  <c r="G47" i="7"/>
  <c r="C47" i="7"/>
  <c r="P47" i="7"/>
  <c r="Q47" i="7" s="1"/>
  <c r="G664" i="8"/>
  <c r="C664" i="8"/>
  <c r="H664" i="8"/>
  <c r="C562" i="7"/>
  <c r="P562" i="7"/>
  <c r="Q562" i="7" s="1"/>
  <c r="H562" i="7"/>
  <c r="M562" i="7"/>
  <c r="G562" i="7"/>
  <c r="G456" i="8"/>
  <c r="C456" i="8"/>
  <c r="H456" i="8"/>
  <c r="G102" i="7"/>
  <c r="C102" i="7"/>
  <c r="P102" i="7"/>
  <c r="Q102" i="7" s="1"/>
  <c r="H102" i="7"/>
  <c r="M102" i="7"/>
  <c r="N834" i="7"/>
  <c r="J834" i="7"/>
  <c r="J962" i="7"/>
  <c r="N962" i="7"/>
  <c r="G264" i="8"/>
  <c r="H264" i="8"/>
  <c r="C264" i="8"/>
  <c r="N132" i="7"/>
  <c r="J132" i="7"/>
  <c r="C685" i="8"/>
  <c r="G685" i="8"/>
  <c r="H685" i="8"/>
  <c r="J551" i="7"/>
  <c r="N551" i="7"/>
  <c r="C722" i="8"/>
  <c r="H722" i="8"/>
  <c r="G722" i="8"/>
  <c r="C129" i="7"/>
  <c r="P129" i="7"/>
  <c r="Q129" i="7" s="1"/>
  <c r="H129" i="7"/>
  <c r="M129" i="7"/>
  <c r="G129" i="7"/>
  <c r="H675" i="8"/>
  <c r="C675" i="8"/>
  <c r="G675" i="8"/>
  <c r="G749" i="7"/>
  <c r="C749" i="7"/>
  <c r="P749" i="7"/>
  <c r="Q749" i="7" s="1"/>
  <c r="H749" i="7"/>
  <c r="M749" i="7"/>
  <c r="C858" i="8"/>
  <c r="G858" i="8"/>
  <c r="H858" i="8"/>
  <c r="N396" i="7"/>
  <c r="J396" i="7"/>
  <c r="N28" i="7"/>
  <c r="J28" i="7"/>
  <c r="H939" i="8"/>
  <c r="C939" i="8"/>
  <c r="G939" i="8"/>
  <c r="G57" i="7"/>
  <c r="M57" i="7"/>
  <c r="C57" i="7"/>
  <c r="P57" i="7"/>
  <c r="Q57" i="7" s="1"/>
  <c r="H57" i="7"/>
  <c r="J624" i="7"/>
  <c r="N624" i="7"/>
  <c r="N731" i="7"/>
  <c r="J731" i="7"/>
  <c r="H408" i="8"/>
  <c r="G408" i="8"/>
  <c r="C408" i="8"/>
  <c r="M561" i="7"/>
  <c r="G561" i="7"/>
  <c r="H561" i="7"/>
  <c r="P561" i="7"/>
  <c r="Q561" i="7" s="1"/>
  <c r="C561" i="7"/>
  <c r="H766" i="8"/>
  <c r="G766" i="8"/>
  <c r="C766" i="8"/>
  <c r="C273" i="7"/>
  <c r="H273" i="7"/>
  <c r="G273" i="7"/>
  <c r="P273" i="7"/>
  <c r="Q273" i="7" s="1"/>
  <c r="M273" i="7"/>
  <c r="N719" i="7"/>
  <c r="J719" i="7"/>
  <c r="C770" i="8"/>
  <c r="N679" i="7"/>
  <c r="J679" i="7"/>
  <c r="P68" i="7"/>
  <c r="Q68" i="7" s="1"/>
  <c r="M68" i="7"/>
  <c r="G68" i="7"/>
  <c r="H68" i="7"/>
  <c r="C68" i="7"/>
  <c r="C128" i="7"/>
  <c r="G128" i="7"/>
  <c r="M128" i="7"/>
  <c r="P128" i="7"/>
  <c r="Q128" i="7" s="1"/>
  <c r="H128" i="7"/>
  <c r="J892" i="7"/>
  <c r="N892" i="7"/>
  <c r="C85" i="7"/>
  <c r="M85" i="7"/>
  <c r="H85" i="7"/>
  <c r="P85" i="7"/>
  <c r="Q85" i="7" s="1"/>
  <c r="G85" i="7"/>
  <c r="M624" i="7"/>
  <c r="P624" i="7"/>
  <c r="Q624" i="7" s="1"/>
  <c r="G624" i="7"/>
  <c r="C624" i="7"/>
  <c r="H624" i="7"/>
  <c r="P584" i="7"/>
  <c r="Q584" i="7" s="1"/>
  <c r="M584" i="7"/>
  <c r="H584" i="7"/>
  <c r="C584" i="7"/>
  <c r="G584" i="7"/>
  <c r="C614" i="7"/>
  <c r="G614" i="7"/>
  <c r="P614" i="7"/>
  <c r="Q614" i="7" s="1"/>
  <c r="M614" i="7"/>
  <c r="H614" i="7"/>
  <c r="C290" i="7"/>
  <c r="H290" i="7"/>
  <c r="P290" i="7"/>
  <c r="Q290" i="7" s="1"/>
  <c r="G290" i="7"/>
  <c r="M290" i="7"/>
  <c r="J403" i="7"/>
  <c r="N403" i="7"/>
  <c r="C920" i="8"/>
  <c r="C740" i="8"/>
  <c r="H740" i="8"/>
  <c r="G740" i="8"/>
  <c r="N481" i="7"/>
  <c r="J481" i="7"/>
  <c r="H549" i="8"/>
  <c r="G549" i="8"/>
  <c r="C549" i="8"/>
  <c r="P855" i="7"/>
  <c r="Q855" i="7" s="1"/>
  <c r="M855" i="7"/>
  <c r="H855" i="7"/>
  <c r="C855" i="7"/>
  <c r="G855" i="7"/>
  <c r="C901" i="8"/>
  <c r="M434" i="7"/>
  <c r="G434" i="7"/>
  <c r="H434" i="7"/>
  <c r="P434" i="7"/>
  <c r="Q434" i="7" s="1"/>
  <c r="C434" i="7"/>
  <c r="M146" i="7"/>
  <c r="C146" i="7"/>
  <c r="G146" i="7"/>
  <c r="P146" i="7"/>
  <c r="Q146" i="7" s="1"/>
  <c r="H146" i="7"/>
  <c r="H969" i="8"/>
  <c r="C969" i="8"/>
  <c r="G969" i="8"/>
  <c r="H603" i="7"/>
  <c r="C603" i="7"/>
  <c r="M603" i="7"/>
  <c r="G603" i="7"/>
  <c r="P603" i="7"/>
  <c r="Q603" i="7" s="1"/>
  <c r="C473" i="8"/>
  <c r="H473" i="8"/>
  <c r="G473" i="8"/>
  <c r="H703" i="7"/>
  <c r="M703" i="7"/>
  <c r="P703" i="7"/>
  <c r="Q703" i="7" s="1"/>
  <c r="C703" i="7"/>
  <c r="G703" i="7"/>
  <c r="H211" i="8"/>
  <c r="G211" i="8"/>
  <c r="C211" i="8"/>
  <c r="H256" i="7"/>
  <c r="P256" i="7"/>
  <c r="Q256" i="7" s="1"/>
  <c r="M256" i="7"/>
  <c r="C256" i="7"/>
  <c r="G256" i="7"/>
  <c r="N267" i="7"/>
  <c r="J267" i="7"/>
  <c r="G572" i="8"/>
  <c r="H572" i="8"/>
  <c r="C572" i="8"/>
  <c r="M928" i="7"/>
  <c r="H928" i="7"/>
  <c r="C928" i="7"/>
  <c r="G928" i="7"/>
  <c r="P928" i="7"/>
  <c r="Q928" i="7" s="1"/>
  <c r="N976" i="7"/>
  <c r="J976" i="7"/>
  <c r="J114" i="7"/>
  <c r="N114" i="7"/>
  <c r="P800" i="7"/>
  <c r="C800" i="7"/>
  <c r="G800" i="7"/>
  <c r="H800" i="7"/>
  <c r="N542" i="7"/>
  <c r="J542" i="7"/>
  <c r="H582" i="7"/>
  <c r="G582" i="7"/>
  <c r="P582" i="7"/>
  <c r="Q582" i="7" s="1"/>
  <c r="C582" i="7"/>
  <c r="M168" i="7"/>
  <c r="H168" i="7"/>
  <c r="G168" i="7"/>
  <c r="C168" i="7"/>
  <c r="P168" i="7"/>
  <c r="Q168" i="7" s="1"/>
  <c r="N41" i="7"/>
  <c r="J41" i="7"/>
  <c r="N452" i="7"/>
  <c r="J452" i="7"/>
  <c r="H883" i="8"/>
  <c r="C883" i="8"/>
  <c r="G883" i="8"/>
  <c r="N66" i="7"/>
  <c r="J66" i="7"/>
  <c r="G828" i="8"/>
  <c r="H828" i="8"/>
  <c r="C828" i="8"/>
  <c r="N434" i="7"/>
  <c r="J434" i="7"/>
  <c r="M678" i="7"/>
  <c r="H678" i="7"/>
  <c r="C678" i="7"/>
  <c r="P678" i="7"/>
  <c r="Q678" i="7" s="1"/>
  <c r="G678" i="7"/>
  <c r="H4" i="7"/>
  <c r="G4" i="7"/>
  <c r="C4" i="7"/>
  <c r="P4" i="7"/>
  <c r="Q4" i="7" s="1"/>
  <c r="J786" i="7"/>
  <c r="N786" i="7"/>
  <c r="H380" i="8"/>
  <c r="C380" i="8"/>
  <c r="G380" i="8"/>
  <c r="C523" i="8"/>
  <c r="H523" i="8"/>
  <c r="G523" i="8"/>
  <c r="H23" i="8"/>
  <c r="C23" i="8"/>
  <c r="G23" i="8"/>
  <c r="C632" i="8"/>
  <c r="G632" i="8"/>
  <c r="H632" i="8"/>
  <c r="M86" i="7"/>
  <c r="C86" i="7"/>
  <c r="G86" i="7"/>
  <c r="H86" i="7"/>
  <c r="P86" i="7"/>
  <c r="Q86" i="7" s="1"/>
  <c r="J588" i="7"/>
  <c r="N588" i="7"/>
  <c r="N526" i="7"/>
  <c r="J526" i="7"/>
  <c r="J661" i="7"/>
  <c r="N661" i="7"/>
  <c r="C511" i="8"/>
  <c r="H511" i="8"/>
  <c r="G511" i="8"/>
  <c r="G307" i="7"/>
  <c r="C307" i="7"/>
  <c r="H307" i="7"/>
  <c r="P307" i="7"/>
  <c r="Q307" i="7" s="1"/>
  <c r="G892" i="7"/>
  <c r="C892" i="7"/>
  <c r="H892" i="7"/>
  <c r="P892" i="7"/>
  <c r="Q892" i="7" s="1"/>
  <c r="M892" i="7"/>
  <c r="N530" i="7"/>
  <c r="J530" i="7"/>
  <c r="J411" i="7"/>
  <c r="N411" i="7"/>
  <c r="N725" i="7"/>
  <c r="J725" i="7"/>
  <c r="C431" i="8"/>
  <c r="G431" i="8"/>
  <c r="H431" i="8"/>
  <c r="G332" i="8"/>
  <c r="H332" i="8"/>
  <c r="C332" i="8"/>
  <c r="C253" i="8"/>
  <c r="H253" i="8"/>
  <c r="G253" i="8"/>
  <c r="N186" i="7"/>
  <c r="J186" i="7"/>
  <c r="C447" i="7"/>
  <c r="H447" i="7"/>
  <c r="G447" i="7"/>
  <c r="M447" i="7"/>
  <c r="P447" i="7"/>
  <c r="Q447" i="7" s="1"/>
  <c r="G845" i="7"/>
  <c r="C845" i="7"/>
  <c r="P845" i="7"/>
  <c r="Q845" i="7" s="1"/>
  <c r="M845" i="7"/>
  <c r="H845" i="7"/>
  <c r="G183" i="8"/>
  <c r="C183" i="8"/>
  <c r="H183" i="8"/>
  <c r="J97" i="7"/>
  <c r="N97" i="7"/>
  <c r="N86" i="7"/>
  <c r="J86" i="7"/>
  <c r="N893" i="7"/>
  <c r="J893" i="7"/>
  <c r="J65" i="7"/>
  <c r="N65" i="7"/>
  <c r="G780" i="8"/>
  <c r="C780" i="8"/>
  <c r="H780" i="8"/>
  <c r="J577" i="7"/>
  <c r="N577" i="7"/>
  <c r="G525" i="8"/>
  <c r="H525" i="8"/>
  <c r="C525" i="8"/>
  <c r="J741" i="7"/>
  <c r="N741" i="7"/>
  <c r="C379" i="7"/>
  <c r="M379" i="7"/>
  <c r="H379" i="7"/>
  <c r="G379" i="7"/>
  <c r="P379" i="7"/>
  <c r="Q379" i="7" s="1"/>
  <c r="N450" i="7"/>
  <c r="J450" i="7"/>
  <c r="H267" i="8"/>
  <c r="G267" i="8"/>
  <c r="C267" i="8"/>
  <c r="P809" i="7"/>
  <c r="Q809" i="7" s="1"/>
  <c r="H809" i="7"/>
  <c r="C809" i="7"/>
  <c r="G809" i="7"/>
  <c r="M809" i="7"/>
  <c r="N806" i="7"/>
  <c r="J806" i="7"/>
  <c r="H399" i="8"/>
  <c r="C399" i="8"/>
  <c r="G399" i="8"/>
  <c r="P984" i="7"/>
  <c r="Q984" i="7" s="1"/>
  <c r="M984" i="7"/>
  <c r="H984" i="7"/>
  <c r="G984" i="7"/>
  <c r="C984" i="7"/>
  <c r="M619" i="7"/>
  <c r="G619" i="7"/>
  <c r="H619" i="7"/>
  <c r="C619" i="7"/>
  <c r="P619" i="7"/>
  <c r="Q619" i="7" s="1"/>
  <c r="H105" i="7"/>
  <c r="G105" i="7"/>
  <c r="P105" i="7"/>
  <c r="Q105" i="7" s="1"/>
  <c r="C105" i="7"/>
  <c r="M105" i="7"/>
  <c r="J152" i="7"/>
  <c r="N152" i="7"/>
  <c r="H52" i="8"/>
  <c r="C52" i="8"/>
  <c r="G52" i="8"/>
  <c r="H178" i="8"/>
  <c r="G178" i="8"/>
  <c r="C178" i="8"/>
  <c r="C667" i="7"/>
  <c r="H667" i="7"/>
  <c r="G667" i="7"/>
  <c r="P667" i="7"/>
  <c r="Q667" i="7" s="1"/>
  <c r="G369" i="8"/>
  <c r="C369" i="8"/>
  <c r="H369" i="8"/>
  <c r="J78" i="7"/>
  <c r="N78" i="7"/>
  <c r="J37" i="7"/>
  <c r="N37" i="7"/>
  <c r="N426" i="7"/>
  <c r="J426" i="7"/>
  <c r="H82" i="8"/>
  <c r="C82" i="8"/>
  <c r="G82" i="8"/>
  <c r="J584" i="7"/>
  <c r="N584" i="7"/>
  <c r="C86" i="8"/>
  <c r="G86" i="8"/>
  <c r="H86" i="8"/>
  <c r="N15" i="7"/>
  <c r="J15" i="7"/>
  <c r="J595" i="7"/>
  <c r="N595" i="7"/>
  <c r="J34" i="7"/>
  <c r="N34" i="7"/>
  <c r="G729" i="8"/>
  <c r="C729" i="8"/>
  <c r="H729" i="8"/>
  <c r="H340" i="7"/>
  <c r="M340" i="7"/>
  <c r="P340" i="7"/>
  <c r="Q340" i="7" s="1"/>
  <c r="C340" i="7"/>
  <c r="G340" i="7"/>
  <c r="H493" i="7"/>
  <c r="C493" i="7"/>
  <c r="G493" i="7"/>
  <c r="P493" i="7"/>
  <c r="Q493" i="7" s="1"/>
  <c r="M493" i="7"/>
  <c r="N650" i="7"/>
  <c r="J650" i="7"/>
  <c r="H777" i="7"/>
  <c r="M777" i="7"/>
  <c r="P777" i="7"/>
  <c r="Q777" i="7" s="1"/>
  <c r="G777" i="7"/>
  <c r="C777" i="7"/>
  <c r="G779" i="7"/>
  <c r="H779" i="7"/>
  <c r="C779" i="7"/>
  <c r="P779" i="7"/>
  <c r="Q779" i="7" s="1"/>
  <c r="H814" i="7"/>
  <c r="G814" i="7"/>
  <c r="C814" i="7"/>
  <c r="P814" i="7"/>
  <c r="Q814" i="7" s="1"/>
  <c r="M814" i="7"/>
  <c r="G28" i="8"/>
  <c r="H28" i="8"/>
  <c r="C28" i="8"/>
  <c r="J182" i="7"/>
  <c r="N182" i="7"/>
  <c r="C317" i="8"/>
  <c r="G317" i="8"/>
  <c r="H317" i="8"/>
  <c r="M554" i="7"/>
  <c r="P554" i="7"/>
  <c r="Q554" i="7" s="1"/>
  <c r="C554" i="7"/>
  <c r="G554" i="7"/>
  <c r="H554" i="7"/>
  <c r="H117" i="7"/>
  <c r="C117" i="7"/>
  <c r="P117" i="7"/>
  <c r="Q117" i="7" s="1"/>
  <c r="G117" i="7"/>
  <c r="M117" i="7"/>
  <c r="M236" i="7"/>
  <c r="G236" i="7"/>
  <c r="H236" i="7"/>
  <c r="C236" i="7"/>
  <c r="P236" i="7"/>
  <c r="Q236" i="7" s="1"/>
  <c r="P552" i="7"/>
  <c r="Q552" i="7" s="1"/>
  <c r="G552" i="7"/>
  <c r="C552" i="7"/>
  <c r="M552" i="7"/>
  <c r="H552" i="7"/>
  <c r="N790" i="7"/>
  <c r="J790" i="7"/>
  <c r="C215" i="8"/>
  <c r="G215" i="8"/>
  <c r="H215" i="8"/>
  <c r="C829" i="7"/>
  <c r="H829" i="7"/>
  <c r="G829" i="7"/>
  <c r="P829" i="7"/>
  <c r="Q829" i="7" s="1"/>
  <c r="N382" i="7"/>
  <c r="J382" i="7"/>
  <c r="H581" i="7"/>
  <c r="M581" i="7"/>
  <c r="G581" i="7"/>
  <c r="C581" i="7"/>
  <c r="P581" i="7"/>
  <c r="Q581" i="7" s="1"/>
  <c r="P34" i="7"/>
  <c r="Q34" i="7" s="1"/>
  <c r="G34" i="7"/>
  <c r="H34" i="7"/>
  <c r="C34" i="7"/>
  <c r="M34" i="7"/>
  <c r="C359" i="8"/>
  <c r="H359" i="8"/>
  <c r="G359" i="8"/>
  <c r="J138" i="7"/>
  <c r="N138" i="7"/>
  <c r="N686" i="7"/>
  <c r="J686" i="7"/>
  <c r="G647" i="7"/>
  <c r="P647" i="7"/>
  <c r="Q647" i="7" s="1"/>
  <c r="H647" i="7"/>
  <c r="M647" i="7"/>
  <c r="C647" i="7"/>
  <c r="H167" i="7"/>
  <c r="P167" i="7"/>
  <c r="Q167" i="7" s="1"/>
  <c r="C167" i="7"/>
  <c r="G167" i="7"/>
  <c r="M167" i="7"/>
  <c r="C673" i="8"/>
  <c r="G673" i="8"/>
  <c r="H673" i="8"/>
  <c r="P768" i="7"/>
  <c r="Q768" i="7" s="1"/>
  <c r="G768" i="7"/>
  <c r="H768" i="7"/>
  <c r="C768" i="7"/>
  <c r="M768" i="7"/>
  <c r="P206" i="7"/>
  <c r="Q206" i="7" s="1"/>
  <c r="G206" i="7"/>
  <c r="C206" i="7"/>
  <c r="H206" i="7"/>
  <c r="M206" i="7"/>
  <c r="H461" i="7"/>
  <c r="M461" i="7"/>
  <c r="C461" i="7"/>
  <c r="G461" i="7"/>
  <c r="P461" i="7"/>
  <c r="Q461" i="7" s="1"/>
  <c r="G934" i="7"/>
  <c r="P934" i="7"/>
  <c r="Q934" i="7" s="1"/>
  <c r="M934" i="7"/>
  <c r="C934" i="7"/>
  <c r="H934" i="7"/>
  <c r="H305" i="7"/>
  <c r="P305" i="7"/>
  <c r="Q305" i="7" s="1"/>
  <c r="G305" i="7"/>
  <c r="C305" i="7"/>
  <c r="C216" i="8"/>
  <c r="G216" i="8"/>
  <c r="H216" i="8"/>
  <c r="N837" i="7"/>
  <c r="J837" i="7"/>
  <c r="J695" i="7"/>
  <c r="N695" i="7"/>
  <c r="C262" i="8"/>
  <c r="H262" i="8"/>
  <c r="G262" i="8"/>
  <c r="J520" i="7"/>
  <c r="N520" i="7"/>
  <c r="N179" i="7"/>
  <c r="J179" i="7"/>
  <c r="G889" i="8"/>
  <c r="H889" i="8"/>
  <c r="C889" i="8"/>
  <c r="G81" i="7"/>
  <c r="P81" i="7"/>
  <c r="Q81" i="7" s="1"/>
  <c r="H81" i="7"/>
  <c r="M81" i="7"/>
  <c r="C81" i="7"/>
  <c r="N484" i="7"/>
  <c r="J484" i="7"/>
  <c r="H761" i="8"/>
  <c r="C761" i="8"/>
  <c r="G761" i="8"/>
  <c r="J471" i="7"/>
  <c r="N471" i="7"/>
  <c r="H194" i="8"/>
  <c r="C194" i="8"/>
  <c r="G194" i="8"/>
  <c r="H460" i="8"/>
  <c r="G460" i="8"/>
  <c r="C460" i="8"/>
  <c r="H747" i="8"/>
  <c r="G747" i="8"/>
  <c r="C747" i="8"/>
  <c r="G783" i="8"/>
  <c r="H783" i="8"/>
  <c r="C783" i="8"/>
  <c r="N251" i="7"/>
  <c r="J251" i="7"/>
  <c r="J528" i="7"/>
  <c r="N528" i="7"/>
  <c r="G413" i="8"/>
  <c r="H413" i="8"/>
  <c r="C413" i="8"/>
  <c r="G873" i="8"/>
  <c r="C873" i="8"/>
  <c r="H873" i="8"/>
  <c r="H635" i="7"/>
  <c r="M635" i="7"/>
  <c r="G635" i="7"/>
  <c r="C635" i="7"/>
  <c r="P635" i="7"/>
  <c r="Q635" i="7" s="1"/>
  <c r="N201" i="7"/>
  <c r="J201" i="7"/>
  <c r="C540" i="8"/>
  <c r="G540" i="8"/>
  <c r="H540" i="8"/>
  <c r="J546" i="7"/>
  <c r="N546" i="7"/>
  <c r="C601" i="8"/>
  <c r="H601" i="8"/>
  <c r="G601" i="8"/>
  <c r="G534" i="8"/>
  <c r="C534" i="8"/>
  <c r="H534" i="8"/>
  <c r="C679" i="7"/>
  <c r="M679" i="7"/>
  <c r="H679" i="7"/>
  <c r="P679" i="7"/>
  <c r="Q679" i="7" s="1"/>
  <c r="G679" i="7"/>
  <c r="M933" i="7"/>
  <c r="G933" i="7"/>
  <c r="C933" i="7"/>
  <c r="H933" i="7"/>
  <c r="P933" i="7"/>
  <c r="Q933" i="7" s="1"/>
  <c r="H460" i="7"/>
  <c r="P460" i="7"/>
  <c r="Q460" i="7" s="1"/>
  <c r="C460" i="7"/>
  <c r="M460" i="7"/>
  <c r="G460" i="7"/>
  <c r="H820" i="7"/>
  <c r="P820" i="7"/>
  <c r="Q820" i="7" s="1"/>
  <c r="C820" i="7"/>
  <c r="G820" i="7"/>
  <c r="C512" i="8"/>
  <c r="G512" i="8"/>
  <c r="H512" i="8"/>
  <c r="J710" i="7"/>
  <c r="N710" i="7"/>
  <c r="C880" i="8"/>
  <c r="H880" i="8"/>
  <c r="G880" i="8"/>
  <c r="P987" i="7"/>
  <c r="Q987" i="7" s="1"/>
  <c r="G987" i="7"/>
  <c r="M987" i="7"/>
  <c r="H987" i="7"/>
  <c r="C987" i="7"/>
  <c r="G481" i="7"/>
  <c r="M481" i="7"/>
  <c r="H481" i="7"/>
  <c r="P481" i="7"/>
  <c r="Q481" i="7" s="1"/>
  <c r="C481" i="7"/>
  <c r="G349" i="8"/>
  <c r="C349" i="8"/>
  <c r="H349" i="8"/>
  <c r="N521" i="7"/>
  <c r="J521" i="7"/>
  <c r="H165" i="8"/>
  <c r="G165" i="8"/>
  <c r="C165" i="8"/>
  <c r="N278" i="7"/>
  <c r="J278" i="7"/>
  <c r="G279" i="7"/>
  <c r="C279" i="7"/>
  <c r="M279" i="7"/>
  <c r="H279" i="7"/>
  <c r="P279" i="7"/>
  <c r="Q279" i="7" s="1"/>
  <c r="C370" i="8"/>
  <c r="H370" i="8"/>
  <c r="G370" i="8"/>
  <c r="N544" i="7"/>
  <c r="J544" i="7"/>
  <c r="C648" i="7"/>
  <c r="P648" i="7"/>
  <c r="Q648" i="7" s="1"/>
  <c r="G648" i="7"/>
  <c r="H648" i="7"/>
  <c r="M648" i="7"/>
  <c r="H567" i="8"/>
  <c r="C567" i="8"/>
  <c r="G567" i="8"/>
  <c r="N715" i="7"/>
  <c r="J715" i="7"/>
  <c r="C820" i="8"/>
  <c r="G820" i="8"/>
  <c r="H820" i="8"/>
  <c r="J303" i="7"/>
  <c r="N303" i="7"/>
  <c r="C185" i="7"/>
  <c r="H185" i="7"/>
  <c r="G185" i="7"/>
  <c r="P185" i="7"/>
  <c r="Q185" i="7" s="1"/>
  <c r="M185" i="7"/>
  <c r="G140" i="8"/>
  <c r="H140" i="8"/>
  <c r="C140" i="8"/>
  <c r="G793" i="8"/>
  <c r="C793" i="8"/>
  <c r="H793" i="8"/>
  <c r="C775" i="8"/>
  <c r="H860" i="7"/>
  <c r="G860" i="7"/>
  <c r="M860" i="7"/>
  <c r="P860" i="7"/>
  <c r="Q860" i="7" s="1"/>
  <c r="C860" i="7"/>
  <c r="N482" i="7"/>
  <c r="J482" i="7"/>
  <c r="H816" i="7"/>
  <c r="P816" i="7"/>
  <c r="Q816" i="7" s="1"/>
  <c r="M816" i="7"/>
  <c r="C816" i="7"/>
  <c r="G816" i="7"/>
  <c r="J413" i="7"/>
  <c r="N413" i="7"/>
  <c r="P408" i="7"/>
  <c r="Q408" i="7" s="1"/>
  <c r="C408" i="7"/>
  <c r="H408" i="7"/>
  <c r="G408" i="7"/>
  <c r="M408" i="7"/>
  <c r="P936" i="7"/>
  <c r="Q936" i="7" s="1"/>
  <c r="G936" i="7"/>
  <c r="C936" i="7"/>
  <c r="H936" i="7"/>
  <c r="C7" i="7"/>
  <c r="M7" i="7"/>
  <c r="G7" i="7"/>
  <c r="H7" i="7"/>
  <c r="P7" i="7"/>
  <c r="Q7" i="7" s="1"/>
  <c r="N973" i="7"/>
  <c r="J973" i="7"/>
  <c r="N265" i="7"/>
  <c r="J265" i="7"/>
  <c r="J266" i="7"/>
  <c r="N266" i="7"/>
  <c r="C805" i="8"/>
  <c r="H672" i="8"/>
  <c r="C672" i="8"/>
  <c r="G672" i="8"/>
  <c r="C341" i="7"/>
  <c r="H341" i="7"/>
  <c r="G341" i="7"/>
  <c r="P341" i="7"/>
  <c r="Q341" i="7" s="1"/>
  <c r="M341" i="7"/>
  <c r="J885" i="7"/>
  <c r="N885" i="7"/>
  <c r="G994" i="7"/>
  <c r="H994" i="7"/>
  <c r="M994" i="7"/>
  <c r="P994" i="7"/>
  <c r="Q994" i="7" s="1"/>
  <c r="C994" i="7"/>
  <c r="G340" i="8"/>
  <c r="H340" i="8"/>
  <c r="C340" i="8"/>
  <c r="P919" i="7"/>
  <c r="Q919" i="7" s="1"/>
  <c r="H919" i="7"/>
  <c r="M919" i="7"/>
  <c r="G919" i="7"/>
  <c r="C919" i="7"/>
  <c r="N116" i="7"/>
  <c r="J116" i="7"/>
  <c r="H888" i="8"/>
  <c r="G888" i="8"/>
  <c r="C888" i="8"/>
  <c r="H199" i="8"/>
  <c r="C199" i="8"/>
  <c r="G199" i="8"/>
  <c r="J591" i="7"/>
  <c r="N591" i="7"/>
  <c r="N469" i="7"/>
  <c r="J469" i="7"/>
  <c r="G316" i="8"/>
  <c r="C316" i="8"/>
  <c r="H316" i="8"/>
  <c r="J618" i="7"/>
  <c r="N618" i="7"/>
  <c r="N612" i="7"/>
  <c r="J612" i="7"/>
  <c r="G371" i="7"/>
  <c r="P371" i="7"/>
  <c r="Q371" i="7" s="1"/>
  <c r="H371" i="7"/>
  <c r="M371" i="7"/>
  <c r="C371" i="7"/>
  <c r="N925" i="7"/>
  <c r="J925" i="7"/>
  <c r="M618" i="7"/>
  <c r="C618" i="7"/>
  <c r="P618" i="7"/>
  <c r="Q618" i="7" s="1"/>
  <c r="H618" i="7"/>
  <c r="G618" i="7"/>
  <c r="M602" i="7"/>
  <c r="P602" i="7"/>
  <c r="Q602" i="7" s="1"/>
  <c r="H602" i="7"/>
  <c r="G602" i="7"/>
  <c r="C602" i="7"/>
  <c r="G653" i="8"/>
  <c r="H653" i="8"/>
  <c r="C653" i="8"/>
  <c r="J507" i="7"/>
  <c r="N507" i="7"/>
  <c r="H10" i="7"/>
  <c r="G10" i="7"/>
  <c r="M10" i="7"/>
  <c r="C10" i="7"/>
  <c r="P10" i="7"/>
  <c r="Q10" i="7" s="1"/>
  <c r="P805" i="7"/>
  <c r="Q805" i="7" s="1"/>
  <c r="G805" i="7"/>
  <c r="M805" i="7"/>
  <c r="C805" i="7"/>
  <c r="H805" i="7"/>
  <c r="P419" i="7"/>
  <c r="Q419" i="7" s="1"/>
  <c r="G419" i="7"/>
  <c r="H419" i="7"/>
  <c r="C419" i="7"/>
  <c r="M419" i="7"/>
  <c r="G666" i="8"/>
  <c r="H666" i="8"/>
  <c r="C666" i="8"/>
  <c r="C895" i="8"/>
  <c r="G895" i="8"/>
  <c r="H895" i="8"/>
  <c r="J291" i="7"/>
  <c r="N291" i="7"/>
  <c r="G509" i="7"/>
  <c r="C509" i="7"/>
  <c r="H509" i="7"/>
  <c r="P509" i="7"/>
  <c r="Q509" i="7" s="1"/>
  <c r="M509" i="7"/>
  <c r="J154" i="7"/>
  <c r="N154" i="7"/>
  <c r="G179" i="8"/>
  <c r="H179" i="8"/>
  <c r="C179" i="8"/>
  <c r="M231" i="7"/>
  <c r="P231" i="7"/>
  <c r="Q231" i="7" s="1"/>
  <c r="G231" i="7"/>
  <c r="H231" i="7"/>
  <c r="C231" i="7"/>
  <c r="J431" i="7"/>
  <c r="N431" i="7"/>
  <c r="P344" i="7"/>
  <c r="Q344" i="7" s="1"/>
  <c r="M344" i="7"/>
  <c r="G344" i="7"/>
  <c r="H344" i="7"/>
  <c r="C344" i="7"/>
  <c r="H535" i="8"/>
  <c r="G535" i="8"/>
  <c r="C535" i="8"/>
  <c r="G557" i="8"/>
  <c r="H557" i="8"/>
  <c r="C557" i="8"/>
  <c r="N871" i="7"/>
  <c r="J871" i="7"/>
  <c r="C76" i="8"/>
  <c r="G76" i="8"/>
  <c r="H76" i="8"/>
  <c r="G726" i="8"/>
  <c r="H726" i="8"/>
  <c r="C726" i="8"/>
  <c r="P171" i="7"/>
  <c r="Q171" i="7" s="1"/>
  <c r="H171" i="7"/>
  <c r="G171" i="7"/>
  <c r="C171" i="7"/>
  <c r="M171" i="7"/>
  <c r="J360" i="7"/>
  <c r="N360" i="7"/>
  <c r="G783" i="7"/>
  <c r="P783" i="7"/>
  <c r="Q783" i="7" s="1"/>
  <c r="C783" i="7"/>
  <c r="H783" i="7"/>
  <c r="J147" i="7"/>
  <c r="N147" i="7"/>
  <c r="J240" i="7"/>
  <c r="N240" i="7"/>
  <c r="N625" i="7"/>
  <c r="J625" i="7"/>
  <c r="H647" i="8"/>
  <c r="C647" i="8"/>
  <c r="G647" i="8"/>
  <c r="H189" i="8"/>
  <c r="G189" i="8"/>
  <c r="C189" i="8"/>
  <c r="C127" i="8"/>
  <c r="H127" i="8"/>
  <c r="G127" i="8"/>
  <c r="H562" i="8"/>
  <c r="G562" i="8"/>
  <c r="C562" i="8"/>
  <c r="H232" i="8"/>
  <c r="C232" i="8"/>
  <c r="G232" i="8"/>
  <c r="J503" i="7"/>
  <c r="N503" i="7"/>
  <c r="G141" i="8"/>
  <c r="H141" i="8"/>
  <c r="C141" i="8"/>
  <c r="N215" i="7"/>
  <c r="J215" i="7"/>
  <c r="J941" i="7"/>
  <c r="N941" i="7"/>
  <c r="C421" i="8"/>
  <c r="H421" i="8"/>
  <c r="G421" i="8"/>
  <c r="N122" i="7"/>
  <c r="J122" i="7"/>
  <c r="J560" i="7"/>
  <c r="N560" i="7"/>
  <c r="C495" i="8"/>
  <c r="H495" i="8"/>
  <c r="G495" i="8"/>
  <c r="G437" i="7"/>
  <c r="P437" i="7"/>
  <c r="Q437" i="7" s="1"/>
  <c r="C437" i="7"/>
  <c r="H437" i="7"/>
  <c r="M437" i="7"/>
  <c r="J390" i="7"/>
  <c r="N390" i="7"/>
  <c r="C677" i="8"/>
  <c r="G677" i="8"/>
  <c r="H677" i="8"/>
  <c r="H197" i="8"/>
  <c r="C197" i="8"/>
  <c r="G197" i="8"/>
  <c r="H211" i="7"/>
  <c r="P211" i="7"/>
  <c r="Q211" i="7" s="1"/>
  <c r="M211" i="7"/>
  <c r="C211" i="7"/>
  <c r="G211" i="7"/>
  <c r="H706" i="7"/>
  <c r="C706" i="7"/>
  <c r="P706" i="7"/>
  <c r="Q706" i="7" s="1"/>
  <c r="G706" i="7"/>
  <c r="G66" i="8"/>
  <c r="C66" i="8"/>
  <c r="H66" i="8"/>
  <c r="J734" i="7"/>
  <c r="N734" i="7"/>
  <c r="C718" i="8"/>
  <c r="N603" i="7"/>
  <c r="J603" i="7"/>
  <c r="J751" i="7"/>
  <c r="N751" i="7"/>
  <c r="N117" i="7"/>
  <c r="J117" i="7"/>
  <c r="G495" i="7"/>
  <c r="M495" i="7"/>
  <c r="H495" i="7"/>
  <c r="P495" i="7"/>
  <c r="Q495" i="7" s="1"/>
  <c r="C495" i="7"/>
  <c r="M159" i="7"/>
  <c r="P159" i="7"/>
  <c r="Q159" i="7" s="1"/>
  <c r="H159" i="7"/>
  <c r="C159" i="7"/>
  <c r="G159" i="7"/>
  <c r="N472" i="7"/>
  <c r="J472" i="7"/>
  <c r="C530" i="8"/>
  <c r="G530" i="8"/>
  <c r="H530" i="8"/>
  <c r="N620" i="7"/>
  <c r="J620" i="7"/>
  <c r="H931" i="7"/>
  <c r="G931" i="7"/>
  <c r="C931" i="7"/>
  <c r="M931" i="7"/>
  <c r="P931" i="7"/>
  <c r="Q931" i="7" s="1"/>
  <c r="P288" i="7"/>
  <c r="Q288" i="7" s="1"/>
  <c r="H288" i="7"/>
  <c r="G288" i="7"/>
  <c r="C288" i="7"/>
  <c r="M288" i="7"/>
  <c r="H412" i="7"/>
  <c r="G412" i="7"/>
  <c r="P412" i="7"/>
  <c r="Q412" i="7" s="1"/>
  <c r="C412" i="7"/>
  <c r="M412" i="7"/>
  <c r="N25" i="7"/>
  <c r="J25" i="7"/>
  <c r="J341" i="7"/>
  <c r="N341" i="7"/>
  <c r="M723" i="7"/>
  <c r="P723" i="7"/>
  <c r="Q723" i="7" s="1"/>
  <c r="C723" i="7"/>
  <c r="H723" i="7"/>
  <c r="G723" i="7"/>
  <c r="G608" i="7"/>
  <c r="C608" i="7"/>
  <c r="M608" i="7"/>
  <c r="H608" i="7"/>
  <c r="P608" i="7"/>
  <c r="Q608" i="7" s="1"/>
  <c r="G391" i="7"/>
  <c r="H391" i="7"/>
  <c r="M391" i="7"/>
  <c r="P391" i="7"/>
  <c r="Q391" i="7" s="1"/>
  <c r="C391" i="7"/>
  <c r="P835" i="7"/>
  <c r="Q835" i="7" s="1"/>
  <c r="M835" i="7"/>
  <c r="C835" i="7"/>
  <c r="H835" i="7"/>
  <c r="G835" i="7"/>
  <c r="H68" i="8"/>
  <c r="G68" i="8"/>
  <c r="C68" i="8"/>
  <c r="G731" i="8"/>
  <c r="C731" i="8"/>
  <c r="H731" i="8"/>
  <c r="P990" i="7"/>
  <c r="Q990" i="7" s="1"/>
  <c r="G990" i="7"/>
  <c r="M990" i="7"/>
  <c r="C990" i="7"/>
  <c r="H990" i="7"/>
  <c r="H323" i="8"/>
  <c r="G323" i="8"/>
  <c r="C323" i="8"/>
  <c r="N833" i="7"/>
  <c r="J833" i="7"/>
  <c r="N50" i="7"/>
  <c r="J50" i="7"/>
  <c r="N232" i="7"/>
  <c r="J232" i="7"/>
  <c r="G804" i="7"/>
  <c r="P804" i="7"/>
  <c r="Q804" i="7" s="1"/>
  <c r="H804" i="7"/>
  <c r="M804" i="7"/>
  <c r="C804" i="7"/>
  <c r="G643" i="8"/>
  <c r="H643" i="8"/>
  <c r="C643" i="8"/>
  <c r="G895" i="7"/>
  <c r="P895" i="7"/>
  <c r="Q895" i="7" s="1"/>
  <c r="H895" i="7"/>
  <c r="C895" i="7"/>
  <c r="M895" i="7"/>
  <c r="G491" i="8"/>
  <c r="H491" i="8"/>
  <c r="C491" i="8"/>
  <c r="J288" i="7"/>
  <c r="N288" i="7"/>
  <c r="N709" i="7"/>
  <c r="J709" i="7"/>
  <c r="J895" i="7"/>
  <c r="N895" i="7"/>
  <c r="C381" i="8"/>
  <c r="G381" i="8"/>
  <c r="H381" i="8"/>
  <c r="G246" i="7"/>
  <c r="C246" i="7"/>
  <c r="M246" i="7"/>
  <c r="H246" i="7"/>
  <c r="P246" i="7"/>
  <c r="Q246" i="7" s="1"/>
  <c r="M609" i="7"/>
  <c r="G609" i="7"/>
  <c r="P609" i="7"/>
  <c r="Q609" i="7" s="1"/>
  <c r="H609" i="7"/>
  <c r="C609" i="7"/>
  <c r="J547" i="7"/>
  <c r="N547" i="7"/>
  <c r="J233" i="7"/>
  <c r="N233" i="7"/>
  <c r="C867" i="8"/>
  <c r="G867" i="8"/>
  <c r="H867" i="8"/>
  <c r="C265" i="8"/>
  <c r="H265" i="8"/>
  <c r="G265" i="8"/>
  <c r="G898" i="7"/>
  <c r="C898" i="7"/>
  <c r="M898" i="7"/>
  <c r="P898" i="7"/>
  <c r="Q898" i="7" s="1"/>
  <c r="H898" i="7"/>
  <c r="P707" i="7"/>
  <c r="Q707" i="7" s="1"/>
  <c r="G707" i="7"/>
  <c r="M707" i="7"/>
  <c r="H707" i="7"/>
  <c r="C707" i="7"/>
  <c r="J691" i="7"/>
  <c r="N691" i="7"/>
  <c r="H191" i="7"/>
  <c r="C191" i="7"/>
  <c r="P191" i="7"/>
  <c r="Q191" i="7" s="1"/>
  <c r="G191" i="7"/>
  <c r="M191" i="7"/>
  <c r="G736" i="8"/>
  <c r="C736" i="8"/>
  <c r="H736" i="8"/>
  <c r="C11" i="7"/>
  <c r="M11" i="7"/>
  <c r="P11" i="7"/>
  <c r="Q11" i="7" s="1"/>
  <c r="H11" i="7"/>
  <c r="G11" i="7"/>
  <c r="C751" i="8"/>
  <c r="H349" i="7"/>
  <c r="M349" i="7"/>
  <c r="G349" i="7"/>
  <c r="P349" i="7"/>
  <c r="Q349" i="7" s="1"/>
  <c r="C349" i="7"/>
  <c r="C285" i="8"/>
  <c r="G285" i="8"/>
  <c r="H285" i="8"/>
  <c r="J289" i="7"/>
  <c r="N289" i="7"/>
  <c r="P796" i="7"/>
  <c r="Q796" i="7" s="1"/>
  <c r="C796" i="7"/>
  <c r="H796" i="7"/>
  <c r="G796" i="7"/>
  <c r="M796" i="7"/>
  <c r="N519" i="7"/>
  <c r="J519" i="7"/>
  <c r="J890" i="7"/>
  <c r="N890" i="7"/>
  <c r="J900" i="7"/>
  <c r="N900" i="7"/>
  <c r="J690" i="7"/>
  <c r="N690" i="7"/>
  <c r="M738" i="7"/>
  <c r="P738" i="7"/>
  <c r="Q738" i="7" s="1"/>
  <c r="G738" i="7"/>
  <c r="H738" i="7"/>
  <c r="C738" i="7"/>
  <c r="N192" i="7"/>
  <c r="J192" i="7"/>
  <c r="N942" i="7"/>
  <c r="J942" i="7"/>
  <c r="N821" i="7"/>
  <c r="J821" i="7"/>
  <c r="C471" i="8"/>
  <c r="G471" i="8"/>
  <c r="H471" i="8"/>
  <c r="P803" i="7"/>
  <c r="Q803" i="7" s="1"/>
  <c r="G803" i="7"/>
  <c r="M803" i="7"/>
  <c r="C803" i="7"/>
  <c r="H803" i="7"/>
  <c r="C629" i="8"/>
  <c r="H629" i="8"/>
  <c r="G629" i="8"/>
  <c r="P456" i="7"/>
  <c r="Q456" i="7" s="1"/>
  <c r="G456" i="7"/>
  <c r="M456" i="7"/>
  <c r="C456" i="7"/>
  <c r="H456" i="7"/>
  <c r="N948" i="7"/>
  <c r="J948" i="7"/>
  <c r="G326" i="7"/>
  <c r="H326" i="7"/>
  <c r="C326" i="7"/>
  <c r="P326" i="7"/>
  <c r="Q326" i="7" s="1"/>
  <c r="M326" i="7"/>
  <c r="H343" i="7"/>
  <c r="C343" i="7"/>
  <c r="P343" i="7"/>
  <c r="Q343" i="7" s="1"/>
  <c r="G343" i="7"/>
  <c r="M343" i="7"/>
  <c r="M428" i="7"/>
  <c r="C428" i="7"/>
  <c r="P428" i="7"/>
  <c r="Q428" i="7" s="1"/>
  <c r="H428" i="7"/>
  <c r="G428" i="7"/>
  <c r="C816" i="8"/>
  <c r="C526" i="7"/>
  <c r="M526" i="7"/>
  <c r="P526" i="7"/>
  <c r="Q526" i="7" s="1"/>
  <c r="G526" i="7"/>
  <c r="H526" i="7"/>
  <c r="P611" i="7"/>
  <c r="Q611" i="7" s="1"/>
  <c r="H611" i="7"/>
  <c r="C611" i="7"/>
  <c r="M611" i="7"/>
  <c r="G611" i="7"/>
  <c r="H281" i="8"/>
  <c r="C281" i="8"/>
  <c r="G281" i="8"/>
  <c r="H668" i="7"/>
  <c r="G668" i="7"/>
  <c r="M668" i="7"/>
  <c r="C668" i="7"/>
  <c r="P668" i="7"/>
  <c r="Q668" i="7" s="1"/>
  <c r="C35" i="8"/>
  <c r="G35" i="8"/>
  <c r="H35" i="8"/>
  <c r="G453" i="7"/>
  <c r="C453" i="7"/>
  <c r="H453" i="7"/>
  <c r="M453" i="7"/>
  <c r="P453" i="7"/>
  <c r="Q453" i="7" s="1"/>
  <c r="C37" i="8"/>
  <c r="H37" i="8"/>
  <c r="G37" i="8"/>
  <c r="C657" i="7"/>
  <c r="H657" i="7"/>
  <c r="G657" i="7"/>
  <c r="P657" i="7"/>
  <c r="Q657" i="7" s="1"/>
  <c r="M657" i="7"/>
  <c r="G574" i="8"/>
  <c r="H574" i="8"/>
  <c r="C574" i="8"/>
  <c r="C444" i="8"/>
  <c r="G444" i="8"/>
  <c r="H444" i="8"/>
  <c r="C814" i="8"/>
  <c r="H814" i="8"/>
  <c r="G814" i="8"/>
  <c r="G114" i="7"/>
  <c r="P114" i="7"/>
  <c r="Q114" i="7" s="1"/>
  <c r="C114" i="7"/>
  <c r="M114" i="7"/>
  <c r="H114" i="7"/>
  <c r="J498" i="7"/>
  <c r="N498" i="7"/>
  <c r="M29" i="7"/>
  <c r="H29" i="7"/>
  <c r="P29" i="7"/>
  <c r="Q29" i="7" s="1"/>
  <c r="G29" i="7"/>
  <c r="C29" i="7"/>
  <c r="C785" i="7"/>
  <c r="P785" i="7"/>
  <c r="Q785" i="7" s="1"/>
  <c r="G785" i="7"/>
  <c r="H785" i="7"/>
  <c r="M785" i="7"/>
  <c r="G723" i="8"/>
  <c r="H723" i="8"/>
  <c r="C723" i="8"/>
  <c r="C905" i="8"/>
  <c r="G905" i="8"/>
  <c r="H905" i="8"/>
  <c r="J844" i="7"/>
  <c r="N844" i="7"/>
  <c r="H376" i="7"/>
  <c r="M376" i="7"/>
  <c r="P376" i="7"/>
  <c r="Q376" i="7" s="1"/>
  <c r="C376" i="7"/>
  <c r="G376" i="7"/>
  <c r="P780" i="7"/>
  <c r="Q780" i="7" s="1"/>
  <c r="C780" i="7"/>
  <c r="H780" i="7"/>
  <c r="G780" i="7"/>
  <c r="P381" i="7"/>
  <c r="Q381" i="7" s="1"/>
  <c r="H381" i="7"/>
  <c r="C381" i="7"/>
  <c r="M381" i="7"/>
  <c r="G381" i="7"/>
  <c r="H201" i="7"/>
  <c r="C201" i="7"/>
  <c r="G201" i="7"/>
  <c r="P201" i="7"/>
  <c r="Q201" i="7" s="1"/>
  <c r="M201" i="7"/>
  <c r="C354" i="8"/>
  <c r="H354" i="8"/>
  <c r="G354" i="8"/>
  <c r="P617" i="7"/>
  <c r="Q617" i="7" s="1"/>
  <c r="G617" i="7"/>
  <c r="C617" i="7"/>
  <c r="H617" i="7"/>
  <c r="M617" i="7"/>
  <c r="J651" i="7"/>
  <c r="N651" i="7"/>
  <c r="C504" i="8"/>
  <c r="H504" i="8"/>
  <c r="G504" i="8"/>
  <c r="C79" i="8"/>
  <c r="G79" i="8"/>
  <c r="H79" i="8"/>
  <c r="H257" i="8"/>
  <c r="G257" i="8"/>
  <c r="C257" i="8"/>
  <c r="C779" i="8"/>
  <c r="G779" i="8"/>
  <c r="H779" i="8"/>
  <c r="J352" i="7"/>
  <c r="N352" i="7"/>
  <c r="C126" i="8"/>
  <c r="H126" i="8"/>
  <c r="G126" i="8"/>
  <c r="G228" i="8"/>
  <c r="H228" i="8"/>
  <c r="C228" i="8"/>
  <c r="J279" i="7"/>
  <c r="N279" i="7"/>
  <c r="C452" i="8"/>
  <c r="G452" i="8"/>
  <c r="H452" i="8"/>
  <c r="M260" i="7"/>
  <c r="H260" i="7"/>
  <c r="P260" i="7"/>
  <c r="Q260" i="7" s="1"/>
  <c r="C260" i="7"/>
  <c r="G260" i="7"/>
  <c r="C590" i="7"/>
  <c r="M590" i="7"/>
  <c r="G590" i="7"/>
  <c r="P590" i="7"/>
  <c r="Q590" i="7" s="1"/>
  <c r="H590" i="7"/>
  <c r="C77" i="8"/>
  <c r="P843" i="7"/>
  <c r="Q843" i="7" s="1"/>
  <c r="C843" i="7"/>
  <c r="H843" i="7"/>
  <c r="M843" i="7"/>
  <c r="G843" i="7"/>
  <c r="N294" i="7"/>
  <c r="J294" i="7"/>
  <c r="J787" i="7"/>
  <c r="N787" i="7"/>
  <c r="C551" i="8"/>
  <c r="G551" i="8"/>
  <c r="H551" i="8"/>
  <c r="J217" i="7"/>
  <c r="N217" i="7"/>
  <c r="N750" i="7"/>
  <c r="J750" i="7"/>
  <c r="G491" i="7"/>
  <c r="M491" i="7"/>
  <c r="C491" i="7"/>
  <c r="H491" i="7"/>
  <c r="P491" i="7"/>
  <c r="Q491" i="7" s="1"/>
  <c r="J408" i="7"/>
  <c r="N408" i="7"/>
  <c r="H383" i="8"/>
  <c r="G383" i="8"/>
  <c r="C383" i="8"/>
  <c r="H919" i="8"/>
  <c r="C919" i="8"/>
  <c r="G919" i="8"/>
  <c r="C592" i="7"/>
  <c r="G592" i="7"/>
  <c r="P592" i="7"/>
  <c r="Q592" i="7" s="1"/>
  <c r="M592" i="7"/>
  <c r="H592" i="7"/>
  <c r="C205" i="8"/>
  <c r="G205" i="8"/>
  <c r="H205" i="8"/>
  <c r="P99" i="7"/>
  <c r="Q99" i="7" s="1"/>
  <c r="H99" i="7"/>
  <c r="C99" i="7"/>
  <c r="M99" i="7"/>
  <c r="G99" i="7"/>
  <c r="M354" i="7"/>
  <c r="G354" i="7"/>
  <c r="P354" i="7"/>
  <c r="Q354" i="7" s="1"/>
  <c r="H354" i="7"/>
  <c r="C354" i="7"/>
  <c r="C148" i="8"/>
  <c r="G148" i="8"/>
  <c r="H148" i="8"/>
  <c r="M252" i="7"/>
  <c r="H252" i="7"/>
  <c r="P252" i="7"/>
  <c r="Q252" i="7" s="1"/>
  <c r="G252" i="7"/>
  <c r="C252" i="7"/>
  <c r="M212" i="7"/>
  <c r="C212" i="7"/>
  <c r="G212" i="7"/>
  <c r="H212" i="7"/>
  <c r="P212" i="7"/>
  <c r="Q212" i="7" s="1"/>
  <c r="C612" i="8"/>
  <c r="H612" i="8"/>
  <c r="G612" i="8"/>
  <c r="H772" i="7"/>
  <c r="P772" i="7"/>
  <c r="Q772" i="7" s="1"/>
  <c r="M772" i="7"/>
  <c r="G772" i="7"/>
  <c r="C772" i="7"/>
  <c r="G621" i="8"/>
  <c r="H621" i="8"/>
  <c r="C621" i="8"/>
  <c r="N826" i="7"/>
  <c r="J826" i="7"/>
  <c r="C567" i="7"/>
  <c r="H567" i="7"/>
  <c r="M567" i="7"/>
  <c r="G567" i="7"/>
  <c r="P567" i="7"/>
  <c r="Q567" i="7" s="1"/>
  <c r="G315" i="8"/>
  <c r="H315" i="8"/>
  <c r="C315" i="8"/>
  <c r="G164" i="8"/>
  <c r="H164" i="8"/>
  <c r="C164" i="8"/>
  <c r="C453" i="8"/>
  <c r="G453" i="8"/>
  <c r="H453" i="8"/>
  <c r="N533" i="7"/>
  <c r="J533" i="7"/>
  <c r="H145" i="8"/>
  <c r="C145" i="8"/>
  <c r="G145" i="8"/>
  <c r="J337" i="7"/>
  <c r="N337" i="7"/>
  <c r="H240" i="8"/>
  <c r="C240" i="8"/>
  <c r="G240" i="8"/>
  <c r="C151" i="8"/>
  <c r="G151" i="8"/>
  <c r="H151" i="8"/>
  <c r="C760" i="7"/>
  <c r="G760" i="7"/>
  <c r="P760" i="7"/>
  <c r="Q760" i="7" s="1"/>
  <c r="H760" i="7"/>
  <c r="H11" i="8"/>
  <c r="C11" i="8"/>
  <c r="G11" i="8"/>
  <c r="J852" i="7"/>
  <c r="N852" i="7"/>
  <c r="H954" i="7"/>
  <c r="P954" i="7"/>
  <c r="Q954" i="7" s="1"/>
  <c r="C954" i="7"/>
  <c r="M954" i="7"/>
  <c r="G954" i="7"/>
  <c r="N247" i="7"/>
  <c r="J247" i="7"/>
  <c r="H691" i="8"/>
  <c r="C691" i="8"/>
  <c r="G691" i="8"/>
  <c r="N958" i="7"/>
  <c r="J958" i="7"/>
  <c r="N445" i="7"/>
  <c r="J445" i="7"/>
  <c r="C480" i="7"/>
  <c r="M480" i="7"/>
  <c r="H480" i="7"/>
  <c r="P480" i="7"/>
  <c r="Q480" i="7" s="1"/>
  <c r="G480" i="7"/>
  <c r="J205" i="7"/>
  <c r="N205" i="7"/>
  <c r="H320" i="8"/>
  <c r="C320" i="8"/>
  <c r="G320" i="8"/>
  <c r="H846" i="7"/>
  <c r="G846" i="7"/>
  <c r="C846" i="7"/>
  <c r="M846" i="7"/>
  <c r="P846" i="7"/>
  <c r="Q846" i="7" s="1"/>
  <c r="G677" i="7"/>
  <c r="H677" i="7"/>
  <c r="M677" i="7"/>
  <c r="P677" i="7"/>
  <c r="Q677" i="7" s="1"/>
  <c r="C677" i="7"/>
  <c r="J761" i="7"/>
  <c r="N761" i="7"/>
  <c r="N846" i="7"/>
  <c r="J846" i="7"/>
  <c r="J670" i="7"/>
  <c r="N670" i="7"/>
  <c r="J271" i="7"/>
  <c r="N271" i="7"/>
  <c r="G129" i="8"/>
  <c r="H129" i="8"/>
  <c r="C129" i="8"/>
  <c r="M469" i="7"/>
  <c r="H469" i="7"/>
  <c r="C469" i="7"/>
  <c r="P469" i="7"/>
  <c r="Q469" i="7" s="1"/>
  <c r="G469" i="7"/>
  <c r="G766" i="7"/>
  <c r="H766" i="7"/>
  <c r="P766" i="7"/>
  <c r="Q766" i="7" s="1"/>
  <c r="C766" i="7"/>
  <c r="N141" i="7"/>
  <c r="J141" i="7"/>
  <c r="C149" i="8"/>
  <c r="H149" i="8"/>
  <c r="G149" i="8"/>
  <c r="G259" i="8"/>
  <c r="H259" i="8"/>
  <c r="C259" i="8"/>
  <c r="H120" i="8"/>
  <c r="G120" i="8"/>
  <c r="C120" i="8"/>
  <c r="M669" i="7"/>
  <c r="C669" i="7"/>
  <c r="G669" i="7"/>
  <c r="H669" i="7"/>
  <c r="P669" i="7"/>
  <c r="Q669" i="7" s="1"/>
  <c r="P415" i="7"/>
  <c r="Q415" i="7" s="1"/>
  <c r="H415" i="7"/>
  <c r="G415" i="7"/>
  <c r="M415" i="7"/>
  <c r="C415" i="7"/>
  <c r="H359" i="7"/>
  <c r="C359" i="7"/>
  <c r="P359" i="7"/>
  <c r="Q359" i="7" s="1"/>
  <c r="M359" i="7"/>
  <c r="G359" i="7"/>
  <c r="C590" i="8"/>
  <c r="G590" i="8"/>
  <c r="H590" i="8"/>
  <c r="N700" i="7"/>
  <c r="J700" i="7"/>
  <c r="G758" i="8"/>
  <c r="H758" i="8"/>
  <c r="C758" i="8"/>
  <c r="H242" i="8"/>
  <c r="C242" i="8"/>
  <c r="G242" i="8"/>
  <c r="P515" i="7"/>
  <c r="Q515" i="7" s="1"/>
  <c r="G515" i="7"/>
  <c r="H515" i="7"/>
  <c r="C515" i="7"/>
  <c r="M515" i="7"/>
  <c r="G602" i="8"/>
  <c r="C602" i="8"/>
  <c r="H602" i="8"/>
  <c r="H268" i="7"/>
  <c r="M268" i="7"/>
  <c r="C268" i="7"/>
  <c r="P268" i="7"/>
  <c r="Q268" i="7" s="1"/>
  <c r="G268" i="7"/>
  <c r="N436" i="7"/>
  <c r="J436" i="7"/>
  <c r="N765" i="7"/>
  <c r="J765" i="7"/>
  <c r="N166" i="7"/>
  <c r="J166" i="7"/>
  <c r="M752" i="7"/>
  <c r="H752" i="7"/>
  <c r="G752" i="7"/>
  <c r="C752" i="7"/>
  <c r="P752" i="7"/>
  <c r="Q752" i="7" s="1"/>
  <c r="C328" i="8"/>
  <c r="H328" i="8"/>
  <c r="G328" i="8"/>
  <c r="C122" i="8"/>
  <c r="H122" i="8"/>
  <c r="G122" i="8"/>
  <c r="H570" i="8"/>
  <c r="C570" i="8"/>
  <c r="G570" i="8"/>
  <c r="G951" i="7"/>
  <c r="H951" i="7"/>
  <c r="C951" i="7"/>
  <c r="P951" i="7"/>
  <c r="Q951" i="7" s="1"/>
  <c r="M951" i="7"/>
  <c r="N93" i="7"/>
  <c r="J93" i="7"/>
  <c r="H885" i="8"/>
  <c r="G885" i="8"/>
  <c r="C885" i="8"/>
  <c r="N202" i="7"/>
  <c r="J202" i="7"/>
  <c r="G649" i="8"/>
  <c r="H649" i="8"/>
  <c r="C649" i="8"/>
  <c r="J367" i="7"/>
  <c r="N367" i="7"/>
  <c r="C847" i="7"/>
  <c r="P847" i="7"/>
  <c r="Q847" i="7" s="1"/>
  <c r="M847" i="7"/>
  <c r="G847" i="7"/>
  <c r="H847" i="7"/>
  <c r="G289" i="8"/>
  <c r="H289" i="8"/>
  <c r="C289" i="8"/>
  <c r="H822" i="8"/>
  <c r="G822" i="8"/>
  <c r="C822" i="8"/>
  <c r="J965" i="7"/>
  <c r="N965" i="7"/>
  <c r="N772" i="7"/>
  <c r="J772" i="7"/>
  <c r="N611" i="7"/>
  <c r="J611" i="7"/>
  <c r="G772" i="8"/>
  <c r="H772" i="8"/>
  <c r="C772" i="8"/>
  <c r="H551" i="7"/>
  <c r="M551" i="7"/>
  <c r="G551" i="7"/>
  <c r="P551" i="7"/>
  <c r="Q551" i="7" s="1"/>
  <c r="C551" i="7"/>
  <c r="N964" i="7"/>
  <c r="J964" i="7"/>
  <c r="H784" i="8"/>
  <c r="G784" i="8"/>
  <c r="C784" i="8"/>
  <c r="C158" i="8"/>
  <c r="G158" i="8"/>
  <c r="H158" i="8"/>
  <c r="G49" i="8"/>
  <c r="C49" i="8"/>
  <c r="H49" i="8"/>
  <c r="N39" i="7"/>
  <c r="J39" i="7"/>
  <c r="H887" i="8"/>
  <c r="C887" i="8"/>
  <c r="G887" i="8"/>
  <c r="C640" i="8"/>
  <c r="H640" i="8"/>
  <c r="G640" i="8"/>
  <c r="G841" i="7"/>
  <c r="H841" i="7"/>
  <c r="C841" i="7"/>
  <c r="P841" i="7"/>
  <c r="Q841" i="7" s="1"/>
  <c r="M841" i="7"/>
  <c r="G454" i="8"/>
  <c r="C454" i="8"/>
  <c r="H454" i="8"/>
  <c r="G299" i="8"/>
  <c r="C299" i="8"/>
  <c r="H299" i="8"/>
  <c r="H799" i="8"/>
  <c r="C799" i="8"/>
  <c r="G799" i="8"/>
  <c r="J955" i="7"/>
  <c r="N955" i="7"/>
  <c r="G671" i="8"/>
  <c r="C671" i="8"/>
  <c r="H671" i="8"/>
  <c r="P111" i="7"/>
  <c r="Q111" i="7" s="1"/>
  <c r="M111" i="7"/>
  <c r="H111" i="7"/>
  <c r="G111" i="7"/>
  <c r="C111" i="7"/>
  <c r="C503" i="8"/>
  <c r="G503" i="8"/>
  <c r="H503" i="8"/>
  <c r="G725" i="8"/>
  <c r="H725" i="8"/>
  <c r="C725" i="8"/>
  <c r="J135" i="7"/>
  <c r="N135" i="7"/>
  <c r="G457" i="8"/>
  <c r="C457" i="8"/>
  <c r="H457" i="8"/>
  <c r="H507" i="7"/>
  <c r="M507" i="7"/>
  <c r="P507" i="7"/>
  <c r="Q507" i="7" s="1"/>
  <c r="C507" i="7"/>
  <c r="G507" i="7"/>
  <c r="C840" i="7"/>
  <c r="M840" i="7"/>
  <c r="G840" i="7"/>
  <c r="H840" i="7"/>
  <c r="P840" i="7"/>
  <c r="Q840" i="7" s="1"/>
  <c r="G534" i="7"/>
  <c r="M534" i="7"/>
  <c r="C534" i="7"/>
  <c r="P534" i="7"/>
  <c r="Q534" i="7" s="1"/>
  <c r="H534" i="7"/>
  <c r="J505" i="7"/>
  <c r="N505" i="7"/>
  <c r="G432" i="8"/>
  <c r="C432" i="8"/>
  <c r="H432" i="8"/>
  <c r="C713" i="8"/>
  <c r="G713" i="8"/>
  <c r="H713" i="8"/>
  <c r="G605" i="8"/>
  <c r="H605" i="8"/>
  <c r="C605" i="8"/>
  <c r="H133" i="7"/>
  <c r="G133" i="7"/>
  <c r="M133" i="7"/>
  <c r="C133" i="7"/>
  <c r="P133" i="7"/>
  <c r="Q133" i="7" s="1"/>
  <c r="C710" i="7"/>
  <c r="H710" i="7"/>
  <c r="M710" i="7"/>
  <c r="P710" i="7"/>
  <c r="Q710" i="7" s="1"/>
  <c r="G710" i="7"/>
  <c r="N589" i="7"/>
  <c r="J589" i="7"/>
  <c r="H270" i="8"/>
  <c r="G270" i="8"/>
  <c r="C270" i="8"/>
  <c r="J468" i="7"/>
  <c r="N468" i="7"/>
  <c r="C222" i="7"/>
  <c r="G222" i="7"/>
  <c r="H222" i="7"/>
  <c r="M222" i="7"/>
  <c r="P222" i="7"/>
  <c r="Q222" i="7" s="1"/>
  <c r="J375" i="7"/>
  <c r="N375" i="7"/>
  <c r="C735" i="8"/>
  <c r="C137" i="7"/>
  <c r="M137" i="7"/>
  <c r="H137" i="7"/>
  <c r="G137" i="7"/>
  <c r="P137" i="7"/>
  <c r="Q137" i="7" s="1"/>
  <c r="G913" i="8"/>
  <c r="C913" i="8"/>
  <c r="H913" i="8"/>
  <c r="N515" i="7"/>
  <c r="J515" i="7"/>
  <c r="J475" i="7"/>
  <c r="N475" i="7"/>
  <c r="N113" i="7"/>
  <c r="J113" i="7"/>
  <c r="J448" i="7"/>
  <c r="N448" i="7"/>
  <c r="J684" i="7"/>
  <c r="N684" i="7"/>
  <c r="N89" i="7"/>
  <c r="J89" i="7"/>
  <c r="H324" i="7"/>
  <c r="G324" i="7"/>
  <c r="C324" i="7"/>
  <c r="P324" i="7"/>
  <c r="Q324" i="7" s="1"/>
  <c r="M324" i="7"/>
  <c r="J590" i="7"/>
  <c r="N590" i="7"/>
  <c r="J264" i="7"/>
  <c r="N264" i="7"/>
  <c r="N608" i="7"/>
  <c r="J608" i="7"/>
  <c r="C896" i="7"/>
  <c r="G896" i="7"/>
  <c r="H896" i="7"/>
  <c r="P896" i="7"/>
  <c r="Q896" i="7" s="1"/>
  <c r="G732" i="8"/>
  <c r="H732" i="8"/>
  <c r="C732" i="8"/>
  <c r="J376" i="7"/>
  <c r="N376" i="7"/>
  <c r="G615" i="8"/>
  <c r="C615" i="8"/>
  <c r="H615" i="8"/>
  <c r="G575" i="8"/>
  <c r="C575" i="8"/>
  <c r="H575" i="8"/>
  <c r="H173" i="8"/>
  <c r="G173" i="8"/>
  <c r="C173" i="8"/>
  <c r="C803" i="8"/>
  <c r="G803" i="8"/>
  <c r="H803" i="8"/>
  <c r="N146" i="7"/>
  <c r="J146" i="7"/>
  <c r="N672" i="7"/>
  <c r="J672" i="7"/>
  <c r="C25" i="8"/>
  <c r="H25" i="8"/>
  <c r="G25" i="8"/>
  <c r="P204" i="7"/>
  <c r="Q204" i="7" s="1"/>
  <c r="M204" i="7"/>
  <c r="C204" i="7"/>
  <c r="G204" i="7"/>
  <c r="H204" i="7"/>
  <c r="C208" i="7"/>
  <c r="G208" i="7"/>
  <c r="M208" i="7"/>
  <c r="H208" i="7"/>
  <c r="P208" i="7"/>
  <c r="Q208" i="7" s="1"/>
  <c r="G502" i="7"/>
  <c r="P502" i="7"/>
  <c r="Q502" i="7" s="1"/>
  <c r="M502" i="7"/>
  <c r="H502" i="7"/>
  <c r="C502" i="7"/>
  <c r="H407" i="8"/>
  <c r="G407" i="8"/>
  <c r="C407" i="8"/>
  <c r="H152" i="8"/>
  <c r="G152" i="8"/>
  <c r="C152" i="8"/>
  <c r="P991" i="7"/>
  <c r="Q991" i="7" s="1"/>
  <c r="C991" i="7"/>
  <c r="M991" i="7"/>
  <c r="G991" i="7"/>
  <c r="H991" i="7"/>
  <c r="G137" i="8"/>
  <c r="C137" i="8"/>
  <c r="H137" i="8"/>
  <c r="H327" i="7"/>
  <c r="C327" i="7"/>
  <c r="G327" i="7"/>
  <c r="P327" i="7"/>
  <c r="Q327" i="7" s="1"/>
  <c r="M327" i="7"/>
  <c r="N53" i="7"/>
  <c r="J53" i="7"/>
  <c r="G765" i="8"/>
  <c r="C765" i="8"/>
  <c r="H765" i="8"/>
  <c r="G894" i="8"/>
  <c r="H894" i="8"/>
  <c r="C894" i="8"/>
  <c r="N195" i="7"/>
  <c r="J195" i="7"/>
  <c r="G3" i="8"/>
  <c r="C3" i="8"/>
  <c r="H3" i="8"/>
  <c r="H34" i="8"/>
  <c r="G34" i="8"/>
  <c r="C34" i="8"/>
  <c r="P130" i="7"/>
  <c r="Q130" i="7" s="1"/>
  <c r="H130" i="7"/>
  <c r="G130" i="7"/>
  <c r="C130" i="7"/>
  <c r="H205" i="7"/>
  <c r="C205" i="7"/>
  <c r="P205" i="7"/>
  <c r="Q205" i="7" s="1"/>
  <c r="G205" i="7"/>
  <c r="M205" i="7"/>
  <c r="J464" i="7"/>
  <c r="N464" i="7"/>
  <c r="M594" i="7"/>
  <c r="P594" i="7"/>
  <c r="Q594" i="7" s="1"/>
  <c r="C594" i="7"/>
  <c r="H594" i="7"/>
  <c r="G594" i="7"/>
  <c r="C152" i="7"/>
  <c r="G152" i="7"/>
  <c r="H152" i="7"/>
  <c r="M152" i="7"/>
  <c r="P152" i="7"/>
  <c r="Q152" i="7" s="1"/>
  <c r="P837" i="7"/>
  <c r="Q837" i="7" s="1"/>
  <c r="M837" i="7"/>
  <c r="H837" i="7"/>
  <c r="G837" i="7"/>
  <c r="C837" i="7"/>
  <c r="J347" i="7"/>
  <c r="N347" i="7"/>
  <c r="J915" i="7"/>
  <c r="N915" i="7"/>
  <c r="G926" i="7"/>
  <c r="H926" i="7"/>
  <c r="P926" i="7"/>
  <c r="Q926" i="7" s="1"/>
  <c r="M926" i="7"/>
  <c r="C926" i="7"/>
  <c r="H69" i="8"/>
  <c r="C69" i="8"/>
  <c r="G69" i="8"/>
  <c r="H219" i="8"/>
  <c r="G219" i="8"/>
  <c r="C219" i="8"/>
  <c r="C488" i="7"/>
  <c r="H488" i="7"/>
  <c r="M488" i="7"/>
  <c r="G488" i="7"/>
  <c r="P488" i="7"/>
  <c r="Q488" i="7" s="1"/>
  <c r="G940" i="7"/>
  <c r="C940" i="7"/>
  <c r="P940" i="7"/>
  <c r="Q940" i="7" s="1"/>
  <c r="H940" i="7"/>
  <c r="N162" i="7"/>
  <c r="J162" i="7"/>
  <c r="G971" i="7"/>
  <c r="M971" i="7"/>
  <c r="P971" i="7"/>
  <c r="Q971" i="7" s="1"/>
  <c r="C971" i="7"/>
  <c r="H971" i="7"/>
  <c r="H161" i="7"/>
  <c r="C161" i="7"/>
  <c r="G161" i="7"/>
  <c r="M161" i="7"/>
  <c r="P161" i="7"/>
  <c r="Q161" i="7" s="1"/>
  <c r="N674" i="7"/>
  <c r="J674" i="7"/>
  <c r="P620" i="7"/>
  <c r="Q620" i="7" s="1"/>
  <c r="M620" i="7"/>
  <c r="G620" i="7"/>
  <c r="C620" i="7"/>
  <c r="H620" i="7"/>
  <c r="H930" i="8"/>
  <c r="G930" i="8"/>
  <c r="C930" i="8"/>
  <c r="N253" i="7"/>
  <c r="J253" i="7"/>
  <c r="H281" i="7"/>
  <c r="G281" i="7"/>
  <c r="M281" i="7"/>
  <c r="C281" i="7"/>
  <c r="P281" i="7"/>
  <c r="Q281" i="7" s="1"/>
  <c r="G369" i="7"/>
  <c r="M369" i="7"/>
  <c r="P369" i="7"/>
  <c r="Q369" i="7" s="1"/>
  <c r="H369" i="7"/>
  <c r="C369" i="7"/>
  <c r="J70" i="7"/>
  <c r="N70" i="7"/>
  <c r="P789" i="7"/>
  <c r="Q789" i="7" s="1"/>
  <c r="M789" i="7"/>
  <c r="C789" i="7"/>
  <c r="G789" i="7"/>
  <c r="H789" i="7"/>
  <c r="P637" i="7"/>
  <c r="Q637" i="7" s="1"/>
  <c r="M637" i="7"/>
  <c r="G637" i="7"/>
  <c r="H637" i="7"/>
  <c r="C637" i="7"/>
  <c r="C442" i="7"/>
  <c r="P442" i="7"/>
  <c r="Q442" i="7" s="1"/>
  <c r="H442" i="7"/>
  <c r="G442" i="7"/>
  <c r="M442" i="7"/>
  <c r="J564" i="7"/>
  <c r="N564" i="7"/>
  <c r="P179" i="7"/>
  <c r="Q179" i="7" s="1"/>
  <c r="C179" i="7"/>
  <c r="M179" i="7"/>
  <c r="H179" i="7"/>
  <c r="G179" i="7"/>
  <c r="J453" i="7"/>
  <c r="N453" i="7"/>
  <c r="G897" i="7"/>
  <c r="C897" i="7"/>
  <c r="M897" i="7"/>
  <c r="P897" i="7"/>
  <c r="Q897" i="7" s="1"/>
  <c r="H897" i="7"/>
  <c r="P746" i="7"/>
  <c r="Q746" i="7" s="1"/>
  <c r="H746" i="7"/>
  <c r="C746" i="7"/>
  <c r="G746" i="7"/>
  <c r="N488" i="7"/>
  <c r="J488" i="7"/>
  <c r="N381" i="7"/>
  <c r="J381" i="7"/>
  <c r="J100" i="7"/>
  <c r="N100" i="7"/>
  <c r="P193" i="7"/>
  <c r="Q193" i="7" s="1"/>
  <c r="H193" i="7"/>
  <c r="G193" i="7"/>
  <c r="C193" i="7"/>
  <c r="C927" i="8"/>
  <c r="N785" i="7"/>
  <c r="J785" i="7"/>
  <c r="C106" i="8"/>
  <c r="M879" i="7"/>
  <c r="P879" i="7"/>
  <c r="Q879" i="7" s="1"/>
  <c r="C879" i="7"/>
  <c r="G879" i="7"/>
  <c r="H879" i="7"/>
  <c r="J45" i="7"/>
  <c r="N45" i="7"/>
  <c r="M513" i="7"/>
  <c r="G513" i="7"/>
  <c r="H513" i="7"/>
  <c r="C513" i="7"/>
  <c r="P513" i="7"/>
  <c r="Q513" i="7" s="1"/>
  <c r="N310" i="7"/>
  <c r="J310" i="7"/>
  <c r="H781" i="7"/>
  <c r="G781" i="7"/>
  <c r="P781" i="7"/>
  <c r="Q781" i="7" s="1"/>
  <c r="C781" i="7"/>
  <c r="M781" i="7"/>
  <c r="H860" i="8"/>
  <c r="G860" i="8"/>
  <c r="C860" i="8"/>
  <c r="N500" i="7"/>
  <c r="J500" i="7"/>
  <c r="G651" i="7"/>
  <c r="C651" i="7"/>
  <c r="H651" i="7"/>
  <c r="M651" i="7"/>
  <c r="P651" i="7"/>
  <c r="Q651" i="7" s="1"/>
  <c r="C995" i="7"/>
  <c r="P995" i="7"/>
  <c r="Q995" i="7" s="1"/>
  <c r="H995" i="7"/>
  <c r="M995" i="7"/>
  <c r="G995" i="7"/>
  <c r="C108" i="7"/>
  <c r="M108" i="7"/>
  <c r="P108" i="7"/>
  <c r="Q108" i="7" s="1"/>
  <c r="H108" i="7"/>
  <c r="G108" i="7"/>
  <c r="H913" i="7"/>
  <c r="G913" i="7"/>
  <c r="C913" i="7"/>
  <c r="P913" i="7"/>
  <c r="Q913" i="7" s="1"/>
  <c r="J902" i="7"/>
  <c r="N902" i="7"/>
  <c r="C921" i="7"/>
  <c r="G921" i="7"/>
  <c r="H921" i="7"/>
  <c r="P921" i="7"/>
  <c r="Q921" i="7" s="1"/>
  <c r="P33" i="7"/>
  <c r="Q33" i="7" s="1"/>
  <c r="H33" i="7"/>
  <c r="C33" i="7"/>
  <c r="M33" i="7"/>
  <c r="G33" i="7"/>
  <c r="N207" i="7"/>
  <c r="J207" i="7"/>
  <c r="N361" i="7"/>
  <c r="J361" i="7"/>
  <c r="C433" i="7"/>
  <c r="P433" i="7"/>
  <c r="Q433" i="7" s="1"/>
  <c r="M433" i="7"/>
  <c r="G433" i="7"/>
  <c r="H433" i="7"/>
  <c r="H564" i="8"/>
  <c r="C564" i="8"/>
  <c r="G564" i="8"/>
  <c r="J23" i="7"/>
  <c r="N23" i="7"/>
  <c r="J383" i="7"/>
  <c r="N383" i="7"/>
  <c r="J359" i="7"/>
  <c r="N359" i="7"/>
  <c r="M572" i="7"/>
  <c r="P572" i="7"/>
  <c r="Q572" i="7" s="1"/>
  <c r="H572" i="7"/>
  <c r="C572" i="7"/>
  <c r="G572" i="7"/>
  <c r="H333" i="8"/>
  <c r="C333" i="8"/>
  <c r="G333" i="8"/>
  <c r="M952" i="7"/>
  <c r="P952" i="7"/>
  <c r="Q952" i="7" s="1"/>
  <c r="C952" i="7"/>
  <c r="G952" i="7"/>
  <c r="H952" i="7"/>
  <c r="M389" i="7"/>
  <c r="C389" i="7"/>
  <c r="H389" i="7"/>
  <c r="P389" i="7"/>
  <c r="Q389" i="7" s="1"/>
  <c r="G389" i="7"/>
  <c r="P362" i="7"/>
  <c r="Q362" i="7" s="1"/>
  <c r="M362" i="7"/>
  <c r="G362" i="7"/>
  <c r="C362" i="7"/>
  <c r="H362" i="7"/>
  <c r="G541" i="8"/>
  <c r="C541" i="8"/>
  <c r="H541" i="8"/>
  <c r="G839" i="8"/>
  <c r="H839" i="8"/>
  <c r="C839" i="8"/>
  <c r="G707" i="8"/>
  <c r="C707" i="8"/>
  <c r="H707" i="8"/>
  <c r="J319" i="7"/>
  <c r="N319" i="7"/>
  <c r="C183" i="7"/>
  <c r="P183" i="7"/>
  <c r="Q183" i="7" s="1"/>
  <c r="G183" i="7"/>
  <c r="M183" i="7"/>
  <c r="H183" i="7"/>
  <c r="J541" i="7"/>
  <c r="N541" i="7"/>
  <c r="N364" i="7"/>
  <c r="J364" i="7"/>
  <c r="C200" i="7"/>
  <c r="P200" i="7"/>
  <c r="G200" i="7"/>
  <c r="H200" i="7"/>
  <c r="M200" i="7"/>
  <c r="N616" i="7"/>
  <c r="J616" i="7"/>
  <c r="J194" i="7"/>
  <c r="N194" i="7"/>
  <c r="C389" i="8"/>
  <c r="G389" i="8"/>
  <c r="H389" i="8"/>
  <c r="H873" i="7"/>
  <c r="P873" i="7"/>
  <c r="Q873" i="7" s="1"/>
  <c r="G873" i="7"/>
  <c r="M873" i="7"/>
  <c r="C873" i="7"/>
  <c r="M793" i="7"/>
  <c r="P793" i="7"/>
  <c r="Q793" i="7" s="1"/>
  <c r="G793" i="7"/>
  <c r="H793" i="7"/>
  <c r="C793" i="7"/>
  <c r="G427" i="7"/>
  <c r="C427" i="7"/>
  <c r="H427" i="7"/>
  <c r="P427" i="7"/>
  <c r="Q427" i="7" s="1"/>
  <c r="M427" i="7"/>
  <c r="J531" i="7"/>
  <c r="N531" i="7"/>
  <c r="H903" i="8"/>
  <c r="C903" i="8"/>
  <c r="G903" i="8"/>
  <c r="G89" i="8"/>
  <c r="C89" i="8"/>
  <c r="H89" i="8"/>
  <c r="C550" i="7"/>
  <c r="H550" i="7"/>
  <c r="M550" i="7"/>
  <c r="P550" i="7"/>
  <c r="Q550" i="7" s="1"/>
  <c r="G550" i="7"/>
  <c r="J461" i="7"/>
  <c r="N461" i="7"/>
  <c r="C276" i="8"/>
  <c r="G276" i="8"/>
  <c r="H276" i="8"/>
  <c r="C74" i="8"/>
  <c r="H74" i="8"/>
  <c r="G74" i="8"/>
  <c r="N552" i="7"/>
  <c r="J552" i="7"/>
  <c r="P96" i="7"/>
  <c r="Q96" i="7" s="1"/>
  <c r="C96" i="7"/>
  <c r="H96" i="7"/>
  <c r="M96" i="7"/>
  <c r="G96" i="7"/>
  <c r="J793" i="7"/>
  <c r="N793" i="7"/>
  <c r="N248" i="7"/>
  <c r="J248" i="7"/>
  <c r="N227" i="7"/>
  <c r="J227" i="7"/>
  <c r="G528" i="8"/>
  <c r="C528" i="8"/>
  <c r="H528" i="8"/>
  <c r="P555" i="7"/>
  <c r="Q555" i="7" s="1"/>
  <c r="C555" i="7"/>
  <c r="H555" i="7"/>
  <c r="G555" i="7"/>
  <c r="M555" i="7"/>
  <c r="G655" i="8"/>
  <c r="C655" i="8"/>
  <c r="H655" i="8"/>
  <c r="J909" i="7"/>
  <c r="N909" i="7"/>
  <c r="G807" i="7"/>
  <c r="P807" i="7"/>
  <c r="Q807" i="7" s="1"/>
  <c r="C807" i="7"/>
  <c r="M807" i="7"/>
  <c r="H807" i="7"/>
  <c r="N48" i="7"/>
  <c r="J48" i="7"/>
  <c r="C141" i="7"/>
  <c r="H141" i="7"/>
  <c r="G141" i="7"/>
  <c r="M141" i="7"/>
  <c r="P141" i="7"/>
  <c r="Q141" i="7" s="1"/>
  <c r="G184" i="8"/>
  <c r="H184" i="8"/>
  <c r="C184" i="8"/>
  <c r="J642" i="7"/>
  <c r="N642" i="7"/>
  <c r="C693" i="7"/>
  <c r="P693" i="7"/>
  <c r="Q693" i="7" s="1"/>
  <c r="H693" i="7"/>
  <c r="G693" i="7"/>
  <c r="C886" i="8"/>
  <c r="H886" i="8"/>
  <c r="G886" i="8"/>
  <c r="N473" i="7"/>
  <c r="J473" i="7"/>
  <c r="G960" i="7"/>
  <c r="M960" i="7"/>
  <c r="H960" i="7"/>
  <c r="C960" i="7"/>
  <c r="P960" i="7"/>
  <c r="Q960" i="7" s="1"/>
  <c r="G249" i="8"/>
  <c r="H249" i="8"/>
  <c r="C249" i="8"/>
  <c r="P683" i="7"/>
  <c r="Q683" i="7" s="1"/>
  <c r="M683" i="7"/>
  <c r="C683" i="7"/>
  <c r="G683" i="7"/>
  <c r="H683" i="7"/>
  <c r="G616" i="8"/>
  <c r="C616" i="8"/>
  <c r="H616" i="8"/>
  <c r="N421" i="7"/>
  <c r="J421" i="7"/>
  <c r="C390" i="7"/>
  <c r="G390" i="7"/>
  <c r="M390" i="7"/>
  <c r="H390" i="7"/>
  <c r="P390" i="7"/>
  <c r="Q390" i="7" s="1"/>
  <c r="N592" i="7"/>
  <c r="J592" i="7"/>
  <c r="G587" i="8"/>
  <c r="C587" i="8"/>
  <c r="H587" i="8"/>
  <c r="G126" i="7"/>
  <c r="M126" i="7"/>
  <c r="H126" i="7"/>
  <c r="C126" i="7"/>
  <c r="P126" i="7"/>
  <c r="Q126" i="7" s="1"/>
  <c r="G829" i="8"/>
  <c r="C829" i="8"/>
  <c r="H829" i="8"/>
  <c r="G906" i="7"/>
  <c r="C906" i="7"/>
  <c r="H906" i="7"/>
  <c r="M906" i="7"/>
  <c r="P906" i="7"/>
  <c r="Q906" i="7" s="1"/>
  <c r="G402" i="8"/>
  <c r="H402" i="8"/>
  <c r="C402" i="8"/>
  <c r="N878" i="7"/>
  <c r="J878" i="7"/>
  <c r="J960" i="7"/>
  <c r="N960" i="7"/>
  <c r="M826" i="7"/>
  <c r="C826" i="7"/>
  <c r="H826" i="7"/>
  <c r="P826" i="7"/>
  <c r="Q826" i="7" s="1"/>
  <c r="G826" i="7"/>
  <c r="N84" i="7"/>
  <c r="J84" i="7"/>
  <c r="P859" i="7"/>
  <c r="Q859" i="7" s="1"/>
  <c r="H859" i="7"/>
  <c r="G859" i="7"/>
  <c r="C859" i="7"/>
  <c r="N168" i="7"/>
  <c r="J168" i="7"/>
  <c r="P475" i="7"/>
  <c r="Q475" i="7" s="1"/>
  <c r="C475" i="7"/>
  <c r="H475" i="7"/>
  <c r="G475" i="7"/>
  <c r="M475" i="7"/>
  <c r="H698" i="8"/>
  <c r="G698" i="8"/>
  <c r="C698" i="8"/>
  <c r="H497" i="8"/>
  <c r="G497" i="8"/>
  <c r="C497" i="8"/>
  <c r="M95" i="7"/>
  <c r="G95" i="7"/>
  <c r="H95" i="7"/>
  <c r="P95" i="7"/>
  <c r="Q95" i="7" s="1"/>
  <c r="C95" i="7"/>
  <c r="C315" i="7"/>
  <c r="M315" i="7"/>
  <c r="H315" i="7"/>
  <c r="P315" i="7"/>
  <c r="Q315" i="7" s="1"/>
  <c r="G315" i="7"/>
  <c r="C595" i="8"/>
  <c r="G595" i="8"/>
  <c r="H595" i="8"/>
  <c r="P663" i="7"/>
  <c r="Q663" i="7" s="1"/>
  <c r="G663" i="7"/>
  <c r="C663" i="7"/>
  <c r="M663" i="7"/>
  <c r="H663" i="7"/>
  <c r="P382" i="7"/>
  <c r="Q382" i="7" s="1"/>
  <c r="G382" i="7"/>
  <c r="M382" i="7"/>
  <c r="H382" i="7"/>
  <c r="C382" i="7"/>
  <c r="J317" i="7"/>
  <c r="N317" i="7"/>
  <c r="J978" i="7"/>
  <c r="N978" i="7"/>
  <c r="P44" i="7"/>
  <c r="Q44" i="7" s="1"/>
  <c r="G44" i="7"/>
  <c r="H44" i="7"/>
  <c r="C44" i="7"/>
  <c r="M44" i="7"/>
  <c r="H480" i="8"/>
  <c r="C480" i="8"/>
  <c r="G480" i="8"/>
  <c r="C722" i="7"/>
  <c r="M722" i="7"/>
  <c r="P722" i="7"/>
  <c r="Q722" i="7" s="1"/>
  <c r="H722" i="7"/>
  <c r="G722" i="7"/>
  <c r="M575" i="7"/>
  <c r="H575" i="7"/>
  <c r="G575" i="7"/>
  <c r="C575" i="7"/>
  <c r="P575" i="7"/>
  <c r="Q575" i="7" s="1"/>
  <c r="G334" i="7"/>
  <c r="P334" i="7"/>
  <c r="Q334" i="7" s="1"/>
  <c r="C334" i="7"/>
  <c r="H334" i="7"/>
  <c r="M334" i="7"/>
  <c r="H713" i="7"/>
  <c r="C713" i="7"/>
  <c r="G713" i="7"/>
  <c r="M713" i="7"/>
  <c r="P713" i="7"/>
  <c r="Q713" i="7" s="1"/>
  <c r="H734" i="7"/>
  <c r="M734" i="7"/>
  <c r="C734" i="7"/>
  <c r="G734" i="7"/>
  <c r="P734" i="7"/>
  <c r="Q734" i="7" s="1"/>
  <c r="M682" i="7"/>
  <c r="P682" i="7"/>
  <c r="Q682" i="7" s="1"/>
  <c r="C682" i="7"/>
  <c r="H682" i="7"/>
  <c r="G682" i="7"/>
  <c r="C166" i="7"/>
  <c r="P166" i="7"/>
  <c r="Q166" i="7" s="1"/>
  <c r="G166" i="7"/>
  <c r="H166" i="7"/>
  <c r="M166" i="7"/>
  <c r="N728" i="7"/>
  <c r="J728" i="7"/>
  <c r="N539" i="7"/>
  <c r="J539" i="7"/>
  <c r="J926" i="7"/>
  <c r="N926" i="7"/>
  <c r="C826" i="8"/>
  <c r="J733" i="7"/>
  <c r="N733" i="7"/>
  <c r="J756" i="7"/>
  <c r="N756" i="7"/>
  <c r="C246" i="8"/>
  <c r="G246" i="8"/>
  <c r="H246" i="8"/>
  <c r="H786" i="8"/>
  <c r="G786" i="8"/>
  <c r="C786" i="8"/>
  <c r="J566" i="7"/>
  <c r="N566" i="7"/>
  <c r="M48" i="7"/>
  <c r="G48" i="7"/>
  <c r="H48" i="7"/>
  <c r="P48" i="7"/>
  <c r="Q48" i="7" s="1"/>
  <c r="C48" i="7"/>
  <c r="J705" i="7"/>
  <c r="N705" i="7"/>
  <c r="H710" i="8"/>
  <c r="C710" i="8"/>
  <c r="G710" i="8"/>
  <c r="N861" i="7"/>
  <c r="J861" i="7"/>
  <c r="G900" i="8"/>
  <c r="C900" i="8"/>
  <c r="H900" i="8"/>
  <c r="P311" i="7"/>
  <c r="Q311" i="7" s="1"/>
  <c r="H311" i="7"/>
  <c r="M311" i="7"/>
  <c r="G311" i="7"/>
  <c r="C311" i="7"/>
  <c r="H155" i="8"/>
  <c r="C155" i="8"/>
  <c r="G155" i="8"/>
  <c r="C78" i="7"/>
  <c r="P78" i="7"/>
  <c r="Q78" i="7" s="1"/>
  <c r="G78" i="7"/>
  <c r="M78" i="7"/>
  <c r="H78" i="7"/>
  <c r="C864" i="8"/>
  <c r="C957" i="8"/>
  <c r="G957" i="8"/>
  <c r="H957" i="8"/>
  <c r="G726" i="7"/>
  <c r="C726" i="7"/>
  <c r="H726" i="7"/>
  <c r="M726" i="7"/>
  <c r="P726" i="7"/>
  <c r="Q726" i="7" s="1"/>
  <c r="M8" i="7"/>
  <c r="H8" i="7"/>
  <c r="C8" i="7"/>
  <c r="G8" i="7"/>
  <c r="P8" i="7"/>
  <c r="Q8" i="7" s="1"/>
  <c r="H236" i="8"/>
  <c r="C236" i="8"/>
  <c r="G236" i="8"/>
  <c r="J156" i="7"/>
  <c r="N156" i="7"/>
  <c r="J782" i="7"/>
  <c r="N782" i="7"/>
  <c r="N637" i="7"/>
  <c r="J637" i="7"/>
  <c r="H214" i="8"/>
  <c r="C214" i="8"/>
  <c r="G214" i="8"/>
  <c r="H982" i="8"/>
  <c r="C982" i="8"/>
  <c r="G982" i="8"/>
  <c r="H742" i="7"/>
  <c r="C742" i="7"/>
  <c r="M742" i="7"/>
  <c r="G742" i="7"/>
  <c r="P742" i="7"/>
  <c r="Q742" i="7" s="1"/>
  <c r="C478" i="7"/>
  <c r="P478" i="7"/>
  <c r="Q478" i="7" s="1"/>
  <c r="H478" i="7"/>
  <c r="M478" i="7"/>
  <c r="G478" i="7"/>
  <c r="C329" i="7"/>
  <c r="P329" i="7"/>
  <c r="Q329" i="7" s="1"/>
  <c r="M329" i="7"/>
  <c r="G329" i="7"/>
  <c r="H329" i="7"/>
  <c r="C237" i="8"/>
  <c r="H237" i="8"/>
  <c r="G237" i="8"/>
  <c r="J335" i="7"/>
  <c r="N335" i="7"/>
  <c r="J966" i="7"/>
  <c r="N966" i="7"/>
  <c r="N14" i="7"/>
  <c r="J14" i="7"/>
  <c r="P625" i="7"/>
  <c r="Q625" i="7" s="1"/>
  <c r="M625" i="7"/>
  <c r="H625" i="7"/>
  <c r="C625" i="7"/>
  <c r="G625" i="7"/>
  <c r="C233" i="8"/>
  <c r="H233" i="8"/>
  <c r="G233" i="8"/>
  <c r="N91" i="7"/>
  <c r="J91" i="7"/>
  <c r="M985" i="7"/>
  <c r="H985" i="7"/>
  <c r="C985" i="7"/>
  <c r="G985" i="7"/>
  <c r="P985" i="7"/>
  <c r="Q985" i="7" s="1"/>
  <c r="G168" i="8"/>
  <c r="H168" i="8"/>
  <c r="C168" i="8"/>
  <c r="J12" i="7"/>
  <c r="N12" i="7"/>
  <c r="M574" i="7"/>
  <c r="P574" i="7"/>
  <c r="Q574" i="7" s="1"/>
  <c r="G574" i="7"/>
  <c r="C574" i="7"/>
  <c r="H574" i="7"/>
  <c r="J704" i="7"/>
  <c r="N704" i="7"/>
  <c r="H806" i="7"/>
  <c r="M806" i="7"/>
  <c r="P806" i="7"/>
  <c r="Q806" i="7" s="1"/>
  <c r="C806" i="7"/>
  <c r="G806" i="7"/>
  <c r="H75" i="8"/>
  <c r="C75" i="8"/>
  <c r="G75" i="8"/>
  <c r="J3" i="7"/>
  <c r="N3" i="7"/>
  <c r="J81" i="7"/>
  <c r="N81" i="7"/>
  <c r="N64" i="7"/>
  <c r="J64" i="7"/>
  <c r="J412" i="7"/>
  <c r="N412" i="7"/>
  <c r="H520" i="8"/>
  <c r="C520" i="8"/>
  <c r="G520" i="8"/>
  <c r="J971" i="7"/>
  <c r="N971" i="7"/>
  <c r="C382" i="8"/>
  <c r="G382" i="8"/>
  <c r="H382" i="8"/>
  <c r="P900" i="7"/>
  <c r="Q900" i="7" s="1"/>
  <c r="M900" i="7"/>
  <c r="G900" i="7"/>
  <c r="C900" i="7"/>
  <c r="H900" i="7"/>
  <c r="C926" i="8"/>
  <c r="C121" i="8"/>
  <c r="H121" i="8"/>
  <c r="G121" i="8"/>
  <c r="C394" i="7"/>
  <c r="H394" i="7"/>
  <c r="P394" i="7"/>
  <c r="Q394" i="7" s="1"/>
  <c r="G394" i="7"/>
  <c r="M394" i="7"/>
  <c r="N511" i="7"/>
  <c r="J511" i="7"/>
  <c r="J180" i="7"/>
  <c r="N180" i="7"/>
  <c r="J171" i="7"/>
  <c r="N171" i="7"/>
  <c r="C93" i="8"/>
  <c r="H93" i="8"/>
  <c r="G93" i="8"/>
  <c r="P432" i="7"/>
  <c r="Q432" i="7" s="1"/>
  <c r="H432" i="7"/>
  <c r="C432" i="7"/>
  <c r="G432" i="7"/>
  <c r="M432" i="7"/>
  <c r="G450" i="7"/>
  <c r="P450" i="7"/>
  <c r="Q450" i="7" s="1"/>
  <c r="C450" i="7"/>
  <c r="M450" i="7"/>
  <c r="H450" i="7"/>
  <c r="G963" i="8"/>
  <c r="C963" i="8"/>
  <c r="H963" i="8"/>
  <c r="G949" i="7"/>
  <c r="H949" i="7"/>
  <c r="M949" i="7"/>
  <c r="P949" i="7"/>
  <c r="Q949" i="7" s="1"/>
  <c r="C949" i="7"/>
  <c r="H645" i="7"/>
  <c r="M645" i="7"/>
  <c r="P645" i="7"/>
  <c r="Q645" i="7" s="1"/>
  <c r="C645" i="7"/>
  <c r="G645" i="7"/>
  <c r="G914" i="8"/>
  <c r="H914" i="8"/>
  <c r="C914" i="8"/>
  <c r="M776" i="7"/>
  <c r="P776" i="7"/>
  <c r="Q776" i="7" s="1"/>
  <c r="H776" i="7"/>
  <c r="G776" i="7"/>
  <c r="C776" i="7"/>
  <c r="G356" i="7"/>
  <c r="H356" i="7"/>
  <c r="M356" i="7"/>
  <c r="P356" i="7"/>
  <c r="Q356" i="7" s="1"/>
  <c r="C356" i="7"/>
  <c r="M773" i="7"/>
  <c r="C773" i="7"/>
  <c r="P773" i="7"/>
  <c r="Q773" i="7" s="1"/>
  <c r="G773" i="7"/>
  <c r="H773" i="7"/>
  <c r="N811" i="7"/>
  <c r="J811" i="7"/>
  <c r="G221" i="7"/>
  <c r="H221" i="7"/>
  <c r="P221" i="7"/>
  <c r="Q221" i="7" s="1"/>
  <c r="M221" i="7"/>
  <c r="C221" i="7"/>
  <c r="G941" i="8"/>
  <c r="H941" i="8"/>
  <c r="C941" i="8"/>
  <c r="J843" i="7"/>
  <c r="N843" i="7"/>
  <c r="C606" i="8"/>
  <c r="H606" i="8"/>
  <c r="G606" i="8"/>
  <c r="H837" i="8"/>
  <c r="C837" i="8"/>
  <c r="G837" i="8"/>
  <c r="C849" i="8"/>
  <c r="H849" i="8"/>
  <c r="G849" i="8"/>
  <c r="G386" i="7"/>
  <c r="P386" i="7"/>
  <c r="Q386" i="7" s="1"/>
  <c r="M386" i="7"/>
  <c r="H386" i="7"/>
  <c r="C386" i="7"/>
  <c r="M304" i="7"/>
  <c r="P304" i="7"/>
  <c r="Q304" i="7" s="1"/>
  <c r="H304" i="7"/>
  <c r="C304" i="7"/>
  <c r="G304" i="7"/>
  <c r="C478" i="8"/>
  <c r="G478" i="8"/>
  <c r="H478" i="8"/>
  <c r="G927" i="7"/>
  <c r="P927" i="7"/>
  <c r="Q927" i="7" s="1"/>
  <c r="H927" i="7"/>
  <c r="C927" i="7"/>
  <c r="C856" i="8"/>
  <c r="G856" i="8"/>
  <c r="H856" i="8"/>
  <c r="J224" i="7"/>
  <c r="N224" i="7"/>
  <c r="N299" i="7"/>
  <c r="J299" i="7"/>
  <c r="N423" i="7"/>
  <c r="J423" i="7"/>
  <c r="P26" i="7"/>
  <c r="Q26" i="7" s="1"/>
  <c r="M26" i="7"/>
  <c r="H26" i="7"/>
  <c r="G26" i="7"/>
  <c r="C26" i="7"/>
  <c r="G209" i="7"/>
  <c r="H209" i="7"/>
  <c r="P209" i="7"/>
  <c r="Q209" i="7" s="1"/>
  <c r="M209" i="7"/>
  <c r="C209" i="7"/>
  <c r="G224" i="8"/>
  <c r="H224" i="8"/>
  <c r="C224" i="8"/>
  <c r="C858" i="7"/>
  <c r="P858" i="7"/>
  <c r="Q858" i="7" s="1"/>
  <c r="G858" i="7"/>
  <c r="H858" i="7"/>
  <c r="H241" i="8"/>
  <c r="C241" i="8"/>
  <c r="G241" i="8"/>
  <c r="H115" i="8"/>
  <c r="G115" i="8"/>
  <c r="C115" i="8"/>
  <c r="C498" i="7"/>
  <c r="G498" i="7"/>
  <c r="H498" i="7"/>
  <c r="M498" i="7"/>
  <c r="P498" i="7"/>
  <c r="Q498" i="7" s="1"/>
  <c r="N813" i="7"/>
  <c r="J813" i="7"/>
  <c r="G642" i="8"/>
  <c r="C642" i="8"/>
  <c r="H642" i="8"/>
  <c r="C326" i="8"/>
  <c r="G326" i="8"/>
  <c r="H326" i="8"/>
  <c r="M709" i="7"/>
  <c r="H709" i="7"/>
  <c r="G709" i="7"/>
  <c r="P709" i="7"/>
  <c r="Q709" i="7" s="1"/>
  <c r="C709" i="7"/>
  <c r="N575" i="7"/>
  <c r="J575" i="7"/>
  <c r="M176" i="7"/>
  <c r="C176" i="7"/>
  <c r="G176" i="7"/>
  <c r="H176" i="7"/>
  <c r="P176" i="7"/>
  <c r="Q176" i="7" s="1"/>
  <c r="N576" i="7"/>
  <c r="J576" i="7"/>
  <c r="G840" i="8"/>
  <c r="C840" i="8"/>
  <c r="H840" i="8"/>
  <c r="N308" i="7"/>
  <c r="J308" i="7"/>
  <c r="P888" i="7"/>
  <c r="Q888" i="7" s="1"/>
  <c r="C888" i="7"/>
  <c r="H888" i="7"/>
  <c r="G888" i="7"/>
  <c r="M728" i="7"/>
  <c r="G728" i="7"/>
  <c r="C728" i="7"/>
  <c r="P728" i="7"/>
  <c r="Q728" i="7" s="1"/>
  <c r="H728" i="7"/>
  <c r="C917" i="8"/>
  <c r="C433" i="8"/>
  <c r="G433" i="8"/>
  <c r="H433" i="8"/>
  <c r="N143" i="7"/>
  <c r="J143" i="7"/>
  <c r="G297" i="7"/>
  <c r="H297" i="7"/>
  <c r="C297" i="7"/>
  <c r="P297" i="7"/>
  <c r="Q297" i="7" s="1"/>
  <c r="M297" i="7"/>
  <c r="C595" i="7"/>
  <c r="P595" i="7"/>
  <c r="Q595" i="7" s="1"/>
  <c r="M595" i="7"/>
  <c r="G595" i="7"/>
  <c r="H595" i="7"/>
  <c r="P626" i="7"/>
  <c r="Q626" i="7" s="1"/>
  <c r="C626" i="7"/>
  <c r="G626" i="7"/>
  <c r="H626" i="7"/>
  <c r="M626" i="7"/>
  <c r="C484" i="8"/>
  <c r="G484" i="8"/>
  <c r="H484" i="8"/>
  <c r="N439" i="7"/>
  <c r="J439" i="7"/>
  <c r="J293" i="7"/>
  <c r="N293" i="7"/>
  <c r="C472" i="8"/>
  <c r="H472" i="8"/>
  <c r="G472" i="8"/>
  <c r="N134" i="7"/>
  <c r="J134" i="7"/>
  <c r="C310" i="7"/>
  <c r="P310" i="7"/>
  <c r="Q310" i="7" s="1"/>
  <c r="M310" i="7"/>
  <c r="G310" i="7"/>
  <c r="H310" i="7"/>
  <c r="G250" i="7"/>
  <c r="C250" i="7"/>
  <c r="P250" i="7"/>
  <c r="Q250" i="7" s="1"/>
  <c r="H250" i="7"/>
  <c r="M250" i="7"/>
  <c r="H436" i="8"/>
  <c r="C436" i="8"/>
  <c r="G436" i="8"/>
  <c r="G969" i="7"/>
  <c r="H969" i="7"/>
  <c r="C969" i="7"/>
  <c r="M969" i="7"/>
  <c r="P969" i="7"/>
  <c r="Q969" i="7" s="1"/>
  <c r="G160" i="7"/>
  <c r="H160" i="7"/>
  <c r="C160" i="7"/>
  <c r="M160" i="7"/>
  <c r="P160" i="7"/>
  <c r="Q160" i="7" s="1"/>
  <c r="P154" i="7"/>
  <c r="Q154" i="7" s="1"/>
  <c r="M154" i="7"/>
  <c r="G154" i="7"/>
  <c r="H154" i="7"/>
  <c r="C154" i="7"/>
  <c r="G552" i="8"/>
  <c r="H552" i="8"/>
  <c r="C552" i="8"/>
  <c r="N735" i="7"/>
  <c r="J735" i="7"/>
  <c r="C721" i="7"/>
  <c r="M721" i="7"/>
  <c r="H721" i="7"/>
  <c r="P721" i="7"/>
  <c r="Q721" i="7" s="1"/>
  <c r="G721" i="7"/>
  <c r="H223" i="8"/>
  <c r="G223" i="8"/>
  <c r="C223" i="8"/>
  <c r="C896" i="8"/>
  <c r="G896" i="8"/>
  <c r="H896" i="8"/>
  <c r="H62" i="8"/>
  <c r="G62" i="8"/>
  <c r="C62" i="8"/>
  <c r="P531" i="7"/>
  <c r="Q531" i="7" s="1"/>
  <c r="M531" i="7"/>
  <c r="H531" i="7"/>
  <c r="G531" i="7"/>
  <c r="C531" i="7"/>
  <c r="G522" i="7"/>
  <c r="H522" i="7"/>
  <c r="M522" i="7"/>
  <c r="C522" i="7"/>
  <c r="P522" i="7"/>
  <c r="Q522" i="7" s="1"/>
  <c r="P886" i="7"/>
  <c r="Q886" i="7" s="1"/>
  <c r="G886" i="7"/>
  <c r="C886" i="7"/>
  <c r="M886" i="7"/>
  <c r="H886" i="7"/>
  <c r="H984" i="8"/>
  <c r="G984" i="8"/>
  <c r="C984" i="8"/>
  <c r="N387" i="7"/>
  <c r="J387" i="7"/>
  <c r="C139" i="7"/>
  <c r="M139" i="7"/>
  <c r="P139" i="7"/>
  <c r="Q139" i="7" s="1"/>
  <c r="G139" i="7"/>
  <c r="H139" i="7"/>
  <c r="J752" i="7"/>
  <c r="N752" i="7"/>
  <c r="G355" i="7"/>
  <c r="C355" i="7"/>
  <c r="H355" i="7"/>
  <c r="P355" i="7"/>
  <c r="Q355" i="7" s="1"/>
  <c r="M355" i="7"/>
  <c r="H254" i="8"/>
  <c r="G254" i="8"/>
  <c r="C254" i="8"/>
  <c r="C78" i="8"/>
  <c r="H78" i="8"/>
  <c r="G78" i="8"/>
  <c r="M483" i="7"/>
  <c r="H483" i="7"/>
  <c r="P483" i="7"/>
  <c r="Q483" i="7" s="1"/>
  <c r="C483" i="7"/>
  <c r="G483" i="7"/>
  <c r="G321" i="7"/>
  <c r="M321" i="7"/>
  <c r="C321" i="7"/>
  <c r="H321" i="7"/>
  <c r="P321" i="7"/>
  <c r="Q321" i="7" s="1"/>
  <c r="J914" i="7"/>
  <c r="N914" i="7"/>
  <c r="C887" i="7"/>
  <c r="H887" i="7"/>
  <c r="G887" i="7"/>
  <c r="P887" i="7"/>
  <c r="Q887" i="7" s="1"/>
  <c r="M887" i="7"/>
  <c r="M739" i="7"/>
  <c r="C739" i="7"/>
  <c r="G739" i="7"/>
  <c r="H739" i="7"/>
  <c r="P739" i="7"/>
  <c r="Q739" i="7" s="1"/>
  <c r="C787" i="8"/>
  <c r="H787" i="8"/>
  <c r="G787" i="8"/>
  <c r="C738" i="8"/>
  <c r="H738" i="8"/>
  <c r="G738" i="8"/>
  <c r="N791" i="7"/>
  <c r="J791" i="7"/>
  <c r="G617" i="8"/>
  <c r="C617" i="8"/>
  <c r="H617" i="8"/>
  <c r="N732" i="7"/>
  <c r="J732" i="7"/>
  <c r="M882" i="7"/>
  <c r="H882" i="7"/>
  <c r="C882" i="7"/>
  <c r="G882" i="7"/>
  <c r="P882" i="7"/>
  <c r="Q882" i="7" s="1"/>
  <c r="N185" i="7"/>
  <c r="J185" i="7"/>
  <c r="G696" i="8"/>
  <c r="H696" i="8"/>
  <c r="C696" i="8"/>
  <c r="C642" i="7"/>
  <c r="H642" i="7"/>
  <c r="P642" i="7"/>
  <c r="Q642" i="7" s="1"/>
  <c r="M642" i="7"/>
  <c r="G642" i="7"/>
  <c r="G61" i="8"/>
  <c r="H61" i="8"/>
  <c r="C61" i="8"/>
  <c r="J216" i="7"/>
  <c r="N216" i="7"/>
  <c r="C801" i="7"/>
  <c r="G801" i="7"/>
  <c r="H801" i="7"/>
  <c r="M801" i="7"/>
  <c r="P801" i="7"/>
  <c r="Q801" i="7" s="1"/>
  <c r="H532" i="8"/>
  <c r="C532" i="8"/>
  <c r="G532" i="8"/>
  <c r="N353" i="7"/>
  <c r="J353" i="7"/>
  <c r="G876" i="7"/>
  <c r="H876" i="7"/>
  <c r="P876" i="7"/>
  <c r="Q876" i="7" s="1"/>
  <c r="C876" i="7"/>
  <c r="J466" i="7"/>
  <c r="N466" i="7"/>
  <c r="N874" i="7"/>
  <c r="J874" i="7"/>
  <c r="N836" i="7"/>
  <c r="J836" i="7"/>
  <c r="J284" i="7"/>
  <c r="N284" i="7"/>
  <c r="G12" i="8"/>
  <c r="C12" i="8"/>
  <c r="H12" i="8"/>
  <c r="J301" i="7"/>
  <c r="N301" i="7"/>
  <c r="J983" i="7"/>
  <c r="N983" i="7"/>
  <c r="J682" i="7"/>
  <c r="N682" i="7"/>
  <c r="G668" i="8"/>
  <c r="C668" i="8"/>
  <c r="H668" i="8"/>
  <c r="G298" i="8"/>
  <c r="H298" i="8"/>
  <c r="C298" i="8"/>
  <c r="N259" i="7"/>
  <c r="J259" i="7"/>
  <c r="G878" i="8"/>
  <c r="H878" i="8"/>
  <c r="C878" i="8"/>
  <c r="H395" i="8"/>
  <c r="G395" i="8"/>
  <c r="C395" i="8"/>
  <c r="G764" i="8"/>
  <c r="C764" i="8"/>
  <c r="H764" i="8"/>
  <c r="C67" i="8"/>
  <c r="G67" i="8"/>
  <c r="H67" i="8"/>
  <c r="H976" i="8"/>
  <c r="C976" i="8"/>
  <c r="G976" i="8"/>
  <c r="J142" i="7"/>
  <c r="N142" i="7"/>
  <c r="P467" i="7"/>
  <c r="Q467" i="7" s="1"/>
  <c r="G467" i="7"/>
  <c r="C467" i="7"/>
  <c r="M467" i="7"/>
  <c r="H467" i="7"/>
  <c r="N153" i="7"/>
  <c r="J153" i="7"/>
  <c r="H5" i="8"/>
  <c r="G5" i="8"/>
  <c r="C5" i="8"/>
  <c r="C287" i="8"/>
  <c r="H287" i="8"/>
  <c r="G287" i="8"/>
  <c r="G688" i="7"/>
  <c r="M688" i="7"/>
  <c r="P688" i="7"/>
  <c r="Q688" i="7" s="1"/>
  <c r="C688" i="7"/>
  <c r="H688" i="7"/>
  <c r="N872" i="7"/>
  <c r="J872" i="7"/>
  <c r="J275" i="7"/>
  <c r="N275" i="7"/>
  <c r="N465" i="7"/>
  <c r="J465" i="7"/>
  <c r="N167" i="7"/>
  <c r="J167" i="7"/>
  <c r="J254" i="7"/>
  <c r="N254" i="7"/>
  <c r="N877" i="7"/>
  <c r="J877" i="7"/>
  <c r="M702" i="7"/>
  <c r="P702" i="7"/>
  <c r="Q702" i="7" s="1"/>
  <c r="C702" i="7"/>
  <c r="G702" i="7"/>
  <c r="H702" i="7"/>
  <c r="C226" i="8"/>
  <c r="C372" i="8"/>
  <c r="H372" i="8"/>
  <c r="G372" i="8"/>
  <c r="H318" i="8"/>
  <c r="C318" i="8"/>
  <c r="G318" i="8"/>
  <c r="G6" i="8"/>
  <c r="C6" i="8"/>
  <c r="H6" i="8"/>
  <c r="G967" i="8"/>
  <c r="C967" i="8"/>
  <c r="H967" i="8"/>
  <c r="C797" i="8"/>
  <c r="G797" i="8"/>
  <c r="H797" i="8"/>
  <c r="G627" i="7"/>
  <c r="H627" i="7"/>
  <c r="C627" i="7"/>
  <c r="M627" i="7"/>
  <c r="P627" i="7"/>
  <c r="Q627" i="7" s="1"/>
  <c r="P122" i="7"/>
  <c r="Q122" i="7" s="1"/>
  <c r="G122" i="7"/>
  <c r="M122" i="7"/>
  <c r="C122" i="7"/>
  <c r="H122" i="7"/>
  <c r="G813" i="7"/>
  <c r="P813" i="7"/>
  <c r="Q813" i="7" s="1"/>
  <c r="M813" i="7"/>
  <c r="C813" i="7"/>
  <c r="H813" i="7"/>
  <c r="J805" i="7"/>
  <c r="N805" i="7"/>
  <c r="H784" i="7"/>
  <c r="G784" i="7"/>
  <c r="C784" i="7"/>
  <c r="P784" i="7"/>
  <c r="Q784" i="7" s="1"/>
  <c r="J36" i="7"/>
  <c r="N36" i="7"/>
  <c r="H421" i="7"/>
  <c r="G421" i="7"/>
  <c r="M421" i="7"/>
  <c r="C421" i="7"/>
  <c r="P421" i="7"/>
  <c r="Q421" i="7" s="1"/>
  <c r="H706" i="8"/>
  <c r="C706" i="8"/>
  <c r="G706" i="8"/>
  <c r="J770" i="7"/>
  <c r="N770" i="7"/>
  <c r="J492" i="7"/>
  <c r="N492" i="7"/>
  <c r="M690" i="7"/>
  <c r="C690" i="7"/>
  <c r="G690" i="7"/>
  <c r="H690" i="7"/>
  <c r="P690" i="7"/>
  <c r="Q690" i="7" s="1"/>
  <c r="J463" i="7"/>
  <c r="N463" i="7"/>
  <c r="N652" i="7"/>
  <c r="J652" i="7"/>
  <c r="H375" i="8"/>
  <c r="C375" i="8"/>
  <c r="G375" i="8"/>
  <c r="N708" i="7"/>
  <c r="J708" i="7"/>
  <c r="J365" i="7"/>
  <c r="N365" i="7"/>
  <c r="G744" i="8"/>
  <c r="C744" i="8"/>
  <c r="H744" i="8"/>
  <c r="G658" i="7"/>
  <c r="P658" i="7"/>
  <c r="Q658" i="7" s="1"/>
  <c r="C658" i="7"/>
  <c r="H658" i="7"/>
  <c r="H287" i="7"/>
  <c r="P287" i="7"/>
  <c r="Q287" i="7" s="1"/>
  <c r="C287" i="7"/>
  <c r="M287" i="7"/>
  <c r="G287" i="7"/>
  <c r="J775" i="7"/>
  <c r="N775" i="7"/>
  <c r="C992" i="7"/>
  <c r="G992" i="7"/>
  <c r="P992" i="7"/>
  <c r="Q992" i="7" s="1"/>
  <c r="M992" i="7"/>
  <c r="H992" i="7"/>
  <c r="C891" i="8"/>
  <c r="G891" i="8"/>
  <c r="H891" i="8"/>
  <c r="H948" i="7"/>
  <c r="P948" i="7"/>
  <c r="Q948" i="7" s="1"/>
  <c r="M948" i="7"/>
  <c r="G948" i="7"/>
  <c r="C948" i="7"/>
  <c r="N313" i="7"/>
  <c r="J313" i="7"/>
  <c r="H437" i="8"/>
  <c r="C437" i="8"/>
  <c r="G437" i="8"/>
  <c r="G917" i="7"/>
  <c r="C917" i="7"/>
  <c r="P917" i="7"/>
  <c r="Q917" i="7" s="1"/>
  <c r="M917" i="7"/>
  <c r="H917" i="7"/>
  <c r="G603" i="8"/>
  <c r="C603" i="8"/>
  <c r="H603" i="8"/>
  <c r="G331" i="8"/>
  <c r="C331" i="8"/>
  <c r="H331" i="8"/>
  <c r="P3" i="7"/>
  <c r="Q3" i="7" s="1"/>
  <c r="G3" i="7"/>
  <c r="C3" i="7"/>
  <c r="H3" i="7"/>
  <c r="M3" i="7"/>
  <c r="C717" i="7"/>
  <c r="P717" i="7"/>
  <c r="Q717" i="7" s="1"/>
  <c r="M717" i="7"/>
  <c r="H717" i="7"/>
  <c r="G717" i="7"/>
  <c r="G84" i="8"/>
  <c r="H84" i="8"/>
  <c r="C84" i="8"/>
  <c r="H274" i="8"/>
  <c r="C274" i="8"/>
  <c r="G274" i="8"/>
  <c r="P623" i="7"/>
  <c r="Q623" i="7" s="1"/>
  <c r="M623" i="7"/>
  <c r="G623" i="7"/>
  <c r="H623" i="7"/>
  <c r="C623" i="7"/>
  <c r="J49" i="7"/>
  <c r="N49" i="7"/>
  <c r="G280" i="8"/>
  <c r="H280" i="8"/>
  <c r="C280" i="8"/>
  <c r="G365" i="8"/>
  <c r="C365" i="8"/>
  <c r="H365" i="8"/>
  <c r="N495" i="7"/>
  <c r="J495" i="7"/>
  <c r="H302" i="7"/>
  <c r="G302" i="7"/>
  <c r="C302" i="7"/>
  <c r="M302" i="7"/>
  <c r="P302" i="7"/>
  <c r="Q302" i="7" s="1"/>
  <c r="J35" i="7"/>
  <c r="N35" i="7"/>
  <c r="C566" i="8"/>
  <c r="H566" i="8"/>
  <c r="G566" i="8"/>
  <c r="N754" i="7"/>
  <c r="J754" i="7"/>
  <c r="N649" i="7"/>
  <c r="J649" i="7"/>
  <c r="G861" i="8"/>
  <c r="C861" i="8"/>
  <c r="H861" i="8"/>
  <c r="J52" i="7"/>
  <c r="N52" i="7"/>
  <c r="C776" i="8"/>
  <c r="H776" i="8"/>
  <c r="G776" i="8"/>
  <c r="G870" i="8"/>
  <c r="H870" i="8"/>
  <c r="C870" i="8"/>
  <c r="J646" i="7"/>
  <c r="N646" i="7"/>
  <c r="C968" i="8"/>
  <c r="G968" i="8"/>
  <c r="H968" i="8"/>
  <c r="C143" i="7"/>
  <c r="G143" i="7"/>
  <c r="H143" i="7"/>
  <c r="P143" i="7"/>
  <c r="Q143" i="7" s="1"/>
  <c r="M143" i="7"/>
  <c r="C911" i="8"/>
  <c r="N769" i="7"/>
  <c r="J769" i="7"/>
  <c r="J569" i="7"/>
  <c r="N569" i="7"/>
  <c r="C867" i="7"/>
  <c r="M867" i="7"/>
  <c r="P867" i="7"/>
  <c r="Q867" i="7" s="1"/>
  <c r="H867" i="7"/>
  <c r="G867" i="7"/>
  <c r="M443" i="7"/>
  <c r="G443" i="7"/>
  <c r="P443" i="7"/>
  <c r="Q443" i="7" s="1"/>
  <c r="H443" i="7"/>
  <c r="C443" i="7"/>
  <c r="M704" i="7"/>
  <c r="P704" i="7"/>
  <c r="Q704" i="7" s="1"/>
  <c r="C704" i="7"/>
  <c r="H704" i="7"/>
  <c r="G704" i="7"/>
  <c r="J773" i="7"/>
  <c r="N773" i="7"/>
  <c r="C912" i="8"/>
  <c r="P472" i="7"/>
  <c r="Q472" i="7" s="1"/>
  <c r="G472" i="7"/>
  <c r="C472" i="7"/>
  <c r="M472" i="7"/>
  <c r="H472" i="7"/>
  <c r="G938" i="8"/>
  <c r="C938" i="8"/>
  <c r="H938" i="8"/>
  <c r="H445" i="7"/>
  <c r="P445" i="7"/>
  <c r="Q445" i="7" s="1"/>
  <c r="G445" i="7"/>
  <c r="C445" i="7"/>
  <c r="M445" i="7"/>
  <c r="C31" i="8"/>
  <c r="H31" i="8"/>
  <c r="G31" i="8"/>
  <c r="N176" i="7"/>
  <c r="J176" i="7"/>
  <c r="J281" i="7"/>
  <c r="N281" i="7"/>
  <c r="P124" i="7"/>
  <c r="Q124" i="7" s="1"/>
  <c r="G124" i="7"/>
  <c r="H124" i="7"/>
  <c r="M124" i="7"/>
  <c r="C124" i="7"/>
  <c r="H605" i="7"/>
  <c r="P605" i="7"/>
  <c r="Q605" i="7" s="1"/>
  <c r="M605" i="7"/>
  <c r="C605" i="7"/>
  <c r="G605" i="7"/>
  <c r="H802" i="8"/>
  <c r="C802" i="8"/>
  <c r="G802" i="8"/>
  <c r="N814" i="7"/>
  <c r="J814" i="7"/>
  <c r="J702" i="7"/>
  <c r="N702" i="7"/>
  <c r="J596" i="7"/>
  <c r="N596" i="7"/>
  <c r="C509" i="8"/>
  <c r="H509" i="8"/>
  <c r="G509" i="8"/>
  <c r="H699" i="8"/>
  <c r="C699" i="8"/>
  <c r="G699" i="8"/>
  <c r="P350" i="7"/>
  <c r="Q350" i="7" s="1"/>
  <c r="M350" i="7"/>
  <c r="G350" i="7"/>
  <c r="H350" i="7"/>
  <c r="C350" i="7"/>
  <c r="M155" i="7"/>
  <c r="C155" i="7"/>
  <c r="H155" i="7"/>
  <c r="G155" i="7"/>
  <c r="P155" i="7"/>
  <c r="Q155" i="7" s="1"/>
  <c r="N657" i="7"/>
  <c r="J657" i="7"/>
  <c r="J898" i="7"/>
  <c r="N898" i="7"/>
  <c r="C863" i="8"/>
  <c r="G863" i="8"/>
  <c r="H863" i="8"/>
  <c r="G200" i="8"/>
  <c r="H200" i="8"/>
  <c r="C200" i="8"/>
  <c r="J904" i="7"/>
  <c r="N904" i="7"/>
  <c r="C19" i="8"/>
  <c r="G19" i="8"/>
  <c r="H19" i="8"/>
  <c r="M424" i="7"/>
  <c r="G424" i="7"/>
  <c r="P424" i="7"/>
  <c r="Q424" i="7" s="1"/>
  <c r="C424" i="7"/>
  <c r="H424" i="7"/>
  <c r="N104" i="7"/>
  <c r="J104" i="7"/>
  <c r="J447" i="7"/>
  <c r="N447" i="7"/>
  <c r="H150" i="7"/>
  <c r="G150" i="7"/>
  <c r="M150" i="7"/>
  <c r="P150" i="7"/>
  <c r="Q150" i="7" s="1"/>
  <c r="C150" i="7"/>
  <c r="N671" i="7"/>
  <c r="J671" i="7"/>
  <c r="C446" i="8"/>
  <c r="G446" i="8"/>
  <c r="H446" i="8"/>
  <c r="G385" i="8"/>
  <c r="H385" i="8"/>
  <c r="C385" i="8"/>
  <c r="C468" i="8"/>
  <c r="H468" i="8"/>
  <c r="G468" i="8"/>
  <c r="N184" i="7"/>
  <c r="J184" i="7"/>
  <c r="G230" i="8"/>
  <c r="H230" i="8"/>
  <c r="C230" i="8"/>
  <c r="H938" i="7"/>
  <c r="C938" i="7"/>
  <c r="G938" i="7"/>
  <c r="P938" i="7"/>
  <c r="Q938" i="7" s="1"/>
  <c r="H146" i="8"/>
  <c r="G146" i="8"/>
  <c r="C146" i="8"/>
  <c r="G865" i="8"/>
  <c r="H865" i="8"/>
  <c r="C865" i="8"/>
  <c r="C758" i="7"/>
  <c r="G758" i="7"/>
  <c r="P758" i="7"/>
  <c r="Q758" i="7" s="1"/>
  <c r="H758" i="7"/>
  <c r="M758" i="7"/>
  <c r="N172" i="7"/>
  <c r="J172" i="7"/>
  <c r="N370" i="7"/>
  <c r="J370" i="7"/>
  <c r="H794" i="8"/>
  <c r="C794" i="8"/>
  <c r="G794" i="8"/>
  <c r="C944" i="8"/>
  <c r="G944" i="8"/>
  <c r="H944" i="8"/>
  <c r="C409" i="7"/>
  <c r="H409" i="7"/>
  <c r="P409" i="7"/>
  <c r="Q409" i="7" s="1"/>
  <c r="M409" i="7"/>
  <c r="G409" i="7"/>
  <c r="J407" i="7"/>
  <c r="N407" i="7"/>
  <c r="H684" i="7"/>
  <c r="P684" i="7"/>
  <c r="Q684" i="7" s="1"/>
  <c r="M684" i="7"/>
  <c r="C684" i="7"/>
  <c r="G684" i="7"/>
  <c r="J623" i="7"/>
  <c r="N623" i="7"/>
  <c r="C237" i="7"/>
  <c r="M237" i="7"/>
  <c r="H237" i="7"/>
  <c r="G237" i="7"/>
  <c r="P237" i="7"/>
  <c r="Q237" i="7" s="1"/>
  <c r="H422" i="7"/>
  <c r="C422" i="7"/>
  <c r="M422" i="7"/>
  <c r="G422" i="7"/>
  <c r="P422" i="7"/>
  <c r="Q422" i="7" s="1"/>
  <c r="H727" i="7"/>
  <c r="P727" i="7"/>
  <c r="Q727" i="7" s="1"/>
  <c r="G727" i="7"/>
  <c r="C727" i="7"/>
  <c r="C410" i="8"/>
  <c r="G410" i="8"/>
  <c r="H410" i="8"/>
  <c r="J446" i="7"/>
  <c r="N446" i="7"/>
  <c r="H317" i="7"/>
  <c r="C317" i="7"/>
  <c r="M317" i="7"/>
  <c r="G317" i="7"/>
  <c r="P317" i="7"/>
  <c r="Q317" i="7" s="1"/>
  <c r="H61" i="7"/>
  <c r="M61" i="7"/>
  <c r="G61" i="7"/>
  <c r="P61" i="7"/>
  <c r="Q61" i="7" s="1"/>
  <c r="C61" i="7"/>
  <c r="C890" i="8"/>
  <c r="G890" i="8"/>
  <c r="H890" i="8"/>
  <c r="N506" i="7"/>
  <c r="J506" i="7"/>
  <c r="C313" i="7"/>
  <c r="M313" i="7"/>
  <c r="G313" i="7"/>
  <c r="H313" i="7"/>
  <c r="P313" i="7"/>
  <c r="Q313" i="7" s="1"/>
  <c r="H45" i="8"/>
  <c r="C45" i="8"/>
  <c r="G45" i="8"/>
  <c r="H625" i="8"/>
  <c r="G625" i="8"/>
  <c r="C625" i="8"/>
  <c r="J95" i="7"/>
  <c r="N95" i="7"/>
  <c r="J986" i="7"/>
  <c r="N986" i="7"/>
  <c r="P610" i="7"/>
  <c r="Q610" i="7" s="1"/>
  <c r="H610" i="7"/>
  <c r="M610" i="7"/>
  <c r="G610" i="7"/>
  <c r="C610" i="7"/>
  <c r="J742" i="7"/>
  <c r="N742" i="7"/>
  <c r="G450" i="8"/>
  <c r="C450" i="8"/>
  <c r="H450" i="8"/>
  <c r="C824" i="8"/>
  <c r="G824" i="8"/>
  <c r="H824" i="8"/>
  <c r="J580" i="7"/>
  <c r="N580" i="7"/>
  <c r="J169" i="7"/>
  <c r="N169" i="7"/>
  <c r="H83" i="7"/>
  <c r="G83" i="7"/>
  <c r="M83" i="7"/>
  <c r="C83" i="7"/>
  <c r="P83" i="7"/>
  <c r="Q83" i="7" s="1"/>
  <c r="J151" i="7"/>
  <c r="N151" i="7"/>
  <c r="P299" i="7"/>
  <c r="Q299" i="7" s="1"/>
  <c r="M299" i="7"/>
  <c r="C299" i="7"/>
  <c r="G299" i="7"/>
  <c r="H299" i="7"/>
  <c r="G542" i="8"/>
  <c r="C542" i="8"/>
  <c r="H542" i="8"/>
  <c r="G57" i="8"/>
  <c r="C57" i="8"/>
  <c r="H57" i="8"/>
  <c r="G863" i="7"/>
  <c r="M863" i="7"/>
  <c r="C863" i="7"/>
  <c r="H863" i="7"/>
  <c r="P863" i="7"/>
  <c r="Q863" i="7" s="1"/>
  <c r="H719" i="8"/>
  <c r="G719" i="8"/>
  <c r="C719" i="8"/>
  <c r="G400" i="8"/>
  <c r="C400" i="8"/>
  <c r="H400" i="8"/>
  <c r="H871" i="7"/>
  <c r="M871" i="7"/>
  <c r="C871" i="7"/>
  <c r="G871" i="7"/>
  <c r="P871" i="7"/>
  <c r="Q871" i="7" s="1"/>
  <c r="H469" i="8"/>
  <c r="G469" i="8"/>
  <c r="C469" i="8"/>
  <c r="J856" i="7"/>
  <c r="N856" i="7"/>
  <c r="H427" i="8"/>
  <c r="C427" i="8"/>
  <c r="G427" i="8"/>
  <c r="J680" i="7"/>
  <c r="N680" i="7"/>
  <c r="P234" i="7"/>
  <c r="Q234" i="7" s="1"/>
  <c r="C234" i="7"/>
  <c r="M234" i="7"/>
  <c r="H234" i="7"/>
  <c r="G234" i="7"/>
  <c r="H6" i="7"/>
  <c r="G6" i="7"/>
  <c r="P6" i="7"/>
  <c r="Q6" i="7" s="1"/>
  <c r="C6" i="7"/>
  <c r="M6" i="7"/>
  <c r="N344" i="7"/>
  <c r="J344" i="7"/>
  <c r="P672" i="7"/>
  <c r="Q672" i="7" s="1"/>
  <c r="G672" i="7"/>
  <c r="M672" i="7"/>
  <c r="C672" i="7"/>
  <c r="H672" i="7"/>
  <c r="H634" i="7"/>
  <c r="G634" i="7"/>
  <c r="P634" i="7"/>
  <c r="Q634" i="7" s="1"/>
  <c r="C634" i="7"/>
  <c r="M634" i="7"/>
  <c r="J627" i="7"/>
  <c r="N627" i="7"/>
  <c r="G596" i="8"/>
  <c r="H596" i="8"/>
  <c r="C596" i="8"/>
  <c r="M446" i="7"/>
  <c r="C446" i="7"/>
  <c r="H446" i="7"/>
  <c r="P446" i="7"/>
  <c r="Q446" i="7" s="1"/>
  <c r="G446" i="7"/>
  <c r="C468" i="7"/>
  <c r="G468" i="7"/>
  <c r="M468" i="7"/>
  <c r="H468" i="7"/>
  <c r="P468" i="7"/>
  <c r="Q468" i="7" s="1"/>
  <c r="C238" i="8"/>
  <c r="G691" i="7"/>
  <c r="H691" i="7"/>
  <c r="C691" i="7"/>
  <c r="P691" i="7"/>
  <c r="Q691" i="7" s="1"/>
  <c r="M691" i="7"/>
  <c r="P916" i="7"/>
  <c r="Q916" i="7" s="1"/>
  <c r="H916" i="7"/>
  <c r="C916" i="7"/>
  <c r="G916" i="7"/>
  <c r="M916" i="7"/>
  <c r="C143" i="8"/>
  <c r="H143" i="8"/>
  <c r="G143" i="8"/>
  <c r="P195" i="7"/>
  <c r="Q195" i="7" s="1"/>
  <c r="M195" i="7"/>
  <c r="C195" i="7"/>
  <c r="G195" i="7"/>
  <c r="H195" i="7"/>
  <c r="M523" i="7"/>
  <c r="C523" i="7"/>
  <c r="H523" i="7"/>
  <c r="P523" i="7"/>
  <c r="Q523" i="7" s="1"/>
  <c r="G523" i="7"/>
  <c r="G297" i="8"/>
  <c r="H297" i="8"/>
  <c r="C297" i="8"/>
  <c r="G636" i="7"/>
  <c r="P636" i="7"/>
  <c r="Q636" i="7" s="1"/>
  <c r="H636" i="7"/>
  <c r="C636" i="7"/>
  <c r="M636" i="7"/>
  <c r="C81" i="8"/>
  <c r="H81" i="8"/>
  <c r="G81" i="8"/>
  <c r="N126" i="7"/>
  <c r="J126" i="7"/>
  <c r="C167" i="8"/>
  <c r="H167" i="8"/>
  <c r="G167" i="8"/>
  <c r="C588" i="8"/>
  <c r="G588" i="8"/>
  <c r="H588" i="8"/>
  <c r="J208" i="7"/>
  <c r="N208" i="7"/>
  <c r="H967" i="7"/>
  <c r="G967" i="7"/>
  <c r="P967" i="7"/>
  <c r="Q967" i="7" s="1"/>
  <c r="M967" i="7"/>
  <c r="C967" i="7"/>
  <c r="G310" i="8"/>
  <c r="H310" i="8"/>
  <c r="C310" i="8"/>
  <c r="C258" i="8"/>
  <c r="G258" i="8"/>
  <c r="H258" i="8"/>
  <c r="M372" i="7"/>
  <c r="H372" i="7"/>
  <c r="C372" i="7"/>
  <c r="G372" i="7"/>
  <c r="P372" i="7"/>
  <c r="Q372" i="7" s="1"/>
  <c r="H646" i="8"/>
  <c r="G646" i="8"/>
  <c r="C646" i="8"/>
  <c r="P276" i="7"/>
  <c r="Q276" i="7" s="1"/>
  <c r="M276" i="7"/>
  <c r="H276" i="7"/>
  <c r="G276" i="7"/>
  <c r="C276" i="7"/>
  <c r="N573" i="7"/>
  <c r="J573" i="7"/>
  <c r="G730" i="7"/>
  <c r="H730" i="7"/>
  <c r="M730" i="7"/>
  <c r="C730" i="7"/>
  <c r="P730" i="7"/>
  <c r="Q730" i="7" s="1"/>
  <c r="C874" i="8"/>
  <c r="H874" i="8"/>
  <c r="G874" i="8"/>
  <c r="N203" i="7"/>
  <c r="J203" i="7"/>
  <c r="N970" i="7"/>
  <c r="J970" i="7"/>
  <c r="P533" i="7"/>
  <c r="Q533" i="7" s="1"/>
  <c r="H533" i="7"/>
  <c r="M533" i="7"/>
  <c r="G533" i="7"/>
  <c r="C533" i="7"/>
  <c r="H935" i="7"/>
  <c r="G935" i="7"/>
  <c r="C935" i="7"/>
  <c r="P935" i="7"/>
  <c r="Q935" i="7" s="1"/>
  <c r="M935" i="7"/>
  <c r="N807" i="7"/>
  <c r="J807" i="7"/>
  <c r="H499" i="7"/>
  <c r="C499" i="7"/>
  <c r="G499" i="7"/>
  <c r="P499" i="7"/>
  <c r="Q499" i="7" s="1"/>
  <c r="M499" i="7"/>
  <c r="G114" i="8"/>
  <c r="C114" i="8"/>
  <c r="H114" i="8"/>
  <c r="N504" i="7"/>
  <c r="J504" i="7"/>
  <c r="C624" i="8"/>
  <c r="H25" i="7"/>
  <c r="P25" i="7"/>
  <c r="Q25" i="7" s="1"/>
  <c r="C25" i="7"/>
  <c r="M25" i="7"/>
  <c r="G25" i="7"/>
  <c r="C929" i="7"/>
  <c r="G929" i="7"/>
  <c r="P929" i="7"/>
  <c r="Q929" i="7" s="1"/>
  <c r="H929" i="7"/>
  <c r="C827" i="8"/>
  <c r="H661" i="8"/>
  <c r="G661" i="8"/>
  <c r="C661" i="8"/>
  <c r="P401" i="7"/>
  <c r="Q401" i="7" s="1"/>
  <c r="H401" i="7"/>
  <c r="M401" i="7"/>
  <c r="C401" i="7"/>
  <c r="G401" i="7"/>
  <c r="J8" i="7"/>
  <c r="N8" i="7"/>
  <c r="G219" i="7"/>
  <c r="C219" i="7"/>
  <c r="H219" i="7"/>
  <c r="M219" i="7"/>
  <c r="P219" i="7"/>
  <c r="Q219" i="7" s="1"/>
  <c r="P838" i="7"/>
  <c r="Q838" i="7" s="1"/>
  <c r="H838" i="7"/>
  <c r="G838" i="7"/>
  <c r="C838" i="7"/>
  <c r="M654" i="7"/>
  <c r="H654" i="7"/>
  <c r="P654" i="7"/>
  <c r="Q654" i="7" s="1"/>
  <c r="C654" i="7"/>
  <c r="G654" i="7"/>
  <c r="J119" i="7"/>
  <c r="N119" i="7"/>
  <c r="C441" i="7"/>
  <c r="G441" i="7"/>
  <c r="P441" i="7"/>
  <c r="Q441" i="7" s="1"/>
  <c r="H441" i="7"/>
  <c r="M441" i="7"/>
  <c r="N635" i="7"/>
  <c r="J635" i="7"/>
  <c r="M755" i="7"/>
  <c r="H755" i="7"/>
  <c r="C755" i="7"/>
  <c r="P755" i="7"/>
  <c r="Q755" i="7" s="1"/>
  <c r="G755" i="7"/>
  <c r="G13" i="7"/>
  <c r="P13" i="7"/>
  <c r="Q13" i="7" s="1"/>
  <c r="M13" i="7"/>
  <c r="H13" i="7"/>
  <c r="C13" i="7"/>
  <c r="H932" i="8"/>
  <c r="G932" i="8"/>
  <c r="C932" i="8"/>
  <c r="G371" i="8"/>
  <c r="H371" i="8"/>
  <c r="C371" i="8"/>
  <c r="J617" i="7"/>
  <c r="N617" i="7"/>
  <c r="N747" i="7"/>
  <c r="J747" i="7"/>
  <c r="H804" i="8"/>
  <c r="C804" i="8"/>
  <c r="G804" i="8"/>
  <c r="J330" i="7"/>
  <c r="N330" i="7"/>
  <c r="C87" i="7"/>
  <c r="G87" i="7"/>
  <c r="P87" i="7"/>
  <c r="Q87" i="7" s="1"/>
  <c r="H87" i="7"/>
  <c r="M87" i="7"/>
  <c r="G20" i="7"/>
  <c r="P20" i="7"/>
  <c r="Q20" i="7" s="1"/>
  <c r="C20" i="7"/>
  <c r="H20" i="7"/>
  <c r="M20" i="7"/>
  <c r="J21" i="7"/>
  <c r="N21" i="7"/>
  <c r="N988" i="7"/>
  <c r="J988" i="7"/>
  <c r="N246" i="7"/>
  <c r="J246" i="7"/>
  <c r="H420" i="8"/>
  <c r="G420" i="8"/>
  <c r="C420" i="8"/>
  <c r="J219" i="7"/>
  <c r="N219" i="7"/>
  <c r="C983" i="8"/>
  <c r="G983" i="8"/>
  <c r="H983" i="8"/>
  <c r="P966" i="7"/>
  <c r="Q966" i="7" s="1"/>
  <c r="G966" i="7"/>
  <c r="C966" i="7"/>
  <c r="H966" i="7"/>
  <c r="M966" i="7"/>
  <c r="M530" i="7"/>
  <c r="H530" i="7"/>
  <c r="G530" i="7"/>
  <c r="P530" i="7"/>
  <c r="Q530" i="7" s="1"/>
  <c r="C530" i="7"/>
  <c r="C373" i="7"/>
  <c r="G373" i="7"/>
  <c r="H373" i="7"/>
  <c r="M373" i="7"/>
  <c r="P373" i="7"/>
  <c r="Q373" i="7" s="1"/>
  <c r="G314" i="7"/>
  <c r="P314" i="7"/>
  <c r="Q314" i="7" s="1"/>
  <c r="C314" i="7"/>
  <c r="H314" i="7"/>
  <c r="M314" i="7"/>
  <c r="J789" i="7"/>
  <c r="N789" i="7"/>
  <c r="H290" i="8"/>
  <c r="G290" i="8"/>
  <c r="C290" i="8"/>
  <c r="C790" i="8"/>
  <c r="H790" i="8"/>
  <c r="G790" i="8"/>
  <c r="G631" i="8"/>
  <c r="H631" i="8"/>
  <c r="C631" i="8"/>
  <c r="J474" i="7"/>
  <c r="N474" i="7"/>
  <c r="M269" i="7"/>
  <c r="G269" i="7"/>
  <c r="P269" i="7"/>
  <c r="Q269" i="7" s="1"/>
  <c r="C269" i="7"/>
  <c r="H269" i="7"/>
  <c r="N562" i="7"/>
  <c r="J562" i="7"/>
  <c r="J989" i="7"/>
  <c r="N989" i="7"/>
  <c r="N857" i="7"/>
  <c r="J857" i="7"/>
  <c r="C861" i="7"/>
  <c r="G861" i="7"/>
  <c r="M861" i="7"/>
  <c r="H861" i="7"/>
  <c r="P861" i="7"/>
  <c r="Q861" i="7" s="1"/>
  <c r="H63" i="8"/>
  <c r="C63" i="8"/>
  <c r="G63" i="8"/>
  <c r="J242" i="7"/>
  <c r="N242" i="7"/>
  <c r="C351" i="8"/>
  <c r="H351" i="8"/>
  <c r="G351" i="8"/>
  <c r="C798" i="8"/>
  <c r="G630" i="8"/>
  <c r="H630" i="8"/>
  <c r="C630" i="8"/>
  <c r="H971" i="8"/>
  <c r="G971" i="8"/>
  <c r="C971" i="8"/>
  <c r="G905" i="7"/>
  <c r="P905" i="7"/>
  <c r="Q905" i="7" s="1"/>
  <c r="C905" i="7"/>
  <c r="H905" i="7"/>
  <c r="M905" i="7"/>
  <c r="C692" i="7"/>
  <c r="P692" i="7"/>
  <c r="Q692" i="7" s="1"/>
  <c r="M692" i="7"/>
  <c r="H692" i="7"/>
  <c r="G692" i="7"/>
  <c r="J956" i="7"/>
  <c r="N956" i="7"/>
  <c r="C955" i="7"/>
  <c r="M955" i="7"/>
  <c r="H955" i="7"/>
  <c r="G955" i="7"/>
  <c r="P955" i="7"/>
  <c r="Q955" i="7" s="1"/>
  <c r="N931" i="7"/>
  <c r="J931" i="7"/>
  <c r="C700" i="7"/>
  <c r="M700" i="7"/>
  <c r="G700" i="7"/>
  <c r="H700" i="7"/>
  <c r="P700" i="7"/>
  <c r="Q700" i="7" s="1"/>
  <c r="G188" i="7"/>
  <c r="M188" i="7"/>
  <c r="C188" i="7"/>
  <c r="P188" i="7"/>
  <c r="Q188" i="7" s="1"/>
  <c r="H188" i="7"/>
  <c r="C774" i="7"/>
  <c r="P774" i="7"/>
  <c r="Q774" i="7" s="1"/>
  <c r="G774" i="7"/>
  <c r="M774" i="7"/>
  <c r="H774" i="7"/>
  <c r="C910" i="8"/>
  <c r="P113" i="7"/>
  <c r="Q113" i="7" s="1"/>
  <c r="G113" i="7"/>
  <c r="H113" i="7"/>
  <c r="M113" i="7"/>
  <c r="C113" i="7"/>
  <c r="C918" i="8"/>
  <c r="C821" i="7"/>
  <c r="G821" i="7"/>
  <c r="P821" i="7"/>
  <c r="Q821" i="7" s="1"/>
  <c r="M821" i="7"/>
  <c r="H821" i="7"/>
  <c r="J662" i="7"/>
  <c r="N662" i="7"/>
  <c r="M615" i="7"/>
  <c r="H615" i="7"/>
  <c r="G615" i="7"/>
  <c r="P615" i="7"/>
  <c r="Q615" i="7" s="1"/>
  <c r="C615" i="7"/>
  <c r="P937" i="7"/>
  <c r="Q937" i="7" s="1"/>
  <c r="G937" i="7"/>
  <c r="C937" i="7"/>
  <c r="H937" i="7"/>
  <c r="P289" i="7"/>
  <c r="Q289" i="7" s="1"/>
  <c r="G289" i="7"/>
  <c r="H289" i="7"/>
  <c r="M289" i="7"/>
  <c r="C289" i="7"/>
  <c r="H778" i="7"/>
  <c r="C778" i="7"/>
  <c r="P778" i="7"/>
  <c r="Q778" i="7" s="1"/>
  <c r="G778" i="7"/>
  <c r="J626" i="7"/>
  <c r="N626" i="7"/>
  <c r="N355" i="7"/>
  <c r="J355" i="7"/>
  <c r="P711" i="7"/>
  <c r="Q711" i="7" s="1"/>
  <c r="G711" i="7"/>
  <c r="C711" i="7"/>
  <c r="H711" i="7"/>
  <c r="P19" i="7"/>
  <c r="Q19" i="7" s="1"/>
  <c r="M19" i="7"/>
  <c r="H19" i="7"/>
  <c r="C19" i="7"/>
  <c r="G19" i="7"/>
  <c r="N553" i="7"/>
  <c r="J553" i="7"/>
  <c r="H190" i="8"/>
  <c r="C190" i="8"/>
  <c r="G190" i="8"/>
  <c r="C904" i="8"/>
  <c r="G904" i="8"/>
  <c r="H904" i="8"/>
  <c r="G88" i="7"/>
  <c r="H88" i="7"/>
  <c r="M88" i="7"/>
  <c r="C88" i="7"/>
  <c r="P88" i="7"/>
  <c r="Q88" i="7" s="1"/>
  <c r="C678" i="8"/>
  <c r="G950" i="8"/>
  <c r="C950" i="8"/>
  <c r="H950" i="8"/>
  <c r="C50" i="7"/>
  <c r="P50" i="7"/>
  <c r="Q50" i="7" s="1"/>
  <c r="G50" i="7"/>
  <c r="H50" i="7"/>
  <c r="M50" i="7"/>
  <c r="N187" i="7"/>
  <c r="J187" i="7"/>
  <c r="J604" i="7"/>
  <c r="N604" i="7"/>
  <c r="C30" i="8"/>
  <c r="H30" i="8"/>
  <c r="G30" i="8"/>
  <c r="N107" i="7"/>
  <c r="J107" i="7"/>
  <c r="H652" i="8"/>
  <c r="C652" i="8"/>
  <c r="G652" i="8"/>
  <c r="N499" i="7"/>
  <c r="J499" i="7"/>
  <c r="P968" i="7"/>
  <c r="Q968" i="7" s="1"/>
  <c r="G968" i="7"/>
  <c r="H968" i="7"/>
  <c r="C968" i="7"/>
  <c r="G676" i="8"/>
  <c r="H676" i="8"/>
  <c r="C676" i="8"/>
  <c r="C169" i="8"/>
  <c r="H169" i="8"/>
  <c r="G169" i="8"/>
  <c r="C697" i="8"/>
  <c r="M854" i="7"/>
  <c r="H854" i="7"/>
  <c r="C854" i="7"/>
  <c r="G854" i="7"/>
  <c r="P854" i="7"/>
  <c r="Q854" i="7" s="1"/>
  <c r="H516" i="8"/>
  <c r="G516" i="8"/>
  <c r="C516" i="8"/>
  <c r="J823" i="7"/>
  <c r="N823" i="7"/>
  <c r="H352" i="7"/>
  <c r="G352" i="7"/>
  <c r="C352" i="7"/>
  <c r="P352" i="7"/>
  <c r="Q352" i="7" s="1"/>
  <c r="M352" i="7"/>
  <c r="M747" i="7"/>
  <c r="P747" i="7"/>
  <c r="Q747" i="7" s="1"/>
  <c r="G747" i="7"/>
  <c r="C747" i="7"/>
  <c r="H747" i="7"/>
  <c r="J610" i="7"/>
  <c r="N610" i="7"/>
  <c r="C46" i="7"/>
  <c r="M46" i="7"/>
  <c r="G46" i="7"/>
  <c r="P46" i="7"/>
  <c r="Q46" i="7" s="1"/>
  <c r="H46" i="7"/>
  <c r="C573" i="8"/>
  <c r="G573" i="8"/>
  <c r="H573" i="8"/>
  <c r="G694" i="8"/>
  <c r="H694" i="8"/>
  <c r="C694" i="8"/>
  <c r="C244" i="8"/>
  <c r="G244" i="8"/>
  <c r="H244" i="8"/>
  <c r="C718" i="7"/>
  <c r="M718" i="7"/>
  <c r="G718" i="7"/>
  <c r="P718" i="7"/>
  <c r="Q718" i="7" s="1"/>
  <c r="H718" i="7"/>
  <c r="H387" i="8"/>
  <c r="G387" i="8"/>
  <c r="C387" i="8"/>
  <c r="M901" i="7"/>
  <c r="C901" i="7"/>
  <c r="P901" i="7"/>
  <c r="Q901" i="7" s="1"/>
  <c r="H901" i="7"/>
  <c r="G901" i="7"/>
  <c r="M235" i="7"/>
  <c r="P235" i="7"/>
  <c r="Q235" i="7" s="1"/>
  <c r="H235" i="7"/>
  <c r="G235" i="7"/>
  <c r="C235" i="7"/>
  <c r="J401" i="7"/>
  <c r="N401" i="7"/>
  <c r="G16" i="8"/>
  <c r="C16" i="8"/>
  <c r="H16" i="8"/>
  <c r="G486" i="8"/>
  <c r="H486" i="8"/>
  <c r="C486" i="8"/>
  <c r="J133" i="7"/>
  <c r="N133" i="7"/>
  <c r="C536" i="8"/>
  <c r="G536" i="8"/>
  <c r="H536" i="8"/>
  <c r="C875" i="8"/>
  <c r="G875" i="8"/>
  <c r="H875" i="8"/>
  <c r="J429" i="7"/>
  <c r="N429" i="7"/>
  <c r="C943" i="8"/>
  <c r="G943" i="8"/>
  <c r="H943" i="8"/>
  <c r="H853" i="7"/>
  <c r="M853" i="7"/>
  <c r="G853" i="7"/>
  <c r="C853" i="7"/>
  <c r="P853" i="7"/>
  <c r="Q853" i="7" s="1"/>
  <c r="H112" i="8"/>
  <c r="G112" i="8"/>
  <c r="C112" i="8"/>
  <c r="C808" i="8"/>
  <c r="C17" i="8"/>
  <c r="G17" i="8"/>
  <c r="H17" i="8"/>
  <c r="G314" i="8"/>
  <c r="C314" i="8"/>
  <c r="H314" i="8"/>
  <c r="C376" i="8"/>
  <c r="G376" i="8"/>
  <c r="H376" i="8"/>
  <c r="N496" i="7"/>
  <c r="J496" i="7"/>
  <c r="C591" i="8"/>
  <c r="H591" i="8"/>
  <c r="G591" i="8"/>
  <c r="M92" i="7"/>
  <c r="G92" i="7"/>
  <c r="H92" i="7"/>
  <c r="P92" i="7"/>
  <c r="Q92" i="7" s="1"/>
  <c r="C92" i="7"/>
  <c r="J979" i="7"/>
  <c r="N979" i="7"/>
  <c r="N164" i="7"/>
  <c r="J164" i="7"/>
  <c r="J80" i="7"/>
  <c r="N80" i="7"/>
  <c r="M808" i="7"/>
  <c r="C808" i="7"/>
  <c r="H808" i="7"/>
  <c r="G808" i="7"/>
  <c r="P808" i="7"/>
  <c r="Q808" i="7" s="1"/>
  <c r="C819" i="7"/>
  <c r="P819" i="7"/>
  <c r="Q819" i="7" s="1"/>
  <c r="G819" i="7"/>
  <c r="H819" i="7"/>
  <c r="G953" i="7"/>
  <c r="C953" i="7"/>
  <c r="M953" i="7"/>
  <c r="H953" i="7"/>
  <c r="P953" i="7"/>
  <c r="Q953" i="7" s="1"/>
  <c r="H569" i="7"/>
  <c r="M569" i="7"/>
  <c r="P569" i="7"/>
  <c r="Q569" i="7" s="1"/>
  <c r="C569" i="7"/>
  <c r="G569" i="7"/>
  <c r="G485" i="8"/>
  <c r="H485" i="8"/>
  <c r="C485" i="8"/>
  <c r="C823" i="7"/>
  <c r="G823" i="7"/>
  <c r="H823" i="7"/>
  <c r="P823" i="7"/>
  <c r="Q823" i="7" s="1"/>
  <c r="M823" i="7"/>
  <c r="N629" i="7"/>
  <c r="J629" i="7"/>
  <c r="H27" i="8"/>
  <c r="C27" i="8"/>
  <c r="G27" i="8"/>
  <c r="H26" i="8"/>
  <c r="G26" i="8"/>
  <c r="C26" i="8"/>
  <c r="C698" i="7"/>
  <c r="H698" i="7"/>
  <c r="P698" i="7"/>
  <c r="Q698" i="7" s="1"/>
  <c r="G698" i="7"/>
  <c r="C880" i="7"/>
  <c r="M880" i="7"/>
  <c r="G880" i="7"/>
  <c r="P880" i="7"/>
  <c r="Q880" i="7" s="1"/>
  <c r="H880" i="7"/>
  <c r="N457" i="7"/>
  <c r="J457" i="7"/>
  <c r="J357" i="7"/>
  <c r="N357" i="7"/>
  <c r="N771" i="7"/>
  <c r="J771" i="7"/>
  <c r="G380" i="7"/>
  <c r="M380" i="7"/>
  <c r="H380" i="7"/>
  <c r="P380" i="7"/>
  <c r="Q380" i="7" s="1"/>
  <c r="C380" i="7"/>
  <c r="H794" i="7"/>
  <c r="P794" i="7"/>
  <c r="Q794" i="7" s="1"/>
  <c r="M794" i="7"/>
  <c r="C794" i="7"/>
  <c r="G794" i="7"/>
  <c r="G498" i="8"/>
  <c r="H498" i="8"/>
  <c r="C498" i="8"/>
  <c r="N451" i="7"/>
  <c r="J451" i="7"/>
  <c r="H28" i="7"/>
  <c r="C28" i="7"/>
  <c r="P28" i="7"/>
  <c r="Q28" i="7" s="1"/>
  <c r="G28" i="7"/>
  <c r="M28" i="7"/>
  <c r="N497" i="7"/>
  <c r="J497" i="7"/>
  <c r="J602" i="7"/>
  <c r="N602" i="7"/>
  <c r="M98" i="7"/>
  <c r="G98" i="7"/>
  <c r="P98" i="7"/>
  <c r="Q98" i="7" s="1"/>
  <c r="H98" i="7"/>
  <c r="C98" i="7"/>
  <c r="G790" i="7"/>
  <c r="M790" i="7"/>
  <c r="H790" i="7"/>
  <c r="C790" i="7"/>
  <c r="P790" i="7"/>
  <c r="Q790" i="7" s="1"/>
  <c r="C202" i="8"/>
  <c r="H202" i="8"/>
  <c r="G202" i="8"/>
  <c r="N950" i="7"/>
  <c r="J950" i="7"/>
  <c r="C132" i="7"/>
  <c r="P132" i="7"/>
  <c r="Q132" i="7" s="1"/>
  <c r="G132" i="7"/>
  <c r="M132" i="7"/>
  <c r="H132" i="7"/>
  <c r="M918" i="7"/>
  <c r="C918" i="7"/>
  <c r="H918" i="7"/>
  <c r="P918" i="7"/>
  <c r="Q918" i="7" s="1"/>
  <c r="G918" i="7"/>
  <c r="M76" i="7"/>
  <c r="P76" i="7"/>
  <c r="Q76" i="7" s="1"/>
  <c r="H76" i="7"/>
  <c r="G76" i="7"/>
  <c r="C76" i="7"/>
  <c r="J479" i="7"/>
  <c r="N479" i="7"/>
  <c r="G105" i="8"/>
  <c r="C105" i="8"/>
  <c r="H105" i="8"/>
  <c r="C62" i="7"/>
  <c r="G62" i="7"/>
  <c r="M62" i="7"/>
  <c r="P62" i="7"/>
  <c r="Q62" i="7" s="1"/>
  <c r="H62" i="7"/>
  <c r="H545" i="8"/>
  <c r="G545" i="8"/>
  <c r="C545" i="8"/>
  <c r="G439" i="8"/>
  <c r="H439" i="8"/>
  <c r="C439" i="8"/>
  <c r="J345" i="7"/>
  <c r="N345" i="7"/>
  <c r="J849" i="7"/>
  <c r="N849" i="7"/>
  <c r="N558" i="7"/>
  <c r="J558" i="7"/>
  <c r="G857" i="7"/>
  <c r="H857" i="7"/>
  <c r="C857" i="7"/>
  <c r="M857" i="7"/>
  <c r="P857" i="7"/>
  <c r="Q857" i="7" s="1"/>
  <c r="C51" i="8"/>
  <c r="H51" i="8"/>
  <c r="G51" i="8"/>
  <c r="C769" i="7"/>
  <c r="H769" i="7"/>
  <c r="P769" i="7"/>
  <c r="Q769" i="7" s="1"/>
  <c r="M769" i="7"/>
  <c r="G769" i="7"/>
  <c r="G954" i="8"/>
  <c r="H954" i="8"/>
  <c r="C954" i="8"/>
  <c r="G902" i="8"/>
  <c r="H902" i="8"/>
  <c r="C902" i="8"/>
  <c r="J325" i="7"/>
  <c r="N325" i="7"/>
  <c r="J222" i="7"/>
  <c r="N222" i="7"/>
  <c r="J280" i="7"/>
  <c r="N280" i="7"/>
  <c r="N906" i="7"/>
  <c r="J906" i="7"/>
  <c r="P982" i="7"/>
  <c r="Q982" i="7" s="1"/>
  <c r="C982" i="7"/>
  <c r="M982" i="7"/>
  <c r="G982" i="7"/>
  <c r="H982" i="7"/>
  <c r="G683" i="8"/>
  <c r="H683" i="8"/>
  <c r="C683" i="8"/>
  <c r="N601" i="7"/>
  <c r="J601" i="7"/>
  <c r="N981" i="7"/>
  <c r="J981" i="7"/>
  <c r="C212" i="8"/>
  <c r="G212" i="8"/>
  <c r="H212" i="8"/>
  <c r="J174" i="7"/>
  <c r="N174" i="7"/>
  <c r="H906" i="8"/>
  <c r="C906" i="8"/>
  <c r="G906" i="8"/>
  <c r="P347" i="7"/>
  <c r="Q347" i="7" s="1"/>
  <c r="H347" i="7"/>
  <c r="C347" i="7"/>
  <c r="M347" i="7"/>
  <c r="G347" i="7"/>
  <c r="J211" i="7"/>
  <c r="N211" i="7"/>
  <c r="G64" i="7"/>
  <c r="P64" i="7"/>
  <c r="Q64" i="7" s="1"/>
  <c r="H64" i="7"/>
  <c r="M64" i="7"/>
  <c r="C64" i="7"/>
  <c r="G180" i="8"/>
  <c r="H180" i="8"/>
  <c r="C180" i="8"/>
  <c r="C55" i="8"/>
  <c r="G55" i="8"/>
  <c r="H55" i="8"/>
  <c r="C165" i="7"/>
  <c r="G165" i="7"/>
  <c r="M165" i="7"/>
  <c r="P165" i="7"/>
  <c r="Q165" i="7" s="1"/>
  <c r="H165" i="7"/>
  <c r="C449" i="8"/>
  <c r="G449" i="8"/>
  <c r="H449" i="8"/>
  <c r="G512" i="7"/>
  <c r="P512" i="7"/>
  <c r="Q512" i="7" s="1"/>
  <c r="C512" i="7"/>
  <c r="H512" i="7"/>
  <c r="M512" i="7"/>
  <c r="J20" i="7"/>
  <c r="N20" i="7"/>
  <c r="H909" i="7"/>
  <c r="G909" i="7"/>
  <c r="P909" i="7"/>
  <c r="Q909" i="7" s="1"/>
  <c r="M909" i="7"/>
  <c r="C909" i="7"/>
  <c r="G878" i="7"/>
  <c r="H878" i="7"/>
  <c r="M878" i="7"/>
  <c r="C878" i="7"/>
  <c r="P878" i="7"/>
  <c r="Q878" i="7" s="1"/>
  <c r="N777" i="7"/>
  <c r="J777" i="7"/>
  <c r="M79" i="7"/>
  <c r="H79" i="7"/>
  <c r="P79" i="7"/>
  <c r="Q79" i="7" s="1"/>
  <c r="C79" i="7"/>
  <c r="G79" i="7"/>
  <c r="H748" i="7"/>
  <c r="P748" i="7"/>
  <c r="Q748" i="7" s="1"/>
  <c r="C748" i="7"/>
  <c r="G748" i="7"/>
  <c r="J863" i="7"/>
  <c r="N863" i="7"/>
  <c r="P361" i="7"/>
  <c r="Q361" i="7" s="1"/>
  <c r="H361" i="7"/>
  <c r="M361" i="7"/>
  <c r="C361" i="7"/>
  <c r="G361" i="7"/>
  <c r="H253" i="7"/>
  <c r="M253" i="7"/>
  <c r="G253" i="7"/>
  <c r="C253" i="7"/>
  <c r="P253" i="7"/>
  <c r="Q253" i="7" s="1"/>
  <c r="J630" i="7"/>
  <c r="N630" i="7"/>
  <c r="J260" i="7"/>
  <c r="N260" i="7"/>
  <c r="J388" i="7"/>
  <c r="N388" i="7"/>
  <c r="M830" i="7"/>
  <c r="P830" i="7"/>
  <c r="Q830" i="7" s="1"/>
  <c r="H830" i="7"/>
  <c r="C830" i="7"/>
  <c r="G830" i="7"/>
  <c r="G396" i="7"/>
  <c r="H396" i="7"/>
  <c r="M396" i="7"/>
  <c r="P396" i="7"/>
  <c r="Q396" i="7" s="1"/>
  <c r="C396" i="7"/>
  <c r="N326" i="7"/>
  <c r="J326" i="7"/>
  <c r="N354" i="7"/>
  <c r="J354" i="7"/>
  <c r="C585" i="8"/>
  <c r="H585" i="8"/>
  <c r="G585" i="8"/>
  <c r="G329" i="8"/>
  <c r="C329" i="8"/>
  <c r="H329" i="8"/>
  <c r="H609" i="8"/>
  <c r="C609" i="8"/>
  <c r="G609" i="8"/>
  <c r="M881" i="7"/>
  <c r="P881" i="7"/>
  <c r="Q881" i="7" s="1"/>
  <c r="G881" i="7"/>
  <c r="C881" i="7"/>
  <c r="H881" i="7"/>
  <c r="J392" i="7"/>
  <c r="N392" i="7"/>
  <c r="H526" i="8"/>
  <c r="C526" i="8"/>
  <c r="G526" i="8"/>
  <c r="N272" i="7"/>
  <c r="J272" i="7"/>
  <c r="G660" i="8"/>
  <c r="H660" i="8"/>
  <c r="C660" i="8"/>
  <c r="H425" i="7"/>
  <c r="C425" i="7"/>
  <c r="G425" i="7"/>
  <c r="P425" i="7"/>
  <c r="Q425" i="7" s="1"/>
  <c r="M425" i="7"/>
  <c r="C24" i="7"/>
  <c r="G24" i="7"/>
  <c r="H24" i="7"/>
  <c r="M24" i="7"/>
  <c r="P24" i="7"/>
  <c r="Q24" i="7" s="1"/>
  <c r="C210" i="7"/>
  <c r="P210" i="7"/>
  <c r="Q210" i="7" s="1"/>
  <c r="H210" i="7"/>
  <c r="G210" i="7"/>
  <c r="M210" i="7"/>
  <c r="J150" i="7"/>
  <c r="N150" i="7"/>
  <c r="N402" i="7"/>
  <c r="J402" i="7"/>
  <c r="N69" i="7"/>
  <c r="J69" i="7"/>
  <c r="C548" i="7"/>
  <c r="G548" i="7"/>
  <c r="P548" i="7"/>
  <c r="Q548" i="7" s="1"/>
  <c r="H548" i="7"/>
  <c r="M548" i="7"/>
  <c r="H426" i="8"/>
  <c r="G426" i="8"/>
  <c r="C426" i="8"/>
  <c r="J160" i="7"/>
  <c r="N160" i="7"/>
  <c r="H518" i="8"/>
  <c r="C518" i="8"/>
  <c r="G518" i="8"/>
  <c r="N430" i="7"/>
  <c r="J430" i="7"/>
  <c r="G778" i="8"/>
  <c r="H778" i="8"/>
  <c r="C778" i="8"/>
  <c r="G374" i="8"/>
  <c r="C374" i="8"/>
  <c r="H374" i="8"/>
  <c r="H271" i="7"/>
  <c r="G271" i="7"/>
  <c r="M271" i="7"/>
  <c r="C271" i="7"/>
  <c r="P271" i="7"/>
  <c r="Q271" i="7" s="1"/>
  <c r="N378" i="7"/>
  <c r="J378" i="7"/>
  <c r="H275" i="8"/>
  <c r="G275" i="8"/>
  <c r="C275" i="8"/>
  <c r="C256" i="8"/>
  <c r="H256" i="8"/>
  <c r="G256" i="8"/>
  <c r="H416" i="7"/>
  <c r="M416" i="7"/>
  <c r="G416" i="7"/>
  <c r="C416" i="7"/>
  <c r="P416" i="7"/>
  <c r="Q416" i="7" s="1"/>
  <c r="M736" i="7"/>
  <c r="G736" i="7"/>
  <c r="C736" i="7"/>
  <c r="H736" i="7"/>
  <c r="P736" i="7"/>
  <c r="Q736" i="7" s="1"/>
  <c r="G947" i="8"/>
  <c r="H947" i="8"/>
  <c r="C947" i="8"/>
  <c r="G123" i="8"/>
  <c r="H123" i="8"/>
  <c r="C123" i="8"/>
  <c r="G515" i="8"/>
  <c r="C515" i="8"/>
  <c r="H515" i="8"/>
  <c r="J455" i="7"/>
  <c r="N455" i="7"/>
  <c r="J738" i="7"/>
  <c r="N738" i="7"/>
  <c r="H519" i="8"/>
  <c r="C519" i="8"/>
  <c r="G519" i="8"/>
  <c r="H186" i="8"/>
  <c r="C186" i="8"/>
  <c r="G186" i="8"/>
  <c r="C227" i="8"/>
  <c r="G227" i="8"/>
  <c r="H227" i="8"/>
  <c r="J718" i="7"/>
  <c r="N718" i="7"/>
  <c r="G728" i="8"/>
  <c r="C728" i="8"/>
  <c r="H728" i="8"/>
  <c r="P884" i="7"/>
  <c r="Q884" i="7" s="1"/>
  <c r="C884" i="7"/>
  <c r="G884" i="7"/>
  <c r="H884" i="7"/>
  <c r="H32" i="8"/>
  <c r="C32" i="8"/>
  <c r="G32" i="8"/>
  <c r="G715" i="8"/>
  <c r="H715" i="8"/>
  <c r="C715" i="8"/>
  <c r="H791" i="7"/>
  <c r="C791" i="7"/>
  <c r="M791" i="7"/>
  <c r="G791" i="7"/>
  <c r="P791" i="7"/>
  <c r="Q791" i="7" s="1"/>
  <c r="J634" i="7"/>
  <c r="N634" i="7"/>
  <c r="P660" i="7"/>
  <c r="Q660" i="7" s="1"/>
  <c r="H660" i="7"/>
  <c r="C660" i="7"/>
  <c r="M660" i="7"/>
  <c r="G660" i="7"/>
  <c r="C501" i="8"/>
  <c r="H501" i="8"/>
  <c r="G501" i="8"/>
  <c r="P430" i="7"/>
  <c r="Q430" i="7" s="1"/>
  <c r="M430" i="7"/>
  <c r="H430" i="7"/>
  <c r="G430" i="7"/>
  <c r="C430" i="7"/>
  <c r="J489" i="7"/>
  <c r="N489" i="7"/>
  <c r="C130" i="8"/>
  <c r="C958" i="8"/>
  <c r="H958" i="8"/>
  <c r="G958" i="8"/>
  <c r="N565" i="7"/>
  <c r="J565" i="7"/>
  <c r="P293" i="7"/>
  <c r="Q293" i="7" s="1"/>
  <c r="H293" i="7"/>
  <c r="G293" i="7"/>
  <c r="C293" i="7"/>
  <c r="M293" i="7"/>
  <c r="G670" i="8"/>
  <c r="C670" i="8"/>
  <c r="H670" i="8"/>
  <c r="N513" i="7"/>
  <c r="J513" i="7"/>
  <c r="J678" i="7"/>
  <c r="N678" i="7"/>
  <c r="H51" i="7"/>
  <c r="G51" i="7"/>
  <c r="C51" i="7"/>
  <c r="M51" i="7"/>
  <c r="P51" i="7"/>
  <c r="Q51" i="7" s="1"/>
  <c r="H124" i="8"/>
  <c r="G124" i="8"/>
  <c r="C124" i="8"/>
  <c r="H334" i="8"/>
  <c r="G334" i="8"/>
  <c r="C334" i="8"/>
  <c r="P825" i="7"/>
  <c r="Q825" i="7" s="1"/>
  <c r="C825" i="7"/>
  <c r="M825" i="7"/>
  <c r="H825" i="7"/>
  <c r="G825" i="7"/>
  <c r="J621" i="7"/>
  <c r="N621" i="7"/>
  <c r="H645" i="8"/>
  <c r="C645" i="8"/>
  <c r="G645" i="8"/>
  <c r="C883" i="7"/>
  <c r="M883" i="7"/>
  <c r="P883" i="7"/>
  <c r="Q883" i="7" s="1"/>
  <c r="H883" i="7"/>
  <c r="G883" i="7"/>
  <c r="C674" i="8"/>
  <c r="G674" i="8"/>
  <c r="H674" i="8"/>
  <c r="H44" i="8"/>
  <c r="G44" i="8"/>
  <c r="C44" i="8"/>
  <c r="J883" i="7"/>
  <c r="N883" i="7"/>
  <c r="C749" i="8"/>
  <c r="H749" i="8"/>
  <c r="G749" i="8"/>
  <c r="N400" i="7"/>
  <c r="J400" i="7"/>
  <c r="J804" i="7"/>
  <c r="N804" i="7"/>
  <c r="C367" i="8"/>
  <c r="H367" i="8"/>
  <c r="G367" i="8"/>
  <c r="C925" i="7"/>
  <c r="G925" i="7"/>
  <c r="H925" i="7"/>
  <c r="P925" i="7"/>
  <c r="Q925" i="7" s="1"/>
  <c r="M925" i="7"/>
  <c r="J585" i="7"/>
  <c r="N585" i="7"/>
  <c r="G248" i="7"/>
  <c r="H248" i="7"/>
  <c r="P248" i="7"/>
  <c r="Q248" i="7" s="1"/>
  <c r="C248" i="7"/>
  <c r="M248" i="7"/>
  <c r="M400" i="7"/>
  <c r="G400" i="7"/>
  <c r="C400" i="7"/>
  <c r="P400" i="7"/>
  <c r="H400" i="7"/>
  <c r="H527" i="8"/>
  <c r="C527" i="8"/>
  <c r="G527" i="8"/>
  <c r="P330" i="7"/>
  <c r="Q330" i="7" s="1"/>
  <c r="G330" i="7"/>
  <c r="M330" i="7"/>
  <c r="H330" i="7"/>
  <c r="C330" i="7"/>
  <c r="C59" i="8"/>
  <c r="H59" i="8"/>
  <c r="G59" i="8"/>
  <c r="G103" i="7"/>
  <c r="M103" i="7"/>
  <c r="C103" i="7"/>
  <c r="P103" i="7"/>
  <c r="Q103" i="7" s="1"/>
  <c r="H103" i="7"/>
  <c r="C513" i="8"/>
  <c r="H513" i="8"/>
  <c r="G513" i="8"/>
  <c r="G202" i="7"/>
  <c r="C202" i="7"/>
  <c r="M202" i="7"/>
  <c r="P202" i="7"/>
  <c r="Q202" i="7" s="1"/>
  <c r="H202" i="7"/>
  <c r="G879" i="8"/>
  <c r="C879" i="8"/>
  <c r="H879" i="8"/>
  <c r="H378" i="8"/>
  <c r="C378" i="8"/>
  <c r="G378" i="8"/>
  <c r="M578" i="7"/>
  <c r="H578" i="7"/>
  <c r="P578" i="7"/>
  <c r="Q578" i="7" s="1"/>
  <c r="G578" i="7"/>
  <c r="C578" i="7"/>
  <c r="G932" i="7"/>
  <c r="C932" i="7"/>
  <c r="P932" i="7"/>
  <c r="Q932" i="7" s="1"/>
  <c r="H932" i="7"/>
  <c r="P215" i="7"/>
  <c r="Q215" i="7" s="1"/>
  <c r="H215" i="7"/>
  <c r="G215" i="7"/>
  <c r="M215" i="7"/>
  <c r="C215" i="7"/>
  <c r="P641" i="7"/>
  <c r="Q641" i="7" s="1"/>
  <c r="M641" i="7"/>
  <c r="H641" i="7"/>
  <c r="C641" i="7"/>
  <c r="G641" i="7"/>
  <c r="J432" i="7"/>
  <c r="N432" i="7"/>
  <c r="H556" i="8"/>
  <c r="G556" i="8"/>
  <c r="C556" i="8"/>
  <c r="M240" i="7"/>
  <c r="G240" i="7"/>
  <c r="C240" i="7"/>
  <c r="P240" i="7"/>
  <c r="Q240" i="7" s="1"/>
  <c r="H240" i="7"/>
  <c r="P868" i="7"/>
  <c r="Q868" i="7" s="1"/>
  <c r="H868" i="7"/>
  <c r="C868" i="7"/>
  <c r="M868" i="7"/>
  <c r="G868" i="7"/>
  <c r="C304" i="8"/>
  <c r="M214" i="7"/>
  <c r="C214" i="7"/>
  <c r="G214" i="7"/>
  <c r="P214" i="7"/>
  <c r="Q214" i="7" s="1"/>
  <c r="H214" i="7"/>
  <c r="C438" i="7"/>
  <c r="P438" i="7"/>
  <c r="Q438" i="7" s="1"/>
  <c r="M438" i="7"/>
  <c r="H438" i="7"/>
  <c r="G438" i="7"/>
  <c r="P680" i="7"/>
  <c r="Q680" i="7" s="1"/>
  <c r="H680" i="7"/>
  <c r="G680" i="7"/>
  <c r="C680" i="7"/>
  <c r="M680" i="7"/>
  <c r="H60" i="8"/>
  <c r="G60" i="8"/>
  <c r="C60" i="8"/>
  <c r="N830" i="7"/>
  <c r="J830" i="7"/>
  <c r="N516" i="7"/>
  <c r="J516" i="7"/>
  <c r="G947" i="7"/>
  <c r="M947" i="7"/>
  <c r="P947" i="7"/>
  <c r="Q947" i="7" s="1"/>
  <c r="H947" i="7"/>
  <c r="C947" i="7"/>
  <c r="C681" i="7"/>
  <c r="H681" i="7"/>
  <c r="P681" i="7"/>
  <c r="Q681" i="7" s="1"/>
  <c r="M681" i="7"/>
  <c r="G681" i="7"/>
  <c r="C21" i="8"/>
  <c r="G21" i="8"/>
  <c r="H21" i="8"/>
  <c r="H950" i="7"/>
  <c r="M950" i="7"/>
  <c r="C950" i="7"/>
  <c r="P950" i="7"/>
  <c r="Q950" i="7" s="1"/>
  <c r="G950" i="7"/>
  <c r="G458" i="7"/>
  <c r="C458" i="7"/>
  <c r="M458" i="7"/>
  <c r="H458" i="7"/>
  <c r="P458" i="7"/>
  <c r="Q458" i="7" s="1"/>
  <c r="N226" i="7"/>
  <c r="J226" i="7"/>
  <c r="J918" i="7"/>
  <c r="N918" i="7"/>
  <c r="C368" i="7"/>
  <c r="M368" i="7"/>
  <c r="P368" i="7"/>
  <c r="Q368" i="7" s="1"/>
  <c r="H368" i="7"/>
  <c r="G368" i="7"/>
  <c r="J990" i="7"/>
  <c r="N990" i="7"/>
  <c r="C942" i="8"/>
  <c r="H942" i="8"/>
  <c r="G942" i="8"/>
  <c r="C787" i="7"/>
  <c r="G787" i="7"/>
  <c r="H787" i="7"/>
  <c r="P787" i="7"/>
  <c r="Q787" i="7" s="1"/>
  <c r="M787" i="7"/>
  <c r="G109" i="8"/>
  <c r="C109" i="8"/>
  <c r="H109" i="8"/>
  <c r="C357" i="7"/>
  <c r="H357" i="7"/>
  <c r="G357" i="7"/>
  <c r="M357" i="7"/>
  <c r="P357" i="7"/>
  <c r="Q357" i="7" s="1"/>
  <c r="J384" i="7"/>
  <c r="N384" i="7"/>
  <c r="G412" i="8"/>
  <c r="C412" i="8"/>
  <c r="H412" i="8"/>
  <c r="N94" i="7"/>
  <c r="J94" i="7"/>
  <c r="N508" i="7"/>
  <c r="J508" i="7"/>
  <c r="N74" i="7"/>
  <c r="J74" i="7"/>
  <c r="G558" i="7"/>
  <c r="C558" i="7"/>
  <c r="P558" i="7"/>
  <c r="Q558" i="7" s="1"/>
  <c r="M558" i="7"/>
  <c r="H558" i="7"/>
  <c r="J200" i="7"/>
  <c r="N200" i="7"/>
  <c r="N905" i="7"/>
  <c r="J905" i="7"/>
  <c r="H522" i="8"/>
  <c r="C522" i="8"/>
  <c r="G522" i="8"/>
  <c r="J848" i="7"/>
  <c r="N848" i="7"/>
  <c r="C43" i="7"/>
  <c r="M43" i="7"/>
  <c r="H43" i="7"/>
  <c r="P43" i="7"/>
  <c r="Q43" i="7" s="1"/>
  <c r="G43" i="7"/>
  <c r="C613" i="8"/>
  <c r="G613" i="8"/>
  <c r="H613" i="8"/>
  <c r="G852" i="8"/>
  <c r="H852" i="8"/>
  <c r="C852" i="8"/>
  <c r="C140" i="7"/>
  <c r="P140" i="7"/>
  <c r="Q140" i="7" s="1"/>
  <c r="H140" i="7"/>
  <c r="G140" i="7"/>
  <c r="M140" i="7"/>
  <c r="J315" i="7"/>
  <c r="N315" i="7"/>
  <c r="N99" i="7"/>
  <c r="J99" i="7"/>
  <c r="M365" i="7"/>
  <c r="G365" i="7"/>
  <c r="H365" i="7"/>
  <c r="C365" i="7"/>
  <c r="P365" i="7"/>
  <c r="Q365" i="7" s="1"/>
  <c r="C724" i="8"/>
  <c r="G724" i="8"/>
  <c r="H724" i="8"/>
  <c r="H275" i="7"/>
  <c r="M275" i="7"/>
  <c r="G275" i="7"/>
  <c r="C275" i="7"/>
  <c r="P275" i="7"/>
  <c r="Q275" i="7" s="1"/>
  <c r="H363" i="8"/>
  <c r="C363" i="8"/>
  <c r="G363" i="8"/>
  <c r="N946" i="7"/>
  <c r="J946" i="7"/>
  <c r="N72" i="7"/>
  <c r="J72" i="7"/>
  <c r="J640" i="7"/>
  <c r="N640" i="7"/>
  <c r="H378" i="7"/>
  <c r="P378" i="7"/>
  <c r="Q378" i="7" s="1"/>
  <c r="G378" i="7"/>
  <c r="C378" i="7"/>
  <c r="M378" i="7"/>
  <c r="C162" i="7"/>
  <c r="G162" i="7"/>
  <c r="P162" i="7"/>
  <c r="Q162" i="7" s="1"/>
  <c r="H162" i="7"/>
  <c r="M162" i="7"/>
  <c r="G305" i="8"/>
  <c r="H305" i="8"/>
  <c r="C305" i="8"/>
  <c r="N144" i="7"/>
  <c r="J144" i="7"/>
  <c r="H975" i="8"/>
  <c r="C975" i="8"/>
  <c r="G975" i="8"/>
  <c r="J889" i="7"/>
  <c r="N889" i="7"/>
  <c r="G524" i="8"/>
  <c r="H524" i="8"/>
  <c r="C524" i="8"/>
  <c r="H438" i="8"/>
  <c r="G438" i="8"/>
  <c r="C438" i="8"/>
  <c r="J59" i="7"/>
  <c r="N59" i="7"/>
  <c r="G373" i="8"/>
  <c r="H373" i="8"/>
  <c r="C373" i="8"/>
  <c r="J873" i="7"/>
  <c r="N873" i="7"/>
  <c r="J136" i="7"/>
  <c r="N136" i="7"/>
  <c r="H473" i="7"/>
  <c r="C473" i="7"/>
  <c r="G473" i="7"/>
  <c r="P473" i="7"/>
  <c r="Q473" i="7" s="1"/>
  <c r="M473" i="7"/>
  <c r="G580" i="8"/>
  <c r="C580" i="8"/>
  <c r="H580" i="8"/>
  <c r="H117" i="8"/>
  <c r="G117" i="8"/>
  <c r="C117" i="8"/>
  <c r="N351" i="7"/>
  <c r="J351" i="7"/>
  <c r="N605" i="7"/>
  <c r="J605" i="7"/>
  <c r="G278" i="8"/>
  <c r="H278" i="8"/>
  <c r="C278" i="8"/>
  <c r="G15" i="7"/>
  <c r="C15" i="7"/>
  <c r="M15" i="7"/>
  <c r="P15" i="7"/>
  <c r="Q15" i="7" s="1"/>
  <c r="H15" i="7"/>
  <c r="N155" i="7"/>
  <c r="J155" i="7"/>
  <c r="H547" i="8"/>
  <c r="G547" i="8"/>
  <c r="C547" i="8"/>
  <c r="H724" i="7"/>
  <c r="C724" i="7"/>
  <c r="G724" i="7"/>
  <c r="M724" i="7"/>
  <c r="P724" i="7"/>
  <c r="Q724" i="7" s="1"/>
  <c r="N636" i="7"/>
  <c r="J636" i="7"/>
  <c r="N919" i="7"/>
  <c r="J919" i="7"/>
  <c r="C65" i="7"/>
  <c r="P65" i="7"/>
  <c r="Q65" i="7" s="1"/>
  <c r="G65" i="7"/>
  <c r="M65" i="7"/>
  <c r="H65" i="7"/>
  <c r="N71" i="7"/>
  <c r="J71" i="7"/>
  <c r="J571" i="7"/>
  <c r="N571" i="7"/>
  <c r="P485" i="7"/>
  <c r="Q485" i="7" s="1"/>
  <c r="G485" i="7"/>
  <c r="H485" i="7"/>
  <c r="M485" i="7"/>
  <c r="C485" i="7"/>
  <c r="C925" i="8"/>
  <c r="P395" i="7"/>
  <c r="Q395" i="7" s="1"/>
  <c r="M395" i="7"/>
  <c r="C395" i="7"/>
  <c r="G395" i="7"/>
  <c r="H395" i="7"/>
  <c r="N343" i="7"/>
  <c r="J343" i="7"/>
  <c r="C47" i="8"/>
  <c r="G47" i="8"/>
  <c r="H47" i="8"/>
  <c r="J676" i="7"/>
  <c r="N676" i="7"/>
  <c r="J51" i="7"/>
  <c r="N51" i="7"/>
  <c r="P247" i="7"/>
  <c r="Q247" i="7" s="1"/>
  <c r="C247" i="7"/>
  <c r="M247" i="7"/>
  <c r="H247" i="7"/>
  <c r="G247" i="7"/>
  <c r="H482" i="7"/>
  <c r="P482" i="7"/>
  <c r="Q482" i="7" s="1"/>
  <c r="G482" i="7"/>
  <c r="M482" i="7"/>
  <c r="C482" i="7"/>
  <c r="H589" i="7"/>
  <c r="G589" i="7"/>
  <c r="M589" i="7"/>
  <c r="P589" i="7"/>
  <c r="Q589" i="7" s="1"/>
  <c r="C589" i="7"/>
  <c r="N437" i="7"/>
  <c r="J437" i="7"/>
  <c r="C128" i="8"/>
  <c r="H128" i="8"/>
  <c r="G128" i="8"/>
  <c r="C511" i="7"/>
  <c r="H511" i="7"/>
  <c r="P511" i="7"/>
  <c r="Q511" i="7" s="1"/>
  <c r="G511" i="7"/>
  <c r="M511" i="7"/>
  <c r="N994" i="7"/>
  <c r="J994" i="7"/>
  <c r="H705" i="7"/>
  <c r="G705" i="7"/>
  <c r="P705" i="7"/>
  <c r="Q705" i="7" s="1"/>
  <c r="M705" i="7"/>
  <c r="C705" i="7"/>
  <c r="N555" i="7"/>
  <c r="J555" i="7"/>
  <c r="G506" i="8"/>
  <c r="H506" i="8"/>
  <c r="C506" i="8"/>
  <c r="C809" i="8"/>
  <c r="G809" i="8"/>
  <c r="H809" i="8"/>
  <c r="H958" i="7"/>
  <c r="C958" i="7"/>
  <c r="G958" i="7"/>
  <c r="P958" i="7"/>
  <c r="Q958" i="7" s="1"/>
  <c r="M958" i="7"/>
  <c r="N459" i="7"/>
  <c r="J459" i="7"/>
  <c r="N615" i="7"/>
  <c r="J615" i="7"/>
  <c r="J148" i="7"/>
  <c r="N148" i="7"/>
  <c r="J716" i="7"/>
  <c r="N716" i="7"/>
  <c r="N149" i="7"/>
  <c r="J149" i="7"/>
  <c r="M342" i="7"/>
  <c r="C342" i="7"/>
  <c r="G342" i="7"/>
  <c r="P342" i="7"/>
  <c r="Q342" i="7" s="1"/>
  <c r="H342" i="7"/>
  <c r="P331" i="7"/>
  <c r="Q331" i="7" s="1"/>
  <c r="H331" i="7"/>
  <c r="C331" i="7"/>
  <c r="G331" i="7"/>
  <c r="M331" i="7"/>
  <c r="C594" i="8"/>
  <c r="G594" i="8"/>
  <c r="H594" i="8"/>
  <c r="N189" i="7"/>
  <c r="J189" i="7"/>
  <c r="H842" i="7"/>
  <c r="C842" i="7"/>
  <c r="G842" i="7"/>
  <c r="M842" i="7"/>
  <c r="P842" i="7"/>
  <c r="Q842" i="7" s="1"/>
  <c r="J841" i="7"/>
  <c r="N841" i="7"/>
  <c r="C403" i="8"/>
  <c r="G403" i="8"/>
  <c r="H403" i="8"/>
  <c r="G514" i="8"/>
  <c r="H514" i="8"/>
  <c r="C514" i="8"/>
  <c r="J808" i="7"/>
  <c r="N808" i="7"/>
  <c r="J10" i="7"/>
  <c r="N10" i="7"/>
  <c r="M375" i="7"/>
  <c r="C375" i="7"/>
  <c r="P375" i="7"/>
  <c r="Q375" i="7" s="1"/>
  <c r="G375" i="7"/>
  <c r="H375" i="7"/>
  <c r="C833" i="8"/>
  <c r="H833" i="8"/>
  <c r="G833" i="8"/>
  <c r="H33" i="8"/>
  <c r="G33" i="8"/>
  <c r="C33" i="8"/>
  <c r="C836" i="8"/>
  <c r="H836" i="8"/>
  <c r="G836" i="8"/>
  <c r="N440" i="7"/>
  <c r="J440" i="7"/>
  <c r="H869" i="7"/>
  <c r="M869" i="7"/>
  <c r="C869" i="7"/>
  <c r="P869" i="7"/>
  <c r="Q869" i="7" s="1"/>
  <c r="G869" i="7"/>
  <c r="G189" i="7"/>
  <c r="P189" i="7"/>
  <c r="Q189" i="7" s="1"/>
  <c r="C189" i="7"/>
  <c r="M189" i="7"/>
  <c r="H189" i="7"/>
  <c r="P476" i="7"/>
  <c r="Q476" i="7" s="1"/>
  <c r="H476" i="7"/>
  <c r="C476" i="7"/>
  <c r="M476" i="7"/>
  <c r="G476" i="7"/>
  <c r="M606" i="7"/>
  <c r="C606" i="7"/>
  <c r="H606" i="7"/>
  <c r="P606" i="7"/>
  <c r="Q606" i="7" s="1"/>
  <c r="G606" i="7"/>
  <c r="C811" i="7"/>
  <c r="G811" i="7"/>
  <c r="H811" i="7"/>
  <c r="P811" i="7"/>
  <c r="Q811" i="7" s="1"/>
  <c r="M811" i="7"/>
  <c r="M504" i="7"/>
  <c r="H504" i="7"/>
  <c r="C504" i="7"/>
  <c r="G504" i="7"/>
  <c r="P504" i="7"/>
  <c r="Q504" i="7" s="1"/>
  <c r="N83" i="7"/>
  <c r="J83" i="7"/>
  <c r="N556" i="7"/>
  <c r="J556" i="7"/>
  <c r="J380" i="7"/>
  <c r="N380" i="7"/>
  <c r="C701" i="8"/>
  <c r="G701" i="8"/>
  <c r="H701" i="8"/>
  <c r="H518" i="7"/>
  <c r="C518" i="7"/>
  <c r="P518" i="7"/>
  <c r="Q518" i="7" s="1"/>
  <c r="M518" i="7"/>
  <c r="G518" i="7"/>
  <c r="G356" i="8"/>
  <c r="H356" i="8"/>
  <c r="C356" i="8"/>
  <c r="H582" i="8"/>
  <c r="C582" i="8"/>
  <c r="G582" i="8"/>
  <c r="C245" i="8"/>
  <c r="G245" i="8"/>
  <c r="H245" i="8"/>
  <c r="J527" i="7"/>
  <c r="N527" i="7"/>
  <c r="J159" i="7"/>
  <c r="N159" i="7"/>
  <c r="C42" i="7"/>
  <c r="M42" i="7"/>
  <c r="H42" i="7"/>
  <c r="P42" i="7"/>
  <c r="Q42" i="7" s="1"/>
  <c r="G42" i="7"/>
  <c r="N745" i="7"/>
  <c r="J745" i="7"/>
  <c r="H973" i="7"/>
  <c r="P973" i="7"/>
  <c r="Q973" i="7" s="1"/>
  <c r="M973" i="7"/>
  <c r="C973" i="7"/>
  <c r="G973" i="7"/>
  <c r="N256" i="7"/>
  <c r="J256" i="7"/>
  <c r="C243" i="8"/>
  <c r="G243" i="8"/>
  <c r="H243" i="8"/>
  <c r="N213" i="7"/>
  <c r="J213" i="7"/>
  <c r="N764" i="7"/>
  <c r="J764" i="7"/>
  <c r="N609" i="7"/>
  <c r="J609" i="7"/>
  <c r="M318" i="7"/>
  <c r="H318" i="7"/>
  <c r="C318" i="7"/>
  <c r="P318" i="7"/>
  <c r="Q318" i="7" s="1"/>
  <c r="G318" i="7"/>
  <c r="C566" i="7"/>
  <c r="P566" i="7"/>
  <c r="Q566" i="7" s="1"/>
  <c r="G566" i="7"/>
  <c r="H566" i="7"/>
  <c r="M566" i="7"/>
  <c r="J112" i="7"/>
  <c r="N112" i="7"/>
  <c r="H394" i="8"/>
  <c r="C394" i="8"/>
  <c r="G394" i="8"/>
  <c r="N648" i="7"/>
  <c r="J648" i="7"/>
  <c r="P30" i="7"/>
  <c r="Q30" i="7" s="1"/>
  <c r="C30" i="7"/>
  <c r="G30" i="7"/>
  <c r="H30" i="7"/>
  <c r="M30" i="7"/>
  <c r="C264" i="7"/>
  <c r="G264" i="7"/>
  <c r="P264" i="7"/>
  <c r="Q264" i="7" s="1"/>
  <c r="H264" i="7"/>
  <c r="M264" i="7"/>
  <c r="G548" i="8"/>
  <c r="H548" i="8"/>
  <c r="C548" i="8"/>
  <c r="N105" i="7"/>
  <c r="J105" i="7"/>
  <c r="P661" i="7"/>
  <c r="Q661" i="7" s="1"/>
  <c r="H661" i="7"/>
  <c r="C661" i="7"/>
  <c r="G661" i="7"/>
  <c r="M661" i="7"/>
  <c r="G171" i="8"/>
  <c r="H171" i="8"/>
  <c r="C171" i="8"/>
  <c r="H160" i="8"/>
  <c r="C160" i="8"/>
  <c r="G160" i="8"/>
  <c r="M184" i="7"/>
  <c r="H184" i="7"/>
  <c r="G184" i="7"/>
  <c r="P184" i="7"/>
  <c r="Q184" i="7" s="1"/>
  <c r="C184" i="7"/>
  <c r="G966" i="8"/>
  <c r="C966" i="8"/>
  <c r="H966" i="8"/>
  <c r="C633" i="8"/>
  <c r="G633" i="8"/>
  <c r="H633" i="8"/>
  <c r="C619" i="8"/>
  <c r="C835" i="8"/>
  <c r="H835" i="8"/>
  <c r="G835" i="8"/>
  <c r="J292" i="7"/>
  <c r="N292" i="7"/>
  <c r="N424" i="7"/>
  <c r="J424" i="7"/>
  <c r="H53" i="8"/>
  <c r="C53" i="8"/>
  <c r="G53" i="8"/>
  <c r="C398" i="8"/>
  <c r="G398" i="8"/>
  <c r="H398" i="8"/>
  <c r="N111" i="7"/>
  <c r="J111" i="7"/>
  <c r="G181" i="7"/>
  <c r="C181" i="7"/>
  <c r="M181" i="7"/>
  <c r="P181" i="7"/>
  <c r="Q181" i="7" s="1"/>
  <c r="H181" i="7"/>
  <c r="C41" i="7"/>
  <c r="P41" i="7"/>
  <c r="Q41" i="7" s="1"/>
  <c r="M41" i="7"/>
  <c r="G41" i="7"/>
  <c r="H41" i="7"/>
  <c r="H255" i="8"/>
  <c r="C255" i="8"/>
  <c r="G255" i="8"/>
  <c r="J796" i="7"/>
  <c r="N796" i="7"/>
  <c r="C458" i="8"/>
  <c r="G458" i="8"/>
  <c r="H458" i="8"/>
  <c r="J514" i="7"/>
  <c r="N514" i="7"/>
  <c r="H225" i="8"/>
  <c r="C225" i="8"/>
  <c r="G225" i="8"/>
  <c r="G252" i="8"/>
  <c r="H252" i="8"/>
  <c r="C252" i="8"/>
  <c r="N234" i="7"/>
  <c r="J234" i="7"/>
  <c r="J882" i="7"/>
  <c r="N882" i="7"/>
  <c r="G659" i="8"/>
  <c r="H659" i="8"/>
  <c r="C659" i="8"/>
  <c r="G404" i="8"/>
  <c r="C404" i="8"/>
  <c r="H404" i="8"/>
  <c r="P312" i="7"/>
  <c r="Q312" i="7" s="1"/>
  <c r="G312" i="7"/>
  <c r="M312" i="7"/>
  <c r="H312" i="7"/>
  <c r="C312" i="7"/>
  <c r="J991" i="7"/>
  <c r="N991" i="7"/>
  <c r="N458" i="7"/>
  <c r="J458" i="7"/>
  <c r="J897" i="7"/>
  <c r="N897" i="7"/>
  <c r="M180" i="7"/>
  <c r="H180" i="7"/>
  <c r="G180" i="7"/>
  <c r="P180" i="7"/>
  <c r="Q180" i="7" s="1"/>
  <c r="C180" i="7"/>
  <c r="M203" i="7"/>
  <c r="H203" i="7"/>
  <c r="P203" i="7"/>
  <c r="Q203" i="7" s="1"/>
  <c r="C203" i="7"/>
  <c r="G203" i="7"/>
  <c r="G996" i="7"/>
  <c r="H996" i="7"/>
  <c r="P996" i="7"/>
  <c r="Q996" i="7" s="1"/>
  <c r="C996" i="7"/>
  <c r="M996" i="7"/>
  <c r="C483" i="8"/>
  <c r="G483" i="8"/>
  <c r="H483" i="8"/>
  <c r="J311" i="7"/>
  <c r="N311" i="7"/>
  <c r="M243" i="7"/>
  <c r="H243" i="7"/>
  <c r="C243" i="7"/>
  <c r="G243" i="7"/>
  <c r="P243" i="7"/>
  <c r="Q243" i="7" s="1"/>
  <c r="G142" i="7"/>
  <c r="P142" i="7"/>
  <c r="Q142" i="7" s="1"/>
  <c r="M142" i="7"/>
  <c r="H142" i="7"/>
  <c r="C142" i="7"/>
  <c r="C665" i="7"/>
  <c r="G665" i="7"/>
  <c r="P665" i="7"/>
  <c r="Q665" i="7" s="1"/>
  <c r="H665" i="7"/>
  <c r="M665" i="7"/>
  <c r="N722" i="7"/>
  <c r="J722" i="7"/>
  <c r="J108" i="7"/>
  <c r="N108" i="7"/>
  <c r="C107" i="7"/>
  <c r="H107" i="7"/>
  <c r="M107" i="7"/>
  <c r="G107" i="7"/>
  <c r="P107" i="7"/>
  <c r="Q107" i="7" s="1"/>
  <c r="H558" i="8"/>
  <c r="C558" i="8"/>
  <c r="G558" i="8"/>
  <c r="N212" i="7"/>
  <c r="J212" i="7"/>
  <c r="G416" i="8"/>
  <c r="H416" i="8"/>
  <c r="C416" i="8"/>
  <c r="N574" i="7"/>
  <c r="J574" i="7"/>
  <c r="J980" i="7"/>
  <c r="N980" i="7"/>
  <c r="G686" i="7"/>
  <c r="M686" i="7"/>
  <c r="P686" i="7"/>
  <c r="Q686" i="7" s="1"/>
  <c r="H686" i="7"/>
  <c r="C686" i="7"/>
  <c r="C639" i="8"/>
  <c r="H639" i="8"/>
  <c r="G639" i="8"/>
  <c r="G221" i="8"/>
  <c r="C221" i="8"/>
  <c r="H221" i="8"/>
  <c r="C393" i="8"/>
  <c r="G393" i="8"/>
  <c r="H393" i="8"/>
  <c r="G396" i="8"/>
  <c r="H396" i="8"/>
  <c r="C396" i="8"/>
  <c r="C753" i="8"/>
  <c r="N864" i="7"/>
  <c r="J864" i="7"/>
  <c r="P388" i="7"/>
  <c r="Q388" i="7" s="1"/>
  <c r="C388" i="7"/>
  <c r="H388" i="7"/>
  <c r="M388" i="7"/>
  <c r="G388" i="7"/>
  <c r="H69" i="7"/>
  <c r="C69" i="7"/>
  <c r="G69" i="7"/>
  <c r="M69" i="7"/>
  <c r="P69" i="7"/>
  <c r="Q69" i="7" s="1"/>
  <c r="H943" i="7"/>
  <c r="P943" i="7"/>
  <c r="Q943" i="7" s="1"/>
  <c r="C943" i="7"/>
  <c r="G943" i="7"/>
  <c r="G418" i="8"/>
  <c r="C418" i="8"/>
  <c r="H418" i="8"/>
  <c r="G48" i="8"/>
  <c r="C48" i="8"/>
  <c r="H48" i="8"/>
  <c r="H892" i="8"/>
  <c r="G892" i="8"/>
  <c r="C892" i="8"/>
  <c r="G714" i="7"/>
  <c r="H714" i="7"/>
  <c r="M714" i="7"/>
  <c r="C714" i="7"/>
  <c r="P714" i="7"/>
  <c r="Q714" i="7" s="1"/>
  <c r="N385" i="7"/>
  <c r="J385" i="7"/>
  <c r="H392" i="8"/>
  <c r="G392" i="8"/>
  <c r="C392" i="8"/>
  <c r="G366" i="7"/>
  <c r="M366" i="7"/>
  <c r="H366" i="7"/>
  <c r="P366" i="7"/>
  <c r="Q366" i="7" s="1"/>
  <c r="C366" i="7"/>
  <c r="G72" i="8"/>
  <c r="H72" i="8"/>
  <c r="C72" i="8"/>
  <c r="G944" i="7"/>
  <c r="C944" i="7"/>
  <c r="H944" i="7"/>
  <c r="M944" i="7"/>
  <c r="P944" i="7"/>
  <c r="Q944" i="7" s="1"/>
  <c r="H730" i="8"/>
  <c r="G730" i="8"/>
  <c r="C730" i="8"/>
  <c r="G463" i="7"/>
  <c r="M463" i="7"/>
  <c r="H463" i="7"/>
  <c r="P463" i="7"/>
  <c r="Q463" i="7" s="1"/>
  <c r="C463" i="7"/>
  <c r="G206" i="8"/>
  <c r="C206" i="8"/>
  <c r="H206" i="8"/>
  <c r="G819" i="8"/>
  <c r="H819" i="8"/>
  <c r="C819" i="8"/>
  <c r="M978" i="7"/>
  <c r="G978" i="7"/>
  <c r="P978" i="7"/>
  <c r="Q978" i="7" s="1"/>
  <c r="C978" i="7"/>
  <c r="H978" i="7"/>
  <c r="G581" i="8"/>
  <c r="H581" i="8"/>
  <c r="C581" i="8"/>
  <c r="C931" i="8"/>
  <c r="C875" i="7"/>
  <c r="G875" i="7"/>
  <c r="H875" i="7"/>
  <c r="M875" i="7"/>
  <c r="P875" i="7"/>
  <c r="Q875" i="7" s="1"/>
  <c r="N239" i="7"/>
  <c r="J239" i="7"/>
  <c r="P496" i="7"/>
  <c r="Q496" i="7" s="1"/>
  <c r="C496" i="7"/>
  <c r="H496" i="7"/>
  <c r="M496" i="7"/>
  <c r="G496" i="7"/>
  <c r="C658" i="8"/>
  <c r="J438" i="7"/>
  <c r="N438" i="7"/>
  <c r="J331" i="7"/>
  <c r="N331" i="7"/>
  <c r="J73" i="7"/>
  <c r="N73" i="7"/>
  <c r="H833" i="7"/>
  <c r="C833" i="7"/>
  <c r="G833" i="7"/>
  <c r="P833" i="7"/>
  <c r="Q833" i="7" s="1"/>
  <c r="M833" i="7"/>
  <c r="H455" i="7"/>
  <c r="P455" i="7"/>
  <c r="Q455" i="7" s="1"/>
  <c r="G455" i="7"/>
  <c r="M455" i="7"/>
  <c r="C455" i="7"/>
  <c r="M560" i="7"/>
  <c r="H560" i="7"/>
  <c r="G560" i="7"/>
  <c r="C560" i="7"/>
  <c r="P560" i="7"/>
  <c r="Q560" i="7" s="1"/>
  <c r="C342" i="8"/>
  <c r="G342" i="8"/>
  <c r="H342" i="8"/>
  <c r="C739" i="8"/>
  <c r="C828" i="7"/>
  <c r="P828" i="7"/>
  <c r="Q828" i="7" s="1"/>
  <c r="H828" i="7"/>
  <c r="G828" i="7"/>
  <c r="N170" i="7"/>
  <c r="J170" i="7"/>
  <c r="J7" i="7"/>
  <c r="N7" i="7"/>
  <c r="J414" i="7"/>
  <c r="N414" i="7"/>
  <c r="N369" i="7"/>
  <c r="J369" i="7"/>
  <c r="H505" i="8"/>
  <c r="C505" i="8"/>
  <c r="G505" i="8"/>
  <c r="N982" i="7"/>
  <c r="J982" i="7"/>
  <c r="G108" i="8"/>
  <c r="H108" i="8"/>
  <c r="C108" i="8"/>
  <c r="G471" i="7"/>
  <c r="H471" i="7"/>
  <c r="M471" i="7"/>
  <c r="P471" i="7"/>
  <c r="Q471" i="7" s="1"/>
  <c r="C471" i="7"/>
  <c r="N181" i="7"/>
  <c r="J181" i="7"/>
  <c r="J663" i="7"/>
  <c r="N663" i="7"/>
  <c r="H156" i="7"/>
  <c r="M156" i="7"/>
  <c r="G156" i="7"/>
  <c r="C156" i="7"/>
  <c r="P156" i="7"/>
  <c r="Q156" i="7" s="1"/>
  <c r="M164" i="7"/>
  <c r="P164" i="7"/>
  <c r="Q164" i="7" s="1"/>
  <c r="H164" i="7"/>
  <c r="C164" i="7"/>
  <c r="G164" i="7"/>
  <c r="P403" i="7"/>
  <c r="Q403" i="7" s="1"/>
  <c r="M403" i="7"/>
  <c r="C403" i="7"/>
  <c r="H403" i="7"/>
  <c r="G403" i="7"/>
  <c r="C923" i="7"/>
  <c r="G923" i="7"/>
  <c r="H923" i="7"/>
  <c r="P923" i="7"/>
  <c r="Q923" i="7" s="1"/>
  <c r="N196" i="7"/>
  <c r="J196" i="7"/>
  <c r="N862" i="7"/>
  <c r="J862" i="7"/>
  <c r="C377" i="8"/>
  <c r="G377" i="8"/>
  <c r="H377" i="8"/>
  <c r="P175" i="7"/>
  <c r="Q175" i="7" s="1"/>
  <c r="C175" i="7"/>
  <c r="H175" i="7"/>
  <c r="M175" i="7"/>
  <c r="G175" i="7"/>
  <c r="N31" i="7"/>
  <c r="J31" i="7"/>
  <c r="C251" i="8"/>
  <c r="H251" i="8"/>
  <c r="G251" i="8"/>
  <c r="H325" i="8"/>
  <c r="G325" i="8"/>
  <c r="C325" i="8"/>
  <c r="H335" i="8"/>
  <c r="G335" i="8"/>
  <c r="C335" i="8"/>
  <c r="H568" i="8"/>
  <c r="C568" i="8"/>
  <c r="G568" i="8"/>
  <c r="M338" i="7"/>
  <c r="C338" i="7"/>
  <c r="P338" i="7"/>
  <c r="Q338" i="7" s="1"/>
  <c r="H338" i="7"/>
  <c r="G338" i="7"/>
  <c r="C411" i="7"/>
  <c r="H411" i="7"/>
  <c r="G411" i="7"/>
  <c r="M411" i="7"/>
  <c r="P411" i="7"/>
  <c r="Q411" i="7" s="1"/>
  <c r="C286" i="7"/>
  <c r="H286" i="7"/>
  <c r="M286" i="7"/>
  <c r="P286" i="7"/>
  <c r="Q286" i="7" s="1"/>
  <c r="G286" i="7"/>
  <c r="C501" i="7"/>
  <c r="M501" i="7"/>
  <c r="G501" i="7"/>
  <c r="H501" i="7"/>
  <c r="P501" i="7"/>
  <c r="Q501" i="7" s="1"/>
  <c r="M35" i="7"/>
  <c r="H35" i="7"/>
  <c r="G35" i="7"/>
  <c r="P35" i="7"/>
  <c r="Q35" i="7" s="1"/>
  <c r="C35" i="7"/>
  <c r="C77" i="7"/>
  <c r="H77" i="7"/>
  <c r="G77" i="7"/>
  <c r="P77" i="7"/>
  <c r="Q77" i="7" s="1"/>
  <c r="J395" i="7"/>
  <c r="N395" i="7"/>
  <c r="G377" i="7"/>
  <c r="H377" i="7"/>
  <c r="C377" i="7"/>
  <c r="M377" i="7"/>
  <c r="P377" i="7"/>
  <c r="Q377" i="7" s="1"/>
  <c r="M66" i="7"/>
  <c r="H66" i="7"/>
  <c r="P66" i="7"/>
  <c r="Q66" i="7" s="1"/>
  <c r="G66" i="7"/>
  <c r="C66" i="7"/>
  <c r="H333" i="7"/>
  <c r="C333" i="7"/>
  <c r="P333" i="7"/>
  <c r="Q333" i="7" s="1"/>
  <c r="M333" i="7"/>
  <c r="G333" i="7"/>
  <c r="G652" i="7"/>
  <c r="H652" i="7"/>
  <c r="P652" i="7"/>
  <c r="Q652" i="7" s="1"/>
  <c r="C652" i="7"/>
  <c r="M652" i="7"/>
  <c r="C757" i="7"/>
  <c r="M757" i="7"/>
  <c r="G757" i="7"/>
  <c r="H757" i="7"/>
  <c r="P757" i="7"/>
  <c r="Q757" i="7" s="1"/>
  <c r="J101" i="7"/>
  <c r="N101" i="7"/>
  <c r="G959" i="8"/>
  <c r="H959" i="8"/>
  <c r="C959" i="8"/>
  <c r="N245" i="7"/>
  <c r="J245" i="7"/>
  <c r="C397" i="8"/>
  <c r="H397" i="8"/>
  <c r="G397" i="8"/>
  <c r="H584" i="8"/>
  <c r="C584" i="8"/>
  <c r="G584" i="8"/>
  <c r="C689" i="8"/>
  <c r="C936" i="8"/>
  <c r="H936" i="8"/>
  <c r="G936" i="8"/>
  <c r="P725" i="7"/>
  <c r="Q725" i="7" s="1"/>
  <c r="C725" i="7"/>
  <c r="M725" i="7"/>
  <c r="H725" i="7"/>
  <c r="G725" i="7"/>
  <c r="G220" i="8"/>
  <c r="C220" i="8"/>
  <c r="H220" i="8"/>
  <c r="N525" i="7"/>
  <c r="J525" i="7"/>
  <c r="J561" i="7"/>
  <c r="N561" i="7"/>
  <c r="P402" i="7"/>
  <c r="Q402" i="7" s="1"/>
  <c r="H402" i="7"/>
  <c r="C402" i="7"/>
  <c r="G402" i="7"/>
  <c r="M402" i="7"/>
  <c r="G145" i="7"/>
  <c r="H145" i="7"/>
  <c r="M145" i="7"/>
  <c r="C145" i="7"/>
  <c r="P145" i="7"/>
  <c r="Q145" i="7" s="1"/>
  <c r="H768" i="8"/>
  <c r="C768" i="8"/>
  <c r="G768" i="8"/>
  <c r="C230" i="7"/>
  <c r="M230" i="7"/>
  <c r="P230" i="7"/>
  <c r="Q230" i="7" s="1"/>
  <c r="G230" i="7"/>
  <c r="H230" i="7"/>
  <c r="J191" i="7"/>
  <c r="N191" i="7"/>
  <c r="C277" i="8"/>
  <c r="H277" i="8"/>
  <c r="G277" i="8"/>
  <c r="C322" i="7"/>
  <c r="P322" i="7"/>
  <c r="Q322" i="7" s="1"/>
  <c r="H322" i="7"/>
  <c r="G322" i="7"/>
  <c r="G815" i="7"/>
  <c r="C815" i="7"/>
  <c r="P815" i="7"/>
  <c r="Q815" i="7" s="1"/>
  <c r="H815" i="7"/>
  <c r="M815" i="7"/>
  <c r="H71" i="8"/>
  <c r="G71" i="8"/>
  <c r="C71" i="8"/>
  <c r="N795" i="7"/>
  <c r="J795" i="7"/>
  <c r="H463" i="8"/>
  <c r="C463" i="8"/>
  <c r="G463" i="8"/>
  <c r="J736" i="7"/>
  <c r="N736" i="7"/>
  <c r="C410" i="7"/>
  <c r="P410" i="7"/>
  <c r="Q410" i="7" s="1"/>
  <c r="M410" i="7"/>
  <c r="H410" i="7"/>
  <c r="G410" i="7"/>
  <c r="H663" i="8"/>
  <c r="C663" i="8"/>
  <c r="G663" i="8"/>
  <c r="H953" i="8"/>
  <c r="C953" i="8"/>
  <c r="G953" i="8"/>
  <c r="C662" i="7"/>
  <c r="M662" i="7"/>
  <c r="H662" i="7"/>
  <c r="G662" i="7"/>
  <c r="P662" i="7"/>
  <c r="Q662" i="7" s="1"/>
  <c r="C543" i="8"/>
  <c r="H543" i="8"/>
  <c r="G543" i="8"/>
  <c r="G147" i="8"/>
  <c r="C147" i="8"/>
  <c r="H147" i="8"/>
  <c r="C388" i="8"/>
  <c r="G388" i="8"/>
  <c r="H388" i="8"/>
  <c r="C962" i="7"/>
  <c r="G962" i="7"/>
  <c r="P962" i="7"/>
  <c r="Q962" i="7" s="1"/>
  <c r="H962" i="7"/>
  <c r="M962" i="7"/>
  <c r="N309" i="7"/>
  <c r="J309" i="7"/>
  <c r="H665" i="8"/>
  <c r="C665" i="8"/>
  <c r="G665" i="8"/>
  <c r="M67" i="7"/>
  <c r="H67" i="7"/>
  <c r="C67" i="7"/>
  <c r="P67" i="7"/>
  <c r="Q67" i="7" s="1"/>
  <c r="G67" i="7"/>
  <c r="C702" i="8"/>
  <c r="M980" i="7"/>
  <c r="G980" i="7"/>
  <c r="H980" i="7"/>
  <c r="P980" i="7"/>
  <c r="Q980" i="7" s="1"/>
  <c r="C980" i="7"/>
  <c r="H445" i="8"/>
  <c r="C445" i="8"/>
  <c r="G445" i="8"/>
  <c r="H656" i="8"/>
  <c r="G656" i="8"/>
  <c r="C656" i="8"/>
  <c r="C626" i="8"/>
  <c r="H626" i="8"/>
  <c r="G626" i="8"/>
  <c r="G191" i="8"/>
  <c r="C191" i="8"/>
  <c r="H191" i="8"/>
  <c r="J984" i="7"/>
  <c r="N984" i="7"/>
  <c r="J867" i="7"/>
  <c r="N867" i="7"/>
  <c r="C838" i="8"/>
  <c r="C298" i="7"/>
  <c r="G298" i="7"/>
  <c r="P298" i="7"/>
  <c r="Q298" i="7" s="1"/>
  <c r="M298" i="7"/>
  <c r="H298" i="7"/>
  <c r="J668" i="7"/>
  <c r="N668" i="7"/>
  <c r="N549" i="7"/>
  <c r="J549" i="7"/>
  <c r="H56" i="7"/>
  <c r="G56" i="7"/>
  <c r="M56" i="7"/>
  <c r="C56" i="7"/>
  <c r="P56" i="7"/>
  <c r="Q56" i="7" s="1"/>
  <c r="N726" i="7"/>
  <c r="J726" i="7"/>
  <c r="N478" i="7"/>
  <c r="J478" i="7"/>
  <c r="H618" i="8"/>
  <c r="C618" i="8"/>
  <c r="G618" i="8"/>
  <c r="G973" i="8"/>
  <c r="C973" i="8"/>
  <c r="H973" i="8"/>
  <c r="J891" i="7"/>
  <c r="N891" i="7"/>
  <c r="G292" i="8"/>
  <c r="C292" i="8"/>
  <c r="H292" i="8"/>
  <c r="C106" i="7"/>
  <c r="G106" i="7"/>
  <c r="H106" i="7"/>
  <c r="P106" i="7"/>
  <c r="Q106" i="7" s="1"/>
  <c r="G589" i="8"/>
  <c r="H589" i="8"/>
  <c r="C589" i="8"/>
  <c r="C962" i="8"/>
  <c r="C487" i="8"/>
  <c r="G487" i="8"/>
  <c r="H487" i="8"/>
  <c r="J75" i="7"/>
  <c r="N75" i="7"/>
  <c r="G540" i="7"/>
  <c r="H540" i="7"/>
  <c r="C540" i="7"/>
  <c r="P540" i="7"/>
  <c r="Q540" i="7" s="1"/>
  <c r="M540" i="7"/>
  <c r="N230" i="7"/>
  <c r="J230" i="7"/>
  <c r="J550" i="7"/>
  <c r="N550" i="7"/>
  <c r="G9" i="8"/>
  <c r="H9" i="8"/>
  <c r="C9" i="8"/>
  <c r="C118" i="8"/>
  <c r="G118" i="8"/>
  <c r="H118" i="8"/>
  <c r="C759" i="8"/>
  <c r="H759" i="8"/>
  <c r="G759" i="8"/>
  <c r="J102" i="7"/>
  <c r="N102" i="7"/>
  <c r="N523" i="7"/>
  <c r="J523" i="7"/>
  <c r="P851" i="7"/>
  <c r="Q851" i="7" s="1"/>
  <c r="M851" i="7"/>
  <c r="C851" i="7"/>
  <c r="G851" i="7"/>
  <c r="H851" i="7"/>
  <c r="J427" i="7"/>
  <c r="N427" i="7"/>
  <c r="J740" i="7"/>
  <c r="N740" i="7"/>
  <c r="H464" i="8"/>
  <c r="G464" i="8"/>
  <c r="C464" i="8"/>
  <c r="J512" i="7"/>
  <c r="N512" i="7"/>
  <c r="C45" i="7"/>
  <c r="P45" i="7"/>
  <c r="Q45" i="7" s="1"/>
  <c r="H45" i="7"/>
  <c r="G45" i="7"/>
  <c r="M45" i="7"/>
  <c r="N654" i="7"/>
  <c r="J654" i="7"/>
  <c r="H841" i="8"/>
  <c r="C841" i="8"/>
  <c r="G841" i="8"/>
  <c r="H385" i="7"/>
  <c r="P385" i="7"/>
  <c r="Q385" i="7" s="1"/>
  <c r="C385" i="7"/>
  <c r="M385" i="7"/>
  <c r="G385" i="7"/>
  <c r="C135" i="8"/>
  <c r="H135" i="8"/>
  <c r="G135" i="8"/>
  <c r="H65" i="8"/>
  <c r="G65" i="8"/>
  <c r="C65" i="8"/>
  <c r="C850" i="7"/>
  <c r="P850" i="7"/>
  <c r="Q850" i="7" s="1"/>
  <c r="H850" i="7"/>
  <c r="G850" i="7"/>
  <c r="G964" i="7"/>
  <c r="M964" i="7"/>
  <c r="C964" i="7"/>
  <c r="H964" i="7"/>
  <c r="P964" i="7"/>
  <c r="Q964" i="7" s="1"/>
  <c r="H172" i="8"/>
  <c r="G172" i="8"/>
  <c r="C172" i="8"/>
  <c r="C414" i="8"/>
  <c r="G414" i="8"/>
  <c r="H414" i="8"/>
  <c r="H898" i="8"/>
  <c r="G898" i="8"/>
  <c r="C898" i="8"/>
  <c r="N252" i="7"/>
  <c r="J252" i="7"/>
  <c r="H280" i="7"/>
  <c r="G280" i="7"/>
  <c r="C280" i="7"/>
  <c r="M280" i="7"/>
  <c r="P280" i="7"/>
  <c r="Q280" i="7" s="1"/>
  <c r="G135" i="7"/>
  <c r="M135" i="7"/>
  <c r="C135" i="7"/>
  <c r="H135" i="7"/>
  <c r="P135" i="7"/>
  <c r="Q135" i="7" s="1"/>
  <c r="N916" i="7"/>
  <c r="J916" i="7"/>
  <c r="C239" i="8"/>
  <c r="H239" i="8"/>
  <c r="G239" i="8"/>
  <c r="N543" i="7"/>
  <c r="J543" i="7"/>
  <c r="J767" i="7"/>
  <c r="N767" i="7"/>
  <c r="C587" i="7"/>
  <c r="M587" i="7"/>
  <c r="H587" i="7"/>
  <c r="P587" i="7"/>
  <c r="Q587" i="7" s="1"/>
  <c r="G587" i="7"/>
  <c r="H812" i="7"/>
  <c r="P812" i="7"/>
  <c r="Q812" i="7" s="1"/>
  <c r="C812" i="7"/>
  <c r="G812" i="7"/>
  <c r="H881" i="8"/>
  <c r="G881" i="8"/>
  <c r="C881" i="8"/>
  <c r="M360" i="7"/>
  <c r="C360" i="7"/>
  <c r="P360" i="7"/>
  <c r="Q360" i="7" s="1"/>
  <c r="H360" i="7"/>
  <c r="G360" i="7"/>
  <c r="M981" i="7"/>
  <c r="P981" i="7"/>
  <c r="Q981" i="7" s="1"/>
  <c r="C981" i="7"/>
  <c r="G981" i="7"/>
  <c r="H981" i="7"/>
  <c r="G939" i="7"/>
  <c r="H939" i="7"/>
  <c r="P939" i="7"/>
  <c r="Q939" i="7" s="1"/>
  <c r="C939" i="7"/>
  <c r="N255" i="7"/>
  <c r="J255" i="7"/>
  <c r="N536" i="7"/>
  <c r="J536" i="7"/>
  <c r="J594" i="7"/>
  <c r="N594" i="7"/>
  <c r="N730" i="7"/>
  <c r="J730" i="7"/>
  <c r="H788" i="7"/>
  <c r="G788" i="7"/>
  <c r="M788" i="7"/>
  <c r="C788" i="7"/>
  <c r="P788" i="7"/>
  <c r="Q788" i="7" s="1"/>
  <c r="M49" i="7"/>
  <c r="C49" i="7"/>
  <c r="G49" i="7"/>
  <c r="H49" i="7"/>
  <c r="P49" i="7"/>
  <c r="Q49" i="7" s="1"/>
  <c r="H154" i="8"/>
  <c r="G154" i="8"/>
  <c r="C154" i="8"/>
  <c r="N178" i="7"/>
  <c r="J178" i="7"/>
  <c r="C260" i="8"/>
  <c r="H260" i="8"/>
  <c r="G260" i="8"/>
  <c r="H569" i="8"/>
  <c r="C569" i="8"/>
  <c r="G569" i="8"/>
  <c r="J63" i="7"/>
  <c r="N63" i="7"/>
  <c r="G956" i="7"/>
  <c r="C956" i="7"/>
  <c r="P956" i="7"/>
  <c r="Q956" i="7" s="1"/>
  <c r="H956" i="7"/>
  <c r="M956" i="7"/>
  <c r="H508" i="8"/>
  <c r="C508" i="8"/>
  <c r="G508" i="8"/>
  <c r="C909" i="8"/>
  <c r="G935" i="8"/>
  <c r="H935" i="8"/>
  <c r="C935" i="8"/>
  <c r="H42" i="8"/>
  <c r="G42" i="8"/>
  <c r="C42" i="8"/>
  <c r="J870" i="7"/>
  <c r="N870" i="7"/>
  <c r="H686" i="8"/>
  <c r="G686" i="8"/>
  <c r="C686" i="8"/>
  <c r="J881" i="7"/>
  <c r="N881" i="7"/>
  <c r="P908" i="7"/>
  <c r="Q908" i="7" s="1"/>
  <c r="G908" i="7"/>
  <c r="C908" i="7"/>
  <c r="H908" i="7"/>
  <c r="C830" i="8"/>
  <c r="G830" i="8"/>
  <c r="H830" i="8"/>
  <c r="H507" i="8"/>
  <c r="C507" i="8"/>
  <c r="G507" i="8"/>
  <c r="H765" i="7"/>
  <c r="P765" i="7"/>
  <c r="Q765" i="7" s="1"/>
  <c r="M765" i="7"/>
  <c r="G765" i="7"/>
  <c r="C765" i="7"/>
  <c r="J304" i="7"/>
  <c r="N304" i="7"/>
  <c r="N822" i="7"/>
  <c r="J822" i="7"/>
  <c r="H294" i="8"/>
  <c r="G294" i="8"/>
  <c r="C294" i="8"/>
  <c r="C770" i="7"/>
  <c r="G770" i="7"/>
  <c r="M770" i="7"/>
  <c r="P770" i="7"/>
  <c r="Q770" i="7" s="1"/>
  <c r="H770" i="7"/>
  <c r="G894" i="7"/>
  <c r="C894" i="7"/>
  <c r="P894" i="7"/>
  <c r="Q894" i="7" s="1"/>
  <c r="H894" i="7"/>
  <c r="M894" i="7"/>
  <c r="C539" i="7"/>
  <c r="M539" i="7"/>
  <c r="P539" i="7"/>
  <c r="Q539" i="7" s="1"/>
  <c r="H539" i="7"/>
  <c r="G539" i="7"/>
  <c r="G848" i="8"/>
  <c r="C848" i="8"/>
  <c r="H848" i="8"/>
  <c r="H600" i="8"/>
  <c r="C600" i="8"/>
  <c r="G600" i="8"/>
  <c r="N832" i="7"/>
  <c r="J832" i="7"/>
  <c r="H7" i="8"/>
  <c r="G7" i="8"/>
  <c r="C7" i="8"/>
  <c r="C520" i="7"/>
  <c r="P520" i="7"/>
  <c r="Q520" i="7" s="1"/>
  <c r="G520" i="7"/>
  <c r="M520" i="7"/>
  <c r="H520" i="7"/>
  <c r="J67" i="7"/>
  <c r="N67" i="7"/>
  <c r="G244" i="7"/>
  <c r="M244" i="7"/>
  <c r="C244" i="7"/>
  <c r="P244" i="7"/>
  <c r="Q244" i="7" s="1"/>
  <c r="H244" i="7"/>
  <c r="G563" i="7"/>
  <c r="H563" i="7"/>
  <c r="M563" i="7"/>
  <c r="C563" i="7"/>
  <c r="P563" i="7"/>
  <c r="Q563" i="7" s="1"/>
  <c r="P418" i="7"/>
  <c r="Q418" i="7" s="1"/>
  <c r="C418" i="7"/>
  <c r="H418" i="7"/>
  <c r="M418" i="7"/>
  <c r="G418" i="7"/>
  <c r="C621" i="7"/>
  <c r="H621" i="7"/>
  <c r="G621" i="7"/>
  <c r="M621" i="7"/>
  <c r="P621" i="7"/>
  <c r="Q621" i="7" s="1"/>
  <c r="H499" i="8"/>
  <c r="G499" i="8"/>
  <c r="C499" i="8"/>
  <c r="N249" i="7"/>
  <c r="J249" i="7"/>
  <c r="G649" i="7"/>
  <c r="M649" i="7"/>
  <c r="H649" i="7"/>
  <c r="P649" i="7"/>
  <c r="Q649" i="7" s="1"/>
  <c r="C649" i="7"/>
  <c r="J703" i="7"/>
  <c r="N703" i="7"/>
  <c r="N540" i="7"/>
  <c r="J540" i="7"/>
  <c r="C58" i="8"/>
  <c r="G58" i="8"/>
  <c r="H58" i="8"/>
  <c r="H107" i="8"/>
  <c r="G107" i="8"/>
  <c r="C107" i="8"/>
  <c r="J296" i="7"/>
  <c r="N296" i="7"/>
  <c r="G353" i="8"/>
  <c r="C353" i="8"/>
  <c r="H353" i="8"/>
  <c r="H930" i="7"/>
  <c r="P930" i="7"/>
  <c r="Q930" i="7" s="1"/>
  <c r="G930" i="7"/>
  <c r="C930" i="7"/>
  <c r="G533" i="8"/>
  <c r="H533" i="8"/>
  <c r="C533" i="8"/>
  <c r="N415" i="7"/>
  <c r="J415" i="7"/>
  <c r="C188" i="8"/>
  <c r="H188" i="8"/>
  <c r="G188" i="8"/>
  <c r="C161" i="8"/>
  <c r="H161" i="8"/>
  <c r="G161" i="8"/>
  <c r="N17" i="7"/>
  <c r="J17" i="7"/>
  <c r="C846" i="8"/>
  <c r="N33" i="7"/>
  <c r="J33" i="7"/>
  <c r="H151" i="7"/>
  <c r="G151" i="7"/>
  <c r="P151" i="7"/>
  <c r="Q151" i="7" s="1"/>
  <c r="M151" i="7"/>
  <c r="C151" i="7"/>
  <c r="N323" i="7"/>
  <c r="J323" i="7"/>
  <c r="G521" i="8"/>
  <c r="H521" i="8"/>
  <c r="C521" i="8"/>
  <c r="C113" i="8"/>
  <c r="H113" i="8"/>
  <c r="G113" i="8"/>
  <c r="G414" i="7"/>
  <c r="H414" i="7"/>
  <c r="C414" i="7"/>
  <c r="P414" i="7"/>
  <c r="Q414" i="7" s="1"/>
  <c r="M414" i="7"/>
  <c r="C667" i="8"/>
  <c r="G667" i="8"/>
  <c r="H667" i="8"/>
  <c r="N509" i="7"/>
  <c r="J509" i="7"/>
  <c r="P241" i="7"/>
  <c r="Q241" i="7" s="1"/>
  <c r="H241" i="7"/>
  <c r="C241" i="7"/>
  <c r="G241" i="7"/>
  <c r="P18" i="7"/>
  <c r="Q18" i="7" s="1"/>
  <c r="H18" i="7"/>
  <c r="G18" i="7"/>
  <c r="C18" i="7"/>
  <c r="N115" i="7"/>
  <c r="J115" i="7"/>
  <c r="N389" i="7"/>
  <c r="J389" i="7"/>
  <c r="J803" i="7"/>
  <c r="N803" i="7"/>
  <c r="P924" i="7"/>
  <c r="Q924" i="7" s="1"/>
  <c r="H924" i="7"/>
  <c r="G924" i="7"/>
  <c r="C924" i="7"/>
  <c r="G593" i="7"/>
  <c r="H593" i="7"/>
  <c r="C593" i="7"/>
  <c r="P593" i="7"/>
  <c r="Q593" i="7" s="1"/>
  <c r="M593" i="7"/>
  <c r="C763" i="8"/>
  <c r="H763" i="8"/>
  <c r="G763" i="8"/>
  <c r="M263" i="7"/>
  <c r="C263" i="7"/>
  <c r="G263" i="7"/>
  <c r="P263" i="7"/>
  <c r="Q263" i="7" s="1"/>
  <c r="H263" i="7"/>
  <c r="C268" i="8"/>
  <c r="G268" i="8"/>
  <c r="H268" i="8"/>
  <c r="C302" i="8"/>
  <c r="H302" i="8"/>
  <c r="G302" i="8"/>
  <c r="C74" i="7"/>
  <c r="H74" i="7"/>
  <c r="P74" i="7"/>
  <c r="Q74" i="7" s="1"/>
  <c r="M74" i="7"/>
  <c r="G74" i="7"/>
  <c r="H964" i="8"/>
  <c r="G964" i="8"/>
  <c r="C964" i="8"/>
  <c r="G341" i="8"/>
  <c r="C341" i="8"/>
  <c r="H341" i="8"/>
  <c r="P452" i="7"/>
  <c r="Q452" i="7" s="1"/>
  <c r="H452" i="7"/>
  <c r="G452" i="7"/>
  <c r="C452" i="7"/>
  <c r="M452" i="7"/>
  <c r="N713" i="7"/>
  <c r="J713" i="7"/>
  <c r="N825" i="7"/>
  <c r="J825" i="7"/>
  <c r="G781" i="8"/>
  <c r="H781" i="8"/>
  <c r="C781" i="8"/>
  <c r="J121" i="7"/>
  <c r="N121" i="7"/>
  <c r="C549" i="7"/>
  <c r="M549" i="7"/>
  <c r="H549" i="7"/>
  <c r="G549" i="7"/>
  <c r="P549" i="7"/>
  <c r="Q549" i="7" s="1"/>
  <c r="P675" i="7"/>
  <c r="Q675" i="7" s="1"/>
  <c r="C675" i="7"/>
  <c r="M675" i="7"/>
  <c r="G675" i="7"/>
  <c r="H675" i="7"/>
  <c r="N425" i="7"/>
  <c r="J425" i="7"/>
  <c r="M223" i="7"/>
  <c r="P223" i="7"/>
  <c r="Q223" i="7" s="1"/>
  <c r="G223" i="7"/>
  <c r="H223" i="7"/>
  <c r="C223" i="7"/>
  <c r="H579" i="7"/>
  <c r="P579" i="7"/>
  <c r="Q579" i="7" s="1"/>
  <c r="C579" i="7"/>
  <c r="G579" i="7"/>
  <c r="M579" i="7"/>
  <c r="N57" i="7"/>
  <c r="J57" i="7"/>
  <c r="H368" i="8"/>
  <c r="C368" i="8"/>
  <c r="G368" i="8"/>
  <c r="C272" i="8"/>
  <c r="G272" i="8"/>
  <c r="H272" i="8"/>
  <c r="H745" i="8"/>
  <c r="C745" i="8"/>
  <c r="G745" i="8"/>
  <c r="J40" i="7"/>
  <c r="N40" i="7"/>
  <c r="J593" i="7"/>
  <c r="N593" i="7"/>
  <c r="C771" i="7"/>
  <c r="M771" i="7"/>
  <c r="P771" i="7"/>
  <c r="Q771" i="7" s="1"/>
  <c r="G771" i="7"/>
  <c r="H771" i="7"/>
  <c r="C933" i="8"/>
  <c r="H933" i="8"/>
  <c r="G933" i="8"/>
  <c r="H293" i="8"/>
  <c r="G293" i="8"/>
  <c r="C293" i="8"/>
  <c r="H731" i="7"/>
  <c r="M731" i="7"/>
  <c r="C731" i="7"/>
  <c r="G731" i="7"/>
  <c r="P731" i="7"/>
  <c r="Q731" i="7" s="1"/>
  <c r="G88" i="8"/>
  <c r="H88" i="8"/>
  <c r="C88" i="8"/>
  <c r="G321" i="8"/>
  <c r="H321" i="8"/>
  <c r="C321" i="8"/>
  <c r="N996" i="7"/>
  <c r="J996" i="7"/>
  <c r="M836" i="7"/>
  <c r="G836" i="7"/>
  <c r="P836" i="7"/>
  <c r="Q836" i="7" s="1"/>
  <c r="C836" i="7"/>
  <c r="H836" i="7"/>
  <c r="G692" i="8"/>
  <c r="H692" i="8"/>
  <c r="C692" i="8"/>
  <c r="N720" i="7"/>
  <c r="J720" i="7"/>
  <c r="J685" i="7"/>
  <c r="N685" i="7"/>
  <c r="N865" i="7"/>
  <c r="J865" i="7"/>
  <c r="G752" i="8"/>
  <c r="C752" i="8"/>
  <c r="H752" i="8"/>
  <c r="H322" i="8"/>
  <c r="G322" i="8"/>
  <c r="C322" i="8"/>
  <c r="N869" i="7"/>
  <c r="J869" i="7"/>
  <c r="G600" i="7"/>
  <c r="C600" i="7"/>
  <c r="P600" i="7"/>
  <c r="H600" i="7"/>
  <c r="M600" i="7"/>
  <c r="N221" i="7"/>
  <c r="J221" i="7"/>
  <c r="C817" i="8"/>
  <c r="P538" i="7"/>
  <c r="Q538" i="7" s="1"/>
  <c r="G538" i="7"/>
  <c r="C538" i="7"/>
  <c r="M538" i="7"/>
  <c r="H538" i="7"/>
  <c r="N394" i="7"/>
  <c r="J394" i="7"/>
  <c r="N363" i="7"/>
  <c r="J363" i="7"/>
  <c r="C434" i="8"/>
  <c r="G434" i="8"/>
  <c r="H434" i="8"/>
  <c r="N524" i="7"/>
  <c r="J524" i="7"/>
  <c r="G177" i="7"/>
  <c r="C177" i="7"/>
  <c r="P177" i="7"/>
  <c r="Q177" i="7" s="1"/>
  <c r="M177" i="7"/>
  <c r="H177" i="7"/>
  <c r="C586" i="8"/>
  <c r="G586" i="8"/>
  <c r="H586" i="8"/>
  <c r="N340" i="7"/>
  <c r="J340" i="7"/>
  <c r="H406" i="8"/>
  <c r="G406" i="8"/>
  <c r="C406" i="8"/>
  <c r="G911" i="7"/>
  <c r="M911" i="7"/>
  <c r="H911" i="7"/>
  <c r="P911" i="7"/>
  <c r="Q911" i="7" s="1"/>
  <c r="C911" i="7"/>
  <c r="H94" i="8"/>
  <c r="C94" i="8"/>
  <c r="G94" i="8"/>
  <c r="N518" i="7"/>
  <c r="J518" i="7"/>
  <c r="J329" i="7"/>
  <c r="N329" i="7"/>
  <c r="C98" i="8"/>
  <c r="H98" i="8"/>
  <c r="G98" i="8"/>
  <c r="N559" i="7"/>
  <c r="J559" i="7"/>
  <c r="H247" i="8"/>
  <c r="C247" i="8"/>
  <c r="G247" i="8"/>
  <c r="J717" i="7"/>
  <c r="N717" i="7"/>
  <c r="N29" i="7"/>
  <c r="J29" i="7"/>
  <c r="N613" i="7"/>
  <c r="J613" i="7"/>
  <c r="G494" i="8"/>
  <c r="C494" i="8"/>
  <c r="H494" i="8"/>
  <c r="H709" i="8"/>
  <c r="C709" i="8"/>
  <c r="G709" i="8"/>
  <c r="J851" i="7"/>
  <c r="N851" i="7"/>
  <c r="J860" i="7"/>
  <c r="N860" i="7"/>
  <c r="M295" i="7"/>
  <c r="G295" i="7"/>
  <c r="C295" i="7"/>
  <c r="H295" i="7"/>
  <c r="P295" i="7"/>
  <c r="Q295" i="7" s="1"/>
  <c r="N324" i="7"/>
  <c r="J324" i="7"/>
  <c r="N655" i="7"/>
  <c r="J655" i="7"/>
  <c r="N257" i="7"/>
  <c r="J257" i="7"/>
  <c r="N206" i="7"/>
  <c r="J206" i="7"/>
  <c r="N409" i="7"/>
  <c r="J409" i="7"/>
  <c r="C207" i="7"/>
  <c r="M207" i="7"/>
  <c r="H207" i="7"/>
  <c r="G207" i="7"/>
  <c r="P207" i="7"/>
  <c r="Q207" i="7" s="1"/>
  <c r="G751" i="7"/>
  <c r="P751" i="7"/>
  <c r="Q751" i="7" s="1"/>
  <c r="H751" i="7"/>
  <c r="C751" i="7"/>
  <c r="M751" i="7"/>
  <c r="T30" i="7" l="1"/>
  <c r="R30" i="7"/>
  <c r="R510" i="7"/>
  <c r="T510" i="7"/>
  <c r="R269" i="7"/>
  <c r="T269" i="7"/>
  <c r="R386" i="7"/>
  <c r="T386" i="7"/>
  <c r="T734" i="7"/>
  <c r="R734" i="7"/>
  <c r="R382" i="7"/>
  <c r="T382" i="7"/>
  <c r="R390" i="7"/>
  <c r="T390" i="7"/>
  <c r="T141" i="7"/>
  <c r="R141" i="7"/>
  <c r="T362" i="7"/>
  <c r="R362" i="7"/>
  <c r="R513" i="7"/>
  <c r="T513" i="7"/>
  <c r="T637" i="7"/>
  <c r="R637" i="7"/>
  <c r="R369" i="7"/>
  <c r="T369" i="7"/>
  <c r="T205" i="7"/>
  <c r="R205" i="7"/>
  <c r="T268" i="7"/>
  <c r="R268" i="7"/>
  <c r="T772" i="7"/>
  <c r="R772" i="7"/>
  <c r="T491" i="7"/>
  <c r="R491" i="7"/>
  <c r="R428" i="7"/>
  <c r="T428" i="7"/>
  <c r="R796" i="7"/>
  <c r="T796" i="7"/>
  <c r="T191" i="7"/>
  <c r="R191" i="7"/>
  <c r="R159" i="7"/>
  <c r="T159" i="7"/>
  <c r="R211" i="7"/>
  <c r="T211" i="7"/>
  <c r="R344" i="7"/>
  <c r="T344" i="7"/>
  <c r="T371" i="7"/>
  <c r="R371" i="7"/>
  <c r="R934" i="7"/>
  <c r="T934" i="7"/>
  <c r="R552" i="7"/>
  <c r="T552" i="7"/>
  <c r="T912" i="7"/>
  <c r="R912" i="7"/>
  <c r="T270" i="7"/>
  <c r="R270" i="7"/>
  <c r="T676" i="7"/>
  <c r="R676" i="7"/>
  <c r="R864" i="7"/>
  <c r="T864" i="7"/>
  <c r="T36" i="7"/>
  <c r="R36" i="7"/>
  <c r="T965" i="7"/>
  <c r="R965" i="7"/>
  <c r="N997" i="7"/>
  <c r="T27" i="7"/>
  <c r="R27" i="7"/>
  <c r="R559" i="7"/>
  <c r="T559" i="7"/>
  <c r="R630" i="7"/>
  <c r="T630" i="7"/>
  <c r="R695" i="7"/>
  <c r="T695" i="7"/>
  <c r="T729" i="7"/>
  <c r="R729" i="7"/>
  <c r="T345" i="7"/>
  <c r="R345" i="7"/>
  <c r="T737" i="7"/>
  <c r="R737" i="7"/>
  <c r="R90" i="7"/>
  <c r="T90" i="7"/>
  <c r="R674" i="7"/>
  <c r="T674" i="7"/>
  <c r="R448" i="7"/>
  <c r="T448" i="7"/>
  <c r="R699" i="7"/>
  <c r="T699" i="7"/>
  <c r="T39" i="7"/>
  <c r="R39" i="7"/>
  <c r="R278" i="7"/>
  <c r="T278" i="7"/>
  <c r="R292" i="7"/>
  <c r="T292" i="7"/>
  <c r="R218" i="7"/>
  <c r="T218" i="7"/>
  <c r="T521" i="7"/>
  <c r="R521" i="7"/>
  <c r="T272" i="7"/>
  <c r="R272" i="7"/>
  <c r="R32" i="7"/>
  <c r="T32" i="7"/>
  <c r="R53" i="7"/>
  <c r="T53" i="7"/>
  <c r="R462" i="7"/>
  <c r="T462" i="7"/>
  <c r="R152" i="7"/>
  <c r="T152" i="7"/>
  <c r="R480" i="7"/>
  <c r="T480" i="7"/>
  <c r="T954" i="7"/>
  <c r="R954" i="7"/>
  <c r="R99" i="7"/>
  <c r="T99" i="7"/>
  <c r="T343" i="7"/>
  <c r="R343" i="7"/>
  <c r="T895" i="7"/>
  <c r="R895" i="7"/>
  <c r="T990" i="7"/>
  <c r="R990" i="7"/>
  <c r="R835" i="7"/>
  <c r="T835" i="7"/>
  <c r="T919" i="7"/>
  <c r="R919" i="7"/>
  <c r="R635" i="7"/>
  <c r="T635" i="7"/>
  <c r="R768" i="7"/>
  <c r="T768" i="7"/>
  <c r="T256" i="7"/>
  <c r="R256" i="7"/>
  <c r="R855" i="7"/>
  <c r="T855" i="7"/>
  <c r="R85" i="7"/>
  <c r="T85" i="7"/>
  <c r="R68" i="7"/>
  <c r="T68" i="7"/>
  <c r="T102" i="7"/>
  <c r="R102" i="7"/>
  <c r="R547" i="7"/>
  <c r="T547" i="7"/>
  <c r="T535" i="7"/>
  <c r="R535" i="7"/>
  <c r="T865" i="7"/>
  <c r="R865" i="7"/>
  <c r="R872" i="7"/>
  <c r="T872" i="7"/>
  <c r="T743" i="7"/>
  <c r="R743" i="7"/>
  <c r="R58" i="7"/>
  <c r="T58" i="7"/>
  <c r="R131" i="7"/>
  <c r="T131" i="7"/>
  <c r="R750" i="7"/>
  <c r="T750" i="7"/>
  <c r="R696" i="7"/>
  <c r="T696" i="7"/>
  <c r="R21" i="7"/>
  <c r="T21" i="7"/>
  <c r="T440" i="7"/>
  <c r="R440" i="7"/>
  <c r="T910" i="7"/>
  <c r="R910" i="7"/>
  <c r="R983" i="7"/>
  <c r="T983" i="7"/>
  <c r="T673" i="7"/>
  <c r="R673" i="7"/>
  <c r="R497" i="7"/>
  <c r="T497" i="7"/>
  <c r="R335" i="7"/>
  <c r="T335" i="7"/>
  <c r="T528" i="7"/>
  <c r="R528" i="7"/>
  <c r="T190" i="7"/>
  <c r="R190" i="7"/>
  <c r="P197" i="7"/>
  <c r="Q197" i="7" s="1"/>
  <c r="Q2" i="7"/>
  <c r="R224" i="7"/>
  <c r="T224" i="7"/>
  <c r="T506" i="7"/>
  <c r="R506" i="7"/>
  <c r="T84" i="7"/>
  <c r="R84" i="7"/>
  <c r="R834" i="7"/>
  <c r="T834" i="7"/>
  <c r="T557" i="7"/>
  <c r="R557" i="7"/>
  <c r="R9" i="7"/>
  <c r="T9" i="7"/>
  <c r="R489" i="7"/>
  <c r="T489" i="7"/>
  <c r="T786" i="7"/>
  <c r="R786" i="7"/>
  <c r="T123" i="7"/>
  <c r="R123" i="7"/>
  <c r="R285" i="7"/>
  <c r="T285" i="7"/>
  <c r="R351" i="7"/>
  <c r="T351" i="7"/>
  <c r="T459" i="7"/>
  <c r="R459" i="7"/>
  <c r="T753" i="7"/>
  <c r="R753" i="7"/>
  <c r="T656" i="7"/>
  <c r="R656" i="7"/>
  <c r="R339" i="7"/>
  <c r="T339" i="7"/>
  <c r="T976" i="7"/>
  <c r="R976" i="7"/>
  <c r="T649" i="7"/>
  <c r="R649" i="7"/>
  <c r="R539" i="7"/>
  <c r="T539" i="7"/>
  <c r="T540" i="7"/>
  <c r="R540" i="7"/>
  <c r="T815" i="7"/>
  <c r="R815" i="7"/>
  <c r="T333" i="7"/>
  <c r="R333" i="7"/>
  <c r="R35" i="7"/>
  <c r="T35" i="7"/>
  <c r="T175" i="7"/>
  <c r="R175" i="7"/>
  <c r="R164" i="7"/>
  <c r="T164" i="7"/>
  <c r="T842" i="7"/>
  <c r="R842" i="7"/>
  <c r="T724" i="7"/>
  <c r="R724" i="7"/>
  <c r="T215" i="7"/>
  <c r="R215" i="7"/>
  <c r="R248" i="7"/>
  <c r="T248" i="7"/>
  <c r="T808" i="7"/>
  <c r="R808" i="7"/>
  <c r="R235" i="7"/>
  <c r="T235" i="7"/>
  <c r="R755" i="7"/>
  <c r="T755" i="7"/>
  <c r="T276" i="7"/>
  <c r="R276" i="7"/>
  <c r="R691" i="7"/>
  <c r="T691" i="7"/>
  <c r="T605" i="7"/>
  <c r="R605" i="7"/>
  <c r="T483" i="7"/>
  <c r="R483" i="7"/>
  <c r="R297" i="7"/>
  <c r="T297" i="7"/>
  <c r="T498" i="7"/>
  <c r="R498" i="7"/>
  <c r="R574" i="7"/>
  <c r="T574" i="7"/>
  <c r="T311" i="7"/>
  <c r="R311" i="7"/>
  <c r="R359" i="7"/>
  <c r="T359" i="7"/>
  <c r="T212" i="7"/>
  <c r="R212" i="7"/>
  <c r="T246" i="7"/>
  <c r="R246" i="7"/>
  <c r="T804" i="7"/>
  <c r="R804" i="7"/>
  <c r="T562" i="7"/>
  <c r="R562" i="7"/>
  <c r="T601" i="7"/>
  <c r="R601" i="7"/>
  <c r="T138" i="7"/>
  <c r="R138" i="7"/>
  <c r="R346" i="7"/>
  <c r="T346" i="7"/>
  <c r="R125" i="7"/>
  <c r="T125" i="7"/>
  <c r="R519" i="7"/>
  <c r="T519" i="7"/>
  <c r="R741" i="7"/>
  <c r="T741" i="7"/>
  <c r="T640" i="7"/>
  <c r="R640" i="7"/>
  <c r="T261" i="7"/>
  <c r="R261" i="7"/>
  <c r="R970" i="7"/>
  <c r="T970" i="7"/>
  <c r="R671" i="7"/>
  <c r="T671" i="7"/>
  <c r="T170" i="7"/>
  <c r="R170" i="7"/>
  <c r="T827" i="7"/>
  <c r="R827" i="7"/>
  <c r="T420" i="7"/>
  <c r="R420" i="7"/>
  <c r="R101" i="7"/>
  <c r="T101" i="7"/>
  <c r="R484" i="7"/>
  <c r="T484" i="7"/>
  <c r="T541" i="7"/>
  <c r="R541" i="7"/>
  <c r="T570" i="7"/>
  <c r="R570" i="7"/>
  <c r="T675" i="7"/>
  <c r="R675" i="7"/>
  <c r="T244" i="7"/>
  <c r="R244" i="7"/>
  <c r="T662" i="7"/>
  <c r="R662" i="7"/>
  <c r="R180" i="7"/>
  <c r="T180" i="7"/>
  <c r="R511" i="7"/>
  <c r="T511" i="7"/>
  <c r="T950" i="7"/>
  <c r="R950" i="7"/>
  <c r="T330" i="7"/>
  <c r="R330" i="7"/>
  <c r="T512" i="7"/>
  <c r="R512" i="7"/>
  <c r="R953" i="7"/>
  <c r="T953" i="7"/>
  <c r="T861" i="7"/>
  <c r="R861" i="7"/>
  <c r="R886" i="7"/>
  <c r="T886" i="7"/>
  <c r="R683" i="7"/>
  <c r="T683" i="7"/>
  <c r="P397" i="7"/>
  <c r="Q200" i="7"/>
  <c r="Q397" i="7" s="1"/>
  <c r="T354" i="7"/>
  <c r="R354" i="7"/>
  <c r="R803" i="7"/>
  <c r="T803" i="7"/>
  <c r="T437" i="7"/>
  <c r="R437" i="7"/>
  <c r="T173" i="7"/>
  <c r="R173" i="7"/>
  <c r="T477" i="7"/>
  <c r="R477" i="7"/>
  <c r="R363" i="7"/>
  <c r="T363" i="7"/>
  <c r="T216" i="7"/>
  <c r="R216" i="7"/>
  <c r="T893" i="7"/>
  <c r="R893" i="7"/>
  <c r="R492" i="7"/>
  <c r="T492" i="7"/>
  <c r="T284" i="7"/>
  <c r="R284" i="7"/>
  <c r="R134" i="7"/>
  <c r="T134" i="7"/>
  <c r="T257" i="7"/>
  <c r="R257" i="7"/>
  <c r="R308" i="7"/>
  <c r="T308" i="7"/>
  <c r="R457" i="7"/>
  <c r="T457" i="7"/>
  <c r="T144" i="7"/>
  <c r="R144" i="7"/>
  <c r="T93" i="7"/>
  <c r="R93" i="7"/>
  <c r="R429" i="7"/>
  <c r="T429" i="7"/>
  <c r="R232" i="7"/>
  <c r="T232" i="7"/>
  <c r="T612" i="7"/>
  <c r="R612" i="7"/>
  <c r="R894" i="7"/>
  <c r="T894" i="7"/>
  <c r="T964" i="7"/>
  <c r="R964" i="7"/>
  <c r="T378" i="7"/>
  <c r="R378" i="7"/>
  <c r="R947" i="7"/>
  <c r="T947" i="7"/>
  <c r="R46" i="7"/>
  <c r="T46" i="7"/>
  <c r="R654" i="7"/>
  <c r="T654" i="7"/>
  <c r="T195" i="7"/>
  <c r="R195" i="7"/>
  <c r="R801" i="7"/>
  <c r="T801" i="7"/>
  <c r="R402" i="7"/>
  <c r="T402" i="7"/>
  <c r="R357" i="7"/>
  <c r="T357" i="7"/>
  <c r="R293" i="7"/>
  <c r="T293" i="7"/>
  <c r="T446" i="7"/>
  <c r="R446" i="7"/>
  <c r="T623" i="7"/>
  <c r="R623" i="7"/>
  <c r="T948" i="7"/>
  <c r="R948" i="7"/>
  <c r="R702" i="7"/>
  <c r="T702" i="7"/>
  <c r="R721" i="7"/>
  <c r="T721" i="7"/>
  <c r="R949" i="7"/>
  <c r="T949" i="7"/>
  <c r="R78" i="7"/>
  <c r="T78" i="7"/>
  <c r="T44" i="7"/>
  <c r="R44" i="7"/>
  <c r="T534" i="7"/>
  <c r="R534" i="7"/>
  <c r="R349" i="7"/>
  <c r="T349" i="7"/>
  <c r="R414" i="7"/>
  <c r="T414" i="7"/>
  <c r="T360" i="7"/>
  <c r="R360" i="7"/>
  <c r="R132" i="7"/>
  <c r="T132" i="7"/>
  <c r="T314" i="7"/>
  <c r="R314" i="7"/>
  <c r="T124" i="7"/>
  <c r="R124" i="7"/>
  <c r="R776" i="7"/>
  <c r="T776" i="7"/>
  <c r="T315" i="7"/>
  <c r="R315" i="7"/>
  <c r="T752" i="7"/>
  <c r="R752" i="7"/>
  <c r="T843" i="7"/>
  <c r="R843" i="7"/>
  <c r="R898" i="7"/>
  <c r="T898" i="7"/>
  <c r="T171" i="7"/>
  <c r="R171" i="7"/>
  <c r="T245" i="7"/>
  <c r="R245" i="7"/>
  <c r="T585" i="7"/>
  <c r="R585" i="7"/>
  <c r="T613" i="7"/>
  <c r="R613" i="7"/>
  <c r="T2" i="7"/>
  <c r="R2" i="7"/>
  <c r="T631" i="7"/>
  <c r="R631" i="7"/>
  <c r="R148" i="7"/>
  <c r="T148" i="7"/>
  <c r="T91" i="7"/>
  <c r="R91" i="7"/>
  <c r="R439" i="7"/>
  <c r="T439" i="7"/>
  <c r="R153" i="7"/>
  <c r="T153" i="7"/>
  <c r="T325" i="7"/>
  <c r="R325" i="7"/>
  <c r="R831" i="7"/>
  <c r="T831" i="7"/>
  <c r="T274" i="7"/>
  <c r="R274" i="7"/>
  <c r="R220" i="7"/>
  <c r="T220" i="7"/>
  <c r="R465" i="7"/>
  <c r="T465" i="7"/>
  <c r="R600" i="7"/>
  <c r="T600" i="7"/>
  <c r="T135" i="7"/>
  <c r="R135" i="7"/>
  <c r="T504" i="7"/>
  <c r="R504" i="7"/>
  <c r="R869" i="7"/>
  <c r="T869" i="7"/>
  <c r="T482" i="7"/>
  <c r="R482" i="7"/>
  <c r="R253" i="7"/>
  <c r="T253" i="7"/>
  <c r="R901" i="7"/>
  <c r="T901" i="7"/>
  <c r="R13" i="7"/>
  <c r="T13" i="7"/>
  <c r="R967" i="7"/>
  <c r="T967" i="7"/>
  <c r="T424" i="7"/>
  <c r="R424" i="7"/>
  <c r="T421" i="7"/>
  <c r="R421" i="7"/>
  <c r="R139" i="7"/>
  <c r="T139" i="7"/>
  <c r="R475" i="7"/>
  <c r="T475" i="7"/>
  <c r="T33" i="7"/>
  <c r="R33" i="7"/>
  <c r="R620" i="7"/>
  <c r="T620" i="7"/>
  <c r="R971" i="7"/>
  <c r="T971" i="7"/>
  <c r="R208" i="7"/>
  <c r="T208" i="7"/>
  <c r="R111" i="7"/>
  <c r="T111" i="7"/>
  <c r="T252" i="7"/>
  <c r="R252" i="7"/>
  <c r="T738" i="7"/>
  <c r="R738" i="7"/>
  <c r="T288" i="7"/>
  <c r="R288" i="7"/>
  <c r="T10" i="7"/>
  <c r="R10" i="7"/>
  <c r="T647" i="7"/>
  <c r="R647" i="7"/>
  <c r="R814" i="7"/>
  <c r="T814" i="7"/>
  <c r="R777" i="7"/>
  <c r="T777" i="7"/>
  <c r="R340" i="7"/>
  <c r="T340" i="7"/>
  <c r="R146" i="7"/>
  <c r="T146" i="7"/>
  <c r="R584" i="7"/>
  <c r="T584" i="7"/>
  <c r="R764" i="7"/>
  <c r="T764" i="7"/>
  <c r="R54" i="7"/>
  <c r="T54" i="7"/>
  <c r="T915" i="7"/>
  <c r="R915" i="7"/>
  <c r="R903" i="7"/>
  <c r="T903" i="7"/>
  <c r="T639" i="7"/>
  <c r="R639" i="7"/>
  <c r="T571" i="7"/>
  <c r="R571" i="7"/>
  <c r="R822" i="7"/>
  <c r="T822" i="7"/>
  <c r="T666" i="7"/>
  <c r="R666" i="7"/>
  <c r="T870" i="7"/>
  <c r="R870" i="7"/>
  <c r="R17" i="7"/>
  <c r="T17" i="7"/>
  <c r="R525" i="7"/>
  <c r="T525" i="7"/>
  <c r="T527" i="7"/>
  <c r="R527" i="7"/>
  <c r="T993" i="7"/>
  <c r="R993" i="7"/>
  <c r="T110" i="7"/>
  <c r="R110" i="7"/>
  <c r="R406" i="7"/>
  <c r="T406" i="7"/>
  <c r="T207" i="7"/>
  <c r="R207" i="7"/>
  <c r="R771" i="7"/>
  <c r="T771" i="7"/>
  <c r="T452" i="7"/>
  <c r="R452" i="7"/>
  <c r="R74" i="7"/>
  <c r="T74" i="7"/>
  <c r="R151" i="7"/>
  <c r="T151" i="7"/>
  <c r="T520" i="7"/>
  <c r="R520" i="7"/>
  <c r="T652" i="7"/>
  <c r="R652" i="7"/>
  <c r="R403" i="7"/>
  <c r="T403" i="7"/>
  <c r="R388" i="7"/>
  <c r="T388" i="7"/>
  <c r="T811" i="7"/>
  <c r="R811" i="7"/>
  <c r="R342" i="7"/>
  <c r="T342" i="7"/>
  <c r="T485" i="7"/>
  <c r="R485" i="7"/>
  <c r="R438" i="7"/>
  <c r="T438" i="7"/>
  <c r="R103" i="7"/>
  <c r="T103" i="7"/>
  <c r="N597" i="7"/>
  <c r="T825" i="7"/>
  <c r="R825" i="7"/>
  <c r="T188" i="7"/>
  <c r="R188" i="7"/>
  <c r="T955" i="7"/>
  <c r="R955" i="7"/>
  <c r="T530" i="7"/>
  <c r="R530" i="7"/>
  <c r="R299" i="7"/>
  <c r="T299" i="7"/>
  <c r="R150" i="7"/>
  <c r="T150" i="7"/>
  <c r="T813" i="7"/>
  <c r="R813" i="7"/>
  <c r="T467" i="7"/>
  <c r="R467" i="7"/>
  <c r="R321" i="7"/>
  <c r="T321" i="7"/>
  <c r="T209" i="7"/>
  <c r="R209" i="7"/>
  <c r="T773" i="7"/>
  <c r="R773" i="7"/>
  <c r="R742" i="7"/>
  <c r="T742" i="7"/>
  <c r="R726" i="7"/>
  <c r="T726" i="7"/>
  <c r="T575" i="7"/>
  <c r="R575" i="7"/>
  <c r="T663" i="7"/>
  <c r="R663" i="7"/>
  <c r="T555" i="7"/>
  <c r="R555" i="7"/>
  <c r="T651" i="7"/>
  <c r="R651" i="7"/>
  <c r="T897" i="7"/>
  <c r="R897" i="7"/>
  <c r="R442" i="7"/>
  <c r="T442" i="7"/>
  <c r="T281" i="7"/>
  <c r="R281" i="7"/>
  <c r="T260" i="7"/>
  <c r="R260" i="7"/>
  <c r="T201" i="7"/>
  <c r="R201" i="7"/>
  <c r="R29" i="7"/>
  <c r="T29" i="7"/>
  <c r="T495" i="7"/>
  <c r="R495" i="7"/>
  <c r="T185" i="7"/>
  <c r="R185" i="7"/>
  <c r="T619" i="7"/>
  <c r="R619" i="7"/>
  <c r="R379" i="7"/>
  <c r="T379" i="7"/>
  <c r="R845" i="7"/>
  <c r="T845" i="7"/>
  <c r="T86" i="7"/>
  <c r="R86" i="7"/>
  <c r="T129" i="7"/>
  <c r="R129" i="7"/>
  <c r="T109" i="7"/>
  <c r="R109" i="7"/>
  <c r="T795" i="7"/>
  <c r="R795" i="7"/>
  <c r="R604" i="7"/>
  <c r="T604" i="7"/>
  <c r="T251" i="7"/>
  <c r="R251" i="7"/>
  <c r="R792" i="7"/>
  <c r="T792" i="7"/>
  <c r="R300" i="7"/>
  <c r="T300" i="7"/>
  <c r="T607" i="7"/>
  <c r="R607" i="7"/>
  <c r="R435" i="7"/>
  <c r="T435" i="7"/>
  <c r="T849" i="7"/>
  <c r="R849" i="7"/>
  <c r="R487" i="7"/>
  <c r="T487" i="7"/>
  <c r="R638" i="7"/>
  <c r="T638" i="7"/>
  <c r="R532" i="7"/>
  <c r="T532" i="7"/>
  <c r="T178" i="7"/>
  <c r="R178" i="7"/>
  <c r="T393" i="7"/>
  <c r="R393" i="7"/>
  <c r="R508" i="7"/>
  <c r="T508" i="7"/>
  <c r="R348" i="7"/>
  <c r="T348" i="7"/>
  <c r="R646" i="7"/>
  <c r="T646" i="7"/>
  <c r="R413" i="7"/>
  <c r="T413" i="7"/>
  <c r="R856" i="7"/>
  <c r="T856" i="7"/>
  <c r="R40" i="7"/>
  <c r="T40" i="7"/>
  <c r="T716" i="7"/>
  <c r="R716" i="7"/>
  <c r="T877" i="7"/>
  <c r="R877" i="7"/>
  <c r="T754" i="7"/>
  <c r="R754" i="7"/>
  <c r="R258" i="7"/>
  <c r="T258" i="7"/>
  <c r="R542" i="7"/>
  <c r="T542" i="7"/>
  <c r="R818" i="7"/>
  <c r="T818" i="7"/>
  <c r="T546" i="7"/>
  <c r="R546" i="7"/>
  <c r="R988" i="7"/>
  <c r="T988" i="7"/>
  <c r="T37" i="7"/>
  <c r="R37" i="7"/>
  <c r="R767" i="7"/>
  <c r="T767" i="7"/>
  <c r="R732" i="7"/>
  <c r="T732" i="7"/>
  <c r="T449" i="7"/>
  <c r="R449" i="7"/>
  <c r="T323" i="7"/>
  <c r="R323" i="7"/>
  <c r="T187" i="7"/>
  <c r="R187" i="7"/>
  <c r="R266" i="7"/>
  <c r="T266" i="7"/>
  <c r="R593" i="7"/>
  <c r="T593" i="7"/>
  <c r="R145" i="7"/>
  <c r="T145" i="7"/>
  <c r="R411" i="7"/>
  <c r="T411" i="7"/>
  <c r="R471" i="7"/>
  <c r="T471" i="7"/>
  <c r="R973" i="7"/>
  <c r="T973" i="7"/>
  <c r="T518" i="7"/>
  <c r="R518" i="7"/>
  <c r="T240" i="7"/>
  <c r="R240" i="7"/>
  <c r="R578" i="7"/>
  <c r="T578" i="7"/>
  <c r="R396" i="7"/>
  <c r="T396" i="7"/>
  <c r="R718" i="7"/>
  <c r="T718" i="7"/>
  <c r="R692" i="7"/>
  <c r="T692" i="7"/>
  <c r="R83" i="7"/>
  <c r="T83" i="7"/>
  <c r="R472" i="7"/>
  <c r="T472" i="7"/>
  <c r="T642" i="7"/>
  <c r="R642" i="7"/>
  <c r="R478" i="7"/>
  <c r="T478" i="7"/>
  <c r="R427" i="7"/>
  <c r="T427" i="7"/>
  <c r="T837" i="7"/>
  <c r="R837" i="7"/>
  <c r="R502" i="7"/>
  <c r="T502" i="7"/>
  <c r="T551" i="7"/>
  <c r="R551" i="7"/>
  <c r="R590" i="7"/>
  <c r="T590" i="7"/>
  <c r="T381" i="7"/>
  <c r="R381" i="7"/>
  <c r="T611" i="7"/>
  <c r="R611" i="7"/>
  <c r="T608" i="7"/>
  <c r="R608" i="7"/>
  <c r="T412" i="7"/>
  <c r="R412" i="7"/>
  <c r="R805" i="7"/>
  <c r="T805" i="7"/>
  <c r="T581" i="7"/>
  <c r="R581" i="7"/>
  <c r="R168" i="7"/>
  <c r="T168" i="7"/>
  <c r="T703" i="7"/>
  <c r="R703" i="7"/>
  <c r="R454" i="7"/>
  <c r="T454" i="7"/>
  <c r="R537" i="7"/>
  <c r="T537" i="7"/>
  <c r="T294" i="7"/>
  <c r="R294" i="7"/>
  <c r="R494" i="7"/>
  <c r="T494" i="7"/>
  <c r="R328" i="7"/>
  <c r="T328" i="7"/>
  <c r="R740" i="7"/>
  <c r="T740" i="7"/>
  <c r="T118" i="7"/>
  <c r="R118" i="7"/>
  <c r="R712" i="7"/>
  <c r="T712" i="7"/>
  <c r="T417" i="7"/>
  <c r="R417" i="7"/>
  <c r="R353" i="7"/>
  <c r="T353" i="7"/>
  <c r="T444" i="7"/>
  <c r="R444" i="7"/>
  <c r="T194" i="7"/>
  <c r="R194" i="7"/>
  <c r="R337" i="7"/>
  <c r="T337" i="7"/>
  <c r="T418" i="7"/>
  <c r="R418" i="7"/>
  <c r="T833" i="7"/>
  <c r="R833" i="7"/>
  <c r="R566" i="7"/>
  <c r="T566" i="7"/>
  <c r="R589" i="7"/>
  <c r="T589" i="7"/>
  <c r="R214" i="7"/>
  <c r="T214" i="7"/>
  <c r="T660" i="7"/>
  <c r="R660" i="7"/>
  <c r="R425" i="7"/>
  <c r="T425" i="7"/>
  <c r="R854" i="7"/>
  <c r="T854" i="7"/>
  <c r="T684" i="7"/>
  <c r="R684" i="7"/>
  <c r="R717" i="7"/>
  <c r="T717" i="7"/>
  <c r="T882" i="7"/>
  <c r="R882" i="7"/>
  <c r="R531" i="7"/>
  <c r="T531" i="7"/>
  <c r="R154" i="7"/>
  <c r="T154" i="7"/>
  <c r="R26" i="7"/>
  <c r="T26" i="7"/>
  <c r="T166" i="7"/>
  <c r="R166" i="7"/>
  <c r="T550" i="7"/>
  <c r="R550" i="7"/>
  <c r="R952" i="7"/>
  <c r="T952" i="7"/>
  <c r="T995" i="7"/>
  <c r="R995" i="7"/>
  <c r="T179" i="7"/>
  <c r="R179" i="7"/>
  <c r="R926" i="7"/>
  <c r="T926" i="7"/>
  <c r="R991" i="7"/>
  <c r="T991" i="7"/>
  <c r="T507" i="7"/>
  <c r="R507" i="7"/>
  <c r="R669" i="7"/>
  <c r="T669" i="7"/>
  <c r="T816" i="7"/>
  <c r="R816" i="7"/>
  <c r="R481" i="7"/>
  <c r="T481" i="7"/>
  <c r="R890" i="7"/>
  <c r="T890" i="7"/>
  <c r="T536" i="7"/>
  <c r="R536" i="7"/>
  <c r="R426" i="7"/>
  <c r="T426" i="7"/>
  <c r="T277" i="7"/>
  <c r="R277" i="7"/>
  <c r="T52" i="7"/>
  <c r="R52" i="7"/>
  <c r="T296" i="7"/>
  <c r="R296" i="7"/>
  <c r="R119" i="7"/>
  <c r="T119" i="7"/>
  <c r="T116" i="7"/>
  <c r="R116" i="7"/>
  <c r="R959" i="7"/>
  <c r="T959" i="7"/>
  <c r="R147" i="7"/>
  <c r="T147" i="7"/>
  <c r="R67" i="7"/>
  <c r="T67" i="7"/>
  <c r="R496" i="7"/>
  <c r="T496" i="7"/>
  <c r="R918" i="7"/>
  <c r="T918" i="7"/>
  <c r="T20" i="7"/>
  <c r="R20" i="7"/>
  <c r="T626" i="7"/>
  <c r="R626" i="7"/>
  <c r="T709" i="7"/>
  <c r="R709" i="7"/>
  <c r="R432" i="7"/>
  <c r="T432" i="7"/>
  <c r="T65" i="7"/>
  <c r="R65" i="7"/>
  <c r="R473" i="7"/>
  <c r="T473" i="7"/>
  <c r="R878" i="7"/>
  <c r="T878" i="7"/>
  <c r="R857" i="7"/>
  <c r="T857" i="7"/>
  <c r="T28" i="7"/>
  <c r="R28" i="7"/>
  <c r="T794" i="7"/>
  <c r="R794" i="7"/>
  <c r="T50" i="7"/>
  <c r="R50" i="7"/>
  <c r="T905" i="7"/>
  <c r="R905" i="7"/>
  <c r="T441" i="7"/>
  <c r="R441" i="7"/>
  <c r="T445" i="7"/>
  <c r="R445" i="7"/>
  <c r="R627" i="7"/>
  <c r="T627" i="7"/>
  <c r="T728" i="7"/>
  <c r="R728" i="7"/>
  <c r="T781" i="7"/>
  <c r="R781" i="7"/>
  <c r="T488" i="7"/>
  <c r="R488" i="7"/>
  <c r="R327" i="7"/>
  <c r="T327" i="7"/>
  <c r="R846" i="7"/>
  <c r="T846" i="7"/>
  <c r="R790" i="7"/>
  <c r="T790" i="7"/>
  <c r="R8" i="7"/>
  <c r="T8" i="7"/>
  <c r="T222" i="7"/>
  <c r="R222" i="7"/>
  <c r="R509" i="7"/>
  <c r="T509" i="7"/>
  <c r="R341" i="7"/>
  <c r="T341" i="7"/>
  <c r="T34" i="7"/>
  <c r="R34" i="7"/>
  <c r="T163" i="7"/>
  <c r="R163" i="7"/>
  <c r="R832" i="7"/>
  <c r="T832" i="7"/>
  <c r="R470" i="7"/>
  <c r="T470" i="7"/>
  <c r="T576" i="7"/>
  <c r="R576" i="7"/>
  <c r="R852" i="7"/>
  <c r="T852" i="7"/>
  <c r="T370" i="7"/>
  <c r="R370" i="7"/>
  <c r="R942" i="7"/>
  <c r="T942" i="7"/>
  <c r="T500" i="7"/>
  <c r="R500" i="7"/>
  <c r="T407" i="7"/>
  <c r="R407" i="7"/>
  <c r="R851" i="7"/>
  <c r="T851" i="7"/>
  <c r="R230" i="7"/>
  <c r="T230" i="7"/>
  <c r="R725" i="7"/>
  <c r="T725" i="7"/>
  <c r="R243" i="7"/>
  <c r="T243" i="7"/>
  <c r="R41" i="7"/>
  <c r="T41" i="7"/>
  <c r="T476" i="7"/>
  <c r="R476" i="7"/>
  <c r="T958" i="7"/>
  <c r="R958" i="7"/>
  <c r="T736" i="7"/>
  <c r="R736" i="7"/>
  <c r="T113" i="7"/>
  <c r="R113" i="7"/>
  <c r="R610" i="7"/>
  <c r="T610" i="7"/>
  <c r="T350" i="7"/>
  <c r="R350" i="7"/>
  <c r="R287" i="7"/>
  <c r="T287" i="7"/>
  <c r="R48" i="7"/>
  <c r="T48" i="7"/>
  <c r="R713" i="7"/>
  <c r="T713" i="7"/>
  <c r="T126" i="7"/>
  <c r="R126" i="7"/>
  <c r="T710" i="7"/>
  <c r="R710" i="7"/>
  <c r="R415" i="7"/>
  <c r="T415" i="7"/>
  <c r="R668" i="7"/>
  <c r="T668" i="7"/>
  <c r="R456" i="7"/>
  <c r="T456" i="7"/>
  <c r="R419" i="7"/>
  <c r="T419" i="7"/>
  <c r="T602" i="7"/>
  <c r="R602" i="7"/>
  <c r="R987" i="7"/>
  <c r="T987" i="7"/>
  <c r="R933" i="7"/>
  <c r="T933" i="7"/>
  <c r="T809" i="7"/>
  <c r="R809" i="7"/>
  <c r="T678" i="7"/>
  <c r="R678" i="7"/>
  <c r="R306" i="7"/>
  <c r="T306" i="7"/>
  <c r="T464" i="7"/>
  <c r="R464" i="7"/>
  <c r="R320" i="7"/>
  <c r="T320" i="7"/>
  <c r="R719" i="7"/>
  <c r="T719" i="7"/>
  <c r="R580" i="7"/>
  <c r="T580" i="7"/>
  <c r="R227" i="7"/>
  <c r="T227" i="7"/>
  <c r="T14" i="7"/>
  <c r="R14" i="7"/>
  <c r="T82" i="7"/>
  <c r="R82" i="7"/>
  <c r="T249" i="7"/>
  <c r="R249" i="7"/>
  <c r="R586" i="7"/>
  <c r="T586" i="7"/>
  <c r="R664" i="7"/>
  <c r="T664" i="7"/>
  <c r="T405" i="7"/>
  <c r="R405" i="7"/>
  <c r="R591" i="7"/>
  <c r="T591" i="7"/>
  <c r="R844" i="7"/>
  <c r="T844" i="7"/>
  <c r="Q600" i="7"/>
  <c r="Q797" i="7" s="1"/>
  <c r="P797" i="7"/>
  <c r="R836" i="7"/>
  <c r="T836" i="7"/>
  <c r="T731" i="7"/>
  <c r="R731" i="7"/>
  <c r="T549" i="7"/>
  <c r="R549" i="7"/>
  <c r="R563" i="7"/>
  <c r="T563" i="7"/>
  <c r="R298" i="7"/>
  <c r="T298" i="7"/>
  <c r="R560" i="7"/>
  <c r="T560" i="7"/>
  <c r="R463" i="7"/>
  <c r="T463" i="7"/>
  <c r="T705" i="7"/>
  <c r="R705" i="7"/>
  <c r="T275" i="7"/>
  <c r="R275" i="7"/>
  <c r="T458" i="7"/>
  <c r="R458" i="7"/>
  <c r="R681" i="7"/>
  <c r="T681" i="7"/>
  <c r="R925" i="7"/>
  <c r="T925" i="7"/>
  <c r="R430" i="7"/>
  <c r="T430" i="7"/>
  <c r="T830" i="7"/>
  <c r="R830" i="7"/>
  <c r="T909" i="7"/>
  <c r="R909" i="7"/>
  <c r="T769" i="7"/>
  <c r="R769" i="7"/>
  <c r="R289" i="7"/>
  <c r="T289" i="7"/>
  <c r="R615" i="7"/>
  <c r="T615" i="7"/>
  <c r="R966" i="7"/>
  <c r="T966" i="7"/>
  <c r="R87" i="7"/>
  <c r="T87" i="7"/>
  <c r="T916" i="7"/>
  <c r="R916" i="7"/>
  <c r="R863" i="7"/>
  <c r="T863" i="7"/>
  <c r="R61" i="7"/>
  <c r="T61" i="7"/>
  <c r="R237" i="7"/>
  <c r="T237" i="7"/>
  <c r="T409" i="7"/>
  <c r="R409" i="7"/>
  <c r="R690" i="7"/>
  <c r="T690" i="7"/>
  <c r="R688" i="7"/>
  <c r="T688" i="7"/>
  <c r="R739" i="7"/>
  <c r="T739" i="7"/>
  <c r="T355" i="7"/>
  <c r="R355" i="7"/>
  <c r="R522" i="7"/>
  <c r="T522" i="7"/>
  <c r="R176" i="7"/>
  <c r="T176" i="7"/>
  <c r="T625" i="7"/>
  <c r="R625" i="7"/>
  <c r="T906" i="7"/>
  <c r="R906" i="7"/>
  <c r="T789" i="7"/>
  <c r="R789" i="7"/>
  <c r="T847" i="7"/>
  <c r="R847" i="7"/>
  <c r="R515" i="7"/>
  <c r="T515" i="7"/>
  <c r="T526" i="7"/>
  <c r="R526" i="7"/>
  <c r="T391" i="7"/>
  <c r="R391" i="7"/>
  <c r="R723" i="7"/>
  <c r="T723" i="7"/>
  <c r="R928" i="7"/>
  <c r="T928" i="7"/>
  <c r="R603" i="7"/>
  <c r="T603" i="7"/>
  <c r="R60" i="7"/>
  <c r="T60" i="7"/>
  <c r="R172" i="7"/>
  <c r="T172" i="7"/>
  <c r="R862" i="7"/>
  <c r="T862" i="7"/>
  <c r="R543" i="7"/>
  <c r="T543" i="7"/>
  <c r="R115" i="7"/>
  <c r="T115" i="7"/>
  <c r="R945" i="7"/>
  <c r="T945" i="7"/>
  <c r="N797" i="7"/>
  <c r="R516" i="7"/>
  <c r="T516" i="7"/>
  <c r="T735" i="7"/>
  <c r="R735" i="7"/>
  <c r="R174" i="7"/>
  <c r="T174" i="7"/>
  <c r="T848" i="7"/>
  <c r="R848" i="7"/>
  <c r="T217" i="7"/>
  <c r="R217" i="7"/>
  <c r="R701" i="7"/>
  <c r="T701" i="7"/>
  <c r="T97" i="7"/>
  <c r="R97" i="7"/>
  <c r="T622" i="7"/>
  <c r="R622" i="7"/>
  <c r="R733" i="7"/>
  <c r="T733" i="7"/>
  <c r="T73" i="7"/>
  <c r="R73" i="7"/>
  <c r="R802" i="7"/>
  <c r="T802" i="7"/>
  <c r="T80" i="7"/>
  <c r="R80" i="7"/>
  <c r="T914" i="7"/>
  <c r="R914" i="7"/>
  <c r="T644" i="7"/>
  <c r="R644" i="7"/>
  <c r="T31" i="7"/>
  <c r="R31" i="7"/>
  <c r="T120" i="7"/>
  <c r="R120" i="7"/>
  <c r="R474" i="7"/>
  <c r="T474" i="7"/>
  <c r="T756" i="7"/>
  <c r="R756" i="7"/>
  <c r="R431" i="7"/>
  <c r="T431" i="7"/>
  <c r="R121" i="7"/>
  <c r="T121" i="7"/>
  <c r="R71" i="7"/>
  <c r="T71" i="7"/>
  <c r="T544" i="7"/>
  <c r="R544" i="7"/>
  <c r="R653" i="7"/>
  <c r="T653" i="7"/>
  <c r="T982" i="7"/>
  <c r="R982" i="7"/>
  <c r="T422" i="7"/>
  <c r="R422" i="7"/>
  <c r="T239" i="7"/>
  <c r="R239" i="7"/>
  <c r="T88" i="7"/>
  <c r="R88" i="7"/>
  <c r="T956" i="7"/>
  <c r="R956" i="7"/>
  <c r="T385" i="7"/>
  <c r="R385" i="7"/>
  <c r="T143" i="7"/>
  <c r="R143" i="7"/>
  <c r="R501" i="7"/>
  <c r="T501" i="7"/>
  <c r="T686" i="7"/>
  <c r="R686" i="7"/>
  <c r="R868" i="7"/>
  <c r="T868" i="7"/>
  <c r="R548" i="7"/>
  <c r="T548" i="7"/>
  <c r="R672" i="7"/>
  <c r="T672" i="7"/>
  <c r="R250" i="7"/>
  <c r="T250" i="7"/>
  <c r="T290" i="7"/>
  <c r="R290" i="7"/>
  <c r="R490" i="7"/>
  <c r="T490" i="7"/>
  <c r="R889" i="7"/>
  <c r="T889" i="7"/>
  <c r="T223" i="7"/>
  <c r="R223" i="7"/>
  <c r="T621" i="7"/>
  <c r="R621" i="7"/>
  <c r="T280" i="7"/>
  <c r="R280" i="7"/>
  <c r="T980" i="7"/>
  <c r="R980" i="7"/>
  <c r="R962" i="7"/>
  <c r="T962" i="7"/>
  <c r="T66" i="7"/>
  <c r="R66" i="7"/>
  <c r="R286" i="7"/>
  <c r="T286" i="7"/>
  <c r="R338" i="7"/>
  <c r="T338" i="7"/>
  <c r="R714" i="7"/>
  <c r="T714" i="7"/>
  <c r="R107" i="7"/>
  <c r="T107" i="7"/>
  <c r="T203" i="7"/>
  <c r="R203" i="7"/>
  <c r="T264" i="7"/>
  <c r="R264" i="7"/>
  <c r="R42" i="7"/>
  <c r="T42" i="7"/>
  <c r="N397" i="7"/>
  <c r="P597" i="7"/>
  <c r="Q400" i="7"/>
  <c r="Q597" i="7" s="1"/>
  <c r="T881" i="7"/>
  <c r="R881" i="7"/>
  <c r="T880" i="7"/>
  <c r="R880" i="7"/>
  <c r="R219" i="7"/>
  <c r="T219" i="7"/>
  <c r="T468" i="7"/>
  <c r="R468" i="7"/>
  <c r="R871" i="7"/>
  <c r="T871" i="7"/>
  <c r="R867" i="7"/>
  <c r="T867" i="7"/>
  <c r="T887" i="7"/>
  <c r="R887" i="7"/>
  <c r="R221" i="7"/>
  <c r="T221" i="7"/>
  <c r="T329" i="7"/>
  <c r="R329" i="7"/>
  <c r="R183" i="7"/>
  <c r="T183" i="7"/>
  <c r="R389" i="7"/>
  <c r="T389" i="7"/>
  <c r="R840" i="7"/>
  <c r="T840" i="7"/>
  <c r="R453" i="7"/>
  <c r="T453" i="7"/>
  <c r="T326" i="7"/>
  <c r="R326" i="7"/>
  <c r="T860" i="7"/>
  <c r="R860" i="7"/>
  <c r="R461" i="7"/>
  <c r="T461" i="7"/>
  <c r="R554" i="7"/>
  <c r="T554" i="7"/>
  <c r="T892" i="7"/>
  <c r="R892" i="7"/>
  <c r="R238" i="7"/>
  <c r="T238" i="7"/>
  <c r="R309" i="7"/>
  <c r="T309" i="7"/>
  <c r="R383" i="7"/>
  <c r="T383" i="7"/>
  <c r="R979" i="7"/>
  <c r="T979" i="7"/>
  <c r="T694" i="7"/>
  <c r="R694" i="7"/>
  <c r="R136" i="7"/>
  <c r="T136" i="7"/>
  <c r="R466" i="7"/>
  <c r="T466" i="7"/>
  <c r="R629" i="7"/>
  <c r="T629" i="7"/>
  <c r="R55" i="7"/>
  <c r="T55" i="7"/>
  <c r="T553" i="7"/>
  <c r="R553" i="7"/>
  <c r="T254" i="7"/>
  <c r="R254" i="7"/>
  <c r="T213" i="7"/>
  <c r="R213" i="7"/>
  <c r="R885" i="7"/>
  <c r="T885" i="7"/>
  <c r="T577" i="7"/>
  <c r="R577" i="7"/>
  <c r="R59" i="7"/>
  <c r="T59" i="7"/>
  <c r="R479" i="7"/>
  <c r="T479" i="7"/>
  <c r="R89" i="7"/>
  <c r="T89" i="7"/>
  <c r="R22" i="7"/>
  <c r="T22" i="7"/>
  <c r="R367" i="7"/>
  <c r="T367" i="7"/>
  <c r="R524" i="7"/>
  <c r="T524" i="7"/>
  <c r="R782" i="7"/>
  <c r="T782" i="7"/>
  <c r="R336" i="7"/>
  <c r="T336" i="7"/>
  <c r="T720" i="7"/>
  <c r="R720" i="7"/>
  <c r="R94" i="7"/>
  <c r="T94" i="7"/>
  <c r="T423" i="7"/>
  <c r="R423" i="7"/>
  <c r="R899" i="7"/>
  <c r="T899" i="7"/>
  <c r="T545" i="7"/>
  <c r="R545" i="7"/>
  <c r="R556" i="7"/>
  <c r="T556" i="7"/>
  <c r="R374" i="7"/>
  <c r="T374" i="7"/>
  <c r="R72" i="7"/>
  <c r="T72" i="7"/>
  <c r="R158" i="7"/>
  <c r="T158" i="7"/>
  <c r="R387" i="7"/>
  <c r="T387" i="7"/>
  <c r="T63" i="7"/>
  <c r="R63" i="7"/>
  <c r="R45" i="7"/>
  <c r="T45" i="7"/>
  <c r="R49" i="7"/>
  <c r="T49" i="7"/>
  <c r="R944" i="7"/>
  <c r="T944" i="7"/>
  <c r="R155" i="7"/>
  <c r="T155" i="7"/>
  <c r="T665" i="7"/>
  <c r="R665" i="7"/>
  <c r="T533" i="7"/>
  <c r="R533" i="7"/>
  <c r="R3" i="7"/>
  <c r="T3" i="7"/>
  <c r="T394" i="7"/>
  <c r="R394" i="7"/>
  <c r="T567" i="7"/>
  <c r="R567" i="7"/>
  <c r="T177" i="7"/>
  <c r="R177" i="7"/>
  <c r="T263" i="7"/>
  <c r="R263" i="7"/>
  <c r="T911" i="7"/>
  <c r="R911" i="7"/>
  <c r="R770" i="7"/>
  <c r="T770" i="7"/>
  <c r="R765" i="7"/>
  <c r="T765" i="7"/>
  <c r="T455" i="7"/>
  <c r="R455" i="7"/>
  <c r="R875" i="7"/>
  <c r="T875" i="7"/>
  <c r="T978" i="7"/>
  <c r="R978" i="7"/>
  <c r="T331" i="7"/>
  <c r="R331" i="7"/>
  <c r="R162" i="7"/>
  <c r="T162" i="7"/>
  <c r="R140" i="7"/>
  <c r="T140" i="7"/>
  <c r="R641" i="7"/>
  <c r="T641" i="7"/>
  <c r="R202" i="7"/>
  <c r="T202" i="7"/>
  <c r="R883" i="7"/>
  <c r="T883" i="7"/>
  <c r="R791" i="7"/>
  <c r="T791" i="7"/>
  <c r="T416" i="7"/>
  <c r="R416" i="7"/>
  <c r="R271" i="7"/>
  <c r="T271" i="7"/>
  <c r="T24" i="7"/>
  <c r="R24" i="7"/>
  <c r="T361" i="7"/>
  <c r="R361" i="7"/>
  <c r="R64" i="7"/>
  <c r="T64" i="7"/>
  <c r="R62" i="7"/>
  <c r="T62" i="7"/>
  <c r="R76" i="7"/>
  <c r="T76" i="7"/>
  <c r="R380" i="7"/>
  <c r="T380" i="7"/>
  <c r="T569" i="7"/>
  <c r="R569" i="7"/>
  <c r="R853" i="7"/>
  <c r="T853" i="7"/>
  <c r="R935" i="7"/>
  <c r="T935" i="7"/>
  <c r="R372" i="7"/>
  <c r="T372" i="7"/>
  <c r="T634" i="7"/>
  <c r="R634" i="7"/>
  <c r="R6" i="7"/>
  <c r="T6" i="7"/>
  <c r="T313" i="7"/>
  <c r="R313" i="7"/>
  <c r="R758" i="7"/>
  <c r="T758" i="7"/>
  <c r="T969" i="7"/>
  <c r="R969" i="7"/>
  <c r="T595" i="7"/>
  <c r="R595" i="7"/>
  <c r="R356" i="7"/>
  <c r="T356" i="7"/>
  <c r="T334" i="7"/>
  <c r="R334" i="7"/>
  <c r="T960" i="7"/>
  <c r="R960" i="7"/>
  <c r="R807" i="7"/>
  <c r="T807" i="7"/>
  <c r="R96" i="7"/>
  <c r="T96" i="7"/>
  <c r="R793" i="7"/>
  <c r="T793" i="7"/>
  <c r="T572" i="7"/>
  <c r="R572" i="7"/>
  <c r="R433" i="7"/>
  <c r="T433" i="7"/>
  <c r="R879" i="7"/>
  <c r="T879" i="7"/>
  <c r="T841" i="7"/>
  <c r="R841" i="7"/>
  <c r="T469" i="7"/>
  <c r="R469" i="7"/>
  <c r="T785" i="7"/>
  <c r="R785" i="7"/>
  <c r="R11" i="7"/>
  <c r="T11" i="7"/>
  <c r="T609" i="7"/>
  <c r="R609" i="7"/>
  <c r="R648" i="7"/>
  <c r="T648" i="7"/>
  <c r="T279" i="7"/>
  <c r="R279" i="7"/>
  <c r="R460" i="7"/>
  <c r="T460" i="7"/>
  <c r="T679" i="7"/>
  <c r="R679" i="7"/>
  <c r="T493" i="7"/>
  <c r="R493" i="7"/>
  <c r="R105" i="7"/>
  <c r="T105" i="7"/>
  <c r="T128" i="7"/>
  <c r="R128" i="7"/>
  <c r="T57" i="7"/>
  <c r="R57" i="7"/>
  <c r="R749" i="7"/>
  <c r="T749" i="7"/>
  <c r="R685" i="7"/>
  <c r="T685" i="7"/>
  <c r="T745" i="7"/>
  <c r="R745" i="7"/>
  <c r="T226" i="7"/>
  <c r="R226" i="7"/>
  <c r="R451" i="7"/>
  <c r="T451" i="7"/>
  <c r="R38" i="7"/>
  <c r="T38" i="7"/>
  <c r="R907" i="7"/>
  <c r="T907" i="7"/>
  <c r="T16" i="7"/>
  <c r="R16" i="7"/>
  <c r="T332" i="7"/>
  <c r="R332" i="7"/>
  <c r="T5" i="7"/>
  <c r="R5" i="7"/>
  <c r="R972" i="7"/>
  <c r="T972" i="7"/>
  <c r="R262" i="7"/>
  <c r="T262" i="7"/>
  <c r="T529" i="7"/>
  <c r="R529" i="7"/>
  <c r="T228" i="7"/>
  <c r="R228" i="7"/>
  <c r="R196" i="7"/>
  <c r="T196" i="7"/>
  <c r="R12" i="7"/>
  <c r="T12" i="7"/>
  <c r="R259" i="7"/>
  <c r="T259" i="7"/>
  <c r="T225" i="7"/>
  <c r="R225" i="7"/>
  <c r="R23" i="7"/>
  <c r="T23" i="7"/>
  <c r="R977" i="7"/>
  <c r="T977" i="7"/>
  <c r="T69" i="7"/>
  <c r="R69" i="7"/>
  <c r="R499" i="7"/>
  <c r="T499" i="7"/>
  <c r="T184" i="7"/>
  <c r="R184" i="7"/>
  <c r="T156" i="7"/>
  <c r="R156" i="7"/>
  <c r="R365" i="7"/>
  <c r="T365" i="7"/>
  <c r="T19" i="7"/>
  <c r="R19" i="7"/>
  <c r="T401" i="7"/>
  <c r="R401" i="7"/>
  <c r="T234" i="7"/>
  <c r="R234" i="7"/>
  <c r="T443" i="7"/>
  <c r="R443" i="7"/>
  <c r="R917" i="7"/>
  <c r="T917" i="7"/>
  <c r="R160" i="7"/>
  <c r="T160" i="7"/>
  <c r="T806" i="7"/>
  <c r="R806" i="7"/>
  <c r="R408" i="7"/>
  <c r="T408" i="7"/>
  <c r="T655" i="7"/>
  <c r="R655" i="7"/>
  <c r="T573" i="7"/>
  <c r="R573" i="7"/>
  <c r="R751" i="7"/>
  <c r="T751" i="7"/>
  <c r="R295" i="7"/>
  <c r="T295" i="7"/>
  <c r="R538" i="7"/>
  <c r="T538" i="7"/>
  <c r="T377" i="7"/>
  <c r="R377" i="7"/>
  <c r="T142" i="7"/>
  <c r="R142" i="7"/>
  <c r="R312" i="7"/>
  <c r="T312" i="7"/>
  <c r="T181" i="7"/>
  <c r="R181" i="7"/>
  <c r="T661" i="7"/>
  <c r="R661" i="7"/>
  <c r="T318" i="7"/>
  <c r="R318" i="7"/>
  <c r="R189" i="7"/>
  <c r="T189" i="7"/>
  <c r="T375" i="7"/>
  <c r="R375" i="7"/>
  <c r="T787" i="7"/>
  <c r="R787" i="7"/>
  <c r="R79" i="7"/>
  <c r="T79" i="7"/>
  <c r="T98" i="7"/>
  <c r="R98" i="7"/>
  <c r="T823" i="7"/>
  <c r="R823" i="7"/>
  <c r="T747" i="7"/>
  <c r="R747" i="7"/>
  <c r="R373" i="7"/>
  <c r="T373" i="7"/>
  <c r="T636" i="7"/>
  <c r="R636" i="7"/>
  <c r="R523" i="7"/>
  <c r="T523" i="7"/>
  <c r="R302" i="7"/>
  <c r="T302" i="7"/>
  <c r="T992" i="7"/>
  <c r="R992" i="7"/>
  <c r="T450" i="7"/>
  <c r="R450" i="7"/>
  <c r="T985" i="7"/>
  <c r="R985" i="7"/>
  <c r="T682" i="7"/>
  <c r="R682" i="7"/>
  <c r="R722" i="7"/>
  <c r="T722" i="7"/>
  <c r="R95" i="7"/>
  <c r="T95" i="7"/>
  <c r="R826" i="7"/>
  <c r="T826" i="7"/>
  <c r="R200" i="7"/>
  <c r="T200" i="7"/>
  <c r="R108" i="7"/>
  <c r="T108" i="7"/>
  <c r="R161" i="7"/>
  <c r="T161" i="7"/>
  <c r="R137" i="7"/>
  <c r="T137" i="7"/>
  <c r="R133" i="7"/>
  <c r="T133" i="7"/>
  <c r="T951" i="7"/>
  <c r="R951" i="7"/>
  <c r="R617" i="7"/>
  <c r="T617" i="7"/>
  <c r="T114" i="7"/>
  <c r="R114" i="7"/>
  <c r="T231" i="7"/>
  <c r="R231" i="7"/>
  <c r="T618" i="7"/>
  <c r="R618" i="7"/>
  <c r="T7" i="7"/>
  <c r="R7" i="7"/>
  <c r="T206" i="7"/>
  <c r="R206" i="7"/>
  <c r="R236" i="7"/>
  <c r="T236" i="7"/>
  <c r="R984" i="7"/>
  <c r="T984" i="7"/>
  <c r="P997" i="7"/>
  <c r="Q800" i="7"/>
  <c r="Q997" i="7" s="1"/>
  <c r="T434" i="7"/>
  <c r="R434" i="7"/>
  <c r="T614" i="7"/>
  <c r="R614" i="7"/>
  <c r="R273" i="7"/>
  <c r="T273" i="7"/>
  <c r="T561" i="7"/>
  <c r="R561" i="7"/>
  <c r="R47" i="7"/>
  <c r="T47" i="7"/>
  <c r="R267" i="7"/>
  <c r="T267" i="7"/>
  <c r="T301" i="7"/>
  <c r="R301" i="7"/>
  <c r="R486" i="7"/>
  <c r="T486" i="7"/>
  <c r="R588" i="7"/>
  <c r="T588" i="7"/>
  <c r="T961" i="7"/>
  <c r="R961" i="7"/>
  <c r="T715" i="7"/>
  <c r="R715" i="7"/>
  <c r="T169" i="7"/>
  <c r="R169" i="7"/>
  <c r="T568" i="7"/>
  <c r="R568" i="7"/>
  <c r="R596" i="7"/>
  <c r="T596" i="7"/>
  <c r="T650" i="7"/>
  <c r="R650" i="7"/>
  <c r="R583" i="7"/>
  <c r="T583" i="7"/>
  <c r="R975" i="7"/>
  <c r="T975" i="7"/>
  <c r="R186" i="7"/>
  <c r="T186" i="7"/>
  <c r="T763" i="7"/>
  <c r="R763" i="7"/>
  <c r="R708" i="7"/>
  <c r="T708" i="7"/>
  <c r="R503" i="7"/>
  <c r="T503" i="7"/>
  <c r="R902" i="7"/>
  <c r="T902" i="7"/>
  <c r="R761" i="7"/>
  <c r="T761" i="7"/>
  <c r="T265" i="7"/>
  <c r="R265" i="7"/>
  <c r="T517" i="7"/>
  <c r="R517" i="7"/>
  <c r="R282" i="7"/>
  <c r="T282" i="7"/>
  <c r="T149" i="7"/>
  <c r="R149" i="7"/>
  <c r="R192" i="7"/>
  <c r="T192" i="7"/>
  <c r="T358" i="7"/>
  <c r="R358" i="7"/>
  <c r="R989" i="7"/>
  <c r="T989" i="7"/>
  <c r="T941" i="7"/>
  <c r="R941" i="7"/>
  <c r="R395" i="7"/>
  <c r="T395" i="7"/>
  <c r="R587" i="7"/>
  <c r="T587" i="7"/>
  <c r="R606" i="7"/>
  <c r="T606" i="7"/>
  <c r="T210" i="7"/>
  <c r="R210" i="7"/>
  <c r="T788" i="7"/>
  <c r="R788" i="7"/>
  <c r="R757" i="7"/>
  <c r="T757" i="7"/>
  <c r="R51" i="7"/>
  <c r="T51" i="7"/>
  <c r="T347" i="7"/>
  <c r="R347" i="7"/>
  <c r="T25" i="7"/>
  <c r="R25" i="7"/>
  <c r="R730" i="7"/>
  <c r="T730" i="7"/>
  <c r="R900" i="7"/>
  <c r="T900" i="7"/>
  <c r="R579" i="7"/>
  <c r="T579" i="7"/>
  <c r="R981" i="7"/>
  <c r="T981" i="7"/>
  <c r="T56" i="7"/>
  <c r="R56" i="7"/>
  <c r="R410" i="7"/>
  <c r="T410" i="7"/>
  <c r="R366" i="7"/>
  <c r="T366" i="7"/>
  <c r="T996" i="7"/>
  <c r="R996" i="7"/>
  <c r="R247" i="7"/>
  <c r="T247" i="7"/>
  <c r="T15" i="7"/>
  <c r="R15" i="7"/>
  <c r="R43" i="7"/>
  <c r="T43" i="7"/>
  <c r="T558" i="7"/>
  <c r="R558" i="7"/>
  <c r="T368" i="7"/>
  <c r="R368" i="7"/>
  <c r="R680" i="7"/>
  <c r="T680" i="7"/>
  <c r="T400" i="7"/>
  <c r="R400" i="7"/>
  <c r="R165" i="7"/>
  <c r="T165" i="7"/>
  <c r="R92" i="7"/>
  <c r="T92" i="7"/>
  <c r="R352" i="7"/>
  <c r="T352" i="7"/>
  <c r="R821" i="7"/>
  <c r="T821" i="7"/>
  <c r="T774" i="7"/>
  <c r="R774" i="7"/>
  <c r="T700" i="7"/>
  <c r="R700" i="7"/>
  <c r="R317" i="7"/>
  <c r="T317" i="7"/>
  <c r="T704" i="7"/>
  <c r="R704" i="7"/>
  <c r="T122" i="7"/>
  <c r="R122" i="7"/>
  <c r="R310" i="7"/>
  <c r="T310" i="7"/>
  <c r="T304" i="7"/>
  <c r="R304" i="7"/>
  <c r="T645" i="7"/>
  <c r="R645" i="7"/>
  <c r="R873" i="7"/>
  <c r="T873" i="7"/>
  <c r="R594" i="7"/>
  <c r="T594" i="7"/>
  <c r="R204" i="7"/>
  <c r="T204" i="7"/>
  <c r="R324" i="7"/>
  <c r="T324" i="7"/>
  <c r="R677" i="7"/>
  <c r="T677" i="7"/>
  <c r="T592" i="7"/>
  <c r="R592" i="7"/>
  <c r="R376" i="7"/>
  <c r="T376" i="7"/>
  <c r="T657" i="7"/>
  <c r="R657" i="7"/>
  <c r="R707" i="7"/>
  <c r="T707" i="7"/>
  <c r="T931" i="7"/>
  <c r="R931" i="7"/>
  <c r="R994" i="7"/>
  <c r="T994" i="7"/>
  <c r="R81" i="7"/>
  <c r="T81" i="7"/>
  <c r="T167" i="7"/>
  <c r="R167" i="7"/>
  <c r="R117" i="7"/>
  <c r="T117" i="7"/>
  <c r="R447" i="7"/>
  <c r="T447" i="7"/>
  <c r="R624" i="7"/>
  <c r="T624" i="7"/>
  <c r="T319" i="7"/>
  <c r="R319" i="7"/>
  <c r="T565" i="7"/>
  <c r="R565" i="7"/>
  <c r="T303" i="7"/>
  <c r="R303" i="7"/>
  <c r="R283" i="7"/>
  <c r="T283" i="7"/>
  <c r="T564" i="7"/>
  <c r="R564" i="7"/>
  <c r="T233" i="7"/>
  <c r="R233" i="7"/>
  <c r="R505" i="7"/>
  <c r="T505" i="7"/>
  <c r="R891" i="7"/>
  <c r="T891" i="7"/>
  <c r="R70" i="7"/>
  <c r="T70" i="7"/>
  <c r="R127" i="7"/>
  <c r="T127" i="7"/>
  <c r="T946" i="7"/>
  <c r="R946" i="7"/>
  <c r="R104" i="7"/>
  <c r="T104" i="7"/>
  <c r="T874" i="7"/>
  <c r="R874" i="7"/>
  <c r="T112" i="7"/>
  <c r="R112" i="7"/>
  <c r="R75" i="7"/>
  <c r="T75" i="7"/>
  <c r="R904" i="7"/>
  <c r="T904" i="7"/>
  <c r="R404" i="7"/>
  <c r="T404" i="7"/>
  <c r="T242" i="7"/>
  <c r="R242" i="7"/>
  <c r="R436" i="7"/>
  <c r="T436" i="7"/>
  <c r="T392" i="7"/>
  <c r="R392" i="7"/>
  <c r="T291" i="7"/>
  <c r="R291" i="7"/>
  <c r="T100" i="7"/>
  <c r="R100" i="7"/>
  <c r="R670" i="7"/>
  <c r="T670" i="7"/>
  <c r="T775" i="7"/>
  <c r="R775" i="7"/>
  <c r="T514" i="7"/>
  <c r="R514" i="7"/>
  <c r="R986" i="7"/>
  <c r="T986" i="7"/>
  <c r="T616" i="7"/>
  <c r="R616" i="7"/>
  <c r="R182" i="7"/>
  <c r="T182" i="7"/>
  <c r="N197" i="7"/>
  <c r="R255" i="7"/>
  <c r="T255" i="7"/>
  <c r="T364" i="7"/>
  <c r="R364" i="7"/>
  <c r="T384" i="7"/>
  <c r="R384" i="7"/>
  <c r="Q398" i="7" l="1"/>
  <c r="R997" i="7"/>
  <c r="U3" i="7"/>
  <c r="Q798" i="7"/>
  <c r="X3" i="7"/>
  <c r="Q998" i="7"/>
  <c r="Q598" i="7"/>
  <c r="Q198" i="7"/>
  <c r="W3" i="7"/>
  <c r="Y3" i="7"/>
  <c r="V3"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807">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4"/>
        </ext>
      </extLst>
    </bk>
    <bk>
      <extLst>
        <ext uri="{3e2802c4-a4d2-4d8b-9148-e3be6c30e623}">
          <xlrd:rvb i="15"/>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3"/>
        </ext>
      </extLst>
    </bk>
    <bk>
      <extLst>
        <ext uri="{3e2802c4-a4d2-4d8b-9148-e3be6c30e623}">
          <xlrd:rvb i="84"/>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81"/>
        </ext>
      </extLst>
    </bk>
    <bk>
      <extLst>
        <ext uri="{3e2802c4-a4d2-4d8b-9148-e3be6c30e623}">
          <xlrd:rvb i="282"/>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5"/>
        </ext>
      </extLst>
    </bk>
    <bk>
      <extLst>
        <ext uri="{3e2802c4-a4d2-4d8b-9148-e3be6c30e623}">
          <xlrd:rvb i="306"/>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2"/>
        </ext>
      </extLst>
    </bk>
    <bk>
      <extLst>
        <ext uri="{3e2802c4-a4d2-4d8b-9148-e3be6c30e623}">
          <xlrd:rvb i="383"/>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6"/>
        </ext>
      </extLst>
    </bk>
    <bk>
      <extLst>
        <ext uri="{3e2802c4-a4d2-4d8b-9148-e3be6c30e623}">
          <xlrd:rvb i="437"/>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8"/>
        </ext>
      </extLst>
    </bk>
    <bk>
      <extLst>
        <ext uri="{3e2802c4-a4d2-4d8b-9148-e3be6c30e623}">
          <xlrd:rvb i="529"/>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7"/>
        </ext>
      </extLst>
    </bk>
    <bk>
      <extLst>
        <ext uri="{3e2802c4-a4d2-4d8b-9148-e3be6c30e623}">
          <xlrd:rvb i="588"/>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5"/>
        </ext>
      </extLst>
    </bk>
    <bk>
      <extLst>
        <ext uri="{3e2802c4-a4d2-4d8b-9148-e3be6c30e623}">
          <xlrd:rvb i="646"/>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9"/>
        </ext>
      </extLst>
    </bk>
    <bk>
      <extLst>
        <ext uri="{3e2802c4-a4d2-4d8b-9148-e3be6c30e623}">
          <xlrd:rvb i="780"/>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3"/>
        </ext>
      </extLst>
    </bk>
    <bk>
      <extLst>
        <ext uri="{3e2802c4-a4d2-4d8b-9148-e3be6c30e623}">
          <xlrd:rvb i="854"/>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7"/>
        </ext>
      </extLst>
    </bk>
    <bk>
      <extLst>
        <ext uri="{3e2802c4-a4d2-4d8b-9148-e3be6c30e623}">
          <xlrd:rvb i="958"/>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4"/>
        </ext>
      </extLst>
    </bk>
    <bk>
      <extLst>
        <ext uri="{3e2802c4-a4d2-4d8b-9148-e3be6c30e623}">
          <xlrd:rvb i="1035"/>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3"/>
        </ext>
      </extLst>
    </bk>
    <bk>
      <extLst>
        <ext uri="{3e2802c4-a4d2-4d8b-9148-e3be6c30e623}">
          <xlrd:rvb i="1114"/>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2"/>
        </ext>
      </extLst>
    </bk>
    <bk>
      <extLst>
        <ext uri="{3e2802c4-a4d2-4d8b-9148-e3be6c30e623}">
          <xlrd:rvb i="1123"/>
        </ext>
      </extLst>
    </bk>
    <bk>
      <extLst>
        <ext uri="{3e2802c4-a4d2-4d8b-9148-e3be6c30e623}">
          <xlrd:rvb i="1126"/>
        </ext>
      </extLst>
    </bk>
    <bk>
      <extLst>
        <ext uri="{3e2802c4-a4d2-4d8b-9148-e3be6c30e623}">
          <xlrd:rvb i="1127"/>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60"/>
        </ext>
      </extLst>
    </bk>
    <bk>
      <extLst>
        <ext uri="{3e2802c4-a4d2-4d8b-9148-e3be6c30e623}">
          <xlrd:rvb i="1161"/>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8"/>
        </ext>
      </extLst>
    </bk>
    <bk>
      <extLst>
        <ext uri="{3e2802c4-a4d2-4d8b-9148-e3be6c30e623}">
          <xlrd:rvb i="1179"/>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2"/>
        </ext>
      </extLst>
    </bk>
    <bk>
      <extLst>
        <ext uri="{3e2802c4-a4d2-4d8b-9148-e3be6c30e623}">
          <xlrd:rvb i="1223"/>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6"/>
        </ext>
      </extLst>
    </bk>
    <bk>
      <extLst>
        <ext uri="{3e2802c4-a4d2-4d8b-9148-e3be6c30e623}">
          <xlrd:rvb i="1337"/>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9"/>
        </ext>
      </extLst>
    </bk>
    <bk>
      <extLst>
        <ext uri="{3e2802c4-a4d2-4d8b-9148-e3be6c30e623}">
          <xlrd:rvb i="1470"/>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3"/>
        </ext>
      </extLst>
    </bk>
    <bk>
      <extLst>
        <ext uri="{3e2802c4-a4d2-4d8b-9148-e3be6c30e623}">
          <xlrd:rvb i="1504"/>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2"/>
        </ext>
      </extLst>
    </bk>
    <bk>
      <extLst>
        <ext uri="{3e2802c4-a4d2-4d8b-9148-e3be6c30e623}">
          <xlrd:rvb i="1513"/>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5"/>
        </ext>
      </extLst>
    </bk>
    <bk>
      <extLst>
        <ext uri="{3e2802c4-a4d2-4d8b-9148-e3be6c30e623}">
          <xlrd:rvb i="1556"/>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7"/>
        </ext>
      </extLst>
    </bk>
    <bk>
      <extLst>
        <ext uri="{3e2802c4-a4d2-4d8b-9148-e3be6c30e623}">
          <xlrd:rvb i="1588"/>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21"/>
        </ext>
      </extLst>
    </bk>
    <bk>
      <extLst>
        <ext uri="{3e2802c4-a4d2-4d8b-9148-e3be6c30e623}">
          <xlrd:rvb i="1622"/>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5"/>
        </ext>
      </extLst>
    </bk>
    <bk>
      <extLst>
        <ext uri="{3e2802c4-a4d2-4d8b-9148-e3be6c30e623}">
          <xlrd:rvb i="1676"/>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9"/>
        </ext>
      </extLst>
    </bk>
    <bk>
      <extLst>
        <ext uri="{3e2802c4-a4d2-4d8b-9148-e3be6c30e623}">
          <xlrd:rvb i="1690"/>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41"/>
        </ext>
      </extLst>
    </bk>
    <bk>
      <extLst>
        <ext uri="{3e2802c4-a4d2-4d8b-9148-e3be6c30e623}">
          <xlrd:rvb i="1742"/>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5"/>
        </ext>
      </extLst>
    </bk>
    <bk>
      <extLst>
        <ext uri="{3e2802c4-a4d2-4d8b-9148-e3be6c30e623}">
          <xlrd:rvb i="1756"/>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9"/>
        </ext>
      </extLst>
    </bk>
    <bk>
      <extLst>
        <ext uri="{3e2802c4-a4d2-4d8b-9148-e3be6c30e623}">
          <xlrd:rvb i="1890"/>
        </ext>
      </extLst>
    </bk>
    <bk>
      <extLst>
        <ext uri="{3e2802c4-a4d2-4d8b-9148-e3be6c30e623}">
          <xlrd:rvb i="1893"/>
        </ext>
      </extLst>
    </bk>
    <bk>
      <extLst>
        <ext uri="{3e2802c4-a4d2-4d8b-9148-e3be6c30e623}">
          <xlrd:rvb i="1896"/>
        </ext>
      </extLst>
    </bk>
    <bk>
      <extLst>
        <ext uri="{3e2802c4-a4d2-4d8b-9148-e3be6c30e623}">
          <xlrd:rvb i="1897"/>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8"/>
        </ext>
      </extLst>
    </bk>
    <bk>
      <extLst>
        <ext uri="{3e2802c4-a4d2-4d8b-9148-e3be6c30e623}">
          <xlrd:rvb i="1949"/>
        </ext>
      </extLst>
    </bk>
    <bk>
      <extLst>
        <ext uri="{3e2802c4-a4d2-4d8b-9148-e3be6c30e623}">
          <xlrd:rvb i="1952"/>
        </ext>
      </extLst>
    </bk>
    <bk>
      <extLst>
        <ext uri="{3e2802c4-a4d2-4d8b-9148-e3be6c30e623}">
          <xlrd:rvb i="1953"/>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91"/>
        </ext>
      </extLst>
    </bk>
    <bk>
      <extLst>
        <ext uri="{3e2802c4-a4d2-4d8b-9148-e3be6c30e623}">
          <xlrd:rvb i="1992"/>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3"/>
        </ext>
      </extLst>
    </bk>
    <bk>
      <extLst>
        <ext uri="{3e2802c4-a4d2-4d8b-9148-e3be6c30e623}">
          <xlrd:rvb i="2104"/>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6"/>
        </ext>
      </extLst>
    </bk>
    <bk>
      <extLst>
        <ext uri="{3e2802c4-a4d2-4d8b-9148-e3be6c30e623}">
          <xlrd:rvb i="2197"/>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20"/>
        </ext>
      </extLst>
    </bk>
    <bk>
      <extLst>
        <ext uri="{3e2802c4-a4d2-4d8b-9148-e3be6c30e623}">
          <xlrd:rvb i="2221"/>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9"/>
        </ext>
      </extLst>
    </bk>
    <bk>
      <extLst>
        <ext uri="{3e2802c4-a4d2-4d8b-9148-e3be6c30e623}">
          <xlrd:rvb i="2230"/>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8"/>
        </ext>
      </extLst>
    </bk>
    <bk>
      <extLst>
        <ext uri="{3e2802c4-a4d2-4d8b-9148-e3be6c30e623}">
          <xlrd:rvb i="2439"/>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7"/>
        </ext>
      </extLst>
    </bk>
    <bk>
      <extLst>
        <ext uri="{3e2802c4-a4d2-4d8b-9148-e3be6c30e623}">
          <xlrd:rvb i="2468"/>
        </ext>
      </extLst>
    </bk>
    <bk>
      <extLst>
        <ext uri="{3e2802c4-a4d2-4d8b-9148-e3be6c30e623}">
          <xlrd:rvb i="2471"/>
        </ext>
      </extLst>
    </bk>
    <bk>
      <extLst>
        <ext uri="{3e2802c4-a4d2-4d8b-9148-e3be6c30e623}">
          <xlrd:rvb i="2472"/>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3"/>
        </ext>
      </extLst>
    </bk>
    <bk>
      <extLst>
        <ext uri="{3e2802c4-a4d2-4d8b-9148-e3be6c30e623}">
          <xlrd:rvb i="2494"/>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2"/>
        </ext>
      </extLst>
    </bk>
    <bk>
      <extLst>
        <ext uri="{3e2802c4-a4d2-4d8b-9148-e3be6c30e623}">
          <xlrd:rvb i="2523"/>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601"/>
        </ext>
      </extLst>
    </bk>
    <bk>
      <extLst>
        <ext uri="{3e2802c4-a4d2-4d8b-9148-e3be6c30e623}">
          <xlrd:rvb i="2602"/>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3"/>
        </ext>
      </extLst>
    </bk>
    <bk>
      <extLst>
        <ext uri="{3e2802c4-a4d2-4d8b-9148-e3be6c30e623}">
          <xlrd:rvb i="2774"/>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9"/>
        </ext>
      </extLst>
    </bk>
    <bk>
      <extLst>
        <ext uri="{3e2802c4-a4d2-4d8b-9148-e3be6c30e623}">
          <xlrd:rvb i="2820"/>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6"/>
        </ext>
      </extLst>
    </bk>
    <bk>
      <extLst>
        <ext uri="{3e2802c4-a4d2-4d8b-9148-e3be6c30e623}">
          <xlrd:rvb i="2877"/>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50"/>
        </ext>
      </extLst>
    </bk>
    <bk>
      <extLst>
        <ext uri="{3e2802c4-a4d2-4d8b-9148-e3be6c30e623}">
          <xlrd:rvb i="2951"/>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7"/>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90"/>
        </ext>
      </extLst>
    </bk>
    <bk>
      <extLst>
        <ext uri="{3e2802c4-a4d2-4d8b-9148-e3be6c30e623}">
          <xlrd:rvb i="3091"/>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2"/>
        </ext>
      </extLst>
    </bk>
    <bk>
      <extLst>
        <ext uri="{3e2802c4-a4d2-4d8b-9148-e3be6c30e623}">
          <xlrd:rvb i="3113"/>
        </ext>
      </extLst>
    </bk>
    <bk>
      <extLst>
        <ext uri="{3e2802c4-a4d2-4d8b-9148-e3be6c30e623}">
          <xlrd:rvb i="3115"/>
        </ext>
      </extLst>
    </bk>
    <bk>
      <extLst>
        <ext uri="{3e2802c4-a4d2-4d8b-9148-e3be6c30e623}">
          <xlrd:rvb i="3116"/>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4"/>
        </ext>
      </extLst>
    </bk>
    <bk>
      <extLst>
        <ext uri="{3e2802c4-a4d2-4d8b-9148-e3be6c30e623}">
          <xlrd:rvb i="3155"/>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2"/>
        </ext>
      </extLst>
    </bk>
    <bk>
      <extLst>
        <ext uri="{3e2802c4-a4d2-4d8b-9148-e3be6c30e623}">
          <xlrd:rvb i="3163"/>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6"/>
        </ext>
      </extLst>
    </bk>
    <bk>
      <extLst>
        <ext uri="{3e2802c4-a4d2-4d8b-9148-e3be6c30e623}">
          <xlrd:rvb i="3237"/>
        </ext>
      </extLst>
    </bk>
    <bk>
      <extLst>
        <ext uri="{3e2802c4-a4d2-4d8b-9148-e3be6c30e623}">
          <xlrd:rvb i="3240"/>
        </ext>
      </extLst>
    </bk>
    <bk>
      <extLst>
        <ext uri="{3e2802c4-a4d2-4d8b-9148-e3be6c30e623}">
          <xlrd:rvb i="3241"/>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8"/>
        </ext>
      </extLst>
    </bk>
    <bk>
      <extLst>
        <ext uri="{3e2802c4-a4d2-4d8b-9148-e3be6c30e623}">
          <xlrd:rvb i="3279"/>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6"/>
        </ext>
      </extLst>
    </bk>
    <bk>
      <extLst>
        <ext uri="{3e2802c4-a4d2-4d8b-9148-e3be6c30e623}">
          <xlrd:rvb i="3387"/>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5"/>
        </ext>
      </extLst>
    </bk>
    <bk>
      <extLst>
        <ext uri="{3e2802c4-a4d2-4d8b-9148-e3be6c30e623}">
          <xlrd:rvb i="3396"/>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4"/>
        </ext>
      </extLst>
    </bk>
    <bk>
      <extLst>
        <ext uri="{3e2802c4-a4d2-4d8b-9148-e3be6c30e623}">
          <xlrd:rvb i="3415"/>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2"/>
        </ext>
      </extLst>
    </bk>
    <bk>
      <extLst>
        <ext uri="{3e2802c4-a4d2-4d8b-9148-e3be6c30e623}">
          <xlrd:rvb i="3433"/>
        </ext>
      </extLst>
    </bk>
    <bk>
      <extLst>
        <ext uri="{3e2802c4-a4d2-4d8b-9148-e3be6c30e623}">
          <xlrd:rvb i="3435"/>
        </ext>
      </extLst>
    </bk>
    <bk>
      <extLst>
        <ext uri="{3e2802c4-a4d2-4d8b-9148-e3be6c30e623}">
          <xlrd:rvb i="3436"/>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7"/>
        </ext>
      </extLst>
    </bk>
    <bk>
      <extLst>
        <ext uri="{3e2802c4-a4d2-4d8b-9148-e3be6c30e623}">
          <xlrd:rvb i="3478"/>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500"/>
        </ext>
      </extLst>
    </bk>
    <bk>
      <extLst>
        <ext uri="{3e2802c4-a4d2-4d8b-9148-e3be6c30e623}">
          <xlrd:rvb i="3501"/>
        </ext>
      </extLst>
    </bk>
    <bk>
      <extLst>
        <ext uri="{3e2802c4-a4d2-4d8b-9148-e3be6c30e623}">
          <xlrd:rvb i="3504"/>
        </ext>
      </extLst>
    </bk>
    <bk>
      <extLst>
        <ext uri="{3e2802c4-a4d2-4d8b-9148-e3be6c30e623}">
          <xlrd:rvb i="3505"/>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8"/>
        </ext>
      </extLst>
    </bk>
    <bk>
      <extLst>
        <ext uri="{3e2802c4-a4d2-4d8b-9148-e3be6c30e623}">
          <xlrd:rvb i="3519"/>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7"/>
        </ext>
      </extLst>
    </bk>
    <bk>
      <extLst>
        <ext uri="{3e2802c4-a4d2-4d8b-9148-e3be6c30e623}">
          <xlrd:rvb i="3538"/>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5"/>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601"/>
        </ext>
      </extLst>
    </bk>
    <bk>
      <extLst>
        <ext uri="{3e2802c4-a4d2-4d8b-9148-e3be6c30e623}">
          <xlrd:rvb i="3602"/>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50"/>
        </ext>
      </extLst>
    </bk>
    <bk>
      <extLst>
        <ext uri="{3e2802c4-a4d2-4d8b-9148-e3be6c30e623}">
          <xlrd:rvb i="3651"/>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8"/>
        </ext>
      </extLst>
    </bk>
    <bk>
      <extLst>
        <ext uri="{3e2802c4-a4d2-4d8b-9148-e3be6c30e623}">
          <xlrd:rvb i="3659"/>
        </ext>
      </extLst>
    </bk>
    <bk>
      <extLst>
        <ext uri="{3e2802c4-a4d2-4d8b-9148-e3be6c30e623}">
          <xlrd:rvb i="3662"/>
        </ext>
      </extLst>
    </bk>
    <bk>
      <extLst>
        <ext uri="{3e2802c4-a4d2-4d8b-9148-e3be6c30e623}">
          <xlrd:rvb i="3663"/>
        </ext>
      </extLst>
    </bk>
    <bk>
      <extLst>
        <ext uri="{3e2802c4-a4d2-4d8b-9148-e3be6c30e623}">
          <xlrd:rvb i="3666"/>
        </ext>
      </extLst>
    </bk>
    <bk>
      <extLst>
        <ext uri="{3e2802c4-a4d2-4d8b-9148-e3be6c30e623}">
          <xlrd:rvb i="3667"/>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5"/>
        </ext>
      </extLst>
    </bk>
    <bk>
      <extLst>
        <ext uri="{3e2802c4-a4d2-4d8b-9148-e3be6c30e623}">
          <xlrd:rvb i="3676"/>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9"/>
        </ext>
      </extLst>
    </bk>
    <bk>
      <extLst>
        <ext uri="{3e2802c4-a4d2-4d8b-9148-e3be6c30e623}">
          <xlrd:rvb i="3730"/>
        </ext>
      </extLst>
    </bk>
    <bk>
      <extLst>
        <ext uri="{3e2802c4-a4d2-4d8b-9148-e3be6c30e623}">
          <xlrd:rvb i="3733"/>
        </ext>
      </extLst>
    </bk>
    <bk>
      <extLst>
        <ext uri="{3e2802c4-a4d2-4d8b-9148-e3be6c30e623}">
          <xlrd:rvb i="3734"/>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2"/>
        </ext>
      </extLst>
    </bk>
    <bk>
      <extLst>
        <ext uri="{3e2802c4-a4d2-4d8b-9148-e3be6c30e623}">
          <xlrd:rvb i="3743"/>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4"/>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2"/>
        </ext>
      </extLst>
    </bk>
    <bk>
      <extLst>
        <ext uri="{3e2802c4-a4d2-4d8b-9148-e3be6c30e623}">
          <xlrd:rvb i="3773"/>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91"/>
        </ext>
      </extLst>
    </bk>
    <bk>
      <extLst>
        <ext uri="{3e2802c4-a4d2-4d8b-9148-e3be6c30e623}">
          <xlrd:rvb i="3792"/>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20"/>
        </ext>
      </extLst>
    </bk>
    <bk>
      <extLst>
        <ext uri="{3e2802c4-a4d2-4d8b-9148-e3be6c30e623}">
          <xlrd:rvb i="3821"/>
        </ext>
      </extLst>
    </bk>
    <bk>
      <extLst>
        <ext uri="{3e2802c4-a4d2-4d8b-9148-e3be6c30e623}">
          <xlrd:rvb i="3824"/>
        </ext>
      </extLst>
    </bk>
    <bk>
      <extLst>
        <ext uri="{3e2802c4-a4d2-4d8b-9148-e3be6c30e623}">
          <xlrd:rvb i="3825"/>
        </ext>
      </extLst>
    </bk>
    <bk>
      <extLst>
        <ext uri="{3e2802c4-a4d2-4d8b-9148-e3be6c30e623}">
          <xlrd:rvb i="3828"/>
        </ext>
      </extLst>
    </bk>
    <bk>
      <extLst>
        <ext uri="{3e2802c4-a4d2-4d8b-9148-e3be6c30e623}">
          <xlrd:rvb i="3829"/>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2"/>
        </ext>
      </extLst>
    </bk>
    <bk>
      <extLst>
        <ext uri="{3e2802c4-a4d2-4d8b-9148-e3be6c30e623}">
          <xlrd:rvb i="3843"/>
        </ext>
      </extLst>
    </bk>
    <bk>
      <extLst>
        <ext uri="{3e2802c4-a4d2-4d8b-9148-e3be6c30e623}">
          <xlrd:rvb i="3846"/>
        </ext>
      </extLst>
    </bk>
    <bk>
      <extLst>
        <ext uri="{3e2802c4-a4d2-4d8b-9148-e3be6c30e623}">
          <xlrd:rvb i="3847"/>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70"/>
        </ext>
      </extLst>
    </bk>
    <bk>
      <extLst>
        <ext uri="{3e2802c4-a4d2-4d8b-9148-e3be6c30e623}">
          <xlrd:rvb i="3871"/>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8"/>
        </ext>
      </extLst>
    </bk>
    <bk>
      <extLst>
        <ext uri="{3e2802c4-a4d2-4d8b-9148-e3be6c30e623}">
          <xlrd:rvb i="3909"/>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2"/>
        </ext>
      </extLst>
    </bk>
    <bk>
      <extLst>
        <ext uri="{3e2802c4-a4d2-4d8b-9148-e3be6c30e623}">
          <xlrd:rvb i="3943"/>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5"/>
        </ext>
      </extLst>
    </bk>
    <bk>
      <extLst>
        <ext uri="{3e2802c4-a4d2-4d8b-9148-e3be6c30e623}">
          <xlrd:rvb i="3956"/>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4"/>
        </ext>
      </extLst>
    </bk>
    <bk>
      <extLst>
        <ext uri="{3e2802c4-a4d2-4d8b-9148-e3be6c30e623}">
          <xlrd:rvb i="3965"/>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90"/>
        </ext>
      </extLst>
    </bk>
    <bk>
      <extLst>
        <ext uri="{3e2802c4-a4d2-4d8b-9148-e3be6c30e623}">
          <xlrd:rvb i="3991"/>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9"/>
        </ext>
      </extLst>
    </bk>
    <bk>
      <extLst>
        <ext uri="{3e2802c4-a4d2-4d8b-9148-e3be6c30e623}">
          <xlrd:rvb i="4000"/>
        </ext>
      </extLst>
    </bk>
    <bk>
      <extLst>
        <ext uri="{3e2802c4-a4d2-4d8b-9148-e3be6c30e623}">
          <xlrd:rvb i="4003"/>
        </ext>
      </extLst>
    </bk>
    <bk>
      <extLst>
        <ext uri="{3e2802c4-a4d2-4d8b-9148-e3be6c30e623}">
          <xlrd:rvb i="4004"/>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2"/>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40"/>
        </ext>
      </extLst>
    </bk>
    <bk>
      <extLst>
        <ext uri="{3e2802c4-a4d2-4d8b-9148-e3be6c30e623}">
          <xlrd:rvb i="4041"/>
        </ext>
      </extLst>
    </bk>
    <bk>
      <extLst>
        <ext uri="{3e2802c4-a4d2-4d8b-9148-e3be6c30e623}">
          <xlrd:rvb i="4044"/>
        </ext>
      </extLst>
    </bk>
    <bk>
      <extLst>
        <ext uri="{3e2802c4-a4d2-4d8b-9148-e3be6c30e623}">
          <xlrd:rvb i="4045"/>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3"/>
        </ext>
      </extLst>
    </bk>
    <bk>
      <extLst>
        <ext uri="{3e2802c4-a4d2-4d8b-9148-e3be6c30e623}">
          <xlrd:rvb i="4054"/>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2"/>
        </ext>
      </extLst>
    </bk>
    <bk>
      <extLst>
        <ext uri="{3e2802c4-a4d2-4d8b-9148-e3be6c30e623}">
          <xlrd:rvb i="4085"/>
        </ext>
      </extLst>
    </bk>
    <bk>
      <extLst>
        <ext uri="{3e2802c4-a4d2-4d8b-9148-e3be6c30e623}">
          <xlrd:rvb i="4086"/>
        </ext>
      </extLst>
    </bk>
    <bk>
      <extLst>
        <ext uri="{3e2802c4-a4d2-4d8b-9148-e3be6c30e623}">
          <xlrd:rvb i="4088"/>
        </ext>
      </extLst>
    </bk>
    <bk>
      <extLst>
        <ext uri="{3e2802c4-a4d2-4d8b-9148-e3be6c30e623}">
          <xlrd:rvb i="4089"/>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2"/>
        </ext>
      </extLst>
    </bk>
    <bk>
      <extLst>
        <ext uri="{3e2802c4-a4d2-4d8b-9148-e3be6c30e623}">
          <xlrd:rvb i="4143"/>
        </ext>
      </extLst>
    </bk>
    <bk>
      <extLst>
        <ext uri="{3e2802c4-a4d2-4d8b-9148-e3be6c30e623}">
          <xlrd:rvb i="4146"/>
        </ext>
      </extLst>
    </bk>
    <bk>
      <extLst>
        <ext uri="{3e2802c4-a4d2-4d8b-9148-e3be6c30e623}">
          <xlrd:rvb i="4147"/>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2"/>
        </ext>
      </extLst>
    </bk>
    <bk>
      <extLst>
        <ext uri="{3e2802c4-a4d2-4d8b-9148-e3be6c30e623}">
          <xlrd:rvb i="4183"/>
        </ext>
      </extLst>
    </bk>
    <bk>
      <extLst>
        <ext uri="{3e2802c4-a4d2-4d8b-9148-e3be6c30e623}">
          <xlrd:rvb i="4186"/>
        </ext>
      </extLst>
    </bk>
    <bk>
      <extLst>
        <ext uri="{3e2802c4-a4d2-4d8b-9148-e3be6c30e623}">
          <xlrd:rvb i="4187"/>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5"/>
        </ext>
      </extLst>
    </bk>
    <bk>
      <extLst>
        <ext uri="{3e2802c4-a4d2-4d8b-9148-e3be6c30e623}">
          <xlrd:rvb i="4196"/>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8"/>
        </ext>
      </extLst>
    </bk>
    <bk>
      <extLst>
        <ext uri="{3e2802c4-a4d2-4d8b-9148-e3be6c30e623}">
          <xlrd:rvb i="4219"/>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6"/>
        </ext>
      </extLst>
    </bk>
    <bk>
      <extLst>
        <ext uri="{3e2802c4-a4d2-4d8b-9148-e3be6c30e623}">
          <xlrd:rvb i="4267"/>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9"/>
        </ext>
      </extLst>
    </bk>
    <bk>
      <extLst>
        <ext uri="{3e2802c4-a4d2-4d8b-9148-e3be6c30e623}">
          <xlrd:rvb i="4310"/>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8"/>
        </ext>
      </extLst>
    </bk>
    <bk>
      <extLst>
        <ext uri="{3e2802c4-a4d2-4d8b-9148-e3be6c30e623}">
          <xlrd:rvb i="4329"/>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7"/>
        </ext>
      </extLst>
    </bk>
    <bk>
      <extLst>
        <ext uri="{3e2802c4-a4d2-4d8b-9148-e3be6c30e623}">
          <xlrd:rvb i="4368"/>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6"/>
        </ext>
      </extLst>
    </bk>
    <bk>
      <extLst>
        <ext uri="{3e2802c4-a4d2-4d8b-9148-e3be6c30e623}">
          <xlrd:rvb i="4377"/>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5"/>
        </ext>
      </extLst>
    </bk>
    <bk>
      <extLst>
        <ext uri="{3e2802c4-a4d2-4d8b-9148-e3be6c30e623}">
          <xlrd:rvb i="4426"/>
        </ext>
      </extLst>
    </bk>
    <bk>
      <extLst>
        <ext uri="{3e2802c4-a4d2-4d8b-9148-e3be6c30e623}">
          <xlrd:rvb i="4429"/>
        </ext>
      </extLst>
    </bk>
    <bk>
      <extLst>
        <ext uri="{3e2802c4-a4d2-4d8b-9148-e3be6c30e623}">
          <xlrd:rvb i="4430"/>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8"/>
        </ext>
      </extLst>
    </bk>
    <bk>
      <extLst>
        <ext uri="{3e2802c4-a4d2-4d8b-9148-e3be6c30e623}">
          <xlrd:rvb i="4449"/>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2"/>
        </ext>
      </extLst>
    </bk>
    <bk>
      <extLst>
        <ext uri="{3e2802c4-a4d2-4d8b-9148-e3be6c30e623}">
          <xlrd:rvb i="4483"/>
        </ext>
      </extLst>
    </bk>
    <bk>
      <extLst>
        <ext uri="{3e2802c4-a4d2-4d8b-9148-e3be6c30e623}">
          <xlrd:rvb i="4486"/>
        </ext>
      </extLst>
    </bk>
    <bk>
      <extLst>
        <ext uri="{3e2802c4-a4d2-4d8b-9148-e3be6c30e623}">
          <xlrd:rvb i="4487"/>
        </ext>
      </extLst>
    </bk>
    <bk>
      <extLst>
        <ext uri="{3e2802c4-a4d2-4d8b-9148-e3be6c30e623}">
          <xlrd:rvb i="4490"/>
        </ext>
      </extLst>
    </bk>
    <bk>
      <extLst>
        <ext uri="{3e2802c4-a4d2-4d8b-9148-e3be6c30e623}">
          <xlrd:rvb i="4491"/>
        </ext>
      </extLst>
    </bk>
    <bk>
      <extLst>
        <ext uri="{3e2802c4-a4d2-4d8b-9148-e3be6c30e623}">
          <xlrd:rvb i="4494"/>
        </ext>
      </extLst>
    </bk>
    <bk>
      <extLst>
        <ext uri="{3e2802c4-a4d2-4d8b-9148-e3be6c30e623}">
          <xlrd:rvb i="4495"/>
        </ext>
      </extLst>
    </bk>
    <bk>
      <extLst>
        <ext uri="{3e2802c4-a4d2-4d8b-9148-e3be6c30e623}">
          <xlrd:rvb i="4498"/>
        </ext>
      </extLst>
    </bk>
    <bk>
      <extLst>
        <ext uri="{3e2802c4-a4d2-4d8b-9148-e3be6c30e623}">
          <xlrd:rvb i="4499"/>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10"/>
        </ext>
      </extLst>
    </bk>
    <bk>
      <extLst>
        <ext uri="{3e2802c4-a4d2-4d8b-9148-e3be6c30e623}">
          <xlrd:rvb i="4511"/>
        </ext>
      </extLst>
    </bk>
    <bk>
      <extLst>
        <ext uri="{3e2802c4-a4d2-4d8b-9148-e3be6c30e623}">
          <xlrd:rvb i="4513"/>
        </ext>
      </extLst>
    </bk>
    <bk>
      <extLst>
        <ext uri="{3e2802c4-a4d2-4d8b-9148-e3be6c30e623}">
          <xlrd:rvb i="4514"/>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1"/>
        </ext>
      </extLst>
    </bk>
    <bk>
      <extLst>
        <ext uri="{3e2802c4-a4d2-4d8b-9148-e3be6c30e623}">
          <xlrd:rvb i="4522"/>
        </ext>
      </extLst>
    </bk>
    <bk>
      <extLst>
        <ext uri="{3e2802c4-a4d2-4d8b-9148-e3be6c30e623}">
          <xlrd:rvb i="4525"/>
        </ext>
      </extLst>
    </bk>
    <bk>
      <extLst>
        <ext uri="{3e2802c4-a4d2-4d8b-9148-e3be6c30e623}">
          <xlrd:rvb i="4526"/>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3"/>
        </ext>
      </extLst>
    </bk>
    <bk>
      <extLst>
        <ext uri="{3e2802c4-a4d2-4d8b-9148-e3be6c30e623}">
          <xlrd:rvb i="4534"/>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1"/>
        </ext>
      </extLst>
    </bk>
    <bk>
      <extLst>
        <ext uri="{3e2802c4-a4d2-4d8b-9148-e3be6c30e623}">
          <xlrd:rvb i="4552"/>
        </ext>
      </extLst>
    </bk>
    <bk>
      <extLst>
        <ext uri="{3e2802c4-a4d2-4d8b-9148-e3be6c30e623}">
          <xlrd:rvb i="4555"/>
        </ext>
      </extLst>
    </bk>
    <bk>
      <extLst>
        <ext uri="{3e2802c4-a4d2-4d8b-9148-e3be6c30e623}">
          <xlrd:rvb i="4556"/>
        </ext>
      </extLst>
    </bk>
    <bk>
      <extLst>
        <ext uri="{3e2802c4-a4d2-4d8b-9148-e3be6c30e623}">
          <xlrd:rvb i="4559"/>
        </ext>
      </extLst>
    </bk>
    <bk>
      <extLst>
        <ext uri="{3e2802c4-a4d2-4d8b-9148-e3be6c30e623}">
          <xlrd:rvb i="4560"/>
        </ext>
      </extLst>
    </bk>
    <bk>
      <extLst>
        <ext uri="{3e2802c4-a4d2-4d8b-9148-e3be6c30e623}">
          <xlrd:rvb i="4562"/>
        </ext>
      </extLst>
    </bk>
    <bk>
      <extLst>
        <ext uri="{3e2802c4-a4d2-4d8b-9148-e3be6c30e623}">
          <xlrd:rvb i="4563"/>
        </ext>
      </extLst>
    </bk>
    <bk>
      <extLst>
        <ext uri="{3e2802c4-a4d2-4d8b-9148-e3be6c30e623}">
          <xlrd:rvb i="4566"/>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8"/>
        </ext>
      </extLst>
    </bk>
    <bk>
      <extLst>
        <ext uri="{3e2802c4-a4d2-4d8b-9148-e3be6c30e623}">
          <xlrd:rvb i="4579"/>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2"/>
        </ext>
      </extLst>
    </bk>
    <bk>
      <extLst>
        <ext uri="{3e2802c4-a4d2-4d8b-9148-e3be6c30e623}">
          <xlrd:rvb i="4633"/>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6"/>
        </ext>
      </extLst>
    </bk>
    <bk>
      <extLst>
        <ext uri="{3e2802c4-a4d2-4d8b-9148-e3be6c30e623}">
          <xlrd:rvb i="4647"/>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5"/>
        </ext>
      </extLst>
    </bk>
    <bk>
      <extLst>
        <ext uri="{3e2802c4-a4d2-4d8b-9148-e3be6c30e623}">
          <xlrd:rvb i="4676"/>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9"/>
        </ext>
      </extLst>
    </bk>
    <bk>
      <extLst>
        <ext uri="{3e2802c4-a4d2-4d8b-9148-e3be6c30e623}">
          <xlrd:rvb i="4700"/>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8"/>
        </ext>
      </extLst>
    </bk>
    <bk>
      <extLst>
        <ext uri="{3e2802c4-a4d2-4d8b-9148-e3be6c30e623}">
          <xlrd:rvb i="4729"/>
        </ext>
      </extLst>
    </bk>
    <bk>
      <extLst>
        <ext uri="{3e2802c4-a4d2-4d8b-9148-e3be6c30e623}">
          <xlrd:rvb i="4732"/>
        </ext>
      </extLst>
    </bk>
    <bk>
      <extLst>
        <ext uri="{3e2802c4-a4d2-4d8b-9148-e3be6c30e623}">
          <xlrd:rvb i="4733"/>
        </ext>
      </extLst>
    </bk>
    <bk>
      <extLst>
        <ext uri="{3e2802c4-a4d2-4d8b-9148-e3be6c30e623}">
          <xlrd:rvb i="4736"/>
        </ext>
      </extLst>
    </bk>
    <bk>
      <extLst>
        <ext uri="{3e2802c4-a4d2-4d8b-9148-e3be6c30e623}">
          <xlrd:rvb i="4737"/>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3"/>
        </ext>
      </extLst>
    </bk>
    <bk>
      <extLst>
        <ext uri="{3e2802c4-a4d2-4d8b-9148-e3be6c30e623}">
          <xlrd:rvb i="4784"/>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2"/>
        </ext>
      </extLst>
    </bk>
    <bk>
      <extLst>
        <ext uri="{3e2802c4-a4d2-4d8b-9148-e3be6c30e623}">
          <xlrd:rvb i="4803"/>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21"/>
        </ext>
      </extLst>
    </bk>
    <bk>
      <extLst>
        <ext uri="{3e2802c4-a4d2-4d8b-9148-e3be6c30e623}">
          <xlrd:rvb i="4822"/>
        </ext>
      </extLst>
    </bk>
    <bk>
      <extLst>
        <ext uri="{3e2802c4-a4d2-4d8b-9148-e3be6c30e623}">
          <xlrd:rvb i="4825"/>
        </ext>
      </extLst>
    </bk>
    <bk>
      <extLst>
        <ext uri="{3e2802c4-a4d2-4d8b-9148-e3be6c30e623}">
          <xlrd:rvb i="4826"/>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futureMetadata>
  <cellMetadata count="1">
    <bk>
      <rc t="1" v="0"/>
    </bk>
  </cellMetadata>
  <valueMetadata count="280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valueMetadata>
</metadata>
</file>

<file path=xl/sharedStrings.xml><?xml version="1.0" encoding="utf-8"?>
<sst xmlns="http://schemas.openxmlformats.org/spreadsheetml/2006/main" count="4699" uniqueCount="1013">
  <si>
    <t>Ticker</t>
  </si>
  <si>
    <t>Company Name</t>
  </si>
  <si>
    <t>Date</t>
  </si>
  <si>
    <t>Price</t>
  </si>
  <si>
    <t>Number of Shares Outstanding</t>
  </si>
  <si>
    <t>Annual Dividends Per Share</t>
  </si>
  <si>
    <t>Market Cap</t>
  </si>
  <si>
    <t>Dividend Yield</t>
  </si>
  <si>
    <t>AGNC Investment Corp.</t>
  </si>
  <si>
    <t>Annaly Capital Management Inc.</t>
  </si>
  <si>
    <t>Organon &amp; Co.</t>
  </si>
  <si>
    <t>New Fortress Energy Inc.</t>
  </si>
  <si>
    <t>Western Union Company (The)</t>
  </si>
  <si>
    <t>Medical Properties Trust, Inc.</t>
  </si>
  <si>
    <t>Dow Inc.</t>
  </si>
  <si>
    <t>UWM Holdings Corporation</t>
  </si>
  <si>
    <t>Park Hotels &amp; Resorts Inc.</t>
  </si>
  <si>
    <t>Huntsman Corporation</t>
  </si>
  <si>
    <t>Starwood Property Trust Inc.</t>
  </si>
  <si>
    <t>Wendy's Company (The)</t>
  </si>
  <si>
    <t>LyondellBasell Industries NV</t>
  </si>
  <si>
    <t>Walgreens Boots Alliance, Inc.</t>
  </si>
  <si>
    <t>Rithm Capital Corp.</t>
  </si>
  <si>
    <t>TFS Financial Corporation</t>
  </si>
  <si>
    <t>Playtika Holding Corp.</t>
  </si>
  <si>
    <t>Healthcare Realty Trust Incorporated</t>
  </si>
  <si>
    <t>Omega Healthcare Investors, Inc.</t>
  </si>
  <si>
    <t>ManpowerGroup</t>
  </si>
  <si>
    <t>National Storage Affiliates Trust</t>
  </si>
  <si>
    <t>OneMain Holdings, Inc.</t>
  </si>
  <si>
    <t>Alexandria Real Estate Equities, Inc.</t>
  </si>
  <si>
    <t>ConAgra Brands, Inc.</t>
  </si>
  <si>
    <t>Civitas Resources, Inc.</t>
  </si>
  <si>
    <t>Ford Motor Company</t>
  </si>
  <si>
    <t>Healthpeak Properties, Inc.</t>
  </si>
  <si>
    <t>Pfizer, Inc.</t>
  </si>
  <si>
    <t>Altria Group, Inc.</t>
  </si>
  <si>
    <t>Centene Corporation</t>
  </si>
  <si>
    <t>Viper Energy, Inc.</t>
  </si>
  <si>
    <t>Highwoods Properties, Inc.</t>
  </si>
  <si>
    <t>United Parcel Service, Inc.</t>
  </si>
  <si>
    <t>Whirlpool Corporation</t>
  </si>
  <si>
    <t>Gaming and Leisure Properties, Inc.</t>
  </si>
  <si>
    <t>Verizon Communications Inc.</t>
  </si>
  <si>
    <t>Edison International</t>
  </si>
  <si>
    <t>Kilroy Realty Corporation</t>
  </si>
  <si>
    <t>Crown Castle Inc.</t>
  </si>
  <si>
    <t>The Kraft Heinz Company</t>
  </si>
  <si>
    <t>Flowers Foods, Inc.</t>
  </si>
  <si>
    <t>The AES Corporation</t>
  </si>
  <si>
    <t>Polaris Inc.</t>
  </si>
  <si>
    <t>BXP, Inc.</t>
  </si>
  <si>
    <t>EPR Properties</t>
  </si>
  <si>
    <t>Kohl's Corporation</t>
  </si>
  <si>
    <t>Columbia Banking System, Inc.</t>
  </si>
  <si>
    <t>W. P. Carey Inc. REIT</t>
  </si>
  <si>
    <t>Realty Income Corporation</t>
  </si>
  <si>
    <t>Americold Realty Trust, Inc.</t>
  </si>
  <si>
    <t>Macy's Inc</t>
  </si>
  <si>
    <t>FMC Corporation</t>
  </si>
  <si>
    <t>Best Buy Co., Inc.</t>
  </si>
  <si>
    <t>NNN REIT, Inc.</t>
  </si>
  <si>
    <t>Vail Resorts, Inc.</t>
  </si>
  <si>
    <t>Lincoln National Corporation</t>
  </si>
  <si>
    <t>Interpublic Group of Companies, Inc. (The)</t>
  </si>
  <si>
    <t>Viatris Inc.</t>
  </si>
  <si>
    <t>Bristol-Myers Squibb Company</t>
  </si>
  <si>
    <t>VICI Properties Inc.</t>
  </si>
  <si>
    <t>Amcor plc</t>
  </si>
  <si>
    <t>APA Corporation</t>
  </si>
  <si>
    <t>Robert Half Inc.</t>
  </si>
  <si>
    <t>Williams Companies, Inc. (The)</t>
  </si>
  <si>
    <t>Franklin Resources, Inc.</t>
  </si>
  <si>
    <t>Clearway Energy, Inc.</t>
  </si>
  <si>
    <t>Rayonier Inc. REIT</t>
  </si>
  <si>
    <t>Antero Midstream Corporation</t>
  </si>
  <si>
    <t>T. Rowe Price Group, Inc.</t>
  </si>
  <si>
    <t>Host Hotels &amp; Resorts, Inc.</t>
  </si>
  <si>
    <t>ONEOK, Inc.</t>
  </si>
  <si>
    <t>Simon Property Group, Inc.</t>
  </si>
  <si>
    <t>Invesco Ltd</t>
  </si>
  <si>
    <t>Newell Brands Inc.</t>
  </si>
  <si>
    <t>Prudential Financial, Inc.</t>
  </si>
  <si>
    <t>Chord Energy Corporation</t>
  </si>
  <si>
    <t>Celanese Corporation</t>
  </si>
  <si>
    <t>CubeSmart</t>
  </si>
  <si>
    <t>The Campbell's Company</t>
  </si>
  <si>
    <t>Dominion Energy, Inc.</t>
  </si>
  <si>
    <t>Stanley Black &amp; Decker, Inc.</t>
  </si>
  <si>
    <t>Federal Realty Investment Trust</t>
  </si>
  <si>
    <t>Truist Financial Corporation</t>
  </si>
  <si>
    <t>General Mills, Inc.</t>
  </si>
  <si>
    <t>Kimco Realty Corporation (HC)</t>
  </si>
  <si>
    <t>Rexford Industrial Realty, Inc.</t>
  </si>
  <si>
    <t>SiriusXM Holdings Inc.</t>
  </si>
  <si>
    <t>Comerica Incorporated</t>
  </si>
  <si>
    <t>HF Sinclair Corporation</t>
  </si>
  <si>
    <t>KeyCorp</t>
  </si>
  <si>
    <t>Sonoco Products Company</t>
  </si>
  <si>
    <t>Eversource Energy (D/B/A)</t>
  </si>
  <si>
    <t>Devon Energy Corporation</t>
  </si>
  <si>
    <t>Chevron Corporation</t>
  </si>
  <si>
    <t>Lamar Advertising Company</t>
  </si>
  <si>
    <t>HP Inc.</t>
  </si>
  <si>
    <t>Cousins Properties Incorporated</t>
  </si>
  <si>
    <t>Target Corporation</t>
  </si>
  <si>
    <t>Extra Space Storage Inc</t>
  </si>
  <si>
    <t>Brixmor Property Group Inc.</t>
  </si>
  <si>
    <t>Reynolds Consumer Products Inc.</t>
  </si>
  <si>
    <t>UGI Corporation</t>
  </si>
  <si>
    <t>FirstEnergy Corp.</t>
  </si>
  <si>
    <t>Broadcom Inc.</t>
  </si>
  <si>
    <t>Brookfield Renewable Corporation</t>
  </si>
  <si>
    <t>Agree Realty Corporation</t>
  </si>
  <si>
    <t>Eastman Chemical Company</t>
  </si>
  <si>
    <t>UDR, Inc.</t>
  </si>
  <si>
    <t>U.S. Bancorp</t>
  </si>
  <si>
    <t>The J.M. Smucker Company</t>
  </si>
  <si>
    <t>Perrigo Company plc</t>
  </si>
  <si>
    <t>Public Storage</t>
  </si>
  <si>
    <t>Stag Industrial, Inc.</t>
  </si>
  <si>
    <t>Kinder Morgan, Inc.</t>
  </si>
  <si>
    <t>Equity Residential</t>
  </si>
  <si>
    <t>Lazard, Inc.</t>
  </si>
  <si>
    <t>DENTSPLY SIRONA Inc.</t>
  </si>
  <si>
    <t>CVS Health Corporation</t>
  </si>
  <si>
    <t>Regions Financial Corporation</t>
  </si>
  <si>
    <t>PepsiCo, Inc.</t>
  </si>
  <si>
    <t>First Hawaiian, Inc.</t>
  </si>
  <si>
    <t>Pinnacle West Capital Corporation</t>
  </si>
  <si>
    <t>Mid-America Apartment Communities, Inc.</t>
  </si>
  <si>
    <t>AT&amp;T Inc.</t>
  </si>
  <si>
    <t>Janus Henderson Group plc</t>
  </si>
  <si>
    <t>CNA Financial Corporation</t>
  </si>
  <si>
    <t>Regency Centers Corporation</t>
  </si>
  <si>
    <t>Clorox Company (The)</t>
  </si>
  <si>
    <t>Kenvue Inc.</t>
  </si>
  <si>
    <t>Scotts Miracle-Gro Company (The)</t>
  </si>
  <si>
    <t>Merck &amp; Company, Inc.</t>
  </si>
  <si>
    <t>Nexstar Media Group, Inc.</t>
  </si>
  <si>
    <t>OGE Energy Corp</t>
  </si>
  <si>
    <t>Premier, Inc.</t>
  </si>
  <si>
    <t>Olin Corporation</t>
  </si>
  <si>
    <t>Omnicom Group Inc.</t>
  </si>
  <si>
    <t>Evergy, Inc.</t>
  </si>
  <si>
    <t>MSC Industrial Direct Company, Inc.</t>
  </si>
  <si>
    <t>International Paper Company</t>
  </si>
  <si>
    <t>Kimberly-Clark Corporation</t>
  </si>
  <si>
    <t>Hormel Foods Corporation</t>
  </si>
  <si>
    <t>Archer-Daniels-Midland Company</t>
  </si>
  <si>
    <t>Hasbro, Inc.</t>
  </si>
  <si>
    <t>Camden Property Trust</t>
  </si>
  <si>
    <t>Skyworks Solutions, Inc.</t>
  </si>
  <si>
    <t>Prologis, Inc.</t>
  </si>
  <si>
    <t>Bunge Limited</t>
  </si>
  <si>
    <t>Molson Coors Beverage Company</t>
  </si>
  <si>
    <t>Travel Leisure Co.</t>
  </si>
  <si>
    <t>Citizens Financial Group, Inc.</t>
  </si>
  <si>
    <t>Phillips 66</t>
  </si>
  <si>
    <t>Principal Financial Group Inc</t>
  </si>
  <si>
    <t>Huntington Bancshares Incorporated</t>
  </si>
  <si>
    <t>Tyson Foods, Inc.</t>
  </si>
  <si>
    <t>Duke Energy Corporation (Holding Company)</t>
  </si>
  <si>
    <t>Blue Owl Capital Inc.</t>
  </si>
  <si>
    <t>Exelon Corporation</t>
  </si>
  <si>
    <t>Baxter International Inc.</t>
  </si>
  <si>
    <t>Comcast Corporation</t>
  </si>
  <si>
    <t>Invitation Homes Inc.</t>
  </si>
  <si>
    <t>Exxon Mobil Corporation</t>
  </si>
  <si>
    <t>Essential Utilities, Inc.</t>
  </si>
  <si>
    <t>American Electric Power Company, Inc.</t>
  </si>
  <si>
    <t>Spectrum Brands Holdings, Inc.</t>
  </si>
  <si>
    <t>First American Corporation (New)</t>
  </si>
  <si>
    <t>Essex Property Trust, Inc.</t>
  </si>
  <si>
    <t>Coterra Energy Inc.</t>
  </si>
  <si>
    <t>ConocoPhillips</t>
  </si>
  <si>
    <t>FNF Group of Fidelity National Financial, Inc.</t>
  </si>
  <si>
    <t>AvalonBay Communities, Inc.</t>
  </si>
  <si>
    <t>Fifth Third Bancorp</t>
  </si>
  <si>
    <t>DBA Sempra</t>
  </si>
  <si>
    <t>Consolidated Edison, Inc.</t>
  </si>
  <si>
    <t>AbbVie Inc.</t>
  </si>
  <si>
    <t>Halliburton Company</t>
  </si>
  <si>
    <t>Xcel Energy Inc.</t>
  </si>
  <si>
    <t>PNC Financial Services Group, Inc. (The)</t>
  </si>
  <si>
    <t>WEC Energy Group, Inc.</t>
  </si>
  <si>
    <t>Johnson &amp; Johnson</t>
  </si>
  <si>
    <t>EastGroup Properties, Inc.</t>
  </si>
  <si>
    <t>Genuine Parts Company</t>
  </si>
  <si>
    <t>Medtronic plc.</t>
  </si>
  <si>
    <t>Carter's, Inc.</t>
  </si>
  <si>
    <t>DTE Energy Company</t>
  </si>
  <si>
    <t>Brown Forman Inc</t>
  </si>
  <si>
    <t>Schlumberger N.V.</t>
  </si>
  <si>
    <t>LKQ Corporation</t>
  </si>
  <si>
    <t>Bank OZK</t>
  </si>
  <si>
    <t>The Hershey Company</t>
  </si>
  <si>
    <t>Southern Company (The)</t>
  </si>
  <si>
    <t>Weyerhaeuser Company</t>
  </si>
  <si>
    <t>TPG Inc.</t>
  </si>
  <si>
    <t>Alliant Energy Corporation</t>
  </si>
  <si>
    <t>F.N.B. Corporation</t>
  </si>
  <si>
    <t>MDU Resources Group, Inc.</t>
  </si>
  <si>
    <t>Equity Lifestyle Properties, Inc.</t>
  </si>
  <si>
    <t>Amgen Inc.</t>
  </si>
  <si>
    <t>Prosperity Bancshares, Inc.</t>
  </si>
  <si>
    <t>PPL Corporation</t>
  </si>
  <si>
    <t>Ovintiv Inc. (DE)</t>
  </si>
  <si>
    <t>Marriott Vacations Worldwide Corporation</t>
  </si>
  <si>
    <t>EOG Resources, Inc.</t>
  </si>
  <si>
    <t>First Industrial Realty Trust, Inc.</t>
  </si>
  <si>
    <t>Ashland Inc.</t>
  </si>
  <si>
    <t>Zions Bancorporation N.A.</t>
  </si>
  <si>
    <t>Lear Corporation</t>
  </si>
  <si>
    <t>Valero Energy Corporation</t>
  </si>
  <si>
    <t>Ally Financial Inc.</t>
  </si>
  <si>
    <t>CMS Energy Corporation</t>
  </si>
  <si>
    <t>American Tower Corporation (REIT)</t>
  </si>
  <si>
    <t>American Homes 4 Rent</t>
  </si>
  <si>
    <t>Sun Communities, Inc.</t>
  </si>
  <si>
    <t>Philip Morris International Inc</t>
  </si>
  <si>
    <t>Public Service Enterprise Group Incorporated</t>
  </si>
  <si>
    <t>Chemours Company (The)</t>
  </si>
  <si>
    <t>Brunswick Corporation</t>
  </si>
  <si>
    <t>V.F. Corporation</t>
  </si>
  <si>
    <t>IDACORP, Inc.</t>
  </si>
  <si>
    <t>Ventas, Inc.</t>
  </si>
  <si>
    <t>Digital Realty Trust, Inc.</t>
  </si>
  <si>
    <t>Kellanova</t>
  </si>
  <si>
    <t>Harley-Davidson, Inc.</t>
  </si>
  <si>
    <t>Lamb Weston Holdings, Inc.</t>
  </si>
  <si>
    <t>Entergy Corporation</t>
  </si>
  <si>
    <t>DT Midstream, Inc.</t>
  </si>
  <si>
    <t>Old Republic International Corporation</t>
  </si>
  <si>
    <t>Ameren Corporation</t>
  </si>
  <si>
    <t>Synovus Financial Corp.</t>
  </si>
  <si>
    <t>Cullen/Frost Bankers, Inc.</t>
  </si>
  <si>
    <t>UnitedHealth Group Incorporated</t>
  </si>
  <si>
    <t>NextEra Energy, Inc.</t>
  </si>
  <si>
    <t>Gilead Sciences, Inc.</t>
  </si>
  <si>
    <t>Webster Financial Corporation</t>
  </si>
  <si>
    <t>First Horizon Corporation</t>
  </si>
  <si>
    <t>Coca-Cola Company (The)</t>
  </si>
  <si>
    <t>MetLife, Inc.</t>
  </si>
  <si>
    <t>Vestis Corporation</t>
  </si>
  <si>
    <t>Iron Mountain Incorporated (Delaware)</t>
  </si>
  <si>
    <t>Lockheed Martin Corporation</t>
  </si>
  <si>
    <t>Estee Lauder Companies, Inc. (The)</t>
  </si>
  <si>
    <t>M&amp;T Bank Corporation</t>
  </si>
  <si>
    <t>Diamondback Energy, Inc.</t>
  </si>
  <si>
    <t>NiSource Inc</t>
  </si>
  <si>
    <t>Gap, Inc. (The)</t>
  </si>
  <si>
    <t>Sysco Corporation</t>
  </si>
  <si>
    <t>State Street Corporation</t>
  </si>
  <si>
    <t>Keurig Dr Pepper Inc.</t>
  </si>
  <si>
    <t>Paychex, Inc.</t>
  </si>
  <si>
    <t>ADT Inc.</t>
  </si>
  <si>
    <t>Westlake Corporation</t>
  </si>
  <si>
    <t>Mondelez International, Inc.</t>
  </si>
  <si>
    <t>Texas Instruments Incorporated</t>
  </si>
  <si>
    <t>The Carlyle Group Inc.</t>
  </si>
  <si>
    <t>C.H. Robinson Worldwide, Inc.</t>
  </si>
  <si>
    <t>Microchip Technology Incorporated</t>
  </si>
  <si>
    <t>Sealed Air Corporation</t>
  </si>
  <si>
    <t>Procter &amp; Gamble Company (The)</t>
  </si>
  <si>
    <t>Citigroup, Inc.</t>
  </si>
  <si>
    <t>Hewlett Packard Enterprise Company</t>
  </si>
  <si>
    <t>Packaging Corporation of America</t>
  </si>
  <si>
    <t>Starbucks Corporation</t>
  </si>
  <si>
    <t>Air Products and Chemicals, Inc.</t>
  </si>
  <si>
    <t>Morgan Stanley</t>
  </si>
  <si>
    <t>Albemarle Corporation</t>
  </si>
  <si>
    <t>Nike, Inc.</t>
  </si>
  <si>
    <t>Home Depot, Inc. (The)</t>
  </si>
  <si>
    <t>Bath &amp; Body Works, Inc.</t>
  </si>
  <si>
    <t>Snap-On Incorporated</t>
  </si>
  <si>
    <t>Darden Restaurants, Inc.</t>
  </si>
  <si>
    <t>National Fuel Gas Company</t>
  </si>
  <si>
    <t>Constellation Brands, Inc.</t>
  </si>
  <si>
    <t>3M Company</t>
  </si>
  <si>
    <t>Royalty Pharma plc</t>
  </si>
  <si>
    <t>Watsco, Inc.</t>
  </si>
  <si>
    <t>Voya Financial, Inc.</t>
  </si>
  <si>
    <t>Jefferies Financial Group Inc.</t>
  </si>
  <si>
    <t>Northern Trust Corporation</t>
  </si>
  <si>
    <t>McCormick &amp; Company, Incorporated</t>
  </si>
  <si>
    <t>Permian Resources Corporation</t>
  </si>
  <si>
    <t>Everest Group, Ltd.</t>
  </si>
  <si>
    <t>Ingredion Incorporated</t>
  </si>
  <si>
    <t>American Financial Group, Inc.</t>
  </si>
  <si>
    <t>McDonald's Corporation</t>
  </si>
  <si>
    <t>Cisco Systems, Inc.</t>
  </si>
  <si>
    <t>PPG Industries, Inc.</t>
  </si>
  <si>
    <t>International Business Machines Corporation</t>
  </si>
  <si>
    <t>Illinois Tool Works Inc.</t>
  </si>
  <si>
    <t>H&amp;R Block, Inc.</t>
  </si>
  <si>
    <t>Penske Automotive Group, Inc.</t>
  </si>
  <si>
    <t>Popular, Inc.</t>
  </si>
  <si>
    <t>Blackstone Inc.</t>
  </si>
  <si>
    <t>Avnet, Inc.</t>
  </si>
  <si>
    <t>Union Pacific Corporation</t>
  </si>
  <si>
    <t>Albertsons Companies, Inc.</t>
  </si>
  <si>
    <t>CenterPoint Energy, Inc (Holding Co)</t>
  </si>
  <si>
    <t>Mosaic Company (The)</t>
  </si>
  <si>
    <t>Cincinnati Financial Corporation</t>
  </si>
  <si>
    <t>Juniper Networks, Inc.</t>
  </si>
  <si>
    <t>NOV Inc.</t>
  </si>
  <si>
    <t>Becton, Dickinson and Company</t>
  </si>
  <si>
    <t>Dun &amp; Bradstreet Holdings, Inc.</t>
  </si>
  <si>
    <t>Equinix, Inc.</t>
  </si>
  <si>
    <t>Concentrix Corporation</t>
  </si>
  <si>
    <t>BOK Financial Corporation</t>
  </si>
  <si>
    <t>Baker Hughes Company</t>
  </si>
  <si>
    <t>FedEx Corporation</t>
  </si>
  <si>
    <t>American Water Works Company, Inc.</t>
  </si>
  <si>
    <t>Corning Incorporated</t>
  </si>
  <si>
    <t>Cummins Inc.</t>
  </si>
  <si>
    <t>International Flavors &amp; Fragrances, Inc.</t>
  </si>
  <si>
    <t>Southwest Airlines Company</t>
  </si>
  <si>
    <t>Lineage, Inc.</t>
  </si>
  <si>
    <t>Ares Management Corporation</t>
  </si>
  <si>
    <t>Dick's Sporting Goods Inc</t>
  </si>
  <si>
    <t>Hanover Insurance Group Inc</t>
  </si>
  <si>
    <t>Colgate-Palmolive Company</t>
  </si>
  <si>
    <t>QUALCOMM Incorporated</t>
  </si>
  <si>
    <t>Expand Energy Corporation</t>
  </si>
  <si>
    <t>Gentex Corporation</t>
  </si>
  <si>
    <t>Thor Industries, Inc.</t>
  </si>
  <si>
    <t>CF Industries Holdings, Inc.</t>
  </si>
  <si>
    <t>Leggett &amp; Platt, Incorporated</t>
  </si>
  <si>
    <t>DuPont de Nemours, Inc.</t>
  </si>
  <si>
    <t>Norfolk Southern Corporation</t>
  </si>
  <si>
    <t>Huntington Ingalls Industries, Inc.</t>
  </si>
  <si>
    <t>Bank of America Corporation</t>
  </si>
  <si>
    <t>Lowe's Companies, Inc.</t>
  </si>
  <si>
    <t>East West Bancorp, Inc.</t>
  </si>
  <si>
    <t>Amdocs Limited</t>
  </si>
  <si>
    <t>Occidental Petroleum Corporation</t>
  </si>
  <si>
    <t>Dollar General Corporation</t>
  </si>
  <si>
    <t>Vornado Realty Trust</t>
  </si>
  <si>
    <t>Kemper Corporation</t>
  </si>
  <si>
    <t>Toro Company (The)</t>
  </si>
  <si>
    <t>Southern Copper Corporation</t>
  </si>
  <si>
    <t>AFLAC Incorporated</t>
  </si>
  <si>
    <t>NetApp, Inc.</t>
  </si>
  <si>
    <t>General Dynamics Corporation</t>
  </si>
  <si>
    <t>Marathon Petroleum Corporation</t>
  </si>
  <si>
    <t>Unum Group</t>
  </si>
  <si>
    <t>A.O. Smith Corporation</t>
  </si>
  <si>
    <t>The Bank of New York Mellon Corporation</t>
  </si>
  <si>
    <t>Columbia Sportswear Company</t>
  </si>
  <si>
    <t>BlackRock, Inc.</t>
  </si>
  <si>
    <t>Allstate Corporation (The)</t>
  </si>
  <si>
    <t>Booz Allen Hamilton Holding Corporation</t>
  </si>
  <si>
    <t>Elevance Health, Inc.</t>
  </si>
  <si>
    <t>American International Group, Inc. New</t>
  </si>
  <si>
    <t>CNH Industrial N.V.</t>
  </si>
  <si>
    <t>Advance Auto Parts Inc.</t>
  </si>
  <si>
    <t>Graphic Packaging Holding Company</t>
  </si>
  <si>
    <t>Fastenal Company</t>
  </si>
  <si>
    <t>Fortune Brands Innovations, Inc.</t>
  </si>
  <si>
    <t>Honeywell International Inc.</t>
  </si>
  <si>
    <t>Wells Fargo &amp; Company</t>
  </si>
  <si>
    <t>Automatic Data Processing, Inc.</t>
  </si>
  <si>
    <t>L3Harris Technologies, Inc.</t>
  </si>
  <si>
    <t>Wyndham Hotels &amp; Resorts, Inc.</t>
  </si>
  <si>
    <t>Ryder System, Inc.</t>
  </si>
  <si>
    <t>Reinsurance Group of America, Incorporated</t>
  </si>
  <si>
    <t>Timken Company (The)</t>
  </si>
  <si>
    <t>MGIC Investment Corporation</t>
  </si>
  <si>
    <t>The Cigna Group</t>
  </si>
  <si>
    <t>Axis Capital Holdings Limited</t>
  </si>
  <si>
    <t>Yum! Brands, Inc.</t>
  </si>
  <si>
    <t>Fidelity National Information Services, Inc.</t>
  </si>
  <si>
    <t>Western Alliance Bancorporation</t>
  </si>
  <si>
    <t>Accenture plc</t>
  </si>
  <si>
    <t>Masco Corporation</t>
  </si>
  <si>
    <t>Quest Diagnostics Incorporated</t>
  </si>
  <si>
    <t>Owens Corning Inc</t>
  </si>
  <si>
    <t>Matador Resources Company</t>
  </si>
  <si>
    <t>Intel Corporation</t>
  </si>
  <si>
    <t>Equitable Holdings, Inc.</t>
  </si>
  <si>
    <t>Iridium Communications Inc</t>
  </si>
  <si>
    <t>Kroger Company (The)</t>
  </si>
  <si>
    <t>RTX Corporation</t>
  </si>
  <si>
    <t>Goldman Sachs Group, Inc. (The)</t>
  </si>
  <si>
    <t>Newmont Corporation</t>
  </si>
  <si>
    <t>Gen Digital Inc.</t>
  </si>
  <si>
    <t>Welltower Inc.</t>
  </si>
  <si>
    <t>Las Vegas Sands Corp.</t>
  </si>
  <si>
    <t>Abbott Laboratories</t>
  </si>
  <si>
    <t>Atmos Energy Corporation</t>
  </si>
  <si>
    <t>CME Group Inc.</t>
  </si>
  <si>
    <t>Northrop Grumman Corporation</t>
  </si>
  <si>
    <t>RPM International Inc.</t>
  </si>
  <si>
    <t>Flowserve Corporation</t>
  </si>
  <si>
    <t>Dolby Laboratories</t>
  </si>
  <si>
    <t>The Travelers Companies, Inc.</t>
  </si>
  <si>
    <t>Paramount Global</t>
  </si>
  <si>
    <t>Targa Resources, Inc.</t>
  </si>
  <si>
    <t>Pool Corporation</t>
  </si>
  <si>
    <t>Commerce Bancshares, Inc.</t>
  </si>
  <si>
    <t>Nucor Corporation</t>
  </si>
  <si>
    <t>Stifel Financial Corporation</t>
  </si>
  <si>
    <t>The Hartford Insurance Group, Inc.</t>
  </si>
  <si>
    <t>Tractor Supply Company</t>
  </si>
  <si>
    <t>JP Morgan Chase &amp; Co.</t>
  </si>
  <si>
    <t>IDEX Corporation</t>
  </si>
  <si>
    <t>Analog Devices, Inc.</t>
  </si>
  <si>
    <t>Sensata Technologies Holding plc</t>
  </si>
  <si>
    <t>Emerson Electric Company</t>
  </si>
  <si>
    <t>Tapestry, Inc.</t>
  </si>
  <si>
    <t>Otis Worldwide Corporation</t>
  </si>
  <si>
    <t>Assurant, Inc.</t>
  </si>
  <si>
    <t>Schneider National, Inc.</t>
  </si>
  <si>
    <t>Rockwell Automation, Inc.</t>
  </si>
  <si>
    <t>Amkor Technology, Inc.</t>
  </si>
  <si>
    <t>Humana Inc.</t>
  </si>
  <si>
    <t>Cognizant Technology Solutions Corporation</t>
  </si>
  <si>
    <t>Donaldson Company, Inc.</t>
  </si>
  <si>
    <t>Service Corporation International</t>
  </si>
  <si>
    <t>Assured Guaranty Ltd.</t>
  </si>
  <si>
    <t>CSX Corporation</t>
  </si>
  <si>
    <t>Caterpillar, Inc.</t>
  </si>
  <si>
    <t>Air Lease Corporation</t>
  </si>
  <si>
    <t>Oshkosh Corporation (Holding Company)</t>
  </si>
  <si>
    <t>Synchrony Financial</t>
  </si>
  <si>
    <t>Marsh &amp; McLennan Companies, Inc.</t>
  </si>
  <si>
    <t>Avery Dennison Corporation</t>
  </si>
  <si>
    <t>eBay Inc.</t>
  </si>
  <si>
    <t>Ferguson Enterprises Inc.</t>
  </si>
  <si>
    <t>CDW Corporation</t>
  </si>
  <si>
    <t>Garmin Ltd.</t>
  </si>
  <si>
    <t>Broadridge Financial Solutions, Inc.</t>
  </si>
  <si>
    <t>Johnson Controls International plc</t>
  </si>
  <si>
    <t>Knight-Swift Transportation Holdings Inc.</t>
  </si>
  <si>
    <t>Steel Dynamics, Inc.</t>
  </si>
  <si>
    <t>Wintrust Financial Corporation</t>
  </si>
  <si>
    <t>Ball Corporation</t>
  </si>
  <si>
    <t>Reliance, Inc.</t>
  </si>
  <si>
    <t>NewMarket Corp</t>
  </si>
  <si>
    <t>Silgan Holdings Inc.</t>
  </si>
  <si>
    <t>Alcoa Corporation</t>
  </si>
  <si>
    <t>SLM Corporation</t>
  </si>
  <si>
    <t>MarketAxess Holdings, Inc.</t>
  </si>
  <si>
    <t>Domino's Pizza Inc</t>
  </si>
  <si>
    <t>Freeport-McMoRan, Inc.</t>
  </si>
  <si>
    <t>Genpact Limited</t>
  </si>
  <si>
    <t>Lincoln Electric Holdings, Inc.</t>
  </si>
  <si>
    <t>Waste Management, Inc.</t>
  </si>
  <si>
    <t>Chubb Limited</t>
  </si>
  <si>
    <t>Texas Roadhouse, Inc.</t>
  </si>
  <si>
    <t>Hess Corporation</t>
  </si>
  <si>
    <t>Smurfit WestRock plc</t>
  </si>
  <si>
    <t>Element Solutions Inc.</t>
  </si>
  <si>
    <t>Allegion plc</t>
  </si>
  <si>
    <t>Nordson Corporation</t>
  </si>
  <si>
    <t>Apollo Global Management, Inc. (New)</t>
  </si>
  <si>
    <t>KBR, Inc.</t>
  </si>
  <si>
    <t>Williams-Sonoma, Inc.</t>
  </si>
  <si>
    <t>BorgWarner Inc.</t>
  </si>
  <si>
    <t>Science Applications International Corporation</t>
  </si>
  <si>
    <t>Expeditors International of Washington, Inc.</t>
  </si>
  <si>
    <t>Global Payments Inc.</t>
  </si>
  <si>
    <t>Hubbell Inc</t>
  </si>
  <si>
    <t>Houlihan Lokey, Inc.</t>
  </si>
  <si>
    <t>Jack Henry &amp; Associates, Inc.</t>
  </si>
  <si>
    <t>PACCAR Inc.</t>
  </si>
  <si>
    <t>Primerica, Inc.</t>
  </si>
  <si>
    <t>Cardinal Health, Inc.</t>
  </si>
  <si>
    <t>T-Mobile US, Inc.</t>
  </si>
  <si>
    <t>Graco Inc.</t>
  </si>
  <si>
    <t>Dell Technologies Inc.</t>
  </si>
  <si>
    <t>Linde plc</t>
  </si>
  <si>
    <t>SS&amp;C Technologies Holdings, Inc.</t>
  </si>
  <si>
    <t>MSA Safety Incorporated</t>
  </si>
  <si>
    <t>Littelfuse, Inc.</t>
  </si>
  <si>
    <t>Teleflex Incorporated</t>
  </si>
  <si>
    <t>Louisiana-Pacific Corporation</t>
  </si>
  <si>
    <t>Church &amp; Dwight Company, Inc.</t>
  </si>
  <si>
    <t>Crane NXT, Co.</t>
  </si>
  <si>
    <t>Deere &amp; Company</t>
  </si>
  <si>
    <t>J.B. Hunt Transport Services, Inc.</t>
  </si>
  <si>
    <t>TD SYNNEX Corporation</t>
  </si>
  <si>
    <t>Raymond James Financial, Inc.</t>
  </si>
  <si>
    <t>Willis Towers Watson Public Limited Company</t>
  </si>
  <si>
    <t>Ross Stores, Inc.</t>
  </si>
  <si>
    <t>EQT Corporation</t>
  </si>
  <si>
    <t>Labcorp Holdings Inc.</t>
  </si>
  <si>
    <t>Evercore Inc.</t>
  </si>
  <si>
    <t>Rollins, Inc.</t>
  </si>
  <si>
    <t>Zoetis Inc.</t>
  </si>
  <si>
    <t>Capital One Financial Corporation</t>
  </si>
  <si>
    <t>Xylem Inc.</t>
  </si>
  <si>
    <t>Dover Corporation</t>
  </si>
  <si>
    <t>MSCI Inc.</t>
  </si>
  <si>
    <t>Charles Schwab Corporation (The)</t>
  </si>
  <si>
    <t>Ameriprise Financial, Inc.</t>
  </si>
  <si>
    <t>Cboe Global Markets, Inc.</t>
  </si>
  <si>
    <t>AptarGroup, Inc.</t>
  </si>
  <si>
    <t>AGCO Corporation</t>
  </si>
  <si>
    <t>Fox Corporation</t>
  </si>
  <si>
    <t>Allison Transmission Holdings, Inc.</t>
  </si>
  <si>
    <t>Ralph Lauren Corporation</t>
  </si>
  <si>
    <t>Eaton Corporation, PLC</t>
  </si>
  <si>
    <t>Hexcel Corporation</t>
  </si>
  <si>
    <t>Nasdaq, Inc.</t>
  </si>
  <si>
    <t>Zimmer Biomet Holdings, Inc.</t>
  </si>
  <si>
    <t>nVent Electric plc</t>
  </si>
  <si>
    <t>Universal Display Corporation</t>
  </si>
  <si>
    <t>NRG Energy, Inc.</t>
  </si>
  <si>
    <t>SEI Investments Company</t>
  </si>
  <si>
    <t>Delta Air Lines, Inc.</t>
  </si>
  <si>
    <t>D.R. Horton, Inc.</t>
  </si>
  <si>
    <t>Intercontinental Exchange Inc.</t>
  </si>
  <si>
    <t>STERIS plc (Ireland)</t>
  </si>
  <si>
    <t>Cognex Corporation</t>
  </si>
  <si>
    <t>Landstar System, Inc.</t>
  </si>
  <si>
    <t>Republic Services, Inc.</t>
  </si>
  <si>
    <t>Motorola Solutions, Inc.</t>
  </si>
  <si>
    <t>Weatherford International plc</t>
  </si>
  <si>
    <t>Regal Rexnord Corporation</t>
  </si>
  <si>
    <t>Royal Gold, Inc.</t>
  </si>
  <si>
    <t>Leidos Holdings, Inc.</t>
  </si>
  <si>
    <t>Carlisle Companies Incorporated</t>
  </si>
  <si>
    <t>FactSet Research Systems Inc.</t>
  </si>
  <si>
    <t>General Motors Company</t>
  </si>
  <si>
    <t>Crown Holdings, Inc.</t>
  </si>
  <si>
    <t>New York Times Company (The)</t>
  </si>
  <si>
    <t>Wynn Resorts, Limited</t>
  </si>
  <si>
    <t>Parker-Hannifin Corporation</t>
  </si>
  <si>
    <t>Aramark</t>
  </si>
  <si>
    <t>Jacobs Solutions Inc.</t>
  </si>
  <si>
    <t>Lam Research Corporation</t>
  </si>
  <si>
    <t>Pentair plc.</t>
  </si>
  <si>
    <t>Choice Hotels International, Inc.</t>
  </si>
  <si>
    <t>American Express Company</t>
  </si>
  <si>
    <t>WESCO International, Inc.</t>
  </si>
  <si>
    <t>Marriott International</t>
  </si>
  <si>
    <t>Corteva, Inc.</t>
  </si>
  <si>
    <t>MKS Inc.</t>
  </si>
  <si>
    <t>Boyd Gaming Corporation</t>
  </si>
  <si>
    <t>Ecolab Inc.</t>
  </si>
  <si>
    <t>Applied Materials, Inc.</t>
  </si>
  <si>
    <t>Walmart Inc.</t>
  </si>
  <si>
    <t>United Rentals, Inc.</t>
  </si>
  <si>
    <t>Fiserv, Inc.</t>
  </si>
  <si>
    <t>Sherwin-Williams Company (The)</t>
  </si>
  <si>
    <t>Range Resources Corporation</t>
  </si>
  <si>
    <t>Stryker Corporation</t>
  </si>
  <si>
    <t>ITT Inc.</t>
  </si>
  <si>
    <t>RLI Corp.</t>
  </si>
  <si>
    <t>Globe Life Inc.</t>
  </si>
  <si>
    <t>ResMed Inc.</t>
  </si>
  <si>
    <t>W.W. Grainger, Inc.</t>
  </si>
  <si>
    <t>Toll Brothers, Inc.</t>
  </si>
  <si>
    <t>Trane Technologies plc</t>
  </si>
  <si>
    <t>Walt Disney Company (The)</t>
  </si>
  <si>
    <t>Lennox International, Inc.</t>
  </si>
  <si>
    <t>Carrier Global Corporation</t>
  </si>
  <si>
    <t>AECOM</t>
  </si>
  <si>
    <t>Arthur J. Gallagher &amp; Co.</t>
  </si>
  <si>
    <t>Cheniere Energy, Inc.</t>
  </si>
  <si>
    <t>PulteGroup, Inc.</t>
  </si>
  <si>
    <t>Pinnacle Financial Partners, Inc.</t>
  </si>
  <si>
    <t>Somnigroup International Inc.</t>
  </si>
  <si>
    <t>Valmont Industries, Inc.</t>
  </si>
  <si>
    <t>HCA Healthcare, Inc.</t>
  </si>
  <si>
    <t>Aon plc</t>
  </si>
  <si>
    <t>Simpson Manufacturing Company, Inc.</t>
  </si>
  <si>
    <t>Vulcan Materials Company (Holding Company)</t>
  </si>
  <si>
    <t>Oracle Corporation</t>
  </si>
  <si>
    <t>Cencora, Inc.</t>
  </si>
  <si>
    <t>Armstrong World Industries Inc</t>
  </si>
  <si>
    <t>S&amp;P Global Inc.</t>
  </si>
  <si>
    <t>Moody's Corporation</t>
  </si>
  <si>
    <t>Expedia Group, Inc.</t>
  </si>
  <si>
    <t>Monolithic Power Systems, Inc.</t>
  </si>
  <si>
    <t>Eli Lilly and Company</t>
  </si>
  <si>
    <t>Cintas Corporation</t>
  </si>
  <si>
    <t>BWX Technologies, Inc.</t>
  </si>
  <si>
    <t>Microsoft Corporation</t>
  </si>
  <si>
    <t>Ryan Specialty Holdings, Inc.</t>
  </si>
  <si>
    <t>RenaissanceRe Holdings Ltd.</t>
  </si>
  <si>
    <t>Paycom Software, Inc.</t>
  </si>
  <si>
    <t>KLA Corporation</t>
  </si>
  <si>
    <t>Old Dominion Freight Line, Inc.</t>
  </si>
  <si>
    <t>Bio-Techne Corp</t>
  </si>
  <si>
    <t>AMETEK, Inc.</t>
  </si>
  <si>
    <t>Tetra Tech, Inc.</t>
  </si>
  <si>
    <t>Fortive Corporation</t>
  </si>
  <si>
    <t>Lithia Motors, Inc.</t>
  </si>
  <si>
    <t>Visa Inc.</t>
  </si>
  <si>
    <t>Booking Holdings Inc. Common Stock</t>
  </si>
  <si>
    <t>Match Group, Inc.</t>
  </si>
  <si>
    <t>Salesforce, Inc.</t>
  </si>
  <si>
    <t>Equifax, Inc.</t>
  </si>
  <si>
    <t>News Corporation</t>
  </si>
  <si>
    <t>GE Aerospace</t>
  </si>
  <si>
    <t>TechnipFMC plc</t>
  </si>
  <si>
    <t>Ubiquiti Inc.</t>
  </si>
  <si>
    <t>AAON, Inc.</t>
  </si>
  <si>
    <t>Amphenol Corporation</t>
  </si>
  <si>
    <t>Advanced Drainage Systems, Inc.</t>
  </si>
  <si>
    <t>Martin Marietta Materials, Inc.</t>
  </si>
  <si>
    <t>Morningstar, Inc.</t>
  </si>
  <si>
    <t>Danaher Corporation</t>
  </si>
  <si>
    <t>Encompass Health Corporation</t>
  </si>
  <si>
    <t>Roper Technologies, Inc.</t>
  </si>
  <si>
    <t>Teradyne, Inc.</t>
  </si>
  <si>
    <t>KKR &amp; Co. Inc.</t>
  </si>
  <si>
    <t>Verisk Analytics, Inc.</t>
  </si>
  <si>
    <t>Brown &amp; Brown, Inc.</t>
  </si>
  <si>
    <t>Electronic Arts Inc.</t>
  </si>
  <si>
    <t>Texas Pacific Land Corporation</t>
  </si>
  <si>
    <t>Bruker Corporation</t>
  </si>
  <si>
    <t>Entegris, Inc.</t>
  </si>
  <si>
    <t>Intuit Inc.</t>
  </si>
  <si>
    <t>Apple Inc.</t>
  </si>
  <si>
    <t>Alphabet Inc.</t>
  </si>
  <si>
    <t>Eagle Materials Inc</t>
  </si>
  <si>
    <t>Mastercard Incorporated</t>
  </si>
  <si>
    <t>TransUnion</t>
  </si>
  <si>
    <t>Costco Wholesale Corporation</t>
  </si>
  <si>
    <t>Vistra Corp.</t>
  </si>
  <si>
    <t>Constellation Energy Corporation</t>
  </si>
  <si>
    <t>Universal Health Services, Inc.</t>
  </si>
  <si>
    <t>Pacific Gas &amp; Electric Co.</t>
  </si>
  <si>
    <t>W.R. Berkley Corporation</t>
  </si>
  <si>
    <t>Bentley Systems, Incorporated</t>
  </si>
  <si>
    <t>Crane Company</t>
  </si>
  <si>
    <t>Murphy USA Inc.</t>
  </si>
  <si>
    <t>SBA Communications Corporation</t>
  </si>
  <si>
    <t>Hyatt Hotels Corporation</t>
  </si>
  <si>
    <t>Churchill Downs, Incorporated</t>
  </si>
  <si>
    <t>Woodward, Inc.</t>
  </si>
  <si>
    <t>Chemed Corp</t>
  </si>
  <si>
    <t>Caseys General Stores, Inc.</t>
  </si>
  <si>
    <t>Westinghouse Air Brake Technologies Corporation</t>
  </si>
  <si>
    <t>Thermo Fisher Scientific Inc</t>
  </si>
  <si>
    <t>Veralto Corp</t>
  </si>
  <si>
    <t>United States Steel Corporation</t>
  </si>
  <si>
    <t>Interactive Brokers Group, Inc.</t>
  </si>
  <si>
    <t>McKesson Corporation</t>
  </si>
  <si>
    <t>West Pharmaceutical Services, Inc.</t>
  </si>
  <si>
    <t>Coca-Cola Consolidated, Inc.</t>
  </si>
  <si>
    <t>Marvell Technology, Inc.</t>
  </si>
  <si>
    <t>First Citizens BancShares, Inc.</t>
  </si>
  <si>
    <t>LPL Financial Holdings Inc.</t>
  </si>
  <si>
    <t>Wingstop Inc.</t>
  </si>
  <si>
    <t>Seaboard Corporation</t>
  </si>
  <si>
    <t>Tradeweb Markets Inc.</t>
  </si>
  <si>
    <t>Revvity, Inc.</t>
  </si>
  <si>
    <t>Meta Platforms, Inc.</t>
  </si>
  <si>
    <t>Loews Corporation</t>
  </si>
  <si>
    <t>Vontier Corporation</t>
  </si>
  <si>
    <t>ESAB Corporation</t>
  </si>
  <si>
    <t>Comfort Systems USA, Inc.</t>
  </si>
  <si>
    <t>Hilton Worldwide Holdings Inc.</t>
  </si>
  <si>
    <t>Dillard's, Inc.</t>
  </si>
  <si>
    <t>PVH Corp.</t>
  </si>
  <si>
    <t>Acuity Inc.</t>
  </si>
  <si>
    <t>Curtiss-Wright Corporation</t>
  </si>
  <si>
    <t>EMCOR Group, Inc.</t>
  </si>
  <si>
    <t>GE HealthCare Technologies Inc.</t>
  </si>
  <si>
    <t>Progressive Corporation (The)</t>
  </si>
  <si>
    <t>Howmet Aerospace Inc.</t>
  </si>
  <si>
    <t>Jabil Inc.</t>
  </si>
  <si>
    <t>Kinsale Capital Group, Inc.</t>
  </si>
  <si>
    <t>Royal Caribbean Cruises Ltd.</t>
  </si>
  <si>
    <t>Pegasystems Inc.</t>
  </si>
  <si>
    <t>Heico Corporation</t>
  </si>
  <si>
    <t>Textron Inc.</t>
  </si>
  <si>
    <t>Quanta Services, Inc.</t>
  </si>
  <si>
    <t>Ingersoll Rand Inc.</t>
  </si>
  <si>
    <t>Vertiv Holdings, LLC</t>
  </si>
  <si>
    <t>White Mountains Insurance Group, Ltd.</t>
  </si>
  <si>
    <t>CRH PLC</t>
  </si>
  <si>
    <t>Affiliated Managers Group, Inc.</t>
  </si>
  <si>
    <t>NVIDIA Corporation</t>
  </si>
  <si>
    <t>10x Genomics, Inc.</t>
  </si>
  <si>
    <t>Acadia Healthcare Company, Inc.</t>
  </si>
  <si>
    <t>Adobe Inc.</t>
  </si>
  <si>
    <t>Advanced Micro Devices, Inc.</t>
  </si>
  <si>
    <t>Affirm Holdings, Inc.</t>
  </si>
  <si>
    <t>Agilent Technologies, Inc.</t>
  </si>
  <si>
    <t>Airbnb, Inc.</t>
  </si>
  <si>
    <t>Akamai Technologies, Inc.</t>
  </si>
  <si>
    <t>Alaska Air Group, Inc.</t>
  </si>
  <si>
    <t>Align Technology, Inc.</t>
  </si>
  <si>
    <t>Allegro MicroSystems, Inc.</t>
  </si>
  <si>
    <t>Alnylam Pharmaceuticals, Inc.</t>
  </si>
  <si>
    <t>Amazon.com, Inc.</t>
  </si>
  <si>
    <t>Amedisys Inc</t>
  </si>
  <si>
    <t>Amentum Holdings, Inc.</t>
  </si>
  <si>
    <t>Amer Sports, Inc.</t>
  </si>
  <si>
    <t>American Airlines Group, Inc.</t>
  </si>
  <si>
    <t>Angi Inc.</t>
  </si>
  <si>
    <t>ANSYS, Inc.</t>
  </si>
  <si>
    <t>Antero Resources Corporation</t>
  </si>
  <si>
    <t>Apellis Pharmaceuticals, Inc.</t>
  </si>
  <si>
    <t>APi Group Corporation</t>
  </si>
  <si>
    <t>AppFolio, Inc.</t>
  </si>
  <si>
    <t>Applovin Corporation</t>
  </si>
  <si>
    <t>Aptiv PLC</t>
  </si>
  <si>
    <t>Arch Capital Group Ltd.</t>
  </si>
  <si>
    <t>Arista Networks, Inc.</t>
  </si>
  <si>
    <t>Arrow Electronics, Inc.</t>
  </si>
  <si>
    <t>Astera Labs, Inc.</t>
  </si>
  <si>
    <t>ATI Inc.</t>
  </si>
  <si>
    <t>Atlassian Corporation</t>
  </si>
  <si>
    <t>Autodesk, Inc.</t>
  </si>
  <si>
    <t>AutoNation, Inc.</t>
  </si>
  <si>
    <t>AutoZone, Inc.</t>
  </si>
  <si>
    <t>Avantor, Inc.</t>
  </si>
  <si>
    <t>Avis Budget Group, Inc.</t>
  </si>
  <si>
    <t>Axalta Coating Systems Ltd.</t>
  </si>
  <si>
    <t>Axon Enterprise, Inc.</t>
  </si>
  <si>
    <t>Azenta, Inc.</t>
  </si>
  <si>
    <t>BellRing Brands, Inc.</t>
  </si>
  <si>
    <t>BILL Holdings, Inc.</t>
  </si>
  <si>
    <t>Biogen Inc.</t>
  </si>
  <si>
    <t>BioMarin Pharmaceutical Inc.</t>
  </si>
  <si>
    <t>Bio-Rad Laboratories, Inc.</t>
  </si>
  <si>
    <t>Birkenstock Holding plc</t>
  </si>
  <si>
    <t>BJ's Wholesale Club Holdings, Inc.</t>
  </si>
  <si>
    <t>Block, Inc.</t>
  </si>
  <si>
    <t>Boeing Company (The)</t>
  </si>
  <si>
    <t>Boston Beer Company, Inc. (The)</t>
  </si>
  <si>
    <t>Boston Scientific Corporation</t>
  </si>
  <si>
    <t>Bright Horizons Family Solutions Inc.</t>
  </si>
  <si>
    <t>Brighthouse Financial, Inc.</t>
  </si>
  <si>
    <t>Builders FirstSource, Inc.</t>
  </si>
  <si>
    <t>Burlington Stores, Inc.</t>
  </si>
  <si>
    <t>CACI International, Inc.</t>
  </si>
  <si>
    <t>Cadence Design Systems, Inc.</t>
  </si>
  <si>
    <t>Caesars Entertainment, Inc.</t>
  </si>
  <si>
    <t>Capri Holdings Limited</t>
  </si>
  <si>
    <t>CarMax Inc</t>
  </si>
  <si>
    <t>Carnival Corporation</t>
  </si>
  <si>
    <t>Carvana Co.</t>
  </si>
  <si>
    <t>CAVA Group, Inc.</t>
  </si>
  <si>
    <t>CBRE Group Inc</t>
  </si>
  <si>
    <t>CCC Intelligent Solutions Holdings Inc.</t>
  </si>
  <si>
    <t>Celsius Holdings, Inc.</t>
  </si>
  <si>
    <t>Certara, Inc.</t>
  </si>
  <si>
    <t>Charles River Laboratories International, Inc.</t>
  </si>
  <si>
    <t>Charter Communications, Inc.</t>
  </si>
  <si>
    <t>Chipotle Mexican Grill, Inc.</t>
  </si>
  <si>
    <t>Ciena Corporation</t>
  </si>
  <si>
    <t>Cirrus Logic, Inc.</t>
  </si>
  <si>
    <t>Clarivate Plc</t>
  </si>
  <si>
    <t>Clean Harbors, Inc.</t>
  </si>
  <si>
    <t>Cleveland-Cliffs Inc.</t>
  </si>
  <si>
    <t>Cloudflare, Inc.</t>
  </si>
  <si>
    <t>Coherent Corp.</t>
  </si>
  <si>
    <t>Coinbase Global, Inc.</t>
  </si>
  <si>
    <t>Confluent, Inc.</t>
  </si>
  <si>
    <t>Copart, Inc.</t>
  </si>
  <si>
    <t>Core &amp; Main, Inc.</t>
  </si>
  <si>
    <t>Corpay, Inc.</t>
  </si>
  <si>
    <t>CoStar Group, Inc.</t>
  </si>
  <si>
    <t>Coty Inc.</t>
  </si>
  <si>
    <t>Coupang, Inc.</t>
  </si>
  <si>
    <t>Credit Acceptance Corporation</t>
  </si>
  <si>
    <t>Crocs, Inc.</t>
  </si>
  <si>
    <t>CrowdStrike Holdings, Inc.</t>
  </si>
  <si>
    <t>Darling Ingredients Inc.</t>
  </si>
  <si>
    <t>Datadog, Inc.</t>
  </si>
  <si>
    <t>DaVita Inc.</t>
  </si>
  <si>
    <t>Dayforce, Inc.</t>
  </si>
  <si>
    <t>Deckers Outdoor Corporation</t>
  </si>
  <si>
    <t>DexCom, Inc.</t>
  </si>
  <si>
    <t>DocuSign, Inc.</t>
  </si>
  <si>
    <t>Dollar Tree, Inc.</t>
  </si>
  <si>
    <t>DoorDash, Inc.</t>
  </si>
  <si>
    <t>DoubleVerify Holdings, Inc.</t>
  </si>
  <si>
    <t>Doximity, Inc.</t>
  </si>
  <si>
    <t>DraftKings Inc.</t>
  </si>
  <si>
    <t>Dropbox, Inc.</t>
  </si>
  <si>
    <t>Duolingo, Inc.</t>
  </si>
  <si>
    <t>Dutch Bros Inc.</t>
  </si>
  <si>
    <t>DXC Technology Company</t>
  </si>
  <si>
    <t>Dynatrace, Inc.</t>
  </si>
  <si>
    <t>e.l.f. Beauty, Inc.</t>
  </si>
  <si>
    <t>Edwards Lifesciences Corporation</t>
  </si>
  <si>
    <t>Elanco Animal Health Incorporated</t>
  </si>
  <si>
    <t>Elastic N.V.</t>
  </si>
  <si>
    <t>Enovis Corporation</t>
  </si>
  <si>
    <t>Enphase Energy, Inc.</t>
  </si>
  <si>
    <t>Envista Holdings Corporation</t>
  </si>
  <si>
    <t>EPAM Systems, Inc.</t>
  </si>
  <si>
    <t>Etsy, Inc.</t>
  </si>
  <si>
    <t>Euronet Worldwide, Inc.</t>
  </si>
  <si>
    <t>Everus Construction Group, Inc.</t>
  </si>
  <si>
    <t>Exact Sciences Corporation</t>
  </si>
  <si>
    <t>Exelixis, Inc.</t>
  </si>
  <si>
    <t>F5, Inc.</t>
  </si>
  <si>
    <t>Fair Isaac Corporation</t>
  </si>
  <si>
    <t>First Solar, Inc.</t>
  </si>
  <si>
    <t>Five Below, Inc.</t>
  </si>
  <si>
    <t>Five9, Inc.</t>
  </si>
  <si>
    <t>Floor &amp; Decor Holdings, Inc.</t>
  </si>
  <si>
    <t>Fortinet, Inc.</t>
  </si>
  <si>
    <t>Fortrea Holdings Inc.</t>
  </si>
  <si>
    <t>Freshpet, Inc.</t>
  </si>
  <si>
    <t>Frontier Communications Parent, Inc.</t>
  </si>
  <si>
    <t>FTI Consulting, Inc.</t>
  </si>
  <si>
    <t>GameStop Corporation</t>
  </si>
  <si>
    <t>Gartner, Inc.</t>
  </si>
  <si>
    <t>Gates Industrial Corporation plc</t>
  </si>
  <si>
    <t>GE Vernova Inc.</t>
  </si>
  <si>
    <t>Generac Holdings Inc.</t>
  </si>
  <si>
    <t>GitLab Inc.</t>
  </si>
  <si>
    <t>GlobalFoundries Inc.</t>
  </si>
  <si>
    <t>Globant S.A.</t>
  </si>
  <si>
    <t>Globus Medical, Inc.</t>
  </si>
  <si>
    <t>GoDaddy Inc.</t>
  </si>
  <si>
    <t>GRAIL, Inc.</t>
  </si>
  <si>
    <t>Grand Canyon Education, Inc.</t>
  </si>
  <si>
    <t>Grocery Outlet Holding Corp.</t>
  </si>
  <si>
    <t>Guidewire Software, Inc.</t>
  </si>
  <si>
    <t>GXO Logistics, Inc.</t>
  </si>
  <si>
    <t>Hayward Holdings, Inc.</t>
  </si>
  <si>
    <t>Henry Schein, Inc.</t>
  </si>
  <si>
    <t>Hologic, Inc.</t>
  </si>
  <si>
    <t>Howard Hughes Holdings Inc.</t>
  </si>
  <si>
    <t>HubSpot, Inc.</t>
  </si>
  <si>
    <t>IAC Inc.</t>
  </si>
  <si>
    <t>IDEXX Laboratories, Inc.</t>
  </si>
  <si>
    <t>Illumina, Inc.</t>
  </si>
  <si>
    <t>Incyte Corporation</t>
  </si>
  <si>
    <t>Informatica Inc.</t>
  </si>
  <si>
    <t>Ingram Micro Holding Corporation</t>
  </si>
  <si>
    <t>Inspire Medical Systems, Inc.</t>
  </si>
  <si>
    <t>Insulet Corporation</t>
  </si>
  <si>
    <t>Intuitive Surgical, Inc.</t>
  </si>
  <si>
    <t>Ionis Pharmaceuticals, Inc.</t>
  </si>
  <si>
    <t>IPG Photonics Corporation</t>
  </si>
  <si>
    <t>IQVIA Holdings, Inc.</t>
  </si>
  <si>
    <t>Jazz Pharmaceuticals plc</t>
  </si>
  <si>
    <t>Jones Lang LaSalle Incorporated</t>
  </si>
  <si>
    <t>Keysight Technologies Inc.</t>
  </si>
  <si>
    <t>Kirby Corporation</t>
  </si>
  <si>
    <t>Kyndryl Holdings, Inc.</t>
  </si>
  <si>
    <t>Lattice Semiconductor Corporation</t>
  </si>
  <si>
    <t>Lennar Corporation</t>
  </si>
  <si>
    <t>Liberty Broadband Corporation</t>
  </si>
  <si>
    <t>Liberty Global Ltd.</t>
  </si>
  <si>
    <t>Liberty Media Corporation - Series A Liberty Formula One</t>
  </si>
  <si>
    <t>Light &amp; Wonder, Inc.</t>
  </si>
  <si>
    <t>Live Nation Entertainment, Inc.</t>
  </si>
  <si>
    <t>Loar Holdings Inc.</t>
  </si>
  <si>
    <t>Lucid Group, Inc.</t>
  </si>
  <si>
    <t>lululemon athletica inc.</t>
  </si>
  <si>
    <t>Lumentum Holdings Inc.</t>
  </si>
  <si>
    <t>Lyft, Inc.</t>
  </si>
  <si>
    <t>MACOM Technology Solutions Holdings, Inc.</t>
  </si>
  <si>
    <t>Madison Square Garden Sports Corp.</t>
  </si>
  <si>
    <t>Manhattan Associates, Inc.</t>
  </si>
  <si>
    <t>Maplebear Inc.</t>
  </si>
  <si>
    <t>Markel Group Inc.</t>
  </si>
  <si>
    <t>Masimo Corporation</t>
  </si>
  <si>
    <t>MasTec, Inc.</t>
  </si>
  <si>
    <t>Mattel, Inc.</t>
  </si>
  <si>
    <t>Medpace Holdings, Inc.</t>
  </si>
  <si>
    <t>Mettler-Toledo International, Inc.</t>
  </si>
  <si>
    <t>MGM Resorts International</t>
  </si>
  <si>
    <t>Micron Technology, Inc.</t>
  </si>
  <si>
    <t>MicroStrategy Incorporated</t>
  </si>
  <si>
    <t>Millrose Properties, Inc.</t>
  </si>
  <si>
    <t>Moderna, Inc.</t>
  </si>
  <si>
    <t>Mohawk Industries, Inc.</t>
  </si>
  <si>
    <t>Molina Healthcare Inc</t>
  </si>
  <si>
    <t>MongoDB, Inc.</t>
  </si>
  <si>
    <t>Monster Beverage Corporation</t>
  </si>
  <si>
    <t>MP Materials Corp.</t>
  </si>
  <si>
    <t>Natera, Inc.</t>
  </si>
  <si>
    <t>nCino, Inc.</t>
  </si>
  <si>
    <t>Netflix, Inc.</t>
  </si>
  <si>
    <t>Neurocrine Biosciences, Inc.</t>
  </si>
  <si>
    <t>Norwegian Cruise Line Holdings Ltd.</t>
  </si>
  <si>
    <t>Nu Holdings Ltd.</t>
  </si>
  <si>
    <t>Nutanix, Inc.</t>
  </si>
  <si>
    <t>NVR, Inc.</t>
  </si>
  <si>
    <t>Okta, Inc.</t>
  </si>
  <si>
    <t>Ollie's Bargain Outlet Holdings, Inc.</t>
  </si>
  <si>
    <t>ON Semiconductor Corporation</t>
  </si>
  <si>
    <t>Onto Innovation Inc.</t>
  </si>
  <si>
    <t>O'Reilly Automotive, Inc.</t>
  </si>
  <si>
    <t>Palantir Technologies Inc.</t>
  </si>
  <si>
    <t>Palo Alto Networks, Inc.</t>
  </si>
  <si>
    <t>Parsons Corporation</t>
  </si>
  <si>
    <t>Paylocity Holding Corporation</t>
  </si>
  <si>
    <t>PayPal Holdings, Inc.</t>
  </si>
  <si>
    <t>PENN Entertainment, Inc.</t>
  </si>
  <si>
    <t>Penumbra, Inc.</t>
  </si>
  <si>
    <t>Performance Food Group Company</t>
  </si>
  <si>
    <t>Pilgrim's Pride Corporation</t>
  </si>
  <si>
    <t>Pinterest, Inc.</t>
  </si>
  <si>
    <t>Planet Fitness, Inc.</t>
  </si>
  <si>
    <t>Post Holdings, Inc.</t>
  </si>
  <si>
    <t>Procore Technologies, Inc.</t>
  </si>
  <si>
    <t>PTC Inc.</t>
  </si>
  <si>
    <t>Pure Storage, Inc.</t>
  </si>
  <si>
    <t>Qiagen N.V.</t>
  </si>
  <si>
    <t>Qorvo, Inc.</t>
  </si>
  <si>
    <t>QuantumScape Corporation</t>
  </si>
  <si>
    <t>QuidelOrtho Corporation</t>
  </si>
  <si>
    <t>RBC Bearings Incorporated</t>
  </si>
  <si>
    <t>Regeneron Pharmaceuticals, Inc.</t>
  </si>
  <si>
    <t>Repligen Corporation</t>
  </si>
  <si>
    <t>RH</t>
  </si>
  <si>
    <t>RingCentral, Inc.</t>
  </si>
  <si>
    <t>Rivian Automotive, Inc.</t>
  </si>
  <si>
    <t>Robinhood Markets, Inc.</t>
  </si>
  <si>
    <t>Roblox Corporation</t>
  </si>
  <si>
    <t>Rocket Companies, Inc.</t>
  </si>
  <si>
    <t>Roivant Sciences Ltd.</t>
  </si>
  <si>
    <t>Roku, Inc.</t>
  </si>
  <si>
    <t>Saia, Inc.</t>
  </si>
  <si>
    <t>Sandisk Corporation</t>
  </si>
  <si>
    <t>Sarepta Therapeutics, Inc.</t>
  </si>
  <si>
    <t>Seaport Entertainment Group Inc.</t>
  </si>
  <si>
    <t>SentinelOne, Inc.</t>
  </si>
  <si>
    <t>ServiceNow, Inc.</t>
  </si>
  <si>
    <t>SharkNinja, Inc.</t>
  </si>
  <si>
    <t>Shift4 Payments, Inc.</t>
  </si>
  <si>
    <t>SiteOne Landscape Supply, Inc.</t>
  </si>
  <si>
    <t>Skechers U.S.A., Inc.</t>
  </si>
  <si>
    <t>Smithfield Foods, Inc.</t>
  </si>
  <si>
    <t>Snowflake Inc.</t>
  </si>
  <si>
    <t>SoFi Technologies, Inc.</t>
  </si>
  <si>
    <t>Solventum Corporation</t>
  </si>
  <si>
    <t>Sotera Health Company</t>
  </si>
  <si>
    <t>Spirit Aerosystems Holdings, Inc.</t>
  </si>
  <si>
    <t>Spotify Technology S.A.</t>
  </si>
  <si>
    <t>StandardAero, Inc.</t>
  </si>
  <si>
    <t>Super Micro Computer, Inc.</t>
  </si>
  <si>
    <t>Synopsys, Inc.</t>
  </si>
  <si>
    <t>Take-Two Interactive Software, Inc.</t>
  </si>
  <si>
    <t>Teledyne Technologies Incorporated</t>
  </si>
  <si>
    <t>Tenet Healthcare Corporation</t>
  </si>
  <si>
    <t>Teradata Corporation</t>
  </si>
  <si>
    <t>Tesla, Inc.</t>
  </si>
  <si>
    <t>The AZEK Company Inc.</t>
  </si>
  <si>
    <t>The Cooper Companies, Inc.</t>
  </si>
  <si>
    <t>The Middleby Corporation</t>
  </si>
  <si>
    <t>The Trade Desk, Inc.</t>
  </si>
  <si>
    <t>TJX Companies, Inc. (The)</t>
  </si>
  <si>
    <t>TKO Group Holdings, Inc.</t>
  </si>
  <si>
    <t>Toast, Inc.</t>
  </si>
  <si>
    <t>TopBuild Corp.</t>
  </si>
  <si>
    <t>Transdigm Group Inc.</t>
  </si>
  <si>
    <t>Trex Company, Inc.</t>
  </si>
  <si>
    <t>Trimble Inc.</t>
  </si>
  <si>
    <t>TripAdvisor, Inc.</t>
  </si>
  <si>
    <t>Trump Media &amp; Technology Group Corp.</t>
  </si>
  <si>
    <t>Twilio Inc.</t>
  </si>
  <si>
    <t>Tyler Technologies, Inc.</t>
  </si>
  <si>
    <t>Uber Technologies, Inc.</t>
  </si>
  <si>
    <t>U-Haul Holding Company</t>
  </si>
  <si>
    <t>UiPath, Inc.</t>
  </si>
  <si>
    <t>Ulta Beauty, Inc.</t>
  </si>
  <si>
    <t>Ultragenyx Pharmaceutical Inc.</t>
  </si>
  <si>
    <t>Under Armour, Inc.</t>
  </si>
  <si>
    <t>United Airlines Holdings, Inc.</t>
  </si>
  <si>
    <t>United Therapeutics Corporation</t>
  </si>
  <si>
    <t>Unity Software Inc.</t>
  </si>
  <si>
    <t>US Foods Holding Corp.</t>
  </si>
  <si>
    <t>Valvoline Inc.</t>
  </si>
  <si>
    <t>Veeva Systems Inc.</t>
  </si>
  <si>
    <t>VeriSign, Inc.</t>
  </si>
  <si>
    <t>Vertex Pharmaceuticals Incorporated</t>
  </si>
  <si>
    <t>Viking Therapeutics, Inc.</t>
  </si>
  <si>
    <t>Warner Bros. Discovery, Inc. - Series A</t>
  </si>
  <si>
    <t>Waters Corporation</t>
  </si>
  <si>
    <t>Wayfair Inc.</t>
  </si>
  <si>
    <t>Western Digital Corporation</t>
  </si>
  <si>
    <t>WEX Inc.</t>
  </si>
  <si>
    <t>WillScot Holdings Corporation</t>
  </si>
  <si>
    <t>Wolfspeed, Inc.</t>
  </si>
  <si>
    <t>Workday, Inc.</t>
  </si>
  <si>
    <t>XP Inc.</t>
  </si>
  <si>
    <t>XPO, Inc.</t>
  </si>
  <si>
    <t>YETI Holdings, Inc.</t>
  </si>
  <si>
    <t>Zebra Technologies Corporation</t>
  </si>
  <si>
    <t>Zillow Group, Inc.</t>
  </si>
  <si>
    <t>Zoom Communications, Inc.</t>
  </si>
  <si>
    <t>ZoomInfo Technologies Inc.</t>
  </si>
  <si>
    <t>Zscaler, Inc.</t>
  </si>
  <si>
    <t>6.30.20</t>
  </si>
  <si>
    <t>Portfolio Weight</t>
  </si>
  <si>
    <t>Return</t>
  </si>
  <si>
    <t>Weighted Return</t>
  </si>
  <si>
    <t>Quintile Weight</t>
  </si>
  <si>
    <t>Quintile Weighted Return</t>
  </si>
  <si>
    <t>1st Quintile Sum</t>
  </si>
  <si>
    <t>2nd Quintile Sum</t>
  </si>
  <si>
    <t>3rd Quintile Sum</t>
  </si>
  <si>
    <t>4th Quintile Sum</t>
  </si>
  <si>
    <t>5th Quintile Sum</t>
  </si>
  <si>
    <t>Fidelity High Dividend ETF 5-Year Return</t>
  </si>
  <si>
    <t>SPDR® Russell 1000 Yield Focus ETF 5-Year Return</t>
  </si>
  <si>
    <t>Sums</t>
  </si>
  <si>
    <t>Shares</t>
  </si>
  <si>
    <t>Share Price</t>
  </si>
  <si>
    <t>Quintile</t>
  </si>
  <si>
    <t>Value</t>
  </si>
  <si>
    <t>Dividends Paid 2020-2025</t>
  </si>
  <si>
    <t>Beg Price</t>
  </si>
  <si>
    <t>End Price</t>
  </si>
  <si>
    <t>Ending Position Value, 6/30/2025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</si>
</sst>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0000%"/>
    <numFmt numFmtId="165" formatCode="0.0000%"/>
    <numFmt numFmtId="166" formatCode="0.00000000"/>
    <numFmt numFmtId="167" formatCode="_([$$-409]* #,##0.00_);_([$$-409]* \(#,##0.00\);_([$$-409]*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7"/>
      <color rgb="FF323130"/>
      <name val="Segoe UI"/>
      <family val="2"/>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cellStyleXfs>
  <cellXfs count="61">
    <xf numFmtId="0" fontId="0" fillId="0" borderId="0" xfId="0"/>
    <xf numFmtId="0" fontId="1" fillId="0" borderId="1" xfId="0" applyFont="1" applyBorder="1" applyAlignment="1">
      <alignment horizontal="center" vertical="top"/>
    </xf>
    <xf numFmtId="2" fontId="0" fillId="0" borderId="0" xfId="0" applyNumberFormat="1"/>
    <xf numFmtId="44" fontId="0" fillId="0" borderId="0" xfId="0" applyNumberFormat="1"/>
    <xf numFmtId="10" fontId="1" fillId="0" borderId="1" xfId="1" applyNumberFormat="1" applyFont="1" applyBorder="1" applyAlignment="1">
      <alignment horizontal="center" vertical="top"/>
    </xf>
    <xf numFmtId="10" fontId="0" fillId="0" borderId="0" xfId="1" applyNumberFormat="1" applyFont="1"/>
    <xf numFmtId="0" fontId="0" fillId="2" borderId="0" xfId="0" applyFill="1"/>
    <xf numFmtId="164" fontId="0" fillId="0" borderId="0" xfId="1" applyNumberFormat="1" applyFont="1"/>
    <xf numFmtId="0" fontId="0" fillId="3" borderId="0" xfId="0" applyFill="1"/>
    <xf numFmtId="2" fontId="0" fillId="3" borderId="0" xfId="0" applyNumberFormat="1" applyFill="1"/>
    <xf numFmtId="44" fontId="0" fillId="3" borderId="0" xfId="0" applyNumberFormat="1" applyFill="1"/>
    <xf numFmtId="164" fontId="0" fillId="3" borderId="0" xfId="1" applyNumberFormat="1" applyFont="1" applyFill="1"/>
    <xf numFmtId="10" fontId="0" fillId="3" borderId="0" xfId="1" applyNumberFormat="1" applyFont="1" applyFill="1"/>
    <xf numFmtId="0" fontId="3" fillId="0" borderId="0" xfId="0" applyFont="1"/>
    <xf numFmtId="0" fontId="1" fillId="0" borderId="2" xfId="0" applyFont="1" applyBorder="1" applyAlignment="1">
      <alignment horizontal="center" vertical="top"/>
    </xf>
    <xf numFmtId="44" fontId="0" fillId="0" borderId="0" xfId="2" applyFont="1"/>
    <xf numFmtId="165" fontId="0" fillId="0" borderId="0" xfId="1" applyNumberFormat="1" applyFont="1"/>
    <xf numFmtId="44" fontId="0" fillId="0" borderId="0" xfId="2" applyFont="1" applyFill="1"/>
    <xf numFmtId="0" fontId="0" fillId="4" borderId="0" xfId="0" applyFill="1"/>
    <xf numFmtId="0" fontId="3" fillId="4" borderId="0" xfId="0" applyFont="1" applyFill="1"/>
    <xf numFmtId="2" fontId="0" fillId="4" borderId="0" xfId="0" applyNumberFormat="1" applyFill="1"/>
    <xf numFmtId="44" fontId="0" fillId="4" borderId="0" xfId="2" applyFont="1" applyFill="1"/>
    <xf numFmtId="165" fontId="0" fillId="4" borderId="0" xfId="1" applyNumberFormat="1" applyFont="1" applyFill="1"/>
    <xf numFmtId="3" fontId="0" fillId="0" borderId="0" xfId="0" applyNumberFormat="1"/>
    <xf numFmtId="0" fontId="1" fillId="0" borderId="3" xfId="0" applyFont="1" applyBorder="1" applyAlignment="1">
      <alignment horizontal="center" vertical="top"/>
    </xf>
    <xf numFmtId="165" fontId="0" fillId="0" borderId="0" xfId="1" applyNumberFormat="1" applyFont="1" applyFill="1"/>
    <xf numFmtId="166" fontId="0" fillId="0" borderId="0" xfId="0" applyNumberFormat="1"/>
    <xf numFmtId="166" fontId="1" fillId="0" borderId="3" xfId="0" applyNumberFormat="1" applyFont="1" applyBorder="1" applyAlignment="1">
      <alignment horizontal="center" vertical="top"/>
    </xf>
    <xf numFmtId="165" fontId="0" fillId="0" borderId="0" xfId="0" applyNumberFormat="1"/>
    <xf numFmtId="0" fontId="3" fillId="3" borderId="0" xfId="0" applyFont="1" applyFill="1"/>
    <xf numFmtId="44" fontId="0" fillId="3" borderId="0" xfId="2" applyFont="1" applyFill="1"/>
    <xf numFmtId="165" fontId="0" fillId="3" borderId="0" xfId="1" applyNumberFormat="1" applyFont="1" applyFill="1"/>
    <xf numFmtId="166" fontId="0" fillId="3" borderId="0" xfId="0" applyNumberFormat="1" applyFill="1"/>
    <xf numFmtId="0" fontId="0" fillId="5" borderId="0" xfId="0" applyFill="1"/>
    <xf numFmtId="0" fontId="3" fillId="5" borderId="0" xfId="0" applyFont="1" applyFill="1"/>
    <xf numFmtId="2" fontId="0" fillId="5" borderId="0" xfId="0" applyNumberFormat="1" applyFill="1"/>
    <xf numFmtId="44" fontId="0" fillId="5" borderId="0" xfId="2" applyFont="1" applyFill="1"/>
    <xf numFmtId="165" fontId="0" fillId="5" borderId="0" xfId="1" applyNumberFormat="1" applyFont="1" applyFill="1"/>
    <xf numFmtId="166" fontId="0" fillId="5" borderId="0" xfId="0" applyNumberFormat="1" applyFill="1"/>
    <xf numFmtId="166" fontId="0" fillId="4" borderId="0" xfId="0" applyNumberFormat="1" applyFill="1"/>
    <xf numFmtId="0" fontId="3" fillId="2" borderId="0" xfId="0" applyFont="1" applyFill="1"/>
    <xf numFmtId="2" fontId="0" fillId="2" borderId="0" xfId="0" applyNumberFormat="1" applyFill="1"/>
    <xf numFmtId="44" fontId="0" fillId="2" borderId="0" xfId="2" applyFont="1" applyFill="1"/>
    <xf numFmtId="165" fontId="0" fillId="2" borderId="0" xfId="1" applyNumberFormat="1" applyFont="1" applyFill="1"/>
    <xf numFmtId="166" fontId="0" fillId="2" borderId="0" xfId="0" applyNumberFormat="1" applyFill="1"/>
    <xf numFmtId="10" fontId="0" fillId="0" borderId="0" xfId="0" applyNumberFormat="1"/>
    <xf numFmtId="10" fontId="0" fillId="0" borderId="0" xfId="0" applyNumberFormat="1" applyAlignment="1">
      <alignment vertical="center" wrapText="1"/>
    </xf>
    <xf numFmtId="43" fontId="0" fillId="6" borderId="0" xfId="3" applyFont="1" applyFill="1"/>
    <xf numFmtId="2" fontId="0" fillId="6" borderId="0" xfId="0" applyNumberFormat="1" applyFill="1"/>
    <xf numFmtId="9" fontId="0" fillId="0" borderId="0" xfId="1" applyFont="1"/>
    <xf numFmtId="167" fontId="0" fillId="0" borderId="0" xfId="0" applyNumberFormat="1"/>
    <xf numFmtId="9" fontId="0" fillId="0" borderId="0" xfId="1" applyFont="1" applyFill="1"/>
    <xf numFmtId="44" fontId="0" fillId="4" borderId="0" xfId="0" applyNumberFormat="1" applyFill="1"/>
    <xf numFmtId="44" fontId="0" fillId="5" borderId="0" xfId="0" applyNumberFormat="1" applyFill="1"/>
    <xf numFmtId="44" fontId="0" fillId="2" borderId="0" xfId="0" applyNumberFormat="1" applyFill="1"/>
    <xf numFmtId="44" fontId="1" fillId="0" borderId="3" xfId="0" applyNumberFormat="1" applyFont="1" applyBorder="1" applyAlignment="1">
      <alignment horizontal="center" vertical="top"/>
    </xf>
    <xf numFmtId="44" fontId="0" fillId="0" borderId="0" xfId="1" applyNumberFormat="1" applyFont="1" applyFill="1"/>
    <xf numFmtId="43" fontId="0" fillId="0" borderId="0" xfId="3" applyFont="1" applyFill="1"/>
    <xf numFmtId="165" fontId="0" fillId="0" borderId="0" xfId="1" applyNumberFormat="1" applyFont="1" applyFill="1" applyBorder="1"/>
    <xf numFmtId="165" fontId="0" fillId="0" borderId="0" xfId="1" applyNumberFormat="1" applyFont="1" applyBorder="1"/>
    <xf numFmtId="165" fontId="0" fillId="5" borderId="0" xfId="1" applyNumberFormat="1" applyFont="1" applyFill="1" applyBorder="1"/>
  </cellXfs>
  <cellStyles count="4">
    <cellStyle name="Comma" xfId="3" builtinId="3"/>
    <cellStyle name="Currency" xfId="2" builtinId="4"/>
    <cellStyle name="Normal" xfId="0" builtinId="0"/>
    <cellStyle name="Percent" xfId="1" builtinId="5"/>
  </cellStyles>
  <dxfs count="1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818">
  <a r="1">
    <v t="i">0</v>
  </a>
  <a r="1">
    <v>126.21</v>
  </a>
  <a r="1">
    <v>60.702800000000003</v>
  </a>
  <a r="1">
    <v>187.65</v>
  </a>
  <a r="1">
    <v>330.58</v>
  </a>
  <a r="1">
    <v>114.44</v>
  </a>
  <a r="1">
    <v>167.53</v>
  </a>
  <a r="1">
    <v>52.45</v>
  </a>
  <a r="1">
    <v>36.36</v>
  </a>
  <a r="1">
    <v>78.22</v>
  </a>
  <a r="1">
    <v>37.340000000000003</v>
  </a>
  <a r="1">
    <v>57.759300000000003</v>
  </a>
  <a r="1">
    <v>73.59</v>
  </a>
  <a r="1">
    <v>91.63</v>
  </a>
  <a r="1">
    <v>364.92</v>
  </a>
  <a r="1">
    <v>463.14</v>
  </a>
  <a r="1">
    <v>189.71</v>
  </a>
  <a r="1">
    <v>214.37</v>
  </a>
  <a r="1">
    <v>208.72</v>
  </a>
  <a r="1">
    <v>97.5</v>
  </a>
  <a r="1">
    <v>91.24</v>
  </a>
  <a r="1">
    <v>60.88</v>
  </a>
  <a r="1">
    <v>11.9</v>
  </a>
  <a r="1">
    <v>58.32</v>
  </a>
  <a r="1">
    <v>139.38</v>
  </a>
  <a r="1">
    <v>67.75</v>
  </a>
  <a r="1">
    <v>41.87</v>
  </a>
  <a r="1">
    <v>16.293299999999999</v>
  </a>
  <a r="1">
    <v>30.25</v>
  </a>
  <a r="1">
    <v>48.27</v>
  </a>
  <a r="1">
    <v>337.82</v>
  </a>
  <a r="1">
    <v>151.33000000000001</v>
  </a>
  <a r="1">
    <v>26.84</v>
  </a>
  <a r="1">
    <v>51.63</v>
  </a>
  <a r="1">
    <v>127.58</v>
  </a>
  <a r="1">
    <v>85.24</v>
  </a>
  <a r="1">
    <v>29.32</v>
  </a>
  <a r="1">
    <v>36.28</v>
  </a>
  <a r="1">
    <v>40.6</v>
  </a>
  <a r="1">
    <v>55.21</v>
  </a>
  <a r="1">
    <v>17.97</v>
  </a>
  <a r="1">
    <v>10.42</v>
  </a>
  <a r="1">
    <v>349.04</v>
  </a>
  <a r="1">
    <v>180.4</v>
  </a>
  <a r="1">
    <v>92.37</v>
  </a>
  <a r="1">
    <v>147.44</v>
  </a>
  <a r="1">
    <v>218.64</v>
  </a>
  <a r="1">
    <v>107.37</v>
  </a>
  <a r="1">
    <v>41.82</v>
  </a>
  <a r="1">
    <v>137.4</v>
  </a>
  <a r="1">
    <v>97.82</v>
  </a>
  <a r="1">
    <v>122.19</v>
  </a>
  <a r="1">
    <v>80.11</v>
  </a>
  <a r="1">
    <v>266.86</v>
  </a>
  <a r="1">
    <v>109.02</v>
  </a>
  <a r="1">
    <v>94.98</v>
  </a>
  <a r="1">
    <v>74.66</v>
  </a>
  <a r="1">
    <v>69.64</v>
  </a>
  <a r="1">
    <v>95.2</v>
  </a>
  <a r="1">
    <v>318.98</v>
  </a>
  <a r="1">
    <v>68.37</v>
  </a>
  <a r="1">
    <v>53.08</v>
  </a>
  <a r="1">
    <v>27.885000000000002</v>
  </a>
  <a r="1">
    <v>228.82</v>
  </a>
  <a r="1">
    <v>105.91</v>
  </a>
  <a r="1">
    <v>18.28</v>
  </a>
  <a r="1">
    <v>54.6</v>
  </a>
  <a r="1">
    <v>28.61</v>
  </a>
  <a r="1">
    <v>36.24</v>
  </a>
  <a r="1">
    <v>100.98</v>
  </a>
  <a r="1">
    <v>28.51</v>
  </a>
  <a r="1">
    <v>93.3</v>
  </a>
  <a r="1">
    <v>31.08</v>
  </a>
  <a r="1">
    <v>183.47</v>
  </a>
  <a r="1">
    <v>91.6</v>
  </a>
  <a r="1">
    <v>19.07</v>
  </a>
  <a r="1">
    <v>124.44</v>
  </a>
  <a r="1">
    <v>111.51</v>
  </a>
  <a r="1">
    <v>124.01</v>
  </a>
  <a r="1">
    <v>15.4046</v>
  </a>
  <a r="1">
    <v>38.44</v>
  </a>
  <a r="1">
    <v>63.15</v>
  </a>
  <a r="1">
    <v>36.619999999999997</v>
  </a>
  <a r="1">
    <v>68.650000000000006</v>
  </a>
  <a r="1">
    <v>160.38999999999999</v>
  </a>
  <a r="1">
    <v>135.69999999999999</v>
  </a>
  <a r="1">
    <v>60.001199999999997</v>
  </a>
  <a r="1">
    <v>40.83</v>
  </a>
  <a r="1">
    <v>37.380000000000003</v>
  </a>
  <a r="1">
    <v>51.75</v>
  </a>
  <a r="1">
    <v>20.53</v>
  </a>
  <a r="1">
    <v>89.37</v>
  </a>
  <a r="1">
    <v>180.96</v>
  </a>
  <a r="1">
    <v>9.89</v>
  </a>
  <a r="1">
    <v>10.23</v>
  </a>
  <a r="1">
    <v>41.13</v>
  </a>
  <a r="1">
    <v>19.28</v>
  </a>
  <a r="1">
    <v>3258.75</v>
  </a>
  <a r="1">
    <v>7385.66</v>
  </a>
  <a r="1">
    <v>21.2</v>
  </a>
  <a r="1">
    <v>9.9600000000000009</v>
  </a>
  <a r="1">
    <v>753.4</v>
  </a>
  <a r="1">
    <v>149.04</v>
  </a>
  <a r="1">
    <v>8.8699999999999992</v>
  </a>
  <a r="1">
    <v>13.94</v>
  </a>
  <a r="1">
    <v>95.95</v>
  </a>
  <a r="1">
    <v>79.06</v>
  </a>
  <a r="1">
    <v>49.92</v>
  </a>
  <a r="1">
    <v>141.87</v>
  </a>
  <a r="1">
    <v>24.9726</v>
  </a>
  <a r="1">
    <v>73.47</v>
  </a>
  <a r="1">
    <v>89.55</v>
  </a>
  <a r="1">
    <v>67.209999999999994</v>
  </a>
  <a r="1">
    <v>14.858499999999999</v>
  </a>
  <a r="1">
    <v>54.69</v>
  </a>
  <a r="1">
    <v>98.09</v>
  </a>
  <a r="1">
    <v>96.72</v>
  </a>
  <a r="1">
    <v>39.229999999999997</v>
  </a>
  <a r="1">
    <v>378.08</v>
  </a>
  <a r="1">
    <v>38.21</v>
  </a>
  <a r="1">
    <v>38.24</v>
  </a>
  <a r="1">
    <v>31.65</v>
  </a>
  <a r="1">
    <v>28.18</v>
  </a>
  <a r="1">
    <v>51.61</v>
  </a>
  <a r="1">
    <v>203.42</v>
  </a>
  <a r="1">
    <v>467.82</v>
  </a>
  <a r="1">
    <v>123.98</v>
  </a>
  <a r="1">
    <v>43.62</v>
  </a>
  <a r="1">
    <v>258.19</v>
  </a>
  <a r="1">
    <v>767.34</v>
  </a>
  <a r="1">
    <v>106.12</v>
  </a>
  <a r="1">
    <v>110.34</v>
  </a>
  <a r="1">
    <v>14.58</v>
  </a>
  <a r="1">
    <v>7.5</v>
  </a>
  <a r="1">
    <v>12.9</v>
  </a>
  <a r="1">
    <v>9.19</v>
  </a>
  <a r="1">
    <v>50.29</v>
  </a>
  <a r="1">
    <v>139.65</v>
  </a>
  <a r="1">
    <v>29.14</v>
  </a>
  <a r="1">
    <v>87.47</v>
  </a>
  <a r="1">
    <v>59.72</v>
  </a>
  <a r="1">
    <v>31.72</v>
  </a>
  <a r="1">
    <v>320.12</v>
  </a>
  <a r="1">
    <v>97.49</v>
  </a>
  <a r="1">
    <v>37.270000000000003</v>
  </a>
  <a r="1">
    <v>107.83</v>
  </a>
  <a r="1">
    <v>64.03</v>
  </a>
  <a r="1">
    <v>148.91999999999999</v>
  </a>
  <a r="1">
    <v>34.18</v>
  </a>
  <a r="1">
    <v>32.44</v>
  </a>
  <a r="1">
    <v>23.61</v>
  </a>
  <a r="1">
    <v>30.28</v>
  </a>
  <a r="1">
    <v>86.1</v>
  </a>
  <a r="1">
    <v>77.209999999999994</v>
  </a>
  <a r="1">
    <v>62.67</v>
  </a>
  <a r="1">
    <v>308.14999999999998</v>
  </a>
  <a r="1">
    <v>95.96</v>
  </a>
  <a r="1">
    <v>24.96</v>
  </a>
  <a r="1">
    <v>17.239999999999998</v>
  </a>
  <a r="1">
    <v>1827.96</v>
  </a>
  <a r="1">
    <v>418.04</v>
  </a>
  <a r="1">
    <v>37.01</v>
  </a>
  <a r="1">
    <v>26.2</v>
  </a>
  <a r="1">
    <v>32.799999999999997</v>
  </a>
  <a r="1">
    <v>27.53</v>
  </a>
  <a r="1">
    <v>149.62</v>
  </a>
  <a r="1">
    <v>154.46</v>
  </a>
  <a r="1">
    <v>13.126899999999999</v>
  </a>
  <a r="1">
    <v>102.31</v>
  </a>
  <a r="1">
    <v>419.01</v>
  </a>
  <a r="1">
    <v>509.43</v>
  </a>
  <a r="1">
    <v>79.34</v>
  </a>
  <a r="1">
    <v>126.79</v>
  </a>
  <a r="1">
    <v>187.33</v>
  </a>
  <a r="1">
    <v>272.69</v>
  </a>
  <a r="1">
    <v>273.67</v>
  </a>
  <a r="1">
    <v>116.6</v>
  </a>
  <a r="1">
    <v>87.04</v>
  </a>
  <a r="1">
    <v>88</v>
  </a>
  <a r="1">
    <v>410.02</v>
  </a>
  <a r="1">
    <v>62.03</v>
  </a>
  <a r="1">
    <v>133.33000000000001</v>
  </a>
  <a r="1">
    <v>29.96</v>
  </a>
  <a r="1">
    <v>21.81</v>
  </a>
  <a r="1">
    <v>12.62</v>
  </a>
  <a r="1">
    <v>116.69</v>
  </a>
  <a r="1">
    <v>20.7</v>
  </a>
  <a r="1">
    <v>71.94</v>
  </a>
  <a r="1">
    <v>34.03</v>
  </a>
  <a r="1">
    <v>105.46</v>
  </a>
  <a r="1">
    <v>88.37</v>
  </a>
  <a r="1">
    <v>118.01</v>
  </a>
  <a r="1">
    <v>142.70009999999999</v>
  </a>
  <a r="1">
    <v>262.51</v>
  </a>
  <a r="1">
    <v>121.5</v>
  </a>
  <a r="1">
    <v>15.26</v>
  </a>
  <a r="1">
    <v>30.843699999999998</v>
  </a>
  <a r="1">
    <v>46.53</v>
  </a>
  <a r="1">
    <v>404.22</v>
  </a>
  <a r="1">
    <v>121.33</v>
  </a>
  <a r="1">
    <v>53.97</v>
  </a>
  <a r="1">
    <v>25.44</v>
  </a>
  <a r="1">
    <v>30.17</v>
  </a>
  <a r="1">
    <v>140.13</v>
  </a>
  <a r="1">
    <v>420.46</v>
  </a>
  <a r="1">
    <v>71</v>
  </a>
  <a r="1">
    <v>46.65</v>
  </a>
  <a r="1">
    <v>74.459999999999994</v>
  </a>
  <a r="1">
    <v>33.89</v>
  </a>
  <a r="1">
    <v>25.84</v>
  </a>
  <a r="1">
    <v>99.11</v>
  </a>
  <a r="1">
    <v>35.5</v>
  </a>
  <a r="1">
    <v>7.6</v>
  </a>
  <a r="1">
    <v>5.52</v>
  </a>
  <a r="1">
    <v>35.11</v>
  </a>
  <a r="1">
    <v>107.41</v>
  </a>
  <a r="1">
    <v>9.68</v>
  </a>
  <a r="1">
    <v>53.56</v>
  </a>
  <a r="1">
    <v>113.41</v>
  </a>
  <a r="1">
    <v>10.7294</v>
  </a>
  <a r="1">
    <v>15.36</v>
  </a>
  <a r="1">
    <v>157.76</v>
  </a>
  <a r="1">
    <v>93.67</v>
  </a>
  <a r="1">
    <v>188.45</v>
  </a>
  <a r="1">
    <v>99.8</v>
  </a>
  <a r="1">
    <v>387.75</v>
  </a>
  <a r="1">
    <v>244.48</v>
  </a>
  <a r="1">
    <v>23.74</v>
  </a>
  <a r="1">
    <v>44.075000000000003</v>
  </a>
  <a r="1">
    <v>230.08</v>
  </a>
  <a r="1">
    <v>169.07</v>
  </a>
  <a r="1">
    <v>22.22</v>
  </a>
  <a r="1">
    <v>73.19</v>
  </a>
  <a r="1">
    <v>114.38</v>
  </a>
  <a r="1">
    <v>190.51</v>
  </a>
  <a r="1">
    <v>17.420000000000002</v>
  </a>
  <a r="1">
    <v>12.18</v>
  </a>
  <a r="1">
    <v>363.98</v>
  </a>
  <a r="1">
    <v>118.36</v>
  </a>
  <a r="1">
    <v>92.68</v>
  </a>
  <a r="1">
    <v>99.04</v>
  </a>
  <a r="1">
    <v>192.6</v>
  </a>
  <a r="1">
    <v>356.76</v>
  </a>
  <a r="1">
    <v>68.05</v>
  </a>
  <a r="1">
    <v>17.987500000000001</v>
  </a>
  <a r="1">
    <v>21.07</v>
  </a>
  <a r="1">
    <v>13.99</v>
  </a>
  <a r="1">
    <v>22.65</v>
  </a>
  <a r="1">
    <v>10.85</v>
  </a>
  <a r="1">
    <v>57.86</v>
  </a>
  <a r="1">
    <v>65.72</v>
  </a>
  <a r="1">
    <v>4.7300000000000004</v>
  </a>
  <a r="1">
    <v>27.84</v>
  </a>
  <a r="1">
    <v>8.19</v>
  </a>
  <a r="1">
    <v>42.73</v>
  </a>
  <a r="1">
    <v>31.52</v>
  </a>
  <a r="1">
    <v>156.43</v>
  </a>
  <a r="1">
    <v>111.98</v>
  </a>
  <a r="1">
    <v>18.29</v>
  </a>
  <a r="1">
    <v>13.5</v>
  </a>
  <a r="1">
    <v>38.89</v>
  </a>
  <a r="1">
    <v>81.400000000000006</v>
  </a>
  <a r="1">
    <v>20.84</v>
  </a>
  <a r="1">
    <v>79.760000000000005</v>
  </a>
  <a r="1">
    <v>107.09</v>
  </a>
  <a r="1">
    <v>566.84</v>
  </a>
  <a r="1">
    <v>388.26</v>
  </a>
  <a r="1">
    <v>120.55</v>
  </a>
  <a r="1">
    <v>351.22</v>
  </a>
  <a r="1">
    <v>291.73</v>
  </a>
  <a r="1">
    <v>18.21</v>
  </a>
  <a r="1">
    <v>188.68</v>
  </a>
  <a r="1">
    <v>80.8</v>
  </a>
  <a r="1">
    <v>435.31</v>
  </a>
  <a r="1">
    <v>386.88</v>
  </a>
  <a r="1">
    <v>49.21</v>
  </a>
  <a r="1">
    <v>25.3</v>
  </a>
  <a r="1">
    <v>120.07</v>
  </a>
  <a r="1">
    <v>219.37</v>
  </a>
  <a r="1">
    <v>10.210000000000001</v>
  </a>
  <a r="1">
    <v>232.88</v>
  </a>
  <a r="1">
    <v>144.59</v>
  </a>
  <a r="1">
    <v>26.48</v>
  </a>
  <a r="1">
    <v>110.67</v>
  </a>
  <a r="1">
    <v>57.61</v>
  </a>
  <a r="1">
    <v>59.5</v>
  </a>
  <a r="1">
    <v>71.040000000000006</v>
  </a>
  <a r="1">
    <v>98.05</v>
  </a>
  <a r="1">
    <v>174.08</v>
  </a>
  <a r="1">
    <v>20.07</v>
  </a>
  <a r="1">
    <v>20.651599999999998</v>
  </a>
  <a r="1">
    <v>53.9</v>
  </a>
  <a r="1">
    <v>39.25</v>
  </a>
  <a r="1">
    <v>58.63</v>
  </a>
  <a r="1">
    <v>27.59</v>
  </a>
  <a r="1">
    <v>64.209999999999994</v>
  </a>
  <a r="1">
    <v>290.31</v>
  </a>
  <a r="1">
    <v>445.2</v>
  </a>
  <a r="1">
    <v>18.82</v>
  </a>
  <a r="1">
    <v>26.24</v>
  </a>
  <a r="1">
    <v>178.82</v>
  </a>
  <a r="1">
    <v>256.63</v>
  </a>
  <a r="1">
    <v>100.94</v>
  </a>
  <a r="1">
    <v>111.18</v>
  </a>
  <a r="1">
    <v>282.06</v>
  </a>
  <a r="1">
    <v>241.46</v>
  </a>
  <a r="1">
    <v>36.4</v>
  </a>
  <a r="1">
    <v>90.42</v>
  </a>
  <a r="1">
    <v>12.96</v>
  </a>
  <a r="1">
    <v>3.32</v>
  </a>
  <a r="1">
    <v>180.06</v>
  </a>
  <a r="1">
    <v>73.33</v>
  </a>
  <a r="1">
    <v>5.3949999999999996</v>
  </a>
  <a r="1">
    <v>34.44</v>
  </a>
  <a r="1">
    <v>32.85</v>
  </a>
  <a r="1">
    <v>31.03</v>
  </a>
  <a r="1">
    <v>33.26</v>
  </a>
  <a r="1">
    <v>42.89</v>
  </a>
  <a r="1">
    <v>55.41</v>
  </a>
  <a r="1">
    <v>10.442500000000001</v>
  </a>
  <a r="1">
    <v>57.93</v>
  </a>
  <a r="1">
    <v>19.940000000000001</v>
  </a>
  <a r="1">
    <v>15.98</v>
  </a>
  <a r="1">
    <v>22.36</v>
  </a>
  <a r="1">
    <v>24.48</v>
  </a>
  <a r="1">
    <v>17.16</v>
  </a>
  <a r="1">
    <v>212.76</v>
  </a>
  <a r="1">
    <v>62.59</v>
  </a>
  <a r="1">
    <v>157.13</v>
  </a>
  <a r="1">
    <v>182.15</v>
  </a>
  <a r="1">
    <v>235.45</v>
  </a>
  <a r="1">
    <v>110.85</v>
  </a>
  <a r="1">
    <v>54.28</v>
  </a>
  <a r="1">
    <v>63.55</v>
  </a>
  <a r="1">
    <v>36.82</v>
  </a>
  <a r="1">
    <v>45.25</v>
  </a>
  <a r="1">
    <v>122.64</v>
  </a>
  <a r="1">
    <v>238.02</v>
  </a>
  <a r="1">
    <v>84.51</v>
  </a>
  <a r="1">
    <v>89.92</v>
  </a>
  <a r="1">
    <v>9.0350000000000001</v>
  </a>
  <a r="1">
    <v>16.760000000000002</v>
  </a>
  <a r="1">
    <v>73.819999999999993</v>
  </a>
  <a r="1">
    <v>74.95</v>
  </a>
  <a r="1">
    <v>110.53</v>
  </a>
  <a r="1">
    <v>84.91</v>
  </a>
  <a r="1">
    <v>173.2</v>
  </a>
  <a r="1">
    <v>39.700000000000003</v>
  </a>
  <a r="1">
    <v>37.869999999999997</v>
  </a>
  <a r="1">
    <v>77.98</v>
  </a>
  <a r="1">
    <v>287.98</v>
  </a>
  <a r="1">
    <v>234.42</v>
  </a>
  <a r="1">
    <v>19.329999999999998</v>
  </a>
  <a r="1">
    <v>48.32</v>
  </a>
  <a r="1">
    <v>243.52</v>
  </a>
  <a r="1">
    <v>114.55</v>
  </a>
  <a r="1">
    <v>161.5</v>
  </a>
  <a r="1">
    <v>49.4985</v>
  </a>
  <a r="1">
    <v>67.5</v>
  </a>
  <a r="1">
    <v>112.69</v>
  </a>
  <a r="1">
    <v>91.22</v>
  </a>
  <a r="1">
    <v>15.63</v>
  </a>
  <a r="1">
    <v>17.7</v>
  </a>
  <a r="1">
    <v>3712.23</v>
  </a>
  <a r="1">
    <v>1128.1199999999999</v>
  </a>
  <a r="1">
    <v>168</v>
  </a>
  <a r="1">
    <v>52.19</v>
  </a>
  <a r="1">
    <v>103.78</v>
  </a>
  <a r="1">
    <v>31.620200000000001</v>
  </a>
  <a r="1">
    <v>10.28</v>
  </a>
  <a r="1">
    <v>23.03</v>
  </a>
  <a r="1">
    <v>5.73</v>
  </a>
  <a r="1">
    <v>69.489999999999995</v>
  </a>
  <a r="1">
    <v>56.09</v>
  </a>
  <a r="1">
    <v>16.59</v>
  </a>
  <a r="1">
    <v>80.760000000000005</v>
  </a>
  <a r="1">
    <v>11.42</v>
  </a>
  <a r="1">
    <v>21.78</v>
  </a>
  <a r="1">
    <v>51.85</v>
  </a>
  <a r="1">
    <v>91.83</v>
  </a>
  <a r="1">
    <v>120.77</v>
  </a>
  <a r="1">
    <v>294.77999999999997</v>
  </a>
  <a r="1">
    <v>22.18</v>
  </a>
  <a r="1">
    <v>24.43</v>
  </a>
  <a r="1">
    <v>109.03</v>
  </a>
  <a r="1">
    <v>57.331499999999998</v>
  </a>
  <a r="1">
    <v>309.57</v>
  </a>
  <a r="1">
    <v>239.19</v>
  </a>
  <a r="1">
    <v>117.2</v>
  </a>
  <a r="1">
    <v>123.59</v>
  </a>
  <a r="1">
    <v>366.64</v>
  </a>
  <a r="1">
    <v>250.51</v>
  </a>
  <a r="1">
    <v>102.66</v>
  </a>
  <a r="1">
    <v>37.99</v>
  </a>
  <a r="1">
    <v>174.95</v>
  </a>
  <a r="1">
    <v>162.68</v>
  </a>
  <a r="1">
    <v>75.75</v>
  </a>
  <a r="1">
    <v>145.46</v>
  </a>
  <a r="1">
    <v>171.88</v>
  </a>
  <a r="1">
    <v>259.37</v>
  </a>
  <a r="1">
    <v>273.99</v>
  </a>
  <a r="1">
    <v>126.87</v>
  </a>
  <a r="1">
    <v>38.549999999999997</v>
  </a>
  <a r="1">
    <v>63.53</v>
  </a>
  <a r="1">
    <v>37.229999999999997</v>
  </a>
  <a r="1">
    <v>30.11</v>
  </a>
  <a r="1">
    <v>146.88999999999999</v>
  </a>
  <a r="1">
    <v>208.95</v>
  </a>
  <a r="1">
    <v>128.54</v>
  </a>
  <a r="1">
    <v>74.709999999999994</v>
  </a>
  <a r="1">
    <v>90.13</v>
  </a>
  <a r="1">
    <v>28.1127</v>
  </a>
  <a r="1">
    <v>50.31</v>
  </a>
  <a r="1">
    <v>1.97</v>
  </a>
  <a r="1">
    <v>122.46</v>
  </a>
  <a r="1">
    <v>73.55</v>
  </a>
  <a r="1">
    <v>39.51</v>
  </a>
  <a r="1">
    <v>58.96</v>
  </a>
  <a r="1">
    <v>113.97</v>
  </a>
  <a r="1">
    <v>120.94</v>
  </a>
  <a r="1">
    <v>7.03</v>
  </a>
  <a r="1">
    <v>32.79</v>
  </a>
  <a r="1">
    <v>16.43</v>
  </a>
  <a r="1">
    <v>20.28</v>
  </a>
  <a r="1">
    <v>92</v>
  </a>
  <a r="1">
    <v>28.14</v>
  </a>
  <a r="1">
    <v>20.817499999999999</v>
  </a>
  <a r="1">
    <v>49.07</v>
  </a>
  <a r="1">
    <v>5.4</v>
  </a>
  <a r="1">
    <v>15.88</v>
  </a>
  <a r="1">
    <v>153.37</v>
  </a>
  <a r="1">
    <v>45.886899999999997</v>
  </a>
  <a r="1">
    <v>41.93</v>
  </a>
  <a r="1">
    <v>84.71</v>
  </a>
  <a r="1">
    <v>245.09</v>
  </a>
  <a r="1">
    <v>77.55</v>
  </a>
  <a r="1">
    <v>118</v>
  </a>
  <a r="1">
    <v>79.89</v>
  </a>
  <a r="1">
    <v>18.39</v>
  </a>
  <a r="1">
    <v>33.799999999999997</v>
  </a>
  <a r="1">
    <v>20.47</v>
  </a>
  <a r="1">
    <v>35.17</v>
  </a>
  <a r="1">
    <v>114.25</v>
  </a>
  <a r="1">
    <v>76.040000000000006</v>
  </a>
  <a r="1">
    <v>2933.82</v>
  </a>
  <a r="1">
    <v>2861.2</v>
  </a>
  <a r="1">
    <v>75.819999999999993</v>
  </a>
  <a r="1">
    <v>89.704999999999998</v>
  </a>
  <a r="1">
    <v>153.44</v>
  </a>
  <a r="1">
    <v>240.22</v>
  </a>
  <a r="1">
    <v>84.18</v>
  </a>
  <a r="1">
    <v>49.16</v>
  </a>
  <a r="1">
    <v>43.52</v>
  </a>
  <a r="1">
    <v>98.13</v>
  </a>
  <a r="1">
    <v>827.94</v>
  </a>
  <a r="1">
    <v>33.479999999999997</v>
  </a>
  <a r="1">
    <v>31.0502</v>
  </a>
  <a r="1">
    <v>78.44</v>
  </a>
  <a r="1">
    <v>198.36</v>
  </a>
  <a r="1">
    <v>27.9</v>
  </a>
  <a r="1">
    <v>51.4</v>
  </a>
  <a r="1">
    <v>51.52</v>
  </a>
  <a r="1">
    <v>123.25</v>
  </a>
  <a r="1">
    <v>20.97</v>
  </a>
  <a r="1">
    <v>23.85</v>
  </a>
  <a r="1">
    <v>289.91000000000003</v>
  </a>
  <a r="1">
    <v>94.06</v>
  </a>
  <a r="1">
    <v>15.9953</v>
  </a>
  <a r="1">
    <v>31.36</v>
  </a>
  <a r="1">
    <v>58.14</v>
  </a>
  <a r="1">
    <v>146.4</v>
  </a>
  <a r="1">
    <v>49.86</v>
  </a>
  <a r="1">
    <v>168.94</v>
  </a>
  <a r="1">
    <v>93.63</v>
  </a>
  <a r="1">
    <v>128.01</v>
  </a>
  <a r="1">
    <v>26.09</v>
  </a>
  <a r="1">
    <v>7.22</v>
  </a>
  <a r="1">
    <v>257.39</v>
  </a>
  <a r="1">
    <v>34.004899999999999</v>
  </a>
  <a r="1">
    <v>36.07</v>
  </a>
  <a r="1">
    <v>26.9</v>
  </a>
  <a r="1">
    <v>28.4</v>
  </a>
  <a r="1">
    <v>33.06</v>
  </a>
  <a r="1">
    <v>58.8</v>
  </a>
  <a r="1">
    <v>46.29</v>
  </a>
  <a r="1">
    <v>27.97</v>
  </a>
  <a r="1">
    <v>-99999901</v>
  </a>
  <a r="1">
    <v>437.41</v>
  </a>
  <a r="1">
    <v>88.98</v>
  </a>
  <a r="1">
    <v>227.17</v>
  </a>
  <a r="1">
    <v>218.8</v>
  </a>
  <a r="1">
    <v>54.97</v>
  </a>
  <a r="1">
    <v>123.34</v>
  </a>
  <a r="1">
    <v>80.650000000000006</v>
  </a>
  <a r="1">
    <v>59.05</v>
  </a>
  <a r="1">
    <v>174.23</v>
  </a>
  <a r="1">
    <v>74.319999999999993</v>
  </a>
  <a r="1">
    <v>214.72</v>
  </a>
  <a r="1">
    <v>298.89</v>
  </a>
  <a r="1">
    <v>126.88</v>
  </a>
  <a r="1">
    <v>78.900000000000006</v>
  </a>
  <a r="1">
    <v>75.98</v>
  </a>
  <a r="1">
    <v>43.19</v>
  </a>
  <a r="1">
    <v>170.63</v>
  </a>
  <a r="1">
    <v>226.73</v>
  </a>
  <a r="1">
    <v>15.46</v>
  </a>
  <a r="1">
    <v>96.26</v>
  </a>
  <a r="1">
    <v>60.35</v>
  </a>
  <a r="1">
    <v>14.49</v>
  </a>
  <a r="1">
    <v>10.52</v>
  </a>
  <a r="1">
    <v>24.46</v>
  </a>
  <a r="1">
    <v>17.43</v>
  </a>
  <a r="1">
    <v>149.46</v>
  </a>
  <a r="1">
    <v>291.66000000000003</v>
  </a>
  <a r="1">
    <v>297.89999999999998</v>
  </a>
  <a r="1">
    <v>177.98</v>
  </a>
  <a r="1">
    <v>544.09</v>
  </a>
  <a r="1">
    <v>1049.25</v>
  </a>
  <a r="1">
    <v>104.2</v>
  </a>
  <a r="1">
    <v>87.65</v>
  </a>
  <a r="1">
    <v>179.63</v>
  </a>
  <a r="1">
    <v>113.96</v>
  </a>
  <a r="1">
    <v>14.31</v>
  </a>
  <a r="1">
    <v>12.95</v>
  </a>
  <a r="1">
    <v>58.74</v>
  </a>
  <a r="1">
    <v>156.83000000000001</v>
  </a>
  <a r="1">
    <v>9.09</v>
  </a>
  <a r="1">
    <v>36.42</v>
  </a>
  <a r="1">
    <v>31.8</v>
  </a>
  <a r="1">
    <v>30.88</v>
  </a>
  <a r="1">
    <v>133.03</v>
  </a>
  <a r="1">
    <v>138.54</v>
  </a>
  <a r="1">
    <v>51.81</v>
  </a>
  <a r="1">
    <v>68.42</v>
  </a>
  <a r="1">
    <v>0.39879999999999999</v>
  </a>
  <a r="1">
    <v>59.19</v>
  </a>
  <a r="1">
    <v>41.005000000000003</v>
  </a>
  <a r="1">
    <v>163.37</v>
  </a>
  <a r="1">
    <v>207.62</v>
  </a>
  <a r="1">
    <v>126.97</v>
  </a>
  <a r="1">
    <v>32.6</v>
  </a>
  <a r="1">
    <v>20.190000000000001</v>
  </a>
  <a r="1">
    <v>65.16</v>
  </a>
  <a r="1">
    <v>57</v>
  </a>
  <a r="1">
    <v>9.9700000000000006</v>
  </a>
  <a r="1">
    <v>33.270000000000003</v>
  </a>
  <a r="1">
    <v>59.71</v>
  </a>
  <a r="1">
    <v>55.94</v>
  </a>
  <a r="1">
    <v>8.48</v>
  </a>
  <a r="1">
    <v>20.77</v>
  </a>
  <a r="1">
    <v>71.23</v>
  </a>
  <a r="1">
    <v>45.89</v>
  </a>
  <a r="1">
    <v>91.466399999999993</v>
  </a>
  <a r="1">
    <v>132.46</v>
  </a>
  <a r="1">
    <v>1520.64</v>
  </a>
  <a r="1">
    <v>418.68770000000001</v>
  </a>
  <a r="1">
    <v>37.549999999999997</v>
  </a>
  <a r="1">
    <v>42.99</v>
  </a>
  <a r="1">
    <v>94.2</v>
  </a>
  <a r="1">
    <v>197.47</v>
  </a>
  <a r="1">
    <v>31.09</v>
  </a>
  <a r="1">
    <v>37.33</v>
  </a>
  <a r="1">
    <v>73.75</v>
  </a>
  <a r="1">
    <v>36.1935</v>
  </a>
  <a r="1">
    <v>110.21</v>
  </a>
  <a r="1">
    <v>37.17</v>
  </a>
  <a r="1">
    <v>51.48</v>
  </a>
  <a r="1">
    <v>54.634599999999999</v>
  </a>
  <a r="1">
    <v>65.959999999999994</v>
  </a>
  <a r="1">
    <v>134.47</v>
  </a>
  <a r="1">
    <v>104.255</v>
  </a>
  <a r="1">
    <v>61.78</v>
  </a>
  <a r="1">
    <v>140.22</v>
  </a>
  <a r="1">
    <v>227.31</v>
  </a>
  <a r="1">
    <v>83.66</v>
  </a>
  <a r="1">
    <v>67.959999999999994</v>
  </a>
  <a r="1">
    <v>67.930000000000007</v>
  </a>
  <a r="1">
    <v>104.94</v>
  </a>
  <a r="1">
    <v>42</v>
  </a>
  <a r="1">
    <v>21.42</v>
  </a>
  <a r="1">
    <v>11.829000000000001</v>
  </a>
  <a r="1">
    <v>404.23</v>
  </a>
  <a r="1">
    <v>11.24</v>
  </a>
  <a r="1">
    <v>29.51</v>
  </a>
  <a r="1">
    <v>87.37</v>
  </a>
  <a r="1">
    <v>115.45</v>
  </a>
  <a r="1">
    <v>81.63</v>
  </a>
  <a r="1">
    <v>33.22</v>
  </a>
  <a r="1">
    <v>97.65</v>
  </a>
  <a r="1">
    <v>131.78</v>
  </a>
  <a r="1">
    <v>131.18</v>
  </a>
  <a r="1">
    <v>106.91</v>
  </a>
  <a r="1">
    <v>12.98</v>
  </a>
  <a r="1">
    <v>20.38</v>
  </a>
  <a r="1">
    <v>28.94</v>
  </a>
  <a r="1">
    <v>22.8291</v>
  </a>
  <a r="1">
    <v>36.79</v>
  </a>
  <a r="1">
    <v>34.6</v>
  </a>
  <a r="1">
    <v>15.77</v>
  </a>
  <a r="1">
    <v>10.76</v>
  </a>
  <a r="1">
    <v>104.13</v>
  </a>
  <a r="1">
    <v>77.790000000000006</v>
  </a>
  <a r="1">
    <v>6.1139000000000001</v>
  </a>
  <a r="1">
    <v>24.93</v>
  </a>
  <a r="1">
    <v>12.42</v>
  </a>
  <a r="1">
    <v>40.799999999999997</v>
  </a>
  <a r="1">
    <v>34.28</v>
  </a>
  <a r="1">
    <v>21.93</v>
  </a>
  <a r="1">
    <v>38.200000000000003</v>
  </a>
  <a r="1">
    <v>132.05000000000001</v>
  </a>
  <a r="1">
    <v>159.69999999999999</v>
  </a>
  <a r="1">
    <v>59.212499999999999</v>
  </a>
  <a r="1">
    <v>110.61</v>
  </a>
  <a r="1">
    <v>47.71</v>
  </a>
  <a r="1">
    <v>59.02</v>
  </a>
  <a r="1">
    <v>388.21</v>
  </a>
  <a r="1">
    <v>126.5</v>
  </a>
  <a r="1">
    <v>65.034999999999997</v>
  </a>
  <a r="1">
    <v>54.38</v>
  </a>
  <a r="1">
    <v>166.11</v>
  </a>
  <a r="1">
    <v>14.82</v>
  </a>
  <a r="1">
    <v>27.52</v>
  </a>
  <a r="1">
    <v>23.53</v>
  </a>
  <a r="1">
    <v>85.97</v>
  </a>
  <a r="1">
    <v>47.99</v>
  </a>
  <a r="1">
    <v>37.51</v>
  </a>
  <a r="1">
    <v>159</v>
  </a>
  <a r="1">
    <v>38.840000000000003</v>
  </a>
  <a r="1">
    <v>21.16</v>
  </a>
  <a r="1">
    <v>44.68</v>
  </a>
  <a r="1">
    <v>70.75</v>
  </a>
  <a r="1">
    <v>32</v>
  </a>
  <a r="1">
    <v>23.06</v>
  </a>
  <a r="1">
    <v>47.22</v>
  </a>
  <a r="1">
    <v>89.21</v>
  </a>
  <a r="1">
    <v>1795.72</v>
  </a>
  <a r="1">
    <v>887.97</v>
  </a>
  <a r="1">
    <v>123.61</v>
  </a>
  <a r="1">
    <v>124.38</v>
  </a>
  <a r="1">
    <v>34.19</v>
  </a>
  <a r="1">
    <v>60.042499999999997</v>
  </a>
  <a r="1">
    <v>69.42</v>
  </a>
  <a r="1">
    <v>106.34</v>
  </a>
  <a r="1">
    <v>113.75</v>
  </a>
  <a r="1">
    <v>106.06</v>
  </a>
  <a r="1">
    <v>10.119999999999999</v>
  </a>
  <a r="1">
    <v>51.03</v>
  </a>
  <a r="1">
    <v>44.01</v>
  </a>
  <a r="1">
    <v>36.520000000000003</v>
  </a>
  <a r="1">
    <v>405.02</v>
  </a>
  <a r="1">
    <v>1956.47</v>
  </a>
  <a r="1">
    <v>38.130000000000003</v>
  </a>
  <a r="1">
    <v>10.36</v>
  </a>
  <a r="1">
    <v>25.12</v>
  </a>
  <a r="1">
    <v>22.69</v>
  </a>
  <a r="1">
    <v>293.42</v>
  </a>
  <a r="1">
    <v>191.89</v>
  </a>
  <a r="1">
    <v>71.77</v>
  </a>
  <a r="1">
    <v>149.58000000000001</v>
  </a>
  <a r="1">
    <v>56.66</v>
  </a>
  <a r="1">
    <v>34.61</v>
  </a>
  <a r="1">
    <v>79.63</v>
  </a>
  <a r="1">
    <v>42.24</v>
  </a>
  <a r="1">
    <v>37.14</v>
  </a>
  <a r="1">
    <v>38.76</v>
  </a>
  <a r="1">
    <v>16.8</v>
  </a>
  <a r="1">
    <v>34.39</v>
  </a>
  <a r="1">
    <v>4.9400000000000004</v>
  </a>
  <a r="1">
    <v>98.18</v>
  </a>
  <a r="1">
    <v>185.62</v>
  </a>
  <a r="1">
    <v>74.23</v>
  </a>
  <a r="1">
    <v>124.29</v>
  </a>
  <a r="1">
    <v>54.98</v>
  </a>
  <a r="1">
    <v>89.86</v>
  </a>
  <a r="1">
    <v>77.680000000000007</v>
  </a>
  <a r="1">
    <v>112.61</v>
  </a>
  <a r="1">
    <v>91.21</v>
  </a>
  <a r="1">
    <v>159.26</v>
  </a>
  <a r="1">
    <v>137.52000000000001</v>
  </a>
  <a r="1">
    <v>55.76</v>
  </a>
  <a r="1">
    <v>20.9</v>
  </a>
  <a r="1">
    <v>78.23</v>
  </a>
  <a r="1">
    <v>34</v>
  </a>
  <a r="1">
    <v>51.94</v>
  </a>
  <a r="1">
    <v>43.27</v>
  </a>
  <a r="1">
    <v>55.13</v>
  </a>
  <a r="1">
    <v>107.8</v>
  </a>
  <a r="1">
    <v>44.72</v>
  </a>
  <a r="1">
    <v>223.77</v>
  </a>
  <a r="1">
    <v>69.38</v>
  </a>
  <a r="1">
    <v>46.64</v>
  </a>
  <a r="1">
    <v>38.71</v>
  </a>
  <a r="1">
    <v>171.81</v>
  </a>
  <a r="1">
    <v>42.03</v>
  </a>
  <a r="1">
    <v>55.98</v>
  </a>
  <a r="1">
    <v>134.33000000000001</v>
  </a>
  <a r="1">
    <v>86.95</v>
  </a>
  <a r="1">
    <v>19.02</v>
  </a>
  <a r="1">
    <v>62.81</v>
  </a>
  <a r="1">
    <v>895.74</v>
  </a>
  <a r="1">
    <v>194.48</v>
  </a>
  <a r="1">
    <v>78.94</v>
  </a>
  <a r="1">
    <v>144</v>
  </a>
  <a r="1">
    <v>311.5</v>
  </a>
  <a r="1">
    <v>170.2</v>
  </a>
  <a r="1">
    <v>33.130000000000003</v>
  </a>
  <a r="1">
    <v>58.26</v>
  </a>
  <a r="1">
    <v>11.46</v>
  </a>
  <a r="1">
    <v>21.1</v>
  </a>
  <a r="1">
    <v>83.12</v>
  </a>
  <a r="1">
    <v>46.905000000000001</v>
  </a>
  <a r="1">
    <v>107.44</v>
  </a>
  <a r="1">
    <v>60.9</v>
  </a>
  <a r="1">
    <v>38.049999999999997</v>
  </a>
  <a r="1">
    <v>9.5500000000000007</v>
  </a>
  <a r="1">
    <v>148.11000000000001</v>
  </a>
  <a r="1">
    <v>326.08999999999997</v>
  </a>
  <a r="1">
    <v>307.44</v>
  </a>
  <a r="1">
    <v>499.98</v>
  </a>
  <a r="1">
    <v>9.67</v>
  </a>
  <a r="1">
    <v>19.72</v>
  </a>
  <a r="1">
    <v>176</v>
  </a>
  <a r="1">
    <v>18.11</v>
  </a>
  <a r="1">
    <v>91.43</v>
  </a>
  <a r="1">
    <v>136.01</v>
  </a>
  <a r="1">
    <v>55.27</v>
  </a>
  <a r="1">
    <v>26.72</v>
  </a>
  <a r="1">
    <v>123.49</v>
  </a>
  <a r="1">
    <v>50.56</v>
  </a>
  <a r="1">
    <v>56.49</v>
  </a>
  <a r="1">
    <v>45.22</v>
  </a>
  <a r="1">
    <v>12.125</v>
  </a>
  <a r="1">
    <v>20.99</v>
  </a>
  <a r="1">
    <v>40.28</v>
  </a>
  <a r="1">
    <v>2.54</v>
  </a>
  <a r="1">
    <v>132.34</v>
  </a>
  <a r="1">
    <v>75.930000000000007</v>
  </a>
  <a r="1">
    <v>53.65</v>
  </a>
  <a r="1">
    <v>172.34</v>
  </a>
  <a r="1">
    <v>98.2</v>
  </a>
  <a r="1">
    <v>105.81</v>
  </a>
  <a r="1">
    <v>58.82</v>
  </a>
  <a r="1">
    <v>67.489999999999995</v>
  </a>
  <a r="1">
    <v>101.28</v>
  </a>
  <a r="1">
    <v>149.85</v>
  </a>
  <a r="1">
    <v>90.84</v>
  </a>
  <a r="1">
    <v>124.36</v>
  </a>
  <a r="1">
    <v>219.42</v>
  </a>
  <a r="1">
    <v>172.95</v>
  </a>
  <a r="1">
    <v>83.69</v>
  </a>
  <a r="1">
    <v>23.77</v>
  </a>
  <a r="1">
    <v>23.6</v>
  </a>
  <a r="1">
    <v>29.4</v>
  </a>
  <a r="1">
    <v>15.17</v>
  </a>
  <a r="1">
    <v>104.15</v>
  </a>
  <a r="1">
    <v>238.26</v>
  </a>
  <a r="1">
    <v>44.06</v>
  </a>
  <a r="1">
    <v>11.34</v>
  </a>
  <a r="1">
    <v>31.81</v>
  </a>
  <a r="1">
    <v>322.76</v>
  </a>
  <a r="1">
    <v>266.33999999999997</v>
  </a>
  <a r="1">
    <v>73.45</v>
  </a>
  <a r="1">
    <v>87.89</v>
  </a>
  <a r="1">
    <v>116.53</v>
  </a>
  <a r="1">
    <v>67.989999999999995</v>
  </a>
  <a r="1">
    <v>39.93</v>
  </a>
  <a r="1">
    <v>22.86</v>
  </a>
  <a r="1">
    <v>46.68</v>
  </a>
  <a r="1">
    <v>94.99</v>
  </a>
  <a r="1">
    <v>85.21</v>
  </a>
  <a r="1">
    <v>16.5</v>
  </a>
  <a r="1">
    <v>15.29</v>
  </a>
  <a r="1">
    <v>198.54</v>
  </a>
  <a r="1">
    <v>98.39</v>
  </a>
  <a r="1">
    <v>205.17</v>
  </a>
  <a r="1">
    <v>91.2</v>
  </a>
  <a r="1">
    <v>408.41</v>
  </a>
  <a r="1">
    <v>125.36</v>
  </a>
  <a r="1">
    <v>5.9837999999999996</v>
  </a>
  <a r="1">
    <v>9.41</v>
  </a>
  <a r="1">
    <v>142.11000000000001</v>
  </a>
  <a r="1">
    <v>174.33</v>
  </a>
  <a r="1">
    <v>21.51</v>
  </a>
  <a r="1">
    <v>86.34</v>
  </a>
  <a r="1">
    <v>55.33</v>
  </a>
  <a r="1">
    <v>24.62</v>
  </a>
  <a r="1">
    <v>37.94</v>
  </a>
  <a r="1">
    <v>328.47</v>
  </a>
  <a r="1">
    <v>447.28</v>
  </a>
  <a r="1">
    <v>126.62</v>
  </a>
  <a r="1">
    <v>289.72000000000003</v>
  </a>
  <a r="1">
    <v>20.45</v>
  </a>
  <a r="1">
    <v>9.73</v>
  </a>
  <a r="1">
    <v>116.94</v>
  </a>
  <a r="1">
    <v>14.18</v>
  </a>
  <a r="1">
    <v>22.919</v>
  </a>
  <a r="1">
    <v>111.65</v>
  </a>
  <a r="1">
    <v>217.75</v>
  </a>
  <a r="1">
    <v>82.15</v>
  </a>
  <a r="1">
    <v>185.2</v>
  </a>
  <a r="1">
    <v>18.8</v>
  </a>
  <a r="1">
    <v>4.3099999999999996</v>
  </a>
  <a r="1">
    <v>30.54</v>
  </a>
  <a r="1">
    <v>17.87</v>
  </a>
  <a r="1">
    <v>40.76</v>
  </a>
  <a r="1">
    <v>50.16</v>
  </a>
  <a r="1">
    <v>106.23</v>
  </a>
  <a r="1">
    <v>175.57</v>
  </a>
  <a r="1">
    <v>255.97</v>
  </a>
  <a r="1">
    <v>96.56</v>
  </a>
  <a r="1">
    <v>183.23</v>
  </a>
  <a r="1">
    <v>144.12</v>
  </a>
  <a r="1">
    <v>102.22</v>
  </a>
  <a r="1">
    <v>573.24</v>
  </a>
  <a r="1">
    <v>232.99</v>
  </a>
  <a r="1">
    <v>258.54000000000002</v>
  </a>
  <a r="1">
    <v>221.02</v>
  </a>
  <a r="1">
    <v>40.56</v>
  </a>
  <a r="1">
    <v>103.82</v>
  </a>
  <a r="1">
    <v>37.58</v>
  </a>
  <a r="1">
    <v>112.86</v>
  </a>
  <a r="1">
    <v>55.45</v>
  </a>
  <a r="1">
    <v>128.91999999999999</v>
  </a>
  <a r="1">
    <v>343.36</v>
  </a>
  <a r="1">
    <v>192.6147</v>
  </a>
  <a r="1">
    <v>165.01</v>
  </a>
  <a r="1">
    <v>91.66</v>
  </a>
  <a r="1">
    <v>34.29</v>
  </a>
  <a r="1">
    <v>125.69</v>
  </a>
  <a r="1">
    <v>122</v>
  </a>
  <a r="1">
    <v>497.41</v>
  </a>
  <a r="1">
    <v>203.51</v>
  </a>
  <a r="1">
    <v>174.49</v>
  </a>
  <a r="1">
    <v>66.228700000000003</v>
  </a>
  <a r="1">
    <v>62.38</v>
  </a>
  <a r="1">
    <v>27.243300000000001</v>
  </a>
  <a r="1">
    <v>91.05</v>
  </a>
  <a r="1">
    <v>27.454000000000001</v>
  </a>
  <a r="1">
    <v>105.72</v>
  </a>
  <a r="1">
    <v>27.835899999999999</v>
  </a>
  <a r="1">
    <v>122.6</v>
  </a>
  <a r="1">
    <v>38.950000000000003</v>
  </a>
  <a r="1">
    <v>19.829999999999998</v>
  </a>
  <a r="1">
    <v>57.58</v>
  </a>
  <a r="1">
    <v>17.329999999999998</v>
  </a>
  <a r="1">
    <v>67.13</v>
  </a>
  <a r="1">
    <v>87.27</v>
  </a>
  <a r="1">
    <v>5.63</v>
  </a>
  <a r="1">
    <v>40.67</v>
  </a>
  <a r="1">
    <v>209.35</v>
  </a>
  <a r="1">
    <v>57.57</v>
  </a>
  <a r="1">
    <v>148.88999999999999</v>
  </a>
  <a r="1">
    <v>308.39999999999998</v>
  </a>
  <a r="1">
    <v>66.14</v>
  </a>
  <a r="1">
    <v>534.89</v>
  </a>
  <a r="1">
    <v>529.15</v>
  </a>
  <a r="1">
    <v>129.54</v>
  </a>
  <a r="1">
    <v>41.41</v>
  </a>
  <a r="1">
    <v>510.04</v>
  </a>
  <a r="1">
    <v>408.81</v>
  </a>
  <a r="1">
    <v>193.17</v>
  </a>
  <a r="1">
    <v>355.05</v>
  </a>
  <a r="1">
    <v>123.5</v>
  </a>
  <a r="1">
    <v>96.5</v>
  </a>
  <a r="1">
    <v>34.36</v>
  </a>
  <a r="1">
    <v>48.09</v>
  </a>
  <a r="1">
    <v>32.08</v>
  </a>
  <a r="1">
    <v>218.1</v>
  </a>
  <a r="1">
    <v>93.02</v>
  </a>
  <a r="1">
    <v>313.86</v>
  </a>
  <a r="1">
    <v>8.93</v>
  </a>
  <a r="1">
    <v>16.079999999999998</v>
  </a>
  <a r="1">
    <v>141.35</v>
  </a>
  <a r="1">
    <v>486.93</v>
  </a>
  <a r="1">
    <v>451.07</v>
  </a>
  <a r="1">
    <v>34.04</v>
  </a>
  <a r="1">
    <v>100.93</v>
  </a>
  <a r="1">
    <v>255.78</v>
  </a>
  <a r="1">
    <v>103.46</v>
  </a>
  <a r="1">
    <v>102.73</v>
  </a>
  <a r="1">
    <v>167.35</v>
  </a>
  <a r="1">
    <v>72.63</v>
  </a>
  <a r="1">
    <v>162.25</v>
  </a>
  <a r="1">
    <v>19.21</v>
  </a>
  <a r="1">
    <v>40.26</v>
  </a>
  <a r="1">
    <v>38.78</v>
  </a>
  <a r="1">
    <v>47.98</v>
  </a>
  <a r="1">
    <v>28.63</v>
  </a>
  <a r="1">
    <v>350.49</v>
  </a>
  <a r="1">
    <v>74.56</v>
  </a>
  <a r="1">
    <v>196.77</v>
  </a>
  <a r="1">
    <v>198.22800000000001</v>
  </a>
  <a r="1">
    <v>1056.3900000000001</v>
  </a>
  <a r="1">
    <v>576.74</v>
  </a>
  <a r="1">
    <v>333.82</v>
  </a>
  <a r="1">
    <v>72.52</v>
  </a>
  <a r="1">
    <v>274.27999999999997</v>
  </a>
  <a r="1">
    <v>172.41</v>
  </a>
  <a r="1">
    <v>97.62</v>
  </a>
  <a r="1">
    <v>110.41</v>
  </a>
  <a r="1">
    <v>41.99</v>
  </a>
  <a r="1">
    <v>33.85</v>
  </a>
  <a r="1">
    <v>71.73</v>
  </a>
  <a r="1">
    <v>181.19</v>
  </a>
  <a r="1">
    <v>145.88999999999999</v>
  </a>
  <a r="1">
    <v>36.74</v>
  </a>
  <a r="1">
    <v>18.670000000000002</v>
  </a>
  <a r="1">
    <v>20.93</v>
  </a>
  <a r="1">
    <v>25.877300000000002</v>
  </a>
  <a r="1">
    <v>43.42</v>
  </a>
  <a r="1">
    <v>169.67</v>
  </a>
  <a r="1">
    <v>250.84</v>
  </a>
  <a r="1">
    <v>38.340000000000003</v>
  </a>
  <a r="1">
    <v>15.39</v>
  </a>
  <a r="1">
    <v>167.12</v>
  </a>
  <a r="1">
    <v>118.61</v>
  </a>
  <a r="1">
    <v>11.58</v>
  </a>
  <a r="1">
    <v>89.31</v>
  </a>
  <a r="1">
    <v>310.95</v>
  </a>
  <a r="1">
    <v>512.30999999999995</v>
  </a>
  <a r="1">
    <v>53.77</v>
  </a>
  <a r="1">
    <v>27.82</v>
  </a>
  <a r="1">
    <v>260.82</v>
  </a>
  <a r="1">
    <v>115.85</v>
  </a>
  <a r="1">
    <v>23.47</v>
  </a>
  <a r="1">
    <v>47.06</v>
  </a>
  <a r="1">
    <v>29.73</v>
  </a>
  <a r="1">
    <v>36.65</v>
  </a>
  <a r="1">
    <v>89.74</v>
  </a>
  <a r="1">
    <v>42.02</v>
  </a>
  <a r="1">
    <v>76.44</v>
  </a>
  <a r="1">
    <v>23.704999999999998</v>
  </a>
  <a r="1">
    <v>12.82</v>
  </a>
  <a r="1">
    <v>26.04</v>
  </a>
  <a r="1">
    <v>30.13</v>
  </a>
  <a r="1">
    <v>80.7</v>
  </a>
  <a r="1">
    <v>34.31</v>
  </a>
  <a r="1">
    <v>58.7</v>
  </a>
  <a r="1">
    <v>61.9861</v>
  </a>
  <a r="1">
    <v>79.53</v>
  </a>
  <a r="1">
    <v>55.39</v>
  </a>
  <a r="1">
    <v>79.27</v>
  </a>
  <a r="1">
    <v>48.55</v>
  </a>
  <a r="1">
    <v>36.03</v>
  </a>
  <a r="1">
    <v>69.28</v>
  </a>
  <a r="1">
    <v>58.42</v>
  </a>
  <a r="1">
    <v>41.71</v>
  </a>
  <a r="1">
    <v>44.23</v>
  </a>
  <a r="1">
    <v>25.38</v>
  </a>
  <a r="1">
    <v>17.18</v>
  </a>
  <a r="1">
    <v>22.33</v>
  </a>
  <a r="1">
    <v>4.3</v>
  </a>
  <a r="1">
    <v>96.99</v>
  </a>
  <a r="1">
    <v>201.31</v>
  </a>
  <a r="1">
    <v>110.87</v>
  </a>
  <a r="1">
    <v>76.94</v>
  </a>
  <a r="1">
    <v>142.44999999999999</v>
  </a>
  <a r="1">
    <v>46.49</v>
  </a>
  <a r="1">
    <v>64.36</v>
  </a>
  <a r="1">
    <v>50.21</v>
  </a>
  <a r="1">
    <v>92.89</v>
  </a>
  <a r="1">
    <v>181.15</v>
  </a>
  <a r="1">
    <v>86.91</v>
  </a>
  <a r="1">
    <v>148.18</v>
  </a>
  <a r="1">
    <v>707.75</v>
  </a>
  <a r="1">
    <v>197.62</v>
  </a>
  <a r="1">
    <v>59.83</v>
  </a>
  <a r="1">
    <v>22.4</v>
  </a>
  <a r="1">
    <v>193.81</v>
  </a>
  <a r="1">
    <v>18.62</v>
  </a>
  <a r="1">
    <v>25.69</v>
  </a>
  <a r="1">
    <v>22.46</v>
  </a>
  <a r="1">
    <v>128.41</v>
  </a>
  <a r="1">
    <v>13.56</v>
  </a>
  <a r="1">
    <v>34.15</v>
  </a>
  <a r="1">
    <v>43.15</v>
  </a>
  <a r="1">
    <v>186.42</v>
  </a>
  <a r="1">
    <v>105.21</v>
  </a>
  <a r="1">
    <v>38.65</v>
  </a>
  <a r="1">
    <v>91.11</v>
  </a>
  <a r="1">
    <v>32.630000000000003</v>
  </a>
  <a r="1">
    <v>23.246400000000001</v>
  </a>
  <a r="1">
    <v>195</v>
  </a>
  <a r="1">
    <v>512.67999999999995</v>
  </a>
  <a r="1">
    <v>114.05</v>
  </a>
  <a r="1">
    <v>267.54000000000002</v>
  </a>
  <a r="1">
    <v>87.81</v>
  </a>
  <a r="1">
    <v>13.28</v>
  </a>
  <a r="1">
    <v>45.54</v>
  </a>
  <a r="1">
    <v>43.51</v>
  </a>
  <a r="1">
    <v>138.97</v>
  </a>
  <a r="1">
    <v>336.74</v>
  </a>
  <a r="1">
    <v>58.49</v>
  </a>
  <a r="1">
    <v>29.29</v>
  </a>
  <a r="1">
    <v>79.430000000000007</v>
  </a>
  <a r="1">
    <v>41.54</v>
  </a>
  <a r="1">
    <v>500.92</v>
  </a>
  <a r="1">
    <v>223.34</v>
  </a>
  <a r="1">
    <v>132.26</v>
  </a>
  <a r="1">
    <v>132.04</v>
  </a>
  <a r="1">
    <v>75.77</v>
  </a>
  <a r="1">
    <v>58.615000000000002</v>
  </a>
  <a r="1">
    <v>23.32</v>
  </a>
  <a r="1">
    <v>65.87</v>
  </a>
  <a r="1">
    <v>74.260000000000005</v>
  </a>
  <a r="1">
    <v>103.76</v>
  </a>
  <a r="1">
    <v>79.64</v>
  </a>
  <a r="1">
    <v>15.85</v>
  </a>
  <a r="1">
    <v>186.13</v>
  </a>
  <a r="1">
    <v>129.53</v>
  </a>
  <a r="1">
    <v>101.42</v>
  </a>
  <a r="1">
    <v>77.010000000000005</v>
  </a>
  <a r="1">
    <v>36.26</v>
  </a>
  <a r="1">
    <v>49.48</v>
  </a>
  <a r="1">
    <v>11.48</v>
  </a>
  <a r="1">
    <v>42.39</v>
  </a>
  <a r="1">
    <v>21.09</v>
  </a>
  <a r="1">
    <v>19.54</v>
  </a>
  <a r="1">
    <v>72.31</v>
  </a>
  <a r="1">
    <v>82.21</v>
  </a>
  <a r="1">
    <v>189.89</v>
  </a>
  <a r="1">
    <v>41.08</v>
  </a>
  <a r="1">
    <v>29.2</v>
  </a>
  <a r="1">
    <v>58.92</v>
  </a>
  <a r="1">
    <v>270.02</v>
  </a>
  <a r="1">
    <v>156.74029999999999</v>
  </a>
  <a r="1">
    <v>197.54</v>
  </a>
  <a r="1">
    <v>136.32</v>
  </a>
  <a r="1">
    <v>450.6</v>
  </a>
  <a r="1">
    <v>369.44</v>
  </a>
  <a r="1">
    <v>197.49</v>
  </a>
  <a r="1">
    <v>103.29</v>
  </a>
  <a r="1">
    <v>131.31379999999999</v>
  </a>
  <a r="1">
    <v>126.49</v>
  </a>
  <a r="1">
    <v>56.52</v>
  </a>
  <a r="1">
    <v>81.180000000000007</v>
  </a>
  <a r="1">
    <v>44.29</v>
  </a>
  <a r="1">
    <v>14.97</v>
  </a>
  <a r="1">
    <v>94.93</v>
  </a>
  <a r="1">
    <v>313.89999999999998</v>
  </a>
  <a r="1">
    <v>79.16</v>
  </a>
  <a r="1">
    <v>73.736500000000007</v>
  </a>
  <a r="1">
    <v>14.96</v>
  </a>
  <a r="1">
    <v>54.35</v>
  </a>
  <a r="1">
    <v>31.86</v>
  </a>
  <a r="1">
    <v>68.599999999999994</v>
  </a>
  <a r="1">
    <v>48.05</v>
  </a>
  <a r="1">
    <v>196.95</v>
  </a>
  <a r="1">
    <v>306.5</v>
  </a>
  <a r="1">
    <v>242.85</v>
  </a>
  <a r="1">
    <v>139.57</v>
  </a>
  <a r="1">
    <v>11.22</v>
  </a>
  <a r="1">
    <v>13.07</v>
  </a>
  <a r="1">
    <v>72.81</v>
  </a>
  <a r="1">
    <v>85.02</v>
  </a>
  <a r="1">
    <v>59.38</v>
  </a>
  <a r="1">
    <v>70.239999999999995</v>
  </a>
  <a r="1">
    <v>32.909999999999997</v>
  </a>
  <a r="1">
    <v>80.290000000000006</v>
  </a>
  <a r="1">
    <v>45.9</v>
  </a>
  <a r="1">
    <v>53</v>
  </a>
  <a r="1">
    <v>18.04</v>
  </a>
  <a r="1">
    <v>70.05</v>
  </a>
  <a r="1">
    <v>251.53</v>
  </a>
  <a r="1">
    <v>331.82</v>
  </a>
  <a r="1">
    <v>168.22</v>
  </a>
  <a r="1">
    <v>227.99</v>
  </a>
  <a r="1">
    <v>30.78</v>
  </a>
  <a r="1">
    <v>44.24</v>
  </a>
  <a r="1">
    <v>28.66</v>
  </a>
  <a r="1">
    <v>31.99</v>
  </a>
  <a r="1">
    <v>12.035600000000001</v>
  </a>
  <a r="1">
    <v>12.43</v>
  </a>
  <a r="1">
    <v>71.986599999999996</v>
  </a>
  <a r="1">
    <v>317.66000000000003</v>
  </a>
  <a r="1">
    <v>4.6500000000000004</v>
  </a>
  <a r="1">
    <v>4.47</v>
  </a>
  <a r="1">
    <v>174.85</v>
  </a>
  <a r="1">
    <v>247.25</v>
  </a>
  <a r="1">
    <v>63.99</v>
  </a>
  <a r="1">
    <v>33.360599999999998</v>
  </a>
  <a r="1">
    <v>21.99</v>
  </a>
  <a r="1">
    <v>25.77</v>
  </a>
  <a r="1">
    <v>182.13</v>
  </a>
  <a r="1">
    <v>70.06</v>
  </a>
  <a r="1">
    <v>80.28</v>
  </a>
  <a r="1">
    <v>3.9232999999999998</v>
  </a>
  <a r="1">
    <v>46.39</v>
  </a>
  <a r="1">
    <v>230.28</v>
  </a>
  <a r="1">
    <v>162.71</v>
  </a>
  <a r="1">
    <v>109.91</v>
  </a>
  <a r="1">
    <v>54.16</v>
  </a>
  <a r="1">
    <v>81.33</v>
  </a>
  <a r="1">
    <v>107.05</v>
  </a>
  <a r="1">
    <v>30.89</v>
  </a>
  <a r="1">
    <v>235.86</v>
  </a>
  <a r="1">
    <v>279.20999999999998</v>
  </a>
  <a r="1">
    <v>21.45</v>
  </a>
  <a r="1">
    <v>14.28</v>
  </a>
  <a r="1">
    <v>12.84</v>
  </a>
  <a r="1">
    <v>21.02</v>
  </a>
  <a r="1">
    <v>28.39</v>
  </a>
  <a r="1">
    <v>48.99</v>
  </a>
  <a r="1">
    <v>229.17</v>
  </a>
  <a r="1">
    <v>283.39999999999998</v>
  </a>
  <a r="1">
    <v>124.32</v>
  </a>
  <a r="1">
    <v>177.84</v>
  </a>
  <a r="1">
    <v>90.21</v>
  </a>
  <a r="1">
    <v>46.26</v>
  </a>
  <a r="1">
    <v>114.86</v>
  </a>
  <a r="1">
    <v>49.4</v>
  </a>
  <a r="1">
    <v>241.32</v>
  </a>
  <a r="1">
    <v>451.49</v>
  </a>
  <a r="1">
    <v>192</v>
  </a>
  <a r="1">
    <v>258</v>
  </a>
  <a r="1">
    <v>85.59</v>
  </a>
  <a r="1">
    <v>31.18</v>
  </a>
  <a r="1">
    <v>68.099999999999994</v>
  </a>
  <a r="1">
    <v>62.5</v>
  </a>
  <a r="1">
    <v>6.88</v>
  </a>
  <a r="1">
    <v>11.66</v>
  </a>
  <a r="1">
    <v>105.62</v>
  </a>
  <a r="1">
    <v>34.14</v>
  </a>
  <a r="1">
    <v>2750</v>
  </a>
  <a r="1">
    <v>6712</v>
  </a>
  <a r="1">
    <v>87.02</v>
  </a>
  <a r="1">
    <v>129.77000000000001</v>
  </a>
  <a r="1">
    <v>40.68</v>
  </a>
  <a r="1">
    <v>41.2</v>
  </a>
  <a r="1">
    <v>28.344999999999999</v>
  </a>
  <a r="1">
    <v>23.38</v>
  </a>
  <a r="1">
    <v>80.58</v>
  </a>
  <a r="1">
    <v>61.08</v>
  </a>
  <a r="1">
    <v>157.99</v>
  </a>
  <a r="1">
    <v>9.4977999999999998</v>
  </a>
  <a r="1">
    <v>309.73</v>
  </a>
  <a r="1">
    <v>231.4</v>
  </a>
  <a r="1">
    <v>28.12</v>
  </a>
  <a r="1">
    <v>83.18</v>
  </a>
  <a r="1">
    <v>64.010000000000005</v>
  </a>
  <a r="1">
    <v>55.24</v>
  </a>
  <a r="1">
    <v>35.479999999999997</v>
  </a>
  <a r="1">
    <v>43.18</v>
  </a>
  <a r="1">
    <v>119.93</v>
  </a>
  <a r="1">
    <v>98.65</v>
  </a>
  <a r="1">
    <v>35.86</v>
  </a>
  <a r="1">
    <v>22.17</v>
  </a>
  <a r="1">
    <v>12.8</v>
  </a>
  <a r="1">
    <v>27.47</v>
  </a>
  <a r="1">
    <v>103.07</v>
  </a>
  <a r="1">
    <v>32.732300000000002</v>
  </a>
  <a r="1">
    <v>105.2</v>
  </a>
  <a r="1">
    <v>70.680000000000007</v>
  </a>
  <a r="1">
    <v>66.34</v>
  </a>
  <a r="1">
    <v>48.13</v>
  </a>
  <a r="1">
    <v>112.59</v>
  </a>
  <a r="1">
    <v>406.8</v>
  </a>
  <a r="1">
    <v>44.75</v>
  </a>
  <a r="1">
    <v>25.24</v>
  </a>
  <a r="1">
    <v>109.84</v>
  </a>
  <a r="1">
    <v>75.06</v>
  </a>
  <a r="1">
    <v>204.64</v>
  </a>
  <a r="1">
    <v>38.277999999999999</v>
  </a>
  <a r="1">
    <v>71.900000000000006</v>
  </a>
  <a r="1">
    <v>119.3</v>
  </a>
  <a r="1">
    <v>13.74</v>
  </a>
  <a r="1">
    <v>140.63</v>
  </a>
  <a r="1">
    <v>152.75</v>
  </a>
  <a r="1">
    <v>73.260000000000005</v>
  </a>
  <a r="1">
    <v>90.9</v>
  </a>
  <a r="1">
    <v>36.78</v>
  </a>
  <a r="1">
    <v>41.05</v>
  </a>
  <a r="1">
    <v>52.83</v>
  </a>
  <a r="1">
    <v>70.37</v>
  </a>
  <a r="1">
    <v>52.655000000000001</v>
  </a>
  <a r="1">
    <v>41.75</v>
  </a>
  <a r="1">
    <v>99.62</v>
  </a>
  <a r="1">
    <v>8.84</v>
  </a>
  <a r="1">
    <v>6.49</v>
  </a>
  <a r="1">
    <v>54.31</v>
  </a>
  <a r="1">
    <v>51.6</v>
  </a>
  <a r="1">
    <v>49.5</v>
  </a>
  <a r="1">
    <v>165.54</v>
  </a>
  <a r="1">
    <v>54.13</v>
  </a>
  <a r="1">
    <v>50.585000000000001</v>
  </a>
  <a r="1">
    <v>374.97</v>
  </a>
  <a r="1">
    <v>78.400000000000006</v>
  </a>
  <a r="1">
    <v>100.77</v>
  </a>
  <a r="1">
    <v>299.85000000000002</v>
  </a>
  <a r="1">
    <v>488.55</v>
  </a>
  <a r="1">
    <v>89.28</v>
  </a>
  <a r="1">
    <v>11.7</v>
  </a>
  <a r="1">
    <v>32.39</v>
  </a>
  <a r="1">
    <v>54.18</v>
  </a>
  <a r="1">
    <v>19.29</v>
  </a>
  <a r="1">
    <v>56.1</v>
  </a>
  <a r="1">
    <v>49.239899999999999</v>
  </a>
  <a r="1">
    <v>122.63</v>
  </a>
  <a r="1">
    <v>81.430000000000007</v>
  </a>
  <a r="1">
    <v>95.06</v>
  </a>
  <a r="1">
    <v>102.98</v>
  </a>
  <a r="1">
    <v>65.13</v>
  </a>
  <a r="1">
    <v>313.14</v>
  </a>
  <a r="1">
    <v>50.3</v>
  </a>
  <a r="1">
    <v>39.926299999999998</v>
  </a>
  <a r="1">
    <v>97.78</v>
  </a>
  <a r="1">
    <v>172.21</v>
  </a>
  <a r="1">
    <v>77.89</v>
  </a>
  <a r="1">
    <v>80.12</v>
  </a>
  <a r="1">
    <v>25.6</v>
  </a>
  <a r="1">
    <v>152.24</v>
  </a>
  <a r="1">
    <v>130.42009999999999</v>
  </a>
  <a r="1">
    <v>13.05</v>
  </a>
  <a r="1">
    <v>19.010000000000002</v>
  </a>
  <a r="1">
    <v>698.47</v>
  </a>
  <a r="1">
    <v>183.27</v>
  </a>
  <a r="1">
    <v>113.62</v>
  </a>
  <a r="1">
    <v>326.57</v>
  </a>
  <a r="1">
    <v>405.46</v>
  </a>
  <a r="1">
    <v>362.34</v>
  </a>
  <a r="1">
    <v>137.04</v>
  </a>
  <a r="1">
    <v>155.94999999999999</v>
  </a>
  <a r="1">
    <v>54.66</v>
  </a>
  <a r="1">
    <v>75.739999999999995</v>
  </a>
  <a r="1">
    <v>77.959999999999994</v>
  </a>
  <a r="1">
    <v>162.44</v>
  </a>
  <a r="1">
    <v>101.38</v>
  </a>
  <a r="1">
    <v>95.82</v>
  </a>
  <a r="1">
    <v>96.11</v>
  </a>
  <a r="1">
    <v>77.3</v>
  </a>
  <a r="1">
    <v>66.575000000000003</v>
  </a>
  <a r="1">
    <v>101</v>
  </a>
  <a r="1">
    <v>56.64</v>
  </a>
  <a r="1">
    <v>144.06</v>
  </a>
  <a r="1">
    <v>99.02</v>
  </a>
  <a r="1">
    <v>56.86</v>
  </a>
  <a r="1">
    <v>87.29</v>
  </a>
  <a r="1">
    <v>101.35</v>
  </a>
  <a r="1">
    <v>22.97</v>
  </a>
  <a r="1">
    <v>36.299999999999997</v>
  </a>
  <a r="1">
    <v>16.63</v>
  </a>
  <a r="1">
    <v>23.952500000000001</v>
  </a>
  <a r="1">
    <v>98.75</v>
  </a>
  <a r="1">
    <v>160.76</v>
  </a>
  <a r="1">
    <v>68.38</v>
  </a>
  <a r="1">
    <v>92.55</v>
  </a>
  <a r="1">
    <v>40.65</v>
  </a>
  <a r="1">
    <v>35.06</v>
  </a>
  <a r="1">
    <v>77.400000000000006</v>
  </a>
  <a r="1">
    <v>388.96</v>
  </a>
  <a r="1">
    <v>262.98</v>
  </a>
  <a r="1">
    <v>26.702200000000001</v>
  </a>
  <a r="1">
    <v>126.29</v>
  </a>
  <a r="1">
    <v>274.73</v>
  </a>
  <a r="1">
    <v>501.59</v>
  </a>
  <a r="1">
    <v>49.01</v>
  </a>
  <a r="1">
    <v>2.839</v>
  </a>
  <a r="1">
    <v>19.82</v>
  </a>
  <a r="1">
    <v>52.41</v>
  </a>
  <a r="1">
    <v>100.78</v>
  </a>
  <a r="1">
    <v>163.86</v>
  </a>
  <a r="1">
    <v>52.13</v>
  </a>
  <a r="1">
    <v>42.621000000000002</v>
  </a>
  <a r="1">
    <v>2.11</v>
  </a>
  <a r="1">
    <v>189.94139999999999</v>
  </a>
  <a r="1">
    <v>543.41</v>
  </a>
  <a r="1">
    <v>22.55</v>
  </a>
  <a r="1">
    <v>47.94</v>
  </a>
  <a r="1">
    <v>311.18</v>
  </a>
  <a r="1">
    <v>138.51</v>
  </a>
  <a r="1">
    <v>183.3</v>
  </a>
  <a r="1">
    <v>209.53</v>
  </a>
  <a r="1">
    <v>24.54</v>
  </a>
  <a r="1">
    <v>13.8</v>
  </a>
  <a r="1">
    <v>151.72999999999999</v>
  </a>
  <a r="1">
    <v>174.35</v>
  </a>
  <a r="1">
    <v>15.76</v>
  </a>
  <a r="1">
    <v>33.01</v>
  </a>
  <a r="1">
    <v>11.29</v>
  </a>
  <a r="1">
    <v>7.43</v>
  </a>
  <a r="1">
    <v>417.83</v>
  </a>
  <a r="1">
    <v>24.368200000000002</v>
  </a>
  <a r="1">
    <v>165.95</v>
  </a>
  <a r="1">
    <v>129.62</v>
  </a>
  <a r="1">
    <v>97.34</v>
  </a>
  <a r="1">
    <v>32.345999999999997</v>
  </a>
  <a r="1">
    <v>97.63</v>
  </a>
  <a r="1">
    <v>56.44</v>
  </a>
  <a r="1">
    <v>198.95</v>
  </a>
  <a r="1">
    <v>269.44</v>
  </a>
  <a r="1">
    <v>169.62</v>
  </a>
  <a r="1">
    <v>80.040000000000006</v>
  </a>
  <a r="1">
    <v>102.57</v>
  </a>
  <a r="1">
    <v>26.1</v>
  </a>
  <a r="1">
    <v>1592.34</v>
  </a>
  <a r="1">
    <v>5789.24</v>
  </a>
  <a r="1">
    <v>373.4</v>
  </a>
  <a r="1">
    <v>119.67</v>
  </a>
  <a r="1">
    <v>533.73</v>
  </a>
  <a r="1">
    <v>150.04</v>
  </a>
  <a r="1">
    <v>32.56</v>
  </a>
  <a r="1">
    <v>160.58000000000001</v>
  </a>
  <a r="1">
    <v>26.99</v>
  </a>
  <a r="1">
    <v>42.5</v>
  </a>
  <a r="1">
    <v>213</v>
  </a>
  <a r="1">
    <v>332.17</v>
  </a>
  <a r="1">
    <v>85.99</v>
  </a>
  <a r="1">
    <v>25.65</v>
  </a>
  <a r="1">
    <v>206.57</v>
  </a>
  <a r="1">
    <v>548.96</v>
  </a>
  <a r="1">
    <v>44.98</v>
  </a>
  <a r="1">
    <v>14.9659</v>
  </a>
  <a r="1">
    <v>42.01</v>
  </a>
  <a r="1">
    <v>18.3</v>
  </a>
  <a r="1">
    <v>43.56</v>
  </a>
  <a r="1">
    <v>52.29</v>
  </a>
  <a r="1">
    <v>109.5</v>
  </a>
  <a r="1">
    <v>313.94</v>
  </a>
  <a r="1">
    <v>17.510000000000002</v>
  </a>
  <a r="1">
    <v>27.56</v>
  </a>
  <a r="1">
    <v>64.540000000000006</v>
  </a>
  <a r="1">
    <v>62.48</v>
  </a>
  <a r="1">
    <v>61.67</v>
  </a>
  <a r="1">
    <v>40.75</v>
  </a>
  <a r="1">
    <v>536.21</v>
  </a>
  <a r="1">
    <v>23.75</v>
  </a>
  <a r="1">
    <v>47.32</v>
  </a>
  <a r="1">
    <v>69.099999999999994</v>
  </a>
  <a r="1">
    <v>50.28</v>
  </a>
  <a r="1">
    <v>32.78</v>
  </a>
  <a r="1">
    <v>174.56</v>
  </a>
  <a r="1">
    <v>411.65</v>
  </a>
  <a r="1">
    <v>89.23</v>
  </a>
  <a r="1">
    <v>143.19</v>
  </a>
  <a r="1">
    <v>61.62</v>
  </a>
  <a r="1">
    <v>146.02000000000001</v>
  </a>
  <a r="1">
    <v>18.95</v>
  </a>
  <a r="1">
    <v>5.0999999999999996</v>
  </a>
  <a r="1">
    <v>36.479999999999997</v>
  </a>
  <a r="1">
    <v>12.51</v>
  </a>
  <a r="1">
    <v>193.99</v>
  </a>
  <a r="1">
    <v>103.97</v>
  </a>
  <a r="1">
    <v>56.06</v>
  </a>
  <a r="1">
    <v>29.4725</v>
  </a>
  <a r="1">
    <v>100.95</v>
  </a>
  <a r="1">
    <v>294.95</v>
  </a>
  <a r="1">
    <v>311.97000000000003</v>
  </a>
  <a r="1">
    <v>187.41</v>
  </a>
  <a r="1">
    <v>52.57</v>
  </a>
  <a r="1">
    <v>101.17</v>
  </a>
  <a r="1">
    <v>38.853900000000003</v>
  </a>
  <a r="1">
    <v>60.94</v>
  </a>
  <a r="1">
    <v>11.75</v>
  </a>
  <a r="1">
    <v>121</v>
  </a>
  <a r="1">
    <v>287.35000000000002</v>
  </a>
  <a r="1">
    <v>7.21</v>
  </a>
  <a r="1">
    <v>26.5</v>
  </a>
  <a r="1">
    <v>66.59</v>
  </a>
  <a r="1">
    <v>222.87</v>
  </a>
  <a r="1">
    <v>1040.24</v>
  </a>
  <a r="1">
    <v>314.16000000000003</v>
  </a>
  <a r="1">
    <v>114.09</v>
  </a>
  <a r="1">
    <v>175.47</v>
  </a>
  <a r="1">
    <v>120.34</v>
  </a>
  <a r="1">
    <v>143.6</v>
  </a>
  <a r="1">
    <v>8.42</v>
  </a>
  <a r="1">
    <v>21.62</v>
  </a>
  <a r="1">
    <v>21.0472</v>
  </a>
  <a r="1">
    <v>56.15</v>
  </a>
  <a r="1">
    <v>350.08</v>
  </a>
  <a r="1">
    <v>61.74</v>
  </a>
  <a r="1">
    <v>148.01</v>
  </a>
  <a r="1">
    <v>114.67</v>
  </a>
  <a r="1">
    <v>60.57</v>
  </a>
  <a r="1">
    <v>109.05</v>
  </a>
  <a r="1">
    <v>1997.36</v>
  </a>
  <a r="1">
    <v>923.17</v>
  </a>
  <a r="1">
    <v>129.36000000000001</v>
  </a>
  <a r="1">
    <v>64.959999999999994</v>
  </a>
  <a r="1">
    <v>73.25</v>
  </a>
  <a r="1">
    <v>18.73</v>
  </a>
  <a r="1">
    <v>234.84</v>
  </a>
  <a r="1">
    <v>297.92</v>
  </a>
  <a r="1">
    <v>8.92</v>
  </a>
  <a r="1">
    <v>35.15</v>
  </a>
  <a r="1">
    <v>62.64</v>
  </a>
  <a r="1">
    <v>34.659999999999997</v>
  </a>
  <a r="1">
    <v>131.44999999999999</v>
  </a>
  <a r="1">
    <v>69.537499999999994</v>
  </a>
  <a r="1">
    <v>26.52</v>
  </a>
  <a r="1">
    <v>15.86</v>
  </a>
  <a r="1">
    <v>273.20999999999998</v>
  </a>
  <a r="1">
    <v>85.73</v>
  </a>
  <a r="1">
    <v>177.39</v>
  </a>
  <a r="1">
    <v>70.680499999999995</v>
  </a>
  <a r="1">
    <v>173.26</v>
  </a>
  <a r="1">
    <v>327.5</v>
  </a>
  <a r="1">
    <v>63.1</v>
  </a>
  <a r="1">
    <v>31.38</v>
  </a>
  <a r="1">
    <v>285.01</v>
  </a>
  <a r="1">
    <v>28.35</v>
  </a>
  <a r="1">
    <v>24.39</v>
  </a>
  <a r="1">
    <v>1.085</v>
  </a>
  <a r="1">
    <v>97.06</v>
  </a>
  <a r="1">
    <v>383.1</v>
  </a>
  <a r="1">
    <v>527.29</v>
  </a>
  <a r="1">
    <v>329.48</v>
  </a>
  <a r="1">
    <v>8.5</v>
  </a>
  <a r="1">
    <v>47.72</v>
  </a>
  <a r="1">
    <v>134.09</v>
  </a>
  <a r="1">
    <v>81.41</v>
  </a>
  <a r="1">
    <v>80.42</v>
  </a>
  <a r="1">
    <v>35.96</v>
  </a>
  <a r="1">
    <v>15.824</v>
  </a>
  <a r="1">
    <v>119.61</v>
  </a>
  <a r="1">
    <v>50.66</v>
  </a>
  <a r="1">
    <v>17.309999999999999</v>
  </a>
  <a r="1">
    <v>32.659999999999997</v>
  </a>
  <a r="1">
    <v>84.23</v>
  </a>
  <a r="1">
    <v>68.98</v>
  </a>
  <a r="1">
    <v>64.97</v>
  </a>
  <a r="1">
    <v>24.2</v>
  </a>
  <a r="1">
    <v>24.67</v>
  </a>
  <a r="1">
    <v>24.15</v>
  </a>
  <a r="1">
    <v>155.21</v>
  </a>
  <a r="1">
    <v>483.9</v>
  </a>
  <a r="1">
    <v>219.39</v>
  </a>
  <a r="1">
    <v>137.941</v>
  </a>
  <a r="1">
    <v>203.5</v>
  </a>
  <a r="1">
    <v>154.63999999999999</v>
  </a>
  <a r="1">
    <v>119.57</v>
  </a>
  <a r="1">
    <v>159.32</v>
  </a>
  <a r="1">
    <v>16.420000000000002</v>
  </a>
  <a r="1">
    <v>47.84</v>
  </a>
  <a r="1">
    <v>60.47</v>
  </a>
  <a r="1">
    <v>43.35</v>
  </a>
  <a r="1">
    <v>11.57</v>
  </a>
  <a r="1">
    <v>271.87</v>
  </a>
  <a r="1">
    <v>291.48</v>
  </a>
  <a r="1">
    <v>61.39</v>
  </a>
  <a r="1">
    <v>48.02</v>
  </a>
  <a r="1">
    <v>45.11</v>
  </a>
  <a r="1">
    <v>44.37</v>
  </a>
  <a r="1">
    <v>106.55</v>
  </a>
  <a r="1">
    <v>45.49</v>
  </a>
  <a r="1">
    <v>72.55</v>
  </a>
  <a r="1">
    <v>805.55</v>
  </a>
  <a r="1">
    <v>1174.72</v>
  </a>
  <a r="1">
    <v>336.96</v>
  </a>
  <a r="1">
    <v>120.2</v>
  </a>
  <a r="1">
    <v>87.48</v>
  </a>
  <a r="1">
    <v>356.99</v>
  </a>
  <a r="1">
    <v>6.72</v>
  </a>
  <a r="1">
    <v>98.99</v>
  </a>
  <a r="1">
    <v>11.95</v>
  </a>
  <a r="1">
    <v>469.18</v>
  </a>
  <a r="1">
    <v>212.11</v>
  </a>
  <a r="1">
    <v>296.19</v>
  </a>
  <a r="1">
    <v>787.63</v>
  </a>
  <a r="1">
    <v>27.4</v>
  </a>
  <a r="1">
    <v>12.29</v>
  </a>
  <a r="1">
    <v>71.066999999999993</v>
  </a>
  <a r="1">
    <v>80.400000000000006</v>
  </a>
  <a r="1">
    <v>93.28</v>
  </a>
  <a r="1">
    <v>233.21</v>
  </a>
  <a r="1">
    <v>187.36</v>
  </a>
  <a r="1">
    <v>240</v>
  </a>
  <a r="1">
    <v>74.489999999999995</v>
  </a>
  <a r="1">
    <v>21.77</v>
  </a>
  <a r="1">
    <v>28.6</v>
  </a>
  <a r="1">
    <v>346.88</v>
  </a>
  <a r="1">
    <v>592.84</v>
  </a>
  <a r="1">
    <v>71.930000000000007</v>
  </a>
  <a r="1">
    <v>100.35</v>
  </a>
  <a r="1">
    <v>151.28</v>
  </a>
  <a r="1">
    <v>44.33</v>
  </a>
  <a r="1">
    <v>295.7</v>
  </a>
  <a r="1">
    <v>561.94000000000005</v>
  </a>
  <a r="1">
    <v>24.35</v>
  </a>
  <a r="1">
    <v>63.62</v>
  </a>
  <a r="1">
    <v>83.27</v>
  </a>
  <a r="1">
    <v>180.19</v>
  </a>
  <a r="1">
    <v>395.63</v>
  </a>
  <a r="1">
    <v>69.11</v>
  </a>
  <a r="1">
    <v>78.209999999999994</v>
  </a>
  <a r="1">
    <v>47.62</v>
  </a>
  <a r="1">
    <v>52.854999999999997</v>
  </a>
  <a r="1">
    <v>70.22</v>
  </a>
  <a r="1">
    <v>202.11</v>
  </a>
  <a r="1">
    <v>31.89</v>
  </a>
  <a r="1">
    <v>25.82</v>
  </a>
  <a r="1">
    <v>20.2</v>
  </a>
  <a r="1">
    <v>157.59</v>
  </a>
  <a r="1">
    <v>141.88</v>
  </a>
  <a r="1">
    <v>203.09</v>
  </a>
  <a r="1">
    <v>180.27</v>
  </a>
  <a r="1">
    <v>172.25</v>
  </a>
  <a r="1">
    <v>233.14230000000001</v>
  </a>
  <a r="1">
    <v>96.04</v>
  </a>
  <a r="1">
    <v>70.36</v>
  </a>
  <a r="1">
    <v>47.12</v>
  </a>
  <a r="1">
    <v>65.569999999999993</v>
  </a>
  <a r="1">
    <v>88.81</v>
  </a>
  <a r="1">
    <v>106.53</v>
  </a>
  <a r="1">
    <v>11.27</v>
  </a>
  <a r="1">
    <v>99.65</v>
  </a>
  <a r="1">
    <v>328</v>
  </a>
  <a r="1">
    <v>40.4</v>
  </a>
  <a r="1">
    <v>68.75</v>
  </a>
  <a r="1">
    <v>795.47</v>
  </a>
  <a r="1">
    <v>702.3</v>
  </a>
  <a r="1">
    <v>55.64</v>
  </a>
  <a r="1">
    <v>179.95</v>
  </a>
  <a r="1">
    <v>45.24</v>
  </a>
  <a r="1">
    <v>85.12</v>
  </a>
  <a r="1">
    <v>51.1</v>
  </a>
  <a r="1">
    <v>60.45</v>
  </a>
  <a r="1">
    <v>183.07</v>
  </a>
  <a r="1">
    <v>126.19</v>
  </a>
  <a r="1">
    <v>243.03</v>
  </a>
  <a r="1">
    <v>384.8</v>
  </a>
  <a r="1">
    <v>134.04</v>
  </a>
  <a r="1">
    <v>38.15</v>
  </a>
  <a r="1">
    <v>23.94</v>
  </a>
  <a r="1">
    <v>330.16</v>
  </a>
  <a r="1">
    <v>536.34</v>
  </a>
  <a r="1">
    <v>194.26</v>
  </a>
  <a r="1">
    <v>314.18</v>
  </a>
  <a r="1">
    <v>94.96</v>
  </a>
  <a r="1">
    <v>27.909600000000001</v>
  </a>
  <a r="1">
    <v>53.13</v>
  </a>
  <a r="1">
    <v>68.59</v>
  </a>
  <a r="1">
    <v>89.42</v>
  </a>
  <a r="1">
    <v>39.822899999999997</v>
  </a>
  <a r="1">
    <v>158.04</v>
  </a>
  <a r="1">
    <v>56.82</v>
  </a>
  <a r="1">
    <v>78.03</v>
  </a>
  <a r="1">
    <v>73.06</v>
  </a>
  <a r="1">
    <v>65.709999999999994</v>
  </a>
  <a r="1">
    <v>294.32</v>
  </a>
  <a r="1">
    <v>139.47999999999999</v>
  </a>
  <a r="1">
    <v>66.760000000000005</v>
  </a>
  <a r="1">
    <v>121.36</v>
  </a>
  <a r="1">
    <v>253.54</v>
  </a>
  <a r="1">
    <v>93.33</v>
  </a>
  <a r="1">
    <v>105.12</v>
  </a>
  <a r="1">
    <v>141.9</v>
  </a>
  <a r="1">
    <v>52.61</v>
  </a>
  <a r="1">
    <v>181.95</v>
  </a>
  <a r="1">
    <v>43.45</v>
  </a>
  <a r="1">
    <v>140.86000000000001</v>
  </a>
  <a r="1">
    <v>48.3</v>
  </a>
  <a r="1">
    <v>125.59</v>
  </a>
  <a r="1">
    <v>267.55</v>
  </a>
  <a r="1">
    <v>536.65</v>
  </a>
  <a r="1">
    <v>190.81</v>
  </a>
  <a r="1">
    <v>13.62</v>
  </a>
  <a r="1">
    <v>0.89</v>
  </a>
  <a r="1">
    <v>217.97</v>
  </a>
  <a r="1">
    <v>67.47</v>
  </a>
  <a r="1">
    <v>90.38</v>
  </a>
  <a r="1">
    <v>47.57</v>
  </a>
  <a r="1">
    <v>39.65</v>
  </a>
  <a r="1">
    <v>134.41999999999999</v>
  </a>
  <a r="1">
    <v>70.91</v>
  </a>
  <a r="1">
    <v>71.16</v>
  </a>
  <a r="1">
    <v>121.31</v>
  </a>
  <a r="1">
    <v>86.96</v>
  </a>
  <a r="1">
    <v>49.63</v>
  </a>
  <a r="1">
    <v>30.65</v>
  </a>
  <a r="1">
    <v>33.340000000000003</v>
  </a>
  <a r="1">
    <v>46.83</v>
  </a>
  <a r="1">
    <v>162.30000000000001</v>
  </a>
  <a r="1">
    <v>84.795000000000002</v>
  </a>
  <a r="1">
    <v>110.9881</v>
  </a>
  <a r="1">
    <v>139.02000000000001</v>
  </a>
  <a r="1">
    <v>45.35</v>
  </a>
  <a r="1">
    <v>61.65</v>
  </a>
  <a r="1">
    <v>623.65</v>
  </a>
  <a r="1">
    <v>525</v>
  </a>
  <a r="1">
    <v>56.48</v>
  </a>
  <a r="1">
    <v>82.8</v>
  </a>
  <a r="1">
    <v>298.33999999999997</v>
  </a>
  <a r="1">
    <v>95.74</v>
  </a>
  <a r="1">
    <v>68.22</v>
  </a>
  <a r="1">
    <v>77.92</v>
  </a>
  <a r="1">
    <v>63.93</v>
  </a>
  <a r="1">
    <v>104.84</v>
  </a>
  <a r="1">
    <v>101.76</v>
  </a>
  <a r="1">
    <v>71.62</v>
  </a>
  <a r="1">
    <v>113.54</v>
  </a>
  <a r="1">
    <v>226.34</v>
  </a>
  <a r="1">
    <v>209.99</v>
  </a>
  <a r="1">
    <v>51.14</v>
  </a>
  <a r="1">
    <v>197.61</v>
  </a>
  <a r="1">
    <v>55.46</v>
  </a>
  <a r="1">
    <v>103.16</v>
  </a>
  <a r="1">
    <v>74.069999999999993</v>
  </a>
  <a r="1">
    <v>57.65</v>
  </a>
  <a r="1">
    <v>75.959999999999994</v>
  </a>
  <a r="1">
    <v>87.17</v>
  </a>
  <a r="1">
    <v>91.7</v>
  </a>
  <a r="1">
    <v>35.950000000000003</v>
  </a>
  <a r="1">
    <v>195.83</v>
  </a>
  <a r="1">
    <v>44.38</v>
  </a>
  <a r="1">
    <v>30.36</v>
  </a>
  <a r="1">
    <v>339.85</v>
  </a>
  <a r="1">
    <v>206.2</v>
  </a>
  <a r="1">
    <v>252.01</v>
  </a>
  <a r="1">
    <v>176.82</v>
  </a>
  <a r="1">
    <v>275.62</v>
  </a>
  <a r="1">
    <v>162.54</v>
  </a>
  <a r="1">
    <v>48.7</v>
  </a>
  <a r="1">
    <v>509.31</v>
  </a>
  <a r="1">
    <v>100.29</v>
  </a>
  <a r="1">
    <v>127.43</v>
  </a>
  <a r="1">
    <v>68.69</v>
  </a>
  <a r="1">
    <v>189.01</v>
  </a>
  <a r="1">
    <v>248.9</v>
  </a>
  <a r="1">
    <v>72.22</v>
  </a>
  <a r="1">
    <v>40.139099999999999</v>
  </a>
  <a r="1">
    <v>12.0985</v>
  </a>
  <a r="1">
    <v>143.21</v>
  </a>
  <a r="1">
    <v>121.93</v>
  </a>
  <a r="1">
    <v>246.61</v>
  </a>
  <a r="1">
    <v>82.05</v>
  </a>
  <a r="1">
    <v>33.74</v>
  </a>
  <a r="1">
    <v>359.91719999999998</v>
  </a>
  <a r="1">
    <v>95.41</v>
  </a>
  <a r="1">
    <v>7.98</v>
  </a>
  <a r="1">
    <v>8.4700000000000006</v>
  </a>
  <a r="1">
    <v>10.19</v>
  </a>
  <a r="1">
    <v>246.51</v>
  </a>
  <a r="1">
    <v>69.14</v>
  </a>
  <a r="1">
    <v>690.86</v>
  </a>
  <a r="1">
    <v>400.48</v>
  </a>
  <a r="1">
    <v>206.83</v>
  </a>
  <a r="1">
    <v>288.8</v>
  </a>
  <a r="1">
    <v>313.93</v>
  </a>
  <a r="1">
    <v>140.97</v>
  </a>
  <a r="1">
    <v>86.17</v>
  </a>
  <a r="1">
    <v>46.52</v>
  </a>
  <a r="1">
    <v>69.349999999999994</v>
  </a>
  <a r="1">
    <v>74.52</v>
  </a>
  <a r="1">
    <v>127.86</v>
  </a>
  <a r="1">
    <v>34.35</v>
  </a>
  <a r="1">
    <v>143.29</v>
  </a>
  <a r="1">
    <v>23.52</v>
  </a>
  <a r="1">
    <v>11.12</v>
  </a>
  <a r="1">
    <v>38.1</v>
  </a>
  <a r="1">
    <v>59.65</v>
  </a>
  <a r="1">
    <v>113.24</v>
  </a>
  <a r="1">
    <v>99.36</v>
  </a>
  <a r="1">
    <v>169.05</v>
  </a>
  <a r="1">
    <v>22.89</v>
  </a>
  <a r="1">
    <v>1339.13</v>
  </a>
  <a r="1">
    <v>455.04</v>
  </a>
  <a r="1">
    <v>184.03</v>
  </a>
  <a r="1">
    <v>180.17</v>
  </a>
  <a r="1">
    <v>232.64</v>
  </a>
  <a r="1">
    <v>196.93</v>
  </a>
  <a r="1">
    <v>29.69</v>
  </a>
  <a r="1">
    <v>56.42</v>
  </a>
  <a r="1">
    <v>28.260100000000001</v>
  </a>
  <a r="1">
    <v>87.1</v>
  </a>
  <a r="1">
    <v>24.41</v>
  </a>
  <a r="1">
    <v>989.94</v>
  </a>
  <a r="1">
    <v>303.20999999999998</v>
  </a>
  <a r="1">
    <v>153.41999999999999</v>
  </a>
  <a r="1">
    <v>732.78</v>
  </a>
  <a r="1">
    <v>157.15</v>
  </a>
  <a r="1">
    <v>508.49</v>
  </a>
  <a r="1">
    <v>237.58</v>
  </a>
  <a r="1">
    <v>312.01</v>
  </a>
  <a r="1">
    <v>18.649999999999999</v>
  </a>
  <a r="1">
    <v>731.38</v>
  </a>
  <a r="1">
    <v>237</v>
  </a>
  <a r="1">
    <v>242.9</v>
  </a>
  <a r="1">
    <v>171.03</v>
  </a>
  <a r="1">
    <v>177.7</v>
  </a>
  <a r="1">
    <v>441.62</v>
  </a>
  <a r="1">
    <v>24.24</v>
  </a>
  <a r="1">
    <v>30.998000000000001</v>
  </a>
  <a r="1">
    <v>738.09</v>
  </a>
  <a r="1">
    <v>227.07</v>
  </a>
  <a r="1">
    <v>79.14</v>
  </a>
  <a r="1">
    <v>29.83</v>
  </a>
  <a r="1">
    <v>30.03</v>
  </a>
  <a r="1">
    <v>17</v>
  </a>
  <a r="1">
    <v>13.46</v>
  </a>
  <a r="1">
    <v>15.35</v>
  </a>
  <a r="1">
    <v>11.45</v>
  </a>
  <a r="1">
    <v>274.44</v>
  </a>
  <a r="1">
    <v>189.33</v>
  </a>
  <a r="1">
    <v>61.34</v>
  </a>
  <a r="1">
    <v>52.78</v>
  </a>
  <a r="1">
    <v>39.9</v>
  </a>
  <a r="1">
    <v>49.18</v>
  </a>
  <a r="1">
    <v>153.72999999999999</v>
  </a>
  <a r="1">
    <v>11.49</v>
  </a>
  <a r="1">
    <v>20.09</v>
  </a>
  <a r="1">
    <v>198.65</v>
  </a>
  <a r="1">
    <v>71.989999999999995</v>
  </a>
  <a r="1">
    <v>53.14</v>
  </a>
  <a r="1">
    <v>86.94</v>
  </a>
  <a r="1">
    <v>90.53</v>
  </a>
  <a r="1">
    <v>189</v>
  </a>
  <a r="1">
    <v>96.85</v>
  </a>
  <a r="1">
    <v>11.260999999999999</v>
  </a>
  <a r="1">
    <v>10.01</v>
  </a>
  <a r="1">
    <v>66.017499999999998</v>
  </a>
  <a r="1">
    <v>51.45</v>
  </a>
  <a r="1">
    <v>168.68</v>
  </a>
  <a r="1">
    <v>82.2</v>
  </a>
  <a r="1">
    <v>42.62</v>
  </a>
  <a r="1">
    <v>81.209999999999994</v>
  </a>
  <a r="1">
    <v>84.36</v>
  </a>
  <a r="1">
    <v>155.31</v>
  </a>
  <a r="1">
    <v>67.44</v>
  </a>
  <a r="1">
    <v>51.13</v>
  </a>
  <a r="1">
    <v>323.74</v>
  </a>
  <a r="1">
    <v>113.77</v>
  </a>
  <a r="1">
    <v>52.59</v>
  </a>
  <a r="1">
    <v>25.9</v>
  </a>
  <a r="1">
    <v>36.9</v>
  </a>
  <a r="1">
    <v>42.844099999999997</v>
  </a>
  <a r="1">
    <v>48.06</v>
  </a>
  <a r="1">
    <v>40.06</v>
  </a>
  <a r="1">
    <v>68.930000000000007</v>
  </a>
  <a r="1">
    <v>59.29</v>
  </a>
  <a r="1">
    <v>302.19</v>
  </a>
  <a r="1">
    <v>60.56</v>
  </a>
  <a r="1">
    <v>58.39</v>
  </a>
  <a r="1">
    <v>73.05</v>
  </a>
  <a r="1">
    <v>476.7</v>
  </a>
  <a r="1">
    <v>216.88</v>
  </a>
  <a r="1">
    <v>169.87</v>
  </a>
  <a r="1">
    <v>101.33</v>
  </a>
  <a r="1">
    <v>275.64999999999998</v>
  </a>
  <a r="1">
    <v>31.561</v>
  </a>
  <a r="1">
    <v>28.82</v>
  </a>
  <a r="1">
    <v>223.74</v>
  </a>
  <a r="1">
    <v>49.900199999999998</v>
  </a>
  <a r="1">
    <v>52.77</v>
  </a>
  <a r="1">
    <v>26.358000000000001</v>
  </a>
  <a r="1">
    <v>115.74939999999999</v>
  </a>
  <a r="1">
    <v>41.26</v>
  </a>
  <a r="1">
    <v>197.81</v>
  </a>
  <a r="1">
    <v>255.95</v>
  </a>
  <a r="1">
    <v>308.36</v>
  </a>
  <a r="1">
    <v>32.590000000000003</v>
  </a>
  <a r="1">
    <v>114.13</v>
  </a>
  <a r="1">
    <v>84.24</v>
  </a>
  <a r="1">
    <v>207.32</v>
  </a>
  <a r="1">
    <v>74.53</v>
  </a>
  <a r="1">
    <v>26.79</v>
  </a>
  <a r="1">
    <v>52.35</v>
  </a>
  <a r="1">
    <v>28.52</v>
  </a>
  <a r="1">
    <v>231.18</v>
  </a>
  <a r="1">
    <v>59.98</v>
  </a>
  <a r="1">
    <v>54.89</v>
  </a>
  <a r="1">
    <v>35.57</v>
  </a>
  <a r="1">
    <v>41.43</v>
  </a>
  <a r="1">
    <v>178.59</v>
  </a>
  <a r="1">
    <v>116.18</v>
  </a>
  <a r="1">
    <v>83</v>
  </a>
  <a r="1">
    <v>135.62</v>
  </a>
  <a r="1">
    <v>22.16</v>
  </a>
  <a r="1">
    <v>66.739999999999995</v>
  </a>
  <a r="1">
    <v>87.32</v>
  </a>
  <a r="1">
    <v>144.96</v>
  </a>
  <a r="1">
    <v>73.290000000000006</v>
  </a>
  <a r="1">
    <v>89.47</v>
  </a>
  <a r="1">
    <v>40.340000000000003</v>
  </a>
  <a r="1">
    <v>22.74</v>
  </a>
  <a r="1">
    <v>164.18</v>
  </a>
  <a r="1">
    <v>779.53</v>
  </a>
  <a r="1">
    <v>135.12</v>
  </a>
  <a r="1">
    <v>221.87</v>
  </a>
  <a r="1">
    <v>75.84</v>
  </a>
  <a r="1">
    <v>218.63</v>
  </a>
  <a r="1">
    <v>149.52000000000001</v>
  </a>
  <a r="1">
    <v>510.27</v>
  </a>
  <a r="1">
    <v>56.637999999999998</v>
  </a>
  <a r="1">
    <v>62.17</v>
  </a>
  <a r="1">
    <v>8.1</v>
  </a>
  <a r="1">
    <v>34.033499999999997</v>
  </a>
  <a r="1">
    <v>8.4253</v>
  </a>
  <a r="1">
    <v>16.670000000000002</v>
  </a>
  <a r="1">
    <v>92.21</v>
  </a>
  <a r="1">
    <v>84.33</v>
  </a>
  <a r="1">
    <v>28.05</v>
  </a>
  <a r="1">
    <v>38.979999999999997</v>
  </a>
  <a r="1">
    <v>35.69</v>
  </a>
  <a r="1">
    <v>405.06</v>
  </a>
  <a r="1">
    <v>1028.08</v>
  </a>
  <a r="1">
    <v>184.47</v>
  </a>
  <a r="1">
    <v>292.17</v>
  </a>
  <a r="1">
    <v>34.74</v>
  </a>
  <a r="1">
    <v>22.31</v>
  </a>
  <a r="1">
    <v>20.8</v>
  </a>
  <a r="1">
    <v>128.66</v>
  </a>
  <a r="1">
    <v>139.11000000000001</v>
  </a>
  <a r="1">
    <v>200.23</v>
  </a>
  <a r="1">
    <v>99.97</v>
  </a>
  <a r="1">
    <v>154.11000000000001</v>
  </a>
  <a r="1">
    <v>99.58</v>
  </a>
  <a r="1">
    <v>41.96</v>
  </a>
  <a r="1">
    <v>140.12</v>
  </a>
  <a r="1">
    <v>4.1399999999999997</v>
  </a>
  <a r="1">
    <v>10.14</v>
  </a>
  <a r="1">
    <v>224.35</v>
  </a>
  <a r="1">
    <v>556.63</v>
  </a>
  <a r="1">
    <v>13.72</v>
  </a>
  <a r="1">
    <v>44.87</v>
  </a>
  <a r="1">
    <v>170.43</v>
  </a>
  <a r="1">
    <v>17.100000000000001</v>
  </a>
  <a r="1">
    <v>160.34</v>
  </a>
</arrayData>
</file>

<file path=xl/richData/rdrichvalue.xml><?xml version="1.0" encoding="utf-8"?>
<rvData xmlns="http://schemas.microsoft.com/office/spreadsheetml/2017/richdata" count="6733">
  <rv s="0">
    <v>https://www.bing.com/financeapi/forcetrigger?t=a1n3ec&amp;q=XNAS%3aAGNC&amp;form=skydnc</v>
    <v>Learn more on Bing</v>
  </rv>
  <rv s="1">
    <v>en-US</v>
    <v>a1n3ec</v>
    <v>268435456</v>
    <v>1</v>
    <v>Powered by Refinitiv</v>
    <v>0</v>
    <v>AGNC INVESTMENT CORP. (XNAS:AGNC)</v>
    <v>2</v>
    <v>3</v>
    <v>Finance</v>
    <v>4</v>
    <v>12.19</v>
    <v>8.77</v>
    <v>1.3743000000000001</v>
    <v>-0.08</v>
    <v>-8.9390000000000008E-3</v>
    <v>USD</v>
    <v>AGNC Investment Corp. is an investor in Agency residential mortgage-backed securities (Agency MBS), which benefit from a guarantee against credit losses by Federal National Mortgage Association (Fannie Mae), Federal Home Loan Mortgage Corporation (Freddie Mac), or Government National Mortgage Association (Ginnie Mae). The Company's business is a source of private capital for the United States residential housing market. The Company invests on a leveraged basis, financing its Agency MBS assets primarily through repurchase agreements, and utilizes dynamic risk management strategies intended to protect the value of its portfolio from interest rate and other market risks. The Company may also invest in Agency multifamily MBS that are similarly guaranteed by a United States Government-sponsored enterprise (GSE) and in other assets related to the housing, mortgage or real estate markets that are not guaranteed by a GSE or United States Government agency.</v>
    <v>54</v>
    <v>Nasdaq Stock Market</v>
    <v>XNAS</v>
    <v>XNAS</v>
    <v>7373 Wisconsin Avenue, 22Nd Floor, BETHESDA, MD, 20814 US</v>
    <v>9.1300000000000008</v>
    <v>Residential &amp; Commercial REIT</v>
    <v>Stock</v>
    <v>46297.714665253909</v>
    <v>0</v>
    <v>8.77</v>
    <v>10515216470</v>
    <v>AGNC INVESTMENT CORP.</v>
    <v>AGNC INVESTMENT CORP.</v>
    <v>9.06</v>
    <v>4.6508000000000003</v>
    <v>8.9499999999999993</v>
    <v>8.8699999999999992</v>
    <v>1185481000</v>
    <v>AGNC</v>
    <v>AGNC INVESTMENT CORP. (XNAS:AGNC)</v>
    <v>22662419</v>
    <v>36785980</v>
    <v>2008</v>
  </rv>
  <rv s="2">
    <v>1</v>
  </rv>
  <rv s="3">
    <fb>45838</fb>
    <v>5</v>
  </rv>
  <rv s="3">
    <fb>9.19</fb>
    <v>6</v>
  </rv>
  <rv s="3">
    <fb>44012</fb>
    <v>5</v>
  </rv>
  <rv s="3">
    <fb>12.9</fb>
    <v>6</v>
  </rv>
  <rv s="0">
    <v>https://www.bing.com/financeapi/forcetrigger?t=a1yku2&amp;q=XNYS%3aNLY&amp;form=skydnc</v>
    <v>Learn more on Bing</v>
  </rv>
  <rv s="1">
    <v>en-US</v>
    <v>a1yku2</v>
    <v>268435456</v>
    <v>1</v>
    <v>Powered by Refinitiv</v>
    <v>0</v>
    <v>ANNALY CAPITAL MANAGEMENT, INC. (XNYS:NLY)</v>
    <v>2</v>
    <v>3</v>
    <v>Finance</v>
    <v>4</v>
    <v>24.52</v>
    <v>18.373799999999999</v>
    <v>1.3110999999999999</v>
    <v>5.0000000000000001E-3</v>
    <v>2.6739999999999999E-4</v>
    <v>USD</v>
    <v>Annaly Capital Management, Inc. is a diversified capital manager with investment strategies across mortgage finance. It owns a portfolio of real estate related investments, including mortgage pass-through certificates, collateralized mortgage obligations, credit risk transfer (CRT) securities, and other securities representing interests in or obligations backed by pools of mortgage loans, residential mortgage loans and mortgage servicing rights. Its investment groups include Annaly Agency Group, Annaly Residential Credit Group, and Annaly Mortgage Servicing Rights Group. Annaly Agency Group invests in agency mortgage-backed securities collateralized by residential mortgages. Annaly Residential Credit Group invests in non-agency residential mortgage assets within residential and commercial markets. Annaly Mortgage Servicing Rights Group invests in MSR, which provides the right to service residential mortgage loans in exchange for a portion of the interest payments made on the loans.</v>
    <v>212</v>
    <v>New York Stock Exchange</v>
    <v>XNYS</v>
    <v>XNYS</v>
    <v>1211 AVENUE OF THE AMERICAS, NEW YORK, NY, 10036 US</v>
    <v>19.07</v>
    <v>Residential &amp; Commercial REIT</v>
    <v>Stock</v>
    <v>46297.714681585159</v>
    <v>7</v>
    <v>18.41</v>
    <v>14098227851</v>
    <v>ANNALY CAPITAL MANAGEMENT, INC.</v>
    <v>ANNALY CAPITAL MANAGEMENT, INC.</v>
    <v>18.98</v>
    <v>4.6932999999999998</v>
    <v>18.7</v>
    <v>18.704999999999998</v>
    <v>753714400</v>
    <v>NLY</v>
    <v>ANNALY CAPITAL MANAGEMENT, INC. (XNYS:NLY)</v>
    <v>9182436</v>
    <v>10869739</v>
    <v>1996</v>
  </rv>
  <rv s="2">
    <v>8</v>
  </rv>
  <rv s="3">
    <fb>18.82</fb>
    <v>6</v>
  </rv>
  <rv s="3">
    <fb>26.24</fb>
    <v>6</v>
  </rv>
  <rv s="0">
    <v>https://www.bing.com/financeapi/forcetrigger?t=c24xbh&amp;q=XNYS%3aOGN&amp;form=skydnc</v>
    <v>Learn more on Bing</v>
  </rv>
  <rv s="1">
    <v>en-US</v>
    <v>c24xbh</v>
    <v>268435456</v>
    <v>1</v>
    <v>Powered by Refinitiv</v>
    <v>0</v>
    <v>ORGANON &amp; CO. (XNYS:OGN)</v>
    <v>2</v>
    <v>3</v>
    <v>Finance</v>
    <v>4</v>
    <v>13.785</v>
    <v>5.69</v>
    <v>1.5266</v>
    <v>0.01</v>
    <v>7.2940000000000006E-4</v>
    <v>USD</v>
    <v>Organon &amp; Co. is a global healthcare company. The Company is engaged in developing and delivering health solutions through a portfolio of prescription therapies and medical devices within women's health, biosimilars and a franchise of established medicines across a range of therapeutic areas. It has a portfolio of approximately 70 medicines and products across a range of therapeutic areas. It has a portfolio of contraception and fertility brands, including Nexplanon, NuvaRing, and Follistim AQ. Its Biosimilars portfolio spans across immunology and oncology treatments. It also has a portfolio of established brands, including brands in cardiovascular, dermatology and non-opioid pain management. It sells these products through various channels, including drug wholesalers and retailers, hospitals, government agencies and managed health care providers, such as pharmacy benefit managers and other institutions.</v>
    <v>10000</v>
    <v>New York Stock Exchange</v>
    <v>XNYS</v>
    <v>XNYS</v>
    <v>30 Hudson Street, Fl 33, JERSEY CITY, NJ, 07302 US</v>
    <v>13.725</v>
    <v>Pharmaceuticals</v>
    <v>Stock</v>
    <v>46297.714640242972</v>
    <v>12</v>
    <v>13.71</v>
    <v>3603000968</v>
    <v>ORGANON &amp; CO.</v>
    <v>ORGANON &amp; CO.</v>
    <v>13.72</v>
    <v>17.5762</v>
    <v>13.71</v>
    <v>13.72</v>
    <v>262609400</v>
    <v>OGN</v>
    <v>ORGANON &amp; CO. (XNYS:OGN)</v>
    <v>690924</v>
    <v>2672209</v>
    <v>2020</v>
  </rv>
  <rv s="2">
    <v>13</v>
  </rv>
  <rv s="3">
    <fb>9.68</fb>
    <v>6</v>
  </rv>
  <rv s="0">
    <v>https://www.bing.com/financeapi/forcetrigger?t=bot5cw&amp;q=XNAS%3aNFE&amp;form=skydnc</v>
    <v>Learn more on Bing</v>
  </rv>
  <rv s="1">
    <v>en-US</v>
    <v>bot5cw</v>
    <v>268435456</v>
    <v>1</v>
    <v>Powered by Refinitiv</v>
    <v>0</v>
    <v>NEW FORTRESS ENERGY INC. (XNAS:NFE)</v>
    <v>2</v>
    <v>3</v>
    <v>Finance</v>
    <v>4</v>
    <v>133</v>
    <v>5.73</v>
    <v>1.6339999999999999</v>
    <v>1.05</v>
    <v>0.17766500000000002</v>
    <v>USD</v>
    <v>New Fortress Energy Inc. is a global energy infrastructure company. The Company owns and operates natural gas and liquefied natural gas (LNG) infrastructure and an integrated fleet of ships and logistics assets to deliver turnkey energy solutions to global markets. Its segments include Terminals and Infrastructure, and Ships. The Terminals and Infrastructure segment includes the entire production and delivery chain from natural gas procurement and liquefaction to logistics, shipping, facilities and conversion or development of natural gas-fired power generation. The Company sources LNG from long-term supply agreements with third-party suppliers. The Terminals and Infrastructure segment includes all terminal operations in Puerto Rico, Mexico and Brazil, as well as vessels utilized in its terminal or logistics operations. The Ships segment includes certain vessels which are chartered under long-term arrangements to third parties and are part of the Energos Formation Transaction.</v>
    <v>699</v>
    <v>Nasdaq Stock Market</v>
    <v>XNAS</v>
    <v>XNAS</v>
    <v>111 W 19th St, NEW YORK, NY, 10011-4115 US</v>
    <v>6.9699</v>
    <v>Natural Gas Utilities</v>
    <v>Stock</v>
    <v>46297.714591041404</v>
    <v>16</v>
    <v>5.87</v>
    <v>39760322</v>
    <v>NEW FORTRESS ENERGY INC.</v>
    <v>NEW FORTRESS ENERGY INC.</v>
    <v>5.87</v>
    <v>0</v>
    <v>5.91</v>
    <v>6.96</v>
    <v>5712690</v>
    <v>NFE</v>
    <v>NEW FORTRESS ENERGY INC. (XNAS:NFE)</v>
    <v>289914</v>
    <v>442655</v>
    <v>2018</v>
  </rv>
  <rv s="2">
    <v>17</v>
  </rv>
  <rv s="3">
    <fb>3.32</fb>
    <v>6</v>
  </rv>
  <rv s="3">
    <fb>12.96</fb>
    <v>6</v>
  </rv>
  <rv s="0">
    <v>https://www.bing.com/financeapi/forcetrigger?t=a263u2&amp;q=XNYS%3aWU&amp;form=skydnc</v>
    <v>Learn more on Bing</v>
  </rv>
  <rv s="1">
    <v>en-US</v>
    <v>a263u2</v>
    <v>268435456</v>
    <v>1</v>
    <v>Powered by Refinitiv</v>
    <v>0</v>
    <v>THE WESTERN UNION COMPANY (XNYS:WU)</v>
    <v>2</v>
    <v>3</v>
    <v>Finance</v>
    <v>4</v>
    <v>10.3507</v>
    <v>5.87</v>
    <v>0.6028</v>
    <v>-1.4999999999999999E-2</v>
    <v>-2.4919999999999999E-3</v>
    <v>USD</v>
    <v>The Western Union Company is a provider of cross-border, cross-currency money movement, payments, and digital financial services, empowering consumers, businesses, financial institutions, and governments. Its segments include Consumer Money Transfer and Consumer Services. The Consumer Money Transfer segment facilitates money transfers, which are primarily sent from its retail agent and owned locations worldwide or through Websites and mobile devices. Its money transfer service is provided through one interconnected global network. This service is available for international cross-border transfers and, in certain countries, intra-country transfers. The Consumer Services segment includes the Company’s bill payment services, money order services, retail foreign exchange services, media network, prepaid cards, lending partnerships, and digital wallets. The Company provides its services primarily through a network of agent locations in more than 200 countries and territories.</v>
    <v>9600</v>
    <v>New York Stock Exchange</v>
    <v>XNYS</v>
    <v>XNYS</v>
    <v>7001 East Belleview Avenue, DENVER, CO, 80237 US</v>
    <v>6.1050000000000004</v>
    <v>Professional &amp; Commercial Services</v>
    <v>Stock</v>
    <v>46297.714654953124</v>
    <v>21</v>
    <v>5.97</v>
    <v>1872833395</v>
    <v>THE WESTERN UNION COMPANY</v>
    <v>THE WESTERN UNION COMPANY</v>
    <v>6.08</v>
    <v>4.8426999999999998</v>
    <v>6.02</v>
    <v>6.0049999999999999</v>
    <v>311879000</v>
    <v>WU</v>
    <v>THE WESTERN UNION COMPANY (XNYS:WU)</v>
    <v>2513015</v>
    <v>9061360</v>
    <v>2006</v>
  </rv>
  <rv s="2">
    <v>22</v>
  </rv>
  <rv s="3">
    <fb>8.42</fb>
    <v>6</v>
  </rv>
  <rv s="3">
    <fb>21.62</fb>
    <v>6</v>
  </rv>
  <rv s="0">
    <v>https://www.bing.com/financeapi/forcetrigger?t=a1xwkr&amp;q=XNYS%3aMPW&amp;form=skydnc</v>
    <v>Learn more on Bing</v>
  </rv>
  <rv s="1">
    <v>en-US</v>
    <v>a1xwkr</v>
    <v>268435456</v>
    <v>1</v>
    <v>Powered by Refinitiv</v>
    <v>0</v>
    <v>MEDICAL PROPERTIES TRUST, INC. (XNYS:MPT)</v>
    <v>2</v>
    <v>3</v>
    <v>Finance</v>
    <v>4</v>
    <v>6.47</v>
    <v>3.33</v>
    <v>1.4953000000000001</v>
    <v>-1.4999999999999999E-2</v>
    <v>-4.4510000000000001E-3</v>
    <v>USD</v>
    <v>Medical Properties Trust, Inc. is a self-advised real estate investment trust (REIT). The Company conducts all of its operations through its subsidiary, MPT Operating Partnership, L.P. It acquires and develops healthcare facilities and leases the facilities to healthcare operating companies under long-term net leases. It also makes mortgage loans to healthcare operators collateralized by their real estate assets. It selectively makes loans to certain of its operators through its taxable REIT subsidiaries (TRS). It has healthcare investments in the United States, Europe and South America. The Company owns hospital real estate with approximately 373 facilities and 38,000 licensed beds in nine countries and across three continents. Its financing model facilitates acquisitions and recapitalizations and allows operators of hospitals to unlock the value of their real estate assets to fund facility improvements, technology upgrades and other investments in operations.</v>
    <v>121</v>
    <v>New York Stock Exchange</v>
    <v>XNYS</v>
    <v>XNYS</v>
    <v>10500 LIBERTY PARKWAY, BIRMINGHAM, AL, 35242 US</v>
    <v>3.44</v>
    <v>Residential &amp; Commercial REIT</v>
    <v>Stock</v>
    <v>46297.71469967578</v>
    <v>26</v>
    <v>3.33</v>
    <v>2003606000</v>
    <v>MEDICAL PROPERTIES TRUST, INC.</v>
    <v>MEDICAL PROPERTIES TRUST, INC.</v>
    <v>3.395</v>
    <v>0</v>
    <v>3.37</v>
    <v>3.355</v>
    <v>597200000</v>
    <v>MPT</v>
    <v>MEDICAL PROPERTIES TRUST, INC. (XNYS:MPT)</v>
    <v>6679989</v>
    <v>10757012</v>
    <v>2003</v>
  </rv>
  <rv s="2">
    <v>27</v>
  </rv>
  <rv s="3">
    <fb>4.3099999999999996</fb>
    <v>6</v>
  </rv>
  <rv s="3">
    <fb>18.8</fb>
    <v>6</v>
  </rv>
  <rv s="0">
    <v>https://www.bing.com/financeapi/forcetrigger?t=bpifbh&amp;q=XNYS%3aDOW&amp;form=skydnc</v>
    <v>Learn more on Bing</v>
  </rv>
  <rv s="1">
    <v>en-US</v>
    <v>bpifbh</v>
    <v>268435456</v>
    <v>1</v>
    <v>Powered by Refinitiv</v>
    <v>0</v>
    <v>DOW INC. (XNYS:DOW)</v>
    <v>2</v>
    <v>3</v>
    <v>Finance</v>
    <v>4</v>
    <v>42.74</v>
    <v>20.65</v>
    <v>0.43070000000000003</v>
    <v>0.40500000000000003</v>
    <v>1.4678999999999999E-2</v>
    <v>USD</v>
    <v>Dow Inc. serves as a holding company for The Dow Chemical Company and its subsidiaries. The Company conducts its operations through six global businesses, which are organized into segments, such as Packaging &amp; Specialty Plastics, Industrial Intermediates &amp; Infrastructure and Performance Materials &amp; Coatings. Packaging &amp; Specialty Plastics segment consists of two integrated global businesses: Hydrocarbons &amp; Energy and Packaging and Specialty Plastics. This segment employs a polyolefin product portfolio. Industrial Intermediates &amp; Infrastructure segment consists of two customer-centric global businesses: Industrial Solutions and Polyurethanes &amp; Construction Chemicals that develop intermediate chemicals that are essential to manufacturing processes, as well as downstream, customized materials and formulations that use advanced development technologies. Performance Materials &amp; Coatings segment consists of two global businesses: Coatings &amp; Performance Monomers and Consumer Solutions.</v>
    <v>32800</v>
    <v>New York Stock Exchange</v>
    <v>XNYS</v>
    <v>XNYS</v>
    <v>2211 H.H. Dow Way, MIDLAND, MI, 48674 US</v>
    <v>28.145099999999999</v>
    <v>Chemicals</v>
    <v>Stock</v>
    <v>46297.714703680467</v>
    <v>31</v>
    <v>27.26</v>
    <v>20221927896</v>
    <v>DOW INC.</v>
    <v>DOW INC.</v>
    <v>27.47</v>
    <v>0</v>
    <v>27.59</v>
    <v>27.995000000000001</v>
    <v>722340700</v>
    <v>DOW</v>
    <v>DOW INC. (XNYS:DOW)</v>
    <v>2973020</v>
    <v>8852796</v>
    <v>2018</v>
  </rv>
  <rv s="2">
    <v>32</v>
  </rv>
  <rv s="3">
    <fb>26.48</fb>
    <v>6</v>
  </rv>
  <rv s="3">
    <fb>40.76</fb>
    <v>6</v>
  </rv>
  <rv s="0">
    <v>https://www.bing.com/financeapi/forcetrigger?t=bu2dw7&amp;q=XNYS%3aUWMC&amp;form=skydnc</v>
    <v>Learn more on Bing</v>
  </rv>
  <rv s="1">
    <v>en-US</v>
    <v>bu2dw7</v>
    <v>268435456</v>
    <v>1</v>
    <v>Powered by Refinitiv</v>
    <v>0</v>
    <v>UWM HOLDINGS CORPORATION (XNYS:UWMC)</v>
    <v>2</v>
    <v>3</v>
    <v>Finance</v>
    <v>4</v>
    <v>6.28</v>
    <v>0.93030000000000002</v>
    <v>1.9221999999999999</v>
    <v>4.4999999999999998E-2</v>
    <v>3.7499999999999999E-2</v>
    <v>USD</v>
    <v>UWM Holdings Corporation, through its subsidiaries, is engaged in the origination, sale and servicing of residential mortgage loans throughout the United States. The Company originates primarily conforming and government loans across all 50 states and the District of Columbia. It operates in a single segment and is engaged in the origination, sale and servicing of residential mortgage loans, exclusively in the wholesale channel. It is focused on originating conventional, agency-eligible loans that can be sold to Fannie Mae, Freddie Mac or transferred to Ginnie Mae pools for sale in the secondary market. Its conventional agency-conforming loans meet the general underwriting guidelines established by Fannie Mae and Freddie Mac. Easiest Application System Ever is its primary LOS that allows clients to interact with the Company and to select products, lock rates and run the Automated Underwriting System. Blink+ is its client facing point of sale system white-labeled for its clients.</v>
    <v>9100</v>
    <v>New York Stock Exchange</v>
    <v>XNYS</v>
    <v>XNYS</v>
    <v>585 South Blvd E, PONTIAC, MI, 48341 US</v>
    <v>1.33</v>
    <v>Banking Services</v>
    <v>Stock</v>
    <v>46297.71467959453</v>
    <v>36</v>
    <v>1.22</v>
    <v>1928354000</v>
    <v>UWM HOLDINGS CORPORATION</v>
    <v>UWM HOLDINGS CORPORATION</v>
    <v>1.25</v>
    <v>0</v>
    <v>1.2</v>
    <v>1.2450000000000001</v>
    <v>1606961000</v>
    <v>UWMC</v>
    <v>UWM HOLDINGS CORPORATION (XNYS:UWMC)</v>
    <v>9297179</v>
    <v>11594077</v>
    <v>2019</v>
  </rv>
  <rv s="2">
    <v>37</v>
  </rv>
  <rv s="3">
    <fb>4.1399999999999997</fb>
    <v>6</v>
  </rv>
  <rv s="3">
    <fb>10.14</fb>
    <v>6</v>
  </rv>
  <rv s="0">
    <v>https://www.bing.com/financeapi/forcetrigger?t=a1zwur&amp;q=XNYS%3aPK&amp;form=skydnc</v>
    <v>Learn more on Bing</v>
  </rv>
  <rv s="4">
    <v>en-US</v>
    <v>a1zwur</v>
    <v>268435456</v>
    <v>1</v>
    <v>Powered by Refinitiv</v>
    <v>7</v>
    <v>PARK HOTELS &amp; RESORTS INC. (XNYS:PK)</v>
    <v>2</v>
    <v>8</v>
    <v>Finance</v>
    <v>4</v>
    <v>16.2</v>
    <v>9.84</v>
    <v>1.4330000000000001</v>
    <v>0.12</v>
    <v>7.7819999999999999E-3</v>
    <v>USD</v>
    <v>Park Hotels &amp; Resorts Inc. is a lodging real estate investment trust (REIT) with a portfolio of hotels and resorts. Its portfolio consists of approximately 34 hotels and resorts with 23,000 rooms, located in the United States. It operates the business through three operating segments, which include Core hotels, consolidated Non-Core hotels and unconsolidated hotels. Its Core hotels are located in urban and convention areas, such as New York City, Washington, D.C., Chicago, Boston, New Orleans and Denver; and premier resorts in leisure destinations, including Hawaii, Orlando, Key West and Miami Beach; as well as hotels in select airport and suburban locations. Its Core Hotels include Hilton Hotels &amp; Resorts, Hyatt Regency, Signia by Hilton, DoubleTree by Hilton, DoubleTree by Hilton, Marriott Tribute Portfolio and JW Marriott. Its Non-Core Hotels include Marriott, Marriott Tribute Portfolio and Embassy Suites by Hilton.</v>
    <v>90</v>
    <v>New York Stock Exchange</v>
    <v>XNYS</v>
    <v>XNYS</v>
    <v>1775 Tysons Blvd, 7Th Floor, TYSONS CORNER, VA, 22102 US</v>
    <v>15.62</v>
    <v>Residential &amp; Commercial REIT</v>
    <v>Stock</v>
    <v>46297.714401539066</v>
    <v>41</v>
    <v>15.39</v>
    <v>3128797182</v>
    <v>PARK HOTELS &amp; RESORTS INC.</v>
    <v>PARK HOTELS &amp; RESORTS INC.</v>
    <v>15.525</v>
    <v>15.42</v>
    <v>15.54</v>
    <v>201338300</v>
    <v>PK</v>
    <v>PARK HOTELS &amp; RESORTS INC. (XNYS:PK)</v>
    <v>1131214</v>
    <v>3382759</v>
    <v>1946</v>
  </rv>
  <rv s="2">
    <v>42</v>
  </rv>
  <rv s="3">
    <fb>10.23</fb>
    <v>6</v>
  </rv>
  <rv s="3">
    <fb>9.89</fb>
    <v>6</v>
  </rv>
  <rv s="0">
    <v>https://www.bing.com/financeapi/forcetrigger?t=a1uyvh&amp;q=XNYS%3aHUN&amp;form=skydnc</v>
    <v>Learn more on Bing</v>
  </rv>
  <rv s="1">
    <v>en-US</v>
    <v>a1uyvh</v>
    <v>268435456</v>
    <v>1</v>
    <v>Powered by Refinitiv</v>
    <v>0</v>
    <v>HUNTSMAN CORPORATION (XNYS:HUN)</v>
    <v>2</v>
    <v>3</v>
    <v>Finance</v>
    <v>4</v>
    <v>16.085000000000001</v>
    <v>7.2949999999999999</v>
    <v>0.7681</v>
    <v>-9.5000000000000001E-2</v>
    <v>-1.0957E-2</v>
    <v>USD</v>
    <v>Huntsman Corporation is a manufacturer of diversified organic chemical products. The Company's segments include Polyurethanes, Performance Products and Advanced Materials. The Polyurethanes segment provides a range of polyurethane chemicals, including methylene diphenyl diisocyanate (MDI) products, polyols and thermoplastic polyurethane (TPU). It serves building insulation, construction products, automotive, including electric vehicles, and footwear markets. The Performance Products segment provides amines and maleic anhydride and serves a variety of consumer and industrial end markets. Amines are used in polyurethane foam, fuel and lubricant additives, paints and coatings, composites, gas treatment, construction materials and semiconductor cleaning solutions. Advanced Materials is a manufacturer and marketer of epoxy, phenoxy, acrylic, polyurethane, mercaptan and acrylonitrile butadiene-based polymer products as well as carbon nanomaterials.</v>
    <v>6000</v>
    <v>New York Stock Exchange</v>
    <v>XNYS</v>
    <v>XNYS</v>
    <v>10003 Woodloch Forest Drive, THE WOODLANDS, TX, 77380 US</v>
    <v>8.7472999999999992</v>
    <v>Chemicals</v>
    <v>Stock</v>
    <v>46297.714506666409</v>
    <v>46</v>
    <v>8.4949999999999992</v>
    <v>1503871494</v>
    <v>HUNTSMAN CORPORATION</v>
    <v>HUNTSMAN CORPORATION</v>
    <v>8.6950000000000003</v>
    <v>0</v>
    <v>8.67</v>
    <v>8.5749999999999993</v>
    <v>175378600</v>
    <v>HUN</v>
    <v>HUNTSMAN CORPORATION (XNYS:HUN)</v>
    <v>905780</v>
    <v>2462728</v>
    <v>2004</v>
  </rv>
  <rv s="2">
    <v>47</v>
  </rv>
  <rv s="3">
    <fb>10.42</fb>
    <v>6</v>
  </rv>
  <rv s="3">
    <fb>17.97</fb>
    <v>6</v>
  </rv>
  <rv s="0">
    <v>https://www.bing.com/financeapi/forcetrigger?t=a23rgh&amp;q=XNYS%3aSTWD&amp;form=skydnc</v>
    <v>Learn more on Bing</v>
  </rv>
  <rv s="1">
    <v>en-US</v>
    <v>a23rgh</v>
    <v>268435456</v>
    <v>1</v>
    <v>Powered by Refinitiv</v>
    <v>0</v>
    <v>STARWOOD PROPERTY TRUST, INC. (XNYS:STWD)</v>
    <v>2</v>
    <v>3</v>
    <v>Finance</v>
    <v>4</v>
    <v>19.57</v>
    <v>12.9</v>
    <v>1.0586</v>
    <v>-0.13500000000000001</v>
    <v>-1.0243E-2</v>
    <v>USD</v>
    <v>Starwood Property Trust, Inc. is a real estate investment trust. The Company's segments include Commercial and Residential Lending, Infrastructure Lending, Property, and Investing and Servicing. The Commercial and Residential Lending segment is engaged in originating, acquiring, financing and managing commercial first mortgages, non-agency residential mortgages, subordinated mortgages, mezzanine loans, preferred equity, commercial mortgage-backed securities, residential mortgage-backed securities and other real estate and real estate-related debt investments in the United States, Europe and Australia. The Infrastructure Lending Segment is engaged in originating, acquiring, financing and managing infrastructure debt investments. The Property Segment is engaged in acquiring and managing equity interests in stabilized commercial real estate properties. Investing and Servicing segment includes a servicing business in the United States, an investment business, and a mortgage loan business.</v>
    <v>324</v>
    <v>New York Stock Exchange</v>
    <v>XNYS</v>
    <v>XNYS</v>
    <v>591 West Putnam Avenue, GREENWICH, CT, 06830 US</v>
    <v>13.39</v>
    <v>Residential &amp; Commercial REIT</v>
    <v>Stock</v>
    <v>46297.714654710158</v>
    <v>51</v>
    <v>12.9</v>
    <v>4828853300</v>
    <v>STARWOOD PROPERTY TRUST, INC.</v>
    <v>STARWOOD PROPERTY TRUST, INC.</v>
    <v>13.35</v>
    <v>21.825299999999999</v>
    <v>13.18</v>
    <v>13.045</v>
    <v>370168900</v>
    <v>STWD</v>
    <v>STARWOOD PROPERTY TRUST, INC. (XNYS:STWD)</v>
    <v>4662038</v>
    <v>4756522</v>
    <v>2009</v>
  </rv>
  <rv s="2">
    <v>52</v>
  </rv>
  <rv s="3">
    <fb>20.07</fb>
    <v>6</v>
  </rv>
  <rv s="3">
    <fb>14.96</fb>
    <v>6</v>
  </rv>
  <rv s="0">
    <v>https://www.bing.com/financeapi/forcetrigger?t=a25spr&amp;q=XNAS%3aWEN&amp;form=skydnc</v>
    <v>Learn more on Bing</v>
  </rv>
  <rv s="1">
    <v>en-US</v>
    <v>a25spr</v>
    <v>268435456</v>
    <v>1</v>
    <v>Powered by Refinitiv</v>
    <v>0</v>
    <v>THE WENDY'S COMPANY (XNAS:WEN)</v>
    <v>2</v>
    <v>3</v>
    <v>Finance</v>
    <v>4</v>
    <v>10.119999999999999</v>
    <v>6.07</v>
    <v>0.40260000000000001</v>
    <v>1.77E-2</v>
    <v>2.8319999999999999E-3</v>
    <v>USD</v>
    <v>The Wendy's Company is primarily engaged in the business of operating, developing and franchising a system of distinctive quick-service restaurants. The Company's menu includes made-to-order square hamburgers using beef, chicken sandwiches, chicken tenders and nuggets, salads and other signature items like chili, baked potatoes, the Frosty dessert and the Breakfast Baconator. Its segments include Wendy's U.S., Wendy's International and Global Real Estate &amp; Development. Wendy's U.S. includes the operation and franchising of its restaurants in the United States. Wendy's International includes the operation and franchising of its restaurants in countries and territories other than the United States. Global Real Estate &amp; Development includes real estate activity for owned sites and sites leased from third parties, which are leased and/or subleased to franchisees, and also includes its share of the income of its Canadian restaurant real estate joint venture (TimWen).</v>
    <v>4967</v>
    <v>Nasdaq Stock Market</v>
    <v>XNAS</v>
    <v>XNAS</v>
    <v>One Dave Thomas Blvd, DUBLIN, OH, 43017 US</v>
    <v>6.38</v>
    <v>Hotels &amp; Entertainment Services</v>
    <v>Stock</v>
    <v>46297.714705810155</v>
    <v>56</v>
    <v>6.25</v>
    <v>1195061732</v>
    <v>THE WENDY'S COMPANY</v>
    <v>THE WENDY'S COMPANY</v>
    <v>6.33</v>
    <v>9.4979999999999993</v>
    <v>6.25</v>
    <v>6.2676999999999996</v>
    <v>190669900</v>
    <v>WEN</v>
    <v>THE WENDY'S COMPANY (XNAS:WEN)</v>
    <v>1709257</v>
    <v>6727595</v>
    <v>1994</v>
  </rv>
  <rv s="2">
    <v>57</v>
  </rv>
  <rv s="3">
    <fb>11.42</fb>
    <v>6</v>
  </rv>
  <rv s="3">
    <fb>21.78</fb>
    <v>6</v>
  </rv>
  <rv s="0">
    <v>https://www.bing.com/financeapi/forcetrigger?t=a1x8c7&amp;q=XNYS%3aLYB&amp;form=skydnc</v>
    <v>Learn more on Bing</v>
  </rv>
  <rv s="4">
    <v>en-US</v>
    <v>a1x8c7</v>
    <v>268435456</v>
    <v>1</v>
    <v>Powered by Refinitiv</v>
    <v>7</v>
    <v>LyondellBasell Industries N.V. (XNYS:LYB)</v>
    <v>2</v>
    <v>8</v>
    <v>Finance</v>
    <v>4</v>
    <v>83.94</v>
    <v>41.58</v>
    <v>0.33090000000000003</v>
    <v>0.69499999999999995</v>
    <v>1.2028E-2</v>
    <v>USD</v>
    <v>LyondellBasell Industries N.V. is an independent chemical company creating solutions for everyday sustainable living. The Company's segments include Olefins and Polyolefins-Americas (O&amp;P-Americas), Intermediates and Derivatives (I&amp;D), Advanced Polymer Solutions (APS), and Technology. The O&amp;P-Americas segment produces and markets olefins and co-products, polyethylene, and polypropylene. The I&amp;D segment produces and markets propylene oxide (PO) and its derivatives, oxyfuels and related products, and intermediate chemicals, such as styrene monomer (SM), and acetyls. The APS segment produces and markets compounding and solutions, such as polypropylene compounds, engineered plastics, masterbatches, engineered composites, and colors. The Technology segment develops and licenses chemical and polyolefin process technologies and manufactures and sells polyolefin catalysts.</v>
    <v>18970</v>
    <v>New York Stock Exchange</v>
    <v>XNYS</v>
    <v>XNYS</v>
    <v>One Vine Street 4th Floor, LONDON, ENGLAND, W1J 0AH GB</v>
    <v>58.66</v>
    <v>Chemicals</v>
    <v>Stock</v>
    <v>46297.714696666408</v>
    <v>61</v>
    <v>57.11</v>
    <v>18889647050</v>
    <v>LyondellBasell Industries N.V.</v>
    <v>LyondellBasell Industries N.V.</v>
    <v>57.435000000000002</v>
    <v>57.78</v>
    <v>58.475000000000001</v>
    <v>323038000</v>
    <v>LYB</v>
    <v>LyondellBasell Industries N.V. (XNYS:LYB)</v>
    <v>1022950</v>
    <v>3510903</v>
    <v>2009</v>
  </rv>
  <rv s="2">
    <v>62</v>
  </rv>
  <rv s="3">
    <fb>57.86</fb>
    <v>6</v>
  </rv>
  <rv s="3">
    <fb>65.72</fb>
    <v>6</v>
  </rv>
  <rv s="0">
    <v>https://www.bing.com/financeapi/forcetrigger?t=a25pm7&amp;q=XNAS%3aWBA&amp;form=skydnc</v>
    <v>Learn more on Bing</v>
  </rv>
  <rv s="5">
    <v>en-US</v>
    <v>a25pm7</v>
    <v>268435456</v>
    <v>1</v>
    <v>1</v>
    <v>Powered by Refinitiv</v>
    <v>9</v>
    <v>WALGREENS BOOTS ALLIANCE, INC. (XNAS:WBA)</v>
    <v>2</v>
    <v>3</v>
    <v>Finance</v>
    <v>10</v>
    <v>13.249499999999999</v>
    <v>8.08</v>
    <v>0.81640000000000001</v>
    <v>0</v>
    <v>0</v>
    <v>USD</v>
    <v>Walgreens Boots Alliance, Inc. is an integrated healthcare, pharmacy and retailing company. The Company’s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and the Benavides brand in Mexico. The Company's U.S. Healthcare segment is a consumer-centric, technology-enabled healthcare business that engages consumers through a personalized, omni-channel experience across the care journey.</v>
    <v>193000</v>
    <v>Nasdaq Stock Market</v>
    <v>XNAS</v>
    <v>XNAS</v>
    <v>108 Wilmot Rd, DEERFIELD, IL, 60015 US</v>
    <v>12.11</v>
    <v>Food &amp; Drug Retailing</v>
    <v>Stock</v>
    <v>45896.992190289064</v>
    <v>66</v>
    <v>11.9</v>
    <v>10369417186</v>
    <v>WALGREENS BOOTS ALLIANCE, INC.</v>
    <v>WALGREENS BOOTS ALLIANCE, INC.</v>
    <v>11.914999999999999</v>
    <v>0</v>
    <v>11.92</v>
    <v>11.98</v>
    <v>865560700</v>
    <v>WBA</v>
    <v>WALGREENS BOOTS ALLIANCE, INC. (XNAS:WBA)</v>
    <v>452081061</v>
    <v>30166826</v>
    <v>2014</v>
  </rv>
  <rv s="2">
    <v>67</v>
  </rv>
  <rv s="3">
    <fb>11.48</fb>
    <v>6</v>
  </rv>
  <rv s="3">
    <fb>42.39</fb>
    <v>6</v>
  </rv>
  <rv s="0">
    <v>https://www.bing.com/financeapi/forcetrigger?t=a1yptc&amp;q=XNYS%3aNRZ&amp;form=skydnc</v>
    <v>Learn more on Bing</v>
  </rv>
  <rv s="1">
    <v>en-US</v>
    <v>a1yptc</v>
    <v>268435456</v>
    <v>1</v>
    <v>Powered by Refinitiv</v>
    <v>0</v>
    <v>RITHM CAPITAL CORP. (XNYS:RITM)</v>
    <v>2</v>
    <v>3</v>
    <v>Finance</v>
    <v>4</v>
    <v>12.145</v>
    <v>8.43</v>
    <v>1.1777</v>
    <v>4.4999999999999998E-2</v>
    <v>5.143E-3</v>
    <v>USD</v>
    <v>Rithm Capital Corp. is a global asset manager focused on real estate, credit and financial services. The Company makes direct investments and operates several wholly-owned operating businesses. Its segments include Origination and Servicing, Investment Portfolio, Residential Transitional Lending and Asset Management. The Company's businesses include Sculptor Capital Management, Inc., an alternative asset manager, as well as Newrez LLC and Genesis Capital LLC, mortgage origination and servicing platforms. Sculptor Capital Management, Inc. provides asset management services and investment products across credit, real estate and multi-strategy platforms through commingled funds, separate accounts and other alternative investment vehicles. Genesis Capital LLC specializes in originating and managing a portfolio of primarily short-term business purpose mortgage loans to fund single-family and multi-family real estate developers with construction, renovation and bridge loans.</v>
    <v>7240</v>
    <v>New York Stock Exchange</v>
    <v>XNYS</v>
    <v>XNYS</v>
    <v>799 BROADWAY, NEW YORK, NY, 10003 US</v>
    <v>8.99</v>
    <v>Residential &amp; Commercial REIT</v>
    <v>Stock</v>
    <v>46297.714601539061</v>
    <v>71</v>
    <v>8.6729000000000003</v>
    <v>4911189565</v>
    <v>RITHM CAPITAL CORP.</v>
    <v>RITHM CAPITAL CORP.</v>
    <v>8.92</v>
    <v>14.532400000000001</v>
    <v>8.75</v>
    <v>8.7949999999999999</v>
    <v>558407000</v>
    <v>RITM</v>
    <v>RITHM CAPITAL CORP. (XNYS:RITM)</v>
    <v>3242674</v>
    <v>6028406</v>
    <v>2011</v>
  </rv>
  <rv s="2">
    <v>72</v>
  </rv>
  <rv s="3">
    <fb>11.29</fb>
    <v>6</v>
  </rv>
  <rv s="3">
    <fb>7.43</fb>
    <v>6</v>
  </rv>
  <rv s="0">
    <v>https://www.bing.com/financeapi/forcetrigger?t=a245r7&amp;q=XNAS%3aTFSL&amp;form=skydnc</v>
    <v>Learn more on Bing</v>
  </rv>
  <rv s="1">
    <v>en-US</v>
    <v>a245r7</v>
    <v>268435456</v>
    <v>1</v>
    <v>Powered by Refinitiv</v>
    <v>0</v>
    <v>TFS FINANCIAL CORPORATION (XNAS:TFSL)</v>
    <v>2</v>
    <v>3</v>
    <v>Finance</v>
    <v>4</v>
    <v>19.489999999999998</v>
    <v>12.535</v>
    <v>0.74080000000000001</v>
    <v>0.35499999999999998</v>
    <v>2.1594000000000002E-2</v>
    <v>USD</v>
    <v>TFS Financial Corporation is the holding company of Third Federal Savings and Loan Association of Cleveland (Association). The Association is a federally chartered savings and loan association, and its principal business consists of originating and servicing residential real estate mortgage loans and attracting retail savings deposits. The Association’s principal lending activity is the origination of up to 30-year fixed-rate and adjustable-rate, first mortgage loans to purchase or refinance residential real estate. The Association's loan portfolio includes residential mortgage loans, home equity loans and lines of credit. The Association conducts its operations from its main office in Cleveland, Ohio, and from about 36 additional, full-service branches and two loan production offices located throughout the states of Ohio and Florida. It provides savings products in all 50 states and first mortgage loans, home equity loans and bridge loans in 28 states and the District of Columbia.</v>
    <v>958</v>
    <v>Nasdaq Stock Market</v>
    <v>XNAS</v>
    <v>XNAS</v>
    <v>7007 Broadway Ave, CLEVELAND, OH, 44105 US</v>
    <v>16.829999999999998</v>
    <v>Banking Services</v>
    <v>Stock</v>
    <v>46297.714467245314</v>
    <v>76</v>
    <v>16.600000000000001</v>
    <v>4710035146</v>
    <v>TFS FINANCIAL CORPORATION</v>
    <v>TFS FINANCIAL CORPORATION</v>
    <v>16.600000000000001</v>
    <v>46.7697</v>
    <v>16.440000000000001</v>
    <v>16.795000000000002</v>
    <v>280442700</v>
    <v>TFSL</v>
    <v>TFS FINANCIAL CORPORATION (XNAS:TFSL)</v>
    <v>341928</v>
    <v>721191</v>
    <v>1996</v>
  </rv>
  <rv s="2">
    <v>77</v>
  </rv>
  <rv s="3">
    <fb>12.95</fb>
    <v>6</v>
  </rv>
  <rv s="3">
    <fb>14.31</fb>
    <v>6</v>
  </rv>
  <rv s="0">
    <v>https://www.bing.com/financeapi/forcetrigger?t=bxe2tc&amp;q=XNAS%3aPLTK&amp;form=skydnc</v>
    <v>Learn more on Bing</v>
  </rv>
  <rv s="1">
    <v>en-US</v>
    <v>bxe2tc</v>
    <v>268435456</v>
    <v>1</v>
    <v>Powered by Refinitiv</v>
    <v>0</v>
    <v>PLAYTIKA HOLDING CORP. (XNAS:PLTK)</v>
    <v>2</v>
    <v>3</v>
    <v>Finance</v>
    <v>4</v>
    <v>4.42</v>
    <v>2.0699999999999998</v>
    <v>1.0686</v>
    <v>1.4999999999999999E-2</v>
    <v>6.9120000000000006E-3</v>
    <v>USD</v>
    <v>Playtika Holding Corp. is a mobile gaming entertainment and technology company with a portfolio of multiple game titles. The Company is a developer of mobile games. It has built best-in-class live game operations services and a proprietary technology platform to support its portfolio of games. The Company offers free-to-play social games on social networks and on mobile platforms. It distributes its games to the end customer through various web and mobile platforms, such as Apple and Google and other web and mobile platforms, plus its own Direct-to-Consumer (DTC) platforms. Through these platforms, users can download its free-to-play games and can purchase virtual items. The Company’s games include Slotomania, Bingo Blitz, House of Fun, Caesars Slots, Best Fiends, June’s Journey, Solitaire Grand Harvest, Board Kings, Poker Heat, Domino Dream, and others. The Company’s games are available on iOS App Store and Google Play Store.</v>
    <v>3175</v>
    <v>Nasdaq Stock Market</v>
    <v>XNAS</v>
    <v>XNAS</v>
    <v>Hachoshlim St 8, HERZLIYA, TEL AVIV, 4672408 IL</v>
    <v>2.2149999999999999</v>
    <v>Software &amp; IT Services</v>
    <v>Stock</v>
    <v>46297.714676758595</v>
    <v>81</v>
    <v>2.1749999999999998</v>
    <v>833398767</v>
    <v>PLAYTIKA HOLDING CORP.</v>
    <v>PLAYTIKA HOLDING CORP.</v>
    <v>2.1800000000000002</v>
    <v>0</v>
    <v>2.17</v>
    <v>2.1850000000000001</v>
    <v>381418200</v>
    <v>PLTK</v>
    <v>PLAYTIKA HOLDING CORP. (XNAS:PLTK)</v>
    <v>441808</v>
    <v>1196262</v>
    <v>2016</v>
  </rv>
  <rv s="2">
    <v>82</v>
  </rv>
  <rv s="3">
    <fb>4.7300000000000004</fb>
    <v>6</v>
  </rv>
  <rv s="0">
    <v>https://www.bing.com/financeapi/forcetrigger?t=a1uwzr&amp;q=XNYS%3aHR&amp;form=skydnc</v>
    <v>Learn more on Bing</v>
  </rv>
  <rv s="1">
    <v>en-US</v>
    <v>a1uwzr</v>
    <v>268435456</v>
    <v>1</v>
    <v>Powered by Refinitiv</v>
    <v>0</v>
    <v>HEALTHCARE REALTY TRUST INCORPORATED (XNYS:HR)</v>
    <v>2</v>
    <v>3</v>
    <v>Finance</v>
    <v>4</v>
    <v>22.04</v>
    <v>16.309999999999999</v>
    <v>0.90380000000000005</v>
    <v>0.16500000000000001</v>
    <v>9.4660000000000005E-3</v>
    <v>USD</v>
    <v>Healthcare Realty Trust Incorporated is a self-managed and self-administered real estate investment trust (REIT) that owns and operates medical outpatient buildings primarily located around hospital campuses. The Company selectively grows its portfolio through property acquisition and development. Its portfolio includes over 650 properties totaling more than 38 million square feet concentrated in 15 growth markets. The Company is engaged in a spectrum of integrated services including leasing, management, acquisition, financing, development and redevelopment of such properties. It focuses on facilities primarily located on or near the campuses of acute care hospitals associated with health systems. It owns properties in high-growth markets with a tenant mix that includes over 30 physician specialties, as well as surgery, imaging, cancer, and diagnostic centers. The Company’s real estate portfolio is leased to a diverse tenant base.</v>
    <v>539</v>
    <v>New York Stock Exchange</v>
    <v>XNYS</v>
    <v>XNYS</v>
    <v>3310 West End Avenue, Suite 700, NASHVILLE, TN, 37203 US</v>
    <v>17.760000000000002</v>
    <v>Residential &amp; Commercial REIT</v>
    <v>Stock</v>
    <v>46297.714665914064</v>
    <v>85</v>
    <v>17.43</v>
    <v>6030154881</v>
    <v>HEALTHCARE REALTY TRUST INCORPORATED</v>
    <v>HEALTHCARE REALTY TRUST INCORPORATED</v>
    <v>17.62</v>
    <v>0</v>
    <v>17.43</v>
    <v>17.594999999999999</v>
    <v>342719800</v>
    <v>HR</v>
    <v>HEALTHCARE REALTY TRUST INCORPORATED (XNYS:HR)</v>
    <v>1228721</v>
    <v>3988467</v>
    <v>2006</v>
  </rv>
  <rv s="2">
    <v>86</v>
  </rv>
  <rv s="3">
    <fb>15.86</fb>
    <v>6</v>
  </rv>
  <rv s="3">
    <fb>26.52</fb>
    <v>6</v>
  </rv>
  <rv s="0">
    <v>https://www.bing.com/financeapi/forcetrigger?t=a1z5cw&amp;q=XNYS%3aOHI&amp;form=skydnc</v>
    <v>Learn more on Bing</v>
  </rv>
  <rv s="1">
    <v>en-US</v>
    <v>a1z5cw</v>
    <v>268435456</v>
    <v>1</v>
    <v>Powered by Refinitiv</v>
    <v>0</v>
    <v>OMEGA HEALTHCARE INVESTORS, INC. (XNYS:OHI)</v>
    <v>2</v>
    <v>3</v>
    <v>Finance</v>
    <v>4</v>
    <v>52.39</v>
    <v>39.26</v>
    <v>0.55840000000000001</v>
    <v>0.66500000000000004</v>
    <v>1.4702999999999999E-2</v>
    <v>USD</v>
    <v>Omega Healthcare Investors, Inc. is a real estate investment trust (REIT). The Company operates through two segments, triple-net investments and operating portfolio. Its investments in healthcare-related real estate properties, are located in the United States, the United Kingdom and Canada, include skilled nursing facilities (SNFs), assisted living facilities (ALFs) (including care homes in the United Kingdom), and to a lesser extent, independent living facilities (ILFs), rehabilitation and acute care facilities and continuing care retirement communities. Its core portfolio consists of its long-term triple-net leases and real estate loans with healthcare operating companies and affiliates. In addition, the Company makes loans to operators and/or their principals. Its portfolio of real estate investments includes over 1,022 healthcare facilities, located in 41 states, Washington, D.C., the United Kingdom and Jersey, and are operated or managed by 93 third-party operators or managers.</v>
    <v>69</v>
    <v>New York Stock Exchange</v>
    <v>XNYS</v>
    <v>XNYS</v>
    <v>303 INTERNATIONAL CIRCLE, SUITE 200, HUNT VALLEY, MD, 21030 US</v>
    <v>45.95</v>
    <v>Residential &amp; Commercial REIT</v>
    <v>Stock</v>
    <v>46297.714667117965</v>
    <v>90</v>
    <v>44.91</v>
    <v>13906781635</v>
    <v>OMEGA HEALTHCARE INVESTORS, INC.</v>
    <v>OMEGA HEALTHCARE INVESTORS, INC.</v>
    <v>45.18</v>
    <v>16.393999999999998</v>
    <v>45.23</v>
    <v>45.895000000000003</v>
    <v>303013000</v>
    <v>OHI</v>
    <v>OMEGA HEALTHCARE INVESTORS, INC. (XNYS:OHI)</v>
    <v>727363</v>
    <v>1961846</v>
    <v>1992</v>
  </rv>
  <rv s="2">
    <v>91</v>
  </rv>
  <rv s="3">
    <fb>36.65</fb>
    <v>6</v>
  </rv>
  <rv s="3">
    <fb>29.73</fb>
    <v>6</v>
  </rv>
  <rv s="0">
    <v>https://www.bing.com/financeapi/forcetrigger?t=a1x9yc&amp;q=XNYS%3aMAN&amp;form=skydnc</v>
    <v>Learn more on Bing</v>
  </rv>
  <rv s="1">
    <v>en-US</v>
    <v>a1x9yc</v>
    <v>268435456</v>
    <v>1</v>
    <v>Powered by Refinitiv</v>
    <v>0</v>
    <v>MANPOWERGROUP INC. (XNYS:MAN)</v>
    <v>2</v>
    <v>3</v>
    <v>Finance</v>
    <v>4</v>
    <v>63.88</v>
    <v>25.15</v>
    <v>0.74029999999999996</v>
    <v>-1.27</v>
    <v>-2.2566000000000003E-2</v>
    <v>USD</v>
    <v>ManpowerGroup Inc. is a global workforce solutions company. The Company offers a range of workforce solutions and services, which include recruitment and assessment; upskilling, reskilling, training and development; career management; outsourcing, and workforce consulting. Its portfolio of recruitment services includes permanent, temporary and contract recruitment of professionals, as well as administrative, industrial and information technology (IT) professional positions. These services are provided under its Manpower and Experis brands. Its Talent Solutions brand specializes in the delivery of customized workforce strategies and new solutions. The Talent Solutions brand, which includes recruitment process outsourcing (RPO), and TAPFIN - Managed Service Provider (MSP). The MSP services include overall program management, reporting and tracking, supplier selection and management and order distribution.</v>
    <v>25400</v>
    <v>New York Stock Exchange</v>
    <v>XNYS</v>
    <v>XNYS</v>
    <v>100 Manpower Place, MILWAUKEE, WI, 53212 US</v>
    <v>56.76</v>
    <v>Professional &amp; Commercial Services</v>
    <v>Stock</v>
    <v>46297.7141021875</v>
    <v>95</v>
    <v>55.01</v>
    <v>2558271405</v>
    <v>MANPOWERGROUP INC.</v>
    <v>MANPOWERGROUP INC.</v>
    <v>56.76</v>
    <v>24.850899999999999</v>
    <v>56.28</v>
    <v>55.01</v>
    <v>46505570</v>
    <v>MAN</v>
    <v>MANPOWERGROUP INC. (XNYS:MAN)</v>
    <v>235785</v>
    <v>817957</v>
    <v>1990</v>
  </rv>
  <rv s="2">
    <v>96</v>
  </rv>
  <rv s="3">
    <fb>40.4</fb>
    <v>6</v>
  </rv>
  <rv s="3">
    <fb>68.75</fb>
    <v>6</v>
  </rv>
  <rv s="0">
    <v>https://www.bing.com/financeapi/forcetrigger?t=a1ypz2&amp;q=XNYS%3aNSA&amp;form=skydnc</v>
    <v>Learn more on Bing</v>
  </rv>
  <rv s="6">
    <v>en-US</v>
    <v>a1ypz2</v>
    <v>268435456</v>
    <v>1</v>
    <v>1</v>
    <v>Powered by Refinitiv</v>
    <v>11</v>
    <v>NATIONAL STORAGE AFFILIATES TRUST (XNYS:NSA)</v>
    <v>2</v>
    <v>12</v>
    <v>Finance</v>
    <v>13</v>
    <v>49.44</v>
    <v>28.02</v>
    <v>1.0986</v>
    <v>-0.72</v>
    <v>1.1036999999999998E-2</v>
    <v>-2.3514E-2</v>
    <v>0.33</v>
    <v>USD</v>
    <v>National Storage Affiliates Trust is an integrated, self-administered, and self-managed real estate investment trust. The Company is focused on the ownership, operation and acquisition of self-storage properties located within various metropolitan statistical areas across the United States. The Company owns approximately 1,074 self-storage properties, located in 42 states and Puerto Rico, comprising approximately 70.2 million rentable square feet in approximately 5,52,000 storage units. The properties are managed with a local operational focus of the Company and its participating regional operators (PROs). The Company also managed through its property management platform an additional portfolio of approximately 259 properties owned by the Company's unconsolidated real estate ventures. These properties contain approximately 18.0 million rentable square feet, in approximately 143,000 storage units and located across 24 states. The Company’s operating partnership subsidiary is NSA OP, LP.</v>
    <v>1466</v>
    <v>New York Stock Exchange</v>
    <v>XNYS</v>
    <v>XNYS</v>
    <v>8400 E. Prentice Avenue, 9Th Floor, GREENWOOD VILLAGE, CO, 80111 US</v>
    <v>30.69</v>
    <v>Residential &amp; Commercial REIT</v>
    <v>Stock</v>
    <v>45919.958333356248</v>
    <v>100</v>
    <v>29.885000000000002</v>
    <v>2295275000</v>
    <v>NATIONAL STORAGE AFFILIATES TRUST</v>
    <v>NATIONAL STORAGE AFFILIATES TRUST</v>
    <v>30.57</v>
    <v>49.2117</v>
    <v>30.62</v>
    <v>29.9</v>
    <v>30.23</v>
    <v>76765050</v>
    <v>NSA</v>
    <v>NATIONAL STORAGE AFFILIATES TRUST (XNYS:NSA)</v>
    <v>1604260</v>
    <v>1055019</v>
    <v>2013</v>
  </rv>
  <rv s="2">
    <v>101</v>
  </rv>
  <rv s="3">
    <fb>31.99</fb>
    <v>6</v>
  </rv>
  <rv s="3">
    <fb>28.66</fb>
    <v>6</v>
  </rv>
  <rv s="0">
    <v>https://www.bing.com/financeapi/forcetrigger?t=a1z852&amp;q=XNYS%3aOMF&amp;form=skydnc</v>
    <v>Learn more on Bing</v>
  </rv>
  <rv s="1">
    <v>en-US</v>
    <v>a1z852</v>
    <v>268435456</v>
    <v>1</v>
    <v>Powered by Refinitiv</v>
    <v>0</v>
    <v>ONEMAIN HOLDINGS, INC. (XNYS:OMF)</v>
    <v>2</v>
    <v>3</v>
    <v>Finance</v>
    <v>4</v>
    <v>71.930000000000007</v>
    <v>45.781100000000002</v>
    <v>1.2730999999999999</v>
    <v>0.51</v>
    <v>9.127999999999999E-3</v>
    <v>USD</v>
    <v>OneMain Holdings, Inc. is a financial services holding company. The Company provides personal loan products; offers auto financing; offers credit cards; offers optional products; offers a customer-focused financial wellness program; services loans, and acquisitions and dispositions of assets and businesses. It provides origination, underwriting, and servicing of personal loans, primarily to nonprime customers. In addition, the Company offers two credit cards, BrightWay and BrightWay+, through a third-party bank partner. The Company offers optional credit insurance products, such as credit life insurance, which provides for payment to the lender of the finance receivable in the event of the borrower’s death; credit disability insurance, which provides scheduled monthly loan payments to the lender during a borrower’s disability due to illness or injury, and credit involuntary unemployment insurance, which provides scheduled monthly loan payments during involuntary unemployment.</v>
    <v>9300</v>
    <v>New York Stock Exchange</v>
    <v>XNYS</v>
    <v>XNYS</v>
    <v>601 NW 2nd St, EVANSVILLE, IN, 47708-1013 US</v>
    <v>56.92</v>
    <v>Banking Services</v>
    <v>Stock</v>
    <v>46297.714690068751</v>
    <v>105</v>
    <v>55.91</v>
    <v>6486039770</v>
    <v>ONEMAIN HOLDINGS, INC.</v>
    <v>ONEMAIN HOLDINGS, INC.</v>
    <v>56.73</v>
    <v>8.5022000000000002</v>
    <v>55.87</v>
    <v>56.38</v>
    <v>115041500</v>
    <v>OMF</v>
    <v>ONEMAIN HOLDINGS, INC. (XNYS:OMF)</v>
    <v>311473</v>
    <v>964790</v>
    <v>2013</v>
  </rv>
  <rv s="2">
    <v>106</v>
  </rv>
  <rv s="3">
    <fb>57</fb>
    <v>6</v>
  </rv>
  <rv s="3">
    <fb>24.54</fb>
    <v>6</v>
  </rv>
  <rv s="0">
    <v>https://www.bing.com/financeapi/forcetrigger?t=a1np4c&amp;q=XNYS%3aARE&amp;form=skydnc</v>
    <v>Learn more on Bing</v>
  </rv>
  <rv s="1">
    <v>en-US</v>
    <v>a1np4c</v>
    <v>268435456</v>
    <v>1</v>
    <v>Powered by Refinitiv</v>
    <v>0</v>
    <v>ALEXANDRIA REAL ESTATE EQUITIES, INC. (XNYS:ARE)</v>
    <v>2</v>
    <v>3</v>
    <v>Finance</v>
    <v>4</v>
    <v>85.37</v>
    <v>39.409999999999997</v>
    <v>1.1685000000000001</v>
    <v>0.82279999999999998</v>
    <v>1.7495E-2</v>
    <v>USD</v>
    <v>Alexandria Real Estate Equities, Inc. is a life science real estate investment trust. The Company is an owner, operator and developer of collaborative life science, agricultural technology (agtech), and advanced technology mega campuses in AAA innovation cluster locations, including Greater Boston, the San Francisco Bay Area, New York City, San Diego, Seattle, Maryland, and Research Triangle. The Company, through its venture capital platform, provides strategic capital to life science, agrifoodtech, climate innovation, and technology companies. Its tenants include multinational pharmaceutical companies; public and private biotechnology companies; life science product, service and medical device companies; digital health, technology, and agtech companies; academic and medical research institutions; United States government research agencies; non-profit organizations, and venture capital firms. It has a Labspace asset base predominantly concentrated in markets with barriers to entry.</v>
    <v>514</v>
    <v>New York Stock Exchange</v>
    <v>XNYS</v>
    <v>XNYS</v>
    <v>26 North Euclid Avenue, PASADENA, CA, 91101 US</v>
    <v>48.22</v>
    <v>Residential &amp; Commercial REIT</v>
    <v>Stock</v>
    <v>46297.714658842189</v>
    <v>110</v>
    <v>47</v>
    <v>8338235553</v>
    <v>ALEXANDRIA REAL ESTATE EQUITIES, INC.</v>
    <v>ALEXANDRIA REAL ESTATE EQUITIES, INC.</v>
    <v>47.51</v>
    <v>0</v>
    <v>47.03</v>
    <v>47.852800000000002</v>
    <v>174247600</v>
    <v>ARE</v>
    <v>ALEXANDRIA REAL ESTATE EQUITIES, INC. (XNYS:ARE)</v>
    <v>676376</v>
    <v>1835358</v>
    <v>1994</v>
  </rv>
  <rv s="2">
    <v>111</v>
  </rv>
  <rv s="3">
    <fb>72.63</fb>
    <v>6</v>
  </rv>
  <rv s="3">
    <fb>162.25</fb>
    <v>6</v>
  </rv>
  <rv s="0">
    <v>https://www.bing.com/financeapi/forcetrigger?t=a1p55r&amp;q=XNYS%3aCAG&amp;form=skydnc</v>
    <v>Learn more on Bing</v>
  </rv>
  <rv s="1">
    <v>en-US</v>
    <v>a1p55r</v>
    <v>268435456</v>
    <v>1</v>
    <v>Powered by Refinitiv</v>
    <v>0</v>
    <v>CONAGRA BRANDS, INC. (XNYS:CAG)</v>
    <v>2</v>
    <v>3</v>
    <v>Finance</v>
    <v>4</v>
    <v>20.316099999999999</v>
    <v>12.53</v>
    <v>1.9400000000000001E-2</v>
    <v>0.18</v>
    <v>1.3635999999999999E-2</v>
    <v>USD</v>
    <v>Conagra Brands, Inc. is a branded food company. The Company’s segments include Grocery &amp; Snacks, Refrigerated &amp; Frozen, International, and Foodservice. The Grocery &amp; Snacks segment includes branded, shelf-stable food products sold in various retail channels in the United States. The Refrigerated &amp; Frozen segment includes branded, temperature-controlled food products sold in various retail channels in the United States. The International segment includes branded food products in various temperature states, sold in various retail and foodservice channels outside the United States. The Foodservice segment includes branded and customized food products, including meals, entrees, sauces, and a variety of custom-manufactured culinary products that are packaged for sale to restaurants and other foodservice establishments primarily in the United States. Its brands include Birds Eye, Duncan Hines, Healthy Choice, Marie Callender's, Reddi-wip, Slim Jim, Angie's BOOMCHICKAPOP, and others.</v>
    <v>17400</v>
    <v>New York Stock Exchange</v>
    <v>XNYS</v>
    <v>XNYS</v>
    <v>222 W. Merchandise Mart Plaza, Suite 1300, CHICAGO, IL, 60654 US</v>
    <v>13.4</v>
    <v>Food &amp; Tobacco</v>
    <v>Stock</v>
    <v>46297.714679756253</v>
    <v>115</v>
    <v>13.055</v>
    <v>6387765870</v>
    <v>CONAGRA BRANDS, INC.</v>
    <v>CONAGRA BRANDS, INC.</v>
    <v>13.14</v>
    <v>0</v>
    <v>13.2</v>
    <v>13.38</v>
    <v>477411500</v>
    <v>CAG</v>
    <v>CONAGRA BRANDS, INC. (XNYS:CAG)</v>
    <v>9217421</v>
    <v>12884525</v>
    <v>1975</v>
  </rv>
  <rv s="2">
    <v>116</v>
  </rv>
  <rv s="3">
    <fb>20.47</fb>
    <v>6</v>
  </rv>
  <rv s="3">
    <fb>35.17</fb>
    <v>6</v>
  </rv>
  <rv s="0">
    <v>https://www.bing.com/financeapi/forcetrigger?t=a1oa4c&amp;q=XNYS%3aCIVI&amp;form=skydnc</v>
    <v>Learn more on Bing</v>
  </rv>
  <rv s="6">
    <v>en-US</v>
    <v>a1oa4c</v>
    <v>268435456</v>
    <v>1</v>
    <v>1</v>
    <v>Powered by Refinitiv</v>
    <v>11</v>
    <v>CIVITAS RESOURCES, INC. (XNYS:CIVI)</v>
    <v>2</v>
    <v>12</v>
    <v>Finance</v>
    <v>13</v>
    <v>56.05</v>
    <v>22.79</v>
    <v>1.0123</v>
    <v>-1.1100000000000001</v>
    <v>8.1169999999999992E-3</v>
    <v>-3.4784999999999996E-2</v>
    <v>0.25</v>
    <v>USD</v>
    <v>Civitas Resources, Inc. is an independent exploration and production company. It is focused on the acquisition, development and production of crude oil and liquids-rich natural gas from its premier assets in the Permian Basin in Texas and New Mexico and the DJ Basin in Colorado. Its development facilities are in Southeastern New Mexico and West Texas, and in counties across the Front Range of northern and central Colorado. Its DJ Basin assets are comprised of over 274,400 net acres located in Weld, Arapahoe, Adams, and Boulder counties, Colorado. Its operations in the DJ Basin target the Niobrara and Codell formations. Its Permian Basin assets are comprised of over 120,400 net acres located in Upton, Reagan, Glasscock, Martin, Midland, Reeves, and Loving counties, Texas and Eddy and Lea counties, New Mexico. Its operations in the Permian Basin primarily target the Spraberry and Wolfcamp formations of the Midland Basin and the Wolfcamp and Bone Spring formations of the Delaware Basin.</v>
    <v>655</v>
    <v>New York Stock Exchange</v>
    <v>XNYS</v>
    <v>XNYS</v>
    <v>555 - 17Th Street, Suite 3700, DENVER, CO, 80202 US</v>
    <v>31.81</v>
    <v>Oil &amp; Gas</v>
    <v>Stock</v>
    <v>45919.996134455469</v>
    <v>120</v>
    <v>30.46</v>
    <v>2853928000</v>
    <v>CIVITAS RESOURCES, INC.</v>
    <v>CIVITAS RESOURCES, INC.</v>
    <v>31.81</v>
    <v>4.0410000000000004</v>
    <v>31.91</v>
    <v>30.8</v>
    <v>31.05</v>
    <v>92660010</v>
    <v>CIVI</v>
    <v>CIVITAS RESOURCES, INC. (XNYS:CIVI)</v>
    <v>5382514</v>
    <v>2858779</v>
    <v>2010</v>
  </rv>
  <rv s="2">
    <v>121</v>
  </rv>
  <rv s="3">
    <fb>27.52</fb>
    <v>6</v>
  </rv>
  <rv s="3">
    <fb>14.82</fb>
    <v>6</v>
  </rv>
  <rv s="0">
    <v>http://en.wikipedia.org/wiki/Public_domain</v>
    <v>Public domain</v>
  </rv>
  <rv s="0">
    <v>http://en.wikipedia.org/wiki/Ford_Motor_Company</v>
    <v>Wikipedia</v>
  </rv>
  <rv s="7">
    <v>125</v>
    <v>126</v>
  </rv>
  <rv s="8">
    <v>18</v>
    <v>https://www.bing.com/th?id=AMMS_cf0311a5f2d2dcb3110aca1404330618&amp;qlt=95</v>
    <v>127</v>
    <v>0</v>
    <v>https://www.bing.com/images/search?form=xlimg&amp;q=ford+motor+company</v>
    <v>Image of FORD MOTOR COMPANY</v>
  </rv>
  <rv s="0">
    <v>https://www.bing.com/financeapi/forcetrigger?t=a1sjw7&amp;q=XNYS%3aF&amp;form=skydnc</v>
    <v>Learn more on Bing</v>
  </rv>
  <rv s="9">
    <v>en-US</v>
    <v>a1sjw7</v>
    <v>268435456</v>
    <v>1</v>
    <v>Powered by Refinitiv</v>
    <v>14</v>
    <v>FORD MOTOR COMPANY (XNYS:F)</v>
    <v>16</v>
    <v>17</v>
    <v>Finance</v>
    <v>4</v>
    <v>17.78</v>
    <v>11.11</v>
    <v>1.8843000000000001</v>
    <v>-0.23269999999999999</v>
    <v>-1.8964999999999999E-2</v>
    <v>USD</v>
    <v>Ford Motor Company develops and delivers Ford trucks, sport utility vehicles, commercial vans and cars, and Lincoln luxury vehicles, along with connected services, including BlueCruise (ADAS) and security.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169000</v>
    <v>New York Stock Exchange</v>
    <v>XNYS</v>
    <v>XNYS</v>
    <v>One American Road, DEARBORN, MI, 48126-2701 US</v>
    <v>12.3</v>
    <v>128</v>
    <v>Automobiles &amp; Auto Parts</v>
    <v>Stock</v>
    <v>46297.714736435155</v>
    <v>129</v>
    <v>11.97</v>
    <v>47999889330</v>
    <v>FORD MOTOR COMPANY</v>
    <v>FORD MOTOR COMPANY</v>
    <v>12.3</v>
    <v>12.27</v>
    <v>12.0373</v>
    <v>3987596000</v>
    <v>F</v>
    <v>FORD MOTOR COMPANY (XNYS:F)</v>
    <v>25445927</v>
    <v>47753804</v>
    <v>1919</v>
  </rv>
  <rv s="2">
    <v>130</v>
  </rv>
  <rv s="3">
    <fb>10.85</fb>
    <v>6</v>
  </rv>
  <rv s="3">
    <fb>5.9837999999999996</fb>
    <v>6</v>
  </rv>
  <rv s="0">
    <v>https://www.bing.com/financeapi/forcetrigger?t=a1uivh&amp;q=XNYS%3aPEAK&amp;form=skydnc</v>
    <v>Learn more on Bing</v>
  </rv>
  <rv s="1">
    <v>en-US</v>
    <v>a1uivh</v>
    <v>268435456</v>
    <v>1</v>
    <v>Powered by Refinitiv</v>
    <v>0</v>
    <v>HEALTHPEAK PROPERTIES, INC. (XNYS:DOC)</v>
    <v>2</v>
    <v>3</v>
    <v>Finance</v>
    <v>4</v>
    <v>22.949000000000002</v>
    <v>15.7</v>
    <v>0.9849</v>
    <v>0.17499999999999999</v>
    <v>9.0019999999999996E-3</v>
    <v>USD</v>
    <v>Healthpeak Properties, Inc. is a fully integrated real estate investment trust (REIT). The Company acquires, develops, owns, leases, and manages healthcare real estate across the United States. It owns, operates, and develops real estate focused on healthcare discovery and delivery. The Company operates through three segments: outpatient medical, lab, and senior housing. Its outpatient medical and lab segments own, operates, and develops outpatient medical buildings, hospitals, and lab buildings. Its portfolio includes Baylor Scott &amp; White Charles A. Sammons Cancer Center, 8 C1TY Blvd, The Boardwalk, Springwoods Outpatient Medical Facility: St Luke’s Health – Springwoods Village, Vantage, UF Health North Medical Building, Avondale Outpatient Medical Facility, Wesley Chapel Medical Building II: AdventHealth Wesley Chapel, Cambridge Discovery Park, and others. The Company owns approximately 700 properties nationwide.</v>
    <v>411</v>
    <v>New York Stock Exchange</v>
    <v>XNYS</v>
    <v>XNYS</v>
    <v>4600 South Syracuse Street, Suite 500, DENVER, CO, 80237 US</v>
    <v>19.849299999999999</v>
    <v>Residential &amp; Commercial REIT</v>
    <v>Stock</v>
    <v>46297.714729339845</v>
    <v>134</v>
    <v>19.470099999999999</v>
    <v>13525077989</v>
    <v>HEALTHPEAK PROPERTIES, INC.</v>
    <v>HEALTHPEAK PROPERTIES, INC.</v>
    <v>19.55</v>
    <v>56.090899999999998</v>
    <v>19.440000000000001</v>
    <v>19.614999999999998</v>
    <v>689527300</v>
    <v>DOC</v>
    <v>HEALTHPEAK PROPERTIES, INC. (XNYS:DOC)</v>
    <v>1676357</v>
    <v>5060154</v>
    <v>2022</v>
  </rv>
  <rv s="2">
    <v>135</v>
  </rv>
  <rv s="3">
    <fb>17.510000000000002</fb>
    <v>6</v>
  </rv>
  <rv s="3">
    <fb>27.56</fb>
    <v>6</v>
  </rv>
  <rv s="0">
    <v>https://www.bing.com/financeapi/forcetrigger?t=a1zqnm&amp;q=XNYS%3aPFE&amp;form=skydnc</v>
    <v>Learn more on Bing</v>
  </rv>
  <rv s="1">
    <v>en-US</v>
    <v>a1zqnm</v>
    <v>268435456</v>
    <v>1</v>
    <v>Powered by Refinitiv</v>
    <v>0</v>
    <v>PFIZER INC. (XNYS:PFE)</v>
    <v>2</v>
    <v>3</v>
    <v>Finance</v>
    <v>4</v>
    <v>29.21</v>
    <v>23.62</v>
    <v>0.27450000000000002</v>
    <v>-0.55500000000000005</v>
    <v>-1.9737000000000001E-2</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and others. Its PF-08653944 is an ultra-long-acting fully biased GLP-1 receptor agonist.</v>
    <v>75000</v>
    <v>New York Stock Exchange</v>
    <v>XNYS</v>
    <v>XNYS</v>
    <v>66 HUDSON BOULEVARD EAST, NEW YORK, NY, 10001-2192 US</v>
    <v>28.17</v>
    <v>Pharmaceuticals</v>
    <v>Stock</v>
    <v>46297.714736469534</v>
    <v>139</v>
    <v>27.44</v>
    <v>157111513810</v>
    <v>PFIZER INC.</v>
    <v>PFIZER INC.</v>
    <v>28.17</v>
    <v>36.456800000000001</v>
    <v>28.12</v>
    <v>27.565000000000001</v>
    <v>5699674000</v>
    <v>PFE</v>
    <v>PFIZER INC. (XNYS:PFE)</v>
    <v>15267575</v>
    <v>33028248</v>
    <v>1942</v>
  </rv>
  <rv s="2">
    <v>140</v>
  </rv>
  <rv s="3">
    <fb>24.24</fb>
    <v>6</v>
  </rv>
  <rv s="3">
    <fb>30.998000000000001</fb>
    <v>6</v>
  </rv>
  <rv s="0">
    <v>https://www.bing.com/financeapi/forcetrigger?t=a1xtpr&amp;q=XNYS%3aMO&amp;form=skydnc</v>
    <v>Learn more on Bing</v>
  </rv>
  <rv s="1">
    <v>en-US</v>
    <v>a1xtpr</v>
    <v>268435456</v>
    <v>1</v>
    <v>Powered by Refinitiv</v>
    <v>0</v>
    <v>Altria Group, Inc. (XNYS:MO)</v>
    <v>2</v>
    <v>3</v>
    <v>Finance</v>
    <v>4</v>
    <v>77.06</v>
    <v>54.7</v>
    <v>0.49559999999999998</v>
    <v>0.27500000000000002</v>
    <v>4.1079999999999997E-3</v>
    <v>USD</v>
    <v>Altria Group, Inc. operates a portfolio of tobacco products for United States tobacco consumers aged 21+. Its segments include smokeable products and oral tobacco products. The smokeable products segment consists of combustible cigarettes and machine-made large cigars. The oral tobacco products segment includes moist smokeless tobacco (MST) products and oral nicotine pouches. Its wholly owned subsidiaries include manufacturers of both combustible and smoke-free products. In combustibles, it owns Philip Morris USA Inc. (PM USA), and John Middleton Co. (Middleton), which are cigarette manufacturers. Its smoke-free portfolio includes ownership of U.S. Smokeless Tobacco Company LLC (USSTC), a global MST manufacturer, Helix Innovations LLC (Helix), a manufacturer of oral nicotine pouches, and NJOY, LLC (NJOY), an e-vapor manufacturer with a commercialized product portfolio. The brand portfolios of its operating companies include Marlboro, Black &amp; Mild, Copenhagen, Skoal, on! and NJOY.</v>
    <v>5900</v>
    <v>New York Stock Exchange</v>
    <v>XNYS</v>
    <v>XNYS</v>
    <v>6601 W Broad St, RICHMOND, VA, 23230 US</v>
    <v>67.435000000000002</v>
    <v>Food &amp; Tobacco</v>
    <v>Stock</v>
    <v>46297.714659525001</v>
    <v>144</v>
    <v>66.59</v>
    <v>112248540399</v>
    <v>Altria Group, Inc.</v>
    <v>Altria Group, Inc.</v>
    <v>66.8</v>
    <v>14.156499999999999</v>
    <v>66.95</v>
    <v>67.224999999999994</v>
    <v>1669744000</v>
    <v>MO</v>
    <v>Altria Group, Inc. (XNYS:MO)</v>
    <v>1803804</v>
    <v>7886001</v>
    <v>1985</v>
  </rv>
  <rv s="2">
    <v>145</v>
  </rv>
  <rv s="3">
    <fb>58.63</fb>
    <v>6</v>
  </rv>
  <rv s="3">
    <fb>39.25</fb>
    <v>6</v>
  </rv>
  <rv s="0">
    <v>https://www.bing.com/financeapi/forcetrigger?t=a1pzfr&amp;q=XNYS%3aCNC&amp;form=skydnc</v>
    <v>Learn more on Bing</v>
  </rv>
  <rv s="1">
    <v>en-US</v>
    <v>a1pzfr</v>
    <v>268435456</v>
    <v>1</v>
    <v>Powered by Refinitiv</v>
    <v>0</v>
    <v>CENTENE CORPORATION (XNYS:CNC)</v>
    <v>2</v>
    <v>3</v>
    <v>Finance</v>
    <v>4</v>
    <v>69.63</v>
    <v>31.63</v>
    <v>1.0966</v>
    <v>1.49</v>
    <v>2.443E-2</v>
    <v>USD</v>
    <v>Centene Corporation is a healthcare company. It provides access to quality healthcare; programs and a range of health solutions that help families and individuals get well. Its segments include Medicaid, Medicare, Commercial and Other. The Medicaid segment includes the Temporary Assistance for Needy Families (TANF) program, Medicaid Expansion programs, the Aged, Blind or Disabled (ABD) program, the Children's Health Insurance Program (CHIP), Long-Term Services and Supports (LTSS), Foster Care, Medicare-Medicaid Plans (MMP), which cover beneficiaries who are dually eligible for Medicaid and Medicare and other state-based programs. The Medicare segment includes Medicare Advantage, Medicare Supplement, Dual Eligible Special Needs Plans and Medicare Prescription Drug Plans. The Commercial segment includes the Health Insurance Marketplace product along with individual, small group, and large group commercial health insurance products.</v>
    <v>61100</v>
    <v>New York Stock Exchange</v>
    <v>XNYS</v>
    <v>XNYS</v>
    <v>7700 Forsyth Blvd, ST. LOUIS, MO, 63105-1807 US</v>
    <v>62.6</v>
    <v>Healthcare Providers &amp; Services</v>
    <v>Stock</v>
    <v>46297.714671700778</v>
    <v>149</v>
    <v>60.780099999999997</v>
    <v>30864807600</v>
    <v>CENTENE CORPORATION</v>
    <v>CENTENE CORPORATION</v>
    <v>60.87</v>
    <v>0</v>
    <v>60.99</v>
    <v>62.48</v>
    <v>493995000</v>
    <v>CNC</v>
    <v>CENTENE CORPORATION (XNYS:CNC)</v>
    <v>1061986</v>
    <v>4761321</v>
    <v>2001</v>
  </rv>
  <rv s="2">
    <v>150</v>
  </rv>
  <rv s="3">
    <fb>54.28</fb>
    <v>6</v>
  </rv>
  <rv s="3">
    <fb>63.55</fb>
    <v>6</v>
  </rv>
  <rv s="0">
    <v>https://www.bing.com/financeapi/forcetrigger?t=a25g8m&amp;q=XNAS%3aVNOM&amp;form=skydnc</v>
    <v>Learn more on Bing</v>
  </rv>
  <rv s="1">
    <v>en-US</v>
    <v>a25g8m</v>
    <v>268435456</v>
    <v>1</v>
    <v>Powered by Refinitiv</v>
    <v>0</v>
    <v>VIPER ENERGY, INC. (XNAS:VNOM)</v>
    <v>2</v>
    <v>3</v>
    <v>Finance</v>
    <v>4</v>
    <v>51.13</v>
    <v>35.1</v>
    <v>0.49859999999999999</v>
    <v>0.17499999999999999</v>
    <v>4.3010000000000001E-3</v>
    <v>USD</v>
    <v>Viper Energy, Inc., a subsidiary of Diamondback Energy, Inc. owns, acquires and exploits oil and natural gas properties in North America, with a focus on owning and acquiring mineral and royalty interests in oil-weighted basins, primarily the Permian Basin. The Company’s assets consist of mineral and royalty interests, primarily in the Permian Basin. Its mineral interests are subsurface real property interests. The Permian Basin, which consists of approximately 75,000 square miles, is centered around Midland, Texas. It also owns an interest in Riverbend Oil &amp; Gas IX, L.L.C., an entity owning certain mineral and royalty interests, from Riverbend Oil &amp; Gas IX (AIV), L.L.C. and ROG IX, L.L.C. (collectively, Riverbend).</v>
    <v>0</v>
    <v>Nasdaq Stock Market</v>
    <v>XNAS</v>
    <v>XNAS</v>
    <v>500 West Texas Ave., Suite 100, MIDLAND, TX, 79701 US</v>
    <v>40.94</v>
    <v>Oil &amp; Gas</v>
    <v>Stock</v>
    <v>46297.714697592186</v>
    <v>154</v>
    <v>40.22</v>
    <v>14678499588</v>
    <v>VIPER ENERGY, INC.</v>
    <v>VIPER ENERGY, INC.</v>
    <v>40.22</v>
    <v>314.34620000000001</v>
    <v>40.69</v>
    <v>40.865000000000002</v>
    <v>359194900</v>
    <v>VNOM</v>
    <v>VIPER ENERGY, INC. (XNAS:VNOM)</v>
    <v>556252</v>
    <v>1793399</v>
    <v>2025</v>
  </rv>
  <rv s="2">
    <v>155</v>
  </rv>
  <rv s="3">
    <fb>38.130000000000003</fb>
    <v>6</v>
  </rv>
  <rv s="3">
    <fb>10.36</fb>
    <v>6</v>
  </rv>
  <rv s="0">
    <v>https://www.bing.com/financeapi/forcetrigger?t=a1upnm&amp;q=XNYS%3aHIW&amp;form=skydnc</v>
    <v>Learn more on Bing</v>
  </rv>
  <rv s="1">
    <v>en-US</v>
    <v>a1upnm</v>
    <v>268435456</v>
    <v>1</v>
    <v>Powered by Refinitiv</v>
    <v>0</v>
    <v>HIGHWOODS PROPERTIES, INC. (XNYS:HIW)</v>
    <v>2</v>
    <v>3</v>
    <v>Finance</v>
    <v>4</v>
    <v>35.435000000000002</v>
    <v>20.45</v>
    <v>1.0966</v>
    <v>0.63</v>
    <v>2.1657000000000003E-2</v>
    <v>USD</v>
    <v>Highwoods Properties, Inc. is a fully integrated office real estate investment trust (REIT). The Company owns, develops, acquires, leases and manages properties primarily in the business districts of Atlanta, Charlotte, Dallas, Nashville, Orlando, Raleigh, and Tampa. The Company conducts its activities through Highwoods Realty Limited Partnership. Its Atlanta properties include 10 Glenlake North, 10 Glenlake South, 1825 Century Boulevard, 1875 Century Boulevard, 2200 Century Parkway, 2400 Century Parkway, 2600 Century Parkway, 2635 Century Parkway, 2800 Century Parkway and 2827 Peachtree. Its Charlotte properties include Bank of America Tower at Legacy Union, Capitol Towers North, Capitol Towers South, SIX50 at Legacy Union, Three Morrocroft Centre and Two Morrocroft Centre. Its Dallas properties include 23Springs, Granite Park 6, McKinney &amp; Olive and The Terraces. Its Orlando properties include 1800 Eller Drive, 201 South Orange, Bank of America Plaza and Capital Plaza Two.</v>
    <v>315</v>
    <v>New York Stock Exchange</v>
    <v>XNYS</v>
    <v>XNYS</v>
    <v>150 Fayetteville Street, Ste 1400, RALEIGH, NC, 27601 US</v>
    <v>30.02</v>
    <v>Residential &amp; Commercial REIT</v>
    <v>Stock</v>
    <v>46297.714506446093</v>
    <v>159</v>
    <v>29.25</v>
    <v>3278300264</v>
    <v>HIGHWOODS PROPERTIES, INC.</v>
    <v>HIGHWOODS PROPERTIES, INC.</v>
    <v>29.32</v>
    <v>19.525700000000001</v>
    <v>29.09</v>
    <v>29.72</v>
    <v>110306200</v>
    <v>HIW</v>
    <v>HIGHWOODS PROPERTIES, INC. (XNYS:HIW)</v>
    <v>309646</v>
    <v>1182742</v>
    <v>1994</v>
  </rv>
  <rv s="2">
    <v>160</v>
  </rv>
  <rv s="3">
    <fb>31.09</fb>
    <v>6</v>
  </rv>
  <rv s="3">
    <fb>37.33</fb>
    <v>6</v>
  </rv>
  <rv s="0">
    <v>https://www.bing.com/financeapi/forcetrigger?t=a24ynm&amp;q=XNYS%3aUPS&amp;form=skydnc</v>
    <v>Learn more on Bing</v>
  </rv>
  <rv s="1">
    <v>en-US</v>
    <v>a24ynm</v>
    <v>268435456</v>
    <v>1</v>
    <v>Powered by Refinitiv</v>
    <v>0</v>
    <v>UNITED PARCEL SERVICE, INC. (XNYS:UPS)</v>
    <v>2</v>
    <v>3</v>
    <v>Finance</v>
    <v>4</v>
    <v>122.41</v>
    <v>82</v>
    <v>0.98419999999999996</v>
    <v>-0.27</v>
    <v>-2.8760000000000001E-3</v>
    <v>USD</v>
    <v>United Parcel Service, Inc. is a global package delivery and logistics provider. Its U.S. Domestic Package segment offers a full spectrum of air and ground package transportation services. Its air portfolio offers time-definite, same-day, next-day, two-day and three-day delivery alternatives as well as air cargo services. Its ground network enables customers to ship using its day-definite ground service. Ground Saver provides residential ground service for customers with non-urgent, lightweight residential shipments. Its International Package segment consists of small package operations in Europe, Middle East and Africa, Canada and Latin America and Asia. It offers a selection of guaranteed day and time-definite international transportation services supported by its brokerage capabilities that facilitate cross-border clearance for international shipments. Its supply chain solutions consist of customized third-party logistics and specialized cold chain transportation solutions.</v>
    <v>460000</v>
    <v>New York Stock Exchange</v>
    <v>XNYS</v>
    <v>XNYS</v>
    <v>55 Glenlake Parkway Ne, ATLANTA, GA, 30328 US</v>
    <v>94.759799999999998</v>
    <v>Freight &amp; Logistics Services</v>
    <v>Stock</v>
    <v>46297.714744397657</v>
    <v>164</v>
    <v>93.43</v>
    <v>79650173392</v>
    <v>UNITED PARCEL SERVICE, INC.</v>
    <v>UNITED PARCEL SERVICE, INC.</v>
    <v>94.16</v>
    <v>19.5535</v>
    <v>93.89</v>
    <v>93.62</v>
    <v>850781600</v>
    <v>UPS</v>
    <v>UNITED PARCEL SERVICE, INC. (XNYS:UPS)</v>
    <v>1741856</v>
    <v>4539204</v>
    <v>1999</v>
  </rv>
  <rv s="2">
    <v>165</v>
  </rv>
  <rv s="3">
    <fb>100.94</fb>
    <v>6</v>
  </rv>
  <rv s="3">
    <fb>111.18</fb>
    <v>6</v>
  </rv>
  <rv s="0">
    <v>https://www.bing.com/financeapi/forcetrigger?t=a25vnm&amp;q=XNYS%3aWHR&amp;form=skydnc</v>
    <v>Learn more on Bing</v>
  </rv>
  <rv s="1">
    <v>en-US</v>
    <v>a25vnm</v>
    <v>268435456</v>
    <v>1</v>
    <v>Powered by Refinitiv</v>
    <v>0</v>
    <v>WHIRLPOOL CORPORATION (XNYS:WHR)</v>
    <v>2</v>
    <v>3</v>
    <v>Finance</v>
    <v>4</v>
    <v>94.82</v>
    <v>29.81</v>
    <v>1.1789000000000001</v>
    <v>-0.05</v>
    <v>-1.64E-3</v>
    <v>USD</v>
    <v>Whirlpool Corporation is a home appliance company. It is a manufacturer of kitchen and laundry appliances. Its segments include Major Domestic Appliances (MDA) North America; MDA Latin America; and Small Domestic Appliances (SDA) Global. In the United States and Canada, it markets and distributes home appliances and other consumer products primarily under the Whirlpool, KitchenAid, Maytag, Amana, InSinkErator, JennAir, affresh, Swash, everydrop and Gladiator brand names to retailers, distributors and builders, as well as directly to consumers. In Latin America, it produces, markets and distributes its home appliances and other consumer products primarily under the Consul, Brastemp, Whirlpool, KitchenAid, Acros, Maytag and Eslabon de Lujo brand names. In SDA Global, the Company markets small domestic appliances under the KitchenAid brand name to retailers, distributors and directly to consumers. It serves the countries of the United States, Canada, Mexico, Germany, Australia and France.</v>
    <v>41000</v>
    <v>New York Stock Exchange</v>
    <v>XNYS</v>
    <v>XNYS</v>
    <v>Whirlpool Cntr 2000 M 63, BENTON HARBOR, MI, 49022-2692 US</v>
    <v>31.25</v>
    <v>Household Goods</v>
    <v>Stock</v>
    <v>46297.714713367968</v>
    <v>169</v>
    <v>30.08</v>
    <v>1984017133</v>
    <v>WHIRLPOOL CORPORATION</v>
    <v>WHIRLPOOL CORPORATION</v>
    <v>31.15</v>
    <v>10.393800000000001</v>
    <v>30.48</v>
    <v>30.43</v>
    <v>65199380</v>
    <v>WHR</v>
    <v>WHIRLPOOL CORPORATION (XNYS:WHR)</v>
    <v>1223615</v>
    <v>2854381</v>
    <v>1955</v>
  </rv>
  <rv s="2">
    <v>170</v>
  </rv>
  <rv s="3">
    <fb>101.42</fb>
    <v>6</v>
  </rv>
  <rv s="3">
    <fb>129.53</fb>
    <v>6</v>
  </rv>
  <rv s="0">
    <v>https://www.bing.com/financeapi/forcetrigger?t=a1txyc&amp;q=XNAS%3aGLPI&amp;form=skydnc</v>
    <v>Learn more on Bing</v>
  </rv>
  <rv s="1">
    <v>en-US</v>
    <v>a1txyc</v>
    <v>268435456</v>
    <v>1</v>
    <v>Powered by Refinitiv</v>
    <v>0</v>
    <v>Gaming and Leisure Properties, Inc. (XNAS:GLPI)</v>
    <v>2</v>
    <v>3</v>
    <v>Finance</v>
    <v>4</v>
    <v>49.95</v>
    <v>37.354999999999997</v>
    <v>0.67549999999999999</v>
    <v>0.22</v>
    <v>5.8530000000000006E-3</v>
    <v>USD</v>
    <v>Gaming and Leisure Properties, Inc. is a self-administered and self-managed Pennsylvania real estate investment trust (REIT). The Company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 The Company's portfolio consists of approximately 71 gaming and related facilities and amenities geographically diversified across 21 states. The Company's properties include Ameristar Black Hawk, Bally's Dover Casino Resort, Argosy Casino Alton, Hard Rock Casino Rockford, Casino Queen Marquette and Sunland Park.</v>
    <v>20</v>
    <v>Nasdaq Stock Market</v>
    <v>XNAS</v>
    <v>XNAS</v>
    <v>845 Berkshire Blvd, Suite 200, WYOMISSING, PA, 19610 US</v>
    <v>38.274999999999999</v>
    <v>Residential &amp; Commercial REIT</v>
    <v>Stock</v>
    <v>46297.714722325778</v>
    <v>174</v>
    <v>37.450000000000003</v>
    <v>10999685200</v>
    <v>Gaming and Leisure Properties, Inc.</v>
    <v>Gaming and Leisure Properties, Inc.</v>
    <v>37.799999999999997</v>
    <v>11.1007</v>
    <v>37.590000000000003</v>
    <v>37.81</v>
    <v>290920000</v>
    <v>GLPI</v>
    <v>Gaming and Leisure Properties, Inc. (XNAS:GLPI)</v>
    <v>839228</v>
    <v>4256035</v>
    <v>2013</v>
  </rv>
  <rv s="2">
    <v>175</v>
  </rv>
  <rv s="3">
    <fb>46.68</fb>
    <v>6</v>
  </rv>
  <rv s="3">
    <fb>34.6</fb>
    <v>6</v>
  </rv>
  <rv s="0">
    <v>https://www.bing.com/financeapi/forcetrigger?t=a25obh&amp;q=XNYS%3aVZ&amp;form=skydnc</v>
    <v>Learn more on Bing</v>
  </rv>
  <rv s="1">
    <v>en-US</v>
    <v>a25obh</v>
    <v>268435456</v>
    <v>1</v>
    <v>Powered by Refinitiv</v>
    <v>0</v>
    <v>VERIZON COMMUNICATIONS INC. (XNYS:VZ)</v>
    <v>2</v>
    <v>3</v>
    <v>Finance</v>
    <v>4</v>
    <v>51.68</v>
    <v>38.39</v>
    <v>0.26440000000000002</v>
    <v>-1.4999999999999999E-2</v>
    <v>-3.2620000000000001E-4</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97600</v>
    <v>New York Stock Exchange</v>
    <v>XNYS</v>
    <v>XNYS</v>
    <v>1095 Avenue Of The Americas, NEW YORK, NY, 10036 US</v>
    <v>46.38</v>
    <v>Telecommunications Services</v>
    <v>Stock</v>
    <v>46297.714767800782</v>
    <v>179</v>
    <v>45.85</v>
    <v>190974232875</v>
    <v>VERIZON COMMUNICATIONS INC.</v>
    <v>VERIZON COMMUNICATIONS INC.</v>
    <v>45.99</v>
    <v>11.9704</v>
    <v>45.98</v>
    <v>45.965000000000003</v>
    <v>4154775000</v>
    <v>VZ</v>
    <v>VERIZON COMMUNICATIONS INC. (XNYS:VZ)</v>
    <v>6216444</v>
    <v>20772786</v>
    <v>1983</v>
  </rv>
  <rv s="2">
    <v>180</v>
  </rv>
  <rv s="3">
    <fb>43.27</fb>
    <v>6</v>
  </rv>
  <rv s="3">
    <fb>55.13</fb>
    <v>6</v>
  </rv>
  <rv s="0">
    <v>https://www.bing.com/financeapi/forcetrigger?t=a1ru6h&amp;q=XNYS%3aEIX&amp;form=skydnc</v>
    <v>Learn more on Bing</v>
  </rv>
  <rv s="4">
    <v>en-US</v>
    <v>a1ru6h</v>
    <v>268435456</v>
    <v>1</v>
    <v>Powered by Refinitiv</v>
    <v>7</v>
    <v>EDISON INTERNATIONAL (XNYS:EIX)</v>
    <v>2</v>
    <v>8</v>
    <v>Finance</v>
    <v>4</v>
    <v>81.62</v>
    <v>51.1</v>
    <v>0.56089999999999995</v>
    <v>-0.28999999999999998</v>
    <v>-5.3900000000000007E-3</v>
    <v>USD</v>
    <v>Edison International is an electric utility holding company. The Company is focused on providing clean and reliable energy and energy services through its independent companies. It is the parent holding company of Southern California Edison Company (SCE) and Edison Energy, LLC, doing business as Trio. SCE is a public utility primarily engaged in the business of supplying and delivering electricity to an approximately 50,000 square mile area across Southern, Central and Coastal California. Edison Energy, LLC is a global energy advisory firm providing integrated sustainability and energy advisory services to large commercial, industrial and institutional organizations in North America and Europe. Energy, LLC provides integrated strategy and implementation solutions in sustainability, renewables, energy procurement, conventional supply, energy optimization and transportation electrification.</v>
    <v>13725</v>
    <v>New York Stock Exchange</v>
    <v>XNYS</v>
    <v>XNYS</v>
    <v>2244 Walnut Grove Ave, P O Box 800, ROSEMEAD, CA, 91770 US</v>
    <v>54.6</v>
    <v>Electrical Utilities &amp; IPPs</v>
    <v>Stock</v>
    <v>46297.71471765</v>
    <v>184</v>
    <v>52.9</v>
    <v>20591397140</v>
    <v>EDISON INTERNATIONAL</v>
    <v>EDISON INTERNATIONAL</v>
    <v>52.9</v>
    <v>53.8</v>
    <v>53.51</v>
    <v>384814000</v>
    <v>EIX</v>
    <v>EDISON INTERNATIONAL (XNYS:EIX)</v>
    <v>2093324</v>
    <v>7139258</v>
    <v>1987</v>
  </rv>
  <rv s="2">
    <v>185</v>
  </rv>
  <rv s="3">
    <fb>51.6</fb>
    <v>6</v>
  </rv>
  <rv s="3">
    <fb>54.31</fb>
    <v>6</v>
  </rv>
  <rv s="0">
    <v>https://www.bing.com/financeapi/forcetrigger?t=a1wmzr&amp;q=XNYS%3aKRC&amp;form=skydnc</v>
    <v>Learn more on Bing</v>
  </rv>
  <rv s="1">
    <v>en-US</v>
    <v>a1wmzr</v>
    <v>268435456</v>
    <v>1</v>
    <v>Powered by Refinitiv</v>
    <v>0</v>
    <v>KILROY REALTY CORPORATION (XNYS:KRC)</v>
    <v>2</v>
    <v>3</v>
    <v>Finance</v>
    <v>4</v>
    <v>43.58</v>
    <v>27.36</v>
    <v>1.2070000000000001</v>
    <v>0.45</v>
    <v>1.3514E-2</v>
    <v>USD</v>
    <v>Kilroy Realty Corporation is a self-administered real estate investment trust (REIT) active in office, life science and mixed-use property types in the United States. The Company owns, develops, acquires, and manages real estate assets, consisting primarily of premier properties in Los Angeles, San Diego, the San Francisco Bay Area, Seattle, and Austin. It owns its interests in all of its real estate assets through Kilroy Realty, L.P. (the Operating Partnership) and conducts substantially all of its operations through the Operating Partnership. Its properties include Kilroy Oyster Point, One Paseo, Stadium Tower, 2100 Kettner, Jardine, 100 First, 100 Hooper, 201 Third Street, Blackwelder, Carmel Valley Corporate Center, Crossing 900, Flower Mart, Fremont Lake Union Center, and Key Center. Its Columbia Square consists of historic and Class A workspaces, collaborative indoor/outdoor areas, dining options, and a 200-unit residential tower.</v>
    <v>241</v>
    <v>New York Stock Exchange</v>
    <v>XNYS</v>
    <v>XNYS</v>
    <v>12200 W. Olympic Blvd., Suite 200, LOS ANGELES, CA, 90064 US</v>
    <v>34.26</v>
    <v>Residential &amp; Commercial REIT</v>
    <v>Stock</v>
    <v>46297.714664560153</v>
    <v>189</v>
    <v>33.47</v>
    <v>3925428750</v>
    <v>KILROY REALTY CORPORATION</v>
    <v>KILROY REALTY CORPORATION</v>
    <v>33.659999999999997</v>
    <v>23.760899999999999</v>
    <v>33.299999999999997</v>
    <v>33.75</v>
    <v>116309000</v>
    <v>KRC</v>
    <v>KILROY REALTY CORPORATION (XNYS:KRC)</v>
    <v>377371</v>
    <v>1390341</v>
    <v>1996</v>
  </rv>
  <rv s="2">
    <v>190</v>
  </rv>
  <rv s="3">
    <fb>34.31</fb>
    <v>6</v>
  </rv>
  <rv s="3">
    <fb>58.7</fb>
    <v>6</v>
  </rv>
  <rv s="0">
    <v>https://www.bing.com/financeapi/forcetrigger?t=a1pcf2&amp;q=XNYS%3aCCI&amp;form=skydnc</v>
    <v>Learn more on Bing</v>
  </rv>
  <rv s="1">
    <v>en-US</v>
    <v>a1pcf2</v>
    <v>268435456</v>
    <v>1</v>
    <v>Powered by Refinitiv</v>
    <v>0</v>
    <v>CROWN CASTLE INC. (XNYS:CCI)</v>
    <v>2</v>
    <v>3</v>
    <v>Finance</v>
    <v>4</v>
    <v>100.5</v>
    <v>65.680000000000007</v>
    <v>0.96199999999999997</v>
    <v>0.245</v>
    <v>3.705E-3</v>
    <v>USD</v>
    <v>Crown Castle Inc. own, operate and lease shared communications infrastructure. The Company is engaged in towers operations. Its core business is providing access, including space or capacity, to more than 40,000 towers geographically dispersed throughout the United States. The Company’s tower types include Monopole, Lattice and Guyed Towers, and Rooftop Installations. Monopole, Lattice and Guyed Towers include space for antenna arrays and microwave dishes; fed by backhaul coaxial copper or fiber, and equipment shelters and ground space, allowing connectivity to fiber and edge data centers. Rooftop Installations include all the same capabilities as monopole, lattice or guyed towers, but in more densely populated areas, and are also ideal for fixed wireless installations. All of its towers are located on land it owns or has rights to and, to ensure continuity, are monitored year-round by its Network Operations Center, and are inspected and reviewed by its technicians and engineers.</v>
    <v>4000</v>
    <v>New York Stock Exchange</v>
    <v>XNYS</v>
    <v>XNYS</v>
    <v>8020 Katy Freeway, HOUSTON, TX, 77024 US</v>
    <v>68.174999999999997</v>
    <v>Residential &amp; Commercial REIT</v>
    <v>Stock</v>
    <v>46297.714677950782</v>
    <v>194</v>
    <v>65.83</v>
    <v>28235347620</v>
    <v>CROWN CASTLE INC.</v>
    <v>CROWN CASTLE INC.</v>
    <v>66.290000000000006</v>
    <v>27.023800000000001</v>
    <v>66.12</v>
    <v>66.364999999999995</v>
    <v>425455400</v>
    <v>CCI</v>
    <v>CROWN CASTLE INC. (XNYS:CCI)</v>
    <v>1055043</v>
    <v>3428035</v>
    <v>2014</v>
  </rv>
  <rv s="2">
    <v>195</v>
  </rv>
  <rv s="3">
    <fb>102.73</fb>
    <v>6</v>
  </rv>
  <rv s="3">
    <fb>167.35</fb>
    <v>6</v>
  </rv>
  <rv s="0">
    <v>https://www.bing.com/financeapi/forcetrigger?t=a1wi77&amp;q=XNAS%3aKHC&amp;form=skydnc</v>
    <v>Learn more on Bing</v>
  </rv>
  <rv s="1">
    <v>en-US</v>
    <v>a1wi77</v>
    <v>268435456</v>
    <v>1</v>
    <v>Powered by Refinitiv</v>
    <v>0</v>
    <v>THE KRAFT HEINZ COMPANY (XNYS:KHC)</v>
    <v>2</v>
    <v>3</v>
    <v>Finance</v>
    <v>4</v>
    <v>28.09</v>
    <v>21.035</v>
    <v>0.1249</v>
    <v>-0.26500000000000001</v>
    <v>-1.1798999999999999E-2</v>
    <v>USD</v>
    <v>The Kraft Heinz Company manufactures and markets food and beverage products around the world through its eight consumer-driven product platforms: Taste Elevation, Easy Ready Meals, Substantial Snacking, Desserts, Hydration, Cheese, Coffee, Meats, and other grocery products. The Company has two reportable segments defined by geographic region: North America and International Developed Markets. Its other segments, consisting of West and East Emerging Markets (WEEM) and Asia Emerging Markets (AEM), are combined and disclosed as Emerging Markets. It manufactures its products from a wide variety of raw materials. Its brands include Kraft, Oscar Mayer, Heinz, Philadelphia, Lunchables, Velveeta, Ore-Ida, Capri Sun, Maxwell House, Kool-Aid, Jell-O, Heinz, Golden Circle, Wattie's, Heinz, ABC, Master, Quero, Kraft, Pudliszki, Crystal Light, among others. The Company's products are sold through its own sales organizations and through independent brokers, agents, and distributors.</v>
    <v>35000</v>
    <v>New York Stock Exchange</v>
    <v>XNYS</v>
    <v>XNYS</v>
    <v>One Ppg Place, PITTSBURGH, PA, 15222 US</v>
    <v>22.51</v>
    <v>Food &amp; Tobacco</v>
    <v>Stock</v>
    <v>46297.714688645312</v>
    <v>199</v>
    <v>22.13</v>
    <v>26319363680</v>
    <v>THE KRAFT HEINZ COMPANY</v>
    <v>THE KRAFT HEINZ COMPANY</v>
    <v>22.42</v>
    <v>0</v>
    <v>22.46</v>
    <v>22.195</v>
    <v>1185824000</v>
    <v>KHC</v>
    <v>THE KRAFT HEINZ COMPANY (XNYS:KHC)</v>
    <v>5246398</v>
    <v>21369388</v>
    <v>2013</v>
  </rv>
  <rv s="2">
    <v>200</v>
  </rv>
  <rv s="3">
    <fb>25.82</fb>
    <v>6</v>
  </rv>
  <rv s="3">
    <fb>31.89</fb>
    <v>6</v>
  </rv>
  <rv s="0">
    <v>https://www.bing.com/financeapi/forcetrigger?t=a1t227&amp;q=XNYS%3aFLO&amp;form=skydnc</v>
    <v>Learn more on Bing</v>
  </rv>
  <rv s="1">
    <v>en-US</v>
    <v>a1t227</v>
    <v>268435456</v>
    <v>1</v>
    <v>Powered by Refinitiv</v>
    <v>0</v>
    <v>FLOWERS FOODS, INC. (XNYS:FLO)</v>
    <v>2</v>
    <v>3</v>
    <v>Finance</v>
    <v>4</v>
    <v>13.28</v>
    <v>5.4</v>
    <v>0.40970000000000001</v>
    <v>-4.3799999999999999E-2</v>
    <v>-7.8779999999999996E-3</v>
    <v>USD</v>
    <v>Flowers Foods, Inc. is a producer and marketer of packaged bakery foods in the United States. The Company operates bakeries across the country that produce a wide range of bakery products. Its principal products include breads, buns, rolls, snack items, bagels, English muffins, and tortillas and are sold under a variety of brand names, including Nature’s Own, Dave’s Killer Bread (DKB), Wonder, Canyon Bakehouse, Tastykake, and Mrs. Freshley’s. Its brands and products are sold through various channels throughout the United States. These channels include supermarkets, drugstores, mass merchandisers, discount stores, club stores, convenience stores, thrift outlet stores, and foodservice, among others. It also supplies national and regional restaurants, institutions and foodservice distributors, and retail in-store bakeries with breads and rolls; sells packaged bakery products to wholesale distributors for ultimate sale to a wide variety of food outlets; and sells packaged snack cakes.</v>
    <v>10300</v>
    <v>New York Stock Exchange</v>
    <v>XNYS</v>
    <v>XNYS</v>
    <v>1919 Flowers Cir, THOMASVILLE, GA, 31757 US</v>
    <v>5.66</v>
    <v>Food &amp; Tobacco</v>
    <v>Stock</v>
    <v>46297.714584745314</v>
    <v>204</v>
    <v>5.5049999999999999</v>
    <v>1169751029</v>
    <v>FLOWERS FOODS, INC.</v>
    <v>FLOWERS FOODS, INC.</v>
    <v>5.59</v>
    <v>21.4498</v>
    <v>5.56</v>
    <v>5.5162000000000004</v>
    <v>212057400</v>
    <v>FLO</v>
    <v>FLOWERS FOODS, INC. (XNYS:FLO)</v>
    <v>2157272</v>
    <v>8137168</v>
    <v>2000</v>
  </rv>
  <rv s="2">
    <v>205</v>
  </rv>
  <rv s="3">
    <fb>15.98</fb>
    <v>6</v>
  </rv>
  <rv s="3">
    <fb>22.36</fb>
    <v>6</v>
  </rv>
  <rv s="0">
    <v>https://www.bing.com/financeapi/forcetrigger?t=a1myk2&amp;q=XNYS%3aAES&amp;form=skydnc</v>
    <v>Learn more on Bing</v>
  </rv>
  <rv s="1">
    <v>en-US</v>
    <v>a1myk2</v>
    <v>268435456</v>
    <v>1</v>
    <v>Powered by Refinitiv</v>
    <v>0</v>
    <v>THE AES CORPORATION (XNYS:AES)</v>
    <v>2</v>
    <v>3</v>
    <v>Finance</v>
    <v>4</v>
    <v>17.649999999999999</v>
    <v>13.21</v>
    <v>0.92949999999999999</v>
    <v>0</v>
    <v>0</v>
    <v>USD</v>
    <v>The AES Corporation is an energy company. The Company operates in four segments: Renewables, Utilities, Energy Infrastructure, and New Energy Technologies. The Renewables segment include solar, wind, energy storage, and hydro generation facilities. The Utilities segment includes AES Indiana, AES Ohio, and AES El Salvador regulated utilities and their generation facilities. The Energy Infrastructure segment includes natural gas, liquefied natural gas (LNG), coal, pet coke, diesel, and oil generation facilities, and its businesses in Chile, which have a mix of generation sources, including renewables. The New Energy Technologies segment includes investments in Fluence, Uplight, Maximo and other initiatives. It has two lines of business: Generation, which owns and/or operates power plants to generate and sell power to customers and Utilities that own and/or operate utilities to generate or purchase, distribute, transmit and sell electricity to end-user customers.</v>
    <v>8336</v>
    <v>New York Stock Exchange</v>
    <v>XNYS</v>
    <v>XNYS</v>
    <v>4300 Wilson Blvd, ARLINGTON, VA, 22203 US</v>
    <v>14.94</v>
    <v>Electrical Utilities &amp; IPPs</v>
    <v>Stock</v>
    <v>46297.714703147656</v>
    <v>209</v>
    <v>14.91</v>
    <v>10644505404</v>
    <v>THE AES CORPORATION</v>
    <v>THE AES CORPORATION</v>
    <v>14.91</v>
    <v>5.5674000000000001</v>
    <v>14.92</v>
    <v>14.92</v>
    <v>713438700</v>
    <v>AES</v>
    <v>THE AES CORPORATION (XNYS:AES)</v>
    <v>3413143</v>
    <v>8042152</v>
    <v>1981</v>
  </rv>
  <rv s="2">
    <v>210</v>
  </rv>
  <rv s="3">
    <fb>10.52</fb>
    <v>6</v>
  </rv>
  <rv s="3">
    <fb>14.49</fb>
    <v>6</v>
  </rv>
  <rv s="0">
    <v>https://www.bing.com/financeapi/forcetrigger?t=a1zvsm&amp;q=XNYS%3aPII&amp;form=skydnc</v>
    <v>Learn more on Bing</v>
  </rv>
  <rv s="1">
    <v>en-US</v>
    <v>a1zvsm</v>
    <v>268435456</v>
    <v>1</v>
    <v>Powered by Refinitiv</v>
    <v>0</v>
    <v>POLARIS INC. (XNYS:PII)</v>
    <v>2</v>
    <v>3</v>
    <v>Finance</v>
    <v>4</v>
    <v>77.979900000000001</v>
    <v>47.14</v>
    <v>1.3909</v>
    <v>1.83</v>
    <v>3.4944000000000003E-2</v>
    <v>USD</v>
    <v>Polaris Inc. is engaged in the design, engineering, manufacturing and marketing of powersports vehicles. The Company also designs and manufactures or sources parts, garments and accessories (PG&amp;A), which includes aftermarket accessories and apparel. Its Off Road segment consists of off-road vehicles (ORVs) and snowmobiles. Its On Road segment designs and manufactures motorcycles, moto-roadsters, light-duty hauling, and passenger vehicles. Its Marine segment designs and manufactures boats that are designed to compete in key segments of the recreational marine industry, specifically pontoon and deck boats. Its product line-up includes the RANGER, RZR and Polaris XPEDITION and GENERAL side-by-side off-road vehicles; Sportsman all-terrain ORVs; military and commercial off-road vehicles; snowmobiles; Indian Motorcycle mid-size and heavyweight motorcycles; Slingshot moto-roadsters; Aixam quadricycles; Goupil electric vehicles; and pontoon and deck boats, including Bennington pontoons.</v>
    <v>14500</v>
    <v>New York Stock Exchange</v>
    <v>XNYS</v>
    <v>XNYS</v>
    <v>2100 HIGHWAY 55, MEDINA, MN, 55340-9770 US</v>
    <v>54.2</v>
    <v>Automobiles &amp; Auto Parts</v>
    <v>Stock</v>
    <v>46297.714670532034</v>
    <v>214</v>
    <v>52.95</v>
    <v>3084170784</v>
    <v>POLARIS INC.</v>
    <v>POLARIS INC.</v>
    <v>53.6</v>
    <v>0</v>
    <v>52.37</v>
    <v>54.2</v>
    <v>56903520</v>
    <v>PII</v>
    <v>POLARIS INC. (XNYS:PII)</v>
    <v>159634</v>
    <v>845029</v>
    <v>1994</v>
  </rv>
  <rv s="2">
    <v>215</v>
  </rv>
  <rv s="3">
    <fb>40.65</fb>
    <v>6</v>
  </rv>
  <rv s="3">
    <fb>92.55</fb>
    <v>6</v>
  </rv>
  <rv s="0">
    <v>https://www.bing.com/financeapi/forcetrigger?t=a1p2p2&amp;q=XNYS%3aBXP&amp;form=skydnc</v>
    <v>Learn more on Bing</v>
  </rv>
  <rv s="1">
    <v>en-US</v>
    <v>a1p2p2</v>
    <v>268435456</v>
    <v>1</v>
    <v>Powered by Refinitiv</v>
    <v>0</v>
    <v>BXP, INC. (XNYS:BXP)</v>
    <v>2</v>
    <v>3</v>
    <v>Finance</v>
    <v>4</v>
    <v>76.37</v>
    <v>49.72</v>
    <v>1.0580000000000001</v>
    <v>0.72499999999999998</v>
    <v>1.2035000000000001E-2</v>
    <v>USD</v>
    <v>BXP, Inc. is a fully integrated, self-administered and self-managed real estate investment trust. The Company develops, owns and manages premier workplaces in the United States. The Company's segments by geographic area are Boston, Los Angeles, New York, San Francisco, Seattle, and Washington, DC. Its segment by property type includes Office (which includes office, life sciences and retail), Residential, and Hotel. Its portfolio totals over 52.6 million net rentable square feet and 179 properties, including eight properties under construction or redevelopment. Its properties consist of 157 office and life sciences properties (including four properties under construction/redevelopment); 14 retail properties (including one property under construction); seven residential properties (including three property under construction), and one hotel. Its properties include Prudential Center, Embarcadero Center, Salesforce Tower, Madison Centre, The Skylyne, Reston Next Retail, among others.</v>
    <v>714</v>
    <v>New York Stock Exchange</v>
    <v>XNYS</v>
    <v>XNYS</v>
    <v>800 Boylston St Ste 1900, BOSTON, MA, 02199 US</v>
    <v>61.79</v>
    <v>Residential &amp; Commercial REIT</v>
    <v>Stock</v>
    <v>46297.71470545078</v>
    <v>219</v>
    <v>60.475000000000001</v>
    <v>9733769444</v>
    <v>BXP, INC.</v>
    <v>BXP, INC.</v>
    <v>60.634999999999998</v>
    <v>32.419600000000003</v>
    <v>60.24</v>
    <v>60.965000000000003</v>
    <v>159661600</v>
    <v>BXP</v>
    <v>BXP, INC. (XNYS:BXP)</v>
    <v>309176</v>
    <v>1357392</v>
    <v>1997</v>
  </rv>
  <rv s="2">
    <v>220</v>
  </rv>
  <rv s="3">
    <fb>67.47</fb>
    <v>6</v>
  </rv>
  <rv s="3">
    <fb>90.38</fb>
    <v>6</v>
  </rv>
  <rv s="0">
    <v>https://www.bing.com/financeapi/forcetrigger?t=a1s3f2&amp;q=XNYS%3aEPR&amp;form=skydnc</v>
    <v>Learn more on Bing</v>
  </rv>
  <rv s="1">
    <v>en-US</v>
    <v>a1s3f2</v>
    <v>268435456</v>
    <v>1</v>
    <v>Powered by Refinitiv</v>
    <v>0</v>
    <v>EPR PROPERTIES (XNYS:EPR)</v>
    <v>2</v>
    <v>3</v>
    <v>Finance</v>
    <v>4</v>
    <v>64.97</v>
    <v>48.104999999999997</v>
    <v>1.0508999999999999</v>
    <v>0.85499999999999998</v>
    <v>1.5408E-2</v>
    <v>USD</v>
    <v>EPR Properties is a diversified experiential net lease real estate investment trust (REIT), specializing in select enduring experiential properties. The Company operates through two segments: Experiential and Education. The Experiential segment consists of approximately148 theater properties, 61 eat and play properties, 35 attraction properties, 11 ski properties, four experiential lodging properties, 30 fitness and wellness properties, one gaming property, and one cultural property. The Company's Education segment consists of property types, which include approximately 46 early childhood education center properties and nine private school properties. The Company's investment portfolio includes ownership of and long-term mortgages on Experiential and Education properties. All the Company's owned single-tenant properties are leased under long-term, triple-net leases. Its properties are located in over 43 states and Canada.</v>
    <v>54</v>
    <v>New York Stock Exchange</v>
    <v>XNYS</v>
    <v>XNYS</v>
    <v>909 Walnut Street, Suite 200, KANSAS CITY, MO, 64106 US</v>
    <v>56.905000000000001</v>
    <v>Residential &amp; Commercial REIT</v>
    <v>Stock</v>
    <v>46297.714722117969</v>
    <v>224</v>
    <v>55.31</v>
    <v>4316529597</v>
    <v>EPR PROPERTIES</v>
    <v>EPR PROPERTIES</v>
    <v>55.765000000000001</v>
    <v>18.084199999999999</v>
    <v>55.49</v>
    <v>56.344999999999999</v>
    <v>76608920</v>
    <v>EPR</v>
    <v>EPR PROPERTIES (XNYS:EPR)</v>
    <v>235549</v>
    <v>870385</v>
    <v>1997</v>
  </rv>
  <rv s="2">
    <v>225</v>
  </rv>
  <rv s="3">
    <fb>58.26</fb>
    <v>6</v>
  </rv>
  <rv s="3">
    <fb>33.130000000000003</fb>
    <v>6</v>
  </rv>
  <rv s="0">
    <v>https://www.bing.com/financeapi/forcetrigger?t=a1wo5r&amp;q=XNYS%3aKSS&amp;form=skydnc</v>
    <v>Learn more on Bing</v>
  </rv>
  <rv s="1">
    <v>en-US</v>
    <v>a1wo5r</v>
    <v>268435456</v>
    <v>1</v>
    <v>Powered by Refinitiv</v>
    <v>0</v>
    <v>KOHL'S CORPORATION (XNYS:KSS)</v>
    <v>2</v>
    <v>3</v>
    <v>Finance</v>
    <v>4</v>
    <v>25.22</v>
    <v>11.38</v>
    <v>1.3723000000000001</v>
    <v>0.12</v>
    <v>6.3419999999999995E-3</v>
    <v>USD</v>
    <v>Kohl's Corporation is an omnichannel retailer. The Company operates approximately 1,100 stores and a Website www.Kohls.com. The Company’s Kohl's stores and Website sell private and national brand apparel, footwear, accessories, beauty, and home products. The Company’s Kohl's stores generally carry a consistent merchandise assortment with some differences attributable to local preferences, store size, and Sephora at Kohl's shop-in-shops (Sephora shops). Its Website includes merchandise, which is available in the Company’s stores, as well as merchandise that is available only online. Its merchandise mix includes both national brands and private brands that are available only at Kohl's. Its private portfolio includes established brands such as Apt. 9, Croft &amp; Barrow, Jumping Beans, SO, Sonoma Goods for Life, and Tek Gear, and nationally recognized brands such as LC Lauren Conrad, Nine West, and Simply Vera Vera Wang.</v>
    <v>29000</v>
    <v>New York Stock Exchange</v>
    <v>XNYS</v>
    <v>XNYS</v>
    <v>N56W17000 Ridgewood Dr, MENOMONEE FALLS, WI, 53051-5660 US</v>
    <v>19.29</v>
    <v>Diversified Retail</v>
    <v>Stock</v>
    <v>46297.714702950783</v>
    <v>229</v>
    <v>18.850000000000001</v>
    <v>2158686656</v>
    <v>KOHL'S CORPORATION</v>
    <v>KOHL'S CORPORATION</v>
    <v>19.18</v>
    <v>8.2043999999999997</v>
    <v>18.920000000000002</v>
    <v>19.04</v>
    <v>113376400</v>
    <v>KSS</v>
    <v>KOHL'S CORPORATION (XNYS:KSS)</v>
    <v>1670860</v>
    <v>4091210</v>
    <v>1993</v>
  </rv>
  <rv s="2">
    <v>230</v>
  </rv>
  <rv s="3">
    <fb>8.48</fb>
    <v>6</v>
  </rv>
  <rv s="3">
    <fb>20.77</fb>
    <v>6</v>
  </rv>
  <rv s="0">
    <v>https://www.bing.com/financeapi/forcetrigger?t=a1q4oc&amp;q=XNAS%3aCOLB&amp;form=skydnc</v>
    <v>Learn more on Bing</v>
  </rv>
  <rv s="1">
    <v>en-US</v>
    <v>a1q4oc</v>
    <v>268435456</v>
    <v>1</v>
    <v>Powered by Refinitiv</v>
    <v>0</v>
    <v>COLUMBIA BANKING SYSTEM, INC. (XNAS:COLB)</v>
    <v>2</v>
    <v>3</v>
    <v>Finance</v>
    <v>4</v>
    <v>33.674999999999997</v>
    <v>23.824999999999999</v>
    <v>0.70320000000000005</v>
    <v>0.215</v>
    <v>7.4830000000000001E-3</v>
    <v>USD</v>
    <v>Columbia Banking System, Inc. is the parent company of Columbia Bank (the Bank), a Western United States regional bank. The Bank supports consumers and businesses through a full suite of services, including retail and commercial banking, Small Business Administration (SBA) lending, institutional and corporate banking, and equipment leasing. The Bank’s customers also have access to comprehensive investment and wealth management expertise as well as healthcare and private banking through Columbia Wealth Management. The Bank offers specialized loans for corporate, middle market, and small business customers, including commercial lines of credit and term loans, accounts receivable and inventory financing, international trade finance, multifamily loans, equipment loans, commercial equipment leases, SBA program financing, and capital markets. The Bank operates at more than 350 locations across eight Western states: Washington, Oregon, California, Arizona, Colorado, Nevada, Utah and Idaho.</v>
    <v>6005</v>
    <v>Nasdaq Stock Market</v>
    <v>XNAS</v>
    <v>XNAS</v>
    <v>1301 A Street, TACOMA, WA, 98402 US</v>
    <v>29.25</v>
    <v>Banking Services</v>
    <v>Stock</v>
    <v>46297.714650497655</v>
    <v>234</v>
    <v>28.87</v>
    <v>8188607073</v>
    <v>COLUMBIA BANKING SYSTEM, INC.</v>
    <v>COLUMBIA BANKING SYSTEM, INC.</v>
    <v>28.95</v>
    <v>11.5406</v>
    <v>28.73</v>
    <v>28.945</v>
    <v>282902300</v>
    <v>COLB</v>
    <v>COLUMBIA BANKING SYSTEM, INC. (XNAS:COLB)</v>
    <v>963751</v>
    <v>2911600</v>
    <v>1988</v>
  </rv>
  <rv s="2">
    <v>235</v>
  </rv>
  <rv s="3">
    <fb>23.38</fb>
    <v>6</v>
  </rv>
  <rv s="3">
    <fb>28.344999999999999</fb>
    <v>6</v>
  </rv>
  <rv s="0">
    <v>https://www.bing.com/financeapi/forcetrigger?t=a25yww&amp;q=XNYS%3aWPC&amp;form=skydnc</v>
    <v>Learn more on Bing</v>
  </rv>
  <rv s="1">
    <v>en-US</v>
    <v>a25yww</v>
    <v>268435456</v>
    <v>1</v>
    <v>Powered by Refinitiv</v>
    <v>0</v>
    <v>W.P. CAREY INC. (XNYS:WPC)</v>
    <v>2</v>
    <v>3</v>
    <v>Finance</v>
    <v>4</v>
    <v>77.215299999999999</v>
    <v>63.08</v>
    <v>0.78390000000000004</v>
    <v>0.66500000000000004</v>
    <v>1.0418E-2</v>
    <v>USD</v>
    <v>W. P. Carey Inc. is a net lease real estate investment trust (REIT) with a portfolio of commercial real estate, which includes 1,703 net lease properties covering approximately 185 million square feet. The Company specializes in corporate sale-leasebacks, build-to-suits and the acquisition of single-tenant net lease properties. The Company remains focused on investing primarily in single-tenant industrial, warehouse and retail properties located in the United States and Europe, under long-term net leases with built-in rent escalators. The Company's tenant industry diversification includes packaged foods and meats, food retail, automotive retail, home improvement retail, air freight and logistics, education services, pharmaceuticals, industrial machinery, and trading companies and distributors. Its portfolio assets are located in Illinois, Ohio, Indiana, Michigan, Wisconsin, Texas, Florida, Tennessee, Pennsylvania, California, Arizona, Poland, United Kingdom and others.</v>
    <v>199</v>
    <v>New York Stock Exchange</v>
    <v>XNYS</v>
    <v>XNYS</v>
    <v>One Manhattan West, 395 9th Avenue, 58th Floor, NEW YORK, NY, 10001 US</v>
    <v>64.78</v>
    <v>Residential &amp; Commercial REIT</v>
    <v>Stock</v>
    <v>46297.714745821097</v>
    <v>239</v>
    <v>63.83</v>
    <v>14693050965</v>
    <v>W.P. CAREY INC.</v>
    <v>W.P. CAREY INC.</v>
    <v>64.05</v>
    <v>22.092600000000001</v>
    <v>63.83</v>
    <v>64.495000000000005</v>
    <v>227816900</v>
    <v>WPC</v>
    <v>W.P. CAREY INC. (XNYS:WPC)</v>
    <v>400527</v>
    <v>1604081</v>
    <v>2012</v>
  </rv>
  <rv s="2">
    <v>240</v>
  </rv>
  <rv s="3">
    <fb>62.38</fb>
    <v>6</v>
  </rv>
  <rv s="3">
    <fb>66.228700000000003</fb>
    <v>6</v>
  </rv>
  <rv s="0">
    <v>https://www.bing.com/financeapi/forcetrigger?t=a1z11h&amp;q=XNYS%3aO&amp;form=skydnc</v>
    <v>Learn more on Bing</v>
  </rv>
  <rv s="1">
    <v>en-US</v>
    <v>a1z11h</v>
    <v>268435456</v>
    <v>1</v>
    <v>Powered by Refinitiv</v>
    <v>0</v>
    <v>REALTY INCOME CORPORATION (XNYS:O)</v>
    <v>2</v>
    <v>3</v>
    <v>Finance</v>
    <v>4</v>
    <v>67.935000000000002</v>
    <v>53.33</v>
    <v>0.66039999999999999</v>
    <v>0.5</v>
    <v>9.3410000000000003E-3</v>
    <v>USD</v>
    <v>Realty Income Corporation is a real estate investment trust. The Company is engaged in the acquisition, ownership, and management of freestanding commercial properties leased under long‑term net lease agreements to a diversified base of operators, including a blend of investment grade, investment grade equivalent, and other clients. It owns a portfolio of over 15,500 properties in all 50 United States (U.S.) states, the United Kingdom, and eight other countries in Europe. It is engaged in a single business activity, which is the leasing of property to clients, generally on a net basis. That business activity spans various geographic boundaries and includes property types and clients engaged in various industries. Its property types include retail, industrial, gaming, and other. Its industry concentrations include grocery, convenience stores, home improvement, dollar stores, restaurants-quick service, health and fitness, drug stores, automotive service, among others.</v>
    <v>544</v>
    <v>New York Stock Exchange</v>
    <v>XNYS</v>
    <v>XNYS</v>
    <v>11995 El Camino Real, SAN DIEGO, CA, 92130 US</v>
    <v>54.34</v>
    <v>Residential &amp; Commercial REIT</v>
    <v>Stock</v>
    <v>46297.714716157032</v>
    <v>244</v>
    <v>53.440100000000001</v>
    <v>51124158540</v>
    <v>REALTY INCOME CORPORATION</v>
    <v>REALTY INCOME CORPORATION</v>
    <v>53.87</v>
    <v>39.492699999999999</v>
    <v>53.53</v>
    <v>54.03</v>
    <v>946218000</v>
    <v>O</v>
    <v>REALTY INCOME CORPORATION (XNYS:O)</v>
    <v>3489272</v>
    <v>8115287</v>
    <v>1997</v>
  </rv>
  <rv s="2">
    <v>245</v>
  </rv>
  <rv s="3">
    <fb>57.61</fb>
    <v>6</v>
  </rv>
  <rv s="3">
    <fb>59.5</fb>
    <v>6</v>
  </rv>
  <rv s="0">
    <v>https://www.bing.com/financeapi/forcetrigger?t=ayg69c&amp;q=XNYS%3aCOLD&amp;form=skydnc</v>
    <v>Learn more on Bing</v>
  </rv>
  <rv s="1">
    <v>en-US</v>
    <v>ayg69c</v>
    <v>268435456</v>
    <v>1</v>
    <v>Powered by Refinitiv</v>
    <v>0</v>
    <v>AMERICOLD REALTY TRUST, INC. (XNYS:COLD)</v>
    <v>2</v>
    <v>3</v>
    <v>Finance</v>
    <v>4</v>
    <v>16.88</v>
    <v>10.1</v>
    <v>0.95660000000000001</v>
    <v>0.28499999999999998</v>
    <v>2.0636999999999999E-2</v>
    <v>USD</v>
    <v>Americold Realty Trust, Inc. is a self-administered and self-managed real estate investment trust (REIT). The Company is engaged in temperature-controlled logistics real estate and value-added services. Focused on the ownership, operation, acquisition and development of temperature-controlled warehouses, it owns and/or operates about 239 temperature-controlled warehouses, with approximately 1.4 billion refrigerated cubic feet of storage, in North America, Europe, Asia-Pacific, and South America. Its facilities are an integral component of the supply chain, connecting food producers, processors, distributors and retailers to consumers. In addition, it holds minority interests in two joint ventures, one with SuperFrio, which owns or operates 34 temperature-controlled warehouses in Brazil, and one with RSA joint venture, which operates two temperature-controlled warehouses in Dubai. It manages its business through three segments: warehouse, transportation, and third-party managed.</v>
    <v>12690</v>
    <v>New York Stock Exchange</v>
    <v>XNYS</v>
    <v>XNYS</v>
    <v>10 Glenlake Parkway, South Tower, Suite 600, ATLANTA, GA, 30328 US</v>
    <v>14.22</v>
    <v>Residential &amp; Commercial REIT</v>
    <v>Stock</v>
    <v>46297.714622649997</v>
    <v>249</v>
    <v>13.94</v>
    <v>4023849057</v>
    <v>AMERICOLD REALTY TRUST, INC.</v>
    <v>AMERICOLD REALTY TRUST, INC.</v>
    <v>14.13</v>
    <v>0</v>
    <v>13.81</v>
    <v>14.095000000000001</v>
    <v>285480600</v>
    <v>COLD</v>
    <v>AMERICOLD REALTY TRUST, INC. (XNYS:COLD)</v>
    <v>1210382</v>
    <v>3592299</v>
    <v>2022</v>
  </rv>
  <rv s="2">
    <v>250</v>
  </rv>
  <rv s="3">
    <fb>16.63</fb>
    <v>6</v>
  </rv>
  <rv s="3">
    <fb>36.299999999999997</fb>
    <v>6</v>
  </rv>
  <rv s="0">
    <v>https://www.bing.com/financeapi/forcetrigger?t=a1x8tc&amp;q=XNYS%3aM&amp;form=skydnc</v>
    <v>Learn more on Bing</v>
  </rv>
  <rv s="1">
    <v>en-US</v>
    <v>a1x8tc</v>
    <v>268435456</v>
    <v>1</v>
    <v>Powered by Refinitiv</v>
    <v>0</v>
    <v>MACY'S, INC. (XNYS:M)</v>
    <v>2</v>
    <v>3</v>
    <v>Finance</v>
    <v>4</v>
    <v>26.585000000000001</v>
    <v>16.41</v>
    <v>1.4251</v>
    <v>-0.01</v>
    <v>-4.394E-4</v>
    <v>USD</v>
    <v>Macy's, Inc. is an omnichannel retail company. The Company operates stores, websites and mobile applications under three brands, Macy's, Bloomingdale's and Bluemercury, which sell a range of merchandise, including apparel and accessories (men's, women's and kids'), cosmetics, home furnishings and other consumer goods. The Company has stores in 43 states, the District of Columbia, Puerto Rico and Guam. Its operations are conducted through Macy's, Macy's Backstage, Macy's small format, Bloomingdale's, Bloomingdale's The Outlet, Bloomie's, and Bluemercury. In addition, Bloomingdale's in Dubai, United Arab Emirates and Al Zahra, Kuwait are operated under a license agreement with Al Tayer Insignia. The principal private label brands offered by the Company include Alfani, And Now This, Aqua, Bar III, Cerulean 6, Charter Club, Club Room, Epic Threads, first impressions, Giani Bernini, Holiday Lane, Home Design, Hotel Collection, Hudson Park, Ideology, I-N-C, jenni, JM Collection, and others.</v>
    <v>90134</v>
    <v>New York Stock Exchange</v>
    <v>XNYS</v>
    <v>XNYS</v>
    <v>151 West 34Th Street, NEW YORK, NY, 10001 US</v>
    <v>23.05</v>
    <v>Diversified Retail</v>
    <v>Stock</v>
    <v>46297.714685728904</v>
    <v>254</v>
    <v>22.627300000000002</v>
    <v>5941767650</v>
    <v>MACY'S, INC.</v>
    <v>MACY'S, INC.</v>
    <v>22.81</v>
    <v>8.3080999999999996</v>
    <v>22.76</v>
    <v>22.75</v>
    <v>261176600</v>
    <v>M</v>
    <v>MACY'S, INC. (XNYS:M)</v>
    <v>1743322</v>
    <v>6794221</v>
    <v>1985</v>
  </rv>
  <rv s="2">
    <v>255</v>
  </rv>
  <rv s="3">
    <fb>11.66</fb>
    <v>6</v>
  </rv>
  <rv s="3">
    <fb>6.88</fb>
    <v>6</v>
  </rv>
  <rv s="0">
    <v>https://www.bing.com/financeapi/forcetrigger?t=a1t4c7&amp;q=XNYS%3aFMC&amp;form=skydnc</v>
    <v>Learn more on Bing</v>
  </rv>
  <rv s="4">
    <v>en-US</v>
    <v>a1t4c7</v>
    <v>268435456</v>
    <v>1</v>
    <v>Powered by Refinitiv</v>
    <v>7</v>
    <v>FMC CORPORATION (XNYS:FMC)</v>
    <v>2</v>
    <v>8</v>
    <v>Finance</v>
    <v>4</v>
    <v>32.340000000000003</v>
    <v>8.43</v>
    <v>0.45839999999999997</v>
    <v>-3.5000000000000003E-2</v>
    <v>-4.0889999999999998E-3</v>
    <v>USD</v>
    <v>FMC Corporation is a global agricultural sciences company engaged in providing farmers solutions that increase the productivity and resilience of their land. The Company’s crop protection solutions, including biologicals, crop nutrition, digital and precision agriculture, enable growers and crop advisers to address their challenges economically while protecting the environment. Its portfolio consists of three major pesticide categories: insecticides, herbicides and fungicides. The majority of its product lines consist of insecticides and herbicides, and it has a portfolio of fungicides mainly used in high-value crop segments. Its insecticides are used to control a wide spectrum of pests, while its herbicide portfolio primarily targets a large variety of difficult-to-control weeds. In addition, it is also investing in its Plant Health program, which includes biologicals, crop nutrition, and seed treatment products. Biological technologies serve as complements to its synthetic products.</v>
    <v>5500</v>
    <v>New York Stock Exchange</v>
    <v>XNYS</v>
    <v>XNYS</v>
    <v>2929 Walnut Street, PHILADELPHIA, PA, 19104 US</v>
    <v>8.9749999999999996</v>
    <v>Chemicals</v>
    <v>Stock</v>
    <v>46297.714678460157</v>
    <v>259</v>
    <v>8.43</v>
    <v>1326029650</v>
    <v>FMC CORPORATION</v>
    <v>FMC CORPORATION</v>
    <v>8.64</v>
    <v>8.56</v>
    <v>8.5250000000000004</v>
    <v>155546000</v>
    <v>FMC</v>
    <v>FMC CORPORATION (XNYS:FMC)</v>
    <v>2974409</v>
    <v>3988425</v>
    <v>1928</v>
  </rv>
  <rv s="2">
    <v>260</v>
  </rv>
  <rv s="3">
    <fb>41.75</fb>
    <v>6</v>
  </rv>
  <rv s="3">
    <fb>99.62</fb>
    <v>6</v>
  </rv>
  <rv s="0">
    <v>https://www.bing.com/financeapi/forcetrigger?t=a1o9gh&amp;q=XNYS%3aBBY&amp;form=skydnc</v>
    <v>Learn more on Bing</v>
  </rv>
  <rv s="1">
    <v>en-US</v>
    <v>a1o9gh</v>
    <v>268435456</v>
    <v>1</v>
    <v>Powered by Refinitiv</v>
    <v>0</v>
    <v>BEST BUY CO., INC. (XNYS:BBY)</v>
    <v>2</v>
    <v>3</v>
    <v>Finance</v>
    <v>4</v>
    <v>96.53</v>
    <v>55.1</v>
    <v>1.2413000000000001</v>
    <v>0.91</v>
    <v>1.0376000000000002E-2</v>
    <v>USD</v>
    <v>Best Buy Co., Inc. is a specialty consumer electronics retailer. The Company's segments include Domestic and International. The Domestic segment comprises operations in all states, districts and territories of the United States and Best Buy Health business, and includes the brand names Best Buy, Best Buy Ads, Best Buy Business, Best Buy Essentials, Best Buy Health, Best Buy Marketplace, Geek Squad, Imagine That, Insignia, Lively, Jitterbug, My Best Buy, My Best Buy Memberships, Pacific Kitchen and Home, TechLiquidators and Yardbird; and the domain names bestbuy.com, lively.com and others. The International segment comprises operations in Canada under the brand names Best Buy, Best Buy Ads, Best Buy Business, Best Buy Express, Best Buy Marketplace, Best Buy Mobile, Geek Squad, Insignia and TechLiquidators and the domain names bestbuy.ca and techliquidators.ca. The Company offers computing and mobile phones, consumer electronics, appliances, entertainment, services and others.</v>
    <v>82000</v>
    <v>New York Stock Exchange</v>
    <v>XNYS</v>
    <v>XNYS</v>
    <v>7601 Penn Ave S, RICHFIELD, MN, 55423 US</v>
    <v>88.99</v>
    <v>Specialty Retailers</v>
    <v>Stock</v>
    <v>46297.714694930466</v>
    <v>264</v>
    <v>87.81</v>
    <v>18583971497</v>
    <v>BEST BUY CO., INC.</v>
    <v>BEST BUY CO., INC.</v>
    <v>87.875</v>
    <v>14.7105</v>
    <v>87.7</v>
    <v>88.61</v>
    <v>209727700</v>
    <v>BBY</v>
    <v>BEST BUY CO., INC. (XNYS:BBY)</v>
    <v>641354</v>
    <v>4018756</v>
    <v>1966</v>
  </rv>
  <rv s="2">
    <v>265</v>
  </rv>
  <rv s="3">
    <fb>67.13</fb>
    <v>6</v>
  </rv>
  <rv s="3">
    <fb>87.27</fb>
    <v>6</v>
  </rv>
  <rv s="0">
    <v>https://www.bing.com/financeapi/forcetrigger?t=a1ymsm&amp;q=XNYS%3aNNN&amp;form=skydnc</v>
    <v>Learn more on Bing</v>
  </rv>
  <rv s="1">
    <v>en-US</v>
    <v>a1ymsm</v>
    <v>268435456</v>
    <v>1</v>
    <v>Powered by Refinitiv</v>
    <v>0</v>
    <v>NNN REIT, INC. (XNYS:NNN)</v>
    <v>2</v>
    <v>3</v>
    <v>Finance</v>
    <v>4</v>
    <v>50</v>
    <v>38.9</v>
    <v>0.75949999999999995</v>
    <v>0.47</v>
    <v>1.1692000000000001E-2</v>
    <v>USD</v>
    <v>NNN REIT, Inc. is a fully integrated real estate investment trust (REIT). The Company acquires, owns, invests in and develops properties that are leased primarily to tenants under long-term, net leases, and are primarily held for investment. It invests primarily in retail real estate that is typically well located within each local market for its tenants' retail lines of trade. Its property portfolio includes convenience stores; automotive service; restaurants-full service; entertainment; dealerships; restaurants-limited service; health and fitness; theaters; automotive parts; equipment rental; wholesale clubs; drug stores; home improvement; medical service providers; early childhood education; pet supplies and services; discount retail; furniture; automobile auctions, wholesale; travel plazas, and others. The Company owns over 3,774 properties in 50 states with a gross leasable area of approximately 40.4 million square feet and a weighted average remaining lease term of 10.1 years.</v>
    <v>85</v>
    <v>New York Stock Exchange</v>
    <v>XNYS</v>
    <v>XNYS</v>
    <v>450 South Orange Avenue, Suite 900, ORLANDO, FL, 32801 US</v>
    <v>40.68</v>
    <v>Residential &amp; Commercial REIT</v>
    <v>Stock</v>
    <v>46297.714743668752</v>
    <v>269</v>
    <v>40.01</v>
    <v>7805850038</v>
    <v>NNN REIT, INC.</v>
    <v>NNN REIT, INC.</v>
    <v>40.484999999999999</v>
    <v>20.028600000000001</v>
    <v>40.200000000000003</v>
    <v>40.67</v>
    <v>191931400</v>
    <v>NNN</v>
    <v>NNN REIT, INC. (XNYS:NNN)</v>
    <v>744978</v>
    <v>1948549</v>
    <v>1994</v>
  </rv>
  <rv s="2">
    <v>270</v>
  </rv>
  <rv s="3">
    <fb>43.18</fb>
    <v>6</v>
  </rv>
  <rv s="3">
    <fb>35.479999999999997</fb>
    <v>6</v>
  </rv>
  <rv s="0">
    <v>https://www.bing.com/financeapi/forcetrigger?t=a1y3dm&amp;q=XNYS%3aMTN&amp;form=skydnc</v>
    <v>Learn more on Bing</v>
  </rv>
  <rv s="1">
    <v>en-US</v>
    <v>a1y3dm</v>
    <v>268435456</v>
    <v>1</v>
    <v>Powered by Refinitiv</v>
    <v>0</v>
    <v>VAIL RESORTS, INC. (XNYS:MTN)</v>
    <v>2</v>
    <v>3</v>
    <v>Finance</v>
    <v>4</v>
    <v>163.34</v>
    <v>118.51</v>
    <v>0.76659999999999995</v>
    <v>1.595</v>
    <v>1.1476E-2</v>
    <v>USD</v>
    <v>Vail Resorts, Inc. is a network of destination and close-to-home ski resorts in the world including Vail Mountain, Breckenridge, Park City Mountain, Whistler Blackcomb, Stowe, and 32 additional resorts across North America; Andermatt-Sedrun and Crans-Montana Mountain Resort in Switzerland; and Perisher, Hotham, and Falls Creek in Australia. The Company operates through three segments, which include Mountain, Lodging and Real Estate. The Mountain segment includes the operations of the Company's mountain resorts/ski areas and related ancillary activities. The Lodging segment includes the operations of the Company's owned hotels, RockResorts, national park service (NPS) concessioner properties, condominium management, Colorado resort ground transportation operations and mountain resort golf operations. The Real Estate segment owns, develops and sells real estate in and around the Company's resort communities.</v>
    <v>6500</v>
    <v>New York Stock Exchange</v>
    <v>XNYS</v>
    <v>XNYS</v>
    <v>390 Interlocken Crescent, Suite 1000, BROOMFIELD, CO, 80021 US</v>
    <v>142.98500000000001</v>
    <v>Hotels &amp; Entertainment Services</v>
    <v>Stock</v>
    <v>46297.71467670078</v>
    <v>274</v>
    <v>138.85</v>
    <v>5009788650</v>
    <v>VAIL RESORTS, INC.</v>
    <v>VAIL RESORTS, INC.</v>
    <v>140.49</v>
    <v>33.928199999999997</v>
    <v>138.99</v>
    <v>140.58500000000001</v>
    <v>35635300</v>
    <v>MTN</v>
    <v>VAIL RESORTS, INC. (XNYS:MTN)</v>
    <v>291669</v>
    <v>973121</v>
    <v>1985</v>
  </rv>
  <rv s="2">
    <v>275</v>
  </rv>
  <rv s="3">
    <fb>157.13</fb>
    <v>6</v>
  </rv>
  <rv s="3">
    <fb>182.15</fb>
    <v>6</v>
  </rv>
  <rv s="0">
    <v>https://www.bing.com/financeapi/forcetrigger?t=a1x12w&amp;q=XNYS%3aLNC&amp;form=skydnc</v>
    <v>Learn more on Bing</v>
  </rv>
  <rv s="1">
    <v>en-US</v>
    <v>a1x12w</v>
    <v>268435456</v>
    <v>1</v>
    <v>Powered by Refinitiv</v>
    <v>0</v>
    <v>LINCOLN NATIONAL CORPORATION (XNYS:LNC)</v>
    <v>2</v>
    <v>3</v>
    <v>Finance</v>
    <v>4</v>
    <v>47.664999999999999</v>
    <v>32.18</v>
    <v>1.1593</v>
    <v>0.54</v>
    <v>1.3592E-2</v>
    <v>USD</v>
    <v>Lincoln National Corporation is a holding company, which operates multiple insurance and retirement businesses through subsidiary companies. The Company operates through four segments, which include Annuities, Life Insurance, Group Protection and Retirement Plan Services. The Annuities segment provides tax-deferred investment growth and lifetime wealth accumulation and protection opportunities for its clients by offering variable annuities, fixed including indexed annuities and registered index-linked annuities (RILA). The Life Insurance segment provides life insurance products, including term insurance, universal life insurance (IUL) and variable universal life insurance (VUL) products, linked-benefit products, and critical illness and long-term care riders. The Group Protection segment offers group non-medical insurance products and services, including short- and long-term disability, statutory disability and paid family medical leave administration.</v>
    <v>9423</v>
    <v>New York Stock Exchange</v>
    <v>XNYS</v>
    <v>XNYS</v>
    <v>150 N RADNOR CHESTER RD, RADNOR, PA, 19087 US</v>
    <v>40.380000000000003</v>
    <v>Insurance</v>
    <v>Stock</v>
    <v>46297.71473540469</v>
    <v>279</v>
    <v>39.69</v>
    <v>7709582771</v>
    <v>LINCOLN NATIONAL CORPORATION</v>
    <v>LINCOLN NATIONAL CORPORATION</v>
    <v>39.880000000000003</v>
    <v>3.4904000000000002</v>
    <v>39.729999999999997</v>
    <v>40.270000000000003</v>
    <v>191447300</v>
    <v>LNC</v>
    <v>LINCOLN NATIONAL CORPORATION (XNYS:LNC)</v>
    <v>647067</v>
    <v>1933046</v>
    <v>1968</v>
  </rv>
  <rv s="2">
    <v>280</v>
  </rv>
  <rv s="3">
    <fb>36.79</fb>
    <v>6</v>
  </rv>
  <rv s="0">
    <v>https://www.bing.com/financeapi/forcetrigger?t=a1vp4c&amp;q=XNYS%3aIPG&amp;form=skydnc</v>
    <v>Learn more on Bing</v>
  </rv>
  <rv s="6">
    <v>en-US</v>
    <v>a1vp4c</v>
    <v>268435456</v>
    <v>1</v>
    <v>1</v>
    <v>Powered by Refinitiv</v>
    <v>11</v>
    <v>THE INTERPUBLIC GROUP OF COMPANIES, INC. (XNYS:IPG)</v>
    <v>2</v>
    <v>12</v>
    <v>Finance</v>
    <v>13</v>
    <v>33.049999999999997</v>
    <v>22.510100000000001</v>
    <v>1.0666</v>
    <v>-0.37</v>
    <v>6.2380000000000005E-3</v>
    <v>-1.422E-2</v>
    <v>0.16</v>
    <v>USD</v>
    <v>The Interpublic Group of Companies, Inc. is a global advertising and marketing services company. The Company specializes in insights, data, media, creative and production, digital commerce, healthcare marketing and communications. It operates through three segments: Media, Data &amp; Engagement Solutions (MD&amp;E), Integrated Advertising &amp; Creativity Led Solutions (IA&amp;C), and Specialized Communications &amp; Experiential Solutions (SC&amp;E). The MD&amp;E segment provides global media and communications services, digital services and products, advertising and marketing technology, e-commerce services, data management and analytics, strategic consulting, and digital brand experience. MD&amp;E comprises IPG Mediabrands, Acxiom, and others. The IA&amp;C segment provides advertising, corporate and brand identity services, and strategic consulting. The SC&amp;E segment provides global public relations and other specialized communications services, events, sports and entertainment marketing, and strategic consulting.</v>
    <v>53300</v>
    <v>New York Stock Exchange</v>
    <v>XNYS</v>
    <v>XNYS</v>
    <v>909 Third Avenue, NEW YORK, NY, 10022 US</v>
    <v>26.07</v>
    <v>Media &amp; Publishing</v>
    <v>Stock</v>
    <v>45919.958333356248</v>
    <v>283</v>
    <v>25.344999999999999</v>
    <v>9382303000</v>
    <v>THE INTERPUBLIC GROUP OF COMPANIES, INC.</v>
    <v>THE INTERPUBLIC GROUP OF COMPANIES, INC.</v>
    <v>26.03</v>
    <v>19.8643</v>
    <v>26.02</v>
    <v>25.65</v>
    <v>25.81</v>
    <v>365781800</v>
    <v>IPG</v>
    <v>THE INTERPUBLIC GROUP OF COMPANIES, INC. (XNYS:IPG)</v>
    <v>17696297</v>
    <v>5011329</v>
    <v>1930</v>
  </rv>
  <rv s="2">
    <v>284</v>
  </rv>
  <rv s="3">
    <fb>24.48</fb>
    <v>6</v>
  </rv>
  <rv s="3">
    <fb>17.16</fb>
    <v>6</v>
  </rv>
  <rv s="0">
    <v>https://www.bing.com/financeapi/forcetrigger?t=a1y7rw&amp;q=XNAS%3aVTRS&amp;form=skydnc</v>
    <v>Learn more on Bing</v>
  </rv>
  <rv s="1">
    <v>en-US</v>
    <v>a1y7rw</v>
    <v>268435456</v>
    <v>1</v>
    <v>Powered by Refinitiv</v>
    <v>0</v>
    <v>VIATRIS INC. (XNAS:VTRS)</v>
    <v>2</v>
    <v>3</v>
    <v>Finance</v>
    <v>4</v>
    <v>18.43</v>
    <v>9.69</v>
    <v>0.89690000000000003</v>
    <v>-6.5000000000000002E-2</v>
    <v>-3.7230000000000002E-3</v>
    <v>USD</v>
    <v>Viatris Inc. is a global healthcare company. The Company markets branded and generic drugs, including complex drugs. The Company's segments include Developed Markets, Greater China, JANZ, and Emerging Markets. Its Developed Markets segment comprises its operations primarily in North America and Europe. The Company's Greater China segment includes its operations in mainland China, Taiwan and Hong Kong. The Company's JANZ segment consists of its operations in Japan, Australia and New Zealand. Its Emerging Markets segment encompasses its presence in more than 125 countries with developing markets and emerging economies including in Asia, Africa, Eastern Europe, Latin America and the Middle East as well as the Company's ARV franchise. It produces medicines for patients across a broad range of major therapeutic areas. From cardiovascular health to oncology, it offers treatment options across more than 10 major therapeutic areas covering a variety of noncommunicable and infectious diseases.</v>
    <v>30000</v>
    <v>Nasdaq Stock Market</v>
    <v>XNAS</v>
    <v>XNAS</v>
    <v>1000 Mylan Boulevard, CANONSBURG, PA, 15317 US</v>
    <v>17.649999999999999</v>
    <v>Pharmaceuticals</v>
    <v>Stock</v>
    <v>46297.714724687503</v>
    <v>288</v>
    <v>17.34</v>
    <v>19979740445</v>
    <v>VIATRIS INC.</v>
    <v>VIATRIS INC.</v>
    <v>17.53</v>
    <v>0</v>
    <v>17.46</v>
    <v>17.395</v>
    <v>1148591000</v>
    <v>VTRS</v>
    <v>VIATRIS INC. (XNAS:VTRS)</v>
    <v>2988288</v>
    <v>8831049</v>
    <v>2019</v>
  </rv>
  <rv s="2">
    <v>289</v>
  </rv>
  <rv s="3">
    <fb>8.93</fb>
    <v>6</v>
  </rv>
  <rv s="3">
    <fb>16.079999999999998</fb>
    <v>6</v>
  </rv>
  <rv s="0">
    <v>https://www.bing.com/financeapi/forcetrigger?t=a1ook2&amp;q=XNYS%3aBMY&amp;form=skydnc</v>
    <v>Learn more on Bing</v>
  </rv>
  <rv s="1">
    <v>en-US</v>
    <v>a1ook2</v>
    <v>268435456</v>
    <v>1</v>
    <v>Powered by Refinitiv</v>
    <v>0</v>
    <v>BRISTOL-MYERS SQUIBB COMPANY (XNYS:BMY)</v>
    <v>2</v>
    <v>3</v>
    <v>Finance</v>
    <v>4</v>
    <v>68.64</v>
    <v>42.52</v>
    <v>0.19980000000000001</v>
    <v>-0.1</v>
    <v>-1.6439999999999998E-3</v>
    <v>USD</v>
    <v>Bristol-Myers Squibb Company is a global biopharmaceutical company. It is engaged in the discovery, development, and delivery of transformational medicines for patients facing serious diseases in areas: oncology, hematology, immunology, cardiovascular, neuroscience and other areas. Its growth portfolio includes Opdivo (nivolumab), Opdivo Qvantig (nivolumab and hyaluronidase-nvhy), Orencia (abatacept), Yervoy (ipilimumab), Reblozyl (luspatercept-aamt), Breyanzi (lisocabtagene maraleucel), Opdualag (nivolumab and relatlimab-rmbw), Camzyos (mavacamten), Zeposia (ozanimod), Abecma (idecabtagene vicleucel), Sotyktu (deucravacitinib), Krazati (adagrasib), and Cobenfy (xanomeline and trospium chloride). Its other growth products include Augtyro, Onureg, Inrebic, Nulojix, and Empliciti. Its legacy portfolio includes Eliquis (apixaban), Revlimid (lenalidomide), Pomalyst/Imnovid (pomalidomide), Sprycel (dasatinib), and Abraxane (paclitaxel albumin-bound particles for injectable suspension).</v>
    <v>32500</v>
    <v>New York Stock Exchange</v>
    <v>XNYS</v>
    <v>XNYS</v>
    <v>Route 206 And Province Line Road, PRINCETON, NJ, 08543 US</v>
    <v>61.174999999999997</v>
    <v>Pharmaceuticals</v>
    <v>Stock</v>
    <v>46297.714734953122</v>
    <v>293</v>
    <v>60.24</v>
    <v>124054081950</v>
    <v>BRISTOL-MYERS SQUIBB COMPANY</v>
    <v>BRISTOL-MYERS SQUIBB COMPANY</v>
    <v>60.62</v>
    <v>13.3687</v>
    <v>60.83</v>
    <v>60.73</v>
    <v>2042715000</v>
    <v>BMY</v>
    <v>BRISTOL-MYERS SQUIBB COMPANY (XNYS:BMY)</v>
    <v>2848902</v>
    <v>10950472</v>
    <v>1933</v>
  </rv>
  <rv s="2">
    <v>294</v>
  </rv>
  <rv s="3">
    <fb>46.29</fb>
    <v>6</v>
  </rv>
  <rv s="3">
    <fb>58.8</fb>
    <v>6</v>
  </rv>
  <rv s="0">
    <v>https://www.bing.com/financeapi/forcetrigger?t=aythxm&amp;q=XNYS%3aVICI&amp;form=skydnc</v>
    <v>Learn more on Bing</v>
  </rv>
  <rv s="1">
    <v>en-US</v>
    <v>aythxm</v>
    <v>268435456</v>
    <v>1</v>
    <v>Powered by Refinitiv</v>
    <v>0</v>
    <v>VICI PROPERTIES INC. (XNYS:VICI)</v>
    <v>2</v>
    <v>3</v>
    <v>Finance</v>
    <v>4</v>
    <v>33.005000000000003</v>
    <v>22.54</v>
    <v>0.67649999999999999</v>
    <v>5.5E-2</v>
    <v>2.4199999999999998E-3</v>
    <v>USD</v>
    <v>VICI Properties Inc. is a real estate investment trust (REIT). The Company is engaged in the business of owning and acquiring gaming, hospitality, wellness, entertainment and leisure destinations, subject to long-term triple net leases. The Company own 93 experiential assets across a geographically diverse portfolio consisting of 54 gaming properties and 39 other experiential properties across the United States and Canada, including Caesars Palace Las Vegas, MGM Grand and the Venetian Resort Las Vegas (the Venetian Resort). The portfolio comprises over 127 million square feet and features approximately 60,300 hotel rooms and over 500 restaurants, bars, nightclubs and sportsbooks. Its properties are occupied by gaming, leisure and hospitality operators under long-term, triple-net lease agreements. The Company also owns four championship golf courses and approximately 33 acres of undeveloped and underdeveloped land adjacent to the Las Vegas Strip.</v>
    <v>28</v>
    <v>New York Stock Exchange</v>
    <v>XNYS</v>
    <v>XNYS</v>
    <v>535 Madison Avenue, 28Th Floor, NEW YORK, NY, 10022 US</v>
    <v>22.953499999999998</v>
    <v>Residential &amp; Commercial REIT</v>
    <v>Stock</v>
    <v>46297.714681967191</v>
    <v>298</v>
    <v>22.64</v>
    <v>25088062230</v>
    <v>VICI PROPERTIES INC.</v>
    <v>VICI PROPERTIES INC.</v>
    <v>22.84</v>
    <v>8.8361999999999998</v>
    <v>22.73</v>
    <v>22.785</v>
    <v>1101078000</v>
    <v>VICI</v>
    <v>VICI PROPERTIES INC. (XNYS:VICI)</v>
    <v>2605640</v>
    <v>10567335</v>
    <v>2017</v>
  </rv>
  <rv s="2">
    <v>299</v>
  </rv>
  <rv s="3">
    <fb>32.6</fb>
    <v>6</v>
  </rv>
  <rv s="3">
    <fb>20.190000000000001</fb>
    <v>6</v>
  </rv>
  <rv s="0">
    <v>https://www.bing.com/financeapi/forcetrigger?t=bqejrw&amp;q=XNYS%3aAMCR&amp;form=skydnc</v>
    <v>Learn more on Bing</v>
  </rv>
  <rv s="1">
    <v>en-US</v>
    <v>bqejrw</v>
    <v>268435456</v>
    <v>1</v>
    <v>Powered by Refinitiv</v>
    <v>0</v>
    <v>AMCOR PLC (XNYS:AMCR)</v>
    <v>2</v>
    <v>3</v>
    <v>Finance</v>
    <v>4</v>
    <v>50.94</v>
    <v>36.25</v>
    <v>0.56930000000000003</v>
    <v>0.22</v>
    <v>5.2620000000000002E-3</v>
    <v>USD</v>
    <v>Amcor plc is engaged in packaging solutions for consumer and healthcare products. The Company develops sustainable packaging in flexible and rigid formats across multiple materials. It operates through two segments: Global Flexible Packaging Solutions and Global Rigid Packaging Solutions. The Global Flexible Packaging Solutions segment develops and supplies flexible and film packaging globally for food and beverage, medical and pharmaceutical, personal care and other industries. Its Products include Agriculture &amp; Horticulture, Agriculture &amp; Horticulture, Animal &amp; Pet care, Beauty &amp; Personal care, Beverages, Building &amp; Construction, DIY, Food, Foodservice, Garden &amp; Outdoors, Healthcare, Home Care, Specialty Cartons and Technical Applications. Its Berry product line includes Apparel, Applicators, Bags &amp; Bulk Bags, Bottles &amp; Vials, Building Materials, Canisters &amp; Jerrycans, Caps &amp; Closures and Containers, Tubs, &amp; Pots. Its subsidiaries include Berry Global, Inc and others.</v>
    <v>75000</v>
    <v>New York Stock Exchange</v>
    <v>XNYS</v>
    <v>XNYS</v>
    <v>Thurgauerstrasse 34, ZUERICH, ZUERICH, 8050 CH</v>
    <v>42.42</v>
    <v>Containers &amp; Packaging</v>
    <v>Stock</v>
    <v>46297.714726435159</v>
    <v>303</v>
    <v>41.900100000000002</v>
    <v>19432389771</v>
    <v>AMCOR PLC</v>
    <v>AMCOR PLC</v>
    <v>42.28</v>
    <v>17.625599999999999</v>
    <v>41.81</v>
    <v>42.03</v>
    <v>462345700</v>
    <v>AMCR</v>
    <v>AMCOR PLC (XNYS:AMCR)</v>
    <v>782201</v>
    <v>3281626</v>
    <v>2018</v>
  </rv>
  <rv s="2">
    <v>304</v>
  </rv>
  <rv s="3">
    <fb>10.210000000000001</fb>
    <v>6</v>
  </rv>
  <rv s="0">
    <v>https://www.bing.com/financeapi/forcetrigger?t=a1nkur&amp;q=XNAS%3aAPA&amp;form=skydnc</v>
    <v>Learn more on Bing</v>
  </rv>
  <rv s="1">
    <v>en-US</v>
    <v>a1nkur</v>
    <v>268435456</v>
    <v>1</v>
    <v>Powered by Refinitiv</v>
    <v>0</v>
    <v>APA CORPORATION (XNAS:APA)</v>
    <v>2</v>
    <v>3</v>
    <v>Finance</v>
    <v>4</v>
    <v>47.44</v>
    <v>21.63</v>
    <v>0.32729999999999998</v>
    <v>-5.0000000000000001E-3</v>
    <v>-1.154E-4</v>
    <v>USD</v>
    <v>APA Corporation is an independent energy company. The Company owns subsidiaries that explore for and produce oil and natural gas in the United States, Egypt, and the United Kingdom, and that explore for oil and natural gas offshore Suriname. The Company's business has oil and gas operations in three geographic areas: the U.S., Egypt, and offshore the U.K. in the North Sea (North Sea). It also has active development, exploration and appraisal operations ongoing in Suriname, as well as exploration interests in Uruguay, Alaska, and other international locations. It maintains a diversified asset portfolio, including conventional and unconventional, onshore and offshore, oil and natural gas exploration and production interests. In the United States, operations are primarily focused on the Permian Basin of West Texas. The Company has conventional onshore assets in Egypt's Western Desert, and offshore assets on the United Kingdom's Continental Shelf.</v>
    <v>1791</v>
    <v>Nasdaq Stock Market</v>
    <v>XNAS</v>
    <v>XNAS</v>
    <v>2000 W Sam Houston Pkwy S, Suite 200, HOUSTON, TX, 77042 US</v>
    <v>43.5</v>
    <v>Oil &amp; Gas</v>
    <v>Stock</v>
    <v>46297.714681017969</v>
    <v>307</v>
    <v>42.3</v>
    <v>15182482252</v>
    <v>APA CORPORATION</v>
    <v>APA CORPORATION</v>
    <v>42.4</v>
    <v>9.1556999999999995</v>
    <v>43.34</v>
    <v>43.335000000000001</v>
    <v>350351500</v>
    <v>APA</v>
    <v>APA CORPORATION (XNAS:APA)</v>
    <v>1718652</v>
    <v>5800797</v>
    <v>2021</v>
  </rv>
  <rv s="2">
    <v>308</v>
  </rv>
  <rv s="3">
    <fb>18.29</fb>
    <v>6</v>
  </rv>
  <rv s="3">
    <fb>13.5</fb>
    <v>6</v>
  </rv>
  <rv s="0">
    <v>https://www.bing.com/financeapi/forcetrigger?t=a21zf2&amp;q=XNYS%3aRHI&amp;form=skydnc</v>
    <v>Learn more on Bing</v>
  </rv>
  <rv s="1">
    <v>en-US</v>
    <v>a21zf2</v>
    <v>268435456</v>
    <v>1</v>
    <v>Powered by Refinitiv</v>
    <v>0</v>
    <v>ROBERT HALF INC. (XNYS:RHI)</v>
    <v>2</v>
    <v>3</v>
    <v>Finance</v>
    <v>4</v>
    <v>46.698999999999998</v>
    <v>21.83</v>
    <v>0.77800000000000002</v>
    <v>-1.397</v>
    <v>-3.6967E-2</v>
    <v>USD</v>
    <v>Robert Half Inc. provides specialized talent solutions and business consulting services through the Robert Half and Protiviti company names. The Company operates through three segments: contract talent solutions, permanent placement talent solutions, and Protiviti. The contract talent solutions and permanent placement talent solutions segments provide engagement professionals and full-time personnel, respectively, for finance and accounting, technology, marketing and creative, legal, and administrative, and customer support roles. The Protiviti segment provides internal audit, risk, business, and technology consulting solutions. The Company and its subsidiaries own various trademarks and service marks, including Robert Half Finance &amp; Accounting, Accountemps, OfficeTeam, Robert Half Technology, Robert Half Management Resources, Robert Half Legal, and The Creative Group. The Company operates in North America, South America, Europe, Asia, and Australia.</v>
    <v>14500</v>
    <v>New York Stock Exchange</v>
    <v>XNYS</v>
    <v>XNYS</v>
    <v>2884 Sand Hill Rd, Ste 200, MENLO PARK, CA, 94025 US</v>
    <v>37.79</v>
    <v>Professional &amp; Commercial Services</v>
    <v>Stock</v>
    <v>46297.714733657034</v>
    <v>312</v>
    <v>36.28</v>
    <v>3725252987</v>
    <v>ROBERT HALF INC.</v>
    <v>ROBERT HALF INC.</v>
    <v>37.79</v>
    <v>31.7012</v>
    <v>37.79</v>
    <v>36.393000000000001</v>
    <v>102361800</v>
    <v>RHI</v>
    <v>ROBERT HALF INC. (XNYS:RHI)</v>
    <v>687013</v>
    <v>1752469</v>
    <v>1979</v>
  </rv>
  <rv s="2">
    <v>313</v>
  </rv>
  <rv s="3">
    <fb>41.05</fb>
    <v>6</v>
  </rv>
  <rv s="3">
    <fb>52.83</fb>
    <v>6</v>
  </rv>
  <rv s="0">
    <v>https://www.bing.com/financeapi/forcetrigger?t=a25xm7&amp;q=XNYS%3aWMB&amp;form=skydnc</v>
    <v>Learn more on Bing</v>
  </rv>
  <rv s="1">
    <v>en-US</v>
    <v>a25xm7</v>
    <v>268435456</v>
    <v>1</v>
    <v>Powered by Refinitiv</v>
    <v>0</v>
    <v>THE WILLIAMS COMPANIES, INC. (XNYS:WMB)</v>
    <v>2</v>
    <v>3</v>
    <v>Finance</v>
    <v>4</v>
    <v>80.075000000000003</v>
    <v>56.19</v>
    <v>0.64929999999999999</v>
    <v>0.68</v>
    <v>9.8240000000000011E-3</v>
    <v>USD</v>
    <v>The Williams Companies, Inc. owns and operates energy infrastructure that delivers natural gas. The Company's segments include Transmission, Power &amp; Gulf; Northeast G&amp;P; West, and Gas &amp; NGL Marketing Services. Transmission, Power &amp; Gulf segment is comprised of interstate natural gas pipelines and their related natural gas storage facilities including Transco, NWP, and MountainWest and a 50 percent equity-method investment in Gulfstream; and others. Northeast G&amp;P segment is comprised of midstream gathering, processing, and fractionation businesses in the Marcellus Shale region primarily in Pennsylvania and New York, and the Utica Shale region of eastern Ohio, and others. West segment is comprised of gas gathering, processing, and treating operations in the Rocky Mountain region of Colorado and Wyoming, the Eagle Ford Shale region of south Texas, and others. Gas &amp; NGL Marketing Services segment is comprised of NGL and natural gas marketing and trading operations.</v>
    <v>5987</v>
    <v>New York Stock Exchange</v>
    <v>XNYS</v>
    <v>XNYS</v>
    <v>One Williams Ctr, TULSA, OK, 74172 US</v>
    <v>70.454999999999998</v>
    <v>Oil &amp; Gas Related Equipment and Services</v>
    <v>Stock</v>
    <v>46297.714771330466</v>
    <v>317</v>
    <v>68.650000000000006</v>
    <v>85499373300</v>
    <v>THE WILLIAMS COMPANIES, INC.</v>
    <v>THE WILLIAMS COMPANIES, INC.</v>
    <v>68.8</v>
    <v>27.966699999999999</v>
    <v>69.22</v>
    <v>69.900000000000006</v>
    <v>1223167000</v>
    <v>WMB</v>
    <v>THE WILLIAMS COMPANIES, INC. (XNYS:WMB)</v>
    <v>2542759</v>
    <v>7902802</v>
    <v>1987</v>
  </rv>
  <rv s="2">
    <v>318</v>
  </rv>
  <rv s="3">
    <fb>62.81</fb>
    <v>6</v>
  </rv>
  <rv s="3">
    <fb>19.02</fb>
    <v>6</v>
  </rv>
  <rv s="0">
    <v>https://www.bing.com/financeapi/forcetrigger?t=a1odgh&amp;q=XNYS%3aBEN&amp;form=skydnc</v>
    <v>Learn more on Bing</v>
  </rv>
  <rv s="1">
    <v>en-US</v>
    <v>a1odgh</v>
    <v>268435456</v>
    <v>1</v>
    <v>Powered by Refinitiv</v>
    <v>0</v>
    <v>FRANKLIN TEMPLETON, INC. (XNYS:BEN)</v>
    <v>2</v>
    <v>3</v>
    <v>Finance</v>
    <v>4</v>
    <v>36.28</v>
    <v>21.105</v>
    <v>1.5948</v>
    <v>0.625</v>
    <v>1.9231000000000002E-2</v>
    <v>USD</v>
    <v>Franklin Templeton, Inc., formerly Franklin Resources, Inc., is a global investment management company with subsidiaries operating as Franklin Templeton and serving clients in over 150 countries. Through its specialist investment managers, it offers specialization on a global scale, bringing capabilities in equity, fixed income, alternatives and multi-asset solutions. It provides its investment management and related services to retail, institutional and high-net-worth investors in jurisdictions worldwide. Its investment products include sponsored funds, as well as institutional and high-net-worth separate accounts, retail separately managed account programs, sub-advised products, and other investment vehicles. Its funds include registered funds (including exchange-traded funds) and unregistered funds. It offers its services and products under its various distinct brand names, including Alcentra, Benefit Street Partners, Brandywine Global Investment Management, Canvas, and others.</v>
    <v>10100</v>
    <v>New York Stock Exchange</v>
    <v>XNYS</v>
    <v>XNYS</v>
    <v>One Franklin Parkway, Building 920/2, SAN MATEO, CA, 94403 US</v>
    <v>33.25</v>
    <v>Investment Banking &amp; Investment Services</v>
    <v>Stock</v>
    <v>46297.714666863278</v>
    <v>322</v>
    <v>32.74</v>
    <v>16830047312</v>
    <v>FRANKLIN TEMPLETON, INC.</v>
    <v>FRANKLIN TEMPLETON, INC.</v>
    <v>32.74</v>
    <v>22.580100000000002</v>
    <v>32.5</v>
    <v>33.125</v>
    <v>508076900</v>
    <v>BEN</v>
    <v>FRANKLIN TEMPLETON, INC. (XNYS:BEN)</v>
    <v>1469185</v>
    <v>3762210</v>
    <v>1969</v>
  </rv>
  <rv s="2">
    <v>323</v>
  </rv>
  <rv s="3">
    <fb>23.85</fb>
    <v>6</v>
  </rv>
  <rv s="3">
    <fb>20.97</fb>
    <v>6</v>
  </rv>
  <rv s="0">
    <v>https://www.bing.com/financeapi/forcetrigger?t=a1yz27&amp;q=XNYS%3aCWEN&amp;form=skydnc</v>
    <v>Learn more on Bing</v>
  </rv>
  <rv s="1">
    <v>en-US</v>
    <v>a1yz27</v>
    <v>268435456</v>
    <v>1</v>
    <v>Powered by Refinitiv</v>
    <v>0</v>
    <v>CLEARWAY ENERGY, INC. (XNYS:CWEN)</v>
    <v>2</v>
    <v>3</v>
    <v>Finance</v>
    <v>4</v>
    <v>41.74</v>
    <v>28.57</v>
    <v>0.88339999999999996</v>
    <v>0.41499999999999998</v>
    <v>1.4241999999999999E-2</v>
    <v>USD</v>
    <v>Clearway Energy, Inc. is the owner of clean energy generation assets in the United States. The Company invests in energy infrastructure and focuses on investments in clean energy and owns sustainable and long-term contracted assets across North America. Its portfolio comprises approximately 12.9 gigawatts (GW) of gross capacity in 27 states, including 10.1 GW of wind, solar, and energy storage and over 2.8 GW of dispatchable power generation assets included in the Flexible Generation segment that provides critical grid reliability services. Its operating facilities include Carlsbad, El Segundo, GenConn Devon, GenConn Middletown, Marsh Landing and Walnut Creek. Its utility-scale solar projects include Agua Caliente, Alpine, Avenal, Avra Valley, Blythe, Daggett 3, Desert Sunlight 250, Kansas South, and others. Its wind projects include Alta I, Alta II, Black Rock, Buffalo Bear, Cedro Hill, Crofton Bluffs, Elkhorn Ridge, Lookout, and others.</v>
    <v>60</v>
    <v>New York Stock Exchange</v>
    <v>XNYS</v>
    <v>XNYS</v>
    <v>300 Carnegie Ctr Ste 300, PRINCETON, NJ, 08540-6255 US</v>
    <v>29.835000000000001</v>
    <v>Electrical Utilities &amp; IPPs</v>
    <v>Stock</v>
    <v>46297.714737592185</v>
    <v>327</v>
    <v>29.376000000000001</v>
    <v>6066899669</v>
    <v>CLEARWAY ENERGY, INC.</v>
    <v>CLEARWAY ENERGY, INC.</v>
    <v>29.55</v>
    <v>35.950600000000001</v>
    <v>29.14</v>
    <v>29.555</v>
    <v>205274900</v>
    <v>CWEN</v>
    <v>CLEARWAY ENERGY, INC. (XNYS:CWEN)</v>
    <v>361458</v>
    <v>1207819</v>
    <v>2012</v>
  </rv>
  <rv s="2">
    <v>328</v>
  </rv>
  <rv s="3">
    <fb>32</fb>
    <v>6</v>
  </rv>
  <rv s="3">
    <fb>23.06</fb>
    <v>6</v>
  </rv>
  <rv s="0">
    <v>https://www.bing.com/financeapi/forcetrigger?t=a22em7&amp;q=XNYS%3aRYN&amp;form=skydnc</v>
    <v>Learn more on Bing</v>
  </rv>
  <rv s="1">
    <v>en-US</v>
    <v>a22em7</v>
    <v>268435456</v>
    <v>1</v>
    <v>Powered by Refinitiv</v>
    <v>0</v>
    <v>RAYONIER INC. (XNYS:RYN)</v>
    <v>2</v>
    <v>3</v>
    <v>Finance</v>
    <v>4</v>
    <v>26.676100000000002</v>
    <v>17.905000000000001</v>
    <v>0.91900000000000004</v>
    <v>3.5000000000000003E-2</v>
    <v>1.921E-3</v>
    <v>USD</v>
    <v>Rayonier Inc. is a land resources real estate investment trust company. The Company operates six sawmills, an industrial-grade plywood mill, residential and commercial real estate developments, and a rural land sales program. It operates through three segments, which include Southern Timber, Pacific Northwest Timber, and Real Estate. The Southern Timber segment includes pulp and paper, lumber, and to a lesser extent, wood pellets. The Pacific Northwest Timber segment relies primarily on domestic lumber customers, though log exports to Asia-Pacific countries. The Real Estate segment includes residential and commercial lease activity, primarily in Port Gamble, Washington. The Company's Wood Products include Southern Lumber (Southern Yellow Pine), Western Lumber (Douglas-Fir / Larch and Hem-Fir), Great Lakes Studs (Spruce Pine Fir), and Plywood (Premium Industrial Grades). Its land-based solutions include renewable energy, minerals, carbon offsets, and nature.</v>
    <v>285</v>
    <v>New York Stock Exchange</v>
    <v>XNYS</v>
    <v>XNYS</v>
    <v>1 Rayonier Way, JACKSONVILLE, FL, 32097 US</v>
    <v>18.454999999999998</v>
    <v>Residential &amp; Commercial REIT</v>
    <v>Stock</v>
    <v>46297.714694015624</v>
    <v>332</v>
    <v>18.149999999999999</v>
    <v>5432091061</v>
    <v>RAYONIER INC.</v>
    <v>RAYONIER INC.</v>
    <v>18.350000000000001</v>
    <v>40.485700000000001</v>
    <v>18.22</v>
    <v>18.254999999999999</v>
    <v>297567300</v>
    <v>RYN</v>
    <v>RAYONIER INC. (XNYS:RYN)</v>
    <v>1312226</v>
    <v>3857584</v>
    <v>1993</v>
  </rv>
  <rv s="2">
    <v>333</v>
  </rv>
  <rv s="3">
    <fb>22.18</fb>
    <v>6</v>
  </rv>
  <rv s="3">
    <fb>24.43</fb>
    <v>6</v>
  </rv>
  <rv s="0">
    <v>https://www.bing.com/financeapi/forcetrigger?t=a1nef2&amp;q=XNYS%3aAM&amp;form=skydnc</v>
    <v>Learn more on Bing</v>
  </rv>
  <rv s="1">
    <v>en-US</v>
    <v>a1nef2</v>
    <v>268435456</v>
    <v>1</v>
    <v>Powered by Refinitiv</v>
    <v>0</v>
    <v>ANTERO MIDSTREAM CORPORATION (XNYS:AM)</v>
    <v>2</v>
    <v>3</v>
    <v>Finance</v>
    <v>4</v>
    <v>23.835000000000001</v>
    <v>16.96</v>
    <v>0.71120000000000005</v>
    <v>0.31619999999999998</v>
    <v>1.5606999999999999E-2</v>
    <v>USD</v>
    <v>Antero Midstream Corporation is a midstream energy company. The Company owns, operates and develops midstream gathering, compression, processing and fractionation assets located in the Appalachian Basin, and integrated water assets that service Antero Resources Corporation’s (Antero Resources) properties. Its assets consist of gathering systems and compression facilities, water handling and blending facilities and interests in processing and fractionation plants. Its gathering and processing segments include a network of gathering pipelines and compressor stations that collect and process production from Antero Resources’ wells in the Appalachian Basin, and equity in earnings from its investments in the Joint Venture and Stonewall. Its water handling segment includes two independent systems that deliver water from sources and other fluid handling services. It owns gathering pipelines and integrated water handling assets in the core of the Marcellus Shale in West Virginia.</v>
    <v>632</v>
    <v>New York Stock Exchange</v>
    <v>XNYS</v>
    <v>XNYS</v>
    <v>1615 Wynkoop St, DENVER, CO, 80202-1106 US</v>
    <v>20.785</v>
    <v>Oil &amp; Gas Related Equipment and Services</v>
    <v>Stock</v>
    <v>46297.714754096873</v>
    <v>337</v>
    <v>20.234999999999999</v>
    <v>9766987158</v>
    <v>ANTERO MIDSTREAM CORPORATION</v>
    <v>ANTERO MIDSTREAM CORPORATION</v>
    <v>20.344999999999999</v>
    <v>24.6127</v>
    <v>20.260000000000002</v>
    <v>20.5762</v>
    <v>474674000</v>
    <v>AM</v>
    <v>ANTERO MIDSTREAM CORPORATION (XNYS:AM)</v>
    <v>874174</v>
    <v>2436134</v>
    <v>2013</v>
  </rv>
  <rv s="2">
    <v>338</v>
  </rv>
  <rv s="3">
    <fb>18.95</fb>
    <v>6</v>
  </rv>
  <rv s="3">
    <fb>5.0999999999999996</fb>
    <v>6</v>
  </rv>
  <rv s="0">
    <v>http://it.wikipedia.org/wiki/T._Rowe_Price</v>
    <v>Wikipedia</v>
  </rv>
  <rv s="7">
    <v>125</v>
    <v>342</v>
  </rv>
  <rv s="8">
    <v>18</v>
    <v>https://www.bing.com/th?id=AMMS_4c600be848f66590834841f27e6f786d&amp;qlt=95</v>
    <v>343</v>
    <v>0</v>
    <v>https://www.bing.com/images/search?form=xlimg&amp;q=t.+rowe+price</v>
    <v>Image of T. ROWE PRICE GROUP, INC.</v>
  </rv>
  <rv s="0">
    <v>https://www.bing.com/financeapi/forcetrigger?t=a24i3m&amp;q=XNAS%3aTROW&amp;form=skydnc</v>
    <v>Learn more on Bing</v>
  </rv>
  <rv s="10">
    <v>en-US</v>
    <v>a24i3m</v>
    <v>268435456</v>
    <v>1</v>
    <v>Powered by Refinitiv</v>
    <v>19</v>
    <v>T. ROWE PRICE GROUP, INC. (XNAS:TROW)</v>
    <v>16</v>
    <v>20</v>
    <v>Finance</v>
    <v>4</v>
    <v>122</v>
    <v>85.22</v>
    <v>1.4568000000000001</v>
    <v>0.04</v>
    <v>3.7800000000000003E-4</v>
    <v>USD</v>
    <v>T. Rowe Price Group, Inc. is a financial services holding company that provides global investment advisory services to investors. It provides a range of investment solutions across equity, fixed income, multi-asset, and alternative capabilities for clients from individuals to advisors to institutions to retirement plan sponsors. It also provides certain investment advisory clients with related administrative services, including distribution, mutual fund transfer agent, accounting, and shareholder services; participant recordkeeping and transfer agent services for defined contribution retirement plans; brokerage; trust services, and non-discretionary advisory services through model delivery. It distributes its array of active investment solutions through a diverse set of distribution channels and vehicles. These vehicles include an array of U.S. mutual funds, collective investment trusts, exchange-traded funds, subadvised funds, separately managed accounts, and other sponsored products.</v>
    <v>7773</v>
    <v>Nasdaq Stock Market</v>
    <v>XNAS</v>
    <v>XNAS</v>
    <v>Harbor Point, 1307 Point Street, BALTIMORE, MD, 21231 US</v>
    <v>107.005</v>
    <v>344</v>
    <v>Investment Banking &amp; Investment Services</v>
    <v>Stock</v>
    <v>46297.714736851565</v>
    <v>345</v>
    <v>105</v>
    <v>22583754333</v>
    <v>T. ROWE PRICE GROUP, INC.</v>
    <v>T. ROWE PRICE GROUP, INC.</v>
    <v>106.66</v>
    <v>10.619899999999999</v>
    <v>105.83</v>
    <v>105.87</v>
    <v>213315900</v>
    <v>TROW</v>
    <v>T. ROWE PRICE GROUP, INC. (XNAS:TROW)</v>
    <v>556610</v>
    <v>1507541</v>
    <v>2000</v>
  </rv>
  <rv s="2">
    <v>346</v>
  </rv>
  <rv s="3">
    <fb>96.5</fb>
    <v>6</v>
  </rv>
  <rv s="3">
    <fb>123.5</fb>
    <v>6</v>
  </rv>
  <rv s="0">
    <v>https://www.bing.com/financeapi/forcetrigger?t=a1uwoc&amp;q=XNAS%3aHST&amp;form=skydnc</v>
    <v>Learn more on Bing</v>
  </rv>
  <rv s="1">
    <v>en-US</v>
    <v>a1uwoc</v>
    <v>268435456</v>
    <v>1</v>
    <v>Powered by Refinitiv</v>
    <v>0</v>
    <v>HOST HOTELS &amp; RESORTS, INC. (XNAS:HST)</v>
    <v>2</v>
    <v>3</v>
    <v>Finance</v>
    <v>4</v>
    <v>25.71</v>
    <v>15.034700000000001</v>
    <v>1.1294</v>
    <v>0.14000000000000001</v>
    <v>6.2189999999999997E-3</v>
    <v>USD</v>
    <v>Host Hotels &amp; Resorts, Inc. is a lodging real estate investment trust. The Company owns luxury and upper-upscale hotels. The Company's operations are conducted solely through Host Hotels &amp; Resorts, L.P. and its subsidiaries. The Company owns over 71 properties in the United States and five properties internationally totaling approximately 41,700 rooms. It also holds non-controlling interests in seven domestic joint ventures. It partners with brands such as Marriott, Ritz-Carlton, Westin, Sheraton, W, St. Regis, The Luxury Collection, Hyatt, Fairmont, 1 Hotels, Hilton, Swissotel, ibis and Novotel, and others. The Company's properties include AC Hotel Scottsdale North, The Ritz-Carlton O'ahu, Turtle Bay, Grand Hyatt San Francisco, The Westin Denver Downtown, 1 Hotel Central Park, JW Marriott Atlanta Buckhead, JW Marriott Houston by The Galleria, Manchester Grand Hyatt San Diego, Hyatt Regency Reston, JW Marriott Hotel Rio de Janeiro, and others.</v>
    <v>162</v>
    <v>Nasdaq Stock Market</v>
    <v>XNAS</v>
    <v>XNAS</v>
    <v>4747 Bethesda Avenue, Suite 1300, BETHESDA, MD, 20814 US</v>
    <v>22.84</v>
    <v>Residential &amp; Commercial REIT</v>
    <v>Stock</v>
    <v>46297.714775520311</v>
    <v>350</v>
    <v>22.5</v>
    <v>15518067659</v>
    <v>HOST HOTELS &amp; RESORTS, INC.</v>
    <v>HOST HOTELS &amp; RESORTS, INC.</v>
    <v>22.71</v>
    <v>15.2013</v>
    <v>22.51</v>
    <v>22.65</v>
    <v>685124400</v>
    <v>HST</v>
    <v>HOST HOTELS &amp; RESORTS, INC. (XNAS:HST)</v>
    <v>1838696</v>
    <v>8315588</v>
    <v>1998</v>
  </rv>
  <rv s="2">
    <v>351</v>
  </rv>
  <rv s="3">
    <fb>15.36</fb>
    <v>6</v>
  </rv>
  <rv s="3">
    <fb>10.7294</fb>
    <v>6</v>
  </rv>
  <rv s="0">
    <v>https://www.bing.com/financeapi/forcetrigger?t=a1z6nm&amp;q=XNYS%3aOKE&amp;form=skydnc</v>
    <v>Learn more on Bing</v>
  </rv>
  <rv s="1">
    <v>en-US</v>
    <v>a1z6nm</v>
    <v>268435456</v>
    <v>1</v>
    <v>Powered by Refinitiv</v>
    <v>0</v>
    <v>ONEOK, Inc. (Oklahoma) (XNYS:OKE)</v>
    <v>2</v>
    <v>3</v>
    <v>Finance</v>
    <v>4</v>
    <v>99.844999999999999</v>
    <v>64.02</v>
    <v>0.77529999999999999</v>
    <v>0.16</v>
    <v>1.8360000000000002E-3</v>
    <v>USD</v>
    <v>ONEOK, Inc. is a midstream operator that provides gathering, processing, fractionation, transportation, storage and marine export services. Its segments include Natural Gas Gathering and Processing; Natural Gas Liquids; Natural Gas Pipelines, and Refined Products and Crude. The Natural Gas Gathering and Processing segment provides midstream services to producers in the Rocky Mountain region, the Mid-Continent region, and the Permian Basin region. The Natural Gas Liquids segment gathers, treats, fractionates and transports natural gas liquids (NGLs) and stores, markets and distributes Purity NGLs. It provides midstream services to producers of NGLs in the Rocky Mountain region, Mid-Continent region, Permian Basin and Gulf Coast region and delivers those products to the market. The Natural Gas Pipelines segment transports, stores and markets natural gas. The Refined Products and Crude segment gathers, transports, stores, distributes, blends and markets Refined Products and crude oil.</v>
    <v>6326</v>
    <v>New York Stock Exchange</v>
    <v>XNYS</v>
    <v>XNYS</v>
    <v>100 WEST 5TH ST, TULSA, OK, 74103 US</v>
    <v>87.97</v>
    <v>Oil &amp; Gas Related Equipment and Services</v>
    <v>Stock</v>
    <v>46297.71477052031</v>
    <v>355</v>
    <v>86.03</v>
    <v>55047331343</v>
    <v>ONEOK, Inc. (Oklahoma)</v>
    <v>ONEOK, Inc. (Oklahoma)</v>
    <v>86.855000000000004</v>
    <v>15.085100000000001</v>
    <v>87.16</v>
    <v>87.32</v>
    <v>630409200</v>
    <v>OKE</v>
    <v>ONEOK, Inc. (Oklahoma) (XNYS:OKE)</v>
    <v>1312205</v>
    <v>3717819</v>
    <v>1997</v>
  </rv>
  <rv s="2">
    <v>356</v>
  </rv>
  <rv s="3">
    <fb>81.63</fb>
    <v>6</v>
  </rv>
  <rv s="3">
    <fb>33.22</fb>
    <v>6</v>
  </rv>
  <rv s="0">
    <v>https://www.bing.com/financeapi/forcetrigger?t=a23d6h&amp;q=XNYS%3aSPG&amp;form=skydnc</v>
    <v>Learn more on Bing</v>
  </rv>
  <rv s="1">
    <v>en-US</v>
    <v>a23d6h</v>
    <v>268435456</v>
    <v>1</v>
    <v>Powered by Refinitiv</v>
    <v>0</v>
    <v>SIMON PROPERTY GROUP, INC. (XNYS:SPG)</v>
    <v>2</v>
    <v>3</v>
    <v>Finance</v>
    <v>4</v>
    <v>238.5</v>
    <v>172.19</v>
    <v>1.3129</v>
    <v>1.1299999999999999</v>
    <v>5.6270000000000001E-3</v>
    <v>USD</v>
    <v>Simon Property Group, Inc. is a self-administered and self-managed real estate investment trust. The Company owns, develops and manages premier shopping, dining, entertainment and mixed-use destinations, which consist primarily of malls, Premium Outlets, The Mills, and International Properties. It owns approximately 250 plus global properties. Its properties include Apple Blossom Mall, Auburn Mall, Barton Creek Square, Battlefield Mall, Bay Park Square, Brea Mall, Briarwood Mall, Brickell City Centre, Broadway Square, Burlington Mall, Cape Cod Mall, Castleton Square, Cielo Vista Mall, Coconut Point, College Mall, Columbia Center, Copley Place, Coral Square, Cordova Mall, Dadeland Mall, Del Amo Fashion Center, Empire Mall, Firewheel Town Center, Greenwood Park Mall, Haywood Mall, King of Prussia, La Plaza, Lakeline Mall, Lenox Square, Mall of Georgia, Meadowood Mall, Menlo Park Mall, Miami International Mall, North East Mall, Ocean County Mall, Pheasant Lane Mall, and Phillips Place.</v>
    <v>3100</v>
    <v>New York Stock Exchange</v>
    <v>XNYS</v>
    <v>XNYS</v>
    <v>225 West Washington Street, INDIANAPOLIS, IN, 46204-3438 US</v>
    <v>202.89</v>
    <v>Residential &amp; Commercial REIT</v>
    <v>Stock</v>
    <v>46297.714710543747</v>
    <v>360</v>
    <v>200.73500000000001</v>
    <v>65339605430</v>
    <v>SIMON PROPERTY GROUP, INC.</v>
    <v>SIMON PROPERTY GROUP, INC.</v>
    <v>201.47</v>
    <v>14.2523</v>
    <v>200.81</v>
    <v>201.94</v>
    <v>323559500</v>
    <v>SPG</v>
    <v>SIMON PROPERTY GROUP, INC. (XNYS:SPG)</v>
    <v>283801</v>
    <v>1272021</v>
    <v>2025</v>
  </rv>
  <rv s="2">
    <v>361</v>
  </rv>
  <rv s="3">
    <fb>160.76</fb>
    <v>6</v>
  </rv>
  <rv s="3">
    <fb>68.38</fb>
    <v>6</v>
  </rv>
  <rv s="0">
    <v>https://www.bing.com/financeapi/forcetrigger?t=a1vwxm&amp;q=XNYS%3aIVZ&amp;form=skydnc</v>
    <v>Learn more on Bing</v>
  </rv>
  <rv s="1">
    <v>en-US</v>
    <v>a1vwxm</v>
    <v>268435456</v>
    <v>1</v>
    <v>Powered by Refinitiv</v>
    <v>0</v>
    <v>INVESCO LTD (XNYS:IVZ)</v>
    <v>2</v>
    <v>3</v>
    <v>Finance</v>
    <v>4</v>
    <v>33.659999999999997</v>
    <v>20.67</v>
    <v>1.6559999999999999</v>
    <v>0.41499999999999998</v>
    <v>1.3642000000000001E-2</v>
    <v>USD</v>
    <v>Invesco Ltd. is a global asset management firm serving clients in more than 120 countries. The Company delivers a comprehensive range of investment capabilities across public, private, active, and passive. It offers a range of investment strategies across asset classes, investment styles, and geographies. Its asset classes include equity, fixed income, balanced, alternatives and money market. Its retail assets under management include exchange-traded funds, separately managed accounts, individual savings accounts, investment companies with variable capital, investment trusts, open-end mutual funds, unit investment trusts, and variable insurance funds. Its institutional assets include institutional separate accounts, private funds, open-end mutual funds, and collective trust funds. Its client base includes public and private entities, unions, non-profit organizations, endowments, foundations, financial institutions, and sovereign wealth funds.</v>
    <v>7405</v>
    <v>New York Stock Exchange</v>
    <v>XNYS</v>
    <v>XNYS</v>
    <v>1331 SPRING STREET NW, SUITE 2500, ATLANTA, GA, 30309 US</v>
    <v>31.285499999999999</v>
    <v>Investment Banking &amp; Investment Services</v>
    <v>Stock</v>
    <v>46297.714738818751</v>
    <v>365</v>
    <v>30.44</v>
    <v>13613646333</v>
    <v>INVESCO LTD</v>
    <v>INVESCO LTD</v>
    <v>30.895</v>
    <v>0</v>
    <v>30.42</v>
    <v>30.835000000000001</v>
    <v>441499800</v>
    <v>IVZ</v>
    <v>INVESCO LTD (XNYS:IVZ)</v>
    <v>1324621</v>
    <v>4244177</v>
    <v>2007</v>
  </rv>
  <rv s="2">
    <v>366</v>
  </rv>
  <rv s="3">
    <fb>15.77</fb>
    <v>6</v>
  </rv>
  <rv s="3">
    <fb>10.76</fb>
    <v>6</v>
  </rv>
  <rv s="0">
    <v>https://www.bing.com/financeapi/forcetrigger?t=a1ywu2&amp;q=XNAS%3aNWL&amp;form=skydnc</v>
    <v>Learn more on Bing</v>
  </rv>
  <rv s="1">
    <v>en-US</v>
    <v>a1ywu2</v>
    <v>268435456</v>
    <v>1</v>
    <v>Powered by Refinitiv</v>
    <v>0</v>
    <v>NEWELL BRANDS INC. (XNAS:NWL)</v>
    <v>2</v>
    <v>3</v>
    <v>Finance</v>
    <v>4</v>
    <v>7.1299000000000001</v>
    <v>3.07</v>
    <v>0.87250000000000005</v>
    <v>7.4999999999999997E-2</v>
    <v>1.4124000000000001E-2</v>
    <v>USD</v>
    <v>Newell Brands Inc. is a global consumer goods company. The Company operates in three segments: Home and Commercial Solutions, Learning and Development, and Outdoor and Recreation. The products offered under the Home and Commercial Solutions segment include commercial cleaning and maintenance solutions; closet and garage organization; hygiene systems and material handling solutions; household products, including kitchen appliances; food and home storage products; vacuum sealing products; gourmet cookware, bakeware and cutlery and home fragrance products. The Learning and Development segment offers products in baby gear and infant care products; writing instruments, including markers and highlighters, pens and pencils; art products; activity-based products and labeling solutions. The Outdoor and Recreation segment offers products for outdoor and outdoor-related activities. Its brands include Rubbermaid, Sharpie, Graco, Coleman, Yankee Candle, Yankee Candle, and Paper Mate, among others.</v>
    <v>21900</v>
    <v>Nasdaq Stock Market</v>
    <v>XNAS</v>
    <v>XNAS</v>
    <v>5 Concourse Parkway Ne, 8Th Floor, ATLANTA, GA, 30328 US</v>
    <v>5.42</v>
    <v>Household Goods</v>
    <v>Stock</v>
    <v>46297.714714513284</v>
    <v>370</v>
    <v>5.274</v>
    <v>2293471500</v>
    <v>NEWELL BRANDS INC.</v>
    <v>NEWELL BRANDS INC.</v>
    <v>5.39</v>
    <v>0</v>
    <v>5.31</v>
    <v>5.3849999999999998</v>
    <v>425900000</v>
    <v>NWL</v>
    <v>NEWELL BRANDS INC. (XNAS:NWL)</v>
    <v>1524712</v>
    <v>6440955</v>
    <v>1987</v>
  </rv>
  <rv s="2">
    <v>371</v>
  </rv>
  <rv s="3">
    <fb>5.4</fb>
    <v>6</v>
  </rv>
  <rv s="3">
    <fb>15.88</fb>
    <v>6</v>
  </rv>
  <rv s="0">
    <v>https://www.bing.com/financeapi/forcetrigger?t=a218k2&amp;q=XNYS%3aPRU&amp;form=skydnc</v>
    <v>Learn more on Bing</v>
  </rv>
  <rv s="1">
    <v>en-US</v>
    <v>a218k2</v>
    <v>268435456</v>
    <v>1</v>
    <v>Powered by Refinitiv</v>
    <v>0</v>
    <v>PRUDENTIAL FINANCIAL, INC. (XNYS:PRU)</v>
    <v>2</v>
    <v>3</v>
    <v>Finance</v>
    <v>4</v>
    <v>127.72</v>
    <v>91.89</v>
    <v>0.84309999999999996</v>
    <v>-0.68500000000000005</v>
    <v>-6.0550000000000005E-3</v>
    <v>USD</v>
    <v>Prudential Financial, Inc. is a financial services provider and global investment manager. The Company offers a range of financial products and services, including life insurance, annuities, retirement-related products and services, mutual funds, and investment management. It offers these products and services to individual and institutional customers through its proprietary and third-party distribution networks. The Company operates in the United States, Asia, Europe and Latin America. Its segment includes PGIM, U.S. Businesses, International Businesses, Closed Block division, and Corporate and Other operations. The PGIM segment provides investment management solutions across a variety of asset classes, including public fixed income, public equity, real estate, private credit and other alternatives, and multi-asset class strategies, to institutional and retail clients, as well as the Company's affiliated insurance and retirement businesses.</v>
    <v>36824</v>
    <v>New York Stock Exchange</v>
    <v>XNYS</v>
    <v>XNYS</v>
    <v>751 BROAD ST, NEWARK, NJ, 07102 US</v>
    <v>112.675</v>
    <v>Insurance</v>
    <v>Stock</v>
    <v>46297.714746863283</v>
    <v>375</v>
    <v>110.61</v>
    <v>38793525000</v>
    <v>PRUDENTIAL FINANCIAL, INC.</v>
    <v>PRUDENTIAL FINANCIAL, INC.</v>
    <v>111.55</v>
    <v>10.1839</v>
    <v>113.13</v>
    <v>112.44499999999999</v>
    <v>345000000</v>
    <v>PRU</v>
    <v>PRUDENTIAL FINANCIAL, INC. (XNYS:PRU)</v>
    <v>792434</v>
    <v>1553266</v>
    <v>1999</v>
  </rv>
  <rv s="2">
    <v>376</v>
  </rv>
  <rv s="3">
    <fb>107.44</fb>
    <v>6</v>
  </rv>
  <rv s="3">
    <fb>60.9</fb>
    <v>6</v>
  </rv>
  <rv s="0">
    <v>https://www.bing.com/financeapi/forcetrigger?t=bwvear&amp;q=XNAS%3aCHRD&amp;form=skydnc</v>
    <v>Learn more on Bing</v>
  </rv>
  <rv s="1">
    <v>en-US</v>
    <v>bwvear</v>
    <v>268435456</v>
    <v>1</v>
    <v>Powered by Refinitiv</v>
    <v>0</v>
    <v>CHORD ENERGY CORPORATION (XNAS:CHRD)</v>
    <v>2</v>
    <v>3</v>
    <v>Finance</v>
    <v>4</v>
    <v>157.06</v>
    <v>84.245000000000005</v>
    <v>0.48630000000000001</v>
    <v>0.91</v>
    <v>6.6500000000000005E-3</v>
    <v>USD</v>
    <v>Chord Energy Corporation is an independent exploration and production company. The Company is focused on developing its unconventional onshore oil resources in the continental United States. The Company is engaged in the acquisition, exploration, development and production of crude oil, natural gas liquids (NGL) and natural gas primarily in the Williston Basin with limited non-operated interests in the Marcellus Shale. The Company has approximately 1,302,921 net leasehold acres in the Williston Basin, approximately all of which is held by production. Its operations are focused on the North Dakota and Montana areas of the Williston Basin targeting the Middle Bakken and Three Forks formations. The Company principally sells its crude oil, NGL and natural gas production to refiners, marketers and other purchasers that have access to nearby pipeline and rail facilities. The Company's total acreage that is held by production is approximately 1,324,535 net acres.</v>
    <v>676</v>
    <v>Nasdaq Stock Market</v>
    <v>XNAS</v>
    <v>XNAS</v>
    <v>1001 Fannin Street, Suite 1500, HOUSTON, TX, 77002 US</v>
    <v>137.88999999999999</v>
    <v>Oil &amp; Gas</v>
    <v>Stock</v>
    <v>46297.714743541408</v>
    <v>380</v>
    <v>134.16</v>
    <v>7535178571</v>
    <v>CHORD ENERGY CORPORATION</v>
    <v>CHORD ENERGY CORPORATION</v>
    <v>134.25</v>
    <v>9.2832000000000008</v>
    <v>136.85</v>
    <v>137.76</v>
    <v>54697870</v>
    <v>CHRD</v>
    <v>CHORD ENERGY CORPORATION (XNAS:CHRD)</v>
    <v>136796</v>
    <v>715089</v>
    <v>2010</v>
  </rv>
  <rv s="2">
    <v>381</v>
  </rv>
  <rv s="3">
    <fb>96.85</fb>
    <v>6</v>
  </rv>
  <rv s="0">
    <v>https://www.bing.com/financeapi/forcetrigger?t=a1pffr&amp;q=XNYS%3aCE&amp;form=skydnc</v>
    <v>Learn more on Bing</v>
  </rv>
  <rv s="1">
    <v>en-US</v>
    <v>a1pffr</v>
    <v>268435456</v>
    <v>1</v>
    <v>Powered by Refinitiv</v>
    <v>0</v>
    <v>CELANESE CORPORATION (XNYS:CE)</v>
    <v>2</v>
    <v>3</v>
    <v>Finance</v>
    <v>4</v>
    <v>70.7</v>
    <v>35.130000000000003</v>
    <v>0.73599999999999999</v>
    <v>0.28499999999999998</v>
    <v>6.4480000000000006E-3</v>
    <v>USD</v>
    <v>Celanese Corporation is a chemical and specialty materials company which is engaged in producing engineered polymers that are used in applications, as well as acetyl products, which are intermediate chemicals for all industries. The Company operates through two segments, which include Engineered Materials and Acetyl Chain. The Engineered Materials segment develops, produces and supplies a portfolio of specialty polymers for automotive and medical applications, as well as industrial products and consumer electronics. Its Engineered Materials are used in a range of end-use products including fuel system components, automotive safety systems, medical applications, consumer electronics, appliances, industrial products, and others. The Acetyl Chain segment includes the integrated chain of acetic acid, vinyl acetate monomer (VAM), acetic anhydride, acetate esters, emulsion polymers, ethylene vinyl acetate (EVA) polymers, redispersible powders (RDP), and acetate tow businesses.</v>
    <v>11434</v>
    <v>New York Stock Exchange</v>
    <v>XNYS</v>
    <v>XNYS</v>
    <v>222 W. Las Colinas Blvd., Suite 900N, IRVING, TX, 75039-5421 US</v>
    <v>44.7</v>
    <v>Chemicals</v>
    <v>Stock</v>
    <v>46297.714708066407</v>
    <v>384</v>
    <v>43.38</v>
    <v>4882179816</v>
    <v>CELANESE CORPORATION</v>
    <v>CELANESE CORPORATION</v>
    <v>44.56</v>
    <v>0</v>
    <v>44.2</v>
    <v>44.484999999999999</v>
    <v>109748900</v>
    <v>CE</v>
    <v>CELANESE CORPORATION (XNYS:CE)</v>
    <v>862903</v>
    <v>1899099</v>
    <v>2004</v>
  </rv>
  <rv s="2">
    <v>385</v>
  </rv>
  <rv s="3">
    <fb>55.33</fb>
    <v>6</v>
  </rv>
  <rv s="3">
    <fb>86.34</fb>
    <v>6</v>
  </rv>
  <rv s="0">
    <v>https://www.bing.com/financeapi/forcetrigger?t=a1qimw&amp;q=XNYS%3aCUBE&amp;form=skydnc</v>
    <v>Learn more on Bing</v>
  </rv>
  <rv s="1">
    <v>en-US</v>
    <v>a1qimw</v>
    <v>268435456</v>
    <v>1</v>
    <v>Powered by Refinitiv</v>
    <v>0</v>
    <v>CUBESMART (XNYS:CUBE)</v>
    <v>2</v>
    <v>3</v>
    <v>Finance</v>
    <v>4</v>
    <v>43.26</v>
    <v>35.090000000000003</v>
    <v>1.0039</v>
    <v>0.23</v>
    <v>6.1279999999999998E-3</v>
    <v>USD</v>
    <v>CubeSmart is a self-administered and self-managed real estate investment trust. The Company's self-storage properties are designed to offer climate-controlled storage space for residential and commercial customers. It owns its assets and conducts its operations through the CubeSmart, L.P. (Operating Partnership), and subsidiaries of the Operating Partnership. Its customers rent storage cubes for their exclusive use, on a month-to-month basis. Additionally, some of its stores offer outside storage areas for vehicles and boats. Its stores are designed to accommodate both residential and commercial customers, with features, such as wide aisles and load-bearing capabilities for large truck access. Its customers can access their storage cubes during business hours, and some of its stores provide customers with 24-hour access. It owns about 631 self-storage properties located in 25 states and in the District of Columbia, containing an aggregate of about 45.8 million rentable square feet.</v>
    <v>3121</v>
    <v>New York Stock Exchange</v>
    <v>XNYS</v>
    <v>XNYS</v>
    <v>5 Old Lancaster Road, MALVERN, PA, 19355 US</v>
    <v>38.270000000000003</v>
    <v>Residential &amp; Commercial REIT</v>
    <v>Stock</v>
    <v>46297.714745983591</v>
    <v>389</v>
    <v>37.590000000000003</v>
    <v>8502124672</v>
    <v>CUBESMART</v>
    <v>CUBESMART</v>
    <v>37.72</v>
    <v>25.81</v>
    <v>37.53</v>
    <v>37.76</v>
    <v>225162200</v>
    <v>CUBE</v>
    <v>CUBESMART (XNYS:CUBE)</v>
    <v>682435</v>
    <v>2725121</v>
    <v>2004</v>
  </rv>
  <rv s="2">
    <v>390</v>
  </rv>
  <rv s="3">
    <fb>42.5</fb>
    <v>6</v>
  </rv>
  <rv s="3">
    <fb>26.99</fb>
    <v>6</v>
  </rv>
  <rv s="0">
    <v>https://www.bing.com/financeapi/forcetrigger?t=a1q7jc&amp;q=XNYS%3aCPB&amp;form=skydnc</v>
    <v>Learn more on Bing</v>
  </rv>
  <rv s="1">
    <v>en-US</v>
    <v>a1q7jc</v>
    <v>268435456</v>
    <v>1</v>
    <v>Powered by Refinitiv</v>
    <v>0</v>
    <v>THE CAMPBELL'S COMPANY (XNAS:CPB)</v>
    <v>2</v>
    <v>3</v>
    <v>Finance</v>
    <v>4</v>
    <v>32.085000000000001</v>
    <v>19.100000000000001</v>
    <v>6.2700000000000006E-2</v>
    <v>5.0000000000000001E-3</v>
    <v>2.565E-4</v>
    <v>USD</v>
    <v>The Campbell's Company provides affordable food and beverages. The Company is focused on brand powerhouse, across two divisions: Meals &amp; Beverages and Snacks. The Company's portfolio of approximately 16 brands includes Campbell's, Cape Cod, Chunky, Goldfish, Kettle Brand, Lance, Late July, Pace, Pacific Foods, Pepperidge Farm, Prego, Rao's, Snack Factory pretzel crisps, Snyder's of Hanover, Swanson and V8. It offers nutritious, convenient food for Canadian families. Its North American Foodservice division offers food, recipes, and tailored solutions for a range of segments, including healthcare facilities, restaurants and specialty coffee shops, schools, vending and micro-markets, and lodging throughout North America. Pacific Foods is a producer of organic broth and soup offering a range of organic and plant-based options, soups include Creamy Roasted Red Pepper &amp; Tomato and new ready-to-serve canned soups.</v>
    <v>13500</v>
    <v>Nasdaq Stock Market</v>
    <v>XNAS</v>
    <v>XNAS</v>
    <v>Campbell Pl, CAMDEN, NJ, 08103 US</v>
    <v>19.829999999999998</v>
    <v>Food &amp; Tobacco</v>
    <v>Stock</v>
    <v>46297.714775057815</v>
    <v>394</v>
    <v>19.32</v>
    <v>5814085476</v>
    <v>THE CAMPBELL'S COMPANY</v>
    <v>THE CAMPBELL'S COMPANY</v>
    <v>19.5</v>
    <v>14.653499999999999</v>
    <v>19.489999999999998</v>
    <v>19.495000000000001</v>
    <v>298234700</v>
    <v>CPB</v>
    <v>THE CAMPBELL'S COMPANY (XNAS:CPB)</v>
    <v>2416940</v>
    <v>8561948</v>
    <v>1922</v>
  </rv>
  <rv s="2">
    <v>395</v>
  </rv>
  <rv s="3">
    <fb>30.65</fb>
    <v>6</v>
  </rv>
  <rv s="3">
    <fb>49.63</fb>
    <v>6</v>
  </rv>
  <rv s="0">
    <v>https://www.bing.com/financeapi/forcetrigger?t=a1qpw7&amp;q=XNYS%3aD&amp;form=skydnc</v>
    <v>Learn more on Bing</v>
  </rv>
  <rv s="1">
    <v>en-US</v>
    <v>a1qpw7</v>
    <v>268435456</v>
    <v>1</v>
    <v>Powered by Refinitiv</v>
    <v>0</v>
    <v>Dominion Energy, Inc. (XNYS:D)</v>
    <v>2</v>
    <v>3</v>
    <v>Finance</v>
    <v>4</v>
    <v>72.989999999999995</v>
    <v>55.854199999999999</v>
    <v>0.61609999999999998</v>
    <v>0.66</v>
    <v>1.0862E-2</v>
    <v>USD</v>
    <v>Dominion Energy, Inc. provides regulated electricity service to approximately 3.6 million homes and businesses in Virginia, North Carolina and South Carolina, and regulated natural gas service to over 500,000 customers in South Carolina. It develops and operates regulated offshore wind and solar power and is the producer of carbon-free electricity in New England. Its Dominion Energy Virginia segment includes Virginia Power's regulated electric transmission, distribution and generation operations, which serve homes and businesses in Virginia and North Carolina. Its Dominion Energy South Carolina segment includes DESC's generation, transmission and distribution of electricity to customers in the central, southern and southwestern portions of South Carolina and the distribution of natural gas to residential, commercial and industrial customers in South Carolina. Its Contracted Energy segment includes nonregulated long-term contracted electric generation fleet and natural gas facilities.</v>
    <v>15200</v>
    <v>New York Stock Exchange</v>
    <v>XNYS</v>
    <v>XNYS</v>
    <v>600 EAST CANAL STREET, RICHMOND, VA, 23219 US</v>
    <v>61.86</v>
    <v>Electrical Utilities &amp; IPPs</v>
    <v>Stock</v>
    <v>46297.714757048438</v>
    <v>399</v>
    <v>61.064999999999998</v>
    <v>54020480778</v>
    <v>Dominion Energy, Inc.</v>
    <v>Dominion Energy, Inc.</v>
    <v>61.16</v>
    <v>21.254100000000001</v>
    <v>60.76</v>
    <v>61.42</v>
    <v>879525900</v>
    <v>D</v>
    <v>Dominion Energy, Inc. (XNYS:D)</v>
    <v>1657016</v>
    <v>4991777</v>
    <v>1983</v>
  </rv>
  <rv s="2">
    <v>400</v>
  </rv>
  <rv s="3">
    <fb>56.52</fb>
    <v>6</v>
  </rv>
  <rv s="3">
    <fb>81.180000000000007</fb>
    <v>6</v>
  </rv>
  <rv s="0">
    <v>https://www.bing.com/financeapi/forcetrigger?t=a23tw7&amp;q=XNYS%3aSWK&amp;form=skydnc</v>
    <v>Learn more on Bing</v>
  </rv>
  <rv s="1">
    <v>en-US</v>
    <v>a23tw7</v>
    <v>268435456</v>
    <v>1</v>
    <v>Powered by Refinitiv</v>
    <v>0</v>
    <v>STANLEY BLACK &amp; DECKER, INC. (XNYS:SWK)</v>
    <v>2</v>
    <v>3</v>
    <v>Finance</v>
    <v>4</v>
    <v>104.68</v>
    <v>61.9</v>
    <v>1.1879</v>
    <v>1.39</v>
    <v>1.5515000000000001E-2</v>
    <v>USD</v>
    <v>Stanley Black &amp; Decker Inc. is a global provider of hand tools, power tools, outdoor products and related accessories, as well as a provider of engineered fastening solutions. The Company's segments include Tools &amp; Outdoor and Engineered Fastening. The Tools &amp; Outdoor segment is comprised of the Power Tools Group (PTG), Hand Tools, Accessories &amp; Storage (HTAS), and Outdoor Power Equipment (Outdoor) product lines. The PTG product line includes both professional and consumer products. The HTAS product line sells hand tools, power tool accessories and storage products. The Outdoor product line primarily sells corded and cordless electric lawn and garden products. The Engineered Fastening segment sells engineered components such as fasteners, fittings and various engineered products, which are designed for specific applications across multiple verticals. Its brands include DEWALT, CRAFTSMAN, STANLEY, BLACK+DECKER, DEWALT FLEXVOLT, IRWIN, LENOX, PORTER-CABLE, among others.</v>
    <v>43500</v>
    <v>New York Stock Exchange</v>
    <v>XNYS</v>
    <v>XNYS</v>
    <v>1000 Stanley Dr, PO Box 7000, NEW BRITAIN, CT, 06053-1675 US</v>
    <v>92.22</v>
    <v>Machinery, Equipment &amp; Components</v>
    <v>Stock</v>
    <v>46297.714791110935</v>
    <v>404</v>
    <v>90.46</v>
    <v>13739490268</v>
    <v>STANLEY BLACK &amp; DECKER, INC.</v>
    <v>STANLEY BLACK &amp; DECKER, INC.</v>
    <v>91.41</v>
    <v>22.183199999999999</v>
    <v>89.59</v>
    <v>90.98</v>
    <v>151016600</v>
    <v>SWK</v>
    <v>STANLEY BLACK &amp; DECKER, INC. (XNYS:SWK)</v>
    <v>612997</v>
    <v>1683287</v>
    <v>1901</v>
  </rv>
  <rv s="2">
    <v>405</v>
  </rv>
  <rv s="3">
    <fb>67.75</fb>
    <v>6</v>
  </rv>
  <rv s="3">
    <fb>139.38</fb>
    <v>6</v>
  </rv>
  <rv s="0">
    <v>https://www.bing.com/financeapi/forcetrigger?t=a1tctc&amp;q=XNYS%3aFRT&amp;form=skydnc</v>
    <v>Learn more on Bing</v>
  </rv>
  <rv s="1">
    <v>en-US</v>
    <v>a1tctc</v>
    <v>268435456</v>
    <v>1</v>
    <v>Powered by Refinitiv</v>
    <v>0</v>
    <v>FEDERAL REALTY INVESTMENT TRUST (XNYS:FRT)</v>
    <v>2</v>
    <v>3</v>
    <v>Finance</v>
    <v>4</v>
    <v>128.21</v>
    <v>90.031499999999994</v>
    <v>0.95299999999999996</v>
    <v>-0.86499999999999999</v>
    <v>-8.0070000000000002E-3</v>
    <v>USD</v>
    <v>Federal Realty Investment Trust (the Trust) is an equity real estate investment trust (REIT). The Trust specializes in the ownership, operation and redevelopment of retail-based properties located primarily in major coastal markets and select underserved regions with strong economic and demographic fundamentals. Federal Realty OP LP (the Operating Partnership) is the entity through which the Trust conducts substantially all of its operations and owns substantially all of its assets. The Trust’s portfolio includes open-air shopping centers and mixed-use destinations. The Trust has approximately 105 properties, including Santana Row, Pike &amp; Rose, Assembly Row, Assembly Square, Andorra Shopping Center, Bala Cynwyd On City Avenue, Town Center Plaza, Town Center Crossing, Del Monte Shopping Center, and Annapolis Town Center, among others.</v>
    <v>314</v>
    <v>New York Stock Exchange</v>
    <v>XNYS</v>
    <v>XNYS</v>
    <v>909 Rose Avenue, Suite 200, NORTH BETHESDA, MD, 20852 US</v>
    <v>108.9</v>
    <v>Residential &amp; Commercial REIT</v>
    <v>Stock</v>
    <v>46297.714634976561</v>
    <v>409</v>
    <v>106.68</v>
    <v>9311473616</v>
    <v>FEDERAL REALTY INVESTMENT TRUST</v>
    <v>FEDERAL REALTY INVESTMENT TRUST</v>
    <v>107.98</v>
    <v>21.6982</v>
    <v>108.03</v>
    <v>107.16500000000001</v>
    <v>86889130</v>
    <v>FRT</v>
    <v>FEDERAL REALTY INVESTMENT TRUST (XNYS:FRT)</v>
    <v>417348</v>
    <v>910899</v>
    <v>2021</v>
  </rv>
  <rv s="2">
    <v>410</v>
  </rv>
  <rv s="3">
    <fb>94.99</fb>
    <v>6</v>
  </rv>
  <rv s="3">
    <fb>85.21</fb>
    <v>6</v>
  </rv>
  <rv s="0">
    <v>https://www.bing.com/financeapi/forcetrigger?t=a1o8mw&amp;q=XNYS%3aTFC&amp;form=skydnc</v>
    <v>Learn more on Bing</v>
  </rv>
  <rv s="1">
    <v>en-US</v>
    <v>a1o8mw</v>
    <v>268435456</v>
    <v>1</v>
    <v>Powered by Refinitiv</v>
    <v>0</v>
    <v>Truist Financial Corporation (XNYS:TFC)</v>
    <v>2</v>
    <v>3</v>
    <v>Finance</v>
    <v>4</v>
    <v>56.195</v>
    <v>40.784999999999997</v>
    <v>0.88990000000000002</v>
    <v>0.20499999999999999</v>
    <v>4.4299999999999999E-3</v>
    <v>USD</v>
    <v>Truist Financial Corporation is a financial services company. It offers a range of products and services through wholesale and consumer businesses, including consumer and small business banking, commercial and corporate banking, investment banking and capital markets, wealth management, payments, and specialized lending businesses. Its segments include Consumer and Small Business Banking (CSBB) and Wholesale Banking (WB). CSBB segment serves retail, premier, and small business clients, providing checking, money market, savings, time and other deposits, payment services, and lending solutions through digital banking, an extensive network of community banking branches, ATMs, virtual service centers, and other channels. WB segment provides a comprehensive set of products, solutions, and advisory services to commercial, corporate, institutional, and wealth clients. It also invests in certain affordable housing, new market tax credit, and renewable energy tax credit investments.</v>
    <v>37086</v>
    <v>New York Stock Exchange</v>
    <v>XNYS</v>
    <v>XNYS</v>
    <v>214 North Tryon Street, CHARLOTTE, NC, 28202 US</v>
    <v>46.725000000000001</v>
    <v>Banking Services</v>
    <v>Stock</v>
    <v>46297.714814120314</v>
    <v>414</v>
    <v>46.21</v>
    <v>56787284610</v>
    <v>Truist Financial Corporation</v>
    <v>Truist Financial Corporation</v>
    <v>46.5</v>
    <v>10.6602</v>
    <v>46.28</v>
    <v>46.484999999999999</v>
    <v>1221626000</v>
    <v>TFC</v>
    <v>Truist Financial Corporation (XNYS:TFC)</v>
    <v>2913204</v>
    <v>7513687</v>
    <v>1968</v>
  </rv>
  <rv s="2">
    <v>415</v>
  </rv>
  <rv s="3">
    <fb>42.99</fb>
    <v>6</v>
  </rv>
  <rv s="3">
    <fb>37.549999999999997</fb>
    <v>6</v>
  </rv>
  <rv s="0">
    <v>https://www.bing.com/financeapi/forcetrigger?t=a1tvzr&amp;q=XNYS%3aGIS&amp;form=skydnc</v>
    <v>Learn more on Bing</v>
  </rv>
  <rv s="4">
    <v>en-US</v>
    <v>a1tvzr</v>
    <v>268435456</v>
    <v>1</v>
    <v>Powered by Refinitiv</v>
    <v>7</v>
    <v>GENERAL MILLS, INC. (XNYS:GIS)</v>
    <v>2</v>
    <v>8</v>
    <v>Finance</v>
    <v>4</v>
    <v>51.26</v>
    <v>31.175000000000001</v>
    <v>-4.0000000000000002E-4</v>
    <v>0.315</v>
    <v>9.946E-3</v>
    <v>USD</v>
    <v>General Mills, Inc. is a global manufacturer and marketer of branded consumer foods. Its segments include North America Retail; International; North America Pet, and North America Foodservice. The North America Retail segment reflects business with a variety of grocery stores, mass merchandisers, membership stores, natural food chains, drug, dollar and discount chains, convenience stores, and e-commerce grocery providers. The International segment consists of retail and foodservice businesses outside the United States and Canada. Its product categories include super-premium ice cream and frozen desserts, meal kits, salty snacks, snack bars, and others. The North America Pet segment includes pet food products sold in the United States and Canada in national pet superstore chains, e-commerce retailers, grocery stores, regional pet store chains, mass merchandisers, and others. The North America Foodservice segment consists of foodservice businesses in the United States and Canada.</v>
    <v>30000</v>
    <v>New York Stock Exchange</v>
    <v>XNYS</v>
    <v>XNYS</v>
    <v>Number One General Mills Blvd, MINNEAPOLIS, MN, 55426 US</v>
    <v>32.234999999999999</v>
    <v>Food &amp; Tobacco</v>
    <v>Stock</v>
    <v>46297.714789247657</v>
    <v>419</v>
    <v>31.43</v>
    <v>17101966893</v>
    <v>GENERAL MILLS, INC.</v>
    <v>GENERAL MILLS, INC.</v>
    <v>31.754999999999999</v>
    <v>31.67</v>
    <v>31.984999999999999</v>
    <v>534687100</v>
    <v>GIS</v>
    <v>GENERAL MILLS, INC. (XNYS:GIS)</v>
    <v>7699099</v>
    <v>10380934</v>
    <v>1928</v>
  </rv>
  <rv s="2">
    <v>420</v>
  </rv>
  <rv s="3">
    <fb>51.81</fb>
    <v>6</v>
  </rv>
  <rv s="3">
    <fb>61.65</fb>
    <v>6</v>
  </rv>
  <rv s="0">
    <v>https://www.bing.com/financeapi/forcetrigger?t=a1wifr&amp;q=XNYS%3aKIM&amp;form=skydnc</v>
    <v>Learn more on Bing</v>
  </rv>
  <rv s="1">
    <v>en-US</v>
    <v>a1wifr</v>
    <v>268435456</v>
    <v>1</v>
    <v>Powered by Refinitiv</v>
    <v>0</v>
    <v>KIMCO REALTY CORPORATION. (XNYS:KIM)</v>
    <v>2</v>
    <v>3</v>
    <v>Finance</v>
    <v>4</v>
    <v>26.645</v>
    <v>19.760000000000002</v>
    <v>0.95089999999999997</v>
    <v>2.5000000000000001E-2</v>
    <v>1.126E-3</v>
    <v>USD</v>
    <v>Kimco Realty Corporation is a real estate investment trust (REIT) and owner and operator of open-air, grocery-anchored shopping centers and mixed-use properties in the United States. The Company's portfolio is primarily concentrated in the first-ring suburbs of the major metropolitan markets, including high-barrier-to-entry coastal markets and rapidly expanding Sun Belt cities. Its tenant mix is focused on essential, necessity-based goods and services that drive multiple shopping trips per week. It specializes in shopping center ownership, management, acquisitions, and value-enhancing redevelopment activities. Its properties &amp; leasing services include finding available space, signature series, re/development, specialty leasing, leasing programs, acquisitions &amp; dispositions, and preferred equity &amp; mezzanine financing. The Company has interests in approximately 568 United States shopping center properties, aggregating 101 million square feet of gross leasable area, located in 30 states.</v>
    <v>710</v>
    <v>New York Stock Exchange</v>
    <v>XNYS</v>
    <v>XNYS</v>
    <v>500 North Broadway, Suite 201, P.O. Box 9010, JERICHO, NY, 11753 US</v>
    <v>22.454999999999998</v>
    <v>Residential &amp; Commercial REIT</v>
    <v>Stock</v>
    <v>46297.714804791409</v>
    <v>424</v>
    <v>22.18</v>
    <v>14915002309</v>
    <v>KIMCO REALTY CORPORATION.</v>
    <v>KIMCO REALTY CORPORATION.</v>
    <v>22.33</v>
    <v>26.186599999999999</v>
    <v>22.21</v>
    <v>22.234999999999999</v>
    <v>670789400</v>
    <v>KIM</v>
    <v>KIMCO REALTY CORPORATION. (XNYS:KIM)</v>
    <v>1591660</v>
    <v>5771362</v>
    <v>2022</v>
  </rv>
  <rv s="2">
    <v>425</v>
  </rv>
  <rv s="3">
    <fb>21.02</fb>
    <v>6</v>
  </rv>
  <rv s="3">
    <fb>12.84</fb>
    <v>6</v>
  </rv>
  <rv s="0">
    <v>https://www.bing.com/financeapi/forcetrigger?t=a21wh7&amp;q=XNYS%3aREXR&amp;form=skydnc</v>
    <v>Learn more on Bing</v>
  </rv>
  <rv s="4">
    <v>en-US</v>
    <v>a21wh7</v>
    <v>268435456</v>
    <v>1</v>
    <v>Powered by Refinitiv</v>
    <v>7</v>
    <v>REXFORD INDUSTRIAL REALTY, INC. (XNYS:REXR)</v>
    <v>2</v>
    <v>8</v>
    <v>Finance</v>
    <v>4</v>
    <v>44.38</v>
    <v>32.14</v>
    <v>1.1362000000000001</v>
    <v>0.77500000000000002</v>
    <v>2.1516E-2</v>
    <v>USD</v>
    <v>Rexford Industrial Realty, Inc. is a self-administered and self-managed full-service real estate investment trust (REIT). The Company is focused on owning, operating and acquiring industrial properties in Southern California infill markets. It acquires, owns, improves, redevelops, leases, and manages industrial real estate principally located in Southern California infill markets, through Rexford Industrial Realty, L.P. (Operating Partnership) and its subsidiaries. The Company also acquires or provides mortgage debt secured by industrial zoned property or property suitable for industrial development. It provides property management services and leasing services to related-party property owners. Its property management services include performing property inspections, monitoring repairs and maintenance, maintaining tenant relations and providing financial and accounting oversight. Its portfolio consists of approximately 409 properties with 49.9 million rentable square feet.</v>
    <v>256</v>
    <v>New York Stock Exchange</v>
    <v>XNYS</v>
    <v>XNYS</v>
    <v>11620 Wilshire Blvd, 10th Floor, LOS ANGELES, CA, 90025 US</v>
    <v>36.797699999999999</v>
    <v>Residential &amp; Commercial REIT</v>
    <v>Stock</v>
    <v>46297.714760532028</v>
    <v>429</v>
    <v>36.11</v>
    <v>8204847139</v>
    <v>REXFORD INDUSTRIAL REALTY, INC.</v>
    <v>REXFORD INDUSTRIAL REALTY, INC.</v>
    <v>36.229999999999997</v>
    <v>36.020000000000003</v>
    <v>36.795000000000002</v>
    <v>222988100</v>
    <v>REXR</v>
    <v>REXFORD INDUSTRIAL REALTY, INC. (XNYS:REXR)</v>
    <v>1317531</v>
    <v>2721857</v>
    <v>2013</v>
  </rv>
  <rv s="2">
    <v>430</v>
  </rv>
  <rv s="3">
    <fb>35.57</fb>
    <v>6</v>
  </rv>
  <rv s="3">
    <fb>41.43</fb>
    <v>6</v>
  </rv>
  <rv s="0">
    <v>https://www.bing.com/financeapi/forcetrigger?t=a22zcw&amp;q=XNAS%3aSIRI&amp;form=skydnc</v>
    <v>Learn more on Bing</v>
  </rv>
  <rv s="1">
    <v>en-US</v>
    <v>a22zcw</v>
    <v>268435456</v>
    <v>1</v>
    <v>Powered by Refinitiv</v>
    <v>0</v>
    <v>SIRIUS XM HOLDINGS INC. (XNAS:SIRI)</v>
    <v>2</v>
    <v>3</v>
    <v>Finance</v>
    <v>4</v>
    <v>32.659999999999997</v>
    <v>19.765000000000001</v>
    <v>0.99299999999999999</v>
    <v>0.185</v>
    <v>7.2150000000000001E-3</v>
    <v>USD</v>
    <v>Sirius XM Holdings Inc. is an audio entertainment company in North America. The Company has a portfolio of audio businesses, including its flagship subscription entertainment service SiriusXM; the ad-supported and premium music streaming services of Pandora; an expansive podcast network, and a suite of business and advertising solutions. Its segments include Sirius XM and Pandora and Off-platform. The Sirius XM segment features music, sports, entertainment, comedy, talk, news, traffic and news channels and other content, as well as podcasts and infotainment services, in the United States on a subscription fee basis. Sirius XM's packages include live, curated, and certain exclusive and on-demand programming. The Pandora and Off-platform segment operates a music, comedy, and podcast streaming discovery platform, offering a personalized experience for each listener wherever and whenever they want to listen, whether through mobile devices, vehicle speakers or connected devices.</v>
    <v>5119</v>
    <v>Nasdaq Stock Market</v>
    <v>XNAS</v>
    <v>XNAS</v>
    <v>12300 Liberty Boulevard, ENGLEWOOD, CO, 80112 US</v>
    <v>26.05</v>
    <v>Media &amp; Publishing</v>
    <v>Stock</v>
    <v>46297.714826631251</v>
    <v>434</v>
    <v>25.59</v>
    <v>8704752692</v>
    <v>SIRIUS XM HOLDINGS INC.</v>
    <v>SIRIUS XM HOLDINGS INC.</v>
    <v>25.95</v>
    <v>10.186199999999999</v>
    <v>25.64</v>
    <v>25.824999999999999</v>
    <v>337066900</v>
    <v>SIRI</v>
    <v>SIRIUS XM HOLDINGS INC. (XNAS:SIRI)</v>
    <v>1153602</v>
    <v>4228417</v>
    <v>2023</v>
  </rv>
  <rv s="2">
    <v>435</v>
  </rv>
  <rv s="3">
    <fb>22.97</fb>
    <v>6</v>
  </rv>
  <rv s="0">
    <v>https://www.bing.com/financeapi/forcetrigger?t=a1pw9c&amp;q=XNYS%3aCMA&amp;form=skydnc</v>
    <v>Learn more on Bing</v>
  </rv>
  <rv s="6">
    <v>en-US</v>
    <v>a1pw9c</v>
    <v>268435456</v>
    <v>1</v>
    <v>1</v>
    <v>Powered by Refinitiv</v>
    <v>11</v>
    <v>COMERICA INCORPORATED (XNYS:CMA)</v>
    <v>2</v>
    <v>12</v>
    <v>Finance</v>
    <v>13</v>
    <v>73.45</v>
    <v>48.12</v>
    <v>0.98</v>
    <v>-0.48</v>
    <v>1.0020000000000001E-3</v>
    <v>-6.8240000000000002E-3</v>
    <v>7.0000000000000007E-2</v>
    <v>USD</v>
    <v>Comerica Incorporated is a financial services company. The Company's segments include Commercial Bank, Retail Bank, Wealth Management, Finance and Other. Commercial Bank segment meets the needs of small and middle market businesses, multinational corporations and governmental entities by offering various products and services including commercial loans and lines of credit, deposits, cash management, and others. Retail Bank segment includes a full range of personal financial services, consisting of consumer lending, consumer deposit gathering and mortgage loan origination. It offers a variety of consumer products, including deposit accounts, installment loans, credit cards and others. Wealth Management segment provides products and services to affluent, high-net worth and ultra-high-net-worth individuals and families, business owners and executives, and institutional clients. Finance segment includes its securities portfolio and asset and liability management activities.</v>
    <v>7565</v>
    <v>New York Stock Exchange</v>
    <v>XNYS</v>
    <v>XNYS</v>
    <v>1717 Main Street Mc6404, Attn: Kelly Gage, DALLAS, TX, 75201 US</v>
    <v>70.64</v>
    <v>Banking Services</v>
    <v>Stock</v>
    <v>45919.958333344533</v>
    <v>438</v>
    <v>69.325000000000003</v>
    <v>8978789000</v>
    <v>COMERICA INCORPORATED</v>
    <v>COMERICA INCORPORATED</v>
    <v>70.400000000000006</v>
    <v>13.507300000000001</v>
    <v>70.34</v>
    <v>69.86</v>
    <v>69.930000000000007</v>
    <v>128525500</v>
    <v>CMA</v>
    <v>COMERICA INCORPORATED (XNYS:CMA)</v>
    <v>2603557</v>
    <v>1712229</v>
    <v>1972</v>
  </rv>
  <rv s="2">
    <v>439</v>
  </rv>
  <rv s="3">
    <fb>59.65</fb>
    <v>6</v>
  </rv>
  <rv s="3">
    <fb>38.1</fb>
    <v>6</v>
  </rv>
  <rv s="0">
    <v>https://www.bing.com/financeapi/forcetrigger?t=a1undm&amp;q=XNYS%3aDINO&amp;form=skydnc</v>
    <v>Learn more on Bing</v>
  </rv>
  <rv s="1">
    <v>en-US</v>
    <v>a1undm</v>
    <v>268435456</v>
    <v>1</v>
    <v>Powered by Refinitiv</v>
    <v>0</v>
    <v>HF SINCLAIR CORPORATION (XNYS:DINO)</v>
    <v>2</v>
    <v>3</v>
    <v>Finance</v>
    <v>4</v>
    <v>118.39</v>
    <v>45.710099999999997</v>
    <v>0.73099999999999998</v>
    <v>0.61499999999999999</v>
    <v>5.457E-3</v>
    <v>USD</v>
    <v>HF Sinclair Corporation is an energy company. The Company produces and markets products such as gasoline, diesel fuel, jet fuel, renewable diesel and other specialty products. Its segments include Refining, Renewables, Marketing, Lubricants &amp; Specialties and Midstream. The Refining segment includes the operations of El Dorado, Tulsa, Puget Sound, Navajo, Woods Cross, Parco and Casper refineries and Asphalt. The Renewables segment includes the operations of the Artesia, Cheyenne and Sinclair Renewable Diesel Units (RDUs) and the Artesia Pretreatment Unit (PTU). The Marketing segment includes branded fuel sales. The Lubricants &amp; Specialties segment includes the operations of Petro-Canada Lubricants, Red Giant Oil and Sonneborn businesses in addition to specialty lubricant products produced at Tulsa West refinery. The Midstream segment includes petroleum products and crude pipelines, and terminal, tankage and loading rack facilities that primarily support refining operations.</v>
    <v>5165</v>
    <v>New York Stock Exchange</v>
    <v>XNYS</v>
    <v>XNYS</v>
    <v>2323 Victory Avenue, Suite 1400, DALLAS, TX, 75219 US</v>
    <v>114.1825</v>
    <v>Oil &amp; Gas</v>
    <v>Stock</v>
    <v>46297.714704062499</v>
    <v>443</v>
    <v>109</v>
    <v>20145571297</v>
    <v>HF SINCLAIR CORPORATION</v>
    <v>HF SINCLAIR CORPORATION</v>
    <v>111.67</v>
    <v>10.8146</v>
    <v>112.7</v>
    <v>113.315</v>
    <v>177783800</v>
    <v>DINO</v>
    <v>HF SINCLAIR CORPORATION (XNYS:DINO)</v>
    <v>1059885</v>
    <v>2756743</v>
    <v>2021</v>
  </rv>
  <rv s="2">
    <v>444</v>
  </rv>
  <rv s="3">
    <fb>41.08</fb>
    <v>6</v>
  </rv>
  <rv s="3">
    <fb>29.2</fb>
    <v>6</v>
  </rv>
  <rv s="0">
    <v>https://www.bing.com/financeapi/forcetrigger?t=a1wh27&amp;q=XNYS%3aKEY&amp;form=skydnc</v>
    <v>Learn more on Bing</v>
  </rv>
  <rv s="1">
    <v>en-US</v>
    <v>a1wh27</v>
    <v>268435456</v>
    <v>1</v>
    <v>Powered by Refinitiv</v>
    <v>0</v>
    <v>KEYCORP (XNYS:KEY)</v>
    <v>2</v>
    <v>3</v>
    <v>Finance</v>
    <v>4</v>
    <v>24.065000000000001</v>
    <v>16.47</v>
    <v>1.0823</v>
    <v>6.5000000000000002E-2</v>
    <v>3.2420000000000001E-3</v>
    <v>USD</v>
    <v>KeyCorp is a bank-based financial services company, which operates through its subsidiary, KeyBank National Association (KeyBank). Through KeyBank and certain other subsidiaries, it provides a range of retail and commercial banking, commercial leasing, investment management, consumer finance, student loan refinancing, commercial mortgage servicing and special servicing, and investment banking products and services to individual, corporate, and institutional clients. Its segment includes Consumer Bank and Commercial Bank. The Consumer Bank serves individuals and small businesses by offering a variety of deposit and investment products, personal finance and financial wellness services, lending, student loan refinancing, mortgage and home equity, credit card, treasury services, and others. The Commercial Bank consists of the Commercial and Institutional operating segments. The Commercial operating segment is focused on serving the borrowing, cash management, and capital markets.</v>
    <v>17469</v>
    <v>New York Stock Exchange</v>
    <v>XNYS</v>
    <v>XNYS</v>
    <v>127 Public Sq, CLEVELAND, OH, 44114-1306 US</v>
    <v>20.27</v>
    <v>Banking Services</v>
    <v>Stock</v>
    <v>46297.714740022653</v>
    <v>448</v>
    <v>20.002500000000001</v>
    <v>21465299835</v>
    <v>KEYCORP</v>
    <v>KEYCORP</v>
    <v>20.16</v>
    <v>11.7357</v>
    <v>20.05</v>
    <v>20.114999999999998</v>
    <v>1067129000</v>
    <v>KEY</v>
    <v>KEYCORP (XNYS:KEY)</v>
    <v>5616789</v>
    <v>14308937</v>
    <v>1958</v>
  </rv>
  <rv s="2">
    <v>449</v>
  </rv>
  <rv s="3">
    <fb>17.420000000000002</fb>
    <v>6</v>
  </rv>
  <rv s="3">
    <fb>12.18</fb>
    <v>6</v>
  </rv>
  <rv s="0">
    <v>https://www.bing.com/financeapi/forcetrigger?t=a23b52&amp;q=XNYS%3aSON&amp;form=skydnc</v>
    <v>Learn more on Bing</v>
  </rv>
  <rv s="1">
    <v>en-US</v>
    <v>a23b52</v>
    <v>268435456</v>
    <v>1</v>
    <v>Powered by Refinitiv</v>
    <v>0</v>
    <v>SONOCO PRODUCTS COMPANY (XNYS:SON)</v>
    <v>2</v>
    <v>3</v>
    <v>Finance</v>
    <v>4</v>
    <v>60.67</v>
    <v>38.65</v>
    <v>0.35470000000000002</v>
    <v>0.315</v>
    <v>6.4949999999999999E-3</v>
    <v>USD</v>
    <v>Sonoco Products Company is a global designer, developer, and manufacturer of a variety of highly engineered and sustainable packaging serving multiple end markets. Its segments include Consumer Packaging and Industrial Paper Packaging. Products within the Consumer Packaging segment consist of rigid packaging (paper, metal, and plastic), primarily serving the consumer staples market focused on food, beverage, household, personal, and pharmaceutical products. Its rigid paper containers are manufactured from 100% recycled paperboard provided primarily from Sonoco global paper operations. These paper products are primarily used in the food and beverage markets. Products within the Industrial Paper Packaging segment consist primarily of goods produced from recycled fiber, including paperboard tubes, cores, cones and cans; partitions; paper-based protective materials; and uncoated recycled paperboard for high-end applications, such as folding cartons, can board, and laminated structures.</v>
    <v>22000</v>
    <v>New York Stock Exchange</v>
    <v>XNYS</v>
    <v>XNYS</v>
    <v>1 North 2nd St., HARTSVILLE, SC, 29550 US</v>
    <v>49.24</v>
    <v>Containers &amp; Packaging</v>
    <v>Stock</v>
    <v>46297.714815092186</v>
    <v>453</v>
    <v>48.33</v>
    <v>4826583125</v>
    <v>SONOCO PRODUCTS COMPANY</v>
    <v>SONOCO PRODUCTS COMPANY</v>
    <v>49</v>
    <v>7.5465999999999998</v>
    <v>48.5</v>
    <v>48.814999999999998</v>
    <v>98875000</v>
    <v>SON</v>
    <v>SONOCO PRODUCTS COMPANY (XNYS:SON)</v>
    <v>265547</v>
    <v>1171069</v>
    <v>1899</v>
  </rv>
  <rv s="2">
    <v>454</v>
  </rv>
  <rv s="3">
    <fb>43.56</fb>
    <v>6</v>
  </rv>
  <rv s="3">
    <fb>52.29</fb>
    <v>6</v>
  </rv>
  <rv s="0">
    <v>https://www.bing.com/financeapi/forcetrigger?t=a1s6ww&amp;q=XNYS%3aES&amp;form=skydnc</v>
    <v>Learn more on Bing</v>
  </rv>
  <rv s="1">
    <v>en-US</v>
    <v>a1s6ww</v>
    <v>268435456</v>
    <v>1</v>
    <v>Powered by Refinitiv</v>
    <v>0</v>
    <v>Eversource Energy (XNYS:ES)</v>
    <v>2</v>
    <v>3</v>
    <v>Finance</v>
    <v>4</v>
    <v>76.569999999999993</v>
    <v>62.72</v>
    <v>0.67849999999999999</v>
    <v>0.47</v>
    <v>7.3080000000000003E-3</v>
    <v>USD</v>
    <v>Eversource Energy is a utility holding company, which is engaged in the energy delivery business through its utility subsidiaries. The Company's segments include Electric Distribution, Electric Transmission, and Natural Gas Distribution. The Electric Distribution segment is engaged in the distribution of electricity to retail customers in Connecticut, Massachusetts and New Hampshire, respectively, and the solar power facilities of NSTAR Electric Company. The NSTAR Electric Company's distribution business consists primarily of the purchase, delivery and sale of electricity to its residential, commercial and industrial customers. The Electric Transmission segment owns and maintains transmission facilities that are part of an interstate power transmission grid over which electricity is transmitted throughout New England. The Natural Gas Distribution segment is engaged in the distribution and sale of natural gas to customers.</v>
    <v>10731</v>
    <v>New York Stock Exchange</v>
    <v>XNYS</v>
    <v>XNYS</v>
    <v>300 Cadwell Dr, SPRINGFIELD, MA, 01104-1742 US</v>
    <v>65.55</v>
    <v>Electrical Utilities &amp; IPPs</v>
    <v>Stock</v>
    <v>46297.714806064061</v>
    <v>458</v>
    <v>64.400000000000006</v>
    <v>24400987066</v>
    <v>Eversource Energy</v>
    <v>Eversource Energy</v>
    <v>64.78</v>
    <v>16.7728</v>
    <v>64.31</v>
    <v>64.78</v>
    <v>376674700</v>
    <v>ES</v>
    <v>Eversource Energy (XNYS:ES)</v>
    <v>830691</v>
    <v>2463806</v>
    <v>1927</v>
  </rv>
  <rv s="2">
    <v>459</v>
  </rv>
  <rv s="3">
    <fb>63.62</fb>
    <v>6</v>
  </rv>
  <rv s="3">
    <fb>83.27</fb>
    <v>6</v>
  </rv>
  <rv s="0">
    <v>https://www.bing.com/financeapi/forcetrigger?t=a1rew7&amp;q=XNYS%3aDVN&amp;form=skydnc</v>
    <v>Learn more on Bing</v>
  </rv>
  <rv s="1">
    <v>en-US</v>
    <v>a1rew7</v>
    <v>268435456</v>
    <v>1</v>
    <v>Powered by Refinitiv</v>
    <v>0</v>
    <v>DEVON ENERGY CORPORATION (XNYS:DVN)</v>
    <v>2</v>
    <v>3</v>
    <v>Finance</v>
    <v>4</v>
    <v>52.71</v>
    <v>31.473500000000001</v>
    <v>0.4904</v>
    <v>0.23</v>
    <v>4.8770000000000003E-3</v>
    <v>USD</v>
    <v>Devon Energy Corporation is an oil and gas producer in the United States with a diversified multi-basin portfolio headlined by an acreage position in the Delaware Basin. The Company is primarily engaged in the exploration, development and production of oil, natural gas and natural gas liquids (NGLs). It owns a portfolio of assets located in the Delaware Basin, Rockies, Eagle Ford and Anadarko Basin. The Delaware Basin operates in southeast New Mexico and across the state line into west Texas. It offers exploration and development opportunities from many geologic reservoirs and play types, including the oil-rich Wolfcamp, Bone Spring, Avalon and Delaware formations. Its Rockies development consists of its Williston Basin and Powder River Basin assets. The Eagle Ford operations are located in Texas' DeWitt and Karnes counties. The Anadarko Basin development is located in western Oklahoma. It has a joint venture with Dow to develop a portion of its Anadarko Basin acreage.</v>
    <v>2200</v>
    <v>New York Stock Exchange</v>
    <v>XNYS</v>
    <v>XNYS</v>
    <v>Three Memorial City Plaza, 840 Gessner Road, STE 1400, HOUSTON, TX, 77024 US</v>
    <v>47.515000000000001</v>
    <v>Oil &amp; Gas</v>
    <v>Stock</v>
    <v>46297.714796700784</v>
    <v>463</v>
    <v>46.27</v>
    <v>52129000000</v>
    <v>DEVON ENERGY CORPORATION</v>
    <v>DEVON ENERGY CORPORATION</v>
    <v>46.4</v>
    <v>11.2182</v>
    <v>47.16</v>
    <v>47.39</v>
    <v>1100000000</v>
    <v>DVN</v>
    <v>DEVON ENERGY CORPORATION (XNYS:DVN)</v>
    <v>2667092</v>
    <v>12386869</v>
    <v>1999</v>
  </rv>
  <rv s="2">
    <v>464</v>
  </rv>
  <rv s="3">
    <fb>31.81</fb>
    <v>6</v>
  </rv>
  <rv s="3">
    <fb>11.34</fb>
    <v>6</v>
  </rv>
  <rv s="0">
    <v>https://www.bing.com/financeapi/forcetrigger?t=a1qlz2&amp;q=XNYS%3aCVX&amp;form=skydnc</v>
    <v>Learn more on Bing</v>
  </rv>
  <rv s="1">
    <v>en-US</v>
    <v>a1qlz2</v>
    <v>268435456</v>
    <v>1</v>
    <v>Powered by Refinitiv</v>
    <v>0</v>
    <v>CHEVRON CORPORATION (XNYS:CVX)</v>
    <v>2</v>
    <v>3</v>
    <v>Finance</v>
    <v>4</v>
    <v>217.78</v>
    <v>146.49</v>
    <v>0.47989999999999999</v>
    <v>-5.0500000000000003E-2</v>
    <v>-2.4379999999999999E-4</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207.32</v>
    <v>Oil &amp; Gas</v>
    <v>Stock</v>
    <v>46297.714832476566</v>
    <v>468</v>
    <v>204.47</v>
    <v>409082397664</v>
    <v>CHEVRON CORPORATION</v>
    <v>CHEVRON CORPORATION</v>
    <v>205.1</v>
    <v>19.853999999999999</v>
    <v>207.1</v>
    <v>207.04949999999999</v>
    <v>1975771000</v>
    <v>CVX</v>
    <v>CHEVRON CORPORATION (XNYS:CVX)</v>
    <v>2709321</v>
    <v>9528524</v>
    <v>1926</v>
  </rv>
  <rv s="2">
    <v>469</v>
  </rv>
  <rv s="3">
    <fb>143.19</fb>
    <v>6</v>
  </rv>
  <rv s="3">
    <fb>89.23</fb>
    <v>6</v>
  </rv>
  <rv s="0">
    <v>https://www.bing.com/financeapi/forcetrigger?t=a1wqim&amp;q=XNAS%3aLAMR&amp;form=skydnc</v>
    <v>Learn more on Bing</v>
  </rv>
  <rv s="1">
    <v>en-US</v>
    <v>a1wqim</v>
    <v>268435456</v>
    <v>1</v>
    <v>Powered by Refinitiv</v>
    <v>0</v>
    <v>LAMAR ADVERTISING COMPANY (XNAS:LAMR)</v>
    <v>2</v>
    <v>3</v>
    <v>Finance</v>
    <v>4</v>
    <v>166.33</v>
    <v>114.2252</v>
    <v>1.2710999999999999</v>
    <v>1.99</v>
    <v>1.3883000000000001E-2</v>
    <v>USD</v>
    <v>Lamar Advertising Company is an outdoor advertising company, with over 359,000 displays across the United States and Canada. It offers advertisers a variety of billboards, interstate logo, transit and airport advertising formats. The Company offers its customers a network of digital billboards in the United States with approximately 5,600 displays. The Company operates three types of outdoor advertising displays: billboards, logo signs, and transit advertising displays. Under Billboards, it rents most of its advertising space on two types of billboards: bulletins and posters. In addition to traditional billboards, it rents space on digital billboards, which are located on major traffic arteries and city streets. Under Logo signs, it rents advertising space on logo signs located near highway exits. Under Transit advertising displays, it rents advertising space on the exterior and interior of public transportation vehicles, in airport terminals, and on transit shelters and benches.</v>
    <v>3500</v>
    <v>Nasdaq Stock Market</v>
    <v>XNAS</v>
    <v>XNAS</v>
    <v>5321 Corporate Boulevard, BATON ROUGE, LA, 70808 US</v>
    <v>146.26</v>
    <v>Residential &amp; Commercial REIT</v>
    <v>Stock</v>
    <v>46297.71462153906</v>
    <v>473</v>
    <v>143.20500000000001</v>
    <v>14758217901</v>
    <v>LAMAR ADVERTISING COMPANY</v>
    <v>LAMAR ADVERTISING COMPANY</v>
    <v>143.91999999999999</v>
    <v>26.5273</v>
    <v>143.34</v>
    <v>145.33000000000001</v>
    <v>101549700</v>
    <v>LAMR</v>
    <v>LAMAR ADVERTISING COMPANY (XNAS:LAMR)</v>
    <v>321369</v>
    <v>495535</v>
    <v>2014</v>
  </rv>
  <rv s="2">
    <v>474</v>
  </rv>
  <rv s="3">
    <fb>121.36</fb>
    <v>6</v>
  </rv>
  <rv s="3">
    <fb>66.760000000000005</fb>
    <v>6</v>
  </rv>
  <rv s="0">
    <v>http://en.wikipedia.org/wiki/Hewlett-Packard</v>
    <v>Wikipedia</v>
  </rv>
  <rv s="7">
    <v>125</v>
    <v>478</v>
  </rv>
  <rv s="8">
    <v>18</v>
    <v>https://www.bing.com/th?id=AMMS_98757b1e7b158827481b7c629463c21b&amp;qlt=95</v>
    <v>479</v>
    <v>0</v>
    <v>https://www.bing.com/images/search?form=xlimg&amp;q=hp+company</v>
    <v>Image of HP INC.</v>
  </rv>
  <rv s="0">
    <v>https://www.bing.com/financeapi/forcetrigger?t=a1uu5r&amp;q=XNYS%3aHPQ&amp;form=skydnc</v>
    <v>Learn more on Bing</v>
  </rv>
  <rv s="10">
    <v>en-US</v>
    <v>a1uu5r</v>
    <v>268435456</v>
    <v>1</v>
    <v>Powered by Refinitiv</v>
    <v>19</v>
    <v>HP INC. (XNYS:HPQ)</v>
    <v>16</v>
    <v>20</v>
    <v>Finance</v>
    <v>4</v>
    <v>36.225000000000001</v>
    <v>17.559999999999999</v>
    <v>1.1717</v>
    <v>7.4999999999999997E-2</v>
    <v>2.333E-3</v>
    <v>USD</v>
    <v>HP Inc. is a global provider of sustainable devices, services and subscriptions for personal computing (PC), printing, three-dimensional (3D) printing, hybrid work, gaming and other related technologies. The Company's segments include Personal Systems, Printing and Corporate Investments. Its Personal Systems segment offers desktops, notebooks, and workstations, thin clients, retail point-of-sale (POS) systems, displays, hybrid systems, software, solutions including endpoint security and services. Its Printing segment provides consumer and commercial printer hardware, supplies, services and solutions. Printing is also focused on graphics and 3D printing and personalization in the commercial and industrial markets. Its Corporate Investments segment includes certain business incubation and investment projects. Its security solutions provide layered resiliency using features such as containment and isolation technology as well as artificial intelligence (AI) deep learning.</v>
    <v>55000</v>
    <v>New York Stock Exchange</v>
    <v>XNYS</v>
    <v>XNYS</v>
    <v>1501 Page Mill Road, PALO ALTO, CA, 94304 US</v>
    <v>32.85</v>
    <v>480</v>
    <v>Computers, Phones &amp; Household Electronics</v>
    <v>Stock</v>
    <v>46297.714787013283</v>
    <v>481</v>
    <v>32.07</v>
    <v>29060214975</v>
    <v>HP INC.</v>
    <v>HP INC.</v>
    <v>32.090000000000003</v>
    <v>12.2818</v>
    <v>32.15</v>
    <v>32.225000000000001</v>
    <v>901791000</v>
    <v>HPQ</v>
    <v>HP INC. (XNYS:HPQ)</v>
    <v>4099103</v>
    <v>17082879</v>
    <v>1998</v>
  </rv>
  <rv s="2">
    <v>482</v>
  </rv>
  <rv s="3">
    <fb>24.46</fb>
    <v>6</v>
  </rv>
  <rv s="3">
    <fb>17.43</fb>
    <v>6</v>
  </rv>
  <rv s="0">
    <v>https://www.bing.com/financeapi/forcetrigger?t=a1qk4c&amp;q=XNYS%3aCUZ&amp;form=skydnc</v>
    <v>Learn more on Bing</v>
  </rv>
  <rv s="1">
    <v>en-US</v>
    <v>a1qk4c</v>
    <v>268435456</v>
    <v>1</v>
    <v>Powered by Refinitiv</v>
    <v>0</v>
    <v>COUSINS PROPERTIES INCORPORATED (XNYS:CUZ)</v>
    <v>2</v>
    <v>3</v>
    <v>Finance</v>
    <v>4</v>
    <v>32.950000000000003</v>
    <v>21.03</v>
    <v>1.1773</v>
    <v>0.63</v>
    <v>2.2801000000000002E-2</v>
    <v>USD</v>
    <v>Cousins Properties Incorporated is a fully integrated, self-administered, and self-managed real estate investment trust (REIT). The Company conducts its business through Cousins Properties LP (CPLP), which primarily invests in Class A office buildings located in high-growth Sun Belt markets. It owns in excess of 99% of CPLP and consolidates CPLP. CPLP wholly owns Cousins TRS Services LLC (CTRS), which owns and manages its own real estate portfolio and performs certain real estate related services. The Company, CPLP, CTRS, and their subsidiaries develops, acquires, leases, manages, and owns primarily Class A office properties and mixed-use developments in the Sun Belt markets of the United States with a focus on Atlanta, Austin, Tampa, Charlotte, Phoenix, Dallas, and Nashville. Its operations are conducted in the office real estate segment. Its portfolio of real estate assets consists of interests in over 21.1 million square feet of office space and 467,000 square feet of other space.</v>
    <v>351</v>
    <v>New York Stock Exchange</v>
    <v>XNYS</v>
    <v>XNYS</v>
    <v>3344 Peachtree Road NE,, Suite 1800,, ATLANTA, GA, 30326-4802 US</v>
    <v>28.56</v>
    <v>Residential &amp; Commercial REIT</v>
    <v>Stock</v>
    <v>46297.71476481406</v>
    <v>486</v>
    <v>27.71</v>
    <v>4651655346</v>
    <v>COUSINS PROPERTIES INCORPORATED</v>
    <v>COUSINS PROPERTIES INCORPORATED</v>
    <v>27.71</v>
    <v>722.76210000000003</v>
    <v>27.63</v>
    <v>28.26</v>
    <v>164602100</v>
    <v>CUZ</v>
    <v>COUSINS PROPERTIES INCORPORATED (XNYS:CUZ)</v>
    <v>322700</v>
    <v>1456586</v>
    <v>1972</v>
  </rv>
  <rv s="2">
    <v>487</v>
  </rv>
  <rv s="3">
    <fb>30.03</fb>
    <v>6</v>
  </rv>
  <rv s="3">
    <fb>29.83</fb>
    <v>6</v>
  </rv>
  <rv s="0">
    <v>https://www.bing.com/financeapi/forcetrigger?t=a246z2&amp;q=XNYS%3aTGT&amp;form=skydnc</v>
    <v>Learn more on Bing</v>
  </rv>
  <rv s="1">
    <v>en-US</v>
    <v>a246z2</v>
    <v>268435456</v>
    <v>1</v>
    <v>Powered by Refinitiv</v>
    <v>0</v>
    <v>TARGET CORPORATION (XNYS:TGT)</v>
    <v>2</v>
    <v>3</v>
    <v>Finance</v>
    <v>4</v>
    <v>170.75</v>
    <v>83.44</v>
    <v>0.93940000000000001</v>
    <v>-1.26</v>
    <v>-8.0409999999999995E-3</v>
    <v>USD</v>
    <v>Target Corporation is a general merchandise retailer selling products to its guests through its stores and digital channels. The Company offers customers, referred to as guests, differentiated merchandise and everyday essentials at discounted prices. The majority of its stores offer a wide assortment of general merchandise and groceries. Its merchandise categories include apparel and accessories, beauty, food and beverage, hardlines, home furnishings and decor, household essentials, and other merchandise sales. Most of its stores are larger than over 170,000 square feet, offer a variety of general merchandise and a full line of groceries comparable to traditional supermarkets. Its digital channels include merchandise assortment, including many items found in its stores, along with a complementary assortment sold by the Company and third parties through our Target Plus digital marketplace. Its brands include A New Day, All in Motion, Art Class, Auden, Ava &amp; Viv, among others.</v>
    <v>415000</v>
    <v>New York Stock Exchange</v>
    <v>XNYS</v>
    <v>XNYS</v>
    <v>1000 Nicollet Mall, MINNEAPOLIS, MN, 55403 US</v>
    <v>157.08000000000001</v>
    <v>Diversified Retail</v>
    <v>Stock</v>
    <v>46297.714818205466</v>
    <v>491</v>
    <v>155.12</v>
    <v>70615894592</v>
    <v>TARGET CORPORATION</v>
    <v>TARGET CORPORATION</v>
    <v>156.80000000000001</v>
    <v>16.133400000000002</v>
    <v>156.69999999999999</v>
    <v>155.44</v>
    <v>454296800</v>
    <v>TGT</v>
    <v>TARGET CORPORATION (XNYS:TGT)</v>
    <v>775966</v>
    <v>3460766</v>
    <v>1902</v>
  </rv>
  <rv s="2">
    <v>492</v>
  </rv>
  <rv s="3">
    <fb>98.65</fb>
    <v>6</v>
  </rv>
  <rv s="3">
    <fb>119.93</fb>
    <v>6</v>
  </rv>
  <rv s="0">
    <v>https://www.bing.com/financeapi/forcetrigger?t=a1sioc&amp;q=XNYS%3aEXR&amp;form=skydnc</v>
    <v>Learn more on Bing</v>
  </rv>
  <rv s="1">
    <v>en-US</v>
    <v>a1sioc</v>
    <v>268435456</v>
    <v>1</v>
    <v>Powered by Refinitiv</v>
    <v>0</v>
    <v>EXTRA SPACE STORAGE INC. (XNYS:EXR)</v>
    <v>2</v>
    <v>3</v>
    <v>Finance</v>
    <v>4</v>
    <v>158.88</v>
    <v>125.71</v>
    <v>1.1103000000000001</v>
    <v>0.28000000000000003</v>
    <v>2.104E-3</v>
    <v>USD</v>
    <v>Extra Space Storage, Inc. is a self-administered and self-managed real estate investment trust (REIT). The Company owns, operates, manages, acquires, develops and redevelops self-storage properties (stores) and provides lending to owners of stores located throughout the United States. Its segments include self-storage operations and tenant reinsurance. Its self-storage operations segment includes rental operations of wholly owned stores. Its tenant reinsurance segment includes the reinsurance of risks relating to the loss of goods stored by tenants in its stores. The Company owns and operates 4,344 self-storage properties, which comprise approximately 3.0 million units and approximately 335.6 million square feet of rentable storage space operating under the Extra Space brand. It offers customers a selection of conveniently located and secure storage units across the country, including boat storage, RV storage and business storage.</v>
    <v>8393</v>
    <v>New York Stock Exchange</v>
    <v>XNYS</v>
    <v>XNYS</v>
    <v>2795 Cottonwood Parkway, Suite 400, SALT LAKE CITY, UT, 84121 US</v>
    <v>135.18</v>
    <v>Residential &amp; Commercial REIT</v>
    <v>Stock</v>
    <v>46297.714801631249</v>
    <v>496</v>
    <v>132.99</v>
    <v>28174913856</v>
    <v>EXTRA SPACE STORAGE INC.</v>
    <v>EXTRA SPACE STORAGE INC.</v>
    <v>134.28</v>
    <v>29.477699999999999</v>
    <v>133.08000000000001</v>
    <v>133.36000000000001</v>
    <v>211269600</v>
    <v>EXR</v>
    <v>EXTRA SPACE STORAGE INC. (XNYS:EXR)</v>
    <v>234613</v>
    <v>1477853</v>
    <v>2004</v>
  </rv>
  <rv s="2">
    <v>497</v>
  </rv>
  <rv s="3">
    <fb>147.44</fb>
    <v>6</v>
  </rv>
  <rv s="3">
    <fb>92.37</fb>
    <v>6</v>
  </rv>
  <rv s="0">
    <v>https://www.bing.com/financeapi/forcetrigger?t=a1oulh&amp;q=XNYS%3aBRX&amp;form=skydnc</v>
    <v>Learn more on Bing</v>
  </rv>
  <rv s="1">
    <v>en-US</v>
    <v>a1oulh</v>
    <v>268435456</v>
    <v>1</v>
    <v>Powered by Refinitiv</v>
    <v>0</v>
    <v>BRIXMOR PROPERTY GROUP INC. (XNYS:BRX)</v>
    <v>2</v>
    <v>3</v>
    <v>Finance</v>
    <v>4</v>
    <v>32.86</v>
    <v>24.655000000000001</v>
    <v>0.95379999999999998</v>
    <v>8.7499999999999994E-2</v>
    <v>3.2100000000000002E-3</v>
    <v>USD</v>
    <v>Brixmor Property Group Inc. is an internally managed real estate investment trust (REIT). The Company conducts its operations primarily through, Brixmor Operating Partnership LP and subsidiaries (collectively, the Operating Partnership). The Company owns and operates open-air retail portfolios by gross leasable area (GLA) in the United States, comprised primarily of community and neighborhood shopping centers. The Company's portfolio consists of approximately 344 shopping centers (the Portfolio) totaling 62 million square feet of GLA. The Company's properties include Dickson City Crossings, East Port Plaza, Fox Run, Gateway Plaza, Old Bridge Gateway, Pointe Orlando, Shops at Palm Lakes, Stewart Plaza, Tinley Park Plaza, Tyrone Gardens, Vail Ranch Center, Venice Village, Village at Mira Mesa, Westminster City Center, and others. The Company's national portfolio is primarily located within established trade areas in the top 50 Core-Based Statistical Areas (CBSAs) in the United States.</v>
    <v>464</v>
    <v>New York Stock Exchange</v>
    <v>XNYS</v>
    <v>XNYS</v>
    <v>100 Park Avenue, NEW YORK, NY, 10017 US</v>
    <v>27.668199999999999</v>
    <v>Residential &amp; Commercial REIT</v>
    <v>Stock</v>
    <v>46297.714804756251</v>
    <v>501</v>
    <v>27.245000000000001</v>
    <v>8392957405</v>
    <v>BRIXMOR PROPERTY GROUP INC.</v>
    <v>BRIXMOR PROPERTY GROUP INC.</v>
    <v>27.4</v>
    <v>19.506499999999999</v>
    <v>27.262499999999999</v>
    <v>27.35</v>
    <v>306872300</v>
    <v>BRX</v>
    <v>BRIXMOR PROPERTY GROUP INC. (XNYS:BRX)</v>
    <v>1332066</v>
    <v>3325998</v>
    <v>2011</v>
  </rv>
  <rv s="2">
    <v>502</v>
  </rv>
  <rv s="3">
    <fb>26.04</fb>
    <v>6</v>
  </rv>
  <rv s="3">
    <fb>12.82</fb>
    <v>6</v>
  </rv>
  <rv s="0">
    <v>https://www.bing.com/financeapi/forcetrigger?t=btjs5r&amp;q=XNAS%3aREYN&amp;form=skydnc</v>
    <v>Learn more on Bing</v>
  </rv>
  <rv s="1">
    <v>en-US</v>
    <v>btjs5r</v>
    <v>268435456</v>
    <v>1</v>
    <v>Powered by Refinitiv</v>
    <v>0</v>
    <v>REYNOLDS CONSUMER PRODUCTS INC. (XNAS:REYN)</v>
    <v>2</v>
    <v>3</v>
    <v>Finance</v>
    <v>4</v>
    <v>27.32</v>
    <v>20.440000000000001</v>
    <v>0.55869999999999997</v>
    <v>0.08</v>
    <v>3.6459999999999999E-3</v>
    <v>USD</v>
    <v>Reynolds Consumer Products Inc. is a consumer products company. It produces and sells products that people use in their homes for cooking, serving, cleanup and storage. It operates through four segments: Reynolds Cooking &amp; Baking, Hefty Waste &amp; Storage, Hefty Tableware, and Presto Products. The Reynolds Cooking &amp; Baking segment sells both branded and store brand aluminum foil, disposable aluminum pans, parchment paper, freezer paper, wax paper, butcher paper, plastic wrap, baking cups, oven bags, and slow cooker liners. Its branded products are sold under the Reynolds Wrap, Reynolds Kitchens, EZ Foil, ALCAN, and Diamond brands. The Hefty Waste &amp; Storage segment produces both branded and store brand trash and food storage bags. The Hefty Tableware segment sells both branded and store brand disposable and compostable plates, bowls, platters, cups and cutlery. The Presto Products segment sells store brand products in three main categories: food storage bags, trash bags, and plastic wrap.</v>
    <v>6000</v>
    <v>Nasdaq Stock Market</v>
    <v>XNAS</v>
    <v>XNAS</v>
    <v>1900 W Field Ct, Lake Forest, IL, 60045-4828 US</v>
    <v>22.17</v>
    <v>Personal &amp; Household Products &amp; Services</v>
    <v>Stock</v>
    <v>46297.714835265622</v>
    <v>506</v>
    <v>21.84</v>
    <v>4641617820</v>
    <v>REYNOLDS CONSUMER PRODUCTS INC.</v>
    <v>REYNOLDS CONSUMER PRODUCTS INC.</v>
    <v>22.17</v>
    <v>13.515000000000001</v>
    <v>21.94</v>
    <v>22.02</v>
    <v>210791000</v>
    <v>REYN</v>
    <v>REYNOLDS CONSUMER PRODUCTS INC. (XNAS:REYN)</v>
    <v>426527</v>
    <v>1627411</v>
    <v>2011</v>
  </rv>
  <rv s="2">
    <v>507</v>
  </rv>
  <rv s="3">
    <fb>21.42</fb>
    <v>6</v>
  </rv>
  <rv s="3">
    <fb>34.74</fb>
    <v>6</v>
  </rv>
  <rv s="0">
    <v>https://www.bing.com/financeapi/forcetrigger?t=a24uqh&amp;q=XNYS%3aUGI&amp;form=skydnc</v>
    <v>Learn more on Bing</v>
  </rv>
  <rv s="1">
    <v>en-US</v>
    <v>a24uqh</v>
    <v>268435456</v>
    <v>1</v>
    <v>Powered by Refinitiv</v>
    <v>0</v>
    <v>UGI CORPORATION (XNYS:UGI)</v>
    <v>2</v>
    <v>3</v>
    <v>Finance</v>
    <v>4</v>
    <v>41.34</v>
    <v>31.62</v>
    <v>0.96830000000000005</v>
    <v>0.81</v>
    <v>2.2277000000000002E-2</v>
    <v>USD</v>
    <v>UGI Corporation is a holding company that distributes, stores, transports, and markets energy products and related services. In the United States, it owns and operates natural gas and electric distribution utilities, energy marketing, midstream infrastructure, storage, natural gas gathering and processing, natural gas production and energy services businesses, and a retail propane marketing and distribution business. In Europe, it markets and distributes propane and other LPG, and markets other energy products and services. Its Utilities segment consists of the regulated natural gas and electric distribution businesses. Its Midstream &amp; Marketing segment consists of energy-related businesses. Its UGI International segment consists of LPG distribution businesses in Austria, Belgium, the Czech Republic, Denmark, Finland, France, Hungary, Luxembourg, the Netherlands, Norway, Poland, and others. The AmeriGas Propane segment consists of the propane distribution business of AmeriGas Partners.</v>
    <v>4600</v>
    <v>New York Stock Exchange</v>
    <v>XNYS</v>
    <v>XNYS</v>
    <v>500 N GULPH RD, P O BOX 858, KING OF PRUSSIA, PA, 19406 US</v>
    <v>37.49</v>
    <v>Natural Gas Utilities</v>
    <v>Stock</v>
    <v>46297.714774560154</v>
    <v>511</v>
    <v>36.51</v>
    <v>7972779150</v>
    <v>UGI CORPORATION</v>
    <v>UGI CORPORATION</v>
    <v>36.57</v>
    <v>12.4053</v>
    <v>36.36</v>
    <v>37.17</v>
    <v>214495000</v>
    <v>UGI</v>
    <v>UGI CORPORATION (XNYS:UGI)</v>
    <v>909292</v>
    <v>1946744</v>
    <v>1991</v>
  </rv>
  <rv s="2">
    <v>512</v>
  </rv>
  <rv s="3">
    <fb>36.42</fb>
    <v>6</v>
  </rv>
  <rv s="3">
    <fb>31.8</fb>
    <v>6</v>
  </rv>
  <rv s="0">
    <v>https://www.bing.com/financeapi/forcetrigger?t=a1squ2&amp;q=XNYS%3aFE&amp;form=skydnc</v>
    <v>Learn more on Bing</v>
  </rv>
  <rv s="1">
    <v>en-US</v>
    <v>a1squ2</v>
    <v>268435456</v>
    <v>1</v>
    <v>Powered by Refinitiv</v>
    <v>0</v>
    <v>FIRSTENERGY CORP. (XNYS:FE)</v>
    <v>2</v>
    <v>3</v>
    <v>Finance</v>
    <v>4</v>
    <v>52.34</v>
    <v>42.67</v>
    <v>0.3911</v>
    <v>0.215</v>
    <v>4.9550000000000002E-3</v>
    <v>USD</v>
    <v>FirstEnergy Corp. and its subsidiaries are involved in the transmission, distribution, and generation of electricity through its segments: Distribution, Integrated and Stand-Alone Transmission. The Distribution Segment, which consists of the Ohio Companies and FirstEnergy Pennsylvania Electric Company (FE PA), distributes electricity in Ohio and Pennsylvania. The Integrated segment includes the distribution and transmission operations under Jersey Central Power &amp; Light Company (JCP&amp;L), Monongahela Power Company (MP) and The Potomac Edison Company (PE), as well as MP's regulated generation operations. The segment distributes electricity in New Jersey, West Virginia and Maryland, provides transmission infrastructure, and operates over 3,610 megawatts of regulated generation capacity. The Stand-Alone Transmission segment consists of its ownership in FET and KATCo, which includes transmission infrastructure owned and operated by the Transmission Companies and used to transmit electricity.</v>
    <v>11186</v>
    <v>New York Stock Exchange</v>
    <v>XNYS</v>
    <v>XNYS</v>
    <v>341 White Pond Drive, AKRON, OH, 44320 US</v>
    <v>43.95</v>
    <v>Electrical Utilities &amp; IPPs</v>
    <v>Stock</v>
    <v>46297.714840346875</v>
    <v>516</v>
    <v>43.52</v>
    <v>25231597200</v>
    <v>FIRSTENERGY CORP.</v>
    <v>FIRSTENERGY CORP.</v>
    <v>43.71</v>
    <v>23.270900000000001</v>
    <v>43.39</v>
    <v>43.604999999999997</v>
    <v>578640000</v>
    <v>FE</v>
    <v>FIRSTENERGY CORP. (XNYS:FE)</v>
    <v>3007900</v>
    <v>4236492</v>
    <v>1996</v>
  </rv>
  <rv s="2">
    <v>517</v>
  </rv>
  <rv s="3">
    <fb>40.26</fb>
    <v>6</v>
  </rv>
  <rv s="3">
    <fb>38.78</fb>
    <v>6</v>
  </rv>
  <rv s="0">
    <v>https://www.bing.com/financeapi/forcetrigger?t=a1nz8m&amp;q=XNAS%3aAVGO&amp;form=skydnc</v>
    <v>Learn more on Bing</v>
  </rv>
  <rv s="1">
    <v>en-US</v>
    <v>a1nz8m</v>
    <v>268435456</v>
    <v>1</v>
    <v>Powered by Refinitiv</v>
    <v>0</v>
    <v>BROADCOM INC. (XNAS:AVGO)</v>
    <v>2</v>
    <v>3</v>
    <v>Finance</v>
    <v>4</v>
    <v>495</v>
    <v>289.95999999999998</v>
    <v>1.4941</v>
    <v>10.28</v>
    <v>2.9914999999999997E-2</v>
    <v>USD</v>
    <v>Broadcom Inc. is a global technology company. It designs, develops and supplies a broad range of semiconductor and semiconductor-based solutions and infrastructure software solutions. Its segments include Semiconductor solutions and Infrastructure software. Its Semiconductor solutions are used in a range of environments, end products and applications such as enterprise and artificial intelligence (AI) data centers, servers and networking and connectivity equipment, as well as storage systems, home connectivity devices, set-top boxes, broadband access, telecommunication equipment, wireless devices and base stations, factory automation, power generation and alternative energy systems, and electronic displays. Its Infrastructure software solutions help enterprises simplify their information technology (IT) environments. Its customers rely on its infrastructure and security software solutions to modernize, optimize, and secure the complex private cloud, hybrid cloud and edge environments.</v>
    <v>33000</v>
    <v>Nasdaq Stock Market</v>
    <v>XNAS</v>
    <v>XNAS</v>
    <v>3421 Hillview Avenue, PALO ALTO, CA, 94304 US</v>
    <v>357.35379999999998</v>
    <v>Semiconductors &amp; Semiconductor Equipment</v>
    <v>Stock</v>
    <v>46297.714850404685</v>
    <v>521</v>
    <v>347.41570000000002</v>
    <v>1689483129600</v>
    <v>BROADCOM INC.</v>
    <v>BROADCOM INC.</v>
    <v>350.34</v>
    <v>45.201700000000002</v>
    <v>343.64</v>
    <v>353.92</v>
    <v>4773630000</v>
    <v>AVGO</v>
    <v>BROADCOM INC. (XNAS:AVGO)</v>
    <v>13278373</v>
    <v>26176098</v>
    <v>2018</v>
  </rv>
  <rv s="2">
    <v>522</v>
  </rv>
  <rv s="3">
    <fb>275.64999999999998</fb>
    <v>6</v>
  </rv>
  <rv s="3">
    <fb>31.561</fb>
    <v>6</v>
  </rv>
  <rv s="0">
    <v>https://www.bing.com/financeapi/forcetrigger?t=bvaboc&amp;q=XNYS%3aBEPC&amp;form=skydnc</v>
    <v>Learn more on Bing</v>
  </rv>
  <rv s="4">
    <v>en-US</v>
    <v>bvaboc</v>
    <v>268435456</v>
    <v>1</v>
    <v>Powered by Refinitiv</v>
    <v>7</v>
    <v>BRHC HOLDINGS LTD. (XNYS:BEPC)</v>
    <v>2</v>
    <v>8</v>
    <v>Finance</v>
    <v>4</v>
    <v>45.18</v>
    <v>27.57</v>
    <v>1.1476</v>
    <v>0.23499999999999999</v>
    <v>8.2489999999999994E-3</v>
    <v>USD</v>
    <v>BRHC Holdings Ltd., formerly Brookfield Renewable Corp. operates renewable power platforms and sustainable solutions. Its portfolio consists of hydroelectric, wind, solar and storage facilities in North America, South America, Europe and Asia. It has approximately 33,000 megawatts of installed capacity and a development pipeline with approximately 155,400 megawatts. Its businesses include Renewable Power &amp; Transition, Infrastructure, Private Equity, Real Estate, Credit and Insurance Solutions. Its Renewable Power &amp; Transition business operates across five continents, managing a diverse portfolio of hydro, wind, solar, distributed energy and sustainable solutions. Its Infrastructure business owns and operates assets across the transport, data, utilities and midstream sectors. Its Private Equity business sectors include business services, infrastructure services and industrials. Its Real Estate business sectors include housing, logistics, hospitality, science and innovation, and others.</v>
    <v>2411</v>
    <v>New York Stock Exchange</v>
    <v>XNYS</v>
    <v>XNYS</v>
    <v>250 Vesey Street, 15Th Floor, NEW YORK, NY, 10281 US</v>
    <v>29.1799</v>
    <v>Electrical Utilities &amp; IPPs</v>
    <v>Stock</v>
    <v>46297.714754814064</v>
    <v>526</v>
    <v>28.47</v>
    <v>5331339892</v>
    <v>BRHC HOLDINGS LTD.</v>
    <v>BRHC HOLDINGS LTD.</v>
    <v>28.99</v>
    <v>28.49</v>
    <v>28.725000000000001</v>
    <v>185599300</v>
    <v>BEPC</v>
    <v>BRHC HOLDINGS LTD. (XNYS:BEPC)</v>
    <v>1162208</v>
    <v>1776326</v>
    <v>2019</v>
  </rv>
  <rv s="2">
    <v>527</v>
  </rv>
  <rv s="3">
    <fb>32.78</fb>
    <v>6</v>
  </rv>
  <rv s="0">
    <v>https://www.bing.com/financeapi/forcetrigger?t=a1mvar&amp;q=XNYS%3aADC&amp;form=skydnc</v>
    <v>Learn more on Bing</v>
  </rv>
  <rv s="4">
    <v>en-US</v>
    <v>a1mvar</v>
    <v>268435456</v>
    <v>1</v>
    <v>Powered by Refinitiv</v>
    <v>7</v>
    <v>AGREE REALTY CORPORATION (XNYS:ADC)</v>
    <v>2</v>
    <v>8</v>
    <v>Finance</v>
    <v>4</v>
    <v>82.08</v>
    <v>65</v>
    <v>0.40210000000000001</v>
    <v>0.82</v>
    <v>1.261E-2</v>
    <v>USD</v>
    <v>Agree Realty Corporation is an integrated real estate investment trust (REIT) primarily focused on the ownership, acquisition, development and management of retail properties net-leased to tenants. The Company's assets are held by, and all of its operations are conducted through, directly or indirectly, the operating partnership, of which the Company is the sole general partner. Its portfolio consists of over 2,825 properties located in 50 states and totaling approximately 59.6 million square feet of gross leasable area (GLA). Its portfolio of properties is located in Texas, Ohio, Florida, Michigan, Illinois, North Carolina, New Jersey, Pennsylvania, California, New York, Georgia, Virginia, Connecticut, Wisconsin, Alabama, and others. Its tenants include Walmart, Dollar General, Tractor Supply, Best Buy, Dollar Tree, TJX Companies, O'Reilly Auto Parts, CVS, Kroger, Lowe's, Hobby Lobby, Burlington, Sherwin-Williams, Sunbelt Rentals, Wawa, Home Depot, Gerber Collision, and others.</v>
    <v>90</v>
    <v>New York Stock Exchange</v>
    <v>XNYS</v>
    <v>XNYS</v>
    <v>32301 Woodward Avenue, ROYAL OAK, MI, 48073 US</v>
    <v>66.09</v>
    <v>Residential &amp; Commercial REIT</v>
    <v>Stock</v>
    <v>46297.714635439064</v>
    <v>530</v>
    <v>65</v>
    <v>8190376904</v>
    <v>AGREE REALTY CORPORATION</v>
    <v>AGREE REALTY CORPORATION</v>
    <v>65.614999999999995</v>
    <v>65.03</v>
    <v>65.849999999999994</v>
    <v>124379300</v>
    <v>ADC</v>
    <v>AGREE REALTY CORPORATION (XNYS:ADC)</v>
    <v>341142</v>
    <v>1544948</v>
    <v>1992</v>
  </rv>
  <rv s="2">
    <v>531</v>
  </rv>
  <rv s="3">
    <fb>73.06</fb>
    <v>6</v>
  </rv>
  <rv s="3">
    <fb>65.709999999999994</fb>
    <v>6</v>
  </rv>
  <rv s="0">
    <v>https://www.bing.com/financeapi/forcetrigger?t=a1rxu2&amp;q=XNYS%3aEMN&amp;form=skydnc</v>
    <v>Learn more on Bing</v>
  </rv>
  <rv s="1">
    <v>en-US</v>
    <v>a1rxu2</v>
    <v>268435456</v>
    <v>1</v>
    <v>Powered by Refinitiv</v>
    <v>0</v>
    <v>EASTMAN CHEMICAL COMPANY (XNYS:EMN)</v>
    <v>2</v>
    <v>3</v>
    <v>Finance</v>
    <v>4</v>
    <v>83.47</v>
    <v>56.11</v>
    <v>1.0896999999999999</v>
    <v>1.3</v>
    <v>2.0296999999999999E-2</v>
    <v>USD</v>
    <v>Eastman Chemical Company is a global specialty materials company that produces a range of products found in items people use every day. Its segments include Advanced Materials (AM), Additives &amp; Functional Products (AFP), Chemical Intermediates (CI), and Fibers. The AM segment produces and markets polymers, films, and plastics with differentiated performance properties for value-added end-uses in transportation; durables and electronics; building and construction; medical and pharma, and consumables end-markets. AFP segment manufactures materials for products in food, feed, and agriculture; transportation; water treatment and energy; personal care and wellness; building and construction; consumables, and durables and electronics end-markets. The CI segment sells intermediates for end-markets, such as industrial chemicals and processing, building and construction, health and wellness, and food and feed. Its Fibers segment manufactures and sells acetate tow and triacetin plasticizers.</v>
    <v>13000</v>
    <v>New York Stock Exchange</v>
    <v>XNYS</v>
    <v>XNYS</v>
    <v>Po Box 511, 200 South Wilcox Drive, KINGSPORT, TN, 37660 US</v>
    <v>65.430000000000007</v>
    <v>Chemicals</v>
    <v>Stock</v>
    <v>46297.714809825782</v>
    <v>535</v>
    <v>64.197500000000005</v>
    <v>7474563089</v>
    <v>EASTMAN CHEMICAL COMPANY</v>
    <v>EASTMAN CHEMICAL COMPANY</v>
    <v>64.5</v>
    <v>18.386700000000001</v>
    <v>64.05</v>
    <v>65.349999999999994</v>
    <v>114377400</v>
    <v>EMN</v>
    <v>EASTMAN CHEMICAL COMPANY (XNYS:EMN)</v>
    <v>373485</v>
    <v>1153879</v>
    <v>1993</v>
  </rv>
  <rv s="2">
    <v>536</v>
  </rv>
  <rv s="3">
    <fb>74.66</fb>
    <v>6</v>
  </rv>
  <rv s="3">
    <fb>69.64</fb>
    <v>6</v>
  </rv>
  <rv s="0">
    <v>https://www.bing.com/financeapi/forcetrigger?t=a24tfr&amp;q=XNYS%3aUDR&amp;form=skydnc</v>
    <v>Learn more on Bing</v>
  </rv>
  <rv s="1">
    <v>en-US</v>
    <v>a24tfr</v>
    <v>268435456</v>
    <v>1</v>
    <v>Powered by Refinitiv</v>
    <v>0</v>
    <v>UDR, INC. (XNYS:UDR)</v>
    <v>2</v>
    <v>3</v>
    <v>Finance</v>
    <v>4</v>
    <v>42</v>
    <v>32.94</v>
    <v>0.69979999999999998</v>
    <v>-0.24</v>
    <v>-7.1260000000000004E-3</v>
    <v>USD</v>
    <v>UDR, Inc. is a self-administered real estate investment trust (REIT) that owns, operates, acquires, renovates, develops, redevelops, disposes of, and manages multifamily apartment communities in targeted markets located in the United States. The Company owns or has an ownership position in approximately 60,259 apartment homes, including 685 apartment homes under development. The Company's two reportable segments are Same-Store Communities and Non-Mature Communities/Other. The Company's Same-Store Communities segment represents those communities acquired, developed, and stabilized. A community is considered to have stabilized occupancy once it achieves 90% occupancy for at least three consecutive months. Its Non-Mature Communities/Other segment represents those communities that do not meet the criteria to be included in Same-Store Communities, including, but not limited to, acquired, developed and redeveloped communities, and the non-apartment components of mixed-use properties.</v>
    <v>1420</v>
    <v>New York Stock Exchange</v>
    <v>XNYS</v>
    <v>XNYS</v>
    <v>Suite 200, 1745 Shea Center Drive, HIGHLANDS RANCH, CO, 80129 US</v>
    <v>33.94</v>
    <v>Residential &amp; Commercial REIT</v>
    <v>Stock</v>
    <v>46297.714718807816</v>
    <v>540</v>
    <v>33.314999999999998</v>
    <v>10743074848</v>
    <v>UDR, INC.</v>
    <v>UDR, INC.</v>
    <v>33.75</v>
    <v>21.297999999999998</v>
    <v>33.68</v>
    <v>33.44</v>
    <v>321264200</v>
    <v>UDR</v>
    <v>UDR, INC. (XNYS:UDR)</v>
    <v>691998</v>
    <v>3931741</v>
    <v>2003</v>
  </rv>
  <rv s="2">
    <v>541</v>
  </rv>
  <rv s="3">
    <fb>40.83</fb>
    <v>6</v>
  </rv>
  <rv s="3">
    <fb>37.380000000000003</fb>
    <v>6</v>
  </rv>
  <rv s="0">
    <v>https://www.bing.com/financeapi/forcetrigger?t=a251gh&amp;q=XNYS%3aUSB&amp;form=skydnc</v>
    <v>Learn more on Bing</v>
  </rv>
  <rv s="1">
    <v>en-US</v>
    <v>a251gh</v>
    <v>268435456</v>
    <v>1</v>
    <v>Powered by Refinitiv</v>
    <v>0</v>
    <v>U.S. BANCORP (XNYS:USB)</v>
    <v>2</v>
    <v>3</v>
    <v>Finance</v>
    <v>4</v>
    <v>66.075000000000003</v>
    <v>45.02</v>
    <v>1.044</v>
    <v>0.29499999999999998</v>
    <v>5.143E-3</v>
    <v>USD</v>
    <v>U.S. Bancorp is a financial services holding company. Its segments are Wealth, Corporate, Commercial and Institutional Banking, Consumer and Business Banking, Payment Services, and Treasury and Corporate Support. It provides a full range of financial services, including lending and depository services, cash management, capital markets, and trust and investment management services. It also engages in credit card services, merchant and ATM processing, mortgage banking, insurance, brokerage and leasing. Its banking subsidiary, U.S. Bank National Association (USBNA), is engaged in the banking business, principally in domestic markets. USBNA provides a range of products and services to individuals, businesses, institutional organizations, governmental entities and other financial institutions. Its non-banking subsidiaries offer investment and insurance products to its customers principally within its domestic markets, and fund administration services to a range of mutual and other funds.</v>
    <v>68520</v>
    <v>New York Stock Exchange</v>
    <v>XNYS</v>
    <v>XNYS</v>
    <v>800 Nicollet Mall, MINNEAPOLIS, MN, 55402-7020 US</v>
    <v>57.875</v>
    <v>Banking Services</v>
    <v>Stock</v>
    <v>46297.714841875</v>
    <v>545</v>
    <v>57.155000000000001</v>
    <v>89829430405</v>
    <v>U.S. BANCORP</v>
    <v>U.S. BANCORP</v>
    <v>57.43</v>
    <v>11.510999999999999</v>
    <v>57.36</v>
    <v>57.655000000000001</v>
    <v>1558051000</v>
    <v>USB</v>
    <v>U.S. BANCORP (XNYS:USB)</v>
    <v>2949570</v>
    <v>7843475</v>
    <v>1929</v>
  </rv>
  <rv s="2">
    <v>546</v>
  </rv>
  <rv s="3">
    <fb>45.25</fb>
    <v>6</v>
  </rv>
  <rv s="3">
    <fb>36.82</fb>
    <v>6</v>
  </rv>
  <rv s="0">
    <v>https://www.bing.com/financeapi/forcetrigger?t=a2319c&amp;q=XNYS%3aSJM&amp;form=skydnc</v>
    <v>Learn more on Bing</v>
  </rv>
  <rv s="1">
    <v>en-US</v>
    <v>a2319c</v>
    <v>268435456</v>
    <v>1</v>
    <v>Powered by Refinitiv</v>
    <v>0</v>
    <v>THE J. M. SMUCKER COMPANY (XNYS:SJM)</v>
    <v>2</v>
    <v>3</v>
    <v>Finance</v>
    <v>4</v>
    <v>135.88999999999999</v>
    <v>88.25</v>
    <v>0.26479999999999998</v>
    <v>0.41</v>
    <v>3.5360000000000001E-3</v>
    <v>USD</v>
    <v>The J. M. Smucker Company is engaged in the manufacturing and marketing of branded food and beverage products on a worldwide basis. The Company's branded food and beverage products include a portfolio of brands that are sold to consumers primarily through retail outlets in North America. The Company operates through four segments: U.S. Retail Coffee, U.S. Retail Frozen Handheld and Spreads, and U.S. Retail Pet Foods, and Sweet Baked Snacks. The U.S. Retail Coffee segment primarily includes the domestic sales of Folgers, Dunkin', and Cafe Bustelo branded coffee. The U.S. Retail Frozen Handheld and Spreads segment primarily includes the domestic sales of Uncrustables, Jif, and Smucker’s branded products. The U.S. Retail Pet Foods segment primarily includes the domestic sales of Meow Mix, Milk-Bone, Pup-Peroni, and Canine Carry Outs branded products. The Sweet Baked Snacks segment primarily includes all domestic and foreign sales of Hostess branded products across all channels.</v>
    <v>8000</v>
    <v>New York Stock Exchange</v>
    <v>XNYS</v>
    <v>XNYS</v>
    <v>One Strawberry Lane, ORRVILLE, OH, 44667-1241 US</v>
    <v>116.69</v>
    <v>Food &amp; Tobacco</v>
    <v>Stock</v>
    <v>46297.714815138279</v>
    <v>550</v>
    <v>115.15</v>
    <v>12429947552</v>
    <v>THE J. M. SMUCKER COMPANY</v>
    <v>THE J. M. SMUCKER COMPANY</v>
    <v>116.30500000000001</v>
    <v>54.168799999999997</v>
    <v>115.95</v>
    <v>116.36</v>
    <v>106823200</v>
    <v>SJM</v>
    <v>THE J. M. SMUCKER COMPANY (XNYS:SJM)</v>
    <v>453774</v>
    <v>1357086</v>
    <v>1921</v>
  </rv>
  <rv s="2">
    <v>551</v>
  </rv>
  <rv s="3">
    <fb>98.2</fb>
    <v>6</v>
  </rv>
  <rv s="3">
    <fb>105.81</fb>
    <v>6</v>
  </rv>
  <rv s="0">
    <v>https://www.bing.com/financeapi/forcetrigger?t=a216lh&amp;q=XNYS%3aPRGO&amp;form=skydnc</v>
    <v>Learn more on Bing</v>
  </rv>
  <rv s="1">
    <v>en-US</v>
    <v>a216lh</v>
    <v>268435456</v>
    <v>1</v>
    <v>Powered by Refinitiv</v>
    <v>0</v>
    <v>PERRIGO COMPANY PUBLIC LIMITED COMPANY (XNYS:PRGO)</v>
    <v>2</v>
    <v>3</v>
    <v>Finance</v>
    <v>4</v>
    <v>22.65</v>
    <v>9.2249999999999996</v>
    <v>0.73070000000000002</v>
    <v>0.28999999999999998</v>
    <v>2.0684999999999999E-2</v>
    <v>USD</v>
    <v>Perrigo Company plc is a pure-play self-care company. The Company provides health and wellness solutions. Its segments include Self Care, Specialty Care, and Infant Formula. Self Care comprises Upper Respiratory, Digestive Health, Pain &amp; Sleep and Healthy Lifestyle product categories globally. Specialty Care comprises our Women's Health and Skin Health product categories globally. Infant Formula comprises the Infant Formula product category, which includes nutritional products designed to meet the dietary needs of infants. It provides a store-branded private label provider of self-care products in many categories, including upper respiratory, healthy lifestyle and women's health, along with brands including Opill and Mederma. Its Europe portfolio consists primarily of brands, including Compeed, ellaOne, Solpadeine, Jungle Formula, and ACO. Its upper respiratory products include Nasonex 24HR Energy, Mucus DM, All Day Allergy, Nighttime Cold &amp; Flu, and Allergy Relief.</v>
    <v>8100</v>
    <v>New York Stock Exchange</v>
    <v>XNYS</v>
    <v>XNYS</v>
    <v>The Sharp Building, Hogan Place, Dublin 2, DUBLIN, DUBLIN, D02 TY74 IE</v>
    <v>14.8</v>
    <v>Pharmaceuticals</v>
    <v>Stock</v>
    <v>46297.714666446096</v>
    <v>555</v>
    <v>14.11</v>
    <v>1985788683</v>
    <v>PERRIGO COMPANY PUBLIC LIMITED COMPANY</v>
    <v>PERRIGO COMPANY PUBLIC LIMITED COMPANY</v>
    <v>14.11</v>
    <v>0</v>
    <v>14.02</v>
    <v>14.31</v>
    <v>138769300</v>
    <v>PRGO</v>
    <v>PERRIGO COMPANY PUBLIC LIMITED COMPANY (XNYS:PRGO)</v>
    <v>689420</v>
    <v>2857972</v>
    <v>2013</v>
  </rv>
  <rv s="2">
    <v>556</v>
  </rv>
  <rv s="3">
    <fb>26.72</fb>
    <v>6</v>
  </rv>
  <rv s="3">
    <fb>55.27</fb>
    <v>6</v>
  </rv>
  <rv s="0">
    <v>https://www.bing.com/financeapi/forcetrigger?t=a218mw&amp;q=XNYS%3aPSA&amp;form=skydnc</v>
    <v>Learn more on Bing</v>
  </rv>
  <rv s="1">
    <v>en-US</v>
    <v>a218mw</v>
    <v>268435456</v>
    <v>1</v>
    <v>Powered by Refinitiv</v>
    <v>0</v>
    <v>PUBLIC STORAGE. (XNYS:PSA)</v>
    <v>2</v>
    <v>3</v>
    <v>Finance</v>
    <v>4</v>
    <v>335.55</v>
    <v>256.54000000000002</v>
    <v>0.92649999999999999</v>
    <v>0.31</v>
    <v>1.0920000000000001E-3</v>
    <v>USD</v>
    <v>Public Storage is a real estate investment trust. Its principal business activities include the ownership and operation of self-storage facilities that offer storage spaces for lease, generally on a month-to-month basis, for personal and business use, and other related operations, such as tenant reinsurance, merchandise sales, third party management, and bridge lending to third-party self-storage owners, as well as the acquisition and development of additional self-storage space. Its Self-Storage Operations segment includes the aggregated rental operations from the self-storage facilities it owns from same store facilities, acquired facilities, newly developed and expanded facilities, and other non-same store facilities. Its Ancillary Operations segment includes the combined operations of its tenant reinsurance, merchandise sales, and third-party property management operating segments. It owned interests in over 3,085 self-storage facilities located in 40 states in the United States.</v>
    <v>5770</v>
    <v>New York Stock Exchange</v>
    <v>XNYS</v>
    <v>XNYS</v>
    <v>701 Western Avenue, GLENDALE, CA, 91201-2349 US</v>
    <v>288.91000000000003</v>
    <v>Residential &amp; Commercial REIT</v>
    <v>Stock</v>
    <v>46297.714673483591</v>
    <v>560</v>
    <v>283.60000000000002</v>
    <v>53123977413</v>
    <v>PUBLIC STORAGE.</v>
    <v>PUBLIC STORAGE.</v>
    <v>285.31</v>
    <v>27.121600000000001</v>
    <v>284</v>
    <v>284.31</v>
    <v>186852300</v>
    <v>PSA</v>
    <v>PUBLIC STORAGE. (XNYS:PSA)</v>
    <v>259818</v>
    <v>898655</v>
    <v>2023</v>
  </rv>
  <rv s="2">
    <v>561</v>
  </rv>
  <rv s="3">
    <fb>293.42</fb>
    <v>6</v>
  </rv>
  <rv s="3">
    <fb>191.89</fb>
    <v>6</v>
  </rv>
  <rv s="0">
    <v>https://www.bing.com/financeapi/forcetrigger?t=a23nar&amp;q=XNYS%3aSTAG&amp;form=skydnc</v>
    <v>Learn more on Bing</v>
  </rv>
  <rv s="1">
    <v>en-US</v>
    <v>a23nar</v>
    <v>268435456</v>
    <v>1</v>
    <v>Powered by Refinitiv</v>
    <v>0</v>
    <v>STAG INDUSTRIAL, INC. (XNYS:STAG)</v>
    <v>2</v>
    <v>3</v>
    <v>Finance</v>
    <v>4</v>
    <v>42.61</v>
    <v>35.200000000000003</v>
    <v>0.92920000000000003</v>
    <v>0.46</v>
    <v>1.2878000000000001E-2</v>
    <v>USD</v>
    <v>STAG Industrial, Inc. is a real estate investment trust (REIT), which is focused on the acquisition, ownership and operation of industrial properties throughout the United States. Its primary business objectives are to own and operate a balanced and diversified portfolio that fits the needs of the markets we operate in, to add value to the assets it acquires, and to enhance stockholder value over time by achieving sustainable long-term growth in distributable cash flow from operations. Its platform is designed to identify properties for acquisition that offer relative value across CBRE-EA Tier 1 industrial property types and tenants, provide growth through its ownership of high-quality assets, and others. The Company's portfolio consists of approximately 601 buildings in 41 states. It owns all of its properties and conducts substantially all of its business through STAG Industrial Operating Partnership, L.P. (Operating Partnership).</v>
    <v>93</v>
    <v>New York Stock Exchange</v>
    <v>XNYS</v>
    <v>XNYS</v>
    <v>One Federal Street, 23Rd Floor, BOSTON, MA, 02110 US</v>
    <v>36.33</v>
    <v>Residential &amp; Commercial REIT</v>
    <v>Stock</v>
    <v>46297.714785300785</v>
    <v>565</v>
    <v>35.86</v>
    <v>6975804294</v>
    <v>STAG INDUSTRIAL, INC.</v>
    <v>STAG INDUSTRIAL, INC.</v>
    <v>36.08</v>
    <v>27.749700000000001</v>
    <v>35.72</v>
    <v>36.18</v>
    <v>192808300</v>
    <v>STAG</v>
    <v>STAG INDUSTRIAL, INC. (XNYS:STAG)</v>
    <v>526813</v>
    <v>1699090</v>
    <v>2010</v>
  </rv>
  <rv s="2">
    <v>566</v>
  </rv>
  <rv s="3">
    <fb>36.28</fb>
    <v>6</v>
  </rv>
  <rv s="3">
    <fb>29.32</fb>
    <v>6</v>
  </rv>
  <rv s="0">
    <v>https://www.bing.com/financeapi/forcetrigger?t=a1wkbh&amp;q=XNYS%3aKMI&amp;form=skydnc</v>
    <v>Learn more on Bing</v>
  </rv>
  <rv s="1">
    <v>en-US</v>
    <v>a1wkbh</v>
    <v>268435456</v>
    <v>1</v>
    <v>Powered by Refinitiv</v>
    <v>0</v>
    <v>KINDER MORGAN, INC. (XNYS:KMI)</v>
    <v>2</v>
    <v>3</v>
    <v>Finance</v>
    <v>4</v>
    <v>34.805</v>
    <v>25.6</v>
    <v>0.60489999999999999</v>
    <v>0.315</v>
    <v>1.0318000000000001E-2</v>
    <v>USD</v>
    <v>Kinder Morgan, Inc. is an energy infrastructure company. The Company owns an interest in or operates approximately 78,000 miles of pipelines and 136 terminals. Its Natural Gas Pipelines segment includes ownership and operation of interstate and intrastate natural gas pipeline and storage systems and natural gas gathering systems and natural gas processing and treating facilities. Its Products Pipelines segment includes ownership and operation of refined petroleum products, crude oil and condensate pipelines that primarily deliver, among other products, gasoline, diesel and jet fuel, crude oil and condensate to various markets, plus the ownership and/or operation of associated product terminals and petroleum pipeline transmix facilities. Its Terminals segment includes ownership and/or operation of liquid and bulk terminal facilities and Jones Act-qualified tankers. Its CO2 segment is engaged in the production, transportation and marketing of CO2 to oil fields.</v>
    <v>11028</v>
    <v>New York Stock Exchange</v>
    <v>XNYS</v>
    <v>XNYS</v>
    <v>1001 Louisiana Street, Suite 1000, HOUSTON, TX, 77002 US</v>
    <v>31.074999999999999</v>
    <v>Oil &amp; Gas Related Equipment and Services</v>
    <v>Stock</v>
    <v>46297.714822928123</v>
    <v>570</v>
    <v>30.33</v>
    <v>68685707690</v>
    <v>KINDER MORGAN, INC.</v>
    <v>KINDER MORGAN, INC.</v>
    <v>30.37</v>
    <v>19.892299999999999</v>
    <v>30.53</v>
    <v>30.844999999999999</v>
    <v>2226802000</v>
    <v>KMI</v>
    <v>KINDER MORGAN, INC. (XNYS:KMI)</v>
    <v>4089213</v>
    <v>12270307</v>
    <v>2006</v>
  </rv>
  <rv s="2">
    <v>571</v>
  </rv>
  <rv s="3">
    <fb>29.4</fb>
    <v>6</v>
  </rv>
  <rv s="3">
    <fb>15.17</fb>
    <v>6</v>
  </rv>
  <rv s="0">
    <v>https://www.bing.com/financeapi/forcetrigger?t=a1s4yc&amp;q=XNYS%3aEQR&amp;form=skydnc</v>
    <v>Learn more on Bing</v>
  </rv>
  <rv s="1">
    <v>en-US</v>
    <v>a1s4yc</v>
    <v>268435456</v>
    <v>1</v>
    <v>Powered by Refinitiv</v>
    <v>0</v>
    <v>VIVMARK RESIDENTIAL (XNYS:VMRK)</v>
    <v>2</v>
    <v>3</v>
    <v>Finance</v>
    <v>4</v>
    <v>71.5</v>
    <v>57.57</v>
    <v>0.74170000000000003</v>
    <v>-0.45</v>
    <v>-7.4790000000000004E-3</v>
    <v>USD</v>
    <v>Vivmark Residential, formerly Equity Residential, is a real estate investment trust. The Company's business is the acquisition, development and management of multifamily residential properties. The Company owns and manages over 184,000 apartment units in dynamic metro areas across the United States with a primary concentration in coastal markets, diversified by a targeted presence in the metro areas of Atlanta, Dallas/Austin and Denver. Its portfolio includes Southern California Apartments; Northern California Apartments; Colorado Apartments; District of Columbia Apartments; Florida Apartments; Georgia Apartments; Maryland Apartments; Massachusetts Apartments; New Jersey Apartments; New York Apartments; North Carolina Apartments; Texas Apartments; Virginia Apartments, and Washington Apartments. Northern California Apartments include 340 Fremont; 55 West Fifth; 77 Bluxome; Alborada, and others. Southern California Apartments include 425 Broadway, Acappella Pasadena, Altitude and others.</v>
    <v>2400</v>
    <v>New York Stock Exchange</v>
    <v>XNYS</v>
    <v>XNYS</v>
    <v>Two North Riverside Plaza, CHICAGO, IL, 60606 US</v>
    <v>60.55</v>
    <v>Residential &amp; Commercial REIT</v>
    <v>Stock</v>
    <v>46297.714767245314</v>
    <v>575</v>
    <v>59.55</v>
    <v>46210087852</v>
    <v>VIVMARK RESIDENTIAL</v>
    <v>VIVMARK RESIDENTIAL</v>
    <v>60.314999999999998</v>
    <v>25.929099999999998</v>
    <v>60.17</v>
    <v>59.72</v>
    <v>773779100</v>
    <v>VMRK</v>
    <v>VIVMARK RESIDENTIAL (XNYS:VMRK)</v>
    <v>1189164</v>
    <v>6015420</v>
    <v>1992</v>
  </rv>
  <rv s="2">
    <v>576</v>
  </rv>
  <rv s="3">
    <fb>67.489999999999995</fb>
    <v>6</v>
  </rv>
  <rv s="3">
    <fb>58.82</fb>
    <v>6</v>
  </rv>
  <rv s="0">
    <v>https://www.bing.com/financeapi/forcetrigger?t=a1wrc7&amp;q=XNYS%3aLAZ&amp;form=skydnc</v>
    <v>Learn more on Bing</v>
  </rv>
  <rv s="1">
    <v>en-US</v>
    <v>a1wrc7</v>
    <v>268435456</v>
    <v>1</v>
    <v>Powered by Refinitiv</v>
    <v>0</v>
    <v>LAZARD, INC. (XNYS:LAZ)</v>
    <v>2</v>
    <v>3</v>
    <v>Finance</v>
    <v>4</v>
    <v>58.75</v>
    <v>35.159999999999997</v>
    <v>1.4666999999999999</v>
    <v>0.01</v>
    <v>2.744E-4</v>
    <v>USD</v>
    <v>Lazard, Inc. is a financial advisory and asset management company, with operations in North and South America, Europe, the Middle East, Asia, and Australia. Its segments include Financial Advisory and Asset Management. Financial Advisory segment offers corporate, partnership, institutional, government, sovereign and individual clients across the globe a range of advisory services including mergers and acquisitions advisory, capital markets advisory, shareholder advisory, sovereign advisory, geopolitical advisory, restructuring and liability management, capital raising and placement, and other strategic matters. Asset Management segment offers a range of global investment solutions and investment and wealth management services in equity and fixed income strategies, asset allocation strategies, alternative investments and private equity funds to corporations, public funds, sovereign entities, endowments and foundations, labor funds, financial intermediaries and private wealth clients.</v>
    <v>3279</v>
    <v>New York Stock Exchange</v>
    <v>XNYS</v>
    <v>XNYS</v>
    <v>30 Rockefeller Plaza, NEW YORK, NY, 10112 US</v>
    <v>37.46</v>
    <v>Investment Banking &amp; Investment Services</v>
    <v>Stock</v>
    <v>46297.714778228903</v>
    <v>580</v>
    <v>36.049999999999997</v>
    <v>3552073276</v>
    <v>LAZARD, INC.</v>
    <v>LAZARD, INC.</v>
    <v>37.26</v>
    <v>17.866800000000001</v>
    <v>36.44</v>
    <v>36.450000000000003</v>
    <v>97450570</v>
    <v>LAZ</v>
    <v>LAZARD, INC. (XNYS:LAZ)</v>
    <v>456456</v>
    <v>1737523</v>
    <v>2024</v>
  </rv>
  <rv s="2">
    <v>581</v>
  </rv>
  <rv s="3">
    <fb>47.98</fb>
    <v>6</v>
  </rv>
  <rv s="3">
    <fb>28.63</fb>
    <v>6</v>
  </rv>
  <rv s="0">
    <v>https://www.bing.com/financeapi/forcetrigger?t=a26adm&amp;q=XNAS%3aXRAY&amp;form=skydnc</v>
    <v>Learn more on Bing</v>
  </rv>
  <rv s="1">
    <v>en-US</v>
    <v>a26adm</v>
    <v>268435456</v>
    <v>1</v>
    <v>Powered by Refinitiv</v>
    <v>0</v>
    <v>DENTSPLY SIRONA INC. (XNAS:XRAY)</v>
    <v>2</v>
    <v>3</v>
    <v>Finance</v>
    <v>4</v>
    <v>14.755000000000001</v>
    <v>8.5850000000000009</v>
    <v>0.89749999999999996</v>
    <v>-0.105</v>
    <v>-1.2014E-2</v>
    <v>USD</v>
    <v>DENTSPLY SIRONA Inc. is a diversified manufacturer of professional dental products and technologies. It develops, manufactures, and markets comprehensive solutions offering dental and oral health products, as well as other consumable medical devices. Its Connected Technology Solutions segment includes the design, manufacture and sales of its dental technology and equipment products. Its Essential Dental Solutions segment includes the development, manufacture and sales of the Company's value-added endodontic, restorative, and preventive consumable products and small equipment used by dental professionals for the treatment of patients. Its Orthodontic and Implant Solutions segment includes the design, manufacture, and sales of its various digital implant systems and dental implant products, digital dentures and digital orthodontic solutions. Its Wellspect Healthcare segment includes the design, manufacture, and sales of its continence care solutions for both urinary and bowel management.</v>
    <v>14000</v>
    <v>Nasdaq Stock Market</v>
    <v>XNAS</v>
    <v>XNAS</v>
    <v>13320 Ballantyne Corporate Place, CHARLOTTE, NC, 28277-3607 US</v>
    <v>8.85</v>
    <v>Healthcare Equipment &amp; Supplies</v>
    <v>Stock</v>
    <v>46297.714835428123</v>
    <v>585</v>
    <v>8.5850000000000009</v>
    <v>1721420926</v>
    <v>DENTSPLY SIRONA INC.</v>
    <v>DENTSPLY SIRONA INC.</v>
    <v>8.74</v>
    <v>0</v>
    <v>8.74</v>
    <v>8.6349999999999998</v>
    <v>199353900</v>
    <v>XRAY</v>
    <v>DENTSPLY SIRONA INC. (XNAS:XRAY)</v>
    <v>2431925</v>
    <v>4667995</v>
    <v>1983</v>
  </rv>
  <rv s="2">
    <v>586</v>
  </rv>
  <rv s="3">
    <fb>44.06</fb>
    <v>6</v>
  </rv>
  <rv s="0">
    <v>https://www.bing.com/financeapi/forcetrigger?t=a1qlnm&amp;q=XNYS%3aCVS&amp;form=skydnc</v>
    <v>Learn more on Bing</v>
  </rv>
  <rv s="1">
    <v>en-US</v>
    <v>a1qlnm</v>
    <v>268435456</v>
    <v>1</v>
    <v>Powered by Refinitiv</v>
    <v>0</v>
    <v>CVS HEALTH CORPORATION (XNYS:CVS)</v>
    <v>2</v>
    <v>3</v>
    <v>Finance</v>
    <v>4</v>
    <v>110.68</v>
    <v>69.510099999999994</v>
    <v>0.58960000000000001</v>
    <v>1.48</v>
    <v>1.7371000000000001E-2</v>
    <v>USD</v>
    <v>CVS Health Corporation is a health solutions company. The Company's segments include Health Care Benefits, Health Services, Pharmacy &amp; Consumer Wellness and Corporate/Other. The Health Care Benefits segment offers a broad range of traditional, voluntary and consumer-directed health insurance products and related services, including medical, pharmacy, dental and behavioral health plans, PDPs and Medicaid health care management services. The Health Services segment provides a full range of pharmacy benefit management (PBM) solutions through its CVS Caremark operations and delivers health care services in its medical clinics, virtually, and in the home. The Pharmacy &amp; Consumer Wellness segment dispenses prescriptions in its CVS Pharmacy retail locations and, through its infusion operations, provides ancillary pharmacy services including pharmacy patient care programs, and vaccination administration, and sells a wide assortment of health and wellness products and general merchandise.</v>
    <v>300000</v>
    <v>New York Stock Exchange</v>
    <v>XNYS</v>
    <v>XNYS</v>
    <v>One Cvs Dr., WOONSOCKET, RI, 02895 US</v>
    <v>87.15</v>
    <v>Healthcare Providers &amp; Services</v>
    <v>Stock</v>
    <v>46297.714843251561</v>
    <v>589</v>
    <v>85.25</v>
    <v>110861119600</v>
    <v>CVS HEALTH CORPORATION</v>
    <v>CVS HEALTH CORPORATION</v>
    <v>85.36</v>
    <v>22.981100000000001</v>
    <v>85.2</v>
    <v>86.68</v>
    <v>1278970000</v>
    <v>CVS</v>
    <v>CVS HEALTH CORPORATION (XNYS:CVS)</v>
    <v>3230221</v>
    <v>7447418</v>
    <v>1996</v>
  </rv>
  <rv s="2">
    <v>590</v>
  </rv>
  <rv s="3">
    <fb>68.98</fb>
    <v>6</v>
  </rv>
  <rv s="3">
    <fb>64.97</fb>
    <v>6</v>
  </rv>
  <rv s="0">
    <v>https://www.bing.com/financeapi/forcetrigger?t=a21wsm&amp;q=XNYS%3aRF&amp;form=skydnc</v>
    <v>Learn more on Bing</v>
  </rv>
  <rv s="1">
    <v>en-US</v>
    <v>a21wsm</v>
    <v>268435456</v>
    <v>1</v>
    <v>Powered by Refinitiv</v>
    <v>0</v>
    <v>REGIONS FINANCIAL CORPORATION (XNYS:RF)</v>
    <v>2</v>
    <v>3</v>
    <v>Finance</v>
    <v>4</v>
    <v>32.47</v>
    <v>22.7</v>
    <v>1.0381</v>
    <v>0.185</v>
    <v>6.862E-3</v>
    <v>USD</v>
    <v>Regions Financial Corporation provides a full range of banking and bank-related services to individual and corporate customers through its subsidiaries and branch offices located across the South, Midwest and Texas. The Company conducts its banking operations through Regions Bank, a commercial bank. Its segments include Corporate Bank, Consumer Bank, and Wealth Management. The Corporate Bank segment represents the Company's commercial banking functions, including commercial and industrial, commercial real estate and investor real estate lending. The Consumer Bank segment represents its branch network, including consumer banking products and services related to residential first mortgages, home equity lines and loans, consumer credit cards and other consumer loans, as well as the corresponding deposit relationships. The Wealth Management segment offers credit related products, trust and investment management, asset management, retirement and savings solutions and estate planning.</v>
    <v>20003</v>
    <v>New York Stock Exchange</v>
    <v>XNYS</v>
    <v>XNYS</v>
    <v>1900 Fifth Avenue North, BIRMINGHAM, AL, 35203 US</v>
    <v>27.295000000000002</v>
    <v>Banking Services</v>
    <v>Stock</v>
    <v>46297.714852360936</v>
    <v>594</v>
    <v>26.945</v>
    <v>23125626277</v>
    <v>REGIONS FINANCIAL CORPORATION</v>
    <v>REGIONS FINANCIAL CORPORATION</v>
    <v>27.11</v>
    <v>11.039</v>
    <v>26.96</v>
    <v>27.145</v>
    <v>851929500</v>
    <v>RF</v>
    <v>REGIONS FINANCIAL CORPORATION (XNYS:RF)</v>
    <v>4506861</v>
    <v>8738701</v>
    <v>2004</v>
  </rv>
  <rv s="2">
    <v>595</v>
  </rv>
  <rv s="3">
    <fb>23.52</fb>
    <v>6</v>
  </rv>
  <rv s="3">
    <fb>11.12</fb>
    <v>6</v>
  </rv>
  <rv s="0">
    <v>https://www.bing.com/financeapi/forcetrigger?t=axyhnm&amp;q=XNAS%3aPEP&amp;form=skydnc</v>
    <v>Learn more on Bing</v>
  </rv>
  <rv s="1">
    <v>en-US</v>
    <v>axyhnm</v>
    <v>268435456</v>
    <v>1</v>
    <v>Powered by Refinitiv</v>
    <v>0</v>
    <v>Pepsico, Inc. (XNAS:PEP)</v>
    <v>2</v>
    <v>3</v>
    <v>Finance</v>
    <v>4</v>
    <v>171.48</v>
    <v>125.16</v>
    <v>0.33689999999999998</v>
    <v>0.01</v>
    <v>7.962E-5</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306000</v>
    <v>Nasdaq Stock Market</v>
    <v>XNAS</v>
    <v>XNAS</v>
    <v>700 ANDERSON HILL RD, PURCHASE, NY, 10577 US</v>
    <v>126.3</v>
    <v>Beverages</v>
    <v>Stock</v>
    <v>46297.714846238283</v>
    <v>599</v>
    <v>125.16</v>
    <v>171444084120</v>
    <v>Pepsico, Inc.</v>
    <v>Pepsico, Inc.</v>
    <v>125.96</v>
    <v>16.476700000000001</v>
    <v>125.6</v>
    <v>125.61</v>
    <v>1364892000</v>
    <v>PEP</v>
    <v>Pepsico, Inc. (XNAS:PEP)</v>
    <v>2283218</v>
    <v>8780427</v>
    <v>1986</v>
  </rv>
  <rv s="2">
    <v>600</v>
  </rv>
  <rv s="3">
    <fb>132.04</fb>
    <v>6</v>
  </rv>
  <rv s="3">
    <fb>132.26</fb>
    <v>6</v>
  </rv>
  <rv s="0">
    <v>https://www.bing.com/financeapi/forcetrigger?t=a1suww&amp;q=XNAS%3aFHB&amp;form=skydnc</v>
    <v>Learn more on Bing</v>
  </rv>
  <rv s="1">
    <v>en-US</v>
    <v>a1suww</v>
    <v>268435456</v>
    <v>1</v>
    <v>Powered by Refinitiv</v>
    <v>0</v>
    <v>FIRST HAWAIIAN, INC. (XNAS:FHB)</v>
    <v>2</v>
    <v>3</v>
    <v>Finance</v>
    <v>4</v>
    <v>30.58</v>
    <v>22.645</v>
    <v>0.80330000000000001</v>
    <v>0.32</v>
    <v>1.2851E-2</v>
    <v>USD</v>
    <v>First Hawaiian, Inc. is a bank holding company. Its principal subsidiary is First Hawaiian Bank (the Bank). The Bank provides a range of banking services to consumer and commercial customers, including deposit products, lending services and wealth management and trust services. Its segments include Retail Banking and Commercial Banking. Its Retail Banking segment includes the financial products and services it provides to consumers and small businesses. It also includes its wealth management services. Loan and lease products are offered for residential and commercial mortgage loans. Its Commercial Banking segment includes its corporate banking-related products, commercial real estate loans, commercial lease financing, secured and unsecured lines of credit, automobile loans and auto dealer financing, business deposit products and credit cards. The Commercial lending and deposit products are offered primarily to middle-market and large companies.</v>
    <v>1995</v>
    <v>Nasdaq Stock Market</v>
    <v>XNAS</v>
    <v>XNAS</v>
    <v>999 Bishop St, Honolulu, HI, 96813-4423 US</v>
    <v>25.335000000000001</v>
    <v>Banking Services</v>
    <v>Stock</v>
    <v>46297.714825810159</v>
    <v>604</v>
    <v>24.99</v>
    <v>3068804908</v>
    <v>FIRST HAWAIIAN, INC.</v>
    <v>FIRST HAWAIIAN, INC.</v>
    <v>25.07</v>
    <v>10.9481</v>
    <v>24.9</v>
    <v>25.22</v>
    <v>121681400</v>
    <v>FHB</v>
    <v>FIRST HAWAIIAN, INC. (XNAS:FHB)</v>
    <v>990057</v>
    <v>2029534</v>
    <v>1973</v>
  </rv>
  <rv s="2">
    <v>605</v>
  </rv>
  <rv s="3">
    <fb>24.96</fb>
    <v>6</v>
  </rv>
  <rv s="3">
    <fb>17.239999999999998</fb>
    <v>6</v>
  </rv>
  <rv s="0">
    <v>https://www.bing.com/financeapi/forcetrigger?t=a2139c&amp;q=XNYS%3aPNW&amp;form=skydnc</v>
    <v>Learn more on Bing</v>
  </rv>
  <rv s="1">
    <v>en-US</v>
    <v>a2139c</v>
    <v>268435456</v>
    <v>1</v>
    <v>Powered by Refinitiv</v>
    <v>0</v>
    <v>PINNACLE WEST CAPITAL CORPORATION (XNYS:PNW)</v>
    <v>2</v>
    <v>3</v>
    <v>Finance</v>
    <v>4</v>
    <v>111.16</v>
    <v>86.18</v>
    <v>0.4945</v>
    <v>0.93500000000000005</v>
    <v>9.8809999999999992E-3</v>
    <v>USD</v>
    <v>Pinnacle West Capital Corporation is an electric utility holding company. The Company operates through its subsidiary, Arizona Public Service Company (APS). It is engaged in regulated retail and wholesale electricity businesses and related activities, and includes electricity generation, transmission, and distribution. It owns or leases approximately 6,257 megawatts (MW) of regulated generation capacity and holds a mix of both long-term and short-term power purchase agreements (PPAs) for additional capacity. Its portfolio includes biomass, biogas, coal, energy storage, geothermal, natural gas, solar, and wind. It includes natural gas power plants located throughout Arizona, consisting of Redhawk, located near Palo Verde; Ocotillo, located in Tempe; Sundance, located in Coolidge; West Phoenix, located in southwest Phoenix; Saguaro, located north of Tucson; and Yucca, located near Yuma. It also includes oil-only power plants, which include Douglas and Yucca GT-4.</v>
    <v>94</v>
    <v>New York Stock Exchange</v>
    <v>XNYS</v>
    <v>XNYS</v>
    <v>400 North 5th Street, PHOENIX, AZ, 85004 US</v>
    <v>96.094999999999999</v>
    <v>Electrical Utilities &amp; IPPs</v>
    <v>Stock</v>
    <v>46297.714731678127</v>
    <v>609</v>
    <v>95.24</v>
    <v>11582210418</v>
    <v>PINNACLE WEST CAPITAL CORPORATION</v>
    <v>PINNACLE WEST CAPITAL CORPORATION</v>
    <v>95.61</v>
    <v>18.326799999999999</v>
    <v>94.63</v>
    <v>95.564999999999998</v>
    <v>121197200</v>
    <v>PNW</v>
    <v>PINNACLE WEST CAPITAL CORPORATION (XNYS:PNW)</v>
    <v>591948</v>
    <v>1132973</v>
    <v>1985</v>
  </rv>
  <rv s="2">
    <v>610</v>
  </rv>
  <rv s="3">
    <fb>89.47</fb>
    <v>6</v>
  </rv>
  <rv s="3">
    <fb>73.290000000000006</fb>
    <v>6</v>
  </rv>
  <rv s="0">
    <v>https://www.bing.com/financeapi/forcetrigger?t=a1x8z2&amp;q=XNYS%3aMAA&amp;form=skydnc</v>
    <v>Learn more on Bing</v>
  </rv>
  <rv s="1">
    <v>en-US</v>
    <v>a1x8z2</v>
    <v>268435456</v>
    <v>1</v>
    <v>Powered by Refinitiv</v>
    <v>0</v>
    <v>MID-AMERICA APARTMENT COMMUNITIES, INC. (XNYS:MAA)</v>
    <v>2</v>
    <v>3</v>
    <v>Finance</v>
    <v>4</v>
    <v>144.41</v>
    <v>114.575</v>
    <v>0.70309999999999995</v>
    <v>-1.5</v>
    <v>-1.2888999999999999E-2</v>
    <v>USD</v>
    <v>Mid-America Apartment Communities, Inc. is a multifamily-focused, self-administered, and self-managed real estate investment trust. The Company owns, operates, acquires, and selectively develops apartment communities primarily located in the Southeast, Southwest, and Mid-Atlantic regions of the United States. Its segments include Same Store and Non-Same Store and Other. The Same Store segment represents those apartment communities that have been owned and stabilized for at least 12 months as of the first day of the calendar year. The Non-Same Store and Other segment include recently acquired communities, communities being developed or on lease-up, communities that have been disposed of or identified for disposition and others. The Non-Same Store and Other segment also include non-multifamily activities and expenses related to severe weather events. It has ownership interest in apartment units, including communities in development, across 16 states and the District of Columbia.</v>
    <v>2507</v>
    <v>New York Stock Exchange</v>
    <v>XNYS</v>
    <v>XNYS</v>
    <v>6815 Poplar Avenue, Suite 500, GERMANTOWN, TN, 38138 US</v>
    <v>117.3691</v>
    <v>Residential &amp; Commercial REIT</v>
    <v>Stock</v>
    <v>46297.714831631252</v>
    <v>614</v>
    <v>114.575</v>
    <v>13328607360</v>
    <v>MID-AMERICA APARTMENT COMMUNITIES, INC.</v>
    <v>MID-AMERICA APARTMENT COMMUNITIES, INC.</v>
    <v>117.02</v>
    <v>33.533799999999999</v>
    <v>116.38</v>
    <v>114.88</v>
    <v>116022000</v>
    <v>MAA</v>
    <v>MID-AMERICA APARTMENT COMMUNITIES, INC. (XNYS:MAA)</v>
    <v>417933</v>
    <v>1154475</v>
    <v>1993</v>
  </rv>
  <rv s="2">
    <v>615</v>
  </rv>
  <rv s="3">
    <fb>148.01</fb>
    <v>6</v>
  </rv>
  <rv s="3">
    <fb>114.67</fb>
    <v>6</v>
  </rv>
  <rv s="0">
    <v>https://www.bing.com/financeapi/forcetrigger?t=a23www&amp;q=XNYS%3aT&amp;form=skydnc</v>
    <v>Learn more on Bing</v>
  </rv>
  <rv s="1">
    <v>en-US</v>
    <v>a23www</v>
    <v>268435456</v>
    <v>1</v>
    <v>Powered by Refinitiv</v>
    <v>0</v>
    <v>AT&amp;T INC. (XNYS:T)</v>
    <v>2</v>
    <v>3</v>
    <v>Finance</v>
    <v>4</v>
    <v>29.434999999999999</v>
    <v>19.89</v>
    <v>0.27300000000000002</v>
    <v>-1.21E-2</v>
    <v>-4.9790000000000001E-4</v>
    <v>USD</v>
    <v>AT&amp;T Inc. is a provider of telecommunications and technology services. The Company's segments include Advanced Connectivity, Legacy and Latin America. The Advanced Connectivity segment provides domestic fifth generation (5G) and fiber-based wireless, internet and other advanced connectivity services to consumer and business customers. The Legacy segment provides domestic legacy voice and data services to consumer and business customers over our copper-based network. The Latin America segment provides wireless service and equipment in Mexico. Its plans and services include AT&amp;T Fiber, AT&amp;T Points Plus Card, AT&amp;T Wireless and AT&amp;T Fiber. Its phone plans include Elite 2.0, Premium 2.0, Extra 2.0, and Value 2.0. Its home internet solutions include AT&amp;T Fiber and AT&amp;T Internet Air. It offers phones, tablets, and smartwatches. The Company also offers accessories such as cases, chargers, screen protectors, and headphones.</v>
    <v>130870</v>
    <v>New York Stock Exchange</v>
    <v>XNYS</v>
    <v>XNYS</v>
    <v>208 S. Akard St, DALLAS, TX, 75202 US</v>
    <v>24.495000000000001</v>
    <v>Telecommunications Services</v>
    <v>Stock</v>
    <v>46297.714860543747</v>
    <v>619</v>
    <v>24.21</v>
    <v>166430065929</v>
    <v>AT&amp;T INC.</v>
    <v>AT&amp;T INC.</v>
    <v>24.33</v>
    <v>8.0206</v>
    <v>24.3</v>
    <v>24.2879</v>
    <v>6852386000</v>
    <v>T</v>
    <v>AT&amp;T INC. (XNYS:T)</v>
    <v>10263262</v>
    <v>36704284</v>
    <v>1983</v>
  </rv>
  <rv s="2">
    <v>620</v>
  </rv>
  <rv s="3">
    <fb>28.94</fb>
    <v>6</v>
  </rv>
  <rv s="3">
    <fb>22.8291</fb>
    <v>6</v>
  </rv>
  <rv s="0">
    <v>https://www.bing.com/financeapi/forcetrigger?t=a1w48m&amp;q=XNYS%3aJHG&amp;form=skydnc</v>
    <v>Learn more on Bing</v>
  </rv>
  <rv s="6">
    <v>en-US</v>
    <v>a1w48m</v>
    <v>268435456</v>
    <v>1</v>
    <v>1</v>
    <v>Powered by Refinitiv</v>
    <v>11</v>
    <v>JANUS HENDERSON GROUP PLC (XNYS:JHG)</v>
    <v>2</v>
    <v>12</v>
    <v>Finance</v>
    <v>13</v>
    <v>46.68</v>
    <v>28.26</v>
    <v>1.5255000000000001</v>
    <v>-0.37</v>
    <v>0</v>
    <v>-8.1879999999999991E-3</v>
    <v>0</v>
    <v>USD</v>
    <v>Janus Henderson Group plc is a United Kingdom-based independent global asset manager, which is specializing in active investment across various asset classes. The Company manages a broad range of investment products for institutional and retail investors across four capabilities: equities, fixed income, multi-asset and alternatives. Its intermediary channel distributes United States mutual funds, separately managed accounts, exchange-traded funds and various others, through financial intermediaries, including banks, financial advisors and discretionary wealth managers. The self-directed channel serves individual investors who invest in its products through a mutual fund supermarket or directly with the Company. Its institutional channel serves corporations, endowments, pension funds and others, with distribution direct to the plan sponsor and through consultants. It has operations in North America, the United Kingdom, continental Europe, Latin America, Japan, Asia, and Australia.</v>
    <v>2300</v>
    <v>New York Stock Exchange</v>
    <v>XNYS</v>
    <v>XNYS</v>
    <v>201 Bishopsgate, LONDON, EC2M 3AE GB</v>
    <v>45.094999999999999</v>
    <v>Investment Banking &amp; Investment Services</v>
    <v>Stock</v>
    <v>45919.958333356248</v>
    <v>624</v>
    <v>44.52</v>
    <v>6990957000</v>
    <v>JANUS HENDERSON GROUP PLC</v>
    <v>JANUS HENDERSON GROUP PLC</v>
    <v>45.06</v>
    <v>17.044499999999999</v>
    <v>45.19</v>
    <v>44.82</v>
    <v>44.82</v>
    <v>155978500</v>
    <v>JHG</v>
    <v>JANUS HENDERSON GROUP PLC (XNYS:JHG)</v>
    <v>2198139</v>
    <v>1044544</v>
    <v>2008</v>
  </rv>
  <rv s="2">
    <v>625</v>
  </rv>
  <rv s="3">
    <fb>38.840000000000003</fb>
    <v>6</v>
  </rv>
  <rv s="3">
    <fb>21.16</fb>
    <v>6</v>
  </rv>
  <rv s="0">
    <v>https://www.bing.com/financeapi/forcetrigger?t=a1pz1h&amp;q=XNYS%3aCNA&amp;form=skydnc</v>
    <v>Learn more on Bing</v>
  </rv>
  <rv s="1">
    <v>en-US</v>
    <v>a1pz1h</v>
    <v>268435456</v>
    <v>1</v>
    <v>Powered by Refinitiv</v>
    <v>0</v>
    <v>CNA FINANCIAL CORPORATION (XNYS:CNA)</v>
    <v>2</v>
    <v>3</v>
    <v>Finance</v>
    <v>4</v>
    <v>55.71</v>
    <v>41.53</v>
    <v>0.22090000000000001</v>
    <v>0.08</v>
    <v>1.7439999999999999E-3</v>
    <v>USD</v>
    <v>CNA Financial Corporation is an insurance holding company. The Company’s segments include Specialty, Commercial, International, Life &amp; Group and Corporate &amp; Other. The Specialty segment provides management and professional liability and other coverages through property and casualty products and services using a network of brokers, independent agencies and managing general underwriters. The Commercial segment works with a network of brokers and independent agents to market a range of property and casualty insurance products to all types of insureds, targeting small business, construction, middle markets and other commercial customers. The International segment underwrites property and casualty coverage on a global basis through a branch operation in Canada, a European business consisting of insurance companies based in the United Kingdom and Luxembourg and Hardy, its Lloyd's syndicate. The Life &amp; Group segment includes the results of its long-term care business that is in run-off.</v>
    <v>6600</v>
    <v>New York Stock Exchange</v>
    <v>XNYS</v>
    <v>XNYS</v>
    <v>151 N Franklin St, CHICAGO, IL, 60606-1821 US</v>
    <v>46.32</v>
    <v>Insurance</v>
    <v>Stock</v>
    <v>46297.714808020311</v>
    <v>629</v>
    <v>45.75</v>
    <v>12436817364</v>
    <v>CNA FINANCIAL CORPORATION</v>
    <v>CNA FINANCIAL CORPORATION</v>
    <v>45.75</v>
    <v>10.1122</v>
    <v>45.88</v>
    <v>45.96</v>
    <v>270600900</v>
    <v>CNA</v>
    <v>CNA FINANCIAL CORPORATION (XNYS:CNA)</v>
    <v>106839</v>
    <v>581954</v>
    <v>1967</v>
  </rv>
  <rv s="2">
    <v>630</v>
  </rv>
  <rv s="3">
    <fb>46.53</fb>
    <v>6</v>
  </rv>
  <rv s="3">
    <fb>30.843699999999998</fb>
    <v>6</v>
  </rv>
  <rv s="0">
    <v>https://www.bing.com/financeapi/forcetrigger?t=a21ua2&amp;q=XNAS%3aREG&amp;form=skydnc</v>
    <v>Learn more on Bing</v>
  </rv>
  <rv s="1">
    <v>en-US</v>
    <v>a21ua2</v>
    <v>268435456</v>
    <v>1</v>
    <v>Powered by Refinitiv</v>
    <v>0</v>
    <v>REGENCY CENTERS CORPORATION (XNAS:REG)</v>
    <v>2</v>
    <v>3</v>
    <v>Finance</v>
    <v>4</v>
    <v>83.66</v>
    <v>66.855000000000004</v>
    <v>0.82540000000000002</v>
    <v>-0.1</v>
    <v>-1.3930000000000001E-3</v>
    <v>USD</v>
    <v>Regency Centers Corporation is a fully integrated real estate company and a self-administered and self-managed real estate investment trust. The Company conducts all its operations through Regency Centers, L.P. (the Operating Partnership). It is engaged in acquiring, developing, owning, and operating income-producing retail real estate principally located in suburban trade areas with compelling demographics within the United States. Its portfolio comprises approximately 488 properties. Its properties include Amerige Heights Town Center, Friars Mission Center, Navajo Shopping Center, Point Loma Plaza, Rancho San Diego Village, Scripps Ranch Marketplace, The Hub Hillcrest Market, Twin Peaks, 200 Potrero, Bayhill Shopping Center, Clayton Valley Shopping Center, Diablo Plaza, Encina Grande, Plaza Escuela, Pleasant Hill Shopping Center, Potrero Center, Corral Hollow, Serramonte Center, Bridgepark Plaza, Mercantile West, Mercantile East, Terrace Shops, Sendero Marketplace and others.</v>
    <v>507</v>
    <v>Nasdaq Stock Market</v>
    <v>XNAS</v>
    <v>XNAS</v>
    <v>SUITE 114, ONE INDEPENDENT DRIVE, JACKSONVILLE, FL, 32202 US</v>
    <v>72.5</v>
    <v>Residential &amp; Commercial REIT</v>
    <v>Stock</v>
    <v>46297.714828900003</v>
    <v>634</v>
    <v>71.48</v>
    <v>13129739850</v>
    <v>REGENCY CENTERS CORPORATION</v>
    <v>REGENCY CENTERS CORPORATION</v>
    <v>72.05</v>
    <v>24.206600000000002</v>
    <v>71.8</v>
    <v>71.7</v>
    <v>183120500</v>
    <v>REG</v>
    <v>REGENCY CENTERS CORPORATION (XNAS:REG)</v>
    <v>277474</v>
    <v>1329004</v>
    <v>1993</v>
  </rv>
  <rv s="2">
    <v>635</v>
  </rv>
  <rv s="3">
    <fb>71.23</fb>
    <v>6</v>
  </rv>
  <rv s="3">
    <fb>45.89</fb>
    <v>6</v>
  </rv>
  <rv s="0">
    <v>https://www.bing.com/financeapi/forcetrigger?t=a1pvu2&amp;q=XNYS%3aCLX&amp;form=skydnc</v>
    <v>Learn more on Bing</v>
  </rv>
  <rv s="1">
    <v>en-US</v>
    <v>a1pvu2</v>
    <v>268435456</v>
    <v>1</v>
    <v>Powered by Refinitiv</v>
    <v>0</v>
    <v>THE CLOROX COMPANY (XNYS:CLX)</v>
    <v>2</v>
    <v>3</v>
    <v>Finance</v>
    <v>4</v>
    <v>128.9</v>
    <v>79.12</v>
    <v>0.59470000000000001</v>
    <v>-0.45</v>
    <v>-5.5800000000000008E-3</v>
    <v>USD</v>
    <v>The Clorox Company is a multinational manufacturer and marketer of consumer and professional products. Its brands include Brita, Burt's Bees, Clorox, Fresh Step, Glad, Hidden Valley, Kingsford, Liquid-Plumr, Pine-Sol and Purell as well as international brands such as Chux, Clorinda and Poett. Its segments include Health and Wellness, Household, Lifestyle and International. Health and Wellness segment consists of cleaning, disinfecting and professional products marketed and sold in the United States. Products within this segment include home care, cleaning and disinfecting products and laundry additives; professional cleaning and disinfecting products, and others. Household segment consists of bags and wraps, cat litter and grilling products marketed and sold in the United States. Lifestyle segment consists of food, water filtration and natural personal care products marketed and sold in the United States. International segment consists of products sold outside the United States.</v>
    <v>9200</v>
    <v>New York Stock Exchange</v>
    <v>XNYS</v>
    <v>XNYS</v>
    <v>1221 Broadway, OAKLAND, CA, 94612-1888 US</v>
    <v>81.455799999999996</v>
    <v>Personal &amp; Household Products &amp; Services</v>
    <v>Stock</v>
    <v>46297.714838714841</v>
    <v>639</v>
    <v>79.78</v>
    <v>9698666200</v>
    <v>THE CLOROX COMPANY</v>
    <v>THE CLOROX COMPANY</v>
    <v>81.125</v>
    <v>16.6677</v>
    <v>80.650000000000006</v>
    <v>80.2</v>
    <v>120931000</v>
    <v>CLX</v>
    <v>THE CLOROX COMPANY (XNYS:CLX)</v>
    <v>821515</v>
    <v>3474621</v>
    <v>1986</v>
  </rv>
  <rv s="2">
    <v>640</v>
  </rv>
  <rv s="3">
    <fb>120.07</fb>
    <v>6</v>
  </rv>
  <rv s="3">
    <fb>219.37</fb>
    <v>6</v>
  </rv>
  <rv s="11">
    <v>en-US</v>
    <v>c8ki6h</v>
    <v>268435456</v>
    <v>1</v>
    <v>Powered by Refinitiv</v>
    <v>21</v>
    <v>KENVUE INC. (XNYS:KVUE)</v>
    <v>22</v>
    <v>3</v>
    <v>Finance</v>
    <v>4</v>
    <v>20.13</v>
    <v>14.02</v>
    <v>0.45090000000000002</v>
    <v>-1.4999999999999999E-2</v>
    <v>-8.7110000000000009E-4</v>
    <v>USD</v>
    <v>Kenvue Inc. is a consumer health company. The Company's differentiated portfolio of brands includes Aveeno, BAND-AID Brand, Johnson's, Listerine, Neutrogena, Nicorette, Tylenol, and Zyrtec. It operates through three segments: Self Care, Skin Health and Beauty, and Essential Health. Its Self Care product categories include pain care; cough, cold, and allergy; digestive health; smoking cessation; eye care; and other products. Self Care segments include brands such as Tylenol, Motrin, Nicorette, Benadryl, Zyrtec, Zarbee's, Rhinocort, and Calpol. The Skin Health and Beauty segment is focused on face and body care, as well as hair, sun, and other products. The Essential Health segment includes oral care, baby care, women's health, wound care, and other products. Its portfolio includes Self Care, Skin Health and Beauty, and Essential Health products which connect with consumers across North America, Asia Pacific (APAC), Europe, Middle East, and Africa (EMEA), and Latin America (LATAM).</v>
    <v>21780</v>
    <v>New York Stock Exchange</v>
    <v>XNYS</v>
    <v>XNYS</v>
    <v>1 Kenvue Way, SUMMIT, NJ, 07901 US</v>
    <v>17.38</v>
    <v>Personal &amp; Household Products &amp; Services</v>
    <v>Stock</v>
    <v>46297.714761272655</v>
    <v>17.1614</v>
    <v>33046899464</v>
    <v>KENVUE INC.</v>
    <v>KENVUE INC.</v>
    <v>17.309999999999999</v>
    <v>19.947800000000001</v>
    <v>17.22</v>
    <v>17.204999999999998</v>
    <v>1920773000</v>
    <v>KVUE</v>
    <v>KENVUE INC. (XNYS:KVUE)</v>
    <v>5861980</v>
    <v>25184237</v>
    <v>2022</v>
  </rv>
  <rv s="2">
    <v>644</v>
  </rv>
  <rv s="3">
    <fb>20.93</fb>
    <v>6</v>
  </rv>
  <rv s="0">
    <v>https://www.bing.com/financeapi/forcetrigger?t=a235c7&amp;q=XNYS%3aSMG&amp;form=skydnc</v>
    <v>Learn more on Bing</v>
  </rv>
  <rv s="1">
    <v>en-US</v>
    <v>a235c7</v>
    <v>268435456</v>
    <v>1</v>
    <v>Powered by Refinitiv</v>
    <v>0</v>
    <v>THE SCOTTS MIRACLE-GRO COMPANY (XNYS:SMG)</v>
    <v>2</v>
    <v>3</v>
    <v>Finance</v>
    <v>4</v>
    <v>75.34</v>
    <v>47.9</v>
    <v>1.8931</v>
    <v>-0.56000000000000005</v>
    <v>-1.1195999999999999E-2</v>
    <v>USD</v>
    <v>The Scotts Miracle-Gro Company is engaged in the manufacturing, marketing, and sale of products for lawn and garden care and indoor and hydroponic gardening. The Company’s products are primarily sold in North America. The U.S. Consumer segment consists of its consumer lawn and garden business in the United States. Its consumer lawn and garden brands include Scotts, Turf Builder, lawn fertilizer and Scotts, grass seed products; Miracle-Gro soil, plant food, and gardening products; Ortho herbicide and pesticide products, and Tomcat rodent control and animal repellent products. The Other segment consists of its consumer lawn and garden business in Canada. Its products include Turf Builder Halts Crabgrass Preventer with Lawn Food, Turf Builder Weed &amp; Feed5, Turf Builder SummerGuard Lawn Food with Insect Control, Turf Builder Southern Lawn Food, Turf Builder EdgeGuard Mini Broadcast Spreader, Turf Builder Bonus S Southern Weed &amp; Feed₂ Turf Builder Lawn Food and others.</v>
    <v>2100</v>
    <v>New York Stock Exchange</v>
    <v>XNYS</v>
    <v>XNYS</v>
    <v>14111 Scottslawn Rd, MARYSVILLE, OH, 43040-7800 US</v>
    <v>50.95</v>
    <v>Chemicals</v>
    <v>Stock</v>
    <v>46297.714817476561</v>
    <v>647</v>
    <v>49.38</v>
    <v>2879574554</v>
    <v>THE SCOTTS MIRACLE-GRO COMPANY</v>
    <v>THE SCOTTS MIRACLE-GRO COMPANY</v>
    <v>50.76</v>
    <v>18.119900000000001</v>
    <v>50.02</v>
    <v>49.46</v>
    <v>58220270</v>
    <v>SMG</v>
    <v>THE SCOTTS MIRACLE-GRO COMPANY (XNYS:SMG)</v>
    <v>293689</v>
    <v>1034065</v>
    <v>2004</v>
  </rv>
  <rv s="2">
    <v>648</v>
  </rv>
  <rv s="3">
    <fb>65.959999999999994</fb>
    <v>6</v>
  </rv>
  <rv s="3">
    <fb>134.47</fb>
    <v>6</v>
  </rv>
  <rv s="0">
    <v>https://www.bing.com/financeapi/forcetrigger?t=a1xxmw&amp;q=XNYS%3aMRK&amp;form=skydnc</v>
    <v>Learn more on Bing</v>
  </rv>
  <rv s="1">
    <v>en-US</v>
    <v>a1xxmw</v>
    <v>268435456</v>
    <v>1</v>
    <v>Powered by Refinitiv</v>
    <v>0</v>
    <v>MERCK &amp; CO., INC. (XNYS:MRK)</v>
    <v>2</v>
    <v>3</v>
    <v>Finance</v>
    <v>4</v>
    <v>156.91990000000001</v>
    <v>82.01</v>
    <v>0.14899999999999999</v>
    <v>-0.15</v>
    <v>-1.0430000000000001E-3</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144.26</v>
    <v>Pharmaceuticals</v>
    <v>Stock</v>
    <v>46297.714853610938</v>
    <v>652</v>
    <v>142.72999999999999</v>
    <v>354433929520</v>
    <v>MERCK &amp; CO., INC.</v>
    <v>MERCK &amp; CO., INC.</v>
    <v>143.44</v>
    <v>114.7444</v>
    <v>143.81</v>
    <v>143.66</v>
    <v>2467172000</v>
    <v>MRK</v>
    <v>MERCK &amp; CO., INC. (XNYS:MRK)</v>
    <v>2437668</v>
    <v>9602100</v>
    <v>1970</v>
  </rv>
  <rv s="2">
    <v>653</v>
  </rv>
  <rv s="3">
    <fb>79.16</fb>
    <v>6</v>
  </rv>
  <rv s="3">
    <fb>73.736500000000007</fb>
    <v>6</v>
  </rv>
  <rv s="0">
    <v>https://www.bing.com/financeapi/forcetrigger?t=a1yyec&amp;q=XNAS%3aNXST&amp;form=skydnc</v>
    <v>Learn more on Bing</v>
  </rv>
  <rv s="1">
    <v>en-US</v>
    <v>a1yyec</v>
    <v>268435456</v>
    <v>1</v>
    <v>Powered by Refinitiv</v>
    <v>0</v>
    <v>NEXSTAR MEDIA GROUP, INC. (XNAS:NXST)</v>
    <v>2</v>
    <v>3</v>
    <v>Finance</v>
    <v>4</v>
    <v>254.3</v>
    <v>154.47</v>
    <v>0.96660000000000001</v>
    <v>-2.2200000000000002</v>
    <v>-1.3996999999999999E-2</v>
    <v>USD</v>
    <v>Nexstar Media Group, Inc. is a diversified media company, which produces and distributes engaging local and national news, sports and entertainment content across its television and digital platforms. The Company's reportable broadcast segment includes television stations and related local websites that it owns, operates, programs or provides sales and other services to in various markets across the United States, NewsNation, a national cable news network, two owned and operated multicast networks and other multicast network services, and WGN-AM, a Chicago radio station. The other operating segments, The CW and digital businesses, focused on the national marketplace. Its divisions include television (TV) stations, networks, digital technology and operations, and ATSC 3.0. Its portfolio of digital assets, including its local TV station websites, The Hill and NewsNationNow.com. Its national television properties include The CW, NewsNation, Antenna TV, Rewind TV, and TV Food Network.</v>
    <v>11693</v>
    <v>Nasdaq Stock Market</v>
    <v>XNAS</v>
    <v>XNAS</v>
    <v>545 E John Carpenter Fwy Ste 700, IRVING, TX, 75062-3932 US</v>
    <v>159.6</v>
    <v>Media &amp; Publishing</v>
    <v>Stock</v>
    <v>46297.714842175781</v>
    <v>657</v>
    <v>155.56</v>
    <v>4818110037</v>
    <v>NEXSTAR MEDIA GROUP, INC.</v>
    <v>NEXSTAR MEDIA GROUP, INC.</v>
    <v>159.38999999999999</v>
    <v>29.844899999999999</v>
    <v>158.61000000000001</v>
    <v>156.38999999999999</v>
    <v>30808300</v>
    <v>NXST</v>
    <v>NEXSTAR MEDIA GROUP, INC. (XNAS:NXST)</v>
    <v>111701</v>
    <v>381752</v>
    <v>2001</v>
  </rv>
  <rv s="2">
    <v>658</v>
  </rv>
  <rv s="3">
    <fb>172.95</fb>
    <v>6</v>
  </rv>
  <rv s="3">
    <fb>83.69</fb>
    <v>6</v>
  </rv>
  <rv s="0">
    <v>https://www.bing.com/financeapi/forcetrigger?t=a1z4xm&amp;q=XNYS%3aOGE&amp;form=skydnc</v>
    <v>Learn more on Bing</v>
  </rv>
  <rv s="1">
    <v>en-US</v>
    <v>a1z4xm</v>
    <v>268435456</v>
    <v>1</v>
    <v>Powered by Refinitiv</v>
    <v>0</v>
    <v>OGE ENERGY CORP. (XNYS:OGE)</v>
    <v>2</v>
    <v>3</v>
    <v>Finance</v>
    <v>4</v>
    <v>50.59</v>
    <v>41.695</v>
    <v>0.48809999999999998</v>
    <v>-0.22</v>
    <v>-4.8170000000000001E-3</v>
    <v>USD</v>
    <v>OGE Energy Corp. is a holding company whose primary investment provides electricity in Oklahoma and western Arkansas. The Company's electrical operations are conducted through its wholly owned subsidiary, Oklahoma Gas and Electric Company (OG&amp;E), which generates, transmits, distributes, and sells electric energy in Oklahoma and western Arkansas. OG&amp;E provides retail electric service to approximately 913,000 customers in Oklahoma and western Arkansas throughout a service area that covers over 30,000 square miles, including Oklahoma City, Fort Smith, Arkansas, and other large communities with their contiguous rural and suburban areas. The Company’s other operations primarily include the operations of the holding company and other energy-related investments. It offers residential and business solutions. Its residential solutions include start/stop/transfer, bill pay, billing &amp; payment, rate plans, myOGEalerts, silver energy, construction services and others.</v>
    <v>2248</v>
    <v>New York Stock Exchange</v>
    <v>XNYS</v>
    <v>XNYS</v>
    <v>321 North Harvey, P.O. Box 321, OKLAHOMA CITY, OK, 73101-0321 US</v>
    <v>46.38</v>
    <v>Electrical Utilities &amp; IPPs</v>
    <v>Stock</v>
    <v>46297.714871828124</v>
    <v>662</v>
    <v>45.31</v>
    <v>9389120085</v>
    <v>OGE ENERGY CORP.</v>
    <v>OGE ENERGY CORP.</v>
    <v>46</v>
    <v>19.884499999999999</v>
    <v>45.67</v>
    <v>45.45</v>
    <v>206581300</v>
    <v>OGE</v>
    <v>OGE ENERGY CORP. (XNYS:OGE)</v>
    <v>1573424</v>
    <v>1718331</v>
    <v>1995</v>
  </rv>
  <rv s="2">
    <v>663</v>
  </rv>
  <rv s="3">
    <fb>44.38</fb>
    <v>6</v>
  </rv>
  <rv s="3">
    <fb>30.36</fb>
    <v>6</v>
  </rv>
  <rv s="0">
    <v>https://www.bing.com/financeapi/forcetrigger?t=a1zw27&amp;q=XNAS%3aPINC&amp;form=skydnc</v>
    <v>Learn more on Bing</v>
  </rv>
  <rv s="6">
    <v>en-US</v>
    <v>a1zw27</v>
    <v>268435456</v>
    <v>1</v>
    <v>1</v>
    <v>Powered by Refinitiv</v>
    <v>11</v>
    <v>PREMIER, INC. (XNAS:PINC)</v>
    <v>2</v>
    <v>12</v>
    <v>Finance</v>
    <v>13</v>
    <v>28.789000000000001</v>
    <v>17.225000000000001</v>
    <v>0.61060000000000003</v>
    <v>-0.67</v>
    <v>3.8829999999999999E-5</v>
    <v>-2.5360000000000001E-2</v>
    <v>1E-3</v>
    <v>USD</v>
    <v>Premier, Inc. is a technology-driven healthcare improvement company, providing solutions to all healthcare providers in the United States. It offers data and analytics, collaboratives, supply chain solutions, consulting and other services. It unites providers, suppliers, payers and policymakers to create a connected, efficient and patient-focused healthcare system. It conducts all its business operations through Premier Healthcare Solutions, Inc. (PHSI) and its other subsidiaries. Its segments include Supply Chain Services and Performance Services. The Supply Chain Services segment includes its group purchasing organization (GPO), supply chain co-management, purchased services activities, and the digital invoicing and payables automation business. The Performance Services segment consists of its technology and services platform and direct-to-employer business. Its EMR-agnostic platform marries clinical and financial data at the point of care to help providers make clinical decisions.</v>
    <v>2700</v>
    <v>Nasdaq Stock Market</v>
    <v>XNAS</v>
    <v>XNAS</v>
    <v>13034 Ballantyne Corporate Place, CHARLOTTE, NC, 28277 US</v>
    <v>26.74</v>
    <v>Healthcare Equipment &amp; Supplies</v>
    <v>Stock</v>
    <v>45919.848968089842</v>
    <v>667</v>
    <v>25.285</v>
    <v>2125653000</v>
    <v>PREMIER, INC.</v>
    <v>PREMIER, INC.</v>
    <v>26.52</v>
    <v>40.108699999999999</v>
    <v>26.42</v>
    <v>25.75</v>
    <v>25.751000000000001</v>
    <v>82549640</v>
    <v>PINC</v>
    <v>PREMIER, INC. (XNAS:PINC)</v>
    <v>5856522</v>
    <v>1785095</v>
    <v>2013</v>
  </rv>
  <rv s="2">
    <v>668</v>
  </rv>
  <rv s="3">
    <fb>21.93</fb>
    <v>6</v>
  </rv>
  <rv s="3">
    <fb>34.28</fb>
    <v>6</v>
  </rv>
  <rv s="0">
    <v>https://www.bing.com/financeapi/forcetrigger?t=a1z78m&amp;q=XNYS%3aOLN&amp;form=skydnc</v>
    <v>Learn more on Bing</v>
  </rv>
  <rv s="4">
    <v>en-US</v>
    <v>a1z78m</v>
    <v>268435456</v>
    <v>1</v>
    <v>Powered by Refinitiv</v>
    <v>7</v>
    <v>Olin Corporation (XNYS:OLN)</v>
    <v>2</v>
    <v>8</v>
    <v>Finance</v>
    <v>4</v>
    <v>30.463999999999999</v>
    <v>14.95</v>
    <v>1.1611</v>
    <v>-4.4999999999999998E-2</v>
    <v>-2.8199999999999996E-3</v>
    <v>USD</v>
    <v>Olin Corporation is a vertically integrated global manufacturer and distributor of chemical products and a United States manufacturer of ammunition. It operates through three segments: Chlor Alkali Products and Vinyls, Epoxy and Winchester. The Chlor Alkali Products and Vinyls segment manufactures and sells chlorine and caustic soda, ethylene dichloride and vinyl chloride monomer, methyl chloride, methylene chloride, chloroform, carbon tetrachloride, perchloroethylene, hydrochloric acid, hydrogen, bleach products and potassium hydroxide. The Epoxy segment produces and sells a full range of epoxy materials and precursors, including aromatics (acetone and phenol), allyl chloride, epichlorohydrin, liquid epoxy resins, solid epoxy resins and formulated solutions products such as converted epoxy resins and additives. The Winchester segment produces and sells sporting ammunition, reloading components, small caliber military ammunition and components, industrial cartridges and clay targets.</v>
    <v>7849</v>
    <v>New York Stock Exchange</v>
    <v>XNYS</v>
    <v>XNYS</v>
    <v>190 CARONDELET PLAZA SUITE 1530, OLIN CORP, CLAYTON, MO, 63105 US</v>
    <v>16.184999999999999</v>
    <v>Chemicals</v>
    <v>Stock</v>
    <v>46297.714853263278</v>
    <v>672</v>
    <v>15.75</v>
    <v>1814031487</v>
    <v>Olin Corporation</v>
    <v>Olin Corporation</v>
    <v>16.074999999999999</v>
    <v>15.96</v>
    <v>15.914999999999999</v>
    <v>113982500</v>
    <v>OLN</v>
    <v>Olin Corporation (XNYS:OLN)</v>
    <v>1160394</v>
    <v>2779535</v>
    <v>1892</v>
  </rv>
  <rv s="2">
    <v>673</v>
  </rv>
  <rv s="3">
    <fb>20.09</fb>
    <v>6</v>
  </rv>
  <rv s="3">
    <fb>11.49</fb>
    <v>6</v>
  </rv>
  <rv s="0">
    <v>https://www.bing.com/financeapi/forcetrigger?t=a1z7mw&amp;q=XNYS%3aOMC&amp;form=skydnc</v>
    <v>Learn more on Bing</v>
  </rv>
  <rv s="1">
    <v>en-US</v>
    <v>a1z7mw</v>
    <v>268435456</v>
    <v>1</v>
    <v>Powered by Refinitiv</v>
    <v>0</v>
    <v>OMNICOM GROUP INC. (XNYS:OMC)</v>
    <v>2</v>
    <v>3</v>
    <v>Finance</v>
    <v>4</v>
    <v>89.564999999999998</v>
    <v>66.334599999999995</v>
    <v>0.75590000000000002</v>
    <v>-0.60499999999999998</v>
    <v>-8.0990000000000003E-3</v>
    <v>USD</v>
    <v>Omnicom Group Inc. is a marketing and sales company. It operates through global networks, connected capabilities and specialized agencies, which connect its comprehensive portfolio of companies to deliver marketing, sales, communications and commerce services to global companies. Its products and service offerings support client objectives across its focus areas: media, content, commerce, generative AI, and branding communications. It offers a range of services in advertising, branding, crisis communications, customer data analytics and data-driven decision making, marketing research, and healthcare marketing and communications. Its services include media planning and buying, merchandising and point of sale, mobile marketing, package design, performance marketing, product placement, promotional marketing, public affairs, public relations and others. Its global networks include Omnicom Advertising, Omnicom Media, the DAS Group of Companies, and the Communications Consultancy Network.</v>
    <v>120000</v>
    <v>New York Stock Exchange</v>
    <v>XNYS</v>
    <v>XNYS</v>
    <v>280 Park Avenue, NEW YORK, NY, 10017 US</v>
    <v>75.11</v>
    <v>Media &amp; Publishing</v>
    <v>Stock</v>
    <v>46297.71477607578</v>
    <v>677</v>
    <v>73.784999999999997</v>
    <v>20327666870</v>
    <v>OMNICOM GROUP INC.</v>
    <v>OMNICOM GROUP INC.</v>
    <v>75.03</v>
    <v>63.611800000000002</v>
    <v>74.7</v>
    <v>74.094999999999999</v>
    <v>274346000</v>
    <v>OMC</v>
    <v>OMNICOM GROUP INC. (XNYS:OMC)</v>
    <v>567499</v>
    <v>3162401</v>
    <v>1944</v>
  </rv>
  <rv s="2">
    <v>678</v>
  </rv>
  <rv s="3">
    <fb>71.94</fb>
    <v>6</v>
  </rv>
  <rv s="3">
    <fb>54.6</fb>
    <v>6</v>
  </rv>
  <rv s="0">
    <v>https://www.bing.com/financeapi/forcetrigger?t=b17tur&amp;q=XNYS%3aEVRG&amp;form=skydnc</v>
    <v>Learn more on Bing</v>
  </rv>
  <rv s="1">
    <v>en-US</v>
    <v>b17tur</v>
    <v>268435456</v>
    <v>1</v>
    <v>Powered by Refinitiv</v>
    <v>0</v>
    <v>Evergy, Inc. (XNAS:EVRG)</v>
    <v>2</v>
    <v>3</v>
    <v>Finance</v>
    <v>4</v>
    <v>88.62</v>
    <v>71.405000000000001</v>
    <v>0.4859</v>
    <v>0.71</v>
    <v>9.0109999999999999E-3</v>
    <v>USD</v>
    <v>Evergy, Inc. is a utility holding company. The Company operates primarily through its wholly owned subsidiaries, Evergy Kansas Central, Inc. (Evergy Kansas Central); Evergy Metro, Inc. (Evergy Metro); Evergy Missouri West, Inc. (Evergy Missouri West), and Evergy Transmission Company, LLC (Evergy Transmission Company). Evergy Kansas Central is an integrated, regulated electric utility that provides electricity to customers in the state of Kansas. Evergy Metro is an integrated, regulated electric utility that provides electricity to customers in the states of Missouri and Kansas. Evergy Missouri West is an integrated, regulated electric utility that provides electricity to customers in the state of Missouri. Evergy Transmission Company owns 13.5% of Transource Energy, LLC (Transource) with the remaining 86.5% owned by AEP Transmission Holding Company, LLC. Transource is focused on the development of competitive electric transmission projects.</v>
    <v>4691</v>
    <v>Nasdaq Stock Market</v>
    <v>XNAS</v>
    <v>XNAS</v>
    <v>1200 Main St, KANSAS CITY, MO, 64105-2122 US</v>
    <v>79.790000000000006</v>
    <v>Electrical Utilities &amp; IPPs</v>
    <v>Stock</v>
    <v>46297.714845867966</v>
    <v>682</v>
    <v>79.239999999999995</v>
    <v>18330092400</v>
    <v>Evergy, Inc.</v>
    <v>Evergy, Inc.</v>
    <v>79.37</v>
    <v>20.1813</v>
    <v>78.790000000000006</v>
    <v>79.5</v>
    <v>230567200</v>
    <v>EVRG</v>
    <v>Evergy, Inc. (XNAS:EVRG)</v>
    <v>1192583</v>
    <v>2403005</v>
    <v>2017</v>
  </rv>
  <rv s="2">
    <v>683</v>
  </rv>
  <rv s="3">
    <fb>68.930000000000007</fb>
    <v>6</v>
  </rv>
  <rv s="3">
    <fb>59.29</fb>
    <v>6</v>
  </rv>
  <rv s="0">
    <v>https://www.bing.com/financeapi/forcetrigger?t=a1xzww&amp;q=XNYS%3aMSM&amp;form=skydnc</v>
    <v>Learn more on Bing</v>
  </rv>
  <rv s="1">
    <v>en-US</v>
    <v>a1xzww</v>
    <v>268435456</v>
    <v>1</v>
    <v>Powered by Refinitiv</v>
    <v>0</v>
    <v>MSC INDUSTRIAL DIRECT CO., INC. (XNYS:MSM)</v>
    <v>2</v>
    <v>3</v>
    <v>Finance</v>
    <v>4</v>
    <v>132.32</v>
    <v>78.8</v>
    <v>0.80989999999999995</v>
    <v>2.89</v>
    <v>2.249E-2</v>
    <v>USD</v>
    <v>MSC Industrial Direct Co, Inc. is a distributor of a range of metalworking and maintenance, repair and operations (MRO) products and services. Its range of metalworking and MRO products includes cutting tools, measuring instruments, tooling components, metalworking products, fasteners, flat stock, raw materials, abrasives, machinery hand and power tools, safety and janitorial supplies, plumbing supplies, materials handling products, power transmission components and electrical supplies. It offers saleable stock-keeping units through its e-commerce channels, including its Website https://www.mscdirect.com; its inventory management solutions; its brochures, and its customer care centers, customer fulfillment centers, regional inventory centers and warehouses. It offers advanced tools that integrate its solutions with customer purchasing platforms and workflows. This includes straightforward integrations, such as embedding customer inventory levels into searches on the Company’s Website.</v>
    <v>7077</v>
    <v>New York Stock Exchange</v>
    <v>XNYS</v>
    <v>XNYS</v>
    <v>515 Broadhollow Road, MELVILLE, NY, 11747 US</v>
    <v>132.32</v>
    <v>Machinery, Equipment &amp; Components</v>
    <v>Stock</v>
    <v>46297.714693738279</v>
    <v>687</v>
    <v>129.52500000000001</v>
    <v>7337645356</v>
    <v>MSC INDUSTRIAL DIRECT CO., INC.</v>
    <v>MSC INDUSTRIAL DIRECT CO., INC.</v>
    <v>129.52500000000001</v>
    <v>31.7943</v>
    <v>128.5</v>
    <v>131.38999999999999</v>
    <v>55846300</v>
    <v>MSM</v>
    <v>MSC INDUSTRIAL DIRECT CO., INC. (XNYS:MSM)</v>
    <v>281306</v>
    <v>711824</v>
    <v>1995</v>
  </rv>
  <rv s="2">
    <v>688</v>
  </rv>
  <rv s="3">
    <fb>85.02</fb>
    <v>6</v>
  </rv>
  <rv s="3">
    <fb>72.81</fb>
    <v>6</v>
  </rv>
  <rv s="0">
    <v>https://www.bing.com/financeapi/forcetrigger?t=a1vo7w&amp;q=XNYS%3aIP&amp;form=skydnc</v>
    <v>Learn more on Bing</v>
  </rv>
  <rv s="4">
    <v>en-US</v>
    <v>a1vo7w</v>
    <v>268435456</v>
    <v>1</v>
    <v>Powered by Refinitiv</v>
    <v>7</v>
    <v>INTERNATIONAL PAPER COMPANY (XNYS:IP)</v>
    <v>2</v>
    <v>8</v>
    <v>Finance</v>
    <v>4</v>
    <v>50.25</v>
    <v>29.26</v>
    <v>0.97130000000000005</v>
    <v>-0.20219999999999999</v>
    <v>-6.2180000000000004E-3</v>
    <v>USD</v>
    <v>International Paper Company provides sustainable packaging solutions. The Company is engaged in producing renewable fiber-based packaging products with manufacturing operations in North America, Latin America, Europe and North Africa. Its segments include Packaging Solutions North America and Packaging Solutions EMEA. The Company's products and services include Packaging, Packaging Services, and Recycling. It provides corrugated packaging, solid fiber, corrugated sheets, retail displays, bulk packaging, and more. It also offers related services such as design and fulfillment to support these solutions. It provides a range of packaging and display services, from design and testing to fulfillment, including structural design, graphic design services, printing, testing, fulfillment and assembly and mechanical packaging. Its recycling solutions and services manage fiber recovery programs for retailers, grocers, e-commerce, distribution centers, manufacturers, and our own box plants.</v>
    <v>30421</v>
    <v>New York Stock Exchange</v>
    <v>XNYS</v>
    <v>XNYS</v>
    <v>6400 Poplar Avenue, MEMPHIS, TN, 38197 US</v>
    <v>33</v>
    <v>Containers &amp; Packaging</v>
    <v>Stock</v>
    <v>46297.714864548434</v>
    <v>692</v>
    <v>32.17</v>
    <v>17114534114</v>
    <v>INTERNATIONAL PAPER COMPANY</v>
    <v>INTERNATIONAL PAPER COMPANY</v>
    <v>32.895000000000003</v>
    <v>32.520000000000003</v>
    <v>32.317799999999998</v>
    <v>529569900</v>
    <v>IP</v>
    <v>INTERNATIONAL PAPER COMPANY (XNYS:IP)</v>
    <v>2094848</v>
    <v>5278016</v>
    <v>1941</v>
  </rv>
  <rv s="2">
    <v>693</v>
  </rv>
  <rv s="3">
    <fb>46.83</fb>
    <v>6</v>
  </rv>
  <rv s="3">
    <fb>33.340000000000003</fb>
    <v>6</v>
  </rv>
  <rv s="0">
    <v>https://www.bing.com/financeapi/forcetrigger?t=a1wjz2&amp;q=XNYS%3aKMB&amp;form=skydnc</v>
    <v>Learn more on Bing</v>
  </rv>
  <rv s="1">
    <v>en-US</v>
    <v>a1wjz2</v>
    <v>268435456</v>
    <v>1</v>
    <v>Powered by Refinitiv</v>
    <v>0</v>
    <v>KIMBERLY-CLARK CORPORATION (XNAS:KMB)</v>
    <v>2</v>
    <v>3</v>
    <v>Finance</v>
    <v>4</v>
    <v>123.38</v>
    <v>92.42</v>
    <v>0.29449999999999998</v>
    <v>0.01</v>
    <v>1.06E-4</v>
    <v>USD</v>
    <v>Kimberly-Clark Corporation is a global company focused on delivering products and solutions that provide better care. The Company's segments include North America and International Personal Care. The North America segment consists of products encompassing each of its five global daily-need categories across consumer and professional channels, including disposable diapers, training and youth pants, swim pants, baby wipes, feminine and incontinence care products, reusable underwear, facial and bathroom tissue, paper towels, napkins, wipers, tissue, towels, soaps and sanitizers and other related products. The International Personal Care segment consists of three core categories: Baby &amp; Child Care, Adult Care and Feminine Care, including disposable diapers, training and youth pants, swim pants, baby wipes, feminine and incontinence care products, reusable underwear and other related products. Its portfolio of brands includes Huggies, Kleenex, Scott, Kotex, Cottonelle, Depend, and Pull-Ups.</v>
    <v>36000</v>
    <v>Nasdaq Stock Market</v>
    <v>XNAS</v>
    <v>XNAS</v>
    <v>351 Phelps Dr, IRVING, TX, 75038 US</v>
    <v>95.52</v>
    <v>Personal &amp; Household Products &amp; Services</v>
    <v>Stock</v>
    <v>46297.714722453122</v>
    <v>697</v>
    <v>93.999899999999997</v>
    <v>31378828650</v>
    <v>KIMBERLY-CLARK CORPORATION</v>
    <v>KIMBERLY-CLARK CORPORATION</v>
    <v>95.12</v>
    <v>21.4009</v>
    <v>94.34</v>
    <v>94.35</v>
    <v>332579000</v>
    <v>KMB</v>
    <v>KIMBERLY-CLARK CORPORATION (XNAS:KMB)</v>
    <v>2017149</v>
    <v>4570240</v>
    <v>1928</v>
  </rv>
  <rv s="2">
    <v>698</v>
  </rv>
  <rv s="3">
    <fb>128.91999999999999</fb>
    <v>6</v>
  </rv>
  <rv s="3">
    <fb>141.35</fb>
    <v>6</v>
  </rv>
  <rv s="0">
    <v>https://www.bing.com/financeapi/forcetrigger?t=a1uv7w&amp;q=XNYS%3aHRL&amp;form=skydnc</v>
    <v>Learn more on Bing</v>
  </rv>
  <rv s="1">
    <v>en-US</v>
    <v>a1uv7w</v>
    <v>268435456</v>
    <v>1</v>
    <v>Powered by Refinitiv</v>
    <v>0</v>
    <v>HORMEL FOODS CORPORATION (XNYS:HRL)</v>
    <v>2</v>
    <v>3</v>
    <v>Finance</v>
    <v>4</v>
    <v>26.6</v>
    <v>19.420000000000002</v>
    <v>0.27579999999999999</v>
    <v>0.29499999999999998</v>
    <v>1.478E-2</v>
    <v>USD</v>
    <v>Hormel Foods Corporation is a global-branded food company. The Company develops, processes, and distributes a range of food products in a variety of markets. Its segments include Retail, Foodservice, and International. The Retail segment is primarily engaged in the processing, marketing, and sale of food products sold predominantly in the retail market. This segment also includes the Company’s MegaMex Foods, LLC joint venture. The Foodservice segment consists primarily of the processing, marketing, and sale of food products to food service, convenience store, and commercial customers located in the United States. The International segment processes, markets, and sells its products internationally. This segment also includes the results from the Company’s international joint ventures, international equity method investments, and international royalty arrangements. Its brands include PLANTERS, SKIPPY, SPAM, HORMEL NATURAL CHOICE, APPLEGATE, WHOLLY, HORMEL BLACK LABEL, and others.</v>
    <v>20000</v>
    <v>New York Stock Exchange</v>
    <v>XNYS</v>
    <v>XNYS</v>
    <v>1 Hormel Pl, AUSTIN, MN, 55912-3680 US</v>
    <v>20.305</v>
    <v>Food &amp; Tobacco</v>
    <v>Stock</v>
    <v>46297.714854467187</v>
    <v>702</v>
    <v>19.91</v>
    <v>11147355454</v>
    <v>HORMEL FOODS CORPORATION</v>
    <v>HORMEL FOODS CORPORATION</v>
    <v>20.09</v>
    <v>32.559100000000001</v>
    <v>19.96</v>
    <v>20.254999999999999</v>
    <v>550350800</v>
    <v>HRL</v>
    <v>HORMEL FOODS CORPORATION (XNYS:HRL)</v>
    <v>2282763</v>
    <v>5632534</v>
    <v>1928</v>
  </rv>
  <rv s="2">
    <v>703</v>
  </rv>
  <rv s="3">
    <fb>30.25</fb>
    <v>6</v>
  </rv>
  <rv s="3">
    <fb>48.27</fb>
    <v>6</v>
  </rv>
  <rv s="0">
    <v>https://www.bing.com/financeapi/forcetrigger?t=a1mvm7&amp;q=XNYS%3aADM&amp;form=skydnc</v>
    <v>Learn more on Bing</v>
  </rv>
  <rv s="1">
    <v>en-US</v>
    <v>a1mvm7</v>
    <v>268435456</v>
    <v>1</v>
    <v>Powered by Refinitiv</v>
    <v>0</v>
    <v>ARCHER-DANIELS-MIDLAND COMPANY. (XNYS:ADM)</v>
    <v>2</v>
    <v>3</v>
    <v>Finance</v>
    <v>4</v>
    <v>88.75</v>
    <v>55.58</v>
    <v>0.61539999999999995</v>
    <v>0.62</v>
    <v>7.7969999999999992E-3</v>
    <v>USD</v>
    <v>Archer-Daniels-Midland Company is a global agricultural supply chain manager and processor, providing food security by connecting local needs with global capabilities. It is a human and animal nutrition provider. Its Ag Services and Oilseeds segment includes global activities related to the origination, merchandising, transportation, and storage of agricultural raw materials, and the crushing and further processing of oilseeds, such as soybeans and soft seeds into vegetable oils and protein meals. Carbohydrate Solutions segment is engaged in corn and wheat wet and dry milling and other activities. Nutrition segment is engaged in the creation, manufacturing, sale, and distribution of a wide array of ingredients and solutions, including plant-based proteins, flavors and colors derived from nature, flavor systems, emulsifiers, soluble fiber, polyols, hydrocolloids, probiotics, prebiotics, postbiotics, enzymes, botanical extracts, and other specialty food and feed ingredients and systems.</v>
    <v>40798</v>
    <v>New York Stock Exchange</v>
    <v>XNYS</v>
    <v>XNYS</v>
    <v>77 W. Wacker Dr., CHICAGO, IL, 60601 US</v>
    <v>80.465000000000003</v>
    <v>Food &amp; Tobacco</v>
    <v>Stock</v>
    <v>46297.714704305472</v>
    <v>707</v>
    <v>78.44</v>
    <v>38624242344</v>
    <v>ARCHER-DANIELS-MIDLAND COMPANY.</v>
    <v>ARCHER-DANIELS-MIDLAND COMPANY.</v>
    <v>79.459999999999994</v>
    <v>21.936900000000001</v>
    <v>79.52</v>
    <v>80.14</v>
    <v>481959600</v>
    <v>ADM</v>
    <v>ARCHER-DANIELS-MIDLAND COMPANY. (XNYS:ADM)</v>
    <v>946238</v>
    <v>3685036</v>
    <v>1923</v>
  </rv>
  <rv s="2">
    <v>708</v>
  </rv>
  <rv s="3">
    <fb>52.78</fb>
    <v>6</v>
  </rv>
  <rv s="3">
    <fb>39.9</fb>
    <v>6</v>
  </rv>
  <rv s="0">
    <v>https://www.bing.com/financeapi/forcetrigger?t=a1ug1h&amp;q=XNAS%3aHAS&amp;form=skydnc</v>
    <v>Learn more on Bing</v>
  </rv>
  <rv s="1">
    <v>en-US</v>
    <v>a1ug1h</v>
    <v>268435456</v>
    <v>1</v>
    <v>Powered by Refinitiv</v>
    <v>0</v>
    <v>Hasbro, Inc. (XNAS:HAS)</v>
    <v>2</v>
    <v>3</v>
    <v>Finance</v>
    <v>4</v>
    <v>106.98</v>
    <v>69.500100000000003</v>
    <v>0.4173</v>
    <v>-0.11</v>
    <v>-1.222E-3</v>
    <v>USD</v>
    <v>Hasbro, Inc. is a game, intellectual property (IP) and toy company. The Company delivers play experiences to kids, families, and fans around the world, through physical and digital games, video games, and toys, among others. Its Consumer Products segment engages in the sourcing, marketing and sales of toy and game products around the world. Its Wizards of the Coast and Digital Gaming segment engages in the promotion of the Company's brands through the development of trading cards, role-playing and digital game experiences based on Hasbro and Wizards of the Coast games. Its Entertainment segment engages in the development and production of Hasbro-branded entertainment content, including film, television, children’s programming, digital content and live entertainment focused on Hasbro-owned properties. Its portfolio of brands includes MAGIC: THE GATHERING, DUNGEONS &amp; DRAGONS, MONOPOLY, HASBRO GAMES, NERF, TRANSFORMERS, PLAY-DOH and PEPPA PIG, as well as premier partner brands.</v>
    <v>4520</v>
    <v>Nasdaq Stock Market</v>
    <v>XNAS</v>
    <v>XNAS</v>
    <v>1027 Newport Ave, P O Box 1059, PAWTUCKET, RI, 02861 US</v>
    <v>90.844999999999999</v>
    <v>Leisure Products</v>
    <v>Stock</v>
    <v>46297.714887314061</v>
    <v>712</v>
    <v>89.33</v>
    <v>12675669215</v>
    <v>Hasbro, Inc.</v>
    <v>Hasbro, Inc.</v>
    <v>89.95</v>
    <v>16.092199999999998</v>
    <v>89.98</v>
    <v>89.87</v>
    <v>141044500</v>
    <v>HAS</v>
    <v>Hasbro, Inc. (XNAS:HAS)</v>
    <v>616346</v>
    <v>1625653</v>
    <v>1926</v>
  </rv>
  <rv s="2">
    <v>713</v>
  </rv>
  <rv s="3">
    <fb>73.819999999999993</fb>
    <v>6</v>
  </rv>
  <rv s="3">
    <fb>74.95</fb>
    <v>6</v>
  </rv>
  <rv s="0">
    <v>https://www.bing.com/financeapi/forcetrigger?t=a1q9c7&amp;q=XNYS%3aCPT&amp;form=skydnc</v>
    <v>Learn more on Bing</v>
  </rv>
  <rv s="12">
    <v>en-US</v>
    <v>a1q9c7</v>
    <v>268435456</v>
    <v>1</v>
    <v>Powered by Refinitiv</v>
    <v>23</v>
    <v>CAMDEN PROPERTY TRUST (XNYS:CPT)</v>
    <v>2</v>
    <v>24</v>
    <v>Finance</v>
    <v>4</v>
    <v>119.81</v>
    <v>95.45</v>
    <v>0.77259999999999995</v>
    <v>-0.88500000000000001</v>
    <v>-9.1599999999999997E-3</v>
    <v>USD</v>
    <v>Camden Property Trust is a real estate investment trust (REIT). The Company and its subsidiaries are primarily engaged in the ownership, management, development, reposition, redevelopment, acquisition, and construction of multifamily apartment communities. It owns and operates approximately 167 properties containing over 56,695 apartment homes across the United States. It also has three properties under development. Its properties typically consist of mid-rise buildings or two-and three-story buildings in a landscaped setting, as well as high-rise buildings, and provide residents with a variety of amenities common to multifamily rental properties. The Company's properties include Camden Chandler, Camden Copper Square, Camden Foothills, Camden Legacy, Camden Glendale, Camden Landmark, Camden Flatirons, Camden Ashburn Farm and others. Its properties are located in Arizona, California, Colorado, Washington District of Columbia (DC) Metro, Florida and others.</v>
    <v>1640</v>
    <v>New York Stock Exchange</v>
    <v>XNYS</v>
    <v>XNYS</v>
    <v>2800 POST OAK BOULEVARD, SUITE 2700, HOUSTON, TX, 77056 US</v>
    <v>97.55</v>
    <v>Residential &amp; Commercial REIT</v>
    <v>Stock</v>
    <v>46297.714714652342</v>
    <v>717</v>
    <v>95.45</v>
    <v>9625139459</v>
    <v>CAMDEN PROPERTY TRUST</v>
    <v>CAMDEN PROPERTY TRUST</v>
    <v>97.33</v>
    <v>31.583200000000001</v>
    <v>96.62</v>
    <v>95.734999999999999</v>
    <v>100539400</v>
    <v>CPT</v>
    <v>CAMDEN PROPERTY TRUST (XNYS:CPT)</v>
    <v>317717</v>
    <v>1145147</v>
  </rv>
  <rv s="2">
    <v>718</v>
  </rv>
  <rv s="3">
    <fb>112.69</fb>
    <v>6</v>
  </rv>
  <rv s="3">
    <fb>91.22</fb>
    <v>6</v>
  </rv>
  <rv s="0">
    <v>https://www.bing.com/financeapi/forcetrigger?t=a23tz2&amp;q=XNAS%3aSWKS&amp;form=skydnc</v>
    <v>Learn more on Bing</v>
  </rv>
  <rv s="1">
    <v>en-US</v>
    <v>a23tz2</v>
    <v>268435456</v>
    <v>1</v>
    <v>Powered by Refinitiv</v>
    <v>0</v>
    <v>SKYWORKS SOLUTIONS, INC. (XNAS:SWKS)</v>
    <v>2</v>
    <v>3</v>
    <v>Finance</v>
    <v>4</v>
    <v>92.799899999999994</v>
    <v>51.93</v>
    <v>1.5128999999999999</v>
    <v>1.93</v>
    <v>2.3208000000000003E-2</v>
    <v>USD</v>
    <v>Skyworks Solutions, Inc. provides wireless networking services. The Company’s analog and mixed-signal semiconductors are connecting people, places, and things, spanning a number of new applications within the aerospace, automotive, broadband, cellular infrastructure, connected home, defense, entertainment and gaming, industrial, medical, smartphone, tablet, and wearable markets. It operates engineering, manufacturing, sales, and service facilities throughout Asia, Europe, and North America. The Company offers a range of products, such as Amplifiers, Attenuators, Diodes, Audio And Radio, Clocks And Timing, Front-End Modules, Isolation, Modems And DAAs, Optocouplers, Power Management, Power Over Ethernet, RF Passives, Television (TV) And Video, Switches, and Voice. Its engineering, marketing, operations, sales, and support facilities are located throughout Asia, Europe, and North America.</v>
    <v>10000</v>
    <v>Nasdaq Stock Market</v>
    <v>XNAS</v>
    <v>XNAS</v>
    <v>5260 California Avenue, IRVINE, CA, 92617 US</v>
    <v>86.534999999999997</v>
    <v>Semiconductors &amp; Semiconductor Equipment</v>
    <v>Stock</v>
    <v>46297.714861423439</v>
    <v>722</v>
    <v>82.08</v>
    <v>12803730552</v>
    <v>SKYWORKS SOLUTIONS, INC.</v>
    <v>SKYWORKS SOLUTIONS, INC.</v>
    <v>84.02</v>
    <v>41.374099999999999</v>
    <v>83.16</v>
    <v>85.09</v>
    <v>150472800</v>
    <v>SWKS</v>
    <v>SKYWORKS SOLUTIONS, INC. (XNAS:SWKS)</v>
    <v>2576761</v>
    <v>7491478</v>
    <v>2002</v>
  </rv>
  <rv s="2">
    <v>723</v>
  </rv>
  <rv s="3">
    <fb>74.52</fb>
    <v>6</v>
  </rv>
  <rv s="3">
    <fb>127.86</fb>
    <v>6</v>
  </rv>
  <rv s="0">
    <v>https://www.bing.com/financeapi/forcetrigger?t=a1zy3m&amp;q=XNYS%3aPLD&amp;form=skydnc</v>
    <v>Learn more on Bing</v>
  </rv>
  <rv s="1">
    <v>en-US</v>
    <v>a1zy3m</v>
    <v>268435456</v>
    <v>1</v>
    <v>Powered by Refinitiv</v>
    <v>0</v>
    <v>PROLOGIS, INC. (XNYS:PLD)</v>
    <v>2</v>
    <v>3</v>
    <v>Finance</v>
    <v>4</v>
    <v>153.35</v>
    <v>111.03</v>
    <v>1.2874000000000001</v>
    <v>0.84</v>
    <v>6.5529999999999998E-3</v>
    <v>USD</v>
    <v>Prologis, Inc. is a fully integrated real estate company. The Company operates through two segments: Real Estate (Rental Operations and Development) and Strategic Capital. Its Real Estate Segment represents the ownership and development of operating properties. The Real Estate Segment also includes development activities that lead to rental operations, including land held for development and properties under development, and other real estate investments, including renewable energy assets. Strategic Capital Segment represents the management of unconsolidated co-investment ventures. The Company is the general partner of Prologis, L.P. (the Operating Partnership or OP). Through the OP, it is engaged in the ownership, acquisition, development and management of logistics facilities with a focus on key markets in approximately 20 countries on four continents. It operates, manages and measures the operating performance of its properties on an owned and managed (O&amp;M) basis.</v>
    <v>2802</v>
    <v>New York Stock Exchange</v>
    <v>XNYS</v>
    <v>XNYS</v>
    <v>Pier 1, Bay 1, SAN FRANCISCO, CA, 94111 US</v>
    <v>129.76</v>
    <v>Residential &amp; Commercial REIT</v>
    <v>Stock</v>
    <v>46297.714847950781</v>
    <v>727</v>
    <v>128.125</v>
    <v>122612015268</v>
    <v>PROLOGIS, INC.</v>
    <v>PROLOGIS, INC.</v>
    <v>128.37</v>
    <v>28.742599999999999</v>
    <v>128.18</v>
    <v>129.02000000000001</v>
    <v>950333400</v>
    <v>PLD</v>
    <v>PROLOGIS, INC. (XNYS:PLD)</v>
    <v>1430283</v>
    <v>3480687</v>
    <v>1997</v>
  </rv>
  <rv s="2">
    <v>728</v>
  </rv>
  <rv s="3">
    <fb>105.12</fb>
    <v>6</v>
  </rv>
  <rv s="3">
    <fb>93.33</fb>
    <v>6</v>
  </rv>
  <rv s="0">
    <v>https://www.bing.com/financeapi/forcetrigger?t=a1oeww&amp;q=XNYS%3aBG&amp;form=skydnc</v>
    <v>Learn more on Bing</v>
  </rv>
  <rv s="1">
    <v>en-US</v>
    <v>a1oeww</v>
    <v>268435456</v>
    <v>1</v>
    <v>Powered by Refinitiv</v>
    <v>0</v>
    <v>Bunge Global Ltd (XNYS:BG)</v>
    <v>2</v>
    <v>3</v>
    <v>Finance</v>
    <v>4</v>
    <v>134.86500000000001</v>
    <v>79.114999999999995</v>
    <v>0.67349999999999999</v>
    <v>-0.185</v>
    <v>-1.7349999999999998E-3</v>
    <v>USD</v>
    <v>Bunge Global SA is an agribusiness solutions company. The Company is engaged in the processing of oil seeds and the production and supply of specialty vegetable oils and fats. Its segments include Soybean Processing and Refining, Softseed Processing and Refining, Other Oilseeds Processing and Refining, and Grain Merchandising and Milling. The Soybean Processing and Refining segment is a globally integrated business principally involved in the purchase, storage, transportation, processing, distribution, refining, marketing, and sale of soybean and soybean related products, as well as biodiesel and fertilizer production and distribution. The Softseed Processing and Refining segment is a globally integrated business principally involved in the purchase, storage, transportation, processing, refining, marketing, and sale of soft seeds (canola/rapeseed, sunflower seed, and safflower seed) and soft seed related products, as well as biodiesel production and distribution.</v>
    <v>34000</v>
    <v>New York Stock Exchange</v>
    <v>XNYS</v>
    <v>XNYS</v>
    <v>1391 Timberlake Manor Parkway, CHESTERFIELD, MO, 63017 US</v>
    <v>107.25</v>
    <v>Food &amp; Tobacco</v>
    <v>Stock</v>
    <v>46297.714791122657</v>
    <v>732</v>
    <v>104.0424</v>
    <v>20446275217</v>
    <v>Bunge Global Ltd</v>
    <v>Bunge Global Ltd</v>
    <v>105.85</v>
    <v>20.644600000000001</v>
    <v>106.61</v>
    <v>106.425</v>
    <v>192119100</v>
    <v>BG</v>
    <v>Bunge Global Ltd (XNYS:BG)</v>
    <v>668013</v>
    <v>1979347</v>
    <v>2023</v>
  </rv>
  <rv s="2">
    <v>733</v>
  </rv>
  <rv s="3">
    <fb>80.28</fb>
    <v>6</v>
  </rv>
  <rv s="3">
    <fb>41.13</fb>
    <v>6</v>
  </rv>
  <rv s="0">
    <v>https://www.bing.com/financeapi/forcetrigger?t=a23xz2&amp;q=XNYS%3aTAP&amp;form=skydnc</v>
    <v>Learn more on Bing</v>
  </rv>
  <rv s="1">
    <v>en-US</v>
    <v>a23xz2</v>
    <v>268435456</v>
    <v>1</v>
    <v>Powered by Refinitiv</v>
    <v>0</v>
    <v>MOLSON COORS BEVERAGE COMPANY (XNYS:TAP)</v>
    <v>2</v>
    <v>3</v>
    <v>Finance</v>
    <v>4</v>
    <v>54.82</v>
    <v>35.520000000000003</v>
    <v>0.46629999999999999</v>
    <v>-0.31</v>
    <v>-8.3540000000000003E-3</v>
    <v>USD</v>
    <v>Molson Coors Beverage Company is a holding company. The Company operates in two segments: Americas and EMEA&amp;APAC. The Americas segment consists of the production, importing, marketing, distribution and sales of its owned brands and partner brands and licensed brands in the United States, Canada and various countries in Latin America. It operates nine primary breweries, three craft breweries and two container operations. It also includes partnership arrangements for the distribution of beer in Ontario and the western provinces of Canada. The EMEA&amp;APAC segment consists of the production, marketing and sales of its primary brands as well as other owned and licensed brands in Bulgaria, Croatia, Czech Republic, Hungary, Montenegro, the Republic of Ireland, Romania, Serbia, the United Kingdom, various other European countries and certain countries within the Middle East, Africa and Asia Pacific regions. It operates approximately 10 primary breweries, three craft breweries and one cidery.</v>
    <v>16200</v>
    <v>New York Stock Exchange</v>
    <v>XNYS</v>
    <v>XNYS</v>
    <v>P.O. Box 4030, Bc555, GOLDEN, CO, 80401 US</v>
    <v>37.35</v>
    <v>Beverages</v>
    <v>Stock</v>
    <v>46297.714870265627</v>
    <v>737</v>
    <v>36.494999999999997</v>
    <v>6501860799</v>
    <v>MOLSON COORS BEVERAGE COMPANY</v>
    <v>MOLSON COORS BEVERAGE COMPANY</v>
    <v>37.26</v>
    <v>0</v>
    <v>37.11</v>
    <v>36.799999999999997</v>
    <v>176681000</v>
    <v>TAP</v>
    <v>MOLSON COORS BEVERAGE COMPANY (XNYS:TAP)</v>
    <v>1142069</v>
    <v>5104062</v>
    <v>2003</v>
  </rv>
  <rv s="2">
    <v>738</v>
  </rv>
  <rv s="3">
    <fb>48.09</fb>
    <v>6</v>
  </rv>
  <rv s="3">
    <fb>34.36</fb>
    <v>6</v>
  </rv>
  <rv s="0">
    <v>https://www.bing.com/financeapi/forcetrigger?t=b16nh7&amp;q=XNYS%3aTNL&amp;form=skydnc</v>
    <v>Learn more on Bing</v>
  </rv>
  <rv s="1">
    <v>en-US</v>
    <v>b16nh7</v>
    <v>268435456</v>
    <v>1</v>
    <v>Powered by Refinitiv</v>
    <v>0</v>
    <v>TRAVEL + LEISURE CO. (XNYS:TNL)</v>
    <v>2</v>
    <v>3</v>
    <v>Finance</v>
    <v>4</v>
    <v>81</v>
    <v>58.07</v>
    <v>1.2513000000000001</v>
    <v>0.2</v>
    <v>3.1769999999999997E-3</v>
    <v>USD</v>
    <v>Travel + Leisure Co. and its subsidiaries are a global provider of hospitality services and travel products. The Company has two reportable segments: Vacation Ownership and Travel and Membership. The Vacation Ownership segment develops, markets, and sells vacation ownership interests (VOIs) to individual consumers, provides consumer financing in connection with the sale of VOIs, and provides property management services at resorts. This segment is wholly comprised of the Vacation Ownership business line. The Travel and Membership segment operates a variety of travel businesses, including vacation exchange brands, travel technology platforms, travel memberships, and direct-to-consumer rentals. This segment comprises the Exchange and Travel Club business lines. It provides day-to-day property management services, including oversight of housekeeping services, maintenance, and certain accounting and administrative services for property owners’ associations and clubs.</v>
    <v>19300</v>
    <v>New York Stock Exchange</v>
    <v>XNYS</v>
    <v>XNYS</v>
    <v>501 WEST CHURCH STREET, ORLANDO, FL, 32805 US</v>
    <v>63.767499999999998</v>
    <v>Hotels &amp; Entertainment Services</v>
    <v>Stock</v>
    <v>46297.714729930471</v>
    <v>742</v>
    <v>62.56</v>
    <v>3865659166</v>
    <v>TRAVEL + LEISURE CO.</v>
    <v>TRAVEL + LEISURE CO.</v>
    <v>63.685000000000002</v>
    <v>17.192900000000002</v>
    <v>62.96</v>
    <v>63.16</v>
    <v>61204230</v>
    <v>TNL</v>
    <v>TRAVEL + LEISURE CO. (XNYS:TNL)</v>
    <v>145837</v>
    <v>699238</v>
    <v>2003</v>
  </rv>
  <rv s="2">
    <v>743</v>
  </rv>
  <rv s="3">
    <fb>51.61</fb>
    <v>6</v>
  </rv>
  <rv s="3">
    <fb>28.18</fb>
    <v>6</v>
  </rv>
  <rv s="0">
    <v>https://www.bing.com/financeapi/forcetrigger?t=a1pj4c&amp;q=XNYS%3aCFG&amp;form=skydnc</v>
    <v>Learn more on Bing</v>
  </rv>
  <rv s="1">
    <v>en-US</v>
    <v>a1pj4c</v>
    <v>268435456</v>
    <v>1</v>
    <v>Powered by Refinitiv</v>
    <v>0</v>
    <v>CITIZENS FINANCIAL GROUP, INC. (XNYS:CFG)</v>
    <v>2</v>
    <v>3</v>
    <v>Finance</v>
    <v>4</v>
    <v>75.33</v>
    <v>47.954999999999998</v>
    <v>1.0954999999999999</v>
    <v>0.59499999999999997</v>
    <v>9.3410000000000003E-3</v>
    <v>USD</v>
    <v>Citizens Financial Group, Inc. offers a range of retail and commercial banking products and services to individuals, small businesses, middle-market companies, large corporations and institutions. The Company operates through two segments: Consumer Banking and Commercial Banking. Consumer Banking segment serves consumer customers and small businesses, with products and services that include deposits, mortgage and home equity lending, credit cards, small business loans, wealth management and investment services largely across its 14-state traditional banking footprint. Consumer Banking segment operates approximately 1,000 branches, including 143 in-store locations, and approximately 3,100 ATMs. Commercial Banking segment primarily serves companies and institutions with financial products and solutions, including lending and leasing, deposit and treasury management services, foreign exchange, interest rate and commodity risk management solutions, as well as syndicated loans, and others.</v>
    <v>17727</v>
    <v>New York Stock Exchange</v>
    <v>XNYS</v>
    <v>XNYS</v>
    <v>1 CITIZENS PLAZA, PROVIDENCE, RI, 02903 US</v>
    <v>64.62</v>
    <v>Banking Services</v>
    <v>Stock</v>
    <v>46297.714874189063</v>
    <v>747</v>
    <v>63.87</v>
    <v>27079562356</v>
    <v>CITIZENS FINANCIAL GROUP, INC.</v>
    <v>CITIZENS FINANCIAL GROUP, INC.</v>
    <v>63.99</v>
    <v>13.962</v>
    <v>63.7</v>
    <v>64.295000000000002</v>
    <v>421176800</v>
    <v>CFG</v>
    <v>CITIZENS FINANCIAL GROUP, INC. (XNYS:CFG)</v>
    <v>1585867</v>
    <v>3920641</v>
    <v>1984</v>
  </rv>
  <rv s="2">
    <v>748</v>
  </rv>
  <rv s="3">
    <fb>44.75</fb>
    <v>6</v>
  </rv>
  <rv s="3">
    <fb>25.24</fb>
    <v>6</v>
  </rv>
  <rv s="0">
    <v>https://www.bing.com/financeapi/forcetrigger?t=a21d27&amp;q=XNYS%3aPSX&amp;form=skydnc</v>
    <v>Learn more on Bing</v>
  </rv>
  <rv s="1">
    <v>en-US</v>
    <v>a21d27</v>
    <v>268435456</v>
    <v>1</v>
    <v>Powered by Refinitiv</v>
    <v>0</v>
    <v>PHILLIPS 66 (XNYS:PSX)</v>
    <v>2</v>
    <v>3</v>
    <v>Finance</v>
    <v>4</v>
    <v>277.12</v>
    <v>126.74</v>
    <v>0.7</v>
    <v>1.21</v>
    <v>4.5789999999999997E-3</v>
    <v>USD</v>
    <v>Phillips 66 is an integrated downstream energy provider that manufactures, transports and markets products that drive the global economy. Its segments include Midstream, Chemicals, Refining, Marketing and Specialties, and Renewable Fuels businesses. The Midstream segment offers crude oil and refined petroleum product transportation, terminaling and storage services, as well as natural gas and NGL gathering, processing, transportation, fractionation, storage and marketing services in the United States. The Chemicals segment manufactures and markets petrochemicals and plastics. The Refining segment refines crude oil and other feedstocks into petroleum products, such as gasoline and distillates, including aviation fuels. The Marketing and Specialties segment purchases for resale and markets refined products in the United States and Europe. The Renewable Fuels segment processes renewable feedstocks into renewable products at the Rodeo Complex and at its Humber Refinery.</v>
    <v>12600</v>
    <v>New York Stock Exchange</v>
    <v>XNYS</v>
    <v>XNYS</v>
    <v>2331 Citywest Blvd., HOUSTON, TX, 77042 US</v>
    <v>265.95</v>
    <v>Oil &amp; Gas</v>
    <v>Stock</v>
    <v>46297.714873899997</v>
    <v>752</v>
    <v>255.8</v>
    <v>105916107696</v>
    <v>PHILLIPS 66</v>
    <v>PHILLIPS 66</v>
    <v>261</v>
    <v>15.168699999999999</v>
    <v>264.23</v>
    <v>265.44</v>
    <v>399020900</v>
    <v>PSX</v>
    <v>PHILLIPS 66 (XNYS:PSX)</v>
    <v>918851</v>
    <v>3258868</v>
    <v>2011</v>
  </rv>
  <rv s="2">
    <v>753</v>
  </rv>
  <rv s="3">
    <fb>119.3</fb>
    <v>6</v>
  </rv>
  <rv s="3">
    <fb>71.900000000000006</fb>
    <v>6</v>
  </rv>
  <rv s="0">
    <v>https://www.bing.com/financeapi/forcetrigger?t=axxc6h&amp;q=XNAS%3aPFG&amp;form=skydnc</v>
    <v>Learn more on Bing</v>
  </rv>
  <rv s="1">
    <v>en-US</v>
    <v>axxc6h</v>
    <v>268435456</v>
    <v>1</v>
    <v>Powered by Refinitiv</v>
    <v>0</v>
    <v>PRINCIPAL FINANCIAL GROUP, INC. (XNAS:PFG)</v>
    <v>2</v>
    <v>3</v>
    <v>Finance</v>
    <v>4</v>
    <v>121.18</v>
    <v>77.900000000000006</v>
    <v>0.88200000000000001</v>
    <v>-0.09</v>
    <v>-8.0189999999999992E-4</v>
    <v>USD</v>
    <v>Principal Financial Group, Inc. is a global financial company. The Company offers businesses, individuals, and institutional clients a range of financial products and services, including retirement, asset management and insurance, through its diverse family of financial services companies. The Company's segments include Retirement and Income Solutions, Principal Asset Management, and Benefits and Protection. The Retirement and Income Solutions segment offers workplace savings and retirement solutions, banking, trust and custodial services, individual variable annuities, and pension risk transfer, among others. The Principal Asset Management segment provides global investment solutions to institutional, retirement, retail, and high-net worth investors. The Benefits and Protection segment is organized into Specialty Benefits, which provides group dental, group life insurance, group disability insurance, supplemental health products, and individual disability and life insurance.</v>
    <v>19000</v>
    <v>Nasdaq Stock Market</v>
    <v>XNAS</v>
    <v>XNAS</v>
    <v>711 High Street, DES MOINES, IA, 50392 US</v>
    <v>112.35</v>
    <v>Insurance</v>
    <v>Stock</v>
    <v>46297.714820740628</v>
    <v>757</v>
    <v>111.53</v>
    <v>24011830890</v>
    <v>PRINCIPAL FINANCIAL GROUP, INC.</v>
    <v>PRINCIPAL FINANCIAL GROUP, INC.</v>
    <v>112.24</v>
    <v>15.9171</v>
    <v>112.24</v>
    <v>112.15</v>
    <v>214104600</v>
    <v>PFG</v>
    <v>PRINCIPAL FINANCIAL GROUP, INC. (XNAS:PFG)</v>
    <v>317448</v>
    <v>1474100</v>
    <v>2001</v>
  </rv>
  <rv s="2">
    <v>758</v>
  </rv>
  <rv s="3">
    <fb>79.430000000000007</fb>
    <v>6</v>
  </rv>
  <rv s="3">
    <fb>41.54</fb>
    <v>6</v>
  </rv>
  <rv s="0">
    <v>https://www.bing.com/financeapi/forcetrigger?t=a1ugim&amp;q=XNAS%3aHBAN&amp;form=skydnc</v>
    <v>Learn more on Bing</v>
  </rv>
  <rv s="1">
    <v>en-US</v>
    <v>a1ugim</v>
    <v>268435456</v>
    <v>1</v>
    <v>Powered by Refinitiv</v>
    <v>0</v>
    <v>HUNTINGTON BANCSHARES INCORPORATED (XNAS:HBAN)</v>
    <v>2</v>
    <v>3</v>
    <v>Finance</v>
    <v>4</v>
    <v>19.454999999999998</v>
    <v>14.82</v>
    <v>0.99380000000000002</v>
    <v>0.115</v>
    <v>7.5709999999999996E-3</v>
    <v>USD</v>
    <v>Huntington Bancshares Incorporated is an asset regional bank holding company. The Company, through its bank subsidiary, Huntington National Bank and its affiliates provide consumers, small and middle-market businesses, corporations, municipalities, and other organizations with a comprehensive suite of banking, payments, wealth management, and risk management products and services. It operates more than 1,000 branches in 14 states, with certain businesses operating in extended geographies. Its Consumer &amp; Regional Banking segment offers financial products and services to consumer and business customers, including deposits, lending, payments, mortgage banking, dealer financing, investment management, and other financial products and services. Its Commercial Banking segment provides expertise through banks, capabilities, and digital channels, which include a comprehensive set of product offerings. Its target clients span from mid-market to large corporates across a national footprint.</v>
    <v>26407</v>
    <v>Nasdaq Stock Market</v>
    <v>XNAS</v>
    <v>XNAS</v>
    <v>41 South High Street, COLUMBUS, OH, 43287 US</v>
    <v>15.414999999999999</v>
    <v>Banking Services</v>
    <v>Stock</v>
    <v>46297.714799941408</v>
    <v>762</v>
    <v>15.205</v>
    <v>30922451575</v>
    <v>HUNTINGTON BANCSHARES INCORPORATED</v>
    <v>HUNTINGTON BANCSHARES INCORPORATED</v>
    <v>15.23</v>
    <v>11.834099999999999</v>
    <v>15.19</v>
    <v>15.305</v>
    <v>2020415000</v>
    <v>HBAN</v>
    <v>HUNTINGTON BANCSHARES INCORPORATED (XNAS:HBAN)</v>
    <v>10086669</v>
    <v>29474645</v>
    <v>1966</v>
  </rv>
  <rv s="2">
    <v>763</v>
  </rv>
  <rv s="3">
    <fb>16.760000000000002</fb>
    <v>6</v>
  </rv>
  <rv s="3">
    <fb>9.0350000000000001</fb>
    <v>6</v>
  </rv>
  <rv s="0">
    <v>https://www.bing.com/financeapi/forcetrigger?t=a24km7&amp;q=XNYS%3aTSN&amp;form=skydnc</v>
    <v>Learn more on Bing</v>
  </rv>
  <rv s="1">
    <v>en-US</v>
    <v>a24km7</v>
    <v>268435456</v>
    <v>1</v>
    <v>Powered by Refinitiv</v>
    <v>0</v>
    <v>TYSON FOODS, INCORPORATED (XNYS:TSN)</v>
    <v>2</v>
    <v>3</v>
    <v>Finance</v>
    <v>4</v>
    <v>69.484200000000001</v>
    <v>49.96</v>
    <v>0.39729999999999999</v>
    <v>1.085</v>
    <v>2.1498E-2</v>
    <v>USD</v>
    <v>Tyson Foods, Inc. is a food company. The Company has a portfolio of products and brands, including Tyson, Jimmy Dean, Hillshire Farm, Ball Park, Wright, State Fair, Aidells and ibp. Its segments include Beef, Pork, Chicken, and Prepared Foods. The Beef segment includes operations related to processing live-fed cattle and fabricating dressed beef carcasses into primal and sub-primal meat cuts and case-ready products. The Pork segment includes operations related to processing live market hogs and fabricating pork carcasses into primal and sub-primal cuts and case-ready products. The Chicken segment includes domestic operations related to raising and processing live chickens, and purchasing raw materials for fresh, frozen and value-added chicken products and sales of specialty products. The Prepared Foods segment includes operations related to manufacturing and marketing frozen and refrigerated food products and logistics operations to move products through the supply chain.</v>
    <v>133000</v>
    <v>New York Stock Exchange</v>
    <v>XNYS</v>
    <v>XNYS</v>
    <v>2200 DON TYSON PARKWAY, SPRINGDALE, AR, 72762-6999 US</v>
    <v>51.59</v>
    <v>Food &amp; Tobacco</v>
    <v>Stock</v>
    <v>46297.714895450779</v>
    <v>767</v>
    <v>50.5</v>
    <v>18137126332</v>
    <v>TYSON FOODS, INCORPORATED</v>
    <v>TYSON FOODS, INCORPORATED</v>
    <v>50.5</v>
    <v>31.677399999999999</v>
    <v>50.47</v>
    <v>51.555</v>
    <v>351801500</v>
    <v>TSN</v>
    <v>TYSON FOODS, INCORPORATED (XNYS:TSN)</v>
    <v>1323426</v>
    <v>3676764</v>
    <v>1986</v>
  </rv>
  <rv s="2">
    <v>768</v>
  </rv>
  <rv s="3">
    <fb>55.94</fb>
    <v>6</v>
  </rv>
  <rv s="3">
    <fb>59.71</fb>
    <v>6</v>
  </rv>
  <rv s="0">
    <v>https://www.bing.com/financeapi/forcetrigger?t=a1rdzr&amp;q=XNYS%3aDUK&amp;form=skydnc</v>
    <v>Learn more on Bing</v>
  </rv>
  <rv s="1">
    <v>en-US</v>
    <v>a1rdzr</v>
    <v>268435456</v>
    <v>1</v>
    <v>Powered by Refinitiv</v>
    <v>0</v>
    <v>DUKE ENERGY CORPORATION (XNYS:DUK)</v>
    <v>2</v>
    <v>3</v>
    <v>Finance</v>
    <v>4</v>
    <v>134.49</v>
    <v>112.4</v>
    <v>0.33460000000000001</v>
    <v>0.45989999999999998</v>
    <v>4.0429999999999997E-3</v>
    <v>USD</v>
    <v>Duke Energy Corporation is an energy-holding company. The Company's segments include Electric Utilities and Infrastructure (EU&amp;I) and Gas Utilities and Infrastructure (GU&amp;I).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approximately 8.7 million customers within the Southeast and Midwest regions of the U.S.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26441</v>
    <v>New York Stock Exchange</v>
    <v>XNYS</v>
    <v>XNYS</v>
    <v>525 South Tryon Street, CHARLOTTE, NC, 28202-1803 US</v>
    <v>115.16500000000001</v>
    <v>Electrical Utilities &amp; IPPs</v>
    <v>Stock</v>
    <v>46297.714826793752</v>
    <v>772</v>
    <v>113.52</v>
    <v>89041913269</v>
    <v>DUKE ENERGY CORPORATION</v>
    <v>DUKE ENERGY CORPORATION</v>
    <v>114.45</v>
    <v>17.190999999999999</v>
    <v>113.74</v>
    <v>114.1999</v>
    <v>779702200</v>
    <v>DUK</v>
    <v>DUKE ENERGY CORPORATION (XNYS:DUK)</v>
    <v>1534176</v>
    <v>3962277</v>
    <v>2005</v>
  </rv>
  <rv s="2">
    <v>773</v>
  </rv>
  <rv s="3">
    <fb>118</fb>
    <v>6</v>
  </rv>
  <rv s="3">
    <fb>79.89</fb>
    <v>6</v>
  </rv>
  <rv s="0">
    <v>https://www.bing.com/financeapi/forcetrigger?t=c276r7&amp;q=XNYS%3aOWL&amp;form=skydnc</v>
    <v>Learn more on Bing</v>
  </rv>
  <rv s="1">
    <v>en-US</v>
    <v>c276r7</v>
    <v>268435456</v>
    <v>1</v>
    <v>Powered by Refinitiv</v>
    <v>0</v>
    <v>BLUE OWL CAPITAL INC. (XNYS:OWL)</v>
    <v>2</v>
    <v>3</v>
    <v>Finance</v>
    <v>4</v>
    <v>17.329999999999998</v>
    <v>7.95</v>
    <v>1.3161</v>
    <v>0.24379999999999999</v>
    <v>2.724E-2</v>
    <v>USD</v>
    <v>Blue Owl Capital Inc. is an alternative asset management company. The Company deploys private capital across Credit, Real Assets and GP Strategic Capital platforms on behalf of institutional and private wealth clients. Its product platforms include Credit, Real Assets and GP Strategic Capital. Its credit products offer direct lending, alternative credit, investment grade credit, liquid credit, and other. Its Real Estate products are net lease, real estate credit, and digital infrastructure. Its Real Estate products are offered through permanent capital vehicles, including its non-traded real estate investment trusts, and long-dated private funds. Its GP Strategic Capital includes GP minority stakes, GP debt financing, and professional sport minority stakes. The GP debt financing focuses on originating and making collateralized, long-term debt investments, preferred equity investments and structured investments in private capital managers.</v>
    <v>1365</v>
    <v>New York Stock Exchange</v>
    <v>XNYS</v>
    <v>XNYS</v>
    <v>399 Park Avenue, 37Th Floor, NEW YORK, NY, 10022 US</v>
    <v>9.27</v>
    <v>Investment Banking &amp; Investment Services</v>
    <v>Stock</v>
    <v>46297.714869825781</v>
    <v>777</v>
    <v>8.93</v>
    <v>14333980029</v>
    <v>BLUE OWL CAPITAL INC.</v>
    <v>BLUE OWL CAPITAL INC.</v>
    <v>8.9600000000000009</v>
    <v>79.120500000000007</v>
    <v>8.9499999999999993</v>
    <v>9.1937999999999995</v>
    <v>1559092000</v>
    <v>OWL</v>
    <v>BLUE OWL CAPITAL INC. (XNYS:OWL)</v>
    <v>17673716</v>
    <v>19490676</v>
    <v>2021</v>
  </rv>
  <rv s="2">
    <v>778</v>
  </rv>
  <rv s="3">
    <fb>19.21</fb>
    <v>6</v>
  </rv>
  <rv s="0">
    <v>https://www.bing.com/financeapi/forcetrigger?t=a1shjc&amp;q=XNAS%3aEXC&amp;form=skydnc</v>
    <v>Learn more on Bing</v>
  </rv>
  <rv s="1">
    <v>en-US</v>
    <v>a1shjc</v>
    <v>268435456</v>
    <v>1</v>
    <v>Powered by Refinitiv</v>
    <v>0</v>
    <v>EXELON CORPORATION (XNAS:EXC)</v>
    <v>2</v>
    <v>3</v>
    <v>Finance</v>
    <v>4</v>
    <v>50.65</v>
    <v>39.729999999999997</v>
    <v>0.2581</v>
    <v>0.34</v>
    <v>8.4009999999999987E-3</v>
    <v>USD</v>
    <v>Exelon Corporation is a utility services holding company engaged in the energy transmission and distribution businesses through its subsidiaries, Commonwealth Edison Company (ComEd), PECO Energy Company (PECO), Baltimore Gas and Electric Company (BGE), Potomac Electric Power Company (Pepco), Delmarva Power &amp; Light Company (DPL) and Atlantic City Electric Company (ACE). Its segments include ComEd, PECO, BGE, Pepco, DPL and ACE. ComEd segment is engaged in purchasing and regulating the retail sale of electricity. PECO segment is engaged in purchasing and regulating the retail sale of electricity and natural gas. BGE segment is focused on transmission and distribution of electricity and distribution of natural gas to retail customers. Through its business services subsidiary, Exelon Business Services Company, LLC (BSC), it provides its subsidiaries with a variety of support services at cost, including legal, human resources, finance, information technology and supply management services.</v>
    <v>20000</v>
    <v>Nasdaq Stock Market</v>
    <v>XNAS</v>
    <v>XNAS</v>
    <v>10 S. Dearborn Street, Po Box 805379, CHICAGO, IL, 60680-5379 US</v>
    <v>41.2</v>
    <v>Electrical Utilities &amp; IPPs</v>
    <v>Stock</v>
    <v>46297.71487076328</v>
    <v>781</v>
    <v>40.619999999999997</v>
    <v>42126285740</v>
    <v>EXELON CORPORATION</v>
    <v>EXELON CORPORATION</v>
    <v>40.619999999999997</v>
    <v>14.949299999999999</v>
    <v>40.47</v>
    <v>40.81</v>
    <v>1032254000</v>
    <v>EXC</v>
    <v>EXELON CORPORATION (XNAS:EXC)</v>
    <v>2800174</v>
    <v>8494621</v>
    <v>1999</v>
  </rv>
  <rv s="2">
    <v>782</v>
  </rv>
  <rv s="3">
    <fb>43.42</fb>
    <v>6</v>
  </rv>
  <rv s="3">
    <fb>25.877300000000002</fb>
    <v>6</v>
  </rv>
  <rv s="0">
    <v>https://www.bing.com/financeapi/forcetrigger?t=a1o76h&amp;q=XNYS%3aBAX&amp;form=skydnc</v>
    <v>Learn more on Bing</v>
  </rv>
  <rv s="4">
    <v>en-US</v>
    <v>a1o76h</v>
    <v>268435456</v>
    <v>1</v>
    <v>Powered by Refinitiv</v>
    <v>7</v>
    <v>BAXTER INTERNATIONAL INC. (XNYS:BAX)</v>
    <v>2</v>
    <v>8</v>
    <v>Finance</v>
    <v>4</v>
    <v>30</v>
    <v>15.73</v>
    <v>0.67200000000000004</v>
    <v>-6.5000000000000002E-2</v>
    <v>-2.7500000000000003E-3</v>
    <v>USD</v>
    <v>Baxter International Inc. is a global medtech company. Its segments include Medical Products and Therapies, Healthcare Systems and Technologies, and Pharmaceuticals. The Medical Products and Therapies segment includes sales of sterile IV solutions, infusion systems, administration sets, parenteral nutrition therapies and surgical hemostat, sealant, and adhesion prevention products. The Healthcare Systems and Technologies segment includes sales of its connected care solutions and collaboration tools, including smart bed systems, patient monitoring systems and diagnostic technologies, respiratory health devices, and advanced equipment for the surgical space, including operating room integration technologies, precision positioning devices, and other accessories. The Pharmaceuticals segment includes sales of specialty injectable pharmaceuticals, inhaled anesthesia, and drug compounding. Its products are used in hospitals, rehabilitation centers, ambulatory surgery centers, and others.</v>
    <v>37500</v>
    <v>New York Stock Exchange</v>
    <v>XNYS</v>
    <v>XNYS</v>
    <v>One Baxter Parkway, DEERFIELD, IL, 60015 US</v>
    <v>23.85</v>
    <v>Healthcare Equipment &amp; Supplies</v>
    <v>Stock</v>
    <v>46297.714733668749</v>
    <v>786</v>
    <v>23.45</v>
    <v>12188180700</v>
    <v>BAXTER INTERNATIONAL INC.</v>
    <v>BAXTER INTERNATIONAL INC.</v>
    <v>23.66</v>
    <v>23.64</v>
    <v>23.574999999999999</v>
    <v>516996000</v>
    <v>BAX</v>
    <v>BAXTER INTERNATIONAL INC. (XNYS:BAX)</v>
    <v>1571185</v>
    <v>6471184</v>
    <v>1931</v>
  </rv>
  <rv s="2">
    <v>787</v>
  </rv>
  <rv s="3">
    <fb>30.28</fb>
    <v>6</v>
  </rv>
  <rv s="3">
    <fb>86.1</fb>
    <v>6</v>
  </rv>
  <rv s="0">
    <v>https://www.bing.com/financeapi/forcetrigger?t=a1pwqh&amp;q=XNAS%3aCMCSA&amp;form=skydnc</v>
    <v>Learn more on Bing</v>
  </rv>
  <rv s="1">
    <v>en-US</v>
    <v>a1pwqh</v>
    <v>268435456</v>
    <v>1</v>
    <v>Powered by Refinitiv</v>
    <v>0</v>
    <v>COMCAST CORPORATION (XNAS:CMCSA)</v>
    <v>2</v>
    <v>3</v>
    <v>Finance</v>
    <v>4</v>
    <v>32.854999999999997</v>
    <v>21.28</v>
    <v>0.72460000000000002</v>
    <v>-0.14000000000000001</v>
    <v>-6.4520000000000003E-3</v>
    <v>USD</v>
    <v>Comcast Corporation is a global media and technology company. The Company delivers broadband, wireless, and video through Xfinity, Comcast Business, and Sky; produces, distributes, and streams entertainment, sports, and news through brands, including NBC, Telemundo, Universal, Peacock, and Sky; and brings theme parks and attractions to life through Universal Destinations &amp; Experiences. The Company operates through two primary businesses: Connectivity &amp; Platforms and Content &amp; Experiences. The Connectivity &amp; Platforms business includes two segments: Residential Connectivity &amp; Platforms, and Business Services. Its Connectivity and Content &amp; Experiences business include three segments: Media, Studios and Theme Parks. Sky provides connectivity services to customers across Europe through Sky Broadband, Sky Mobile, and Sky Business. Sky Business extends broadband services and purpose-built products to businesses in Europe.</v>
    <v>179000</v>
    <v>Nasdaq Stock Market</v>
    <v>XNAS</v>
    <v>XNAS</v>
    <v>One Comcast Center, PHILADELPHIA, PA, 19103-2838 US</v>
    <v>21.92</v>
    <v>Telecommunications Services</v>
    <v>Stock</v>
    <v>46297.714890092189</v>
    <v>791</v>
    <v>21.48</v>
    <v>76508592160</v>
    <v>COMCAST CORPORATION</v>
    <v>COMCAST CORPORATION</v>
    <v>21.84</v>
    <v>6.9457000000000004</v>
    <v>21.7</v>
    <v>21.56</v>
    <v>3548636000</v>
    <v>CMCSA</v>
    <v>COMCAST CORPORATION (XNAS:CMCSA)</v>
    <v>8217643</v>
    <v>29880078</v>
    <v>2001</v>
  </rv>
  <rv s="2">
    <v>792</v>
  </rv>
  <rv s="3">
    <fb>35.69</fb>
    <v>6</v>
  </rv>
  <rv s="3">
    <fb>38.979999999999997</fb>
    <v>6</v>
  </rv>
  <rv s="0">
    <v>https://www.bing.com/financeapi/forcetrigger?t=a1vn8m&amp;q=XNYS%3aINVH&amp;form=skydnc</v>
    <v>Learn more on Bing</v>
  </rv>
  <rv s="1">
    <v>en-US</v>
    <v>a1vn8m</v>
    <v>268435456</v>
    <v>1</v>
    <v>Powered by Refinitiv</v>
    <v>0</v>
    <v>INVITATION HOMES INC. (XNYS:INVH)</v>
    <v>2</v>
    <v>3</v>
    <v>Finance</v>
    <v>4</v>
    <v>30.8932</v>
    <v>24.25</v>
    <v>0.81620000000000004</v>
    <v>-0.2099</v>
    <v>-7.9509999999999997E-3</v>
    <v>USD</v>
    <v>Invitation Homes Inc. is a real estate investment trust that conducts its operations through Invitation Homes Operating Partnership LP (INVH LP). INVH LP is engaged in owning, renovating, leasing, and operating single-family residential properties. Through THR Property Management L.P., a subsidiary of INVH LP, and its wholly owned subsidiaries (collectively, the Manager), it provides all management and other administrative services. The Manager provides professional property and asset management services to portfolio owners of single-family homes for lease. It has a vertically integrated operating platform that enables the Company to acquire, renovate, lease, maintain, and manage both the homes it owns and those it manages on behalf of others. The Company’s business activity includes property operations, marketing and leasing, digital marketing initiatives and branding, resident relations and property maintenance, and investment and asset management.</v>
    <v>1725</v>
    <v>New York Stock Exchange</v>
    <v>XNYS</v>
    <v>XNYS</v>
    <v>5420 Lbj Freeway, Suite 600, DALLAS, TX, 75240 US</v>
    <v>26.565000000000001</v>
    <v>Residential &amp; Commercial REIT</v>
    <v>Stock</v>
    <v>46297.714868356248</v>
    <v>796</v>
    <v>26.14</v>
    <v>15468480670</v>
    <v>INVITATION HOMES INC.</v>
    <v>INVITATION HOMES INC.</v>
    <v>26.565000000000001</v>
    <v>24.032</v>
    <v>26.4</v>
    <v>26.190100000000001</v>
    <v>590623200</v>
    <v>INVH</v>
    <v>INVITATION HOMES INC. (XNYS:INVH)</v>
    <v>1814929</v>
    <v>5389638</v>
    <v>2017</v>
  </rv>
  <rv s="2">
    <v>797</v>
  </rv>
  <rv s="3">
    <fb>32.799999999999997</fb>
    <v>6</v>
  </rv>
  <rv s="3">
    <fb>27.53</fb>
    <v>6</v>
  </rv>
  <rv s="0">
    <v>https://www.bing.com/financeapi/forcetrigger?t=a269ec&amp;q=XNYS%3aXOM&amp;form=skydnc</v>
    <v>Learn more on Bing</v>
  </rv>
  <rv s="1">
    <v>en-US</v>
    <v>a269ec</v>
    <v>268435456</v>
    <v>1</v>
    <v>Powered by Refinitiv</v>
    <v>0</v>
    <v>EXXONMOBIL HOLDINGS CORPORATION (XNYS:XOM)</v>
    <v>2</v>
    <v>3</v>
    <v>Finance</v>
    <v>4</v>
    <v>176.41</v>
    <v>110.38500000000001</v>
    <v>0.17699999999999999</v>
    <v>0.16</v>
    <v>9.7670000000000005E-4</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164.2</v>
    <v>Oil &amp; Gas</v>
    <v>Stock</v>
    <v>46297.714868750001</v>
    <v>801</v>
    <v>161.55000000000001</v>
    <v>674271329760</v>
    <v>EXXONMOBIL HOLDINGS CORPORATION</v>
    <v>EXXONMOBIL HOLDINGS CORPORATION</v>
    <v>161.69999999999999</v>
    <v>21.146699999999999</v>
    <v>163.82</v>
    <v>163.98</v>
    <v>4111912000</v>
    <v>XOM</v>
    <v>EXXONMOBIL HOLDINGS CORPORATION (XNYS:XOM)</v>
    <v>4651453</v>
    <v>14061979</v>
    <v>2026</v>
  </rv>
  <rv s="2">
    <v>802</v>
  </rv>
  <rv s="3">
    <fb>107.8</fb>
    <v>6</v>
  </rv>
  <rv s="3">
    <fb>44.72</fb>
    <v>6</v>
  </rv>
  <rv s="0">
    <v>https://www.bing.com/financeapi/forcetrigger?t=a263cw&amp;q=XNYS%3aWTRG&amp;form=skydnc</v>
    <v>Learn more on Bing</v>
  </rv>
  <rv s="1">
    <v>en-US</v>
    <v>a263cw</v>
    <v>268435456</v>
    <v>1</v>
    <v>Powered by Refinitiv</v>
    <v>0</v>
    <v>Essential Utilities, Inc. (XNYS:WTRG)</v>
    <v>2</v>
    <v>3</v>
    <v>Finance</v>
    <v>4</v>
    <v>42.51</v>
    <v>36.104999999999997</v>
    <v>0.628</v>
    <v>0.58499999999999996</v>
    <v>1.5127999999999999E-2</v>
    <v>USD</v>
    <v>Essential Utilities, Inc. is the holding company for regulated utilities providing water, wastewater, or natural gas services. The Company’s segments include Regulated Water and Regulated Natural Gas. The Regulated Water segment consists of eight operating segments representing its water and wastewater regulated utility companies, which are organized by the states where the Company provides water and wastewater services. The Regulated Natural Gas segment consists of one operating segment representing natural gas utility companies for which the Company provides natural gas distribution services. It provides services in Pennsylvania, Ohio, Texas, Illinois, North Carolina, New Jersey, Indiana, Virginia, and Kentucky under the Aqua and Peoples brands. The Company also operates market-based activities, conducted through its non-regulated subsidiaries, that provide utility service line protection solutions and repair services to households and gas marketing and production activities.</v>
    <v>3303</v>
    <v>New York Stock Exchange</v>
    <v>XNYS</v>
    <v>XNYS</v>
    <v>762 W Lancaster Ave, BRYN MAWR, PA, 19010-3489 US</v>
    <v>39.46</v>
    <v>Water Utilities</v>
    <v>Stock</v>
    <v>46297.714869397656</v>
    <v>806</v>
    <v>38.905000000000001</v>
    <v>11139728943</v>
    <v>Essential Utilities, Inc.</v>
    <v>Essential Utilities, Inc.</v>
    <v>38.979999999999997</v>
    <v>20.047499999999999</v>
    <v>38.67</v>
    <v>39.255000000000003</v>
    <v>283778600</v>
    <v>WTRG</v>
    <v>Essential Utilities, Inc. (XNYS:WTRG)</v>
    <v>935195</v>
    <v>2556205</v>
    <v>1968</v>
  </rv>
  <rv s="2">
    <v>807</v>
  </rv>
  <rv s="3">
    <fb>37.14</fb>
    <v>6</v>
  </rv>
  <rv s="3">
    <fb>42.24</fb>
    <v>6</v>
  </rv>
  <rv s="0">
    <v>https://www.bing.com/financeapi/forcetrigger?t=a1mybh&amp;q=XNAS%3aAEP&amp;form=skydnc</v>
    <v>Learn more on Bing</v>
  </rv>
  <rv s="1">
    <v>en-US</v>
    <v>a1mybh</v>
    <v>268435456</v>
    <v>1</v>
    <v>Powered by Refinitiv</v>
    <v>0</v>
    <v>AMERICAN ELECTRIC POWER COMPANY, INC. (XNAS:AEP)</v>
    <v>2</v>
    <v>3</v>
    <v>Finance</v>
    <v>4</v>
    <v>140.58000000000001</v>
    <v>111.73</v>
    <v>0.46450000000000002</v>
    <v>0.59</v>
    <v>4.927E-3</v>
    <v>USD</v>
    <v>American Electric Power Company, Inc. is an electric public utility holding company. Its electric utility operating companies provide generation, transmission and distribution services to more than five million retail customers in Arkansas, Indiana, Kentucky, Louisiana, Michigan, Ohio, Oklahoma, Tennessee, Texas, Virginia and West Virginia. Its segments include Vertically Integrated Utilities, Transmission and Distribution Utilities, AEP Transmission Holdco and Generation &amp; Marketing. The Vertically Integrated Utilities are engaged in the generation, transmission and distribution of electricity for sale to retail and wholesale customers. The Transmission and Distribution Utilities consist of the transmission and distribution of electricity for sale to retail and wholesale customers. AEP Transmission Holdco is engaged in the development, construction and operation of transmission facilities. The Generation &amp; Marketing segment conducts Marketing, risk management and retail activities.</v>
    <v>17581</v>
    <v>Nasdaq Stock Market</v>
    <v>XNAS</v>
    <v>XNAS</v>
    <v>1 Riverside Plz, COLUMBUS, OH, 43215-2355 US</v>
    <v>121.79</v>
    <v>Electrical Utilities &amp; IPPs</v>
    <v>Stock</v>
    <v>46297.71487111094</v>
    <v>811</v>
    <v>119.92</v>
    <v>65512771082</v>
    <v>AMERICAN ELECTRIC POWER COMPANY, INC.</v>
    <v>AMERICAN ELECTRIC POWER COMPANY, INC.</v>
    <v>120.55</v>
    <v>20.836300000000001</v>
    <v>119.75</v>
    <v>120.34</v>
    <v>544397300</v>
    <v>AEP</v>
    <v>AMERICAN ELECTRIC POWER COMPANY, INC. (XNAS:AEP)</v>
    <v>2539293</v>
    <v>3870306</v>
    <v>1925</v>
  </rv>
  <rv s="2">
    <v>812</v>
  </rv>
  <rv s="3">
    <fb>103.76</fb>
    <v>6</v>
  </rv>
  <rv s="3">
    <fb>79.64</fb>
    <v>6</v>
  </rv>
  <rv s="0">
    <v>https://www.bing.com/financeapi/forcetrigger?t=a1uv27&amp;q=XNYS%3aSPB&amp;form=skydnc</v>
    <v>Learn more on Bing</v>
  </rv>
  <rv s="1">
    <v>en-US</v>
    <v>a1uv27</v>
    <v>268435456</v>
    <v>1</v>
    <v>Powered by Refinitiv</v>
    <v>0</v>
    <v>SPECTRUM BRANDS HOLDINGS, INC. (XNYS:SPB)</v>
    <v>2</v>
    <v>3</v>
    <v>Finance</v>
    <v>4</v>
    <v>99.06</v>
    <v>49.99</v>
    <v>0.80700000000000005</v>
    <v>-0.46</v>
    <v>-5.79E-3</v>
    <v>USD</v>
    <v>Spectrum Brands Holdings, Inc. is a diversified branded consumer products and home essentials company. Its segments include Global Pet Care (GPC), Home and Garden (H&amp;G) and Home and Personal Care (HPC). The GPC segment consists of the Company’s global pet care business. The H&amp;G segment consists of the Company’s home and garden, insect control and cleaning products business. The HPC segment consists of the Company’s global small kitchen and personal care appliances businesses. Its brands include Good’n’Fun, DreamBone, GOOD BOY, SmartBones, FURminator, Tetra, Marineland, Instant Ocean, and others. Its HPC products are small kitchen appliances including toaster ovens, coffee makers, blenders, and air fryers; personal care products such as hair dryers, flat irons and straighteners, and rotary and foil electric shavers, among others. It manufactures, markets and distributes its products globally in the North America, Europe, Middle East &amp; Africa, Latin America and Asia-Pacific regions.</v>
    <v>3000</v>
    <v>New York Stock Exchange</v>
    <v>XNYS</v>
    <v>XNYS</v>
    <v>3001 Deming Way, MIDDLETON, WI, 53562 US</v>
    <v>80.489999999999995</v>
    <v>Household Goods</v>
    <v>Stock</v>
    <v>46297.714851503908</v>
    <v>816</v>
    <v>78.114999999999995</v>
    <v>1816422444</v>
    <v>SPECTRUM BRANDS HOLDINGS, INC.</v>
    <v>SPECTRUM BRANDS HOLDINGS, INC.</v>
    <v>80.489999999999995</v>
    <v>24.017900000000001</v>
    <v>79.45</v>
    <v>78.989999999999995</v>
    <v>22995600</v>
    <v>SPB</v>
    <v>SPECTRUM BRANDS HOLDINGS, INC. (XNYS:SPB)</v>
    <v>73195</v>
    <v>306536</v>
    <v>2009</v>
  </rv>
  <rv s="2">
    <v>817</v>
  </rv>
  <rv s="3">
    <fb>53</fb>
    <v>6</v>
  </rv>
  <rv s="3">
    <fb>45.9</fb>
    <v>6</v>
  </rv>
  <rv s="0">
    <v>https://www.bing.com/financeapi/forcetrigger?t=a1skbh&amp;q=XNYS%3aFAF&amp;form=skydnc</v>
    <v>Learn more on Bing</v>
  </rv>
  <rv s="1">
    <v>en-US</v>
    <v>a1skbh</v>
    <v>268435456</v>
    <v>1</v>
    <v>Powered by Refinitiv</v>
    <v>0</v>
    <v>FIRST AMERICAN FINANCIAL CORPORATION (XNYS:FAF)</v>
    <v>2</v>
    <v>3</v>
    <v>Finance</v>
    <v>4</v>
    <v>79.869900000000001</v>
    <v>56.2</v>
    <v>1.2502</v>
    <v>1.095</v>
    <v>1.7801999999999998E-2</v>
    <v>USD</v>
    <v>First American Financial Corporation, through its subsidiaries, is engaged in the business of providing title insurance, settlement services and other financial services and risk solutions. Its segments include Title Insurance and Services, Home Warranty, and Corporate segment. The Title Insurance and Services segment issues title insurance policies on residential and commercial property in the United States and offers similar or related products and services internationally. This segment also provides closing and/or escrow services, accommodates tax-deferred exchanges of real estate, and maintains, manages and provides access to title plant data and records. The Home Warranty segment provides residential service contracts that cover residential systems, such as heating and air conditioning systems, and certain appliances against failures that occur as the result of normal usage during the coverage period. The Corporate segment includes investments in venture-stage companies.</v>
    <v>19102</v>
    <v>New York Stock Exchange</v>
    <v>XNYS</v>
    <v>XNYS</v>
    <v>1 First American Way, SANTA ANA, CA, 92707 US</v>
    <v>63.25</v>
    <v>Insurance</v>
    <v>Stock</v>
    <v>46297.714629305468</v>
    <v>821</v>
    <v>61.78</v>
    <v>6391970500</v>
    <v>FIRST AMERICAN FINANCIAL CORPORATION</v>
    <v>FIRST AMERICAN FINANCIAL CORPORATION</v>
    <v>61.89</v>
    <v>8.6701999999999995</v>
    <v>61.51</v>
    <v>62.604999999999997</v>
    <v>102100000</v>
    <v>FAF</v>
    <v>FIRST AMERICAN FINANCIAL CORPORATION (XNYS:FAF)</v>
    <v>307547</v>
    <v>986502</v>
    <v>2008</v>
  </rv>
  <rv s="2">
    <v>822</v>
  </rv>
  <rv s="3">
    <fb>61.39</fb>
    <v>6</v>
  </rv>
  <rv s="3">
    <fb>48.02</fb>
    <v>6</v>
  </rv>
  <rv s="0">
    <v>https://www.bing.com/financeapi/forcetrigger?t=a1s9dm&amp;q=XNYS%3aESS&amp;form=skydnc</v>
    <v>Learn more on Bing</v>
  </rv>
  <rv s="1">
    <v>en-US</v>
    <v>a1s9dm</v>
    <v>268435456</v>
    <v>1</v>
    <v>Powered by Refinitiv</v>
    <v>0</v>
    <v>ESSEX PROPERTY TRUST, INC. (XNYS:ESS)</v>
    <v>2</v>
    <v>3</v>
    <v>Finance</v>
    <v>4</v>
    <v>303.34500000000003</v>
    <v>238.46</v>
    <v>0.70320000000000005</v>
    <v>-0.73329999999999995</v>
    <v>-2.7209999999999999E-3</v>
    <v>USD</v>
    <v>Essex Property Trust, Inc. is a self-administered and self-managed real estate investment trust. The Company acquires, develops, redevelops, and manages apartment communities in selected residential areas located on the West Coast of the United States. The Company defines its operating segments as the three geographical regions in which its communities are located: Southern California, Northern California, and Seattle metro. It has ownership interests in approximately 259 apartment communities comprising over 63,099 apartment homes. The Company owns all of its interests in its real estate and other investments directly or indirectly through Essex Portfolio, L.P. It invests primarily in apartment communities that are located in predominantly coastal markets within Southern California, Northern California, and the Seattle metropolitan area. It focuses on acquiring and developing apartment communities in supply constrained markets and redeveloping its existing communities.</v>
    <v>1689</v>
    <v>New York Stock Exchange</v>
    <v>XNYS</v>
    <v>XNYS</v>
    <v>1100 PARK PLACE, SUITE 200, SAN MATEO, CA, 94403 US</v>
    <v>272.48</v>
    <v>Residential &amp; Commercial REIT</v>
    <v>Stock</v>
    <v>46297.714723969533</v>
    <v>826</v>
    <v>267.9649</v>
    <v>17273859217</v>
    <v>ESSEX PROPERTY TRUST, INC.</v>
    <v>ESSEX PROPERTY TRUST, INC.</v>
    <v>272.48</v>
    <v>41.831600000000002</v>
    <v>269.51</v>
    <v>268.77670000000001</v>
    <v>64268440</v>
    <v>ESS</v>
    <v>ESSEX PROPERTY TRUST, INC. (XNYS:ESS)</v>
    <v>167078</v>
    <v>580957</v>
    <v>1994</v>
  </rv>
  <rv s="2">
    <v>827</v>
  </rv>
  <rv s="3">
    <fb>283.39999999999998</fb>
    <v>6</v>
  </rv>
  <rv s="3">
    <fb>229.17</fb>
    <v>6</v>
  </rv>
  <rv s="0">
    <v>https://www.bing.com/financeapi/forcetrigger?t=a1q44c&amp;q=XNYS%3aCTRA&amp;form=skydnc</v>
    <v>Learn more on Bing</v>
  </rv>
  <rv s="6">
    <v>en-US</v>
    <v>a1q44c</v>
    <v>268435456</v>
    <v>1</v>
    <v>1</v>
    <v>Powered by Refinitiv</v>
    <v>11</v>
    <v>Coterra Energy Inc. (XNYS:CTRA)</v>
    <v>2</v>
    <v>12</v>
    <v>Finance</v>
    <v>13</v>
    <v>29.95</v>
    <v>22.463100000000001</v>
    <v>0.27979999999999999</v>
    <v>-0.81</v>
    <v>9.4500000000000001E-3</v>
    <v>-3.3624000000000001E-2</v>
    <v>0.22</v>
    <v>USD</v>
    <v>Coterra Energy Inc. is an exploration and production company based in Houston, Texas with focused operations in the Permian Basin, Marcellus Shale and Anadarko Basin. The Company is engaged in the development, exploration and production of oil, natural gas and natural gas liquids exclusively within the continental United States. Its Permian Basin operation consists of approximately 345,000 net acres. Its development activities are primarily focused on the Wolfcamp Shale and the Bone Spring formation in Culberson and Reeves Counties in Texas and Lea and Eddy Counties in New Mexico. Its Marcellus Shale operation includes properties that are principally located in Susquehanna County, Pennsylvania, where it holds approximately 186,000 net acres in the dry gas window of the Marcellus Shale. Its Anadarko Basin operation holds around 182,000 net acres that are located in Oklahoma. Its development activities are primarily focused on both the Woodford Shale and the Meramec formations.</v>
    <v>915</v>
    <v>New York Stock Exchange</v>
    <v>XNYS</v>
    <v>XNYS</v>
    <v>840 Gessner Rd Ste 1400, HOUSTON, TX, 77024 US</v>
    <v>24</v>
    <v>Oil &amp; Gas</v>
    <v>Stock</v>
    <v>45919.999857546092</v>
    <v>831</v>
    <v>23.234999999999999</v>
    <v>17765900000</v>
    <v>Coterra Energy Inc.</v>
    <v>Coterra Energy Inc.</v>
    <v>23.95</v>
    <v>11.554500000000001</v>
    <v>24.09</v>
    <v>23.28</v>
    <v>23.5</v>
    <v>763140000</v>
    <v>CTRA</v>
    <v>Coterra Energy Inc. (XNYS:CTRA)</v>
    <v>17900220</v>
    <v>5509040</v>
    <v>1989</v>
  </rv>
  <rv s="2">
    <v>832</v>
  </rv>
  <rv s="3">
    <fb>25.38</fb>
    <v>6</v>
  </rv>
  <rv s="3">
    <fb>17.18</fb>
    <v>6</v>
  </rv>
  <rv s="0">
    <v>https://www.bing.com/financeapi/forcetrigger?t=a1q5nm&amp;q=XNYS%3aCOP&amp;form=skydnc</v>
    <v>Learn more on Bing</v>
  </rv>
  <rv s="1">
    <v>en-US</v>
    <v>a1q5nm</v>
    <v>268435456</v>
    <v>1</v>
    <v>Powered by Refinitiv</v>
    <v>0</v>
    <v>CONOCOPHILLIPS (XNYS:COP)</v>
    <v>2</v>
    <v>3</v>
    <v>Finance</v>
    <v>4</v>
    <v>141.62</v>
    <v>85.57</v>
    <v>0.2084</v>
    <v>-0.26500000000000001</v>
    <v>-2.0860000000000002E-3</v>
    <v>USD</v>
    <v>ConocoPhillips is an exploration and production company. The Companies segments include Alaska; Lower 48 (L48); Canada; Europe, Middle East and North Africa (EMENA); and Asia Pacific (AP). Its Alaska segment primarily explores for, produces, transports and markets crude oil, natural gas and natural gas liquids (NGLs). The Lower 48 segment consists of operations located in the 48 contiguous states in the United States. Canadian operations consist of the Surmont oil sands development in Alberta, the liquids-rich Montney unconventional play in British Columbia and commercial operations. The Europe, Middle East and North Africa segment consists of operations principally located in the Norwegian sector of the North Sea, the Norwegian Sea, Qatar, Libya, Equatorial Guinea and commercial and terminalling operations in the United Kingdom. Asia Pacific segment has exploration and production operations in China, Malaysia, Australia and commercial operations in China, Singapore and Japan.</v>
    <v>9600</v>
    <v>New York Stock Exchange</v>
    <v>XNYS</v>
    <v>XNYS</v>
    <v>925 N. Eldridge Parkway, HOUSTON, TX, 77079-2703 US</v>
    <v>127.07</v>
    <v>Oil &amp; Gas</v>
    <v>Stock</v>
    <v>46297.714828517972</v>
    <v>836</v>
    <v>125.01</v>
    <v>152323651710</v>
    <v>CONOCOPHILLIPS</v>
    <v>CONOCOPHILLIPS</v>
    <v>125.42</v>
    <v>17.538799999999998</v>
    <v>127.06</v>
    <v>126.795</v>
    <v>1201338000</v>
    <v>COP</v>
    <v>CONOCOPHILLIPS (XNYS:COP)</v>
    <v>2156932</v>
    <v>6799832</v>
    <v>2001</v>
  </rv>
  <rv s="2">
    <v>837</v>
  </rv>
  <rv s="3">
    <fb>89.74</fb>
    <v>6</v>
  </rv>
  <rv s="3">
    <fb>42.02</fb>
    <v>6</v>
  </rv>
  <rv s="0">
    <v>https://www.bing.com/financeapi/forcetrigger?t=a1t6m7&amp;q=XNYS%3aFNF&amp;form=skydnc</v>
    <v>Learn more on Bing</v>
  </rv>
  <rv s="1">
    <v>en-US</v>
    <v>a1t6m7</v>
    <v>268435456</v>
    <v>1</v>
    <v>Powered by Refinitiv</v>
    <v>0</v>
    <v>FIDELITY NATIONAL FINANCIAL, INC (XNYS:FNF)</v>
    <v>2</v>
    <v>3</v>
    <v>Finance</v>
    <v>4</v>
    <v>58.41</v>
    <v>38.06</v>
    <v>0.96299999999999997</v>
    <v>0.24099999999999999</v>
    <v>6.1619999999999999E-3</v>
    <v>USD</v>
    <v>Fidelity National Financial, Inc. is a provider of title insurance and transaction services to the real estate and mortgage industries. Its segments include Title, F&amp;G and Corporate and Other. The Title segment consists of the operations of its title insurance underwriters and related businesses. This segment provides core title insurance and escrow and other title-related services, including loan sub-servicing, valuations, default services, and home warranty. The F&amp;G segment primarily consists of the operations of its annuities and life insurance-related businesses. This segment issues a broad portfolio of annuity and life products, including deferred annuities (indexed annuities and fixed-rate annuities), immediate annuities and IUL. This segment also provides funding agreements and PRT solutions. It operates through its title insurance underwriters - Fidelity National Title, Chicago Title, Commonwealth Land Title, Alamo Title and National Title of New York.</v>
    <v>24535</v>
    <v>New York Stock Exchange</v>
    <v>XNYS</v>
    <v>XNYS</v>
    <v>601 Riverside Avenue, JACKSONVILLE, FL, 32204 US</v>
    <v>39.840000000000003</v>
    <v>Insurance</v>
    <v>Stock</v>
    <v>46297.714854027341</v>
    <v>841</v>
    <v>38.97</v>
    <v>10553654872</v>
    <v>FIDELITY NATIONAL FINANCIAL, INC</v>
    <v>FIDELITY NATIONAL FINANCIAL, INC</v>
    <v>38.97</v>
    <v>13.6816</v>
    <v>39.11</v>
    <v>39.350999999999999</v>
    <v>268192800</v>
    <v>FNF</v>
    <v>FIDELITY NATIONAL FINANCIAL, INC (XNYS:FNF)</v>
    <v>706803</v>
    <v>2785841</v>
    <v>2025</v>
  </rv>
  <rv s="2">
    <v>842</v>
  </rv>
  <rv s="3">
    <fb>56.06</fb>
    <v>6</v>
  </rv>
  <rv s="3">
    <fb>29.4725</fb>
    <v>6</v>
  </rv>
  <rv s="0">
    <v>https://www.bing.com/financeapi/forcetrigger?t=a1nyw7&amp;q=XNYS%3aAVB&amp;form=skydnc</v>
    <v>Learn more on Bing</v>
  </rv>
  <rv s="6">
    <v>en-US</v>
    <v>a1nyw7</v>
    <v>268435456</v>
    <v>1</v>
    <v>1</v>
    <v>Powered by Refinitiv</v>
    <v>11</v>
    <v>AVALONBAY COMMUNITIES, INC. (XNYS:AVB)</v>
    <v>2</v>
    <v>12</v>
    <v>Finance</v>
    <v>13</v>
    <v>239.29</v>
    <v>180.4</v>
    <v>0.8669</v>
    <v>-0.67</v>
    <v>1.5549999999999999E-4</v>
    <v>-3.4599999999999995E-3</v>
    <v>0.03</v>
    <v>USD</v>
    <v>AvalonBay Communities, Inc. is a real estate investment trust (REIT). The Company develops, redevelops, acquires and manages apartment communities in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The Company focuses on metropolitan areas in these regions. The Company's segments include Same Store, Other Stabilized and Development/Redevelopment. The Company owns or holds a direct or indirect ownership interest in operating apartment communities containing apartment homes in 11 states and the District of Columbia. The Company operates under four core brands, which include Avalon, AVA, eaves by Avalon, and Kanso. Its core Avalon brand focuses on upscale apartment living and high-end amenities and services.</v>
    <v>2988</v>
    <v>New York Stock Exchange</v>
    <v>XNYS</v>
    <v>XNYS</v>
    <v>4040 Wilson Boulevard, Ste 1000, ARLINGTON, VA, 22203 US</v>
    <v>195.13</v>
    <v>Residential &amp; Commercial REIT</v>
    <v>Stock</v>
    <v>45919.986091307816</v>
    <v>846</v>
    <v>192.73</v>
    <v>27474230000</v>
    <v>AVALONBAY COMMUNITIES, INC.</v>
    <v>AVALONBAY COMMUNITIES, INC.</v>
    <v>193.37</v>
    <v>23.828299999999999</v>
    <v>193.63</v>
    <v>192.96</v>
    <v>192.99</v>
    <v>142383000</v>
    <v>AVB</v>
    <v>AVALONBAY COMMUNITIES, INC. (XNYS:AVB)</v>
    <v>1878914</v>
    <v>827119</v>
    <v>1995</v>
  </rv>
  <rv s="2">
    <v>847</v>
  </rv>
  <rv s="3">
    <fb>203.5</fb>
    <v>6</v>
  </rv>
  <rv s="3">
    <fb>154.63999999999999</fb>
    <v>6</v>
  </rv>
  <rv s="0">
    <v>https://www.bing.com/financeapi/forcetrigger?t=a1sx7w&amp;q=XNAS%3aFITB&amp;form=skydnc</v>
    <v>Learn more on Bing</v>
  </rv>
  <rv s="1">
    <v>en-US</v>
    <v>a1sx7w</v>
    <v>268435456</v>
    <v>1</v>
    <v>Powered by Refinitiv</v>
    <v>0</v>
    <v>FIFTH THIRD BANCORP (XNYS:FITB)</v>
    <v>2</v>
    <v>3</v>
    <v>Finance</v>
    <v>4</v>
    <v>59.5</v>
    <v>40.045000000000002</v>
    <v>1.0059</v>
    <v>0.55500000000000005</v>
    <v>1.1009999999999999E-2</v>
    <v>USD</v>
    <v>Fifth Third Bancorp is a diversified financial services company and is the indirect holding company of Fifth Third Bank, National Association (the Bank). Its Commercial Banking segment offers credit intermediation, cash management and financial services to large and middle-market businesses and government and professional customers. Its Consumer and Small Business Banking segment provides a full range of deposit and loan products to individuals and small businesses through a network of full-service banking centers and relationships with indirect and correspondent loan originators, in addition to providing products designed to meet the specific needs of small businesses, including cash management services. Its Wealth and Asset Management segment provides a full range of wealth management solutions for individuals, companies and not-for-profit organizations, including wealth planning, investment management, banking, insurance, trust and estate services.</v>
    <v>25197</v>
    <v>New York Stock Exchange</v>
    <v>XNYS</v>
    <v>XNYS</v>
    <v>38 Fountain Sq Plz, Fifth Third Center, CINCINNATI, OH, 45263 US</v>
    <v>51.32</v>
    <v>Banking Services</v>
    <v>Stock</v>
    <v>46297.714902221873</v>
    <v>851</v>
    <v>50.54</v>
    <v>46219781359</v>
    <v>FIFTH THIRD BANCORP</v>
    <v>FIFTH THIRD BANCORP</v>
    <v>50.8</v>
    <v>17.361599999999999</v>
    <v>50.41</v>
    <v>50.965000000000003</v>
    <v>906892600</v>
    <v>FITB</v>
    <v>FIFTH THIRD BANCORP (XNYS:FITB)</v>
    <v>2277820</v>
    <v>6000195</v>
    <v>1974</v>
  </rv>
  <rv s="2">
    <v>852</v>
  </rv>
  <rv s="3">
    <fb>19.28</fb>
    <v>6</v>
  </rv>
  <rv s="0">
    <v>https://www.bing.com/financeapi/forcetrigger?t=a23jjc&amp;q=XNYS%3aSRE&amp;form=skydnc</v>
    <v>Learn more on Bing</v>
  </rv>
  <rv s="1">
    <v>en-US</v>
    <v>a23jjc</v>
    <v>268435456</v>
    <v>1</v>
    <v>Powered by Refinitiv</v>
    <v>0</v>
    <v>SEMPRA (XNYS:SRE)</v>
    <v>2</v>
    <v>3</v>
    <v>Finance</v>
    <v>4</v>
    <v>101.039</v>
    <v>76.209999999999994</v>
    <v>0.57540000000000002</v>
    <v>0.3</v>
    <v>3.8440000000000002E-3</v>
    <v>USD</v>
    <v>Sempra is a North American energy infrastructure company. The Company's businesses invest in, develop and operate energy infrastructure, and provide electric and gas services to customers. Its segments include Sempra California, Sempra Texas Utilities, and Sempra Infrastructure. The Sempra California segment provides natural gas and electric service to Southern California and part of central California through its subsidiaries, SDG&amp;E and SoCalGas. The Sempra Texas Utilities segment holds its investment in Oncor Holdings, which owns an over 80.25% interest in Oncor, a regulated electric transmission and distribution utility serving customers in the north-central, eastern, western and panhandle regions of Texas, and its indirect 50% interest in Sharyland Holdings, which owns Sharyland Utilities, a regulated electric transmission utility serving customers near the Texas-Mexico border. The Sempra Infrastructure segment develops, builds, operates and invests in energy infrastructure.</v>
    <v>15938</v>
    <v>New York Stock Exchange</v>
    <v>XNYS</v>
    <v>XNYS</v>
    <v>488 8Th Avenue, SAN DIEGO, CA, 92101 US</v>
    <v>79.17</v>
    <v>Multiline Utilities</v>
    <v>Stock</v>
    <v>46297.714819166409</v>
    <v>855</v>
    <v>78.12</v>
    <v>51233088505</v>
    <v>SEMPRA</v>
    <v>SEMPRA</v>
    <v>78.489999999999995</v>
    <v>22.7194</v>
    <v>78.05</v>
    <v>78.349999999999994</v>
    <v>653900300</v>
    <v>SRE</v>
    <v>SEMPRA (XNYS:SRE)</v>
    <v>817350</v>
    <v>4018525</v>
    <v>1996</v>
  </rv>
  <rv s="2">
    <v>856</v>
  </rv>
  <rv s="3">
    <fb>75.77</fb>
    <v>6</v>
  </rv>
  <rv s="3">
    <fb>58.615000000000002</fb>
    <v>6</v>
  </rv>
  <rv s="0">
    <v>https://www.bing.com/financeapi/forcetrigger?t=a1rmkr&amp;q=XNYS%3aED&amp;form=skydnc</v>
    <v>Learn more on Bing</v>
  </rv>
  <rv s="1">
    <v>en-US</v>
    <v>a1rmkr</v>
    <v>268435456</v>
    <v>1</v>
    <v>Powered by Refinitiv</v>
    <v>0</v>
    <v>CONSOLIDATED EDISON, INC. (XNYS:ED)</v>
    <v>2</v>
    <v>3</v>
    <v>Finance</v>
    <v>4</v>
    <v>116.23</v>
    <v>94.96</v>
    <v>0.24129999999999999</v>
    <v>-0.12</v>
    <v>-1.1590000000000001E-3</v>
    <v>USD</v>
    <v>Consolidated Edison, Inc. is a holding company. The Company, through its subsidiaries, Consolidated Edison Company of New York, Inc. (CECONY), Orange and Rockland Utilities, Inc. (O&amp;R) and Con Edison Transmission, Inc., provides a range of energy-related products and services to its customers. CECONY is a regulated utility providing electric service in New York City and New York’s Westchester County, gas service in Manhattan, the Bronx, parts of Queens and parts of Westchester, and steam service in Manhattan. O&amp;R, along with its electric utility subsidiary, Rockland Electric Company, provides electric service in southeastern New York and northern New Jersey and gas service in southeastern New York. O&amp;R delivers gas to customers in southeastern New York. Con Edison Transmission, Inc. falls primarily under the oversight of the Federal Energy Regulatory Commission, which develops and invests in electric transmission projects and owns, through joint ventures, both electric and gas assets.</v>
    <v>15407</v>
    <v>New York Stock Exchange</v>
    <v>XNYS</v>
    <v>XNYS</v>
    <v>4 Irving Place, NEW YORK, NY, 10003 US</v>
    <v>104.465</v>
    <v>Electrical Utilities &amp; IPPs</v>
    <v>Stock</v>
    <v>46297.714898575781</v>
    <v>860</v>
    <v>103.03</v>
    <v>38232880668</v>
    <v>CONSOLIDATED EDISON, INC.</v>
    <v>CONSOLIDATED EDISON, INC.</v>
    <v>103.86</v>
    <v>16.976500000000001</v>
    <v>103.5</v>
    <v>103.38</v>
    <v>369828600</v>
    <v>ED</v>
    <v>CONSOLIDATED EDISON, INC. (XNYS:ED)</v>
    <v>961001</v>
    <v>2147626</v>
    <v>1997</v>
  </rv>
  <rv s="2">
    <v>861</v>
  </rv>
  <rv s="3">
    <fb>100.35</fb>
    <v>6</v>
  </rv>
  <rv s="3">
    <fb>71.930000000000007</fb>
    <v>6</v>
  </rv>
  <rv s="0">
    <v>https://www.bing.com/financeapi/forcetrigger?t=a1mpqh&amp;q=XNYS%3aABBV&amp;form=skydnc</v>
    <v>Learn more on Bing</v>
  </rv>
  <rv s="1">
    <v>en-US</v>
    <v>a1mpqh</v>
    <v>268435456</v>
    <v>1</v>
    <v>Powered by Refinitiv</v>
    <v>0</v>
    <v>ABBVIE INC. (XNYS:ABBV)</v>
    <v>2</v>
    <v>3</v>
    <v>Finance</v>
    <v>4</v>
    <v>269.39</v>
    <v>190.75</v>
    <v>0.21310000000000001</v>
    <v>1.53</v>
    <v>5.8859999999999997E-3</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The aesthetics portfolio consists of facial injectables, plastics and regenerative medicine, body contouring, and skincare products. Its Neuroscience products include Botox Therapeutic, Vraylar, Duopa and Duodopa, Ubrelvy, and Qulipta. Duodopa is a levodopa-carbidopa intestinal gel for the treatment of Parkinson's disease. Eye care products include Ozurdex, Lumigan/Ganfort, Alphagan/Combigan, and Restasis. Other key products include Mavyret/Maviret, Creon, and Linzess/Constella. Its pipeline also includes zumilokibart and APG273.</v>
    <v>57000</v>
    <v>New York Stock Exchange</v>
    <v>XNYS</v>
    <v>XNYS</v>
    <v>1 N Waukegan Rd, NORTH CHICAGO, IL, 60064 US</v>
    <v>261.75</v>
    <v>Pharmaceuticals</v>
    <v>Stock</v>
    <v>46297.714875508595</v>
    <v>865</v>
    <v>257.87</v>
    <v>462030410819</v>
    <v>ABBVIE INC.</v>
    <v>ABBVIE INC.</v>
    <v>259.39999999999998</v>
    <v>73.948599999999999</v>
    <v>259.93</v>
    <v>261.45999999999998</v>
    <v>1767117000</v>
    <v>ABBV</v>
    <v>ABBVIE INC. (XNYS:ABBV)</v>
    <v>2354951</v>
    <v>4119106</v>
    <v>2012</v>
  </rv>
  <rv s="2">
    <v>866</v>
  </rv>
  <rv s="3">
    <fb>185.62</fb>
    <v>6</v>
  </rv>
  <rv s="3">
    <fb>98.18</fb>
    <v>6</v>
  </rv>
  <rv s="0">
    <v>https://www.bing.com/financeapi/forcetrigger?t=a1ufm7&amp;q=XNYS%3aHAL&amp;form=skydnc</v>
    <v>Learn more on Bing</v>
  </rv>
  <rv s="1">
    <v>en-US</v>
    <v>a1ufm7</v>
    <v>268435456</v>
    <v>1</v>
    <v>Powered by Refinitiv</v>
    <v>0</v>
    <v>HALLIBURTON COMPANY (XNYS:HAL)</v>
    <v>2</v>
    <v>3</v>
    <v>Finance</v>
    <v>4</v>
    <v>43.59</v>
    <v>21.460100000000001</v>
    <v>0.79210000000000003</v>
    <v>0.185</v>
    <v>5.803E-3</v>
    <v>USD</v>
    <v>Halliburton Company is a provider of products and services to the energy industry. The Company operates through two segments: Completion and Production and the Drilling and Evaluation. The Completion and Production segment delivers cementing, stimulation, specialty chemicals, intervention, pressure control, artificial lift, and completion products and services. The segment consists of artificial lift, cementing, completion tools, multi-chem, pipeline and process services, production enhancement, and production solutions. The Drilling and Evaluation segment provides field and reservoir modeling, drilling, fluids, evaluation and precise wellbore placement solutions. The segment consists of Baroid, drill bits and services, Halliburton project management, landmark software and services, sperry drilling, testing and subsea and wireline and perforating. It develops cloud‑native applications for subsurface, drilling, well, and logistics data.</v>
    <v>46000</v>
    <v>New York Stock Exchange</v>
    <v>XNYS</v>
    <v>XNYS</v>
    <v>3000 North Sam Houston Parkway East, HOUSTON, TX, 77032 US</v>
    <v>32.24</v>
    <v>Oil &amp; Gas Related Equipment and Services</v>
    <v>Stock</v>
    <v>46297.714732916407</v>
    <v>870</v>
    <v>31.5</v>
    <v>26714326276</v>
    <v>HALLIBURTON COMPANY</v>
    <v>HALLIBURTON COMPANY</v>
    <v>31.56</v>
    <v>16.803799999999999</v>
    <v>31.88</v>
    <v>32.064999999999998</v>
    <v>833130400</v>
    <v>HAL</v>
    <v>HALLIBURTON COMPANY (XNYS:HAL)</v>
    <v>2864919</v>
    <v>10940205</v>
    <v>1996</v>
  </rv>
  <rv s="2">
    <v>871</v>
  </rv>
  <rv s="3">
    <fb>20.38</fb>
    <v>6</v>
  </rv>
  <rv s="3">
    <fb>12.98</fb>
    <v>6</v>
  </rv>
  <rv s="0">
    <v>https://www.bing.com/financeapi/forcetrigger?t=ay4lu2&amp;q=XNAS%3aXEL&amp;form=skydnc</v>
    <v>Learn more on Bing</v>
  </rv>
  <rv s="1">
    <v>en-US</v>
    <v>ay4lu2</v>
    <v>268435456</v>
    <v>1</v>
    <v>Powered by Refinitiv</v>
    <v>0</v>
    <v>Xcel Energy Inc. (XNAS:XEL)</v>
    <v>2</v>
    <v>3</v>
    <v>Finance</v>
    <v>4</v>
    <v>84.23</v>
    <v>68.72</v>
    <v>0.3695</v>
    <v>0.84</v>
    <v>1.1906000000000002E-2</v>
    <v>USD</v>
    <v>Xcel Energy Inc. is an electric and natural gas delivery company. The Company provides a comprehensive portfolio of energy-related products and services to approximately 3.9 million electric customers and 2.2 million natural gas customers through four utility subsidiaries, NSP-Minnesota, NSP-Wisconsin, PSCo and SPS. The Company operates through two segments. Its regulated electric utility segment generates, purchases, transmits, distributes and sells electricity in Colorado, Michigan, Minnesota, New Mexico, North Dakota, South Dakota, Texas and Wisconsin. In addition, this segment includes sales for resale and provides wholesale transmission service to various entities in the United States. The regulated electric utility segment also includes wholesale commodity and trading operations. Its regulated natural gas utility segment purchases, transports, stores, distributes and sells natural gas primarily in portions of Colorado, Michigan, Minnesota, North Dakota and Wisconsin.</v>
    <v>11534</v>
    <v>Nasdaq Stock Market</v>
    <v>XNAS</v>
    <v>XNAS</v>
    <v>414 Nicollet Mall, MINNEAPOLIS, MN, 55401 US</v>
    <v>71.89</v>
    <v>Electrical Utilities &amp; IPPs</v>
    <v>Stock</v>
    <v>46297.714682071091</v>
    <v>875</v>
    <v>71.08</v>
    <v>44592642677</v>
    <v>Xcel Energy Inc.</v>
    <v>Xcel Energy Inc.</v>
    <v>71.11</v>
    <v>19.533200000000001</v>
    <v>70.55</v>
    <v>71.39</v>
    <v>624634300</v>
    <v>XEL</v>
    <v>Xcel Energy Inc. (XNAS:XEL)</v>
    <v>1828762</v>
    <v>5904284</v>
    <v>1909</v>
  </rv>
  <rv s="2">
    <v>876</v>
  </rv>
  <rv s="3">
    <fb>68.099999999999994</fb>
    <v>6</v>
  </rv>
  <rv s="3">
    <fb>62.5</fb>
    <v>6</v>
  </rv>
  <rv s="0">
    <v>https://www.bing.com/financeapi/forcetrigger?t=a21277&amp;q=XNYS%3aPNC&amp;form=skydnc</v>
    <v>Learn more on Bing</v>
  </rv>
  <rv s="1">
    <v>en-US</v>
    <v>a21277</v>
    <v>268435456</v>
    <v>1</v>
    <v>Powered by Refinitiv</v>
    <v>0</v>
    <v>THE PNC FINANCIAL SERVICES GROUP, INC. (XNYS:PNC)</v>
    <v>2</v>
    <v>3</v>
    <v>Finance</v>
    <v>4</v>
    <v>258.95999999999998</v>
    <v>176.88</v>
    <v>0.9214</v>
    <v>0.61499999999999999</v>
    <v>2.7860000000000003E-3</v>
    <v>USD</v>
    <v>The PNC Financial Services Group, Inc. is a diversified financial services company in the United States. It is engaged in the delivery of retail and business banking, including a full range of lending products; specialized services for corporations and government entities, including corporate banking, real estate finance and asset-based lending; wealth management and asset management. Its Retail Banking segment provides deposit, lending, brokerage, insurance services, investment management and cash management products and services to consumer and small business customers. Its Corporate &amp; Institutional Banking segment provides lending, treasury management, capital markets and advisory products and services to mid-sized and large corporations and government and not-for-profit entities. Its Asset Management Group segment provides private banking for high-net worth and ultra-high net worth clients and institutional asset management. The Company's bank subsidiary is PNC Bank.</v>
    <v>56366</v>
    <v>New York Stock Exchange</v>
    <v>XNYS</v>
    <v>XNYS</v>
    <v>The Tower At Pnc Plaza, 300 Fifth Avenue, PITTSBURGH, PA, 15222-2401 US</v>
    <v>222.7799</v>
    <v>Banking Services</v>
    <v>Stock</v>
    <v>46297.714889015624</v>
    <v>880</v>
    <v>219.52</v>
    <v>88312172150</v>
    <v>THE PNC FINANCIAL SERVICES GROUP, INC.</v>
    <v>THE PNC FINANCIAL SERVICES GROUP, INC.</v>
    <v>221.11</v>
    <v>12.170400000000001</v>
    <v>220.75</v>
    <v>221.36500000000001</v>
    <v>398943700</v>
    <v>PNC</v>
    <v>THE PNC FINANCIAL SERVICES GROUP, INC. (XNYS:PNC)</v>
    <v>528382</v>
    <v>1736867</v>
    <v>1983</v>
  </rv>
  <rv s="2">
    <v>881</v>
  </rv>
  <rv s="3">
    <fb>186.42</fb>
    <v>6</v>
  </rv>
  <rv s="3">
    <fb>105.21</fb>
    <v>6</v>
  </rv>
  <rv s="0">
    <v>https://www.bing.com/financeapi/forcetrigger?t=a25sk2&amp;q=XNYS%3aWEC&amp;form=skydnc</v>
    <v>Learn more on Bing</v>
  </rv>
  <rv s="1">
    <v>en-US</v>
    <v>a25sk2</v>
    <v>268435456</v>
    <v>1</v>
    <v>Powered by Refinitiv</v>
    <v>0</v>
    <v>WEC ENERGY GROUP INC. (XNYS:WEC)</v>
    <v>2</v>
    <v>3</v>
    <v>Finance</v>
    <v>4</v>
    <v>119.91</v>
    <v>99.8</v>
    <v>0.4456</v>
    <v>-5.0000000000000001E-3</v>
    <v>-4.9150000000000002E-5</v>
    <v>USD</v>
    <v>WEC Energy Group, Inc. is a diversified holding company. The Company, through its wholly owned subsidiaries, provides or invests in regulated natural gas and electricity, and renewable energy, as well as non-regulated renewable energy. Its segments include Wisconsin, Illinois, Other states, Electric transmission, Non-utility energy infrastructure, and Corporate and other segment. The Wisconsin segment is engaged in the generation of electricity and the distribution of electricity and natural gas in Wisconsin and distributes natural gas to customers located in the Upper Peninsula of Michigan. The Illinois segment is engaged in the distribution of natural gas in Illinois. Other states segment engaged primarily in the distribution of natural gas in Minnesota and Michigan. The non-utility energy infrastructure segment consists of We Power, which owns electric power-generating facilities, and Bluewater, which owns underground natural gas storage facilities in Michigan.</v>
    <v>7000</v>
    <v>New York Stock Exchange</v>
    <v>XNYS</v>
    <v>XNYS</v>
    <v>231 W Michigan St, P O Box 1331, MILWAUKEE, WI, 53201 US</v>
    <v>102.99</v>
    <v>Electrical Utilities &amp; IPPs</v>
    <v>Stock</v>
    <v>46297.714679131248</v>
    <v>885</v>
    <v>101.37</v>
    <v>33147030215</v>
    <v>WEC ENERGY GROUP INC.</v>
    <v>WEC ENERGY GROUP INC.</v>
    <v>102.45</v>
    <v>19.720300000000002</v>
    <v>101.73</v>
    <v>101.72499999999999</v>
    <v>325849400</v>
    <v>WEC</v>
    <v>WEC ENERGY GROUP INC. (XNYS:WEC)</v>
    <v>898240</v>
    <v>2681042</v>
    <v>1981</v>
  </rv>
  <rv s="2">
    <v>886</v>
  </rv>
  <rv s="3">
    <fb>104.2</fb>
    <v>6</v>
  </rv>
  <rv s="3">
    <fb>87.65</fb>
    <v>6</v>
  </rv>
  <rv s="0">
    <v>https://www.bing.com/financeapi/forcetrigger?t=a1w8ec&amp;q=XNYS%3aJNJ&amp;form=skydnc</v>
    <v>Learn more on Bing</v>
  </rv>
  <rv s="1">
    <v>en-US</v>
    <v>a1w8ec</v>
    <v>268435456</v>
    <v>1</v>
    <v>Powered by Refinitiv</v>
    <v>0</v>
    <v>JOHNSON &amp; JOHNSON (XNYS:JNJ)</v>
    <v>2</v>
    <v>3</v>
    <v>Finance</v>
    <v>4</v>
    <v>281.07</v>
    <v>182.94</v>
    <v>0.21460000000000001</v>
    <v>-2.7698999999999998</v>
    <v>-1.0709E-2</v>
    <v>USD</v>
    <v>Johnson &amp; Johnson and its subsidiaries are engaged in the research and development, manufacture, and sale of a range of products in the healthcare field. Its segments include Innovative Medicine and MedTech. The Innovative Medicine segment focuses on various therapeutic areas, oncology, immunology, neuroscience, pulmonary hypertension, infectious diseases and cardiovascular and metabolism. Its products include CARVYKTI (ciltacabtagene autoleucel), DARZALEX (daratumumab), DARZALEX FASPRO (daratumumab and hyaluronidase-fihj), ERLEADA (apalutamide), among others. The MedTech segment develops and manufactures a broad portfolio of products used in cardiovascular, orthopedics, surgery, and vision supporting physicians, hospitals, eye care professionals and healthcare systems across a range of acute and elective procedures. The Cardiovascular portfolio includes electrophysiology products. It is also focused on proprietary Firelink degrader antibody conjugate platform.</v>
    <v>138200</v>
    <v>New York Stock Exchange</v>
    <v>XNYS</v>
    <v>XNYS</v>
    <v>One Johnson &amp; Johnson Plaza, NEW BRUNSWICK, NJ, 08933 US</v>
    <v>259.38</v>
    <v>Pharmaceuticals</v>
    <v>Stock</v>
    <v>46297.714901214844</v>
    <v>890</v>
    <v>255.65</v>
    <v>616669296099</v>
    <v>JOHNSON &amp; JOHNSON</v>
    <v>JOHNSON &amp; JOHNSON</v>
    <v>259</v>
    <v>29.671199999999999</v>
    <v>258.66000000000003</v>
    <v>255.89009999999999</v>
    <v>2409899000</v>
    <v>JNJ</v>
    <v>JOHNSON &amp; JOHNSON (XNYS:JNJ)</v>
    <v>3208786</v>
    <v>6464729</v>
    <v>1887</v>
  </rv>
  <rv s="2">
    <v>891</v>
  </rv>
  <rv s="3">
    <fb>152.75</fb>
    <v>6</v>
  </rv>
  <rv s="3">
    <fb>140.63</fb>
    <v>6</v>
  </rv>
  <rv s="0">
    <v>https://www.bing.com/financeapi/forcetrigger?t=a1rsm7&amp;q=XNYS%3aEGP&amp;form=skydnc</v>
    <v>Learn more on Bing</v>
  </rv>
  <rv s="1">
    <v>en-US</v>
    <v>a1rsm7</v>
    <v>268435456</v>
    <v>1</v>
    <v>Powered by Refinitiv</v>
    <v>0</v>
    <v>EASTGROUP PROPERTIES, INC. (XNYS:EGP)</v>
    <v>2</v>
    <v>3</v>
    <v>Finance</v>
    <v>4</v>
    <v>226.71</v>
    <v>166.11</v>
    <v>0.95830000000000004</v>
    <v>1.1200000000000001</v>
    <v>5.7479999999999996E-3</v>
    <v>USD</v>
    <v>EastGroup Properties, Inc.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strategy for growth is based on ownership of distribution facilities generally clustered near major transportation features in supply-constrained submarkets. The Company's portfolio, including development projects and value-add acquisitions in lease-up and under construction, includes approximately 65 million square feet. The Company's properties are primarily in the 20,000 to 100,000 square foot range. The majority of the Company’s leases are triple net leases, in which the tenant is responsible for their pro rata share of operating expenses during the lease term, including real estate taxes, insurance and common area maintenance.</v>
    <v>103</v>
    <v>New York Stock Exchange</v>
    <v>XNYS</v>
    <v>XNYS</v>
    <v>400 W Parkway Pl Ste 100, RIDGELAND, MS, 39157-6010 US</v>
    <v>197.33</v>
    <v>Residential &amp; Commercial REIT</v>
    <v>Stock</v>
    <v>46297.714658517965</v>
    <v>895</v>
    <v>194.4425</v>
    <v>10537419787</v>
    <v>EASTGROUP PROPERTIES, INC.</v>
    <v>EASTGROUP PROPERTIES, INC.</v>
    <v>194.95500000000001</v>
    <v>34.3964</v>
    <v>194.84</v>
    <v>195.96</v>
    <v>53773320</v>
    <v>EGP</v>
    <v>EASTGROUP PROPERTIES, INC. (XNYS:EGP)</v>
    <v>200246</v>
    <v>513667</v>
    <v>1997</v>
  </rv>
  <rv s="2">
    <v>896</v>
  </rv>
  <rv s="3">
    <fb>167.12</fb>
    <v>6</v>
  </rv>
  <rv s="3">
    <fb>118.61</fb>
    <v>6</v>
  </rv>
  <rv s="0">
    <v>https://www.bing.com/financeapi/forcetrigger?t=a1u4fr&amp;q=XNYS%3aGPC&amp;form=skydnc</v>
    <v>Learn more on Bing</v>
  </rv>
  <rv s="1">
    <v>en-US</v>
    <v>a1u4fr</v>
    <v>268435456</v>
    <v>1</v>
    <v>Powered by Refinitiv</v>
    <v>0</v>
    <v>GENUINE PARTS COMPANY (XNYS:GPC)</v>
    <v>2</v>
    <v>3</v>
    <v>Finance</v>
    <v>4</v>
    <v>151.57</v>
    <v>90.78</v>
    <v>0.65769999999999995</v>
    <v>1.3875</v>
    <v>1.1089E-2</v>
    <v>USD</v>
    <v>Genuine Parts Company is a provider of automotive and industrial replacement parts and value-added solutions. The Company's segments include North America Automotive, International Automotive, and Industrial. It conducts business in North America, Europe and Australasia. Its product offerings include Bearings, Mechanical &amp; Electrical Power Transmission Products; Electrical &amp; Industrial Automation; Hydraulic and Industrial Hose; Hydraulic and Pneumatic Components; Industrial and Safety Supplies; Material Handling Products and Seals &amp; Pumps. Its services include product delivery, repair and fabrication; quality processes, technical expertise, asset repair tracking, application and design; inventory management and logistics. Its automotive business automotive businesses operated in the United States, Canada, France, the United Kingdom, Ireland, Germany, Poland, the Netherlands, Belgium, Spain, Portugal, Australia and New Zealand.</v>
    <v>65000</v>
    <v>New York Stock Exchange</v>
    <v>XNYS</v>
    <v>XNYS</v>
    <v>2999 Wildwood Parkway, ATLANTA, GA, 30339 US</v>
    <v>127.41079999999999</v>
    <v>Automobiles &amp; Auto Parts</v>
    <v>Stock</v>
    <v>46297.714875971877</v>
    <v>900</v>
    <v>125.4794</v>
    <v>17440298648</v>
    <v>GENUINE PARTS COMPANY</v>
    <v>GENUINE PARTS COMPANY</v>
    <v>126.5</v>
    <v>506.84089999999998</v>
    <v>125.12</v>
    <v>126.50749999999999</v>
    <v>137859800</v>
    <v>GPC</v>
    <v>GENUINE PARTS COMPANY (XNYS:GPC)</v>
    <v>250767</v>
    <v>954802</v>
    <v>1928</v>
  </rv>
  <rv s="2">
    <v>901</v>
  </rv>
  <rv s="3">
    <fb>121.31</fb>
    <v>6</v>
  </rv>
  <rv s="3">
    <fb>86.96</fb>
    <v>6</v>
  </rv>
  <rv s="0">
    <v>https://www.bing.com/financeapi/forcetrigger?t=a1xg3m&amp;q=XNYS%3aMDT&amp;form=skydnc</v>
    <v>Learn more on Bing</v>
  </rv>
  <rv s="1">
    <v>en-US</v>
    <v>a1xg3m</v>
    <v>268435456</v>
    <v>1</v>
    <v>Powered by Refinitiv</v>
    <v>0</v>
    <v>MEDTRONIC PUBLIC LIMITED COMPANY (XNYS:MDT)</v>
    <v>2</v>
    <v>3</v>
    <v>Finance</v>
    <v>4</v>
    <v>106.33</v>
    <v>73.31</v>
    <v>0.6038</v>
    <v>0.65</v>
    <v>7.5199999999999998E-3</v>
    <v>USD</v>
    <v>Medtronic Public Limited Company is an Ireland-based company, which provides healthcare technology solutions. The Company’s products category includes Advanced Surgical Technology; Cardiac Rhythm; Cardiovascular; Digestive &amp; Gastrointestinal; Ear, Nose &amp; Throat; General Surgery; Gynecological; Neurological; Oral &amp; Maxillofacial; Patient Monitoring; Renal Care; Respiratory; Spinal &amp; Orthopedic; Surgical Navigation &amp; Imaging; Urological; Product Manuals; Product Ordering &amp; Inquiries; and Product Performance &amp; Advisories. Its products include Cardiac Implantable Electronic Device (CIED) Stabilization, Aortic Stent Graft Products, CareLink Personal Therapy Management Software, CareLink Pro Therapy Management Software. Its services and solutions include Ambulatory Surgery Center Resources, Care Management Services, Digital Connectivity Information Technology (IT) Support, Equipment Services and Support, Innovation Lab, Medtronic Healthcare Consulting, and Office-Based Sinus Surgery.</v>
    <v>95000</v>
    <v>New York Stock Exchange</v>
    <v>XNYS</v>
    <v>XNYS</v>
    <v>Building Two Parkmore Business Park West, GALWAY, H91 4K49 IE</v>
    <v>87.94</v>
    <v>Healthcare Equipment &amp; Supplies</v>
    <v>Stock</v>
    <v>46297.714883390625</v>
    <v>905</v>
    <v>85.6</v>
    <v>111400128420</v>
    <v>MEDTRONIC PUBLIC LIMITED COMPANY</v>
    <v>MEDTRONIC PUBLIC LIMITED COMPANY</v>
    <v>86.7</v>
    <v>21.434899999999999</v>
    <v>86.44</v>
    <v>87.09</v>
    <v>1279138000</v>
    <v>MDT</v>
    <v>MEDTRONIC PUBLIC LIMITED COMPANY (XNYS:MDT)</v>
    <v>13599588</v>
    <v>12193049</v>
    <v>2014</v>
  </rv>
  <rv s="2">
    <v>906</v>
  </rv>
  <rv s="3">
    <fb>87.17</fb>
    <v>6</v>
  </rv>
  <rv s="3">
    <fb>91.7</fb>
    <v>6</v>
  </rv>
  <rv s="0">
    <v>https://www.bing.com/financeapi/forcetrigger?t=a1qbp2&amp;q=XNYS%3aCRI&amp;form=skydnc</v>
    <v>Learn more on Bing</v>
  </rv>
  <rv s="1">
    <v>en-US</v>
    <v>a1qbp2</v>
    <v>268435456</v>
    <v>1</v>
    <v>Powered by Refinitiv</v>
    <v>0</v>
    <v>CARTER'S, INC. (XNYS:CRI)</v>
    <v>2</v>
    <v>3</v>
    <v>Finance</v>
    <v>4</v>
    <v>44.44</v>
    <v>27.15</v>
    <v>0.84660000000000002</v>
    <v>-0.24</v>
    <v>-7.5690000000000002E-3</v>
    <v>USD</v>
    <v>Carter's, Inc. is a marketer of young children's apparel in North America. Its segments include U.S. Retail, U.S. Wholesale, and International. The U.S. Retail segment includes sales of products in the United States through its retail stores and eCommerce websites. The U.S. Wholesale segment consists of sales in the United States of products to its wholesale partners. The International segment includes sales of products outside the United States, through its retail stores and e-commerce websites in Canada and Mexico, and sales to its international wholesale customers and licensees. It owns Carter's and OshKosh B'gosh brands. These brands are sold in department stores, national chains, and specialty retailers domestically and internationally. They are also sold through nearly 1,000 Company-operated stores in the United States, Canada, and Mexico and online at www.carters.com, www.oshkosh.com, www.cartersoshkosh.ca, and www.carters.com.mx. It also owns Little Planet and Skip Hop brands.</v>
    <v>15400</v>
    <v>New York Stock Exchange</v>
    <v>XNYS</v>
    <v>XNYS</v>
    <v>3438 Peachtree Rd NE Ste 1800, ATLANTA, GA, 30326-1595 US</v>
    <v>32.18</v>
    <v>Specialty Retailers</v>
    <v>Stock</v>
    <v>46297.714914316406</v>
    <v>910</v>
    <v>31.24</v>
    <v>1155301149</v>
    <v>CARTER'S, INC.</v>
    <v>CARTER'S, INC.</v>
    <v>32.15</v>
    <v>5.8815</v>
    <v>31.71</v>
    <v>31.47</v>
    <v>36711190</v>
    <v>CRI</v>
    <v>CARTER'S, INC. (XNYS:CRI)</v>
    <v>380731</v>
    <v>1526498</v>
    <v>2003</v>
  </rv>
  <rv s="2">
    <v>911</v>
  </rv>
  <rv s="3">
    <fb>30.13</fb>
    <v>6</v>
  </rv>
  <rv s="3">
    <fb>80.7</fb>
    <v>6</v>
  </rv>
  <rv s="0">
    <v>https://www.bing.com/financeapi/forcetrigger?t=a1rcp2&amp;q=XNYS%3aDTE&amp;form=skydnc</v>
    <v>Learn more on Bing</v>
  </rv>
  <rv s="1">
    <v>en-US</v>
    <v>a1rcp2</v>
    <v>268435456</v>
    <v>1</v>
    <v>Powered by Refinitiv</v>
    <v>0</v>
    <v>DTE ENERGY COMPANY (XNYS:DTE)</v>
    <v>2</v>
    <v>3</v>
    <v>Finance</v>
    <v>4</v>
    <v>155.745</v>
    <v>119.68</v>
    <v>0.37980000000000003</v>
    <v>1.17</v>
    <v>9.4910000000000012E-3</v>
    <v>USD</v>
    <v>DTE Energy Company is a diversified energy company, which is involved in the development and management of energy-related businesses and services nationwide. The Company’s segments include Electric, Gas, DTE Vantage, Energy Trading, and Corporate and Other. Electric segment consists principally of DTE Electric, which is engaged in the generation, purchase, distribution, and sale of electricity to residential, commercial, and industrial customers in southeastern Michigan. Gas segment consists principally of DTE Gas, which is engaged in the purchase, storage, transportation, distribution, and sale of natural gas to residential, commercial, and industrial customers throughout Michigan. DTE Vantage segment is comprised primarily of renewable energy projects that sell electricity and pipeline-gas and projects that deliver custom energy solutions to industrial, commercial, and institutional customers. Energy Trading segment consists of energy marketing and trading operations.</v>
    <v>9650</v>
    <v>New York Stock Exchange</v>
    <v>XNYS</v>
    <v>XNYS</v>
    <v>One Energy Plaza, DETROIT, MI, 48226 US</v>
    <v>125.36</v>
    <v>Electrical Utilities &amp; IPPs</v>
    <v>Stock</v>
    <v>46297.714646782035</v>
    <v>915</v>
    <v>124</v>
    <v>25894483164</v>
    <v>DTE ENERGY COMPANY</v>
    <v>DTE ENERGY COMPANY</v>
    <v>124.58</v>
    <v>19.404599999999999</v>
    <v>123.27</v>
    <v>124.44</v>
    <v>208088100</v>
    <v>DTE</v>
    <v>DTE ENERGY COMPANY (XNYS:DTE)</v>
    <v>556562</v>
    <v>1797235</v>
    <v>1995</v>
  </rv>
  <rv s="2">
    <v>916</v>
  </rv>
  <rv s="3">
    <fb>132.46</fb>
    <v>6</v>
  </rv>
  <rv s="3">
    <fb>91.466399999999993</fb>
    <v>6</v>
  </rv>
  <rv s="0">
    <v>https://www.bing.com/financeapi/forcetrigger?t=a1odur&amp;q=XNYS%3aBF.A&amp;form=skydnc</v>
    <v>Learn more on Bing</v>
  </rv>
  <rv s="1">
    <v>en-US</v>
    <v>a1odur</v>
    <v>268435456</v>
    <v>1</v>
    <v>Powered by Refinitiv</v>
    <v>0</v>
    <v>BROWN-FORMAN CORPORATION (XNYS:BF A)</v>
    <v>2</v>
    <v>3</v>
    <v>Finance</v>
    <v>4</v>
    <v>31.14</v>
    <v>23.01</v>
    <v>0.32419999999999999</v>
    <v>0.09</v>
    <v>3.3850000000000004E-3</v>
    <v>USD</v>
    <v>Brown-Forman Corporation primarily manufactures, distill, bottle, import, export, market, and sells a variety of beverage alcohol products under brands. The Company’s brands include Jack Daniel’s Tennessee Whiskey, Jack Daniel’s Tennessee Honey, Gentleman Jack Rare Tennessee Whiskey, Jack Daniel’s Tennessee Apple, Jack Daniel’s Tennessee Blackberry, Jack Daniel’s Tennessee Fire, Jack Daniel’s 10-Year-Old Tennessee Whiskey, Jack Daniel’s Sinatra Select, Jack Daniel’s American Single Malt, Jack Daniel’s 12-Year-Old Tennessee Whiskey, Woodford Reserve Kentucky Bourbon, Woodford Reserve Double Oaked, Woodford Reserve Kentucky Rye Whiskey, Woodford Reserve Double Double Oaked, el Jimador New Mix RTD, Old Forester Kentucky Straight Bourbon Whisky, Old Forester Whiskey Row Series, Old Forester Single Barrel Straight Bourbon Whisky, Chambord Liqueur, Fords Gin, King of Kentucky Straight Bourbon Whiskey, and Slane Irish Whiskey. It sells its products in over 170 countries.</v>
    <v>4900</v>
    <v>New York Stock Exchange</v>
    <v>XNYS</v>
    <v>XNYS</v>
    <v>850 DIXIE HWY, LOUISVILLE, KY, 40210 US</v>
    <v>26.92</v>
    <v>Beverages</v>
    <v>Stock</v>
    <v>46297.714128101565</v>
    <v>920</v>
    <v>26.48</v>
    <v>12242499524</v>
    <v>BROWN-FORMAN CORPORATION</v>
    <v>BROWN-FORMAN CORPORATION</v>
    <v>26.645</v>
    <v>0</v>
    <v>26.59</v>
    <v>26.68</v>
    <v>458864300</v>
    <v>BF A</v>
    <v>BROWN-FORMAN CORPORATION (XNYS:BF A)</v>
    <v>35149</v>
    <v>176787</v>
    <v>1933</v>
  </rv>
  <rv s="2">
    <v>921</v>
  </rv>
  <rv s="3">
    <fb>27.47</fb>
    <v>6</v>
  </rv>
  <rv s="3">
    <fb>57.57</fb>
    <v>6</v>
  </rv>
  <rv s="0">
    <v>https://www.bing.com/financeapi/forcetrigger?t=a232mw&amp;q=XNYS%3aSLB&amp;form=skydnc</v>
    <v>Learn more on Bing</v>
  </rv>
  <rv s="1">
    <v>en-US</v>
    <v>a232mw</v>
    <v>268435456</v>
    <v>1</v>
    <v>Powered by Refinitiv</v>
    <v>0</v>
    <v>SLB N.V. (XNYS:SLB)</v>
    <v>2</v>
    <v>3</v>
    <v>Finance</v>
    <v>4</v>
    <v>60.46</v>
    <v>31.64</v>
    <v>0.82640000000000002</v>
    <v>0.435</v>
    <v>8.94E-3</v>
    <v>USD</v>
    <v>SLB N.V. is a global technology company. The Company’s segments include Digital, Reservoir Performance, Well Construction, Production Systems, and All Other. Digital segment includes products, services, and solutions that span the energy value chain from subsurface characterization through field development and hydrocarbon production to carbon management and the integration of adjacent energy systems. Reservoir Performance segment consists of reservoir-centric technologies and services that are critical to optimizing reservoir productivity and performance. Well Construction segment provides operators and drilling rig manufacturers with services and products related to the design and construction of a well. Production Systems segment develops technologies and provides expertise that enhances production and recovery from subsurface reservoirs to the surface, into pipelines, and to refineries. All Other segment includes asset performance solutions, data center solutions and SLB Capturi.</v>
    <v>109000</v>
    <v>New York Stock Exchange</v>
    <v>XNYS</v>
    <v>XNYS</v>
    <v>5599 San Felipe, 17th Floor, HOUSTON, TX, 77056 US</v>
    <v>49.34</v>
    <v>Oil &amp; Gas Related Equipment and Services</v>
    <v>Stock</v>
    <v>46297.714896307814</v>
    <v>925</v>
    <v>47.72</v>
    <v>72864000585</v>
    <v>SLB N.V.</v>
    <v>SLB N.V.</v>
    <v>48.21</v>
    <v>23.808299999999999</v>
    <v>48.66</v>
    <v>49.094999999999999</v>
    <v>1484143000</v>
    <v>SLB</v>
    <v>SLB N.V. (XNYS:SLB)</v>
    <v>5328890</v>
    <v>15036502</v>
    <v>1956</v>
  </rv>
  <rv s="2">
    <v>926</v>
  </rv>
  <rv s="3">
    <fb>33.799999999999997</fb>
    <v>6</v>
  </rv>
  <rv s="3">
    <fb>18.39</fb>
    <v>6</v>
  </rv>
  <rv s="0">
    <v>https://www.bing.com/financeapi/forcetrigger?t=a1wy1h&amp;q=XNAS%3aLKQ&amp;form=skydnc</v>
    <v>Learn more on Bing</v>
  </rv>
  <rv s="1">
    <v>en-US</v>
    <v>a1wy1h</v>
    <v>268435456</v>
    <v>1</v>
    <v>Powered by Refinitiv</v>
    <v>0</v>
    <v>LKQ CORPORATION (XNAS:LKQ)</v>
    <v>2</v>
    <v>3</v>
    <v>Finance</v>
    <v>4</v>
    <v>37.130000000000003</v>
    <v>21.17</v>
    <v>0.82869999999999999</v>
    <v>0.125</v>
    <v>5.4869999999999997E-3</v>
    <v>USD</v>
    <v>LKQ Corporation is a provider of alternative and specialty parts to repair and accessorize automobiles and other vehicles. The Company offers its customers a range of original equipment manufacturer (OEM) recycled and aftermarket parts, replacement systems, components, equipment, and services. Its Wholesale - North America segment provides alternative vehicle collision replacement products, paint and body repair related products, and alternative vehicle mechanical replacement products, with its sales, processing, and distribution facilities reaching major markets in the United States and Canada. Its Europe segment provides alternative vehicle replacement and maintenance products in Germany, the United Kingdom, the Benelux region (Belgium, Netherlands, and Luxembourg), Italy, Czech Republic, Austria, Slovakia, France and other European countries. Its Specialty segment is a distributor of specialty vehicle aftermarket equipment and accessories across the United States and Canada.</v>
    <v>44000</v>
    <v>Nasdaq Stock Market</v>
    <v>XNAS</v>
    <v>XNAS</v>
    <v>5846 CROSSINGS BLVD., ANTIOCH, TN, 37013 US</v>
    <v>23.14</v>
    <v>Automobiles &amp; Auto Parts</v>
    <v>Stock</v>
    <v>46297.714693425783</v>
    <v>930</v>
    <v>22.77</v>
    <v>5795013100</v>
    <v>LKQ CORPORATION</v>
    <v>LKQ CORPORATION</v>
    <v>22.85</v>
    <v>12.642099999999999</v>
    <v>22.78</v>
    <v>22.905000000000001</v>
    <v>253002100</v>
    <v>LKQ</v>
    <v>LKQ CORPORATION (XNAS:LKQ)</v>
    <v>920761</v>
    <v>3245517</v>
    <v>1998</v>
  </rv>
  <rv s="2">
    <v>931</v>
  </rv>
  <rv s="3">
    <fb>37.01</fb>
    <v>6</v>
  </rv>
  <rv s="3">
    <fb>26.2</fb>
    <v>6</v>
  </rv>
  <rv s="0">
    <v>https://www.bing.com/financeapi/forcetrigger?t=a1zf5r&amp;q=XNAS%3aOZK&amp;form=skydnc</v>
    <v>Learn more on Bing</v>
  </rv>
  <rv s="1">
    <v>en-US</v>
    <v>a1zf5r</v>
    <v>268435456</v>
    <v>1</v>
    <v>Powered by Refinitiv</v>
    <v>0</v>
    <v>BANK OZK (XNAS:OZK)</v>
    <v>2</v>
    <v>3</v>
    <v>Finance</v>
    <v>4</v>
    <v>53.39</v>
    <v>42.37</v>
    <v>0.9163</v>
    <v>0.38</v>
    <v>8.199999999999999E-3</v>
    <v>USD</v>
    <v>Bank OZK (the Bank) is a regional bank, which provides a range of financial solutions. The Bank offers a range of products, include mobile and online banking, personal checking, personal savings, debit cards, credit card account access, business checking, business aviation group, trust services, and wealth. Its personal banking includes checkings, savings, loans, home lending, and credit cards. Its business banking includes checkings, savings, loans, treasury management, merchant services, and specialties. Its online banking enables users to manage their accounts, pay bills, transfer funds, view electronic account statements, and others. Its wealth services provide investment management services, custodial bank, retirement planning, employee benefit plans and endowments, foundations, and charitable contributions. It conducts banking operations in over 260 offices in nine states including Arkansas, Georgia, Florida, North Carolina, Texas, Tennessee, New York, California and Mississippi.</v>
    <v>3286</v>
    <v>Nasdaq Stock Market</v>
    <v>XNAS</v>
    <v>XNAS</v>
    <v>18000 Cantrell Road, LITTLE ROCK, AR, 72223 US</v>
    <v>47.204999999999998</v>
    <v>Banking Services</v>
    <v>Stock</v>
    <v>46297.714849548436</v>
    <v>935</v>
    <v>46.52</v>
    <v>5094236672</v>
    <v>BANK OZK</v>
    <v>BANK OZK</v>
    <v>46.86</v>
    <v>7.7135999999999996</v>
    <v>46.34</v>
    <v>46.72</v>
    <v>109037600</v>
    <v>OZK</v>
    <v>BANK OZK (XNAS:OZK)</v>
    <v>344080</v>
    <v>1128254</v>
    <v>1987</v>
  </rv>
  <rv s="2">
    <v>936</v>
  </rv>
  <rv s="3">
    <fb>47.06</fb>
    <v>6</v>
  </rv>
  <rv s="3">
    <fb>23.47</fb>
    <v>6</v>
  </rv>
  <rv s="0">
    <v>https://www.bing.com/financeapi/forcetrigger?t=a1uwu2&amp;q=XNYS%3aHSY&amp;form=skydnc</v>
    <v>Learn more on Bing</v>
  </rv>
  <rv s="1">
    <v>en-US</v>
    <v>a1uwu2</v>
    <v>268435456</v>
    <v>1</v>
    <v>Powered by Refinitiv</v>
    <v>0</v>
    <v>THE HERSHEY COMPANY (XNYS:HSY)</v>
    <v>2</v>
    <v>3</v>
    <v>Finance</v>
    <v>4</v>
    <v>239.48</v>
    <v>156.16</v>
    <v>7.3800000000000004E-2</v>
    <v>0.13</v>
    <v>8.1610000000000005E-4</v>
    <v>USD</v>
    <v>The Hershey Company is a snacks company. The Company's segments include North America Confectionery, North America Salty Snacks and International. The North America Confectionery segment is responsible for its traditional chocolate and non-chocolate confectionery market position in the United States and Canada. This includes its business in chocolate and non-chocolate confectionery, gum and refreshment products, protein bars, spreads, snack bites and mixes, as well as pantry and food service lines. This segment also includes its retail operations. The North America Salty Snacks segment is responsible for its salty snacking products in the United States. This includes ready-to-eat popcorn, baked and trans fat free snacks, pretzels and other snacks. The Company's portfolio includes chocolate and confectionery brands such as Hershey's, Reese's, Kisses, Kit Kat, Jolly Rancher, Ice Breakers, LesserEvil, Shaq-a-licious alongside salty snacks, including SkinnyPop and Dot's Homestyle Pretzels.</v>
    <v>17550</v>
    <v>New York Stock Exchange</v>
    <v>XNYS</v>
    <v>XNYS</v>
    <v>19 East Chocolate Avenue, External Rptg &amp; Compliance, HERSHEY, PA, 17033 US</v>
    <v>160.83000000000001</v>
    <v>Food &amp; Tobacco</v>
    <v>Stock</v>
    <v>46297.714784478907</v>
    <v>940</v>
    <v>158.77500000000001</v>
    <v>32033584351</v>
    <v>THE HERSHEY COMPANY</v>
    <v>THE HERSHEY COMPANY</v>
    <v>159.19999999999999</v>
    <v>21.772300000000001</v>
    <v>159.30000000000001</v>
    <v>159.43</v>
    <v>200925700</v>
    <v>HSY</v>
    <v>THE HERSHEY COMPANY (XNYS:HSY)</v>
    <v>436989</v>
    <v>1473179</v>
    <v>1927</v>
  </rv>
  <rv s="2">
    <v>941</v>
  </rv>
  <rv s="3">
    <fb>165.95</fb>
    <v>6</v>
  </rv>
  <rv s="3">
    <fb>129.62</fb>
    <v>6</v>
  </rv>
  <rv s="0">
    <v>https://www.bing.com/financeapi/forcetrigger?t=a23a5r&amp;q=XNYS%3aSO&amp;form=skydnc</v>
    <v>Learn more on Bing</v>
  </rv>
  <rv s="1">
    <v>en-US</v>
    <v>a23a5r</v>
    <v>268435456</v>
    <v>1</v>
    <v>Powered by Refinitiv</v>
    <v>0</v>
    <v>THE SOUTHERN COMPANY (XNYS:SO)</v>
    <v>2</v>
    <v>3</v>
    <v>Finance</v>
    <v>4</v>
    <v>100.83499999999999</v>
    <v>81.69</v>
    <v>0.31069999999999998</v>
    <v>0.4</v>
    <v>4.7920000000000003E-3</v>
    <v>USD</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battery energy storage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29800</v>
    <v>New York Stock Exchange</v>
    <v>XNYS</v>
    <v>XNYS</v>
    <v>30 Ivan Allen Jr. Blvd., N.W., ATLANTA, GA, 30308 US</v>
    <v>84.3095</v>
    <v>Electrical Utilities &amp; IPPs</v>
    <v>Stock</v>
    <v>46297.714888876566</v>
    <v>945</v>
    <v>83.63</v>
    <v>96480944810</v>
    <v>THE SOUTHERN COMPANY</v>
    <v>THE SOUTHERN COMPANY</v>
    <v>83.87</v>
    <v>20.226199999999999</v>
    <v>83.47</v>
    <v>83.87</v>
    <v>1150363000</v>
    <v>SO</v>
    <v>THE SOUTHERN COMPANY (XNYS:SO)</v>
    <v>2090533</v>
    <v>6397377</v>
    <v>1945</v>
  </rv>
  <rv s="2">
    <v>946</v>
  </rv>
  <rv s="3">
    <fb>91.83</fb>
    <v>6</v>
  </rv>
  <rv s="3">
    <fb>51.85</fb>
    <v>6</v>
  </rv>
  <rv s="0">
    <v>https://www.bing.com/financeapi/forcetrigger?t=a264qh&amp;q=XNYS%3aWY&amp;form=skydnc</v>
    <v>Learn more on Bing</v>
  </rv>
  <rv s="1">
    <v>en-US</v>
    <v>a264qh</v>
    <v>268435456</v>
    <v>1</v>
    <v>Powered by Refinitiv</v>
    <v>0</v>
    <v>WEYERHAEUSER COMPANY (XNYS:WY)</v>
    <v>2</v>
    <v>3</v>
    <v>Finance</v>
    <v>4</v>
    <v>27.75</v>
    <v>18.445</v>
    <v>0.93720000000000003</v>
    <v>0.01</v>
    <v>5.3790000000000001E-4</v>
    <v>USD</v>
    <v>Weyerhaeuser Company is a real estate investment trust. The Company is engaged in manufacturing and distributing wood products, including structural lumber, oriented strand board, engineered wood products and other specialty products. Its products are primarily supplied to residential, multifamily, repair and remodel, industrial and light commercial markets. Its segments include Timberlands, Real Estate, Energy and Natural Resources and Wood Products. The Timberlands segment includes logs, timber, recreational leases and other products. The Real Estate, Energy and Natural Resources segment includes the sales of timberlands and rights to explore for and extract hard minerals, construction materials, natural gas production, wind and solar. The Wood Products segment includes structural lumber, oriented strand board, engineered wood products and building material distribution. The Company operates over 33 manufacturing facilities in the United States and Canada.</v>
    <v>9517</v>
    <v>New York Stock Exchange</v>
    <v>XNYS</v>
    <v>XNYS</v>
    <v>220 Occidental Avenue South, SEATTLE, WA, 98104 US</v>
    <v>18.875</v>
    <v>Residential &amp; Commercial REIT</v>
    <v>Stock</v>
    <v>46297.714915775003</v>
    <v>950</v>
    <v>18.445</v>
    <v>13405689600</v>
    <v>WEYERHAEUSER COMPANY</v>
    <v>WEYERHAEUSER COMPANY</v>
    <v>18.8</v>
    <v>28.444700000000001</v>
    <v>18.59</v>
    <v>18.600000000000001</v>
    <v>720736000</v>
    <v>WY</v>
    <v>WEYERHAEUSER COMPANY (XNYS:WY)</v>
    <v>3350142</v>
    <v>6807450</v>
    <v>1900</v>
  </rv>
  <rv s="2">
    <v>951</v>
  </rv>
  <rv s="3">
    <fb>25.69</fb>
    <v>6</v>
  </rv>
  <rv s="3">
    <fb>22.46</fb>
    <v>6</v>
  </rv>
  <rv s="0">
    <v>https://www.bing.com/financeapi/forcetrigger?t=c4s7ec&amp;q=XNAS%3aTPG&amp;form=skydnc</v>
    <v>Learn more on Bing</v>
  </rv>
  <rv s="1">
    <v>en-US</v>
    <v>c4s7ec</v>
    <v>268435456</v>
    <v>1</v>
    <v>Powered by Refinitiv</v>
    <v>0</v>
    <v>TPG INC. (XNAS:TPG)</v>
    <v>2</v>
    <v>3</v>
    <v>Finance</v>
    <v>4</v>
    <v>70.38</v>
    <v>36.950000000000003</v>
    <v>1.4726999999999999</v>
    <v>0.56499999999999995</v>
    <v>1.2630999999999998E-2</v>
    <v>USD</v>
    <v>TPG Inc. is an alternative asset management company. The Company invests in a diversified set of strategies, including private equity, impact, credit, real estate, and market solutions. It consists of six multi-strategy investment platforms: Capital, Growth, Impact, Credit, Real Estate, and Market Solutions. Its Capital platform focuses on control-oriented private equity investments. Its Capital platform products include TPG Capital, TPG Healthcare Partners, and TPG Asia. Its Growth platform products include TPG Growth, TPG Tech Adjacencies, TPG Life Sciences Innovation, TPG Emerging Companies Asia and TPG Sports. Its Impact platform products include The Rise Funds, TPG Rise Climate, TPG Rise Climate Transition Infrastructure, TPG Rise Climate Global South Initiative and TPG NEXT. Its Credit platform products include TPG Credit Solutions, TPG Direct lending, TPG Asset Based Finance, TPG CLOs and TPG Multi-Asset Credit.</v>
    <v>1900</v>
    <v>Nasdaq Stock Market</v>
    <v>XNAS</v>
    <v>XNAS</v>
    <v>301 Commerce Street, Suite 3300, FORT WORTH, TX, 76102 US</v>
    <v>46.2</v>
    <v>Investment Banking &amp; Investment Services</v>
    <v>Stock</v>
    <v>46297.714860185159</v>
    <v>955</v>
    <v>44.295000000000002</v>
    <v>17417046286</v>
    <v>TPG INC.</v>
    <v>TPG INC.</v>
    <v>45.09</v>
    <v>54.167700000000004</v>
    <v>44.73</v>
    <v>45.295000000000002</v>
    <v>384524700</v>
    <v>TPG</v>
    <v>TPG INC. (XNAS:TPG)</v>
    <v>1528367</v>
    <v>2611595</v>
    <v>2021</v>
  </rv>
  <rv s="2">
    <v>956</v>
  </rv>
  <rv s="3">
    <fb>52.45</fb>
    <v>6</v>
  </rv>
  <rv s="0">
    <v>https://www.bing.com/financeapi/forcetrigger?t=a1x1mw&amp;q=XNAS%3aLNT&amp;form=skydnc</v>
    <v>Learn more on Bing</v>
  </rv>
  <rv s="1">
    <v>en-US</v>
    <v>a1x1mw</v>
    <v>268435456</v>
    <v>1</v>
    <v>Powered by Refinitiv</v>
    <v>0</v>
    <v>ALLIANT ENERGY CORPORATION (XNAS:LNT)</v>
    <v>2</v>
    <v>3</v>
    <v>Finance</v>
    <v>4</v>
    <v>78.81</v>
    <v>62.54</v>
    <v>0.52639999999999998</v>
    <v>0.74</v>
    <v>1.1615E-2</v>
    <v>USD</v>
    <v>Alliant Energy Corporation operates as a regulated investor-owned public utility holding company. Its primary focus is to provide regulated electric and natural gas services to its customers in the Midwest through its two public utility subsidiaries: Interstate Power and Light Company (IPL) and Wisconsin Power and Light Company (WPL). Its non-utility holdings are organized under Alliant Energy Finance, LLC. Its segments include IPL and WPL. IPL is a public utility engaged principally in the generation and distribution of electricity and the distribution and transportation of natural gas to retail customers in select markets in Iowa. IPL also sells electricity to wholesale customers in Illinois and Iowa. WPL is a public utility engaged principally in the generation and distribution of electricity and the distribution of and transportation of natural gas to retail customers in select markets in Wisconsin. WPL also sells electricity to wholesale customers in Wisconsin.</v>
    <v>2948</v>
    <v>Nasdaq Stock Market</v>
    <v>XNAS</v>
    <v>XNAS</v>
    <v>4902 North Biltmore Lane, Suite 1000, MADISON, WI, 53718-2148 US</v>
    <v>65.2</v>
    <v>Electrical Utilities &amp; IPPs</v>
    <v>Stock</v>
    <v>46297.714891678123</v>
    <v>959</v>
    <v>63.79</v>
    <v>16710898915</v>
    <v>ALLIANT ENERGY CORPORATION</v>
    <v>ALLIANT ENERGY CORPORATION</v>
    <v>63.79</v>
    <v>20.421399999999998</v>
    <v>63.71</v>
    <v>64.45</v>
    <v>259284700</v>
    <v>LNT</v>
    <v>ALLIANT ENERGY CORPORATION (XNAS:LNT)</v>
    <v>2348864</v>
    <v>2545332</v>
    <v>1981</v>
  </rv>
  <rv s="2">
    <v>960</v>
  </rv>
  <rv s="3">
    <fb>60.47</fb>
    <v>6</v>
  </rv>
  <rv s="3">
    <fb>47.84</fb>
    <v>6</v>
  </rv>
  <rv s="0">
    <v>https://www.bing.com/financeapi/forcetrigger?t=a1t5mw&amp;q=XNYS%3aFNB&amp;form=skydnc</v>
    <v>Learn more on Bing</v>
  </rv>
  <rv s="1">
    <v>en-US</v>
    <v>a1t5mw</v>
    <v>268435456</v>
    <v>1</v>
    <v>Powered by Refinitiv</v>
    <v>0</v>
    <v>F.N.B. CORPORATION (XNYS:FNB)</v>
    <v>2</v>
    <v>3</v>
    <v>Finance</v>
    <v>4</v>
    <v>19.59</v>
    <v>14.455</v>
    <v>0.9163</v>
    <v>0.245</v>
    <v>1.4211E-2</v>
    <v>USD</v>
    <v>F.N.B. Corporation is a bank holding company and financial holding company. The Company operates through three segments: Community Banking, Wealth Management, and Insurance. The Community Banking segment consists of First National Bank of Pennsylvania (FNBPA), which offers commercial and consumer banking services. Its commercial banking solutions include corporate banking, small business banking, investment real estate financing, business credit, capital markets and lease financing. The Wealth Management segment delivers wealth management services to individuals, corporations and retirement funds, as well as existing customers of the Community Banking segment, located primarily within its geographic markets. Its Wealth Management operations are conducted through three subsidiaries of FNBPA. The Insurance segment operates principally through First National Insurance Agency, LLC (FNIA), which is a subsidiary of the Company. FNIA is a full-service insurance brokerage agency.</v>
    <v>4128</v>
    <v>New York Stock Exchange</v>
    <v>XNYS</v>
    <v>XNYS</v>
    <v>F.N.B. Corporation, 626 Washington Place, PITTSBURGH, PA, 15219 US</v>
    <v>17.59</v>
    <v>Banking Services</v>
    <v>Stock</v>
    <v>46297.714815717191</v>
    <v>964</v>
    <v>17.36</v>
    <v>6172222485</v>
    <v>F.N.B. CORPORATION</v>
    <v>F.N.B. CORPORATION</v>
    <v>17.399999999999999</v>
    <v>10.4232</v>
    <v>17.239999999999998</v>
    <v>17.484999999999999</v>
    <v>353001000</v>
    <v>FNB</v>
    <v>F.N.B. CORPORATION (XNYS:FNB)</v>
    <v>1251480</v>
    <v>4329667</v>
    <v>2001</v>
  </rv>
  <rv s="2">
    <v>965</v>
  </rv>
  <rv s="3">
    <fb>14.58</fb>
    <v>6</v>
  </rv>
  <rv s="3">
    <fb>7.5</fb>
    <v>6</v>
  </rv>
  <rv s="0">
    <v>https://www.bing.com/financeapi/forcetrigger?t=a1xg6h&amp;q=XNYS%3aMDU&amp;form=skydnc</v>
    <v>Learn more on Bing</v>
  </rv>
  <rv s="1">
    <v>en-US</v>
    <v>a1xg6h</v>
    <v>268435456</v>
    <v>1</v>
    <v>Powered by Refinitiv</v>
    <v>0</v>
    <v>MDU RESOURCES GROUP, INC. (XNYS:MDU)</v>
    <v>2</v>
    <v>3</v>
    <v>Finance</v>
    <v>4</v>
    <v>22.98</v>
    <v>17.43</v>
    <v>0.7359</v>
    <v>0.185</v>
    <v>1.0016000000000001E-2</v>
    <v>USD</v>
    <v>MDU Resources Group Inc. provides electric and natural gas distribution services across the Pacific Northwest and Midwest. Its segments include electric, natural gas distribution, and pipeline. Its electric segment provides electric service at retail, serving residential, commercial, industrial and municipal customers in approximately 185 communities and adjacent rural areas. It has interests in approximately 15 electric generating units at 12 facilities and two small portable diesel generators. Its natural gas distribution segment sells natural gas at retail, serving residential, commercial and industrial customers in approximately 343 communities and adjacent rural areas across eight states. Its pipeline segment owns and operates WBI Energy Transmission, a FERC regulated pipeline, which consists of over 3,800 miles of natural gas transmission and storage lines. WBI Energy also owns and operates a non-regulated energy-related service business, specializing in cathodic protection.</v>
    <v>2096</v>
    <v>New York Stock Exchange</v>
    <v>XNYS</v>
    <v>XNYS</v>
    <v>1200 West Century Avenue, BISMARCK, ND, 58503 US</v>
    <v>18.73</v>
    <v>Multiline Utilities</v>
    <v>Stock</v>
    <v>46297.714943032028</v>
    <v>969</v>
    <v>18.55</v>
    <v>3924069922</v>
    <v>MDU RESOURCES GROUP, INC.</v>
    <v>MDU RESOURCES GROUP, INC.</v>
    <v>18.605</v>
    <v>19.784700000000001</v>
    <v>18.47</v>
    <v>18.655000000000001</v>
    <v>210349500</v>
    <v>MDU</v>
    <v>MDU RESOURCES GROUP, INC. (XNYS:MDU)</v>
    <v>438755</v>
    <v>2022468</v>
    <v>2018</v>
  </rv>
  <rv s="2">
    <v>970</v>
  </rv>
  <rv s="3">
    <fb>16.670000000000002</fb>
    <v>6</v>
  </rv>
  <rv s="3">
    <fb>8.4253</fb>
    <v>6</v>
  </rv>
  <rv s="0">
    <v>https://www.bing.com/financeapi/forcetrigger?t=a1rv8m&amp;q=XNYS%3aELS&amp;form=skydnc</v>
    <v>Learn more on Bing</v>
  </rv>
  <rv s="1">
    <v>en-US</v>
    <v>a1rv8m</v>
    <v>268435456</v>
    <v>1</v>
    <v>Powered by Refinitiv</v>
    <v>0</v>
    <v>EQUITY LIFESTYLE PROPERTIES, INC. (XNYS:ELS)</v>
    <v>2</v>
    <v>3</v>
    <v>Finance</v>
    <v>4</v>
    <v>69</v>
    <v>57.454999999999998</v>
    <v>0.61870000000000003</v>
    <v>0.53</v>
    <v>9.1979999999999996E-3</v>
    <v>USD</v>
    <v>Equity LifeStyle Properties, Inc. is a self-administered and self-managed real estate investment trust (REIT). The Company is a fully integrated owner of lifestyle-oriented properties consisting of property operations and home sales and rental operations within manufactured home (MH) and recreational vehicle (RV) communities and marinas. It operates through two segments: Property Operations and Home Sales and Rentals Operations. The Property Operations segment owns and operates land-leased properties. The Home Sales and Rentals Operations segment purchases, sells and leases homes at the Properties. Its portfolio is geographically diversified across desirable locations near retirement and vacation destinations and urban areas across the United States. It owns an interest in a portfolio of approximately 453 properties located throughout the United States and Canada containing 173,371 individually developed areas (Sites). These properties are located in 35 states and British Columbia.</v>
    <v>3700</v>
    <v>New York Stock Exchange</v>
    <v>XNYS</v>
    <v>XNYS</v>
    <v>Two N Riverside Plz, Ste 800, CHICAGO, IL, 60606 US</v>
    <v>58.31</v>
    <v>Residential &amp; Commercial REIT</v>
    <v>Stock</v>
    <v>46297.714874548437</v>
    <v>974</v>
    <v>57.61</v>
    <v>11284856490</v>
    <v>EQUITY LIFESTYLE PROPERTIES, INC.</v>
    <v>EQUITY LIFESTYLE PROPERTIES, INC.</v>
    <v>57.97</v>
    <v>27.995799999999999</v>
    <v>57.62</v>
    <v>58.15</v>
    <v>194064600</v>
    <v>ELS</v>
    <v>EQUITY LIFESTYLE PROPERTIES, INC. (XNYS:ELS)</v>
    <v>539876</v>
    <v>1605439</v>
    <v>1992</v>
  </rv>
  <rv s="2">
    <v>975</v>
  </rv>
  <rv s="3">
    <fb>61.67</fb>
    <v>6</v>
  </rv>
  <rv s="3">
    <fb>62.48</fb>
    <v>6</v>
  </rv>
  <rv s="0">
    <v>http://en.wikipedia.org/wiki/Amgen</v>
    <v>Wikipedia</v>
  </rv>
  <rv s="7">
    <v>125</v>
    <v>979</v>
  </rv>
  <rv s="8">
    <v>18</v>
    <v>https://www.bing.com/th?id=AMMS_7651d2e878d4df4bb82a200be2db03e3&amp;qlt=95</v>
    <v>980</v>
    <v>0</v>
    <v>https://www.bing.com/images/search?form=xlimg&amp;q=amgen</v>
    <v>Image of AMGEN INC.</v>
  </rv>
  <rv s="0">
    <v>https://www.bing.com/financeapi/forcetrigger?t=a1nec7&amp;q=XNAS%3aAMGN&amp;form=skydnc</v>
    <v>Learn more on Bing</v>
  </rv>
  <rv s="10">
    <v>en-US</v>
    <v>a1nec7</v>
    <v>268435456</v>
    <v>1</v>
    <v>Powered by Refinitiv</v>
    <v>19</v>
    <v>AMGEN INC. (XNAS:AMGN)</v>
    <v>16</v>
    <v>20</v>
    <v>Finance</v>
    <v>4</v>
    <v>447.03</v>
    <v>288</v>
    <v>0.44309999999999999</v>
    <v>-4.5199999999999996</v>
    <v>-1.1097999999999998E-2</v>
    <v>USD</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31500</v>
    <v>Nasdaq Stock Market</v>
    <v>XNAS</v>
    <v>XNAS</v>
    <v>One Amgen Center Drive, THOUSAND OAKS, CA, 91320-1799 US</v>
    <v>410.16</v>
    <v>981</v>
    <v>Pharmaceuticals</v>
    <v>Stock</v>
    <v>46297.714739443749</v>
    <v>982</v>
    <v>401.96</v>
    <v>217739538000</v>
    <v>AMGEN INC.</v>
    <v>AMGEN INC.</v>
    <v>409.1</v>
    <v>25.011500000000002</v>
    <v>407.27</v>
    <v>402.75</v>
    <v>540632000</v>
    <v>AMGN</v>
    <v>AMGEN INC. (XNAS:AMGN)</v>
    <v>753543</v>
    <v>3015941</v>
    <v>1986</v>
  </rv>
  <rv s="2">
    <v>983</v>
  </rv>
  <rv s="3">
    <fb>279.20999999999998</fb>
    <v>6</v>
  </rv>
  <rv s="3">
    <fb>235.86</fb>
    <v>6</v>
  </rv>
  <rv s="0">
    <v>https://www.bing.com/financeapi/forcetrigger?t=a1zhfr&amp;q=XNYS%3aPB&amp;form=skydnc</v>
    <v>Learn more on Bing</v>
  </rv>
  <rv s="1">
    <v>en-US</v>
    <v>a1zhfr</v>
    <v>268435456</v>
    <v>1</v>
    <v>Powered by Refinitiv</v>
    <v>0</v>
    <v>PROSPERITY BANCSHARES, INC. (XNYS:PB)</v>
    <v>2</v>
    <v>3</v>
    <v>Finance</v>
    <v>4</v>
    <v>77.2</v>
    <v>61.064999999999998</v>
    <v>0.66820000000000002</v>
    <v>0.53</v>
    <v>7.9340000000000001E-3</v>
    <v>USD</v>
    <v>Prosperity Bancshares, Inc. is a regional financial holding company providing personal banking services and investments to consumers and businesses throughout Texas and Oklahoma. In addition to offering traditional deposit and loan products, the Company offers digital banking solutions, credit and debit cards, mortgage services, retail brokerage services, trust and wealth management, and treasury management. The Company operates approximately 311 banking locations in the Houston area, including The Woodlands; South Texas, including Corpus Christi and Victoria; Dallas/Fort Worth; East Texas; Central Texas, including Austin and San Antonio; West Texas, including Lubbock, Midland-Odessa, Abilene, Amarillo, and Wichita Falls; Bryan/College Station; Central Oklahoma, and Tulsa, Oklahoma; Central, South Texas and San Antonio areas doing business as American Bank, and in the San Antonio area doing business as Texas Partners Bank.</v>
    <v>3941</v>
    <v>New York Stock Exchange</v>
    <v>XNYS</v>
    <v>XNYS</v>
    <v>4295 San Felipe, HOUSTON, TX, 77027 US</v>
    <v>67.84</v>
    <v>Banking Services</v>
    <v>Stock</v>
    <v>46297.714739779687</v>
    <v>987</v>
    <v>67.150000000000006</v>
    <v>8091503944</v>
    <v>PROSPERITY BANCSHARES, INC.</v>
    <v>PROSPERITY BANCSHARES, INC.</v>
    <v>67.62</v>
    <v>11.6653</v>
    <v>66.8</v>
    <v>67.33</v>
    <v>120176800</v>
    <v>PB</v>
    <v>PROSPERITY BANCSHARES, INC. (XNYS:PB)</v>
    <v>243630</v>
    <v>1115400</v>
    <v>1983</v>
  </rv>
  <rv s="2">
    <v>988</v>
  </rv>
  <rv s="3">
    <fb>70.239999999999995</fb>
    <v>6</v>
  </rv>
  <rv s="3">
    <fb>59.38</fb>
    <v>6</v>
  </rv>
  <rv s="0">
    <v>https://www.bing.com/financeapi/forcetrigger?t=a214vh&amp;q=XNYS%3aPPL&amp;form=skydnc</v>
    <v>Learn more on Bing</v>
  </rv>
  <rv s="1">
    <v>en-US</v>
    <v>a214vh</v>
    <v>268435456</v>
    <v>1</v>
    <v>Powered by Refinitiv</v>
    <v>0</v>
    <v>PPL CORPORATION (XNYS:PPL)</v>
    <v>2</v>
    <v>3</v>
    <v>Finance</v>
    <v>4</v>
    <v>40.104999999999997</v>
    <v>31.555</v>
    <v>0.58009999999999995</v>
    <v>0.13500000000000001</v>
    <v>4.1210000000000005E-3</v>
    <v>USD</v>
    <v>PPL Corporation is an energy company. The Company is focused on providing electricity and natural gas in the United States. The Company operates through three segments: Kentucky Regulated, Pennsylvania Regulated, and Rhode Island Regulated. The Kentucky Regulated segment consists primarily of the regulated electricity generation, transmission and distribution operations conducted by Louisville Gas &amp; Electric Company (LG&amp;E) and Kentucky Utilities Company (KU), as well as LG&amp;E's regulated distribution and sale of natural gas. LG&amp;E and KU are engaged in the regulated generation, transmission, distribution and sale of electricity in Kentucky and, in KU's case, also Virginia. The Pennsylvania Regulated segment includes the regulated electricity transmission and distribution operations of PPL Electric. The Rhode Island Regulated segment includes the regulated electricity transmission and distribution operations and regulated distribution and sale of natural gas conducted by RIE.</v>
    <v>6546</v>
    <v>New York Stock Exchange</v>
    <v>XNYS</v>
    <v>XNYS</v>
    <v>645 Hamilton Street, ALLENTOWN, PA, 18101-1179 US</v>
    <v>33.215000000000003</v>
    <v>Multiline Utilities</v>
    <v>Stock</v>
    <v>46297.714923575782</v>
    <v>992</v>
    <v>32.795000000000002</v>
    <v>24754964485</v>
    <v>PPL CORPORATION</v>
    <v>PPL CORPORATION</v>
    <v>33.03</v>
    <v>19.538499999999999</v>
    <v>32.76</v>
    <v>32.895000000000003</v>
    <v>752544900</v>
    <v>PPL</v>
    <v>PPL CORPORATION (XNYS:PPL)</v>
    <v>1974028</v>
    <v>7269588</v>
    <v>1994</v>
  </rv>
  <rv s="2">
    <v>993</v>
  </rv>
  <rv s="3">
    <fb>33.89</fb>
    <v>6</v>
  </rv>
  <rv s="3">
    <fb>25.84</fb>
    <v>6</v>
  </rv>
  <rv s="0">
    <v>https://www.bing.com/financeapi/forcetrigger?t=a1rl77&amp;q=XNYS%3aOVV&amp;form=skydnc</v>
    <v>Learn more on Bing</v>
  </rv>
  <rv s="1">
    <v>en-US</v>
    <v>a1rl77</v>
    <v>268435456</v>
    <v>1</v>
    <v>Powered by Refinitiv</v>
    <v>0</v>
    <v>OVINTIV INC. (XNYS:OVV)</v>
    <v>2</v>
    <v>3</v>
    <v>Finance</v>
    <v>4</v>
    <v>67.510000000000005</v>
    <v>35.47</v>
    <v>0.61650000000000005</v>
    <v>0.23499999999999999</v>
    <v>3.9179999999999996E-3</v>
    <v>USD</v>
    <v>Ovintiv Inc. is engaged in the business of the exploration for, the development of, and the production and marketing of oil, natural gas liquids and natural gas. Its exploration and production activities are subdivided into two geographic segments, including the USA Operations and Canadian Operations. These segment's activities also include third-party purchases and sales of products to provide operational flexibility and cost mitigation for transportation commitments, product type, delivery points and customer diversification. Its assets include Permian Basin and Montney. The Permian Basin is the productive oil-producing region in the United States. Its operations are concentrated in the oil-rich Midland Basin in Texas, where it holds a large position. The Montney is an unconventional oil and natural gas resource play in North America. It is a long-standing operator in the play, with a large, contiguous land position across the core of the basin in Alberta and British Columbia.</v>
    <v>1465</v>
    <v>New York Stock Exchange</v>
    <v>XNYS</v>
    <v>XNYS</v>
    <v>370 - 17Th Street, Suite 1700, DENVER, CO, 80202 US</v>
    <v>60.26</v>
    <v>Oil &amp; Gas</v>
    <v>Stock</v>
    <v>46297.714946527347</v>
    <v>997</v>
    <v>59.19</v>
    <v>16313477907</v>
    <v>OVINTIV INC.</v>
    <v>OVINTIV INC.</v>
    <v>59.44</v>
    <v>17.0503</v>
    <v>59.98</v>
    <v>60.215000000000003</v>
    <v>270920500</v>
    <v>OVV</v>
    <v>OVINTIV INC. (XNYS:OVV)</v>
    <v>799935</v>
    <v>3228019</v>
    <v>2020</v>
  </rv>
  <rv s="2">
    <v>998</v>
  </rv>
  <rv s="3">
    <fb>38.049999999999997</fb>
    <v>6</v>
  </rv>
  <rv s="3">
    <fb>9.5500000000000007</fb>
    <v>6</v>
  </rv>
  <rv s="0">
    <v>https://www.bing.com/financeapi/forcetrigger?t=a256fr&amp;q=XNYS%3aVAC&amp;form=skydnc</v>
    <v>Learn more on Bing</v>
  </rv>
  <rv s="4">
    <v>en-US</v>
    <v>a256fr</v>
    <v>268435456</v>
    <v>1</v>
    <v>Powered by Refinitiv</v>
    <v>7</v>
    <v>MARRIOTT VACATIONS WORLDWIDE CORPORATION (XNYS:VAC)</v>
    <v>2</v>
    <v>8</v>
    <v>Finance</v>
    <v>4</v>
    <v>131.34</v>
    <v>44.58</v>
    <v>1.3418000000000001</v>
    <v>1.99</v>
    <v>1.9297999999999999E-2</v>
    <v>USD</v>
    <v>Marriott Vacations Worldwide Corporation is a vacation company that offers vacation ownership, exchange, rental and resort and property management, along with related businesses, products and services under Marriott Vacation Club, Grand Residences by Marriott, Sheraton Vacation Club, Westin Vacation Club, and Hyatt Vacation Club brands. Its segments include Vacation Ownership and Exchange &amp; Third-Party Management. Vacation Ownership is engaged in selling vacation ownership products; managing vacation ownership resorts, clubs, and owners’ associations; financing consumer purchases of vacation ownership products; and renting vacation ownership inventory. Exchange &amp; Third-Party Management includes an exchange network and membership programs, as well as provision of management services to other resorts and lodging properties. It provides services through Interval International and Aqua-Aston businesses. Interval International is a vacation ownership exchange service provider.</v>
    <v>21100</v>
    <v>New York Stock Exchange</v>
    <v>XNYS</v>
    <v>XNYS</v>
    <v>7812 Palm Parkway, ORLANDO, FL, 32836 US</v>
    <v>105.22</v>
    <v>Hotels &amp; Entertainment Services</v>
    <v>Stock</v>
    <v>46297.71488157344</v>
    <v>1002</v>
    <v>103.50230000000001</v>
    <v>3615292085</v>
    <v>MARRIOTT VACATIONS WORLDWIDE CORPORATION</v>
    <v>MARRIOTT VACATIONS WORLDWIDE CORPORATION</v>
    <v>104.005</v>
    <v>103.12</v>
    <v>105.11</v>
    <v>34395320</v>
    <v>VAC</v>
    <v>MARRIOTT VACATIONS WORLDWIDE CORPORATION (XNYS:VAC)</v>
    <v>62263</v>
    <v>459617</v>
    <v>2011</v>
  </rv>
  <rv s="2">
    <v>1003</v>
  </rv>
  <rv s="3">
    <fb>72.31</fb>
    <v>6</v>
  </rv>
  <rv s="3">
    <fb>82.21</fb>
    <v>6</v>
  </rv>
  <rv s="0">
    <v>https://www.bing.com/financeapi/forcetrigger?t=a1s24c&amp;q=XNYS%3aEOG&amp;form=skydnc</v>
    <v>Learn more on Bing</v>
  </rv>
  <rv s="1">
    <v>en-US</v>
    <v>a1s24c</v>
    <v>268435456</v>
    <v>1</v>
    <v>Powered by Refinitiv</v>
    <v>0</v>
    <v>EOG RESOURCES, INC. (XNYS:EOG)</v>
    <v>2</v>
    <v>3</v>
    <v>Finance</v>
    <v>4</v>
    <v>154.16</v>
    <v>101.5936</v>
    <v>0.29930000000000001</v>
    <v>-7.4999999999999997E-2</v>
    <v>-5.3069999999999994E-4</v>
    <v>USD</v>
    <v>EOG Resources, Inc. is a crude oil and natural gas exploration and production company. The Company explores, develops, produces, and markets crude oil, natural gas liquids (NGLs) and natural gas primarily in major producing basins in the United States, the Republic of Trinidad and Tobago (Trinidad) and, from time to time, selects other international areas. Its operations are located in the basins of the United States with a focus on crude oil and natural gas plays. It is focused on the Wolfcamp, Bone Spring, and Leonard plays. The South Texas area includes the Eagle Ford play and the Dorado gas play. It holds approximately 565,000 total net acres in the Eagle Ford play and approximately 160,000 net acres in the Dorado gas play. In Trinidad, the Company, through its subsidiaries, including EOG Resources Trinidad Limited, holds interests in the exploration and production licenses covering the South East Coast Consortium and Pelican Blocks, Banyan and Sercan Areas, and others.</v>
    <v>3400</v>
    <v>New York Stock Exchange</v>
    <v>XNYS</v>
    <v>XNYS</v>
    <v>1111 Bagby, Sky Lobby 2, HOUSTON, TX, 77002 US</v>
    <v>141.68</v>
    <v>Oil &amp; Gas</v>
    <v>Stock</v>
    <v>46297.714905844528</v>
    <v>1007</v>
    <v>139.19999999999999</v>
    <v>74081881562</v>
    <v>EOG RESOURCES, INC.</v>
    <v>EOG RESOURCES, INC.</v>
    <v>139.19999999999999</v>
    <v>10.988899999999999</v>
    <v>141.31</v>
    <v>141.23500000000001</v>
    <v>524529200</v>
    <v>EOG</v>
    <v>EOG RESOURCES, INC. (XNYS:EOG)</v>
    <v>1282709</v>
    <v>3308056</v>
    <v>1985</v>
  </rv>
  <rv s="2">
    <v>1008</v>
  </rv>
  <rv s="3">
    <fb>119.61</fb>
    <v>6</v>
  </rv>
  <rv s="3">
    <fb>50.66</fb>
    <v>6</v>
  </rv>
  <rv s="0">
    <v>https://www.bing.com/financeapi/forcetrigger?t=a1tap2&amp;q=XNYS%3aFR&amp;form=skydnc</v>
    <v>Learn more on Bing</v>
  </rv>
  <rv s="1">
    <v>en-US</v>
    <v>a1tap2</v>
    <v>268435456</v>
    <v>1</v>
    <v>Powered by Refinitiv</v>
    <v>0</v>
    <v>FIRST INDUSTRIAL REALTY TRUST, INC. (XNYS:FR)</v>
    <v>2</v>
    <v>3</v>
    <v>Finance</v>
    <v>4</v>
    <v>69.88</v>
    <v>50.24</v>
    <v>1.0145999999999999</v>
    <v>0.93500000000000005</v>
    <v>1.5882E-2</v>
    <v>USD</v>
    <v>First Industrial Realty Trust, Inc. is a self-administered and fully integrated real estate company. The Company is an owner, operator, developer and acquirer of logistics properties. Through its fully integrated operating and investing platform, it provides facilities and customer service to multinational corporations and regional firms that are essential for their supply chains. In total, the Company owns and has under development approximately 72.1 million square feet of industrial space concentrated in 15 target MSAs. Its tenants are engaged in a variety of businesses, including e-commerce, third-party logistics and transportation, consumer and other manufactured products, retail and consumer services, food and beverage, lumber and building materials, wholesale goods, health services, governmental and other. Through a wholly owned TRS of the Operating Partnership, it owns an equity interest in a joint venture. The Company also provides various services to the joint venture.</v>
    <v>151</v>
    <v>New York Stock Exchange</v>
    <v>XNYS</v>
    <v>XNYS</v>
    <v>1 North Wacker Drive, Suite 4200, CHICAGO, IL, 60606 US</v>
    <v>59.85</v>
    <v>Residential &amp; Commercial REIT</v>
    <v>Stock</v>
    <v>46297.714832441408</v>
    <v>1012</v>
    <v>58.965000000000003</v>
    <v>7928528265</v>
    <v>FIRST INDUSTRIAL REALTY TRUST, INC.</v>
    <v>FIRST INDUSTRIAL REALTY TRUST, INC.</v>
    <v>59.48</v>
    <v>21.7774</v>
    <v>58.87</v>
    <v>59.805</v>
    <v>132573000</v>
    <v>FR</v>
    <v>FIRST INDUSTRIAL REALTY TRUST, INC. (XNYS:FR)</v>
    <v>248662</v>
    <v>1015723</v>
    <v>1993</v>
  </rv>
  <rv s="2">
    <v>1013</v>
  </rv>
  <rv s="3">
    <fb>48.13</fb>
    <v>6</v>
  </rv>
  <rv s="3">
    <fb>38.44</fb>
    <v>6</v>
  </rv>
  <rv s="0">
    <v>https://www.bing.com/financeapi/forcetrigger?t=a1nt1h&amp;q=XNYS%3aASH&amp;form=skydnc</v>
    <v>Learn more on Bing</v>
  </rv>
  <rv s="1">
    <v>en-US</v>
    <v>a1nt1h</v>
    <v>268435456</v>
    <v>1</v>
    <v>Powered by Refinitiv</v>
    <v>0</v>
    <v>ASHLAND INC. (XNYS:ASH)</v>
    <v>2</v>
    <v>3</v>
    <v>Finance</v>
    <v>4</v>
    <v>78.25</v>
    <v>47.12</v>
    <v>0.37059999999999998</v>
    <v>0.55000000000000004</v>
    <v>8.0160000000000006E-3</v>
    <v>USD</v>
    <v>Ashland Inc. is a global additives and specialty ingredients company. The Company serves customers in a range of consumer and industrial markets, including architectural coatings, construction, energy, food and beverage, personal care and pharmaceuticals. The Company's segments include Life Sciences, Personal Care, Specialty Additives, and Intermediates. The Life Sciences segment consists of pharmaceuticals, nutrition, agricultural chemicals, diagnostic films and fine chemicals. The Personal Care segment includes functionals, microbial protectants (preservatives), skin care, sun care, oral care, hair care and household solutions. The Specialty Additives segment consists of rheology and performance-enhancing additives serving the architectural coatings, construction, energy, automotive and various industrial markets. The Intermediates segment consists of the production of 1,4 butanediol (BDO) and related derivatives, including n-methyl pyrrolidone.</v>
    <v>2900</v>
    <v>New York Stock Exchange</v>
    <v>XNYS</v>
    <v>XNYS</v>
    <v>8145 BLAZER DRIVE, WILMINGTON, DE, 19808 US</v>
    <v>69.62</v>
    <v>Chemicals</v>
    <v>Stock</v>
    <v>46297.714720717187</v>
    <v>1017</v>
    <v>68.746300000000005</v>
    <v>3167069469</v>
    <v>ASHLAND INC.</v>
    <v>ASHLAND INC.</v>
    <v>69.19</v>
    <v>40.629800000000003</v>
    <v>68.61</v>
    <v>69.16</v>
    <v>45793370</v>
    <v>ASH</v>
    <v>ASHLAND INC. (XNYS:ASH)</v>
    <v>133627</v>
    <v>650847</v>
    <v>2016</v>
  </rv>
  <rv s="2">
    <v>1018</v>
  </rv>
  <rv s="3">
    <fb>50.28</fb>
    <v>6</v>
  </rv>
  <rv s="3">
    <fb>69.099999999999994</fb>
    <v>6</v>
  </rv>
  <rv s="0">
    <v>https://www.bing.com/financeapi/forcetrigger?t=a26gnm&amp;q=XNAS%3aZION&amp;form=skydnc</v>
    <v>Learn more on Bing</v>
  </rv>
  <rv s="12">
    <v>en-US</v>
    <v>a26gnm</v>
    <v>268435456</v>
    <v>1</v>
    <v>Powered by Refinitiv</v>
    <v>23</v>
    <v>ZIONS BANCORPORATION, NATIONAL ASSOCIATION (XNAS:ZION)</v>
    <v>2</v>
    <v>24</v>
    <v>Finance</v>
    <v>4</v>
    <v>73.34</v>
    <v>46.19</v>
    <v>0.84950000000000003</v>
    <v>0.44</v>
    <v>7.0230000000000006E-3</v>
    <v>USD</v>
    <v>Zions Bancorporation, National Association (the Bank) is a provider of financial services. It provides a range of banking products and related services, primarily in the states of Arizona, California, Colorado, Idaho, Nevada, New Mexico, Oregon, Texas, Utah, Washington, and Wyoming. It conducts its operations primarily through seven managed and geographically defined bank divisions, each with its own local branding and management. Its products and services include commercial and small business banking, capital markets and investment banking, commercial real estate lending, retail banking, and wealth management. Its commercial small business banking products and services include commercial and industrial and owner-occupied lending and leasing, municipal and public finance services, corporate trust services, and others. Its capital markets and investment banking include loan syndications, fixed income securities underwriting, advisory and capital raising, and Power and project financing.</v>
    <v>9195</v>
    <v>Nasdaq Stock Market</v>
    <v>XNAS</v>
    <v>XNAS</v>
    <v>One South Main Street, 11Th Floor, SALT LAKE CITY, UT, 84133 US</v>
    <v>63.63</v>
    <v>Banking Services</v>
    <v>Stock</v>
    <v>46297.714688298438</v>
    <v>1022</v>
    <v>62.7</v>
    <v>9208200006</v>
    <v>ZIONS BANCORPORATION, NATIONAL ASSOCIATION</v>
    <v>ZIONS BANCORPORATION, NATIONAL ASSOCIATION</v>
    <v>62.7</v>
    <v>8.0366999999999997</v>
    <v>62.65</v>
    <v>63.09</v>
    <v>145953400</v>
    <v>ZION</v>
    <v>ZIONS BANCORPORATION, NATIONAL ASSOCIATION (XNAS:ZION)</v>
    <v>408646</v>
    <v>1469353</v>
  </rv>
  <rv s="2">
    <v>1023</v>
  </rv>
  <rv s="3">
    <fb>51.94</fb>
    <v>6</v>
  </rv>
  <rv s="3">
    <fb>34</fb>
    <v>6</v>
  </rv>
  <rv s="0">
    <v>https://www.bing.com/financeapi/forcetrigger?t=a1wtm7&amp;q=XNYS%3aLEA&amp;form=skydnc</v>
    <v>Learn more on Bing</v>
  </rv>
  <rv s="1">
    <v>en-US</v>
    <v>a1wtm7</v>
    <v>268435456</v>
    <v>1</v>
    <v>Powered by Refinitiv</v>
    <v>0</v>
    <v>LEAR CORPORATION (XNYS:LEA)</v>
    <v>2</v>
    <v>3</v>
    <v>Finance</v>
    <v>4</v>
    <v>150.33000000000001</v>
    <v>96.04</v>
    <v>1.2871999999999999</v>
    <v>-0.28000000000000003</v>
    <v>-2.307E-3</v>
    <v>USD</v>
    <v>Lear Corporation is a global automotive technology company. The Company's segments include Seating and E-Systems. The Company's Seating segment consists of the design, development, engineering and manufacture of complete seat systems and key seat components. Its key seat component product offerings include seat trim covers; surface materials such as leather and fabric; seat mechanisms; seat foam; headrests; and thermal comfort systems such as seat heating, ventilation, active cooling, pneumatic lumbar and massage products. Its E-Systems segment consists of the design, development, engineering and manufacture of complete electrical distribution and connection systems; high-voltage power distribution products, including battery disconnect units (BDUs); and low-voltage power distribution products and electronic controllers. These capabilities enable it to provide its customers with customizable solutions with optimized designs for both low-voltage and high-voltage vehicle architectures.</v>
    <v>164300</v>
    <v>New York Stock Exchange</v>
    <v>XNYS</v>
    <v>XNYS</v>
    <v>21557 Telegraph Road, SOUTHFIELD, MI, 48033 US</v>
    <v>123.05</v>
    <v>Automobiles &amp; Auto Parts</v>
    <v>Stock</v>
    <v>46297.714791585153</v>
    <v>1027</v>
    <v>120.44</v>
    <v>5972735188</v>
    <v>LEAR CORPORATION</v>
    <v>LEAR CORPORATION</v>
    <v>122.27</v>
    <v>11.2852</v>
    <v>121.37</v>
    <v>121.09</v>
    <v>49324760</v>
    <v>LEA</v>
    <v>LEAR CORPORATION (XNYS:LEA)</v>
    <v>128004</v>
    <v>664737</v>
    <v>1987</v>
  </rv>
  <rv s="2">
    <v>1028</v>
  </rv>
  <rv s="3">
    <fb>94.98</fb>
    <v>6</v>
  </rv>
  <rv s="3">
    <fb>109.02</fb>
    <v>6</v>
  </rv>
  <rv s="0">
    <v>https://www.bing.com/financeapi/forcetrigger?t=a25e77&amp;q=XNYS%3aVLO&amp;form=skydnc</v>
    <v>Learn more on Bing</v>
  </rv>
  <rv s="1">
    <v>en-US</v>
    <v>a25e77</v>
    <v>268435456</v>
    <v>1</v>
    <v>Powered by Refinitiv</v>
    <v>0</v>
    <v>VALERO ENERGY CORPORATION (XNYS:VLO)</v>
    <v>2</v>
    <v>3</v>
    <v>Finance</v>
    <v>4</v>
    <v>419.03739999999999</v>
    <v>155.29</v>
    <v>0.57650000000000001</v>
    <v>-1.7849999999999999</v>
    <v>-4.3699999999999998E-3</v>
    <v>USD</v>
    <v>Valero Energy Corporation, through its subsidiaries, is a multinational manufacturer and marketer of petroleum-based and low-carbon liquid transportation fuels and petrochemical products. The Company sells its products primarily in the United States (U.S.), Canada, the United Kingdom (U.K.), Ireland, and Latin America. It operates through three segments, which include Refining, Renewable Diesel, and Ethanol. The Refining segment includes the operations of its petroleum refineries, the associated activities to market its refined petroleum products, and the logistics assets that support its refining operations. The Renewable Diesel segment represents the operations of Diamond Green Diesel (DGD), and the associated activities to market low-carbon fuels, renewable diesel, renewable naphtha, and neat sustainable aviation fuel (SAF). The Ethanol segment includes the operations of its ethanol plants and the associated activities to market its ethanol and co-products.</v>
    <v>9785</v>
    <v>New York Stock Exchange</v>
    <v>XNYS</v>
    <v>XNYS</v>
    <v>P.O. Box 696000, SAN ANTONIO, TX, 78269-6000 US</v>
    <v>408.44</v>
    <v>Oil &amp; Gas</v>
    <v>Stock</v>
    <v>46297.714947453125</v>
    <v>1032</v>
    <v>389.69</v>
    <v>117092916062</v>
    <v>VALERO ENERGY CORPORATION</v>
    <v>VALERO ENERGY CORPORATION</v>
    <v>401.87</v>
    <v>16.869399999999999</v>
    <v>408.46</v>
    <v>406.67500000000001</v>
    <v>287927500</v>
    <v>VLO</v>
    <v>VALERO ENERGY CORPORATION (XNYS:VLO)</v>
    <v>1491450</v>
    <v>3697122</v>
    <v>1981</v>
  </rv>
  <rv s="2">
    <v>1033</v>
  </rv>
  <rv s="3">
    <fb>134.41999999999999</fb>
    <v>6</v>
  </rv>
  <rv s="0">
    <v>https://www.bing.com/financeapi/forcetrigger?t=a1nbbh&amp;q=XNYS%3aALLY&amp;form=skydnc</v>
    <v>Learn more on Bing</v>
  </rv>
  <rv s="1">
    <v>en-US</v>
    <v>a1nbbh</v>
    <v>268435456</v>
    <v>1</v>
    <v>Powered by Refinitiv</v>
    <v>0</v>
    <v>ALLY FINANCIAL INC. (XNYS:ALLY)</v>
    <v>2</v>
    <v>3</v>
    <v>Finance</v>
    <v>4</v>
    <v>47.29</v>
    <v>35.920099999999998</v>
    <v>1.1631</v>
    <v>0.56000000000000005</v>
    <v>1.4874E-2</v>
    <v>USD</v>
    <v>Ally Financial Inc. is a financial services company. The Company’s segments include Automotive Finance operations, Insurance operations, and Corporate Finance operations. The Automotive Finance operations segment is engaged in providing automotive financing services to consumers, automotive dealers and retailers, companies, and municipalities. Its Insurance operations segment operates as a complementary automotive-focused business, offering both consumer finance protection and insurance products sold primarily through the automotive dealer channel, and commercial insurance products sold directly to dealers. Its Corporate Finance operations segment provides senior secured asset-based and leveraged cash flow loans to U.S.-based middle-market companies, with a focus on businesses owned by private equity sponsors. The Company also includes a robust corporate finance business that offers capital for equity sponsors and middle-market companies.</v>
    <v>10300</v>
    <v>New York Stock Exchange</v>
    <v>XNYS</v>
    <v>XNYS</v>
    <v>Ally Detroit Center, 500 Woodward Ave. Floor 10, DETROIT, MI, 48226 US</v>
    <v>38.369999999999997</v>
    <v>Banking Services</v>
    <v>Stock</v>
    <v>46297.714926446097</v>
    <v>1036</v>
    <v>37.729999999999997</v>
    <v>11623470537</v>
    <v>ALLY FINANCIAL INC.</v>
    <v>ALLY FINANCIAL INC.</v>
    <v>38.020000000000003</v>
    <v>8.9976000000000003</v>
    <v>37.65</v>
    <v>38.21</v>
    <v>304199700</v>
    <v>ALLY</v>
    <v>ALLY FINANCIAL INC. (XNYS:ALLY)</v>
    <v>1300578</v>
    <v>3611726</v>
    <v>1997</v>
  </rv>
  <rv s="2">
    <v>1037</v>
  </rv>
  <rv s="3">
    <fb>38.950000000000003</fb>
    <v>6</v>
  </rv>
  <rv s="3">
    <fb>19.829999999999998</fb>
    <v>6</v>
  </rv>
  <rv s="0">
    <v>https://www.bing.com/financeapi/forcetrigger?t=a1pyar&amp;q=XNYS%3aCMS&amp;form=skydnc</v>
    <v>Learn more on Bing</v>
  </rv>
  <rv s="1">
    <v>en-US</v>
    <v>a1pyar</v>
    <v>268435456</v>
    <v>1</v>
    <v>Powered by Refinitiv</v>
    <v>0</v>
    <v>CMS ENERGY CORPORATION (XNYS:CMS)</v>
    <v>2</v>
    <v>3</v>
    <v>Finance</v>
    <v>4</v>
    <v>80.36</v>
    <v>62.284999999999997</v>
    <v>0.31929999999999997</v>
    <v>0.245</v>
    <v>3.8500000000000001E-3</v>
    <v>USD</v>
    <v>CMS Energy Corporation is an energy company operating primarily in Michigan. It manages its businesses by the nature of services each provides and operates principally in three business segments: Electric Utility, Gas Utility and NorthStar Clean Energy. The Electric Utility segment consists of regulated activities associated with the generation, purchase, distribution, and sale of electricity in Michigan. The Gas Utility segment consists of regulated activities associated with the purchase, transmission, storage, distribution, and sale of natural gas in Michigan. The NorthStar Clean Energy segment consists of various subsidiaries engaging in domestic independent power production, including the development and operation of renewable generation, and the marketing of independent power production. Its gas transmission, storage, and distribution system consists of 2,342 miles of transmission lines with 15 gas storage fields with a total storage capacity of 309 billion cubic feet (Bcf).</v>
    <v>8350</v>
    <v>New York Stock Exchange</v>
    <v>XNYS</v>
    <v>XNYS</v>
    <v>One Energy Plaza, JACKSON, MI, 49201 US</v>
    <v>64.63</v>
    <v>Multiline Utilities</v>
    <v>Stock</v>
    <v>46297.714829803124</v>
    <v>1041</v>
    <v>63.704999999999998</v>
    <v>20032873033</v>
    <v>CMS ENERGY CORPORATION</v>
    <v>CMS ENERGY CORPORATION</v>
    <v>63.965000000000003</v>
    <v>19.243600000000001</v>
    <v>63.64</v>
    <v>63.884999999999998</v>
    <v>313577100</v>
    <v>CMS</v>
    <v>CMS ENERGY CORPORATION (XNYS:CMS)</v>
    <v>2082169</v>
    <v>3583879</v>
    <v>1987</v>
  </rv>
  <rv s="2">
    <v>1042</v>
  </rv>
  <rv s="3">
    <fb>69.28</fb>
    <v>6</v>
  </rv>
  <rv s="3">
    <fb>58.42</fb>
    <v>6</v>
  </rv>
  <rv s="0">
    <v>https://www.bing.com/financeapi/forcetrigger?t=a1ngur&amp;q=XNYS%3aAMT&amp;form=skydnc</v>
    <v>Learn more on Bing</v>
  </rv>
  <rv s="1">
    <v>en-US</v>
    <v>a1ngur</v>
    <v>268435456</v>
    <v>1</v>
    <v>Powered by Refinitiv</v>
    <v>0</v>
    <v>AMERICAN TOWER CORPORATION (XNYS:AMT)</v>
    <v>2</v>
    <v>3</v>
    <v>Finance</v>
    <v>4</v>
    <v>196.08</v>
    <v>160.06</v>
    <v>0.87680000000000002</v>
    <v>1.0900000000000001</v>
    <v>6.7679999999999997E-3</v>
    <v>USD</v>
    <v>American Tower Corporation is a global real estate investment trust (REIT) and an independent owner, operator and developer of multitenant communications real estate with a portfolio of over 148,000 communications sites and a highly interconnected footprint of United States data center facilities. The Company's segments include U.S. &amp; Canada property, Africa &amp; APAC property, Europe property, Latin America property, Data Centers and Services. Its primary business is leasing space on multitenant communications sites to wireless service providers, radio and television broadcast companies, wireless data providers, government agencies and municipalities and tenants in a number of other industries. The Company's Data Centers segment relates to data center facilities and related assets that it owns and operates in the United States. Its Services segment offers tower-related services in the United States, including AZP, structural and mount analyses, and construction management services.</v>
    <v>4866</v>
    <v>New York Stock Exchange</v>
    <v>XNYS</v>
    <v>XNYS</v>
    <v>222 Berkeley Street, BOSTON, MA, 02116 US</v>
    <v>165.23</v>
    <v>Residential &amp; Commercial REIT</v>
    <v>Stock</v>
    <v>46297.71493302031</v>
    <v>1046</v>
    <v>160.85</v>
    <v>75555430215</v>
    <v>AMERICAN TOWER CORPORATION</v>
    <v>AMERICAN TOWER CORPORATION</v>
    <v>161.96</v>
    <v>22.295400000000001</v>
    <v>161.06</v>
    <v>162.15</v>
    <v>465960100</v>
    <v>AMT</v>
    <v>AMERICAN TOWER CORPORATION (XNYS:AMT)</v>
    <v>1182751</v>
    <v>2579440</v>
    <v>1996</v>
  </rv>
  <rv s="2">
    <v>1047</v>
  </rv>
  <rv s="3">
    <fb>221.02</fb>
    <v>6</v>
  </rv>
  <rv s="3">
    <fb>258.54000000000002</fb>
    <v>6</v>
  </rv>
  <rv s="0">
    <v>https://www.bing.com/financeapi/forcetrigger?t=a1nehw&amp;q=XNYS%3aAMH&amp;form=skydnc</v>
    <v>Learn more on Bing</v>
  </rv>
  <rv s="1">
    <v>en-US</v>
    <v>a1nehw</v>
    <v>268435456</v>
    <v>1</v>
    <v>Powered by Refinitiv</v>
    <v>0</v>
    <v>AMERICAN HOMES 4 RENT (XNYS:AMH)</v>
    <v>2</v>
    <v>3</v>
    <v>Finance</v>
    <v>4</v>
    <v>35.07</v>
    <v>27.215</v>
    <v>0.77810000000000001</v>
    <v>-0.115</v>
    <v>-3.7669999999999999E-3</v>
    <v>USD</v>
    <v>American Homes 4 Rent is an internally managed Maryland real estate investment trust (REIT). The Company’s primary objective is to generate risk-adjusted returns for its shareholders through dividends and capital appreciation by acquiring, developing, renovating, leasing and managing single-family homes as rental properties. The Company conducts all of its operations through, American Homes 4 Rent, L.P. (the Operating Partnership). It owns 61,000 single-family properties in the Southeast, Midwest, Southwest and Mountain West regions of the United States. The Company is focused on developing built-for-rental homes through its internal AMH Development Program. In addition, it also acquires newly constructed homes from third-party developers through its National Builder Program. The Company directly manages all of its properties, including those held in its unconsolidated joint ventures, generally without the engagement of a third-party manager.</v>
    <v>1598</v>
    <v>New York Stock Exchange</v>
    <v>XNYS</v>
    <v>XNYS</v>
    <v>280 Pilot Road, LAS VEGAS, NV, 89119 US</v>
    <v>30.73</v>
    <v>Residential &amp; Commercial REIT</v>
    <v>Stock</v>
    <v>46297.714944687497</v>
    <v>1051</v>
    <v>30.324999999999999</v>
    <v>10943773225</v>
    <v>AMERICAN HOMES 4 RENT</v>
    <v>AMERICAN HOMES 4 RENT</v>
    <v>30.675000000000001</v>
    <v>24.058700000000002</v>
    <v>30.53</v>
    <v>30.414999999999999</v>
    <v>359815000</v>
    <v>AMH</v>
    <v>AMERICAN HOMES 4 RENT (XNYS:AMH)</v>
    <v>926100</v>
    <v>3022253</v>
    <v>2012</v>
  </rv>
  <rv s="2">
    <v>1052</v>
  </rv>
  <rv s="3">
    <fb>36.07</fb>
    <v>6</v>
  </rv>
  <rv s="3">
    <fb>26.9</fb>
    <v>6</v>
  </rv>
  <rv s="0">
    <v>https://www.bing.com/financeapi/forcetrigger?t=a23rxm&amp;q=XNYS%3aSUI&amp;form=skydnc</v>
    <v>Learn more on Bing</v>
  </rv>
  <rv s="1">
    <v>en-US</v>
    <v>a23rxm</v>
    <v>268435456</v>
    <v>1</v>
    <v>Powered by Refinitiv</v>
    <v>0</v>
    <v>SUN COMMUNITIES, INC. (XNYS:SUI)</v>
    <v>2</v>
    <v>3</v>
    <v>Finance</v>
    <v>4</v>
    <v>137.85</v>
    <v>109.77</v>
    <v>0.76749999999999996</v>
    <v>0.44500000000000001</v>
    <v>4.045E-3</v>
    <v>USD</v>
    <v>Sun Communities, Inc. is a real estate investment trust (REIT) that owns and operates or has an interest in manufactured housing (MH) and recreational vehicle (RV) communities. The Company's segments include MH communities and RV communities. The MH communities segment owns, operates, develops, or has an interest in, a portfolio of MH communities in the United States, and is in the business of acquiring, operating and developing ground-up MH communities to provide affordable housing solutions to residents. The MH segment in the United States also provides manufactured home sales and leasing services to tenants and prospective tenants of its communities. The RV communities segment owns, operates, develops, or has an interest in, a portfolio of RV communities and is in the business of acquiring, operating and developing group-up RV communities in the United States and Canada. It also provides leasing services for vacation rentals within the RV communities.</v>
    <v>3614</v>
    <v>New York Stock Exchange</v>
    <v>XNYS</v>
    <v>XNYS</v>
    <v>27777 Franklin Road., Suite 300, SOUTHFIELD, MI, 48034 US</v>
    <v>111.19499999999999</v>
    <v>Residential &amp; Commercial REIT</v>
    <v>Stock</v>
    <v>46297.714842546091</v>
    <v>1056</v>
    <v>109.845</v>
    <v>13452311445</v>
    <v>SUN COMMUNITIES, INC.</v>
    <v>SUN COMMUNITIES, INC.</v>
    <v>110.26</v>
    <v>79.394000000000005</v>
    <v>110</v>
    <v>110.44499999999999</v>
    <v>121801000</v>
    <v>SUI</v>
    <v>SUN COMMUNITIES, INC. (XNYS:SUI)</v>
    <v>286612</v>
    <v>1162903</v>
    <v>1993</v>
  </rv>
  <rv s="2">
    <v>1057</v>
  </rv>
  <rv s="3">
    <fb>126.49</fb>
    <v>6</v>
  </rv>
  <rv s="3">
    <fb>131.31379999999999</fb>
    <v>6</v>
  </rv>
  <rv s="0">
    <v>https://www.bing.com/financeapi/forcetrigger?t=a1zzmw&amp;q=XNYS%3aPM&amp;form=skydnc</v>
    <v>Learn more on Bing</v>
  </rv>
  <rv s="1">
    <v>en-US</v>
    <v>a1zzmw</v>
    <v>268435456</v>
    <v>1</v>
    <v>Powered by Refinitiv</v>
    <v>0</v>
    <v>Philip Morris International Inc. (XNYS:PM)</v>
    <v>2</v>
    <v>3</v>
    <v>Finance</v>
    <v>4</v>
    <v>207.76</v>
    <v>142.11000000000001</v>
    <v>0.38090000000000002</v>
    <v>1.03</v>
    <v>5.5200000000000006E-3</v>
    <v>USD</v>
    <v>Philip Morris International Inc. is an international consumer goods company. The Company is engaged in delivering a smoke-free future. Its product portfolio primarily consists of cigarettes and smoke-free products, including heat-not-burn, nicotine pouch and e-vapor products. Its oral tobacco and nicotine products include snus and modern oral pouches. Snus refers to dried loose tobacco, or snuff and snus pouches which contain ground tobacco, water, salt and flavors. Its e-Vapor products, which are battery-powered devices that produce an aerosol by vaporizing a tobacco-free liquid solution. Its segments include International Smoke-Free; International Combustibles; and U.S. Its smoke-free business (SFB) includes wellness healthcare products, as well as consumer accessories. The Company's brands include IQOS, ZYN and VEEV. It also owns a number of local cigarette brands, such as Dji Sam Soe and Sampoerna A in Indonesia, and Fortune and Jackpot in the Philippines.</v>
    <v>84900</v>
    <v>New York Stock Exchange</v>
    <v>XNYS</v>
    <v>XNYS</v>
    <v>677 Washington Blvd, Ste. 1100, STAMFORD, CT, 06901 US</v>
    <v>189.1</v>
    <v>Food &amp; Tobacco</v>
    <v>Stock</v>
    <v>46297.714808760938</v>
    <v>1061</v>
    <v>185.97499999999999</v>
    <v>292411384930</v>
    <v>Philip Morris International Inc.</v>
    <v>Philip Morris International Inc.</v>
    <v>186.77500000000001</v>
    <v>26.967500000000001</v>
    <v>186.58</v>
    <v>187.61</v>
    <v>1558613000</v>
    <v>PM</v>
    <v>Philip Morris International Inc. (XNYS:PM)</v>
    <v>1141365</v>
    <v>4317358</v>
    <v>2007</v>
  </rv>
  <rv s="2">
    <v>1062</v>
  </rv>
  <rv s="3">
    <fb>182.13</fb>
    <v>6</v>
  </rv>
  <rv s="3">
    <fb>70.06</fb>
    <v>6</v>
  </rv>
  <rv s="0">
    <v>https://www.bing.com/financeapi/forcetrigger?t=a1zo52&amp;q=XNYS%3aPEG&amp;form=skydnc</v>
    <v>Learn more on Bing</v>
  </rv>
  <rv s="1">
    <v>en-US</v>
    <v>a1zo52</v>
    <v>268435456</v>
    <v>1</v>
    <v>Powered by Refinitiv</v>
    <v>0</v>
    <v>PUBLIC SERVICE ENTERPRISE GROUP INCORPORATED (XNYS:PEG)</v>
    <v>2</v>
    <v>3</v>
    <v>Finance</v>
    <v>4</v>
    <v>87.63</v>
    <v>66.150000000000006</v>
    <v>0.51039999999999996</v>
    <v>0.59499999999999997</v>
    <v>8.7639999999999992E-3</v>
    <v>USD</v>
    <v>Public Service Enterprise Group Incorporated is a regulated infrastructure company operating New Jersey’s transmission and distribution utility, serving approximately 2.4 million electric and 1.9 million natural gas customers. It also owns an independent fleet of 3,758 MW of carbon-free, baseload nuclear power generating units. The Company principally conducts its business through two direct wholly owned subsidiaries, Public Service Electric and Gas Company (PSE&amp;G) and PSEG Power LLC (PSEG Power). Its segments include PSE&amp;G and PSEG Power. PSE&amp;G segment is a public utility engaged principally in the transmission of electricity and distribution of electricity and natural gas in certain areas of New Jersey. PSEG Power is an energy supply company that consists of the operations of merchant nuclear generating assets and fuel supply functions engaged in competitive energy sales via its principal direct wholly owned subsidiaries. The Company also has other wholly owned subsidiaries.</v>
    <v>13189</v>
    <v>New York Stock Exchange</v>
    <v>XNYS</v>
    <v>XNYS</v>
    <v>Corporate Accounting Services, 80 Park Plaza, 9Th Floor, NEWARK, NJ, 07102-4194 US</v>
    <v>68.95</v>
    <v>Multiline Utilities</v>
    <v>Stock</v>
    <v>46297.714948853907</v>
    <v>1066</v>
    <v>68.05</v>
    <v>34134293700</v>
    <v>PUBLIC SERVICE ENTERPRISE GROUP INCORPORATED</v>
    <v>PUBLIC SERVICE ENTERPRISE GROUP INCORPORATED</v>
    <v>68.41</v>
    <v>17.029299999999999</v>
    <v>67.89</v>
    <v>68.484999999999999</v>
    <v>498420000</v>
    <v>PEG</v>
    <v>PUBLIC SERVICE ENTERPRISE GROUP INCORPORATED (XNYS:PEG)</v>
    <v>1499155</v>
    <v>3500931</v>
    <v>1985</v>
  </rv>
  <rv s="2">
    <v>1067</v>
  </rv>
  <rv s="3">
    <fb>84.18</fb>
    <v>6</v>
  </rv>
  <rv s="3">
    <fb>49.16</fb>
    <v>6</v>
  </rv>
  <rv s="0">
    <v>https://www.bing.com/financeapi/forcetrigger?t=a1pboc&amp;q=XNYS%3aCC&amp;form=skydnc</v>
    <v>Learn more on Bing</v>
  </rv>
  <rv s="1">
    <v>en-US</v>
    <v>a1pboc</v>
    <v>268435456</v>
    <v>1</v>
    <v>Powered by Refinitiv</v>
    <v>0</v>
    <v>THE CHEMOURS COMPANY (XNYS:CC)</v>
    <v>2</v>
    <v>3</v>
    <v>Finance</v>
    <v>4</v>
    <v>28.67</v>
    <v>10.44</v>
    <v>1.4644999999999999</v>
    <v>0.245</v>
    <v>1.8175E-2</v>
    <v>USD</v>
    <v>The Chemours Company is engaged in providing industrial and specialty chemical products for markets, including coatings, plastics, refrigeration and air conditioning, transportation, semiconductors, electronics, general industrial, and oil and gas. The Company operates through three segments, which include Thermal &amp; Specialized Solutions, Titanium Technologies, and Advanced Performance Materials. The Thermal &amp; Specialized Solutions segment is a provider of refrigerants, thermal management solutions, propellants, blowing agents, and specialty solvents. The Titanium Technologies segment is a provider of titanium dioxide (Tio2), a white pigment used to deliver whiteness, brightness, opacity, durability, efficiency, and protection across a variety of applications. The Advanced Performance Materials segment is a provider of polymers and materials that deliver attributes including low friction coefficients, extreme temperature resistance, weather resistance, and others.</v>
    <v>5700</v>
    <v>New York Stock Exchange</v>
    <v>XNYS</v>
    <v>XNYS</v>
    <v>1007 Market Street P.O. Box 2047, WILMINGTON, DE, 19899 US</v>
    <v>13.835000000000001</v>
    <v>Chemicals</v>
    <v>Stock</v>
    <v>46297.71490435156</v>
    <v>1071</v>
    <v>13.555</v>
    <v>2065598775</v>
    <v>THE CHEMOURS COMPANY</v>
    <v>THE CHEMOURS COMPANY</v>
    <v>13.635</v>
    <v>0</v>
    <v>13.48</v>
    <v>13.725</v>
    <v>150499000</v>
    <v>CC</v>
    <v>THE CHEMOURS COMPANY (XNYS:CC)</v>
    <v>767357</v>
    <v>1814135</v>
    <v>2014</v>
  </rv>
  <rv s="2">
    <v>1072</v>
  </rv>
  <rv s="3">
    <fb>11.45</fb>
    <v>6</v>
  </rv>
  <rv s="3">
    <fb>15.35</fb>
    <v>6</v>
  </rv>
  <rv s="0">
    <v>https://www.bing.com/financeapi/forcetrigger?t=a1o9jc&amp;q=XNYS%3aBC&amp;form=skydnc</v>
    <v>Learn more on Bing</v>
  </rv>
  <rv s="4">
    <v>en-US</v>
    <v>a1o9jc</v>
    <v>268435456</v>
    <v>1</v>
    <v>Powered by Refinitiv</v>
    <v>7</v>
    <v>BRUNSWICK CORPORATION (XNYS:BC)</v>
    <v>2</v>
    <v>8</v>
    <v>Finance</v>
    <v>4</v>
    <v>90.25</v>
    <v>58.56</v>
    <v>1.4268000000000001</v>
    <v>2.19</v>
    <v>3.4102E-2</v>
    <v>USD</v>
    <v>Brunswick Corporation designs, manufactures and markets recreational marine products, including marine propulsion products and boats, as well as parts and accessories for the marine and RV markets. Its segments include Propulsion, Engine Parts and Accessories (Engine P&amp;A), Navico Group, and Boat. The Propulsion segment designs, manufactures, and sells engines, controls, rigging, and propellers globally. The Engine P&amp;A segment sells products such as engine parts and consumables, including oils and lubricants, electrical products, boat parts and systems, and also includes its marine parts and accessories distribution businesses. The Navico Group segment designs, develops, manufactures, and markets products and systems for the marine, RV, specialty vehicle, mobile and industrial markets, as well as aftermarket channels. The boat segment consists of the Brunswick Boat Group (Boat Group), which manufactures and distributes recreational boats, and business acceleration.</v>
    <v>14000</v>
    <v>New York Stock Exchange</v>
    <v>XNYS</v>
    <v>XNYS</v>
    <v>26125 N. Riverwoods Blvd. Suite 500, METTAWA, IL, 60045-3420 US</v>
    <v>66.489999999999995</v>
    <v>Leisure Products</v>
    <v>Stock</v>
    <v>46297.71489283516</v>
    <v>1076</v>
    <v>65.112499999999997</v>
    <v>4303197326</v>
    <v>BRUNSWICK CORPORATION</v>
    <v>BRUNSWICK CORPORATION</v>
    <v>65.45</v>
    <v>64.22</v>
    <v>66.41</v>
    <v>64797430</v>
    <v>BC</v>
    <v>BRUNSWICK CORPORATION (XNYS:BC)</v>
    <v>232891</v>
    <v>804503</v>
    <v>1907</v>
  </rv>
  <rv s="2">
    <v>1077</v>
  </rv>
  <rv s="3">
    <fb>55.24</fb>
    <v>6</v>
  </rv>
  <rv s="3">
    <fb>64.010000000000005</fb>
    <v>6</v>
  </rv>
  <rv s="0">
    <v>https://www.bing.com/financeapi/forcetrigger?t=a25afr&amp;q=XNYS%3aVFC&amp;form=skydnc</v>
    <v>Learn more on Bing</v>
  </rv>
  <rv s="1">
    <v>en-US</v>
    <v>a25afr</v>
    <v>268435456</v>
    <v>1</v>
    <v>Powered by Refinitiv</v>
    <v>0</v>
    <v>V.F. CORPORATION (XNYS:VFC)</v>
    <v>2</v>
    <v>3</v>
    <v>Finance</v>
    <v>4</v>
    <v>22.2699</v>
    <v>12.455</v>
    <v>1.5708</v>
    <v>-0.32500000000000001</v>
    <v>-2.2553999999999998E-2</v>
    <v>USD</v>
    <v>V.F. Corp is a global apparel, footwear and accessories company. The Company designs, procures, markets and distributes a variety of branded products, including backpacks, luggage and accessories for consumers of all ages. Its products are marketed under VF-owned brand names. Its portfolio of outdoor, active and workwear brands includes The North Face, Vans, Timberland, Altra, Smartwool, Icebreaker, Kipling, Napapijri, Eastpak, JanSport, and Timberland PRO. Its segments include Outdoor, Active, and Work. The Outdoor segment is a group of outdoor-based lifestyle brands. Product offerings include performance and performance-inspired outdoor apparel, footwear, equipment and accessories. The Active segment is a group of activity-based lifestyle brands. Product offerings include active apparel, footwear, backpacks, luggage and accessories. The Work segment consists of performance and lifestyle workwear brands with product offerings that include apparel, footwear and accessories.</v>
    <v>14560</v>
    <v>New York Stock Exchange</v>
    <v>XNYS</v>
    <v>XNYS</v>
    <v>1551 Wewatta Street, DENVER, CO, 80202 US</v>
    <v>14.6</v>
    <v>Textiles &amp; Apparel</v>
    <v>Stock</v>
    <v>46297.714927685156</v>
    <v>1081</v>
    <v>13.975</v>
    <v>5537300841</v>
    <v>V.F. CORPORATION</v>
    <v>V.F. CORPORATION</v>
    <v>14.59</v>
    <v>20.514099999999999</v>
    <v>14.41</v>
    <v>14.085000000000001</v>
    <v>393134600</v>
    <v>VFC</v>
    <v>V.F. CORPORATION (XNYS:VFC)</v>
    <v>4040576</v>
    <v>7709866</v>
    <v>1899</v>
  </rv>
  <rv s="2">
    <v>1082</v>
  </rv>
  <rv s="3">
    <fb>11.75</fb>
    <v>6</v>
  </rv>
  <rv s="3">
    <fb>60.94</fb>
    <v>6</v>
  </rv>
  <rv s="0">
    <v>https://www.bing.com/financeapi/forcetrigger?t=a1v9im&amp;q=XNYS%3aIDA&amp;form=skydnc</v>
    <v>Learn more on Bing</v>
  </rv>
  <rv s="1">
    <v>en-US</v>
    <v>a1v9im</v>
    <v>268435456</v>
    <v>1</v>
    <v>Powered by Refinitiv</v>
    <v>0</v>
    <v>IDACORP, INC. (XNYS:IDA)</v>
    <v>2</v>
    <v>3</v>
    <v>Finance</v>
    <v>4</v>
    <v>154.91</v>
    <v>124.12</v>
    <v>0.4894</v>
    <v>1.72</v>
    <v>1.3044E-2</v>
    <v>USD</v>
    <v>IDACORP, Inc. is a holding company. The Company operates through its subsidiary, Idaho Power Company (Idaho Power). Idaho Power is an electric utility engaged in the generation, transmission, distribution, sale, and purchase of electric energy and capacity and is regulated by the state regulatory commissions of Idaho and Oregon and by the Federal Energy Regulatory Commission (FERC). Idaho Power provides electric utility service to approximately 664,000 retail customers in southern Idaho and eastern Oregon. Its customers are in food processing, electronics and general manufacturing, agriculture, health care, government, education, and information technology. Idaho Power provides irrigation customers with electric utility service to operate irrigation pumps during the agricultural growing season. Its other subsidiaries include IDACORP Financial Services, Inc. (IFS), an investor in affordable housing and other real estate tax credit investments, and others.</v>
    <v>2174</v>
    <v>New York Stock Exchange</v>
    <v>XNYS</v>
    <v>XNYS</v>
    <v>1221 West Idaho Street, BOISE, ID, 83702-5627 US</v>
    <v>134.70500000000001</v>
    <v>Electrical Utilities &amp; IPPs</v>
    <v>Stock</v>
    <v>46297.71480460625</v>
    <v>1086</v>
    <v>132.95500000000001</v>
    <v>7726539703</v>
    <v>IDACORP, INC.</v>
    <v>IDACORP, INC.</v>
    <v>133.41</v>
    <v>22.102</v>
    <v>131.86000000000001</v>
    <v>133.58000000000001</v>
    <v>57842040</v>
    <v>IDA</v>
    <v>IDACORP, INC. (XNYS:IDA)</v>
    <v>322292</v>
    <v>599502</v>
    <v>1998</v>
  </rv>
  <rv s="2">
    <v>1087</v>
  </rv>
  <rv s="3">
    <fb>115.45</fb>
    <v>6</v>
  </rv>
  <rv s="3">
    <fb>87.37</fb>
    <v>6</v>
  </rv>
  <rv s="0">
    <v>https://www.bing.com/financeapi/forcetrigger?t=a25m77&amp;q=XNYS%3aVTR&amp;form=skydnc</v>
    <v>Learn more on Bing</v>
  </rv>
  <rv s="1">
    <v>en-US</v>
    <v>a25m77</v>
    <v>268435456</v>
    <v>1</v>
    <v>Powered by Refinitiv</v>
    <v>0</v>
    <v>VENTAS, INC. (XNYS:VTR)</v>
    <v>2</v>
    <v>3</v>
    <v>Finance</v>
    <v>4</v>
    <v>101.6</v>
    <v>66.924999999999997</v>
    <v>0.78700000000000003</v>
    <v>0.53500000000000003</v>
    <v>6.3899999999999998E-3</v>
    <v>USD</v>
    <v>Ventas, Inc. is a real estate investment trust (REIT). The Company holds a portfolio that includes senior housing communities, outpatient medical buildings, research centers, hospitals and healthcare facilities located in North America and the United Kingdom. The Company owns approximately 1,450 properties in North America and the United Kingdom. It operates in three segments: senior housing operating portfolio (SHOP), outpatient medical and research portfolio (OM&amp;R), and triple-net leased properties (NNN). In its SHOP segment, it owns and invests in senior housing communities. It engages third-party managers to operate the communities on its behalf. In its OM&amp;R segment, it primarily acquires, owns, develops, leases and manages outpatient medical buildings and research centers. In its NNN segment, it invests in and owns senior housing communities, skilled nursing facilities (SNFs), long-term acute care facilities (LTACs), and freestanding inpatient rehabilitation facilities (IRFs).</v>
    <v>542</v>
    <v>New York Stock Exchange</v>
    <v>XNYS</v>
    <v>XNYS</v>
    <v>300 N Lasalle Street, Suite 1600, CHICAGO, IL, 60654 US</v>
    <v>84.81</v>
    <v>Residential &amp; Commercial REIT</v>
    <v>Stock</v>
    <v>46297.71467611094</v>
    <v>1091</v>
    <v>83.23</v>
    <v>43223428396</v>
    <v>VENTAS, INC.</v>
    <v>VENTAS, INC.</v>
    <v>83.7</v>
    <v>154.58629999999999</v>
    <v>83.73</v>
    <v>84.265000000000001</v>
    <v>512946400</v>
    <v>VTR</v>
    <v>VENTAS, INC. (XNYS:VTR)</v>
    <v>962079</v>
    <v>3579357</v>
    <v>1987</v>
  </rv>
  <rv s="2">
    <v>1092</v>
  </rv>
  <rv s="3">
    <fb>63.15</fb>
    <v>6</v>
  </rv>
  <rv s="3">
    <fb>36.619999999999997</fb>
    <v>6</v>
  </rv>
  <rv s="0">
    <v>https://www.bing.com/financeapi/forcetrigger?t=a1r5fr&amp;q=XNYS%3aDLR&amp;form=skydnc</v>
    <v>Learn more on Bing</v>
  </rv>
  <rv s="1">
    <v>en-US</v>
    <v>a1r5fr</v>
    <v>268435456</v>
    <v>1</v>
    <v>Powered by Refinitiv</v>
    <v>0</v>
    <v>DIGITAL REALTY TRUST, INC. (XNYS:DLR)</v>
    <v>2</v>
    <v>3</v>
    <v>Finance</v>
    <v>4</v>
    <v>208.14</v>
    <v>146.22999999999999</v>
    <v>0.99639999999999995</v>
    <v>1.47</v>
    <v>8.3289999999999996E-3</v>
    <v>USD</v>
    <v>Digital Realty Trust, Inc. is a real estate investment trust. The Company 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It provides its customers with access to the connected data communities with a global data center footprint of 300+ facilities in 55+ metros across 30+ countries on six continents. The Company's PlatformDIGITAL is a global data center platform for scaling digital business which enables customers to deploy critical infrastructure with a global data center provider.</v>
    <v>4282</v>
    <v>New York Stock Exchange</v>
    <v>XNYS</v>
    <v>XNYS</v>
    <v>2323 Bryan Street, Suite 1800, DALLAS, TX, 75201 US</v>
    <v>180.48</v>
    <v>Residential &amp; Commercial REIT</v>
    <v>Stock</v>
    <v>46297.71466334453</v>
    <v>1096</v>
    <v>177.38</v>
    <v>66022928652</v>
    <v>DIGITAL REALTY TRUST, INC.</v>
    <v>DIGITAL REALTY TRUST, INC.</v>
    <v>178.82</v>
    <v>86.430300000000003</v>
    <v>176.49</v>
    <v>177.96</v>
    <v>370998700</v>
    <v>DLR</v>
    <v>DIGITAL REALTY TRUST, INC. (XNYS:DLR)</v>
    <v>413019</v>
    <v>2035605</v>
    <v>2004</v>
  </rv>
  <rv s="2">
    <v>1097</v>
  </rv>
  <rv s="3">
    <fb>174.33</fb>
    <v>6</v>
  </rv>
  <rv s="3">
    <fb>142.11000000000001</fb>
    <v>6</v>
  </rv>
  <rv s="0">
    <v>https://www.bing.com/financeapi/forcetrigger?t=a1wdp2&amp;q=XNYS%3aK&amp;form=skydnc</v>
    <v>Learn more on Bing</v>
  </rv>
  <rv s="6">
    <v>en-US</v>
    <v>a1wdp2</v>
    <v>268435456</v>
    <v>1</v>
    <v>1</v>
    <v>Powered by Refinitiv</v>
    <v>11</v>
    <v>KELLANOVA (XNYS:K)</v>
    <v>2</v>
    <v>12</v>
    <v>Finance</v>
    <v>13</v>
    <v>83.22</v>
    <v>77.2</v>
    <v>0.22170000000000001</v>
    <v>-0.82</v>
    <v>1.5896E-2</v>
    <v>-1.0486000000000001E-2</v>
    <v>1.23</v>
    <v>USD</v>
    <v>Kellanova is engaged in manufacturing and marketing snacks and convenience foods. Its segments include North America, Europe, Latin America and AMEA (Asia Middle East Africa). Its principal products are snacks, such as crackers, savory snacks, toaster pastries, cereal bars, granola bars and bites; and convenience foods, such as ready-to-eat cereals, frozen waffles, veggie foods and noodles. These products were manufactured by the Company in over 20 countries and marketed in more than 180 countries. Its snacks brands are marketed under brands such as Kellogg’s, Cheez-It, Pringles, Austin, Parati, and RXBAR. Its frozen foods are marketed under the Eggo and Morningstar Farms brands. It also markets crackers, crisps, and other convenience foods, under brands, such as Kellogg’s, Cheez-It, Pringles, and Austin, to supermarkets in the United States through a variety of distribution methods. Its brands include Special K, Coco Pops, Crunchy Nut, Nutri-Grain, Rice Krispies Squares, and others.</v>
    <v>24000</v>
    <v>New York Stock Exchange</v>
    <v>XNYS</v>
    <v>XNYS</v>
    <v>412 N WELLS ST, CHICAGO, IL, 60654 US</v>
    <v>78.22</v>
    <v>Food &amp; Tobacco</v>
    <v>Stock</v>
    <v>45919.974357500003</v>
    <v>1101</v>
    <v>77.2</v>
    <v>26928240000</v>
    <v>KELLANOVA</v>
    <v>KELLANOVA</v>
    <v>78.22</v>
    <v>20.4239</v>
    <v>78.2</v>
    <v>77.38</v>
    <v>78.61</v>
    <v>348000000</v>
    <v>K</v>
    <v>KELLANOVA (XNYS:K)</v>
    <v>6204949</v>
    <v>2636215</v>
    <v>1922</v>
  </rv>
  <rv s="2">
    <v>1102</v>
  </rv>
  <rv s="3">
    <fb>79.53</fb>
    <v>6</v>
  </rv>
  <rv s="3">
    <fb>61.9861</fb>
    <v>6</v>
  </rv>
  <rv s="0">
    <v>https://www.bing.com/financeapi/forcetrigger?t=a1usim&amp;q=XNYS%3aHOG&amp;form=skydnc</v>
    <v>Learn more on Bing</v>
  </rv>
  <rv s="1">
    <v>en-US</v>
    <v>a1usim</v>
    <v>268435456</v>
    <v>1</v>
    <v>Powered by Refinitiv</v>
    <v>0</v>
    <v>HARLEY-DAVIDSON, INC. (XNYS:HOG)</v>
    <v>2</v>
    <v>3</v>
    <v>Finance</v>
    <v>4</v>
    <v>29.22</v>
    <v>17.09</v>
    <v>1.3549</v>
    <v>-0.125</v>
    <v>-5.0339999999999994E-3</v>
    <v>USD</v>
    <v>Harley-Davidson, Inc. is the parent company of Harley-Davidson Motor Company and Harley-Davidson Financial Services. The Company's segments include Harley-Davidson Motor Company (HDMC), LiveWire, and Harley-Davidson Financial Services (HDFS). HDMC segment designs, manufactures and sells Harley-Davidson motorcycles. The HDMC also sells motorcycle parts, accessories, and apparel as well as licenses its trademarks. The HDMC conducts business on a global basis, with sales in the United States, Canada, Europe/Middle East/Africa (EMEA), Asia Pacific, and Latin America. The LiveWire segment sells electric motorcycles, electric balance bikes for kids, electric bikes, parts and accessories and apparel in the United States and certain international markets. The HDFS segment is engaged in the business of financing and servicing wholesale inventory receivables and retail consumer loans, primarily for the purchase of Harley-Davidson and LiveWire motorcycles.</v>
    <v>5500</v>
    <v>New York Stock Exchange</v>
    <v>XNYS</v>
    <v>XNYS</v>
    <v>3700 W JUNEAU AVE, MILWAUKEE, WI, 53208 US</v>
    <v>25.074999999999999</v>
    <v>Automobiles &amp; Auto Parts</v>
    <v>Stock</v>
    <v>46297.714784027346</v>
    <v>1106</v>
    <v>24.56</v>
    <v>2571111112</v>
    <v>HARLEY-DAVIDSON, INC.</v>
    <v>HARLEY-DAVIDSON, INC.</v>
    <v>24.78</v>
    <v>15.2934</v>
    <v>24.83</v>
    <v>24.704999999999998</v>
    <v>104072500</v>
    <v>HOG</v>
    <v>HARLEY-DAVIDSON, INC. (XNYS:HOG)</v>
    <v>368868</v>
    <v>1739656</v>
    <v>1991</v>
  </rv>
  <rv s="2">
    <v>1107</v>
  </rv>
  <rv s="3">
    <fb>23.6</fb>
    <v>6</v>
  </rv>
  <rv s="3">
    <fb>23.77</fb>
    <v>6</v>
  </rv>
  <rv s="0">
    <v>https://www.bing.com/financeapi/forcetrigger?t=a1x7oc&amp;q=XNYS%3aLW&amp;form=skydnc</v>
    <v>Learn more on Bing</v>
  </rv>
  <rv s="1">
    <v>en-US</v>
    <v>a1x7oc</v>
    <v>268435456</v>
    <v>1</v>
    <v>Powered by Refinitiv</v>
    <v>0</v>
    <v>LAMB WESTON HOLDINGS, INC. (XNYS:LW)</v>
    <v>2</v>
    <v>3</v>
    <v>Finance</v>
    <v>4</v>
    <v>67.069999999999993</v>
    <v>37.619999999999997</v>
    <v>0.52929999999999999</v>
    <v>1.9650000000000001</v>
    <v>4.7717000000000002E-2</v>
    <v>USD</v>
    <v>Lamb Weston Holdings, Inc. is a global producer, distributor, and marketer of value-added frozen potato products in Eagle, Idaho. Its business segments include North America and International. It offers a range of product portfolio to a diverse channel and customer base in over 100 countries. Its product category includes Classic Fries, Extra Crispy Fries, Sweet Potatoes, Snacks &amp; Appetizers, and Potato Sides. Its products include Lamb Weston Bacon Cheese Stuffed Spudz, Lamb Weston Private Reserve Wedge Cut, Lamb Weston Supreme 5/16 Thin Crinkle Cut, Lamb Weston Supreme 1/2 Crinkle Cut, Lamb Weston Crispy on Delivery 5/16 Thin Regular Cut Skin-On Fries, Lamb Weston Crispy on Delivery 5/16 Thin Regular Cut Fries, Mini Waffled Hash Brown, Lamb Weston Colossal Crisp Thick 'N Crispy. Its recipes include Cheesy Potato Korean Corndogs, Choco Chip Crispies, Paprika and Chimichurri Fries, Parmesan Truffle Fries, Nashville Hot Fry Seasoning and House-Made Zesty Tomato Ketchup.</v>
    <v>10000</v>
    <v>New York Stock Exchange</v>
    <v>XNYS</v>
    <v>XNYS</v>
    <v>599 S. RIVERSHORE LANE, EAGLE, ID, 83616 US</v>
    <v>43.16</v>
    <v>Food &amp; Tobacco</v>
    <v>Stock</v>
    <v>46297.714839212502</v>
    <v>1111</v>
    <v>40.850099999999998</v>
    <v>5931712664</v>
    <v>LAMB WESTON HOLDINGS, INC.</v>
    <v>LAMB WESTON HOLDINGS, INC.</v>
    <v>41.28</v>
    <v>20.659400000000002</v>
    <v>41.18</v>
    <v>43.145000000000003</v>
    <v>137483200</v>
    <v>LW</v>
    <v>LAMB WESTON HOLDINGS, INC. (XNYS:LW)</v>
    <v>1481263</v>
    <v>1541575</v>
    <v>2016</v>
  </rv>
  <rv s="2">
    <v>1112</v>
  </rv>
  <rv s="3">
    <fb>63.93</fb>
    <v>6</v>
  </rv>
  <rv s="0">
    <v>https://www.bing.com/financeapi/forcetrigger?t=a1saoc&amp;q=XNYS%3aETR&amp;form=skydnc</v>
    <v>Learn more on Bing</v>
  </rv>
  <rv s="1">
    <v>en-US</v>
    <v>a1saoc</v>
    <v>268435456</v>
    <v>1</v>
    <v>Powered by Refinitiv</v>
    <v>0</v>
    <v>ENTERGY CORPORATION (XNYS:ETR)</v>
    <v>2</v>
    <v>3</v>
    <v>Finance</v>
    <v>4</v>
    <v>118.44499999999999</v>
    <v>90.867500000000007</v>
    <v>0.44950000000000001</v>
    <v>0.31</v>
    <v>3.088E-3</v>
    <v>USD</v>
    <v>Entergy Corporation is an integrated energy company engaged primarily in electric power production and retail distribution operations. The Company operates primarily through a single segment, Utility. The Utility segment includes the generation, transmission, distribution, and sale of electric power in portions of Arkansas, Mississippi, Texas, and Louisiana, including the City of New Orleans. The Utility segment includes five retail electric utility subsidiaries: Entergy Arkansas, LLC, Entergy Louisiana, LLC, Entergy Mississippi, LLC, Entergy New Orleans, LLC, and Entergy Texas, Inc. These companies generate, transmit, distribute, and sell electric power to retail and wholesale customers in Arkansas, Louisiana, Mississippi, and Texas. The Company owns and operates power plants with approximately 25,000 MW of electric generating capacity. It delivers electricity to approximately three million utility customers in Arkansas, Louisiana, Mississippi, and Texas.</v>
    <v>12000</v>
    <v>New York Stock Exchange</v>
    <v>XNYS</v>
    <v>XNYS</v>
    <v>639 Loyola Ave, NEW ORLEANS, LA, 70113 US</v>
    <v>101.96</v>
    <v>Electrical Utilities &amp; IPPs</v>
    <v>Stock</v>
    <v>46297.714947279688</v>
    <v>1115</v>
    <v>100.32</v>
    <v>48116972025</v>
    <v>ENTERGY CORPORATION</v>
    <v>ENTERGY CORPORATION</v>
    <v>101.29</v>
    <v>25.7669</v>
    <v>100.4</v>
    <v>100.71</v>
    <v>477777500</v>
    <v>ETR</v>
    <v>ENTERGY CORPORATION (XNYS:ETR)</v>
    <v>669274</v>
    <v>3040421</v>
    <v>1992</v>
  </rv>
  <rv s="2">
    <v>1116</v>
  </rv>
  <rv s="3">
    <fb>83.12</fb>
    <v>6</v>
  </rv>
  <rv s="3">
    <fb>46.905000000000001</fb>
    <v>6</v>
  </rv>
  <rv s="0">
    <v>https://www.bing.com/financeapi/forcetrigger?t=c2htf2&amp;q=XNYS%3aDTM&amp;form=skydnc</v>
    <v>Learn more on Bing</v>
  </rv>
  <rv s="1">
    <v>en-US</v>
    <v>c2htf2</v>
    <v>268435456</v>
    <v>1</v>
    <v>Powered by Refinitiv</v>
    <v>0</v>
    <v>DT MIDSTREAM, INC. (XNYS:DTM)</v>
    <v>2</v>
    <v>3</v>
    <v>Finance</v>
    <v>4</v>
    <v>152.88</v>
    <v>104.99</v>
    <v>0.75049999999999994</v>
    <v>1.5049999999999999</v>
    <v>1.2533000000000001E-2</v>
    <v>USD</v>
    <v>DT Midstream, Inc. is an owner, operator, and developer of natural gas interstate and intrastate pipelines, storage and gathering systems, compression, treatment, and surface facilities. The Company transports clean natural gas for utilities, power plants, marketers, large industrial customers, and energy producers. Its segments include Pipeline and Gathering. The Pipeline segment owns and operates interstate and intrastate natural gas pipelines, storage systems, and natural gas gathering lateral pipelines. It also has interests in equity method investees that own and operate interstate natural gas pipelines. The segment is engaged in the transportation and storage of natural gas for intermediate and end user customers. The Gathering segment owns and operates gas gathering systems. The segment is engaged in collecting natural gas from points at or near customers’ wells for delivery to plants for treating, to gathering pipelines for further gathering, or to pipelines for transportation.</v>
    <v>588</v>
    <v>New York Stock Exchange</v>
    <v>XNYS</v>
    <v>XNYS</v>
    <v>500 Woodward Avenue, Suite 2900, DETROIT, MI, 48226-1279 US</v>
    <v>122.47499999999999</v>
    <v>Oil &amp; Gas Related Equipment and Services</v>
    <v>Stock</v>
    <v>46297.714934200783</v>
    <v>1120</v>
    <v>119.295</v>
    <v>12403530250</v>
    <v>DT MIDSTREAM, INC.</v>
    <v>DT MIDSTREAM, INC.</v>
    <v>120.24</v>
    <v>26.649899999999999</v>
    <v>120.08</v>
    <v>121.58499999999999</v>
    <v>102015300</v>
    <v>DTM</v>
    <v>DT MIDSTREAM, INC. (XNYS:DTM)</v>
    <v>275287</v>
    <v>875789</v>
    <v>2021</v>
  </rv>
  <rv s="2">
    <v>1121</v>
  </rv>
  <rv s="3">
    <fb>109.91</fb>
    <v>6</v>
  </rv>
  <rv s="0">
    <v>https://www.bing.com/financeapi/forcetrigger?t=a1zbmw&amp;q=XNYS%3aORI&amp;form=skydnc</v>
    <v>Learn more on Bing</v>
  </rv>
  <rv s="1">
    <v>en-US</v>
    <v>a1zbmw</v>
    <v>268435456</v>
    <v>1</v>
    <v>Powered by Refinitiv</v>
    <v>0</v>
    <v>OLD REPUBLIC INTERNATIONAL CORPORATION (XNYS:ORI)</v>
    <v>2</v>
    <v>3</v>
    <v>Finance</v>
    <v>4</v>
    <v>44.65</v>
    <v>36.235100000000003</v>
    <v>0.5423</v>
    <v>0.51</v>
    <v>1.3604E-2</v>
    <v>USD</v>
    <v>Old Republic International Corporation is a specialty insurer that operates diverse property and casualty and title insurance companies. It is a holding company engaged in the single business of insurance underwriting and related services. Its Specialty Insurance segment is characterized as a commercial line’s insurance business with a focus on lines of coverage provided to businesses, state and local governments, and other institutions. The segment has major insurance coverages, including accident and health, aviation, commercial auto, commercial multi-peril (CMP), commercial property, financial indemnity, and home and auto warranty, among others. The Title Insurance segment consists primarily of the issuance of policies to real estate purchasers and investors based upon searches of the public records that contain information concerning interests in real property. The two basic types of title insurance policies issued by the Company are lenders' policies and owners' policies.</v>
    <v>9500</v>
    <v>New York Stock Exchange</v>
    <v>XNYS</v>
    <v>XNYS</v>
    <v>307 N MICHIGAN AVE, CHICAGO, IL, 60601 US</v>
    <v>38.159999999999997</v>
    <v>Insurance</v>
    <v>Stock</v>
    <v>46297.714883645313</v>
    <v>1124</v>
    <v>37.340000000000003</v>
    <v>9174450200</v>
    <v>OLD REPUBLIC INTERNATIONAL CORPORATION</v>
    <v>OLD REPUBLIC INTERNATIONAL CORPORATION</v>
    <v>37.5</v>
    <v>8.3297000000000008</v>
    <v>37.49</v>
    <v>38</v>
    <v>241432900</v>
    <v>ORI</v>
    <v>OLD REPUBLIC INTERNATIONAL CORPORATION (XNYS:ORI)</v>
    <v>772313</v>
    <v>1434997</v>
    <v>1969</v>
  </rv>
  <rv s="2">
    <v>1125</v>
  </rv>
  <rv s="3">
    <fb>15.4046</fb>
    <v>6</v>
  </rv>
  <rv s="0">
    <v>https://www.bing.com/financeapi/forcetrigger?t=a1mxkr&amp;q=XNYS%3aAEE&amp;form=skydnc</v>
    <v>Learn more on Bing</v>
  </rv>
  <rv s="1">
    <v>en-US</v>
    <v>a1mxkr</v>
    <v>268435456</v>
    <v>1</v>
    <v>Powered by Refinitiv</v>
    <v>0</v>
    <v>AMEREN CORPORATION (XNYS:AEE)</v>
    <v>2</v>
    <v>3</v>
    <v>Finance</v>
    <v>4</v>
    <v>118.32</v>
    <v>96.57</v>
    <v>0.4466</v>
    <v>0.46</v>
    <v>4.6169999999999996E-3</v>
    <v>USD</v>
    <v>Ameren Corporation is a public utility holding company. The Company operates through four segments: Ameren Missouri, Ameren Illinois Electric Distribution, Ameren Illinois Natural Gas, and Ameren Transmission. The Ameren Missouri segment includes all the operations of Ameren Missouri. Ameren Missouri operates a rate-regulated electric generation, transmission, and distribution business and a rate-regulated natural gas distribution business in Missouri. The Ameren Illinois Electric Distribution segment consists of the electric distribution business of Ameren Illinois. The Ameren Illinois Natural Gas segment consists of the natural gas business of Ameren Illinois. The Ameren Transmission segment primarily consists of the aggregated electric transmission businesses of Ameren Illinois and Ameren Transmission Company of Illinois (ATXI). The Company owns an integrated transmission system that is composed of the transmission assets of Ameren Missouri, Ameren Illinois and ATXI.</v>
    <v>8913</v>
    <v>New York Stock Exchange</v>
    <v>XNYS</v>
    <v>XNYS</v>
    <v>1901 Chouteau Ave, Mc 1310, ST. LOUIS, MO, 63103-3003 US</v>
    <v>101.04</v>
    <v>Multiline Utilities</v>
    <v>Stock</v>
    <v>46297.714951388283</v>
    <v>1128</v>
    <v>99.7</v>
    <v>27712014330</v>
    <v>AMEREN CORPORATION</v>
    <v>AMEREN CORPORATION</v>
    <v>100.16</v>
    <v>17.6204</v>
    <v>99.64</v>
    <v>100.1</v>
    <v>276843300</v>
    <v>AEE</v>
    <v>AMEREN CORPORATION (XNYS:AEE)</v>
    <v>827347</v>
    <v>1746016</v>
    <v>1995</v>
  </rv>
  <rv s="2">
    <v>1129</v>
  </rv>
  <rv s="3">
    <fb>96.04</fb>
    <v>6</v>
  </rv>
  <rv s="3">
    <fb>70.36</fb>
    <v>6</v>
  </rv>
  <rv s="0">
    <v>https://www.bing.com/financeapi/forcetrigger?t=a239tc&amp;q=XNYS%3aSNV&amp;form=skydnc</v>
    <v>Learn more on Bing</v>
  </rv>
  <rv s="6">
    <v>en-US</v>
    <v>a239tc</v>
    <v>268435456</v>
    <v>1</v>
    <v>1</v>
    <v>Powered by Refinitiv</v>
    <v>11</v>
    <v>SYNOVUS FINANCIAL CORP. (XNYS:SNV)</v>
    <v>2</v>
    <v>12</v>
    <v>Finance</v>
    <v>13</v>
    <v>61.06</v>
    <v>35.94</v>
    <v>1.2287999999999999</v>
    <v>-1.1299999999999999</v>
    <v>1.0200000000000001E-2</v>
    <v>-2.1684999999999999E-2</v>
    <v>0.52</v>
    <v>USD</v>
    <v>Synovus Financial Corp. is a financial service and bank holding company. The Company conducts its banking operations through Synovus Bank (the Bank). The Bank operates primarily throughout Alabama, Florida, Georgia, South Carolina, and Tennessee. The Company's segments include Wholesale Banking, Community Banking, Consumer Banking, Financial Management Services and Treasury and Corporate Other. Its commercial banking services include commercial, financial, and real estate lending, treasury management, asset management, capital markets services, and institutional trust services. Its consumer banking services include accepting customary types of demand and savings deposits accounts; mortgage, installment, and other consumer loans; investment and brokerage services; safe deposit services; automated banking services; automated fund transfers; Internet-based banking services, and bank credit and debit card services. It operates approximately 244 branches and 357 ATMs across its footprint.</v>
    <v>4804</v>
    <v>New York Stock Exchange</v>
    <v>XNYS</v>
    <v>XNYS</v>
    <v>33 W 14TH STREET, COLUMBUS, GA, 31901 US</v>
    <v>52.14</v>
    <v>Banking Services</v>
    <v>Stock</v>
    <v>45919.958333344533</v>
    <v>1133</v>
    <v>50.77</v>
    <v>7076241000</v>
    <v>SYNOVUS FINANCIAL CORP.</v>
    <v>SYNOVUS FINANCIAL CORP.</v>
    <v>52.14</v>
    <v>10.003399999999999</v>
    <v>52.11</v>
    <v>50.98</v>
    <v>51.5</v>
    <v>138804300</v>
    <v>SNV</v>
    <v>SYNOVUS FINANCIAL CORP. (XNYS:SNV)</v>
    <v>2699651</v>
    <v>1691826</v>
    <v>1972</v>
  </rv>
  <rv s="2">
    <v>1134</v>
  </rv>
  <rv s="3">
    <fb>51.75</fb>
    <v>6</v>
  </rv>
  <rv s="3">
    <fb>20.53</fb>
    <v>6</v>
  </rv>
  <rv s="0">
    <v>https://www.bing.com/financeapi/forcetrigger?t=a1pjfr&amp;q=XNYS%3aCFR&amp;form=skydnc</v>
    <v>Learn more on Bing</v>
  </rv>
  <rv s="1">
    <v>en-US</v>
    <v>a1pjfr</v>
    <v>268435456</v>
    <v>1</v>
    <v>Powered by Refinitiv</v>
    <v>0</v>
    <v>CULLEN/FROST BANKERS, INC. (XNYS:CFR)</v>
    <v>2</v>
    <v>3</v>
    <v>Finance</v>
    <v>4</v>
    <v>170.8</v>
    <v>119</v>
    <v>0.52110000000000001</v>
    <v>1.29</v>
    <v>8.405000000000001E-3</v>
    <v>USD</v>
    <v>Cullen/Frost Bankers, Inc. is a financial holding company and a bank holding company. The Company provides an array of products and services throughout numerous Texas markets. The Company's segments include Banking and Frost Wealth Advisors. The Banking segment includes both commercial and consumer banking services and Frost Insurance Agency. Commercial banking services are provided to corporations and other business clients and include a wide array of lending and cash management products. Consumer banking services include direct lending and depository services. Frost Insurance Agency provides insurance brokerage services to individuals and businesses covering corporate and personal property and casualty products, as well as group health and life insurance products. The Frost Wealth Advisors segment includes fee-based services within private trust, retirement services, and financial management services, including personal wealth management and securities brokerage services.</v>
    <v>6008</v>
    <v>New York Stock Exchange</v>
    <v>XNYS</v>
    <v>XNYS</v>
    <v>111 W Houston St, SAN ANTONIO, TX, 78205 US</v>
    <v>155.77500000000001</v>
    <v>Banking Services</v>
    <v>Stock</v>
    <v>46297.714873876561</v>
    <v>1138</v>
    <v>154.05000000000001</v>
    <v>9618766680</v>
    <v>CULLEN/FROST BANKERS, INC.</v>
    <v>CULLEN/FROST BANKERS, INC.</v>
    <v>154.05000000000001</v>
    <v>14.636799999999999</v>
    <v>153.47999999999999</v>
    <v>154.77000000000001</v>
    <v>62148780</v>
    <v>CFR</v>
    <v>CULLEN/FROST BANKERS, INC. (XNYS:CFR)</v>
    <v>92401</v>
    <v>521346</v>
    <v>1966</v>
  </rv>
  <rv s="2">
    <v>1139</v>
  </rv>
  <rv s="3">
    <fb>128.54</fb>
    <v>6</v>
  </rv>
  <rv s="3">
    <fb>74.709999999999994</fb>
    <v>6</v>
  </rv>
  <rv s="0">
    <v>https://www.bing.com/financeapi/forcetrigger?t=a24xlh&amp;q=XNYS%3aUNH&amp;form=skydnc</v>
    <v>Learn more on Bing</v>
  </rv>
  <rv s="1">
    <v>en-US</v>
    <v>a24xlh</v>
    <v>268435456</v>
    <v>1</v>
    <v>Powered by Refinitiv</v>
    <v>0</v>
    <v>UNITEDHEALTH GROUP INCORPORATED (XNYS:UNH)</v>
    <v>2</v>
    <v>3</v>
    <v>Finance</v>
    <v>4</v>
    <v>461.62</v>
    <v>255.965</v>
    <v>0.54400000000000004</v>
    <v>3.5150000000000001</v>
    <v>9.6249999999999999E-3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369.13499999999999</v>
    <v>Healthcare Providers &amp; Services</v>
    <v>Stock</v>
    <v>46297.714896064062</v>
    <v>1143</v>
    <v>364.47</v>
    <v>330956666682</v>
    <v>UNITEDHEALTH GROUP INCORPORATED</v>
    <v>UNITEDHEALTH GROUP INCORPORATED</v>
    <v>365</v>
    <v>23.710100000000001</v>
    <v>365.2</v>
    <v>368.71499999999997</v>
    <v>897594800</v>
    <v>UNH</v>
    <v>UNITEDHEALTH GROUP INCORPORATED (XNYS:UNH)</v>
    <v>1248547</v>
    <v>4911389</v>
    <v>2015</v>
  </rv>
  <rv s="2">
    <v>1144</v>
  </rv>
  <rv s="3">
    <fb>311.97000000000003</fb>
    <v>6</v>
  </rv>
  <rv s="3">
    <fb>294.95</fb>
    <v>6</v>
  </rv>
  <rv s="0">
    <v>https://www.bing.com/financeapi/forcetrigger?t=a1ye2w&amp;q=XNYS%3aNEE&amp;form=skydnc</v>
    <v>Learn more on Bing</v>
  </rv>
  <rv s="1">
    <v>en-US</v>
    <v>a1ye2w</v>
    <v>268435456</v>
    <v>1</v>
    <v>Powered by Refinitiv</v>
    <v>0</v>
    <v>NEXTERA ENERGY, INC. (XNYS:NEE)</v>
    <v>2</v>
    <v>3</v>
    <v>Finance</v>
    <v>4</v>
    <v>98.75</v>
    <v>74.41</v>
    <v>0.61419999999999997</v>
    <v>0.73499999999999999</v>
    <v>9.6270000000000001E-3</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17400</v>
    <v>New York Stock Exchange</v>
    <v>XNYS</v>
    <v>XNYS</v>
    <v>700 Universe Blvd, JUNO BEACH, FL, 33408 US</v>
    <v>77.697500000000005</v>
    <v>Electrical Utilities &amp; IPPs</v>
    <v>Stock</v>
    <v>46297.714963032035</v>
    <v>1148</v>
    <v>76.709999999999994</v>
    <v>160797614130</v>
    <v>NEXTERA ENERGY, INC.</v>
    <v>NEXTERA ENERGY, INC.</v>
    <v>76.709999999999994</v>
    <v>17.295999999999999</v>
    <v>76.349999999999994</v>
    <v>77.084999999999994</v>
    <v>2085978000</v>
    <v>NEE</v>
    <v>NEXTERA ENERGY, INC. (XNYS:NEE)</v>
    <v>6401157</v>
    <v>12345223</v>
    <v>1984</v>
  </rv>
  <rv s="2">
    <v>1149</v>
  </rv>
  <rv s="3">
    <fb>69.42</fb>
    <v>6</v>
  </rv>
  <rv s="3">
    <fb>60.042499999999997</fb>
    <v>6</v>
  </rv>
  <rv s="0">
    <v>https://www.bing.com/financeapi/forcetrigger?t=a1tvoc&amp;q=XNAS%3aGILD&amp;form=skydnc</v>
    <v>Learn more on Bing</v>
  </rv>
  <rv s="1">
    <v>en-US</v>
    <v>a1tvoc</v>
    <v>268435456</v>
    <v>1</v>
    <v>Powered by Refinitiv</v>
    <v>0</v>
    <v>GILEAD SCIENCES, INC. (XNAS:GILD)</v>
    <v>2</v>
    <v>3</v>
    <v>Finance</v>
    <v>4</v>
    <v>157.29</v>
    <v>108.4601</v>
    <v>0.38779999999999998</v>
    <v>-3.16</v>
    <v>-2.1423999999999999E-2</v>
    <v>USD</v>
    <v>Gilead Sciences, Inc. is a biopharmaceutical company. It is engaged in advancing medicines to prevent and treat life-threatening diseases, including HIV, viral hepatitis, COVID-19, cancer, and inflammation. It is focused on discovering, developing, and delivering medicines to address unmet medical needs in virology, oncology, and other therapeutic areas. Its portfolio of marketed products includes AmBisome, Atripla, Biktarvy, Cayston, Complera, Descovy, Descovy for PrEP, Emtriva, Epclusa, Eviplera, Genvoya, Harvoni, Hepcludex, Hepsera, Jyseleca, Letairis, Livdelzi/Lyvdelzi, Odefsey, Sovaldi, Stribild, Sunlenca, Tecartus, Trodelvy, and others. It also sells and distributes authorized generic versions of Epclusa and Harvoni in the United States through its subsidiary, Asegua Therapeutics LLC. It has control on anitocabtagene autoleucel (anito cel), an investigational BCMA-directed CAR T cell therapy for multiple myeloma. The Company also owns an antibody-drug conjugates (ADCs) platform.</v>
    <v>17000</v>
    <v>Nasdaq Stock Market</v>
    <v>XNAS</v>
    <v>XNAS</v>
    <v>333 LAKESIDE DR, FOSTER CITY, CA, 94404-1147 US</v>
    <v>148</v>
    <v>Pharmaceuticals</v>
    <v>Stock</v>
    <v>46297.71496356406</v>
    <v>1153</v>
    <v>144.06</v>
    <v>178975104700</v>
    <v>GILEAD SCIENCES, INC.</v>
    <v>GILEAD SCIENCES, INC.</v>
    <v>147.69999999999999</v>
    <v>0</v>
    <v>147.5</v>
    <v>144.34</v>
    <v>1239955000</v>
    <v>GILD</v>
    <v>GILEAD SCIENCES, INC. (XNAS:GILD)</v>
    <v>1580618</v>
    <v>5729229</v>
    <v>1987</v>
  </rv>
  <rv s="2">
    <v>1154</v>
  </rv>
  <rv s="3">
    <fb>110.87</fb>
    <v>6</v>
  </rv>
  <rv s="3">
    <fb>76.94</fb>
    <v>6</v>
  </rv>
  <rv s="0">
    <v>https://www.bing.com/financeapi/forcetrigger?t=a25qww&amp;q=XNYS%3aWBS&amp;form=skydnc</v>
    <v>Learn more on Bing</v>
  </rv>
  <rv s="6">
    <v>en-US</v>
    <v>a25qww</v>
    <v>268435456</v>
    <v>1</v>
    <v>1</v>
    <v>Powered by Refinitiv</v>
    <v>11</v>
    <v>WEBSTER FINANCIAL CORPORATION (XNYS:WBS)</v>
    <v>2</v>
    <v>12</v>
    <v>Finance</v>
    <v>13</v>
    <v>63.99</v>
    <v>39.43</v>
    <v>1.0468999999999999</v>
    <v>-0.78</v>
    <v>0</v>
    <v>-1.2516000000000001E-2</v>
    <v>0</v>
    <v>USD</v>
    <v>Webster Financial Corporation is the holding company for Webster Bank, N.A. The Company's segments include Commercial Banking, Healthcare Financial Services and Consumer Banking. The Commercial Banking segment delivers financial solutions both nationally and regionally, which helps its clients to achieve their business and financial goals with expertise in commercial and institutional lending, commercial real estate, capital markets, capital finance, and treasury management. The Healthcare Financial Services segment includes HSA Bank and Ametros. HSA Bank is a provider of employee benefits solutions. Ametros is a professional administrator of medical insurance claim settlements, helping individuals to manage their ongoing medical care through their CareGuard service and technology platform. The Consumer Banking segment delivers customized financial solutions for individuals and families, private clients, and small business owners across 196 banking centers throughout the Northeast.</v>
    <v>4297</v>
    <v>New York Stock Exchange</v>
    <v>XNYS</v>
    <v>XNYS</v>
    <v>200 Elm Street, STAMFORD, CT, 06902 US</v>
    <v>62.02</v>
    <v>Banking Services</v>
    <v>Stock</v>
    <v>45919.958333333336</v>
    <v>1158</v>
    <v>61.09</v>
    <v>10227250000</v>
    <v>WEBSTER FINANCIAL CORPORATION</v>
    <v>WEBSTER FINANCIAL CORPORATION</v>
    <v>61.97</v>
    <v>12.6678</v>
    <v>62.32</v>
    <v>61.54</v>
    <v>61.54</v>
    <v>166188600</v>
    <v>WBS</v>
    <v>WEBSTER FINANCIAL CORPORATION (XNYS:WBS)</v>
    <v>3389612</v>
    <v>1223051</v>
    <v>1986</v>
  </rv>
  <rv s="2">
    <v>1159</v>
  </rv>
  <rv s="3">
    <fb>28.61</fb>
    <v>6</v>
  </rv>
  <rv s="0">
    <v>https://www.bing.com/financeapi/forcetrigger?t=a1sv6h&amp;q=XNYS%3aFHN&amp;form=skydnc</v>
    <v>Learn more on Bing</v>
  </rv>
  <rv s="1">
    <v>en-US</v>
    <v>a1sv6h</v>
    <v>268435456</v>
    <v>1</v>
    <v>Powered by Refinitiv</v>
    <v>0</v>
    <v>FIRST HORIZON CORPORATION (XNYS:FHN)</v>
    <v>2</v>
    <v>3</v>
    <v>Finance</v>
    <v>4</v>
    <v>26.56</v>
    <v>19.8001</v>
    <v>0.63060000000000005</v>
    <v>0.22500000000000001</v>
    <v>9.7609999999999988E-3</v>
    <v>USD</v>
    <v>First Horizon Corporation is a regional financial services company. The Company is a financial holding company. The Company’s principal subsidiary, and only banking subsidiary, is First Horizon Bank (the Bank). Through the Bank and other subsidiaries, it offers commercial, private banking, consumer, small business, wealth and trust management, retail brokerage, capital markets, fixed income, and mortgage banking services. Its segments include Commercial, Consumer &amp; Wealth; Wholesale; and Corporate. The Commercial, Consumer &amp; Wealth segment offers financial products and services, including traditional lending and deposit taking, to commercial and consumer clients primarily in the southern United States and other selected markets. The Wholesale segment includes mortgage warehouse lending, franchise finance, correspondent banking, and mortgage. Additionally, the Wholesale segment has a line of business focused on fixed-income securities sales, trading, underwriting, and others.</v>
    <v>7422</v>
    <v>New York Stock Exchange</v>
    <v>XNYS</v>
    <v>XNYS</v>
    <v>165 Madison Avenue, MEMPHIS, TN, 38103 US</v>
    <v>23.385000000000002</v>
    <v>Banking Services</v>
    <v>Stock</v>
    <v>46297.714951353904</v>
    <v>1162</v>
    <v>23.13</v>
    <v>11027164330</v>
    <v>FIRST HORIZON CORPORATION</v>
    <v>FIRST HORIZON CORPORATION</v>
    <v>23.15</v>
    <v>11.154</v>
    <v>23.05</v>
    <v>23.274999999999999</v>
    <v>473777200</v>
    <v>FHN</v>
    <v>FIRST HORIZON CORPORATION (XNYS:FHN)</v>
    <v>1477505</v>
    <v>4965209</v>
    <v>1968</v>
  </rv>
  <rv s="2">
    <v>1163</v>
  </rv>
  <rv s="3">
    <fb>21.2</fb>
    <v>6</v>
  </rv>
  <rv s="3">
    <fb>9.9600000000000009</fb>
    <v>6</v>
  </rv>
  <rv s="0">
    <v>https://www.bing.com/financeapi/forcetrigger?t=a1wljc&amp;q=XNYS%3aKO&amp;form=skydnc</v>
    <v>Learn more on Bing</v>
  </rv>
  <rv s="1">
    <v>en-US</v>
    <v>a1wljc</v>
    <v>268435456</v>
    <v>1</v>
    <v>Powered by Refinitiv</v>
    <v>0</v>
    <v>THE COCA-COLA COMPANY (XNYS:KO)</v>
    <v>2</v>
    <v>3</v>
    <v>Finance</v>
    <v>4</v>
    <v>92.49</v>
    <v>65.84</v>
    <v>0.2954</v>
    <v>-0.45</v>
    <v>-5.2259999999999997E-3</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86.45</v>
    <v>Beverages</v>
    <v>Stock</v>
    <v>46297.714733471876</v>
    <v>1167</v>
    <v>85.17</v>
    <v>368513321850</v>
    <v>THE COCA-COLA COMPANY</v>
    <v>THE COCA-COLA COMPANY</v>
    <v>86.28</v>
    <v>25.802900000000001</v>
    <v>86.1</v>
    <v>85.65</v>
    <v>4302549000</v>
    <v>KO</v>
    <v>THE COCA-COLA COMPANY (XNYS:KO)</v>
    <v>7982547</v>
    <v>15626889</v>
    <v>1919</v>
  </rv>
  <rv s="2">
    <v>1168</v>
  </rv>
  <rv s="3">
    <fb>70.75</fb>
    <v>6</v>
  </rv>
  <rv s="3">
    <fb>44.68</fb>
    <v>6</v>
  </rv>
  <rv s="0">
    <v>https://www.bing.com/financeapi/forcetrigger?t=a1xhvh&amp;q=XNYS%3aMET&amp;form=skydnc</v>
    <v>Learn more on Bing</v>
  </rv>
  <rv s="1">
    <v>en-US</v>
    <v>a1xhvh</v>
    <v>268435456</v>
    <v>1</v>
    <v>Powered by Refinitiv</v>
    <v>0</v>
    <v>METLIFE, INC. (XNYS:MET)</v>
    <v>2</v>
    <v>3</v>
    <v>Finance</v>
    <v>4</v>
    <v>100.93</v>
    <v>67.33</v>
    <v>0.79400000000000004</v>
    <v>0.48499999999999999</v>
    <v>5.1400000000000005E-3</v>
    <v>USD</v>
    <v>MetLife, Inc. is a financial services company, providing insurance, annuities, employee benefits and asset management to individual and institutional customers. Its segments include Group Benefits; Retirement and Income Solutions (RIS); Asia; Latin America; Europe, the Middle East and Africa (EMEA); and MetLife Holdings. Group Benefits segment offers life insurance, dental, group short- and long-term disability, paid family and medical leave, individual disability, accidental death and dismemberment insurance, accident and health insurance, and vision, as well as prepaid legal plans and pet insurance. RIS segment provides funding and financing solutions that help institutional customers mitigate and manage liabilities primarily associated with their employee benefit programs using a spectrum of life and annuity-based insurance and investment products. It operates across EMEA in both developed (Western Europe) and emerging (Central and Eastern Europe, Middle East and Africa) markets.</v>
    <v>46000</v>
    <v>New York Stock Exchange</v>
    <v>XNYS</v>
    <v>XNYS</v>
    <v>200 Park Avenue, NEW YORK, NY, 10166 US</v>
    <v>94.94</v>
    <v>Insurance</v>
    <v>Stock</v>
    <v>46297.714849825781</v>
    <v>1172</v>
    <v>94.07</v>
    <v>60265451811</v>
    <v>METLIFE, INC.</v>
    <v>METLIFE, INC.</v>
    <v>94.28</v>
    <v>18.150600000000001</v>
    <v>94.35</v>
    <v>94.834999999999994</v>
    <v>635476900</v>
    <v>MET</v>
    <v>METLIFE, INC. (XNYS:MET)</v>
    <v>852678</v>
    <v>3056149</v>
    <v>1999</v>
  </rv>
  <rv s="2">
    <v>1173</v>
  </rv>
  <rv s="3">
    <fb>80.42</fb>
    <v>6</v>
  </rv>
  <rv s="3">
    <fb>36.520000000000003</fb>
    <v>6</v>
  </rv>
  <rv s="13">
    <v>en-US</v>
    <v>caydfr</v>
    <v>268435456</v>
    <v>1</v>
    <v>Powered by Refinitiv</v>
    <v>25</v>
    <v>VESTIS CORPORATION (XNYS:VSTS)</v>
    <v>22</v>
    <v>8</v>
    <v>Finance</v>
    <v>4</v>
    <v>16.899999999999999</v>
    <v>4.5</v>
    <v>1.0409999999999999</v>
    <v>0.02</v>
    <v>1.451E-3</v>
    <v>USD</v>
    <v>Vestis Corporation is a provider of uniforms and workplace supplies across the United States and Canada. It provides a full range of uniform programs, managed restroom supply services, first aid supplies and safety products, as well as ancillary items such as floor mats, towels, and linens across the United States and Canada. Its full-service uniform offering (Uniforms) includes the design, sourcing, manufacturing, customization, personalization, delivery, laundering, sanitization, repair, and replacement of uniforms. Its uniform options include shirts, pants, outerwear, gowns, scrubs, high visibility garments, particulate-free garments, and flame-resistant garments, along with shoes and accessories. In addition to Uniforms, it also provides workplace supplies (Workplace Supplies), including managed restroom supply services, first aid supplies and safety products, floor mats, towels, and linens. It also restocks restroom supplies, first aid supplies and safety products as needed.</v>
    <v>18150</v>
    <v>New York Stock Exchange</v>
    <v>XNYS</v>
    <v>XNYS</v>
    <v>1035 Alpharetta Street, Suite 2100, ROSWELL, GA, 30075 US</v>
    <v>14.51</v>
    <v>Personal &amp; Household Products &amp; Services</v>
    <v>Stock</v>
    <v>46297.714793529689</v>
    <v>13.765000000000001</v>
    <v>1823809380</v>
    <v>VESTIS CORPORATION</v>
    <v>VESTIS CORPORATION</v>
    <v>14.045</v>
    <v>13.78</v>
    <v>13.8</v>
    <v>132160100</v>
    <v>VSTS</v>
    <v>VESTIS CORPORATION (XNYS:VSTS)</v>
    <v>815096</v>
    <v>1536181</v>
    <v>2023</v>
  </rv>
  <rv s="2">
    <v>1177</v>
  </rv>
  <rv s="3">
    <fb>5.73</fb>
    <v>6</v>
  </rv>
  <rv s="0">
    <v>https://www.bing.com/financeapi/forcetrigger?t=a1vrec&amp;q=XNYS%3aIRM&amp;form=skydnc</v>
    <v>Learn more on Bing</v>
  </rv>
  <rv s="1">
    <v>en-US</v>
    <v>a1vrec</v>
    <v>268435456</v>
    <v>1</v>
    <v>Powered by Refinitiv</v>
    <v>0</v>
    <v>IRON MOUNTAIN INCORPORATED (XNYS:IRM)</v>
    <v>2</v>
    <v>3</v>
    <v>Finance</v>
    <v>4</v>
    <v>134.68</v>
    <v>77.77</v>
    <v>1.2096</v>
    <v>2.1</v>
    <v>1.8897000000000001E-2</v>
    <v>USD</v>
    <v>Iron Mountain Incorporated is a provider of information management services. The Company offers services across digital transformation, information security, data center and asset lifecycle management (ALM) needs. The Company helps businesses to unlock value and intelligence from their stored digital and physical assets. The Company operates through two segments: Global Records and Information Management (Global RIM) Business and Global Data Center Business. The Global RIM Business segment includes offerings, such as records management, data management, global digital solutions, secure shredding, media and archive services, and consumer storage. Its Global Data Center Business segment provides data center facilities and capacity to protect mission-critical assets and ensure the continued operation of its customers' information technology (IT) infrastructure with flexible data center options. Its records management service stores physical records and provides information services.</v>
    <v>29400</v>
    <v>New York Stock Exchange</v>
    <v>XNYS</v>
    <v>XNYS</v>
    <v>85 New Hampshire Avenue, Suite 150, Pease International Tradeport, PORTSMOUTH, NH, 03801 US</v>
    <v>114.74</v>
    <v>Residential &amp; Commercial REIT</v>
    <v>Stock</v>
    <v>46297.714964235936</v>
    <v>1180</v>
    <v>112.15</v>
    <v>33708888044</v>
    <v>IRON MOUNTAIN INCORPORATED</v>
    <v>IRON MOUNTAIN INCORPORATED</v>
    <v>113.35</v>
    <v>80.815100000000001</v>
    <v>111.13</v>
    <v>113.23</v>
    <v>297702800</v>
    <v>IRM</v>
    <v>IRON MOUNTAIN INCORPORATED (XNYS:IRM)</v>
    <v>504049</v>
    <v>1669443</v>
    <v>2014</v>
  </rv>
  <rv s="2">
    <v>1181</v>
  </rv>
  <rv s="3">
    <fb>102.57</fb>
    <v>6</v>
  </rv>
  <rv s="3">
    <fb>26.1</fb>
    <v>6</v>
  </rv>
  <rv s="0">
    <v>https://www.bing.com/financeapi/forcetrigger?t=a1wzw7&amp;q=XNYS%3aLMT&amp;form=skydnc</v>
    <v>Learn more on Bing</v>
  </rv>
  <rv s="1">
    <v>en-US</v>
    <v>a1wzw7</v>
    <v>268435456</v>
    <v>1</v>
    <v>Powered by Refinitiv</v>
    <v>0</v>
    <v>LOCKHEED MARTIN CORPORATION (XNYS:LMT)</v>
    <v>2</v>
    <v>3</v>
    <v>Finance</v>
    <v>4</v>
    <v>692</v>
    <v>437.25</v>
    <v>0.1229</v>
    <v>-1.575</v>
    <v>-3.1159999999999998E-3</v>
    <v>USD</v>
    <v>Lockheed Martin Corporation is an aerospace and defense technology company. The Company's segments include Aeronautics, Missiles and Fire Control (MFC), Rotary and Mission Systems (RMS) and Space. The Aeronautics segment is engaged in research, design, development, manufacture, integration, sustainment, support and upgrade of advanced military aircraft, including combat and air mobility aircraft, unmanned air vehicles and related technologies. The MFC segment provides air and missile defense systems; tactical missiles and precision strike weapon systems; logistics; fire control systems; engineering support and integration services. The RMS segment designs, manufactures, services and supports various military and commercial helicopters, sea and land-based missile defense systems. The Space segment is engaged in the research and design, development, engineering and production of satellites, space transportation systems, and strategic, advanced strike, and defensive systems.</v>
    <v>123000</v>
    <v>New York Stock Exchange</v>
    <v>XNYS</v>
    <v>XNYS</v>
    <v>6801 ROCKLEDGE DR, BETHESDA, MD, 20817 US</v>
    <v>505.9</v>
    <v>Aerospace &amp; Defense</v>
    <v>Stock</v>
    <v>46297.714957291406</v>
    <v>1185</v>
    <v>498.55009999999999</v>
    <v>116301253890</v>
    <v>LOCKHEED MARTIN CORPORATION</v>
    <v>LOCKHEED MARTIN CORPORATION</v>
    <v>505.9</v>
    <v>18.5686</v>
    <v>505.5</v>
    <v>503.92500000000001</v>
    <v>230790800</v>
    <v>LMT</v>
    <v>LOCKHEED MARTIN CORPORATION (XNYS:LMT)</v>
    <v>420950</v>
    <v>1154490</v>
    <v>1994</v>
  </rv>
  <rv s="2">
    <v>1186</v>
  </rv>
  <rv s="3">
    <fb>463.14</fb>
    <v>6</v>
  </rv>
  <rv s="3">
    <fb>364.92</fb>
    <v>6</v>
  </rv>
  <rv s="0">
    <v>https://www.bing.com/financeapi/forcetrigger?t=a1ruc7&amp;q=XNYS%3aEL&amp;form=skydnc</v>
    <v>Learn more on Bing</v>
  </rv>
  <rv s="1">
    <v>en-US</v>
    <v>a1ruc7</v>
    <v>268435456</v>
    <v>1</v>
    <v>Powered by Refinitiv</v>
    <v>0</v>
    <v>THE ESTEE LAUDER COMPANIES INC. (XNYS:EL)</v>
    <v>2</v>
    <v>3</v>
    <v>Finance</v>
    <v>4</v>
    <v>121.63500000000001</v>
    <v>66.22</v>
    <v>1.2562</v>
    <v>0.84499999999999997</v>
    <v>9.3689999999999989E-3</v>
    <v>USD</v>
    <v>The Estee Lauder Companies Inc. is a manufacturer, marketer and seller of skin care, makeup, fragrance and hair care products. Its products are sold in over 150 countries and territories under a number of brand names, including Estee Lauder, Aramis, Clinique, Lab Series, Origins, M.A.C, Bobbi Brown Cosmetics, La Mer, Aveda, Jo Malone London, Bumble and bumble, Darphin Paris, TOM FORD, Smashbox, AERIN Beauty, Le Labo, Editions de Parfums Frederic Malle, GLAMGLOW, Kilian Paris, Too Faced, Dr.Jart+, and the DECIEM family of brands, including The Ordinary and NIOD, and BALMAIN Beauty. It is a license for fragrances, cosmetics and/or related products for AERIN, BALMAIN, and Dr. Andrew Weil. Its skin care products include moisturizers, serums, cleansers, toners, exfoliators, facial masks, body care, sun care products and others. Its makeup products include foundations, powders, concealers and setting sprays, lipsticks, lip liners and lip glosses, and mascaras, eyeshadows and eyeliners.</v>
    <v>55000</v>
    <v>New York Stock Exchange</v>
    <v>XNYS</v>
    <v>XNYS</v>
    <v>767 Fifth Avenue, NEW YORK, NY, 10153 US</v>
    <v>91.899000000000001</v>
    <v>Personal &amp; Household Products &amp; Services</v>
    <v>Stock</v>
    <v>46297.714973784372</v>
    <v>1190</v>
    <v>90.254999999999995</v>
    <v>32984056098</v>
    <v>THE ESTEE LAUDER COMPANIES INC.</v>
    <v>THE ESTEE LAUDER COMPANIES INC.</v>
    <v>90.254999999999995</v>
    <v>142.1978</v>
    <v>90.19</v>
    <v>91.034999999999997</v>
    <v>362322800</v>
    <v>EL</v>
    <v>THE ESTEE LAUDER COMPANIES INC. (XNYS:EL)</v>
    <v>738219</v>
    <v>3123564</v>
    <v>1976</v>
  </rv>
  <rv s="2">
    <v>1191</v>
  </rv>
  <rv s="3">
    <fb>80.8</fb>
    <v>6</v>
  </rv>
  <rv s="3">
    <fb>188.68</fb>
    <v>6</v>
  </rv>
  <rv s="0">
    <v>https://www.bing.com/financeapi/forcetrigger?t=a1y1w7&amp;q=XNYS%3aMTB&amp;form=skydnc</v>
    <v>Learn more on Bing</v>
  </rv>
  <rv s="1">
    <v>en-US</v>
    <v>a1y1w7</v>
    <v>268435456</v>
    <v>1</v>
    <v>Powered by Refinitiv</v>
    <v>0</v>
    <v>M&amp;T BANK CORPORATION (XNYS:MTB)</v>
    <v>2</v>
    <v>3</v>
    <v>Finance</v>
    <v>4</v>
    <v>255.95</v>
    <v>174.76</v>
    <v>0.64610000000000001</v>
    <v>1.22</v>
    <v>5.6129999999999999E-3</v>
    <v>USD</v>
    <v>M&amp;T Bank Corporation is a financial holding company. The Company's reportable segments are Commercial Bank, Retail Bank and Institutional Services and Wealth Management. The Commercial Bank segment provides a wide range of credit products and banking services to middle-market and large commercial customers. It offers commercial lending and leasing, credit facilities which are secured by various types of commercial real estate, letters of credit, deposit products and cash management services. The Retail Bank segment provides a wide range of services to consumers and small businesses through the branch network and other delivery channels such as digital banking, telephone banking and automated teller machines (ATMs). The Institutional Services and Wealth Management segment provides a variety of trustees, agencies, investment management and administrative services for corporations and institutions, investment bankers, corporate tax, finance and legal executives, and institutional clients.</v>
    <v>21662</v>
    <v>New York Stock Exchange</v>
    <v>XNYS</v>
    <v>XNYS</v>
    <v>One M&amp;T Plaza, BUFFALO, NY, 14203 US</v>
    <v>220.09</v>
    <v>Banking Services</v>
    <v>Stock</v>
    <v>46297.71496954844</v>
    <v>1195</v>
    <v>217.54499999999999</v>
    <v>31565070691</v>
    <v>M&amp;T BANK CORPORATION</v>
    <v>M&amp;T BANK CORPORATION</v>
    <v>217.85</v>
    <v>11.5396</v>
    <v>217.35</v>
    <v>218.57</v>
    <v>144416300</v>
    <v>MTB</v>
    <v>M&amp;T BANK CORPORATION (XNYS:MTB)</v>
    <v>265747</v>
    <v>1077624</v>
    <v>1969</v>
  </rv>
  <rv s="2">
    <v>1196</v>
  </rv>
  <rv s="3">
    <fb>193.99</fb>
    <v>6</v>
  </rv>
  <rv s="3">
    <fb>103.97</fb>
    <v>6</v>
  </rv>
  <rv s="0">
    <v>https://www.bing.com/financeapi/forcetrigger?t=a1skmw&amp;q=XNAS%3aFANG&amp;form=skydnc</v>
    <v>Learn more on Bing</v>
  </rv>
  <rv s="1">
    <v>en-US</v>
    <v>a1skmw</v>
    <v>268435456</v>
    <v>1</v>
    <v>Powered by Refinitiv</v>
    <v>0</v>
    <v>DIAMONDBACK ENERGY, INC. (XNAS:FANG)</v>
    <v>2</v>
    <v>3</v>
    <v>Finance</v>
    <v>4</v>
    <v>216.9</v>
    <v>137.03</v>
    <v>0.4839</v>
    <v>-0.54</v>
    <v>-2.9110000000000004E-3</v>
    <v>USD</v>
    <v>Diamondback Energy, Inc. is an independent oil and natural gas company, focused on the acquisition, development, exploration and exploitation of unconventional, onshore oil and natural gas reserves primarily in the Permian Basin in West Texas. The Company's activities are primarily directed at the horizontal development of the Wolfcamp and Spraberry formations in the Midland Basin and the Wolfcamp and Bone Spring formations in the Delaware Basin within the Permian Basin. Its subsidiary, Viper Energy, Inc., focuses on owning and acquiring mineral interests and royalty interests in oil and natural gas properties primarily in the Permian Basin. The Company has approximately 890,496 net acres, which primarily consists of 797,074 net acres in the Midland Basin and 93,422 net acres in the Delaware Basin. Its subsidiaries include Diamondback E&amp;P LLC, Rattler Midstream GP LLC, Rattler Midstream LP, Diamondback RE Holdco LLC, Eclipse Merger Sub II, LLC, and QEP Resources, Inc.</v>
    <v>1762</v>
    <v>Nasdaq Stock Market</v>
    <v>XNAS</v>
    <v>XNAS</v>
    <v>500 WEST TEXAS AVENUE, SUITE 100, MIDLAND, TX, 79701 US</v>
    <v>185.68</v>
    <v>Oil &amp; Gas</v>
    <v>Stock</v>
    <v>46297.714685057814</v>
    <v>1200</v>
    <v>183.27500000000001</v>
    <v>51796113268</v>
    <v>DIAMONDBACK ENERGY, INC.</v>
    <v>DIAMONDBACK ENERGY, INC.</v>
    <v>183.29</v>
    <v>35.841299999999997</v>
    <v>185.51</v>
    <v>184.97</v>
    <v>280024400</v>
    <v>FANG</v>
    <v>DIAMONDBACK ENERGY, INC. (XNAS:FANG)</v>
    <v>1024792</v>
    <v>3042593</v>
    <v>2011</v>
  </rv>
  <rv s="2">
    <v>1201</v>
  </rv>
  <rv s="3">
    <fb>137.4</fb>
    <v>6</v>
  </rv>
  <rv s="3">
    <fb>41.82</fb>
    <v>6</v>
  </rv>
  <rv s="0">
    <v>https://www.bing.com/financeapi/forcetrigger?t=a1yism&amp;q=XNYS%3aNI&amp;form=skydnc</v>
    <v>Learn more on Bing</v>
  </rv>
  <rv s="1">
    <v>en-US</v>
    <v>a1yism</v>
    <v>268435456</v>
    <v>1</v>
    <v>Powered by Refinitiv</v>
    <v>0</v>
    <v>NISOURCE INC. (XNYS:NI)</v>
    <v>2</v>
    <v>3</v>
    <v>Finance</v>
    <v>4</v>
    <v>49.21</v>
    <v>38.42</v>
    <v>0.55989999999999995</v>
    <v>1.4999999999999999E-2</v>
    <v>3.7969999999999996E-4</v>
    <v>USD</v>
    <v>NiSource Inc. is an energy holding company. The Company operates through two segments: Columbia Operations and NIPSCO Operations. Columbia Operations segment, through its wholly owned subsidiary NiSource Gas Distribution Group, Inc, provides natural gas to approximately 2.4 million residential, commercial and industrial customers in Ohio, Pennsylvania, Virginia, Kentucky, and Maryland. It operates approximately 37,200 miles of distribution main pipeline plus the associated individual customer service lines and 330 miles of transmission main pipeline. NIPSCO Operations segment NIPSCO Operations includes NIPSCO Holdings I and its subsidiaries, including NIPSCO, which has fully regulated gas and electric operations in northern Indiana. The Company has six renewable generation facilities in service: Rosewater, Indiana Crossroads Wind, Indiana Crossroads Solar, Dunns Bridge I Solar, Cavalry Solar and Storage and Dunns Bridge II Solar and Storage.</v>
    <v>7668</v>
    <v>New York Stock Exchange</v>
    <v>XNYS</v>
    <v>XNYS</v>
    <v>801 E 86th Ave, MERRILLVILLE, IN, 46410-6272 US</v>
    <v>40.005000000000003</v>
    <v>Multiline Utilities</v>
    <v>Stock</v>
    <v>46297.714977603908</v>
    <v>1205</v>
    <v>39.375</v>
    <v>18949817351</v>
    <v>NISOURCE INC.</v>
    <v>NISOURCE INC.</v>
    <v>39.700000000000003</v>
    <v>20.922899999999998</v>
    <v>39.5</v>
    <v>39.515000000000001</v>
    <v>479560100</v>
    <v>NI</v>
    <v>NISOURCE INC. (XNYS:NI)</v>
    <v>1998709</v>
    <v>5607021</v>
    <v>2000</v>
  </rv>
  <rv s="2">
    <v>1206</v>
  </rv>
  <rv s="3">
    <fb>40.340000000000003</fb>
    <v>6</v>
  </rv>
  <rv s="3">
    <fb>22.74</fb>
    <v>6</v>
  </rv>
  <rv s="0">
    <v>https://www.bing.com/financeapi/forcetrigger?t=a1u5hw&amp;q=XNYS%3aGPS&amp;form=skydnc</v>
    <v>Learn more on Bing</v>
  </rv>
  <rv s="1">
    <v>en-US</v>
    <v>a1u5hw</v>
    <v>268435456</v>
    <v>1</v>
    <v>Powered by Refinitiv</v>
    <v>0</v>
    <v>THE GAP, INC. (XNYS:GAP)</v>
    <v>2</v>
    <v>3</v>
    <v>Finance</v>
    <v>4</v>
    <v>29.36</v>
    <v>18.11</v>
    <v>2.1013000000000002</v>
    <v>-0.26</v>
    <v>-1.1439E-2</v>
    <v>USD</v>
    <v>The Gap, Inc. is a specialty apparel company in America. The Company offers apparel, accessories, and personal care products for men, women, and children under the Old Navy, Gap, Banana Republic, and Athleta brands. It is an omni-channel retailer, with sales to customers both in stores and online, through Company-operated and franchise stores, websites, and third-party arrangements. Its omni-channel services, include buying online pick-up in-store, order-in-store, find-in-store, and ship-from-store, as well as enhanced mobile-enabled experiences. Gap includes adult apparel and accessories brands that offer GapKids, babyGap, Gap Maternity, GapBody, and GapFit collections, as well as limited-edition collections with GapStudio and with partner brands. Athleta is a premium performance lifestyle brand for women and girls. Athleta products are available at Company-operated stores across the United States and Canada, franchise retail locations globally, and online.</v>
    <v>79000</v>
    <v>New York Stock Exchange</v>
    <v>XNYS</v>
    <v>XNYS</v>
    <v>Two Folsom Street, SAN FRANCISCO, CA, 94105-1205 US</v>
    <v>23.04</v>
    <v>Specialty Retailers</v>
    <v>Stock</v>
    <v>46297.714952823437</v>
    <v>1210</v>
    <v>22.38</v>
    <v>7893039147</v>
    <v>THE GAP, INC.</v>
    <v>THE GAP, INC.</v>
    <v>22.64</v>
    <v>6.7268999999999997</v>
    <v>22.73</v>
    <v>22.47</v>
    <v>351270100</v>
    <v>GAP</v>
    <v>THE GAP, INC. (XNYS:GAP)</v>
    <v>1892588</v>
    <v>8406284</v>
    <v>1988</v>
  </rv>
  <rv s="2">
    <v>1211</v>
  </rv>
  <rv s="3">
    <fb>21.81</fb>
    <v>6</v>
  </rv>
  <rv s="3">
    <fb>12.62</fb>
    <v>6</v>
  </rv>
  <rv s="0">
    <v>https://www.bing.com/financeapi/forcetrigger?t=a23wlh&amp;q=XNYS%3aSYY&amp;form=skydnc</v>
    <v>Learn more on Bing</v>
  </rv>
  <rv s="1">
    <v>en-US</v>
    <v>a23wlh</v>
    <v>268435456</v>
    <v>1</v>
    <v>Powered by Refinitiv</v>
    <v>0</v>
    <v>SYSCO CORPORATION (XNYS:SYY)</v>
    <v>2</v>
    <v>3</v>
    <v>Finance</v>
    <v>4</v>
    <v>91.844999999999999</v>
    <v>68.19</v>
    <v>0.67159999999999997</v>
    <v>0.64</v>
    <v>8.2880000000000002E-3</v>
    <v>USD</v>
    <v>Sysco Corporation is the global distributor of food and related products primarily to the foodservice or food-away-from-home industry. The Company's segment includes U.S. Foodservice Operations, International Foodservice Operations, SYGMA and Other. The U.S. Foodservice Operations segment primarily includes its U.S. broad line operations, which distribute a line of food products, including custom-cut meat, seafood, produce, specialty Italian, specialty imports, and a variety of non-food products. The International Foodservice Operations segment includes operations outside the United States which distribute a line of food products and a variety of non-food products. The SYGMA segment is engaged in customized distribution operations serving quick-service chain restaurant customer locations. The Other segment primarily includes its hotel supply operations, Guest Worldwide. It distributes various products, such as frozen foods, canned and dry foods, fresh meats and seafood and others.</v>
    <v>75000</v>
    <v>New York Stock Exchange</v>
    <v>XNYS</v>
    <v>XNYS</v>
    <v>1390 Enclave Pkwy, HOUSTON, TX, 77077 US</v>
    <v>77.94</v>
    <v>Food &amp; Drug Retailing</v>
    <v>Stock</v>
    <v>46297.714866122653</v>
    <v>1215</v>
    <v>77.09</v>
    <v>38300424040</v>
    <v>SYSCO CORPORATION</v>
    <v>SYSCO CORPORATION</v>
    <v>77.42</v>
    <v>21.306999999999999</v>
    <v>77.22</v>
    <v>77.86</v>
    <v>491914000</v>
    <v>SYY</v>
    <v>SYSCO CORPORATION (XNYS:SYY)</v>
    <v>784247</v>
    <v>4359133</v>
    <v>1969</v>
  </rv>
  <rv s="2">
    <v>1216</v>
  </rv>
  <rv s="3">
    <fb>75.739999999999995</fb>
    <v>6</v>
  </rv>
  <rv s="3">
    <fb>54.66</fb>
    <v>6</v>
  </rv>
  <rv s="0">
    <v>https://www.bing.com/financeapi/forcetrigger?t=a23r27&amp;q=XNYS%3aSTT&amp;form=skydnc</v>
    <v>Learn more on Bing</v>
  </rv>
  <rv s="1">
    <v>en-US</v>
    <v>a23r27</v>
    <v>268435456</v>
    <v>1</v>
    <v>Powered by Refinitiv</v>
    <v>0</v>
    <v>STATE STREET CORPORATION (XNYS:STT)</v>
    <v>2</v>
    <v>3</v>
    <v>Finance</v>
    <v>4</v>
    <v>195.93</v>
    <v>104.63500000000001</v>
    <v>1.3851</v>
    <v>1.1399999999999999</v>
    <v>6.5280000000000008E-3</v>
    <v>USD</v>
    <v>State Street Corporation is a financial holding company. The Company, through its subsidiary, State Street Bank and Trust Company (State Street Bank), provides a range of financial products and services to institutional investors. It operates through two lines of business: Investment Servicing and Investment Management. Its Investment Servicing line of business provides a range of services and market and financing solutions to institutional clients, including mutual funds, collective investment funds and other investment pools, corporate and public retirement plans, insurance companies, investment managers, foundations and endowments worldwide. Through State Street Investment Services, State Street Markets and State Street Alpha, it offers a range of solutions, including transaction management, derivatives, collateral services, and others. Investment Management line of business provides a range of investment management solutions and products through State Street Investment Management.</v>
    <v>51000</v>
    <v>New York Stock Exchange</v>
    <v>XNYS</v>
    <v>XNYS</v>
    <v>1 Congress Street, Suite 1, BOSTON, MA, 02114 US</v>
    <v>176.18</v>
    <v>Investment Banking &amp; Investment Services</v>
    <v>Stock</v>
    <v>46297.714954385934</v>
    <v>1220</v>
    <v>174.26</v>
    <v>48281588368</v>
    <v>STATE STREET CORPORATION</v>
    <v>STATE STREET CORPORATION</v>
    <v>174.96</v>
    <v>15.443099999999999</v>
    <v>174.62</v>
    <v>175.76</v>
    <v>274701800</v>
    <v>STT</v>
    <v>STATE STREET CORPORATION (XNYS:STT)</v>
    <v>445822</v>
    <v>1946712</v>
    <v>1969</v>
  </rv>
  <rv s="2">
    <v>1221</v>
  </rv>
  <rv s="3">
    <fb>106.34</fb>
    <v>6</v>
  </rv>
  <rv s="0">
    <v>https://www.bing.com/financeapi/forcetrigger?t=a1r9cw&amp;q=XNAS%3aKDP&amp;form=skydnc</v>
    <v>Learn more on Bing</v>
  </rv>
  <rv s="1">
    <v>en-US</v>
    <v>a1r9cw</v>
    <v>268435456</v>
    <v>1</v>
    <v>Powered by Refinitiv</v>
    <v>0</v>
    <v>KEURIG DR PEPPER INC. (XNAS:KDP)</v>
    <v>2</v>
    <v>3</v>
    <v>Finance</v>
    <v>4</v>
    <v>33.82</v>
    <v>24.875</v>
    <v>0.39229999999999998</v>
    <v>-7.4999999999999997E-2</v>
    <v>-2.444E-3</v>
    <v>USD</v>
    <v>Keurig Dr Pepper Inc. is a beverage company in North America that manufactures, markets, distributes and sells hot and cold beverages and single serve brewing systems. It has a portfolio of beverage brands, including Keurig, Dr Pepper, Canada Dry, Mott's, A&amp;W, Penafiel, Snapple, 7UP, Green Mountain Coffee Roasters, GHOST, Clamato, Core Hydration and The Original Donut Shop, as well as the Keurig brewing system. Its U.S. Refreshment Beverages segment is a manufacturer and distributor of liquid refreshment beverages (LRBs). This segment manufactures and distributes concentrates, syrup and finished beverages of its brands and third-party brands, to third-party bottlers, distributors, retailers, and end consumers. Its U.S. Coffee segment is a manufacturer and distributor of single serve brewers, specialty coffee (including hot and iced varieties), and ready to drink (RTD) coffee. Its International segment includes sales in Canada, Mexico, the Caribbean and other international markets.</v>
    <v>30600</v>
    <v>Nasdaq Stock Market</v>
    <v>XNAS</v>
    <v>XNAS</v>
    <v>53 South Avenue, BURLINGTON, MA, 01803 US</v>
    <v>30.98</v>
    <v>Beverages</v>
    <v>Stock</v>
    <v>46297.714942314065</v>
    <v>1224</v>
    <v>30.434999999999999</v>
    <v>41661687990</v>
    <v>KEURIG DR PEPPER INC.</v>
    <v>KEURIG DR PEPPER INC.</v>
    <v>30.98</v>
    <v>31.027699999999999</v>
    <v>30.69</v>
    <v>30.614999999999998</v>
    <v>1360826000</v>
    <v>KDP</v>
    <v>KEURIG DR PEPPER INC. (XNAS:KDP)</v>
    <v>2776937</v>
    <v>10403702</v>
    <v>2007</v>
  </rv>
  <rv s="2">
    <v>1225</v>
  </rv>
  <rv s="3">
    <fb>33.06</fb>
    <v>6</v>
  </rv>
  <rv s="3">
    <fb>28.4</fb>
    <v>6</v>
  </rv>
  <rv s="0">
    <v>https://www.bing.com/financeapi/forcetrigger?t=a1zhcw&amp;q=XNAS%3aPAYX&amp;form=skydnc</v>
    <v>Learn more on Bing</v>
  </rv>
  <rv s="1">
    <v>en-US</v>
    <v>a1zhcw</v>
    <v>268435456</v>
    <v>1</v>
    <v>Powered by Refinitiv</v>
    <v>0</v>
    <v>PAYCHEX, INC. (XNAS:PAYX)</v>
    <v>2</v>
    <v>3</v>
    <v>Finance</v>
    <v>4</v>
    <v>129.24</v>
    <v>85.45</v>
    <v>0.82220000000000004</v>
    <v>-1.32</v>
    <v>-1.3089999999999999E-2</v>
    <v>USD</v>
    <v>Paychex, Inc. is a human capital management (HCM) company. The Company is engaged in delivering a full suite of technology and advisory solutions in human resources, employee benefit solutions, insurance, and payroll for clients and their employees in the United States and parts of Europe. It offers integrated HCM solutions covering the employee life cycle for businesses and their employees. It supports its clients through its proprietary Paychex Flex platform, Paycor and the Company's SurePayroll software as a service (SaaS)-based solution. Its services include payroll services, time and attendance, employee benefits, human resources (HR), professional employer organization, talent management, business insurance, and payment processing. Its talent management includes recruiting, hiring and onboarding, performance management, learning and development, compensation management, employee engagement and recognition, employee benefits, among others.</v>
    <v>17600</v>
    <v>Nasdaq Stock Market</v>
    <v>XNAS</v>
    <v>XNAS</v>
    <v>911 Panorama Trail S, ROCHESTER, NY, 14625-0397 US</v>
    <v>101.0018</v>
    <v>Professional &amp; Commercial Services</v>
    <v>Stock</v>
    <v>46297.714823460155</v>
    <v>1229</v>
    <v>99.25</v>
    <v>35427179360</v>
    <v>PAYCHEX, INC.</v>
    <v>PAYCHEX, INC.</v>
    <v>100.68</v>
    <v>19.765999999999998</v>
    <v>100.84</v>
    <v>99.52</v>
    <v>355980500</v>
    <v>PAYX</v>
    <v>PAYCHEX, INC. (XNAS:PAYX)</v>
    <v>781666</v>
    <v>3356098</v>
    <v>1979</v>
  </rv>
  <rv s="2">
    <v>1230</v>
  </rv>
  <rv s="3">
    <fb>145.46</fb>
    <v>6</v>
  </rv>
  <rv s="3">
    <fb>75.75</fb>
    <v>6</v>
  </rv>
  <rv s="0">
    <v>https://www.bing.com/financeapi/forcetrigger?t=aydgec&amp;q=XNYS%3aADT&amp;form=skydnc</v>
    <v>Learn more on Bing</v>
  </rv>
  <rv s="1">
    <v>en-US</v>
    <v>aydgec</v>
    <v>268435456</v>
    <v>1</v>
    <v>Powered by Refinitiv</v>
    <v>0</v>
    <v>ADT INC. (XNYS:ADT)</v>
    <v>2</v>
    <v>3</v>
    <v>Finance</v>
    <v>4</v>
    <v>8.8863000000000003</v>
    <v>6.03</v>
    <v>1.0692999999999999</v>
    <v>7.4999999999999997E-2</v>
    <v>1.2038999999999999E-2</v>
    <v>USD</v>
    <v>ADT Inc. is a provider of security, interactive, and smart home solutions serving residential and small business customers. The Company's core security offerings include burglar and life safety alarms, smart security cameras, smart home automation systems, and video surveillance systems. Its security offerings are designed to detect intrusion; control access; sense movement, smoke, fire, carbon monoxide, leaks, temperature, and other environmental conditions and hazards; and address personal medical emergencies such as injuries or unanticipated falls. It offers customers routine maintenance and the installation of upgraded or additional equipment. Additionally, its personal emergency response system products and services utilize its security monitoring infrastructure to provide customers with solutions that help to sustain independent living, detect when a fall occurs, and provide protection while on the go with geolocation capability.</v>
    <v>12200</v>
    <v>New York Stock Exchange</v>
    <v>XNYS</v>
    <v>XNYS</v>
    <v>1501 Yamato Road, BOCA RATON, FL, 33431 US</v>
    <v>6.35</v>
    <v>Communications &amp; Networking</v>
    <v>Stock</v>
    <v>46297.714955022653</v>
    <v>1234</v>
    <v>6.21</v>
    <v>4606176386</v>
    <v>ADT INC.</v>
    <v>ADT INC.</v>
    <v>6.31</v>
    <v>8.6417000000000002</v>
    <v>6.23</v>
    <v>6.3049999999999997</v>
    <v>730559300</v>
    <v>ADT</v>
    <v>ADT INC. (XNYS:ADT)</v>
    <v>1788454</v>
    <v>7976066</v>
    <v>2015</v>
  </rv>
  <rv s="2">
    <v>1235</v>
  </rv>
  <rv s="3">
    <fb>8.4700000000000006</fb>
    <v>6</v>
  </rv>
  <rv s="3">
    <fb>7.98</fb>
    <v>6</v>
  </rv>
  <rv s="0">
    <v>https://www.bing.com/financeapi/forcetrigger?t=a25x7w&amp;q=XNYS%3aWLK&amp;form=skydnc</v>
    <v>Learn more on Bing</v>
  </rv>
  <rv s="4">
    <v>en-US</v>
    <v>a25x7w</v>
    <v>268435456</v>
    <v>1</v>
    <v>Powered by Refinitiv</v>
    <v>7</v>
    <v>WESTLAKE CORPORATION (XNYS:WLK)</v>
    <v>2</v>
    <v>8</v>
    <v>Finance</v>
    <v>4</v>
    <v>124.23</v>
    <v>56.33</v>
    <v>0.67190000000000005</v>
    <v>1.7</v>
    <v>2.7212999999999998E-2</v>
    <v>USD</v>
    <v>Westlake Corporation is a global manufacturer and marketer of both housing and infrastructure products and performance and essential materials that are designed to enhance the lives of people every day. The Company operates through two segments, which include Housing and Infrastructure Products (HIP) and Performance and Essential Materials (PEM). The HIP segment is primarily comprised of residential and non-residential building products, polyvinyl chloride (PVC) pipe and fittings, and compound products made from PVC and other polymers. The PEM segment includes Westlake North American Chlorovinyls, Westlake European &amp; Asian Chlorovinyls, Westlake Olefins and Polyethylene and Westlake Epoxy. The HIP business consists of product groups including exterior and interior building products, which include siding, trim and mouldings, stone, roofing, windows and outdoor living products; PVC pipe, specialty PVC pipe and fittings; and compounds primarily made from PVC.</v>
    <v>14600</v>
    <v>New York Stock Exchange</v>
    <v>XNYS</v>
    <v>XNYS</v>
    <v>2801 Post Oak Blvd, Suite 600, HOUSTON, TX, 77056 US</v>
    <v>64.919300000000007</v>
    <v>Chemicals</v>
    <v>Stock</v>
    <v>46297.714964560153</v>
    <v>1239</v>
    <v>61.8</v>
    <v>8200701405</v>
    <v>WESTLAKE CORPORATION</v>
    <v>WESTLAKE CORPORATION</v>
    <v>62.78</v>
    <v>62.47</v>
    <v>64.17</v>
    <v>127796500</v>
    <v>WLK</v>
    <v>WESTLAKE CORPORATION (XNYS:WLK)</v>
    <v>350697</v>
    <v>767980</v>
    <v>1991</v>
  </rv>
  <rv s="2">
    <v>1240</v>
  </rv>
  <rv s="3">
    <fb>75.930000000000007</fb>
    <v>6</v>
  </rv>
  <rv s="3">
    <fb>53.65</fb>
    <v>6</v>
  </rv>
  <rv s="0">
    <v>https://www.bing.com/financeapi/forcetrigger?t=a1xfoc&amp;q=XNAS%3aMDLZ&amp;form=skydnc</v>
    <v>Learn more on Bing</v>
  </rv>
  <rv s="1">
    <v>en-US</v>
    <v>a1xfoc</v>
    <v>268435456</v>
    <v>1</v>
    <v>Powered by Refinitiv</v>
    <v>0</v>
    <v>Mondelez International, Inc. (XNAS:MDLZ)</v>
    <v>2</v>
    <v>3</v>
    <v>Finance</v>
    <v>4</v>
    <v>66.650000000000006</v>
    <v>51.200800000000001</v>
    <v>0.38090000000000002</v>
    <v>0.27110000000000001</v>
    <v>4.6940000000000003E-3</v>
    <v>USD</v>
    <v>Mondelez International, Inc. is a snack company. The Company’s core business is making and selling chocolate, biscuits and baked snacks. The Company also has additional businesses in adjacent, locally relevant categories including gum and candy, cheese and grocery and powdered beverages. Its portfolio includes global and local brands such as Oreo, Ritz, LU, Clif Bar and Tate’s Bake Shop biscuits and baked snacks, as well as Cadbury Dairy Milk, Milka and Toblerone chocolate. The Company’s segments include Latin America, AMEA, Europe and North America. It sells its products in over 150 countries and has operations in approximately 80 countries, including 147 principal manufacturing and processing facilities across 46 countries. It sells its products to supermarket chains, wholesalers, supercenters, club stores, mass merchandisers, distributors, convenience stores, gasoline stations, drug stores, value stores and other retail food outlets.</v>
    <v>91000</v>
    <v>Nasdaq Stock Market</v>
    <v>XNAS</v>
    <v>XNAS</v>
    <v>905 West Fulton Market, Suite 200, CHICAGO, IL, 60607 US</v>
    <v>58.18</v>
    <v>Food &amp; Tobacco</v>
    <v>Stock</v>
    <v>46297.714698830467</v>
    <v>1244</v>
    <v>57.48</v>
    <v>74065557178</v>
    <v>Mondelez International, Inc.</v>
    <v>Mondelez International, Inc.</v>
    <v>57.78</v>
    <v>21.285699999999999</v>
    <v>57.76</v>
    <v>58.031100000000002</v>
    <v>1276308000</v>
    <v>MDLZ</v>
    <v>Mondelez International, Inc. (XNAS:MDLZ)</v>
    <v>2259823</v>
    <v>8070217</v>
    <v>2000</v>
  </rv>
  <rv s="2">
    <v>1245</v>
  </rv>
  <rv s="3">
    <fb>67.44</fb>
    <v>6</v>
  </rv>
  <rv s="3">
    <fb>51.13</fb>
    <v>6</v>
  </rv>
  <rv s="0">
    <v>https://www.bing.com/financeapi/forcetrigger?t=a24p1h&amp;q=XNAS%3aTXN&amp;form=skydnc</v>
    <v>Learn more on Bing</v>
  </rv>
  <rv s="1">
    <v>en-US</v>
    <v>a24p1h</v>
    <v>268435456</v>
    <v>1</v>
    <v>Powered by Refinitiv</v>
    <v>0</v>
    <v>TEXAS INSTRUMENTS INCORPORATED (XNAS:TXN)</v>
    <v>2</v>
    <v>3</v>
    <v>Finance</v>
    <v>4</v>
    <v>334.03</v>
    <v>152.72999999999999</v>
    <v>1.3968</v>
    <v>13.69</v>
    <v>4.8665E-2</v>
    <v>USD</v>
    <v>Texas Instruments Incorporated is engaged in the design and manufacture of semiconductors. The Company operates through two segments, which include Analog and Embedded Processing. Its Analog segment semiconductors are used to manage power in all electronic equipment by converting, distributing, storing, discharging, isolating, and measuring electrical energy. It consists of two products, which include Power and Signal Chain. The Analog segment includes product lines, such as Power and Signal Chain. Power includes products that help customers manage power in electronic systems. Signal Chain products include amplifiers, data converters, interface products, motor drives, clocks, logic, and sensing products. Its portfolio is designed to manage power requirements across different voltage levels. The Embedded Processing segment products are designed to handle specific tasks and can be optimized for various combinations of performance, power, and cost, depending on the application.</v>
    <v>33000</v>
    <v>Nasdaq Stock Market</v>
    <v>XNAS</v>
    <v>XNAS</v>
    <v>12500 T I Blvd, DALLAS, TX, 75243-0592 US</v>
    <v>297.06439999999998</v>
    <v>Semiconductors &amp; Semiconductor Equipment</v>
    <v>Stock</v>
    <v>46297.714923332809</v>
    <v>1249</v>
    <v>288.20350000000002</v>
    <v>269408071500</v>
    <v>TEXAS INSTRUMENTS INCORPORATED</v>
    <v>TEXAS INSTRUMENTS INCORPORATED</v>
    <v>290</v>
    <v>0</v>
    <v>281.31</v>
    <v>295</v>
    <v>913247700</v>
    <v>TXN</v>
    <v>TEXAS INSTRUMENTS INCORPORATED (XNAS:TXN)</v>
    <v>2060364</v>
    <v>5794319</v>
    <v>1938</v>
  </rv>
  <rv s="2">
    <v>1250</v>
  </rv>
  <rv s="3">
    <fb>207.62</fb>
    <v>6</v>
  </rv>
  <rv s="3">
    <fb>126.97</fb>
    <v>6</v>
  </rv>
  <rv s="0">
    <v>https://www.bing.com/financeapi/forcetrigger?t=a1pjr7&amp;q=XNAS%3aCG&amp;form=skydnc</v>
    <v>Learn more on Bing</v>
  </rv>
  <rv s="1">
    <v>en-US</v>
    <v>a1pjr7</v>
    <v>268435456</v>
    <v>1</v>
    <v>Powered by Refinitiv</v>
    <v>0</v>
    <v>THE CARLYLE GROUP INC. (XNAS:CG)</v>
    <v>2</v>
    <v>3</v>
    <v>Finance</v>
    <v>4</v>
    <v>67.3</v>
    <v>38.72</v>
    <v>1.8348</v>
    <v>-0.16500000000000001</v>
    <v>-4.0850000000000001E-3</v>
    <v>USD</v>
    <v>The Carlyle Group Inc. is a global investment company. The Company operates through three segments including Global Private Equity, Global Credit and Carlyle AlpInvest. The Global Private Equity segment advises the Company's buyout, growth, real estate, infrastructure, and natural resources funds. The Global Private Equity segment also includes the NGP Carry Funds advised by NGP Energy Capital Management (NGP). The Global Credit segment advises funds and vehicles that pursue investment strategies including insurance solutions, liquid credit, opportunistic credit, direct lending, asset-backed finance, aviation finance, infrastructure credit, cross-platform credit products, and global capital markets. The Company's Carlyle AlpInvest segment advises global private equity programs that pursue secondary purchases and financing of existing portfolios, managed co-investment programs, and primary fund investments.</v>
    <v>2500</v>
    <v>Nasdaq Stock Market</v>
    <v>XNAS</v>
    <v>XNAS</v>
    <v>1001 Pennsylvania Avenue NW, Suite 220 South, WASHINGTON, DC, 20004 US</v>
    <v>41.74</v>
    <v>Investment Banking &amp; Investment Services</v>
    <v>Stock</v>
    <v>46297.714772534375</v>
    <v>1254</v>
    <v>39.715000000000003</v>
    <v>14333486880</v>
    <v>THE CARLYLE GROUP INC.</v>
    <v>THE CARLYLE GROUP INC.</v>
    <v>40.9</v>
    <v>41.662399999999998</v>
    <v>40.39</v>
    <v>40.225000000000001</v>
    <v>356332800</v>
    <v>CG</v>
    <v>THE CARLYLE GROUP INC. (XNAS:CG)</v>
    <v>1568303</v>
    <v>3246229</v>
    <v>2011</v>
  </rv>
  <rv s="2">
    <v>1255</v>
  </rv>
  <rv s="3">
    <fb>51.4</fb>
    <v>6</v>
  </rv>
  <rv s="3">
    <fb>27.9</fb>
    <v>6</v>
  </rv>
  <rv s="0">
    <v>https://www.bing.com/financeapi/forcetrigger?t=a1pnu2&amp;q=XNAS%3aCHRW&amp;form=skydnc</v>
    <v>Learn more on Bing</v>
  </rv>
  <rv s="1">
    <v>en-US</v>
    <v>a1pnu2</v>
    <v>268435456</v>
    <v>1</v>
    <v>Powered by Refinitiv</v>
    <v>0</v>
    <v>C.H. ROBINSON WORLDWIDE, INC. (XNAS:CHRW)</v>
    <v>2</v>
    <v>3</v>
    <v>Finance</v>
    <v>4</v>
    <v>210.33</v>
    <v>123.64</v>
    <v>0.92310000000000003</v>
    <v>4.79</v>
    <v>3.1279000000000001E-2</v>
    <v>USD</v>
    <v>C.H. Robinson Worldwide, Inc. is a global provider of transportation services and logistics solutions. Its segments include North American Surface Transportation (NAST), Global Forwarding and All Other and Corporate. NAST provides transportation and logistics services across North America through a network of offices in the United States, Canada, and Mexico. The services provided by NAST include truckload and less than truckload transportation brokerage services. Global Forwarding provides transportation and logistics services through an international network of offices in North America, Europe, Asia, Oceania, South America, and the Middle East and also contracts with independent agents worldwide. The services include ocean freight services, air freight services, and customs brokerage. The All Other and Corporate segments include Robinson Fresh and Managed Solutions. Robinson Fresh offers sourcing services that include the buying, selling, and marketing of fresh fruits and vegetables.</v>
    <v>11599</v>
    <v>Nasdaq Stock Market</v>
    <v>XNAS</v>
    <v>XNAS</v>
    <v>14701 Charlson Rd, EDEN PRAIRIE, MN, 55347 US</v>
    <v>158.35</v>
    <v>Freight &amp; Logistics Services</v>
    <v>Stock</v>
    <v>46297.714862325782</v>
    <v>1259</v>
    <v>154.66999999999999</v>
    <v>18454325809</v>
    <v>C.H. ROBINSON WORLDWIDE, INC.</v>
    <v>C.H. ROBINSON WORLDWIDE, INC.</v>
    <v>155.06</v>
    <v>30.144500000000001</v>
    <v>153.13999999999999</v>
    <v>157.93</v>
    <v>116851300</v>
    <v>CHRW</v>
    <v>C.H. ROBINSON WORLDWIDE, INC. (XNAS:CHRW)</v>
    <v>544994</v>
    <v>1365781</v>
    <v>1997</v>
  </rv>
  <rv s="2">
    <v>1260</v>
  </rv>
  <rv s="3">
    <fb>95.95</fb>
    <v>6</v>
  </rv>
  <rv s="3">
    <fb>79.06</fb>
    <v>6</v>
  </rv>
  <rv s="0">
    <v>https://www.bing.com/financeapi/forcetrigger?t=a1xdvh&amp;q=XNAS%3aMCHP&amp;form=skydnc</v>
    <v>Learn more on Bing</v>
  </rv>
  <rv s="1">
    <v>en-US</v>
    <v>a1xdvh</v>
    <v>268435456</v>
    <v>1</v>
    <v>Powered by Refinitiv</v>
    <v>0</v>
    <v>MICROCHIP TECHNOLOGY INCORPORATED (XNAS:MCHP)</v>
    <v>2</v>
    <v>3</v>
    <v>Finance</v>
    <v>4</v>
    <v>105.91</v>
    <v>48.52</v>
    <v>1.8320000000000001</v>
    <v>3.31</v>
    <v>4.2165999999999995E-2</v>
    <v>USD</v>
    <v>Microchip Technology Incorporated is a provider of smart, connected, and secure embedded control solutions. The Company’s semiconductor products segment designs, develops, manufactures and markets mixed-signal microcontrollers, development tools and analog, interface, mixed-signal, timing, wired and wireless connectivity devices, and memory products. The Company's technology licensing segment includes sales and licensing of the Company's intellectual property. Its products include PIC64 Microprocessors, FPGAs, myMicrochip, MPLAB X IDE, Analog, and Microcontrollers. Its development tools include Atmel START and MPLAB Discover. Its manufacturing operations include wafer fabrication, wafer probe, assembly, and test. The Company’s solutions serve customers across the industrial, automotive, consumer, aerospace and defense, communications and computing markets. The Company markets and sells its products worldwide primarily through a network of direct sales personnel and distributors.</v>
    <v>17900</v>
    <v>Nasdaq Stock Market</v>
    <v>XNAS</v>
    <v>XNAS</v>
    <v>2355 W CHANDLER BLVD, CHANDLER, AZ, 85224-6199 US</v>
    <v>83.394999999999996</v>
    <v>Semiconductors &amp; Semiconductor Equipment</v>
    <v>Stock</v>
    <v>46297.714955647658</v>
    <v>1264</v>
    <v>80.83</v>
    <v>44423541747</v>
    <v>MICROCHIP TECHNOLOGY INCORPORATED</v>
    <v>MICROCHIP TECHNOLOGY INCORPORATED</v>
    <v>81.27</v>
    <v>121.75920000000001</v>
    <v>78.5</v>
    <v>81.81</v>
    <v>543008700</v>
    <v>MCHP</v>
    <v>MICROCHIP TECHNOLOGY INCORPORATED (XNAS:MCHP)</v>
    <v>3360497</v>
    <v>8298769</v>
    <v>1989</v>
  </rv>
  <rv s="2">
    <v>1265</v>
  </rv>
  <rv s="3">
    <fb>70.37</fb>
    <v>6</v>
  </rv>
  <rv s="3">
    <fb>52.655000000000001</fb>
    <v>6</v>
  </rv>
  <rv s="0">
    <v>https://www.bing.com/financeapi/forcetrigger?t=a22rcw&amp;q=XNYS%3aSEE&amp;form=skydnc</v>
    <v>Learn more on Bing</v>
  </rv>
  <rv s="6">
    <v>en-US</v>
    <v>a22rcw</v>
    <v>268435456</v>
    <v>1</v>
    <v>1</v>
    <v>Powered by Refinitiv</v>
    <v>11</v>
    <v>SEALED AIR CORPORATION (XNYS:SEE)</v>
    <v>2</v>
    <v>12</v>
    <v>Finance</v>
    <v>13</v>
    <v>38.847700000000003</v>
    <v>22.78</v>
    <v>1.3624000000000001</v>
    <v>-0.28000000000000003</v>
    <v>1.4883E-2</v>
    <v>-8.1440000000000002E-3</v>
    <v>0.50749999999999995</v>
    <v>USD</v>
    <v>Sealed Air Corporation is a provider of packaging solutions integrating performance materials, automation, equipment and services. The Company designs, manufactures and delivers packaging solutions that preserve food, protect good and automate packaging processes. The Company operates through two segments: Food, and Protective. The Company’s portfolio of solutions includes CRYOVAC brand for food packaging, LIQUIBOX for fluids and liquids systems, SEALED AIR brand for protective packaging, AUTOBAG brand for automated systems, BUBBLE WRAP brand for packaging. The Company delivers its packaging solutions to an array of end markets including fresh proteins, foods, fluids, medical and healthcare, e-commerce, logistics and omnichannel fulfilment operations, and industrials. Its food solutions are sold to food processors in fresh red meat, smoked and processed meats, poultry, seafood, plant-based protein, fluids and liquids and cheese markets worldwide.</v>
    <v>16400</v>
    <v>New York Stock Exchange</v>
    <v>XNYS</v>
    <v>XNYS</v>
    <v>2415 Cascade Pointe Boulevard, CHARLOTTE, NC, 28208 US</v>
    <v>34.479999999999997</v>
    <v>Containers &amp; Packaging</v>
    <v>Stock</v>
    <v>45919.99302775391</v>
    <v>1269</v>
    <v>33.914999999999999</v>
    <v>5015936000</v>
    <v>SEALED AIR CORPORATION</v>
    <v>SEALED AIR CORPORATION</v>
    <v>34.44</v>
    <v>16.854800000000001</v>
    <v>34.380000000000003</v>
    <v>34.1</v>
    <v>34.607500000000002</v>
    <v>147094900</v>
    <v>SEE</v>
    <v>SEALED AIR CORPORATION (XNYS:SEE)</v>
    <v>2445795</v>
    <v>1590027</v>
    <v>1996</v>
  </rv>
  <rv s="2">
    <v>1270</v>
  </rv>
  <rv s="3">
    <fb>31.03</fb>
    <v>6</v>
  </rv>
  <rv s="3">
    <fb>32.85</fb>
    <v>6</v>
  </rv>
  <rv s="0">
    <v>https://www.bing.com/financeapi/forcetrigger?t=a1zsjc&amp;q=XNYS%3aPG&amp;form=skydnc</v>
    <v>Learn more on Bing</v>
  </rv>
  <rv s="1">
    <v>en-US</v>
    <v>a1zsjc</v>
    <v>268435456</v>
    <v>1</v>
    <v>Powered by Refinitiv</v>
    <v>0</v>
    <v>THE PROCTER &amp; GAMBLE COMPANY (XNYS:PG)</v>
    <v>2</v>
    <v>3</v>
    <v>Finance</v>
    <v>4</v>
    <v>167.25</v>
    <v>137.62</v>
    <v>0.3785</v>
    <v>0.55369999999999997</v>
    <v>3.846E-3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104000</v>
    <v>New York Stock Exchange</v>
    <v>XNYS</v>
    <v>XNYS</v>
    <v>One Procter &amp; Gamble Plaza, CINCINNATI, OH, 45202 US</v>
    <v>144.87</v>
    <v>Personal &amp; Household Products &amp; Services</v>
    <v>Stock</v>
    <v>46297.7149946875</v>
    <v>1274</v>
    <v>143.81</v>
    <v>335634697886</v>
    <v>THE PROCTER &amp; GAMBLE COMPANY</v>
    <v>THE PROCTER &amp; GAMBLE COMPANY</v>
    <v>144.77000000000001</v>
    <v>21.827400000000001</v>
    <v>143.94999999999999</v>
    <v>144.50370000000001</v>
    <v>2322672000</v>
    <v>PG</v>
    <v>THE PROCTER &amp; GAMBLE COMPANY (XNYS:PG)</v>
    <v>2352913</v>
    <v>8053110</v>
    <v>1905</v>
  </rv>
  <rv s="2">
    <v>1275</v>
  </rv>
  <rv s="3">
    <fb>159.32</fb>
    <v>6</v>
  </rv>
  <rv s="3">
    <fb>119.57</fb>
    <v>6</v>
  </rv>
  <rv s="0">
    <v>https://www.bing.com/financeapi/forcetrigger?t=a1p3ww&amp;q=XNYS%3aC&amp;form=skydnc</v>
    <v>Learn more on Bing</v>
  </rv>
  <rv s="1">
    <v>en-US</v>
    <v>a1p3ww</v>
    <v>268435456</v>
    <v>1</v>
    <v>Powered by Refinitiv</v>
    <v>0</v>
    <v>CITIGROUP INC. (XNYS:C)</v>
    <v>2</v>
    <v>3</v>
    <v>Finance</v>
    <v>4</v>
    <v>147.96</v>
    <v>93.66</v>
    <v>1.1600999999999999</v>
    <v>0.93500000000000005</v>
    <v>7.3619999999999996E-3</v>
    <v>USD</v>
    <v>Citigroup Inc. is a global diversified financial services holding company. The Company's segments include Services, Markets, Banking, Wealth and U.S. Consumer Cards (USCC). The Services segment includes Treasury and Trade Solutions (TTS) and Securities Services. TTS provides an integrated suite of cash management, trade and working capital solutions to multinational corporations, financial institutions and public sector organizations. The Markets segment provides corporate, institutional and public sector clients with sales and trading services across equities, foreign exchange, rates, spread products and commodities. The Banking segment includes investment banking, which supports client capital-raising needs. The Wealth segment includes Private Bank, Wealth at Work and Citigold. The U.S. Consumer Cards segment includes branded cards, co-branded cards, private label cards and installment lending solutions.</v>
    <v>219000</v>
    <v>New York Stock Exchange</v>
    <v>XNYS</v>
    <v>XNYS</v>
    <v>388 Greenwich Street, 17th Floor, NEW YORK, NY, 10013 US</v>
    <v>128.43</v>
    <v>Investment Banking &amp; Investment Services</v>
    <v>Stock</v>
    <v>46297.714963888284</v>
    <v>1279</v>
    <v>126.81010000000001</v>
    <v>214602902595</v>
    <v>CITIGROUP INC.</v>
    <v>CITIGROUP INC.</v>
    <v>128.35</v>
    <v>13.807700000000001</v>
    <v>127</v>
    <v>127.935</v>
    <v>1677437000</v>
    <v>C</v>
    <v>CITIGROUP INC. (XNYS:C)</v>
    <v>4008263</v>
    <v>9865907</v>
    <v>1988</v>
  </rv>
  <rv s="2">
    <v>1280</v>
  </rv>
  <rv s="3">
    <fb>85.12</fb>
    <v>6</v>
  </rv>
  <rv s="3">
    <fb>51.1</fb>
    <v>6</v>
  </rv>
  <rv s="0">
    <v>https://www.bing.com/financeapi/forcetrigger?t=a1utqh&amp;q=XNYS%3aHPE&amp;form=skydnc</v>
    <v>Learn more on Bing</v>
  </rv>
  <rv s="1">
    <v>en-US</v>
    <v>a1utqh</v>
    <v>268435456</v>
    <v>1</v>
    <v>Powered by Refinitiv</v>
    <v>0</v>
    <v>HEWLETT PACKARD ENTERPRISE COMPANY (XNYS:HPE)</v>
    <v>2</v>
    <v>3</v>
    <v>Finance</v>
    <v>4</v>
    <v>70.185000000000002</v>
    <v>19.84</v>
    <v>1.448</v>
    <v>5</v>
    <v>7.7423000000000006E-2</v>
    <v>USD</v>
    <v>Hewlett Packard Enterprise Company is a global technology company focused on developing intelligent solutions that allow customers to capture, analyze and act upon data from edge-to-cloud. The Cloud &amp; AI segment includes server and storage offerings. The Cloud &amp; AI server portfolio includes general-purpose servers for multi-workload computing and workload-optimized servers for applications, and integrated systems designed to address high-performance computing and supercomputing (including exascale applications), AI, data analytics, and transaction processing workloads for government and commercial customers. The Networking segment develops and sells high-performance network and security products and services. The Corporate Investments and Other segments include the advisory and professional services business, which primarily offers consultative-led services, HPE and partner technology expertise and advice, implementation services as well as complex solution engagement capabilities.</v>
    <v>67000</v>
    <v>New York Stock Exchange</v>
    <v>XNYS</v>
    <v>XNYS</v>
    <v>1701 E MOSSY OAKS ROAD, SPRING, TX, 77389 US</v>
    <v>70.185000000000002</v>
    <v>Computers, Phones &amp; Household Electronics</v>
    <v>Stock</v>
    <v>46297.714836400002</v>
    <v>1284</v>
    <v>66</v>
    <v>92365014700</v>
    <v>HEWLETT PACKARD ENTERPRISE COMPANY</v>
    <v>HEWLETT PACKARD ENTERPRISE COMPANY</v>
    <v>66.88</v>
    <v>36.249000000000002</v>
    <v>64.58</v>
    <v>69.58</v>
    <v>1327465000</v>
    <v>HPE</v>
    <v>HEWLETT PACKARD ENTERPRISE COMPANY (XNYS:HPE)</v>
    <v>16101882</v>
    <v>26198426</v>
    <v>2015</v>
  </rv>
  <rv s="2">
    <v>1285</v>
  </rv>
  <rv s="3">
    <fb>20.45</fb>
    <v>6</v>
  </rv>
  <rv s="3">
    <fb>9.73</fb>
    <v>6</v>
  </rv>
  <rv s="0">
    <v>https://www.bing.com/financeapi/forcetrigger?t=a1zxa2&amp;q=XNYS%3aPKG&amp;form=skydnc</v>
    <v>Learn more on Bing</v>
  </rv>
  <rv s="1">
    <v>en-US</v>
    <v>a1zxa2</v>
    <v>268435456</v>
    <v>1</v>
    <v>Powered by Refinitiv</v>
    <v>0</v>
    <v>PACKAGING CORPORATION OF AMERICA (XNYS:PKG)</v>
    <v>2</v>
    <v>3</v>
    <v>Finance</v>
    <v>4</v>
    <v>259.98</v>
    <v>191.5</v>
    <v>0.80020000000000002</v>
    <v>-7.0000000000000007E-2</v>
    <v>-3.0469999999999998E-4</v>
    <v>USD</v>
    <v>Packaging Corporation of America is a producer of containerboard products and a producer of uncoated freesheet (UFS) paper in North America. The Company operates approximately 10 mills and 91 corrugated products manufacturing plants. Its segments include Packaging, Paper and Corporate and Other. Its containerboard mills produce linerboard and corrugating medium, which are papers primarily used in the production of corrugated products. Its corrugated products manufacturing plants produce a variety of corrugated packaging products. In addition, it also produces packaging for meat, fresh fruit and vegetables, processed food, beverages, and other industrial and consumer products. It manufactures and sells UFS papers, including both commodity and specialty papers, which may have custom or specialized features, such as colors, coatings, high brightness, and recycled content. Its papers consist of communication papers, including cut-size office papers and printing and converting papers.</v>
    <v>16800</v>
    <v>New York Stock Exchange</v>
    <v>XNYS</v>
    <v>XNYS</v>
    <v>1 North Field Ct, LAKE FOREST, IL, 60045 US</v>
    <v>232.35</v>
    <v>Containers &amp; Packaging</v>
    <v>Stock</v>
    <v>46297.714577164064</v>
    <v>1289</v>
    <v>229.09</v>
    <v>20460533612</v>
    <v>PACKAGING CORPORATION OF AMERICA</v>
    <v>PACKAGING CORPORATION OF AMERICA</v>
    <v>231.46</v>
    <v>29.835799999999999</v>
    <v>229.71</v>
    <v>229.64</v>
    <v>89098300</v>
    <v>PKG</v>
    <v>PACKAGING CORPORATION OF AMERICA (XNYS:PKG)</v>
    <v>179040</v>
    <v>608875</v>
    <v>1999</v>
  </rv>
  <rv s="2">
    <v>1290</v>
  </rv>
  <rv s="3">
    <fb>188.45</fb>
    <v>6</v>
  </rv>
  <rv s="3">
    <fb>99.8</fb>
    <v>6</v>
  </rv>
  <rv s="0">
    <v>https://www.bing.com/financeapi/forcetrigger?t=a22k9c&amp;q=XNAS%3aSBUX&amp;form=skydnc</v>
    <v>Learn more on Bing</v>
  </rv>
  <rv s="1">
    <v>en-US</v>
    <v>a22k9c</v>
    <v>268435456</v>
    <v>1</v>
    <v>Powered by Refinitiv</v>
    <v>0</v>
    <v>STARBUCKS CORPORATION (XNAS:SBUX)</v>
    <v>2</v>
    <v>3</v>
    <v>Finance</v>
    <v>4</v>
    <v>110.51</v>
    <v>77.989999999999995</v>
    <v>1.0227999999999999</v>
    <v>5.5E-2</v>
    <v>5.7970000000000005E-4</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95.29</v>
    <v>Hotels &amp; Entertainment Services</v>
    <v>Stock</v>
    <v>46297.714951423441</v>
    <v>1294</v>
    <v>94.27</v>
    <v>108225900000</v>
    <v>STARBUCKS CORPORATION</v>
    <v>STARBUCKS CORPORATION</v>
    <v>95.08</v>
    <v>54.736499999999999</v>
    <v>94.88</v>
    <v>94.935000000000002</v>
    <v>1140000000</v>
    <v>SBUX</v>
    <v>STARBUCKS CORPORATION (XNAS:SBUX)</v>
    <v>1558146</v>
    <v>6680953</v>
    <v>1985</v>
  </rv>
  <rv s="2">
    <v>1295</v>
  </rv>
  <rv s="3">
    <fb>91.63</fb>
    <v>6</v>
  </rv>
  <rv s="3">
    <fb>73.59</fb>
    <v>6</v>
  </rv>
  <rv s="0">
    <v>https://www.bing.com/financeapi/forcetrigger?t=a1nl77&amp;q=XNYS%3aAPD&amp;form=skydnc</v>
    <v>Learn more on Bing</v>
  </rv>
  <rv s="1">
    <v>en-US</v>
    <v>a1nl77</v>
    <v>268435456</v>
    <v>1</v>
    <v>Powered by Refinitiv</v>
    <v>0</v>
    <v>AIR PRODUCTS AND CHEMICALS, INC. (XNYS:APD)</v>
    <v>2</v>
    <v>3</v>
    <v>Finance</v>
    <v>4</v>
    <v>314.87</v>
    <v>229.11</v>
    <v>0.69920000000000004</v>
    <v>4.375</v>
    <v>1.6005999999999999E-2</v>
    <v>USD</v>
    <v>Air Products and Chemicals, Inc. is an industrial gases company. The Company is focused on serving energy, environmental, and emerging markets. Its base business provides essential industrial gases, related equipment and applications expertise to customers in dozens of industries, including refining, chemicals, metals, electronics, manufacturing, and food. The Company also develops, engineers, builds, owns and operates clean hydrogen projects supporting the transition to low- and zero-carbon energy in the heavy-duty transportation and industrial sectors. In addition, the Company provides turbomachinery, membrane systems and cryogenic containers globally. The Company has operations in approximately 50 countries. Its industries include aerospace, analytical labs &amp; research/science, automotive, beverages, bioenergy, biotechnology, cement and lime, chemicals, electronics, food, glass and frit, hydrogen energy, medical, metals and materials processing, metals production, medical and others.</v>
    <v>21087</v>
    <v>New York Stock Exchange</v>
    <v>XNYS</v>
    <v>XNYS</v>
    <v>1940 Air Products Blvd., ALLENTOWN, PA, 18106-5500 US</v>
    <v>280</v>
    <v>Chemicals</v>
    <v>Stock</v>
    <v>46297.714863703128</v>
    <v>1299</v>
    <v>273.63499999999999</v>
    <v>61840876777</v>
    <v>AIR PRODUCTS AND CHEMICALS, INC.</v>
    <v>AIR PRODUCTS AND CHEMICALS, INC.</v>
    <v>274.14</v>
    <v>0</v>
    <v>273.33</v>
    <v>277.70499999999998</v>
    <v>222685500</v>
    <v>APD</v>
    <v>AIR PRODUCTS AND CHEMICALS, INC. (XNYS:APD)</v>
    <v>321865</v>
    <v>1172731</v>
    <v>1961</v>
  </rv>
  <rv s="2">
    <v>1300</v>
  </rv>
  <rv s="3">
    <fb>282.06</fb>
    <v>6</v>
  </rv>
  <rv s="3">
    <fb>241.46</fb>
    <v>6</v>
  </rv>
  <rv s="0">
    <v>https://www.bing.com/financeapi/forcetrigger?t=a1xyjc&amp;q=XNYS%3aMS&amp;form=skydnc</v>
    <v>Learn more on Bing</v>
  </rv>
  <rv s="1">
    <v>en-US</v>
    <v>a1xyjc</v>
    <v>268435456</v>
    <v>1</v>
    <v>Powered by Refinitiv</v>
    <v>0</v>
    <v>MORGAN STANLEY (XNYS:MS)</v>
    <v>2</v>
    <v>3</v>
    <v>Finance</v>
    <v>4</v>
    <v>232.25</v>
    <v>151.84</v>
    <v>1.2295</v>
    <v>2.67</v>
    <v>1.4200999999999998E-2</v>
    <v>USD</v>
    <v>Morgan Stanley is a global financial services company. The Company's segments include Institutional Securities, Wealth Management and Investment Management. Its Institutional Securities segment provides a variety of products and services to corporations, governments, financial institutions and ultra-high net worth clients. Its Wealth Management segment provides an array of financial services and solutions to individual investors, including high and ultra-high net worth individuals, and businesses and institutions. Its Investment Management segment offers a range of investment strategies and products that span geographies, asset classes, and public and private markets to a diverse group of clients across institutional and intermediary channels. Its investment banking services include capital raising and financial advisory services, including the underwriting of debt, equity securities and other products, as well as advice on mergers and acquisitions, restructurings and project finance.</v>
    <v>83000</v>
    <v>New York Stock Exchange</v>
    <v>XNYS</v>
    <v>XNYS</v>
    <v>1585 Broadway, NEW YORK, NY, 10036 US</v>
    <v>191.45</v>
    <v>Investment Banking &amp; Investment Services</v>
    <v>Stock</v>
    <v>46297.714954282033</v>
    <v>1304</v>
    <v>188.505</v>
    <v>299475524880</v>
    <v>MORGAN STANLEY</v>
    <v>MORGAN STANLEY</v>
    <v>188.9</v>
    <v>15.4109</v>
    <v>188.01</v>
    <v>190.68</v>
    <v>1570566000</v>
    <v>MS</v>
    <v>MORGAN STANLEY (XNYS:MS)</v>
    <v>2490782</v>
    <v>5122157</v>
    <v>1981</v>
  </rv>
  <rv s="2">
    <v>1305</v>
  </rv>
  <rv s="3">
    <fb>140.86000000000001</fb>
    <v>6</v>
  </rv>
  <rv s="3">
    <fb>48.3</fb>
    <v>6</v>
  </rv>
  <rv s="0">
    <v>https://www.bing.com/financeapi/forcetrigger?t=a1n977&amp;q=XNYS%3aALB&amp;form=skydnc</v>
    <v>Learn more on Bing</v>
  </rv>
  <rv s="4">
    <v>en-US</v>
    <v>a1n977</v>
    <v>268435456</v>
    <v>1</v>
    <v>Powered by Refinitiv</v>
    <v>7</v>
    <v>ALBEMARLE CORPORATION (XNYS:ALB)</v>
    <v>2</v>
    <v>8</v>
    <v>Finance</v>
    <v>4</v>
    <v>221</v>
    <v>84.72</v>
    <v>1.3250999999999999</v>
    <v>-1.58</v>
    <v>-1.5042999999999999E-2</v>
    <v>USD</v>
    <v>Albemarle Corporation is engaged in transforming essential resources into critical ingredients for mobility, energy, connectivity, and health. The Company’s segments include Energy Storage, Specialties, and Ketjen. The Company's Energy Storage segment develops and manufactures a range of basic lithium compounds, including lithium carbonate, lithium hydroxide, and lithium chloride. Its Specialties segment optimizes its portfolio of bromine and highly specialized lithium solutions. Its Specialties segment serves a variety of industries, including energy, mobility, connectivity, and health. Specialty products are essential in both internal combustion and electric vehicles, from high-voltage cables and powertrains to airbags and tires. Its lithium specialties business also provides technical services, including the handling and use of reactive lithium products. Its Ketjen segment includes performance catalyst solutions and a 49% ownership interest in a refining solutions joint venture.</v>
    <v>7800</v>
    <v>New York Stock Exchange</v>
    <v>XNYS</v>
    <v>XNYS</v>
    <v>4250 Congress Street, Suite 900, CHARLOTTE, NC, 28209 US</v>
    <v>106.29</v>
    <v>Chemicals</v>
    <v>Stock</v>
    <v>46297.714967060158</v>
    <v>1309</v>
    <v>103.19</v>
    <v>12207627595</v>
    <v>ALBEMARLE CORPORATION</v>
    <v>ALBEMARLE CORPORATION</v>
    <v>105.375</v>
    <v>105.03</v>
    <v>103.45</v>
    <v>118005100</v>
    <v>ALB</v>
    <v>ALBEMARLE CORPORATION (XNYS:ALB)</v>
    <v>800537</v>
    <v>2466539</v>
    <v>1993</v>
  </rv>
  <rv s="2">
    <v>1310</v>
  </rv>
  <rv s="3">
    <fb>62.67</fb>
    <v>6</v>
  </rv>
  <rv s="3">
    <fb>77.209999999999994</fb>
    <v>6</v>
  </rv>
  <rv s="0">
    <v>https://www.bing.com/financeapi/forcetrigger?t=a1yjxm&amp;q=XNYS%3aNKE&amp;form=skydnc</v>
    <v>Learn more on Bing</v>
  </rv>
  <rv s="1">
    <v>en-US</v>
    <v>a1yjxm</v>
    <v>268435456</v>
    <v>1</v>
    <v>Powered by Refinitiv</v>
    <v>0</v>
    <v>NIKE, INC. (XNYS:NKE)</v>
    <v>2</v>
    <v>3</v>
    <v>Finance</v>
    <v>4</v>
    <v>76.97</v>
    <v>31.97</v>
    <v>1.0439000000000001</v>
    <v>-1.8217000000000001</v>
    <v>-5.1825999999999997E-2</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73000</v>
    <v>New York Stock Exchange</v>
    <v>XNYS</v>
    <v>XNYS</v>
    <v>One Bowerman Dr, BEAVERTON, OR, 97005-6453 US</v>
    <v>33.5</v>
    <v>Textiles &amp; Apparel</v>
    <v>Stock</v>
    <v>46297.714971330468</v>
    <v>1314</v>
    <v>31.97</v>
    <v>49442499721</v>
    <v>NIKE, INC.</v>
    <v>NIKE, INC.</v>
    <v>32.549999999999997</v>
    <v>15.9741</v>
    <v>35.15</v>
    <v>33.328299999999999</v>
    <v>1483499000</v>
    <v>NKE</v>
    <v>NIKE, INC. (XNYS:NKE)</v>
    <v>96196295</v>
    <v>35960177</v>
    <v>1969</v>
  </rv>
  <rv s="2">
    <v>1315</v>
  </rv>
  <rv s="3">
    <fb>71.040000000000006</fb>
    <v>6</v>
  </rv>
  <rv s="3">
    <fb>98.05</fb>
    <v>6</v>
  </rv>
  <rv s="0">
    <v>https://www.bing.com/financeapi/forcetrigger?t=a1uj52&amp;q=XNYS%3aHD&amp;form=skydnc</v>
    <v>Learn more on Bing</v>
  </rv>
  <rv s="1">
    <v>en-US</v>
    <v>a1uj52</v>
    <v>268435456</v>
    <v>1</v>
    <v>Powered by Refinitiv</v>
    <v>0</v>
    <v>THE HOME DEPOT, INC. (XNYS:HD)</v>
    <v>2</v>
    <v>3</v>
    <v>Finance</v>
    <v>4</v>
    <v>397.63</v>
    <v>277.14999999999998</v>
    <v>0.9607</v>
    <v>1.37</v>
    <v>4.8500000000000001E-3</v>
    <v>USD</v>
    <v>The Home Depot, Inc. is a home improvement retailer. The Company is engaged in retail operations and sells an assortment of home improvement products, building materials, lawn and garden products, decor products, and facilities maintenance, repair, and operations (MRO) products, in stores and online. It also provides a number of services, including home improvement installation services, and tool and equipment rental. It operates four lines of business: roofing and building products; interior and construction products; landscape, and pool. It operates a total of 2,361 retail stores and over 1,280 SRS locations across all 50 states, the District of Columbia, Puerto Rico, the U.S. Virgin Islands, Guam, 10 Canadian provinces and Mexico. Its store averages 105,000 square feet of indoor retail space, interconnected with an e-commerce business that offers products for the do-it-yourself (DIY) customer, professional contractors, and the installation business for the Do-It-For-Me customer.</v>
    <v>472400</v>
    <v>New York Stock Exchange</v>
    <v>XNYS</v>
    <v>XNYS</v>
    <v>2455 Paces Ferry Road, ATLANTA, GA, 30339 US</v>
    <v>287.7</v>
    <v>Specialty Retailers</v>
    <v>Stock</v>
    <v>46297.714863020316</v>
    <v>1319</v>
    <v>280.89999999999998</v>
    <v>283174239168</v>
    <v>THE HOME DEPOT, INC.</v>
    <v>THE HOME DEPOT, INC.</v>
    <v>286.72000000000003</v>
    <v>19.872399999999999</v>
    <v>282.45999999999998</v>
    <v>283.83</v>
    <v>997689600</v>
    <v>HD</v>
    <v>THE HOME DEPOT, INC. (XNYS:HD)</v>
    <v>2099348</v>
    <v>4746786</v>
    <v>1978</v>
  </rv>
  <rv s="2">
    <v>1320</v>
  </rv>
  <rv s="3">
    <fb>366.64</fb>
    <v>6</v>
  </rv>
  <rv s="3">
    <fb>250.51</fb>
    <v>6</v>
  </rv>
  <rv s="0">
    <v>https://www.bing.com/financeapi/forcetrigger?t=a1wrf2&amp;q=XNYS%3aBBWI&amp;form=skydnc</v>
    <v>Learn more on Bing</v>
  </rv>
  <rv s="1">
    <v>en-US</v>
    <v>a1wrf2</v>
    <v>268435456</v>
    <v>1</v>
    <v>Powered by Refinitiv</v>
    <v>0</v>
    <v>BATH &amp; BODY WORKS, INC. (XNYS:BBWI)</v>
    <v>2</v>
    <v>3</v>
    <v>Finance</v>
    <v>4</v>
    <v>27.4</v>
    <v>14.275</v>
    <v>1.3829</v>
    <v>-0.21</v>
    <v>-1.2805E-2</v>
    <v>USD</v>
    <v>Bath &amp; Body Works, Inc. is a global omnichannel retailer focused on personal care and home fragrance. The Company offers a range of fragrances for the body and home, including selling collections for 3-wick candles, home fragrance diffusers, fine fragrance mists, liquid hand soaps, body lotions and body creams. It delivers customers their fragrances in multiple forms and categories. The Company sells merchandise through its retail stores in the United States and Canada, and through its Websites and other channels, under the Bath &amp; Body Works, White Barn and other brand names. The Company’s international business is conducted through franchise, license and wholesale partners. It provides in-store experiences at more than 1,890 Company-operated Bath &amp; Body Works locations in the United States and Canada, more than 525 international franchised locations and an online storefront at bathandbodyworks.com. Additionally, it offers a buy online pick-up in-store (BOPIS) option.</v>
    <v>9071</v>
    <v>New York Stock Exchange</v>
    <v>XNYS</v>
    <v>XNYS</v>
    <v>THREE LIMITED PKWY, P O BOX 16000, COLUMBUS, OH, 43230 US</v>
    <v>16.690000000000001</v>
    <v>Specialty Retailers</v>
    <v>Stock</v>
    <v>46297.714735277346</v>
    <v>1324</v>
    <v>16.07</v>
    <v>3264637407</v>
    <v>BATH &amp; BODY WORKS, INC.</v>
    <v>BATH &amp; BODY WORKS, INC.</v>
    <v>16.625</v>
    <v>4.2061999999999999</v>
    <v>16.399999999999999</v>
    <v>16.190000000000001</v>
    <v>201645300</v>
    <v>BBWI</v>
    <v>BATH &amp; BODY WORKS, INC. (XNYS:BBWI)</v>
    <v>1887044</v>
    <v>6438987</v>
    <v>1982</v>
  </rv>
  <rv s="2">
    <v>1325</v>
  </rv>
  <rv s="3">
    <fb>29.96</fb>
    <v>6</v>
  </rv>
  <rv s="3">
    <fb>12.0985</fb>
    <v>6</v>
  </rv>
  <rv s="0">
    <v>https://www.bing.com/financeapi/forcetrigger?t=a237gh&amp;q=XNYS%3aSNA&amp;form=skydnc</v>
    <v>Learn more on Bing</v>
  </rv>
  <rv s="1">
    <v>en-US</v>
    <v>a237gh</v>
    <v>268435456</v>
    <v>1</v>
    <v>Powered by Refinitiv</v>
    <v>0</v>
    <v>SNAP-ON INCORPORATED (XNYS:SNA)</v>
    <v>2</v>
    <v>3</v>
    <v>Finance</v>
    <v>4</v>
    <v>423.02</v>
    <v>320.8</v>
    <v>0.74029999999999996</v>
    <v>1.51</v>
    <v>4.1060000000000003E-3</v>
    <v>USD</v>
    <v>Snap-On Inc is a manufacturer and marketer of tools, equipment, diagnostics, repair information, and systems solutions for professional users performing critical tasks including those working in vehicle repair, aerospace, the military, natural resources, and manufacturing. The Company operates through four segments, which include the Commercial &amp; Industrial Group, the Snap-on Tools Group, the Repair Systems &amp; Information Group and Financial Services. The Commercial &amp; Industrial Group consists of business operations serving a broad range of industrial and commercial customers worldwide, including customers in the aerospace, natural resources, government and military, power generation, transportation, and technical education market segments, primarily through direct and distributor channels. The Snap-on Tools Group consists of business operations primarily serving vehicle service and repair technicians through the Company’s multinational mobile tool distribution channel.</v>
    <v>13000</v>
    <v>New York Stock Exchange</v>
    <v>XNYS</v>
    <v>XNYS</v>
    <v>2801 80th St, KENOSHA, WI, 53143 US</v>
    <v>372.12</v>
    <v>Machinery, Equipment &amp; Components</v>
    <v>Stock</v>
    <v>46297.714850335156</v>
    <v>1329</v>
    <v>367.84750000000003</v>
    <v>19099204517</v>
    <v>SNAP-ON INCORPORATED</v>
    <v>SNAP-ON INCORPORATED</v>
    <v>371.74</v>
    <v>18.833300000000001</v>
    <v>367.72</v>
    <v>369.23</v>
    <v>51727120</v>
    <v>SNA</v>
    <v>SNAP-ON INCORPORATED (XNYS:SNA)</v>
    <v>53212</v>
    <v>285103</v>
    <v>1930</v>
  </rv>
  <rv s="2">
    <v>1330</v>
  </rv>
  <rv s="3">
    <fb>311.18</fb>
    <v>6</v>
  </rv>
  <rv s="3">
    <fb>138.51</fb>
    <v>6</v>
  </rv>
  <rv s="0">
    <v>https://www.bing.com/financeapi/forcetrigger?t=a1ra3m&amp;q=XNYS%3aDRI&amp;form=skydnc</v>
    <v>Learn more on Bing</v>
  </rv>
  <rv s="1">
    <v>en-US</v>
    <v>a1ra3m</v>
    <v>268435456</v>
    <v>1</v>
    <v>Powered by Refinitiv</v>
    <v>0</v>
    <v>DARDEN RESTAURANTS, INC. (XNYS:DRI)</v>
    <v>2</v>
    <v>3</v>
    <v>Finance</v>
    <v>4</v>
    <v>229.76249999999999</v>
    <v>169</v>
    <v>0.66279999999999994</v>
    <v>3.29</v>
    <v>1.6666E-2</v>
    <v>USD</v>
    <v>Darden Restaurants, Inc. owns and operates full-service dining restaurants in the United States under the trade names Olive Garden, LongHorn Steakhouse, Cheddar’s Scratch Kitchen, Chuy’s, Yard House, Ruth’s Chris Steak House (Ruth’s Chris), The Capital Grille, Seasons 52, Eddie V’s Prime Seafood (Eddie V’s), Bahama Breeze, and The Capital Burger. Its segments include reportable segments: Olive Garden, LongHorn Steakhouse, Fine Dining and Other Business. Olive Garden is a full-service dining Italian restaurant operator in the United States. LongHorn Steakhouse is a full-service steakhouse restaurant brand with locations primarily in the eastern United States. The Fine Dining segment includes brands that operate within the fine-dining sub-segment of full-service dining and includes Ruth’s Chris, The Capital Grille and Eddie V’s restaurants. The Other Business segment includes Cheddar’s Scratch Kitchen, Chuy’s, Yard House, Seasons 52, Bahama Breeze and The Capital Burger restaurants.</v>
    <v>209931</v>
    <v>New York Stock Exchange</v>
    <v>XNYS</v>
    <v>XNYS</v>
    <v>1000 Darden Center Dr, ORLANDO, FL, 32837 US</v>
    <v>200.905</v>
    <v>Hotels &amp; Entertainment Services</v>
    <v>Stock</v>
    <v>46297.714811122656</v>
    <v>1334</v>
    <v>197.185</v>
    <v>22787839260</v>
    <v>DARDEN RESTAURANTS, INC.</v>
    <v>DARDEN RESTAURANTS, INC.</v>
    <v>197.6</v>
    <v>19.4711</v>
    <v>197.41</v>
    <v>200.7</v>
    <v>113541800</v>
    <v>DRI</v>
    <v>DARDEN RESTAURANTS, INC. (XNYS:DRI)</v>
    <v>431002</v>
    <v>1276955</v>
    <v>1995</v>
  </rv>
  <rv s="2">
    <v>1335</v>
  </rv>
  <rv s="3">
    <fb>217.97</fb>
    <v>6</v>
  </rv>
  <rv s="0">
    <v>https://www.bing.com/financeapi/forcetrigger?t=a1ygfr&amp;q=XNYS%3aNFG&amp;form=skydnc</v>
    <v>Learn more on Bing</v>
  </rv>
  <rv s="1">
    <v>en-US</v>
    <v>a1ygfr</v>
    <v>268435456</v>
    <v>1</v>
    <v>Powered by Refinitiv</v>
    <v>0</v>
    <v>NATIONAL FUEL GAS COMPANY (XNYS:NFG)</v>
    <v>2</v>
    <v>3</v>
    <v>Finance</v>
    <v>4</v>
    <v>97.06</v>
    <v>75.03</v>
    <v>0.37709999999999999</v>
    <v>0.28999999999999998</v>
    <v>3.8030000000000004E-3</v>
    <v>USD</v>
    <v>National Fuel Gas Company is a diversified, integrated energy company with a complementary mix of natural gas assets. It is engaged in the production, gathering, transportation, storage and distribution of natural gas. Its segments include Exploration and Production, Pipeline and Storage, Gathering, and Utility. The Exploration and Production segment is engaged in the exploration for, and the development and production of, primarily natural gas in the Appalachian region of the United States. The Pipeline and Storage segment provides interstate natural gas transportation services for affiliated and nonaffiliated companies through integrated natural gas pipeline systems in Pennsylvania and New York. The Gathering segment builds, owns, and operates gathering facilities in the Appalachian region. The Utility segment provides natural gas utility services to approximately 755,000 customers through a local distribution system located in western New York and northwestern Pennsylvania.</v>
    <v>2322</v>
    <v>New York Stock Exchange</v>
    <v>XNYS</v>
    <v>XNYS</v>
    <v>6363 Main St, WILLIAMSVILLE, NY, 14221-5887 US</v>
    <v>77.27</v>
    <v>Natural Gas Utilities</v>
    <v>Stock</v>
    <v>46297.714981932811</v>
    <v>1338</v>
    <v>76.144999999999996</v>
    <v>7275702405</v>
    <v>NATIONAL FUEL GAS COMPANY</v>
    <v>NATIONAL FUEL GAS COMPANY</v>
    <v>76.144999999999996</v>
    <v>10.6485</v>
    <v>76.260000000000005</v>
    <v>76.55</v>
    <v>95045100</v>
    <v>NFG</v>
    <v>NATIONAL FUEL GAS COMPANY (XNYS:NFG)</v>
    <v>404977</v>
    <v>773612</v>
    <v>1902</v>
  </rv>
  <rv s="2">
    <v>1339</v>
  </rv>
  <rv s="3">
    <fb>84.71</fb>
    <v>6</v>
  </rv>
  <rv s="3">
    <fb>41.93</fb>
    <v>6</v>
  </rv>
  <rv s="0">
    <v>https://www.bing.com/financeapi/forcetrigger?t=a23rm7&amp;q=XNYS%3aSTZ&amp;form=skydnc</v>
    <v>Learn more on Bing</v>
  </rv>
  <rv s="1">
    <v>en-US</v>
    <v>a23rm7</v>
    <v>268435456</v>
    <v>1</v>
    <v>Powered by Refinitiv</v>
    <v>0</v>
    <v>CONSTELLATION BRANDS, INC. (XNYS:STZ)</v>
    <v>2</v>
    <v>3</v>
    <v>Finance</v>
    <v>4</v>
    <v>168.6</v>
    <v>111.54</v>
    <v>0.4219</v>
    <v>-0.49</v>
    <v>-4.3369999999999997E-3</v>
    <v>USD</v>
    <v>Constellation Brands, Inc. is a producer and marketer of beer, wine, and spirits with operations in the United States, Mexico, New Zealand, and Italy with brands, such as Corona Extra, Modelo Especial, Robert Mondavi Winery, Kim Crawford, The Prisoner Wine Company, High West, Casa Noble, and Mi CAMPO. Its segments include Beer, Wine and Spirits, and Corporate Operations and Other. In the Beer segment, its portfolio consists of high-end imported beer brands and ABAs. It has a perpetual brand license to produce its Mexican beer portfolio and to import, market, and sell such a portfolio in the United States. In the Wine and Spirits segment, it sells a portfolio that includes higher-end wine brands complemented by certain higher-end spirits brands. Its Corporate Operations and Other segment consists of costs of corporate development, corporate finance, corporate strategy, executive management, growth, human resources, internal audit, investor relations, IT, legal and public relations.</v>
    <v>9400</v>
    <v>New York Stock Exchange</v>
    <v>XNYS</v>
    <v>XNYS</v>
    <v>50 East Broad Street, ROCHESTER, NY, 14614 US</v>
    <v>113.55500000000001</v>
    <v>Beverages</v>
    <v>Stock</v>
    <v>46297.714965937499</v>
    <v>1343</v>
    <v>112.05</v>
    <v>19212570000</v>
    <v>CONSTELLATION BRANDS, INC.</v>
    <v>CONSTELLATION BRANDS, INC.</v>
    <v>113.41</v>
    <v>10.7326</v>
    <v>112.99</v>
    <v>112.5</v>
    <v>170778400</v>
    <v>STZ</v>
    <v>CONSTELLATION BRANDS, INC. (XNYS:STZ)</v>
    <v>443360</v>
    <v>2279625</v>
    <v>1972</v>
  </rv>
  <rv s="2">
    <v>1344</v>
  </rv>
  <rv s="3">
    <fb>162.68</fb>
    <v>6</v>
  </rv>
  <rv s="3">
    <fb>174.95</fb>
    <v>6</v>
  </rv>
  <rv s="0">
    <v>https://www.bing.com/financeapi/forcetrigger?t=a1xroc&amp;q=XNYS%3aMMM&amp;form=skydnc</v>
    <v>Learn more on Bing</v>
  </rv>
  <rv s="1">
    <v>en-US</v>
    <v>a1xroc</v>
    <v>268435456</v>
    <v>1</v>
    <v>Powered by Refinitiv</v>
    <v>0</v>
    <v>3M COMPANY (XNYS:MMM)</v>
    <v>2</v>
    <v>3</v>
    <v>Finance</v>
    <v>4</v>
    <v>184.89500000000001</v>
    <v>139.34</v>
    <v>1.004</v>
    <v>-0.69499999999999995</v>
    <v>-4.2630000000000003E-3</v>
    <v>USD</v>
    <v>3M Company is a diversified technology company. The Company is a manufacturer and marketer of a variety of products and services. The Company’s segments include Safety and Industrial; Transportation and Electronics, and Consumer. Its Safety and Industrial segment includes industrial abrasives and finishing for metalworking applications; autobody repair solutions; industrial specialty products, such as personal hygiene products, masking, and packaging materials, and others. Its Transportation and Electronics segment includes advanced ceramic solutions; attachment/bonding, films, sound and temperature management for transportation vehicles; premium large format graphic films for advertising and fleet signage. Its Consumer segment includes cleaning products for the home; consumer air quality products, and picture hanging accessories. Its brands include 3M Cubitron II abrasives, Scotch-Brite, Filtrete, Command, Scotchgard, Meguiar’s, Nexcare, Post-it and others.</v>
    <v>60500</v>
    <v>New York Stock Exchange</v>
    <v>XNYS</v>
    <v>XNYS</v>
    <v>3M Center, Bldg. 220-9E-02, SAINT PAUL, MN, 55144-1000 US</v>
    <v>164.71</v>
    <v>Consumer Goods Conglomerates</v>
    <v>Stock</v>
    <v>46297.714958378907</v>
    <v>1348</v>
    <v>161.96</v>
    <v>83714638580</v>
    <v>3M COMPANY</v>
    <v>3M COMPANY</v>
    <v>164.22</v>
    <v>28.820900000000002</v>
    <v>163.02000000000001</v>
    <v>162.32499999999999</v>
    <v>515722400</v>
    <v>MMM</v>
    <v>3M COMPANY (XNYS:MMM)</v>
    <v>881060</v>
    <v>2948102</v>
    <v>1929</v>
  </rv>
  <rv s="2">
    <v>1349</v>
  </rv>
  <rv s="3">
    <fb>152.24</fb>
    <v>6</v>
  </rv>
  <rv s="3">
    <fb>130.42009999999999</fb>
    <v>6</v>
  </rv>
  <rv s="0">
    <v>https://www.bing.com/financeapi/forcetrigger?t=a228f2&amp;q=XNAS%3aRPRX&amp;form=skydnc</v>
    <v>Learn more on Bing</v>
  </rv>
  <rv s="1">
    <v>en-US</v>
    <v>a228f2</v>
    <v>268435456</v>
    <v>1</v>
    <v>Powered by Refinitiv</v>
    <v>0</v>
    <v>ROYALTY PHARMA PLC (XNAS:RPRX)</v>
    <v>2</v>
    <v>3</v>
    <v>Finance</v>
    <v>4</v>
    <v>64.38</v>
    <v>35.229999999999997</v>
    <v>0.38350000000000001</v>
    <v>-0.34</v>
    <v>-5.8999999999999999E-3</v>
    <v>USD</v>
    <v>Royalty Pharma plc is a buyer of biopharmaceutical royalties and a funder of innovation across the biopharmaceutical industry. It collaborates with innovators from academic institutions, research hospitals and non-profits from small and mid-cap biotechnology companies to global pharmaceutical companies. It funds innovation in the biopharmaceutical industry both directly and indirectly. Directly when it partners with companies to co-fund late-stage clinical trials and new product launches in exchange for future royalties. Indirectly when it acquires existing royalties from the original innovators. Its portfolio includes royalties on more than 35 commercial products, including Vertex's Trikafta and Alyftrek, GSK's Trelegy, Roche's Evrysdi, Johnson &amp; Johnson's Tremfya, Biogen's Tysabri and Spinraza, Servier's Voranigo, AbbVie and Johnson &amp; Johnson's Imbruvica, Astellas and Pfizer's Xtandi, Pfizer's Nurtec ODT, and Gilead's Trodelvy, and over 17 development-stage product candidates.</v>
    <v>100</v>
    <v>Nasdaq Stock Market</v>
    <v>XNAS</v>
    <v>XNAS</v>
    <v>110 East 59th Street, NEW YORK, NY, 10022 US</v>
    <v>57.9</v>
    <v>Pharmaceuticals</v>
    <v>Stock</v>
    <v>46297.714852048441</v>
    <v>1353</v>
    <v>57.28</v>
    <v>32941818748</v>
    <v>ROYALTY PHARMA PLC</v>
    <v>ROYALTY PHARMA PLC</v>
    <v>57.66</v>
    <v>30.566099999999999</v>
    <v>57.63</v>
    <v>57.29</v>
    <v>575001200</v>
    <v>RPRX</v>
    <v>ROYALTY PHARMA PLC (XNAS:RPRX)</v>
    <v>836796</v>
    <v>3193217</v>
    <v>2020</v>
  </rv>
  <rv s="2">
    <v>1354</v>
  </rv>
  <rv s="3">
    <fb>36.03</fb>
    <v>6</v>
  </rv>
  <rv s="3">
    <fb>48.55</fb>
    <v>6</v>
  </rv>
  <rv s="0">
    <v>https://www.bing.com/financeapi/forcetrigger?t=a262ar&amp;q=XNYS%3aWSO&amp;form=skydnc</v>
    <v>Learn more on Bing</v>
  </rv>
  <rv s="1">
    <v>en-US</v>
    <v>a262ar</v>
    <v>268435456</v>
    <v>1</v>
    <v>Powered by Refinitiv</v>
    <v>0</v>
    <v>WATSCO, INC. (XNYS:WSO)</v>
    <v>2</v>
    <v>3</v>
    <v>Finance</v>
    <v>4</v>
    <v>459</v>
    <v>295.75</v>
    <v>1.0290999999999999</v>
    <v>-2.7</v>
    <v>-8.966E-3</v>
    <v>USD</v>
    <v>Watsco, Inc. is a distributor of air conditioning, heating and refrigeration equipment and related parts and supplies. It sells air conditioning and heating equipment to the replacement and new construction markets for both residential and commercial applications. It also sells a variety of non-equipment products including parts, supplies, ductwork, air movement products, insulation, tools, installation supplies, thermostats, and air quality products. It provides condensing units, compressors, evaporators, valves, refrigerants, walk-in coolers, and ice machines for industrial and commercial applications. Its business units include Carrier Enterprise, Baker Distributing Company, Gemaire Distributors, East Coast Metal Distributors, Heating and Cooling Supply, Homans Associates, Pierce Phelps, N&amp;S Supply, Acme Refrigeration, Alert Labs Inc., Tradewinds, Boreal International, Watsco Ventures, and Gateway Supply Co.</v>
    <v>6950</v>
    <v>New York Stock Exchange</v>
    <v>XNYS</v>
    <v>XNYS</v>
    <v>Ste 901, 2665 S Bayshore Dr, COCONUT GROVE, FL, 33133 US</v>
    <v>306</v>
    <v>Machinery, Equipment &amp; Components</v>
    <v>Stock</v>
    <v>46297.714973020309</v>
    <v>1358</v>
    <v>297.16000000000003</v>
    <v>12311716105</v>
    <v>WATSCO, INC.</v>
    <v>WATSCO, INC.</v>
    <v>305.315</v>
    <v>25.6983</v>
    <v>301.14999999999998</v>
    <v>298.45</v>
    <v>41252190</v>
    <v>WSO</v>
    <v>WATSCO, INC. (XNYS:WSO)</v>
    <v>166925</v>
    <v>487603</v>
    <v>1956</v>
  </rv>
  <rv s="2">
    <v>1359</v>
  </rv>
  <rv s="3">
    <fb>441.62</fb>
    <v>6</v>
  </rv>
  <rv s="3">
    <fb>177.7</fb>
    <v>6</v>
  </rv>
  <rv s="0">
    <v>https://www.bing.com/financeapi/forcetrigger?t=a25i4c&amp;q=XNYS%3aVOYA&amp;form=skydnc</v>
    <v>Learn more on Bing</v>
  </rv>
  <rv s="1">
    <v>en-US</v>
    <v>a25i4c</v>
    <v>268435456</v>
    <v>1</v>
    <v>Powered by Refinitiv</v>
    <v>0</v>
    <v>VOYA FINANCIAL, INC. (XNYS:VOYA)</v>
    <v>2</v>
    <v>3</v>
    <v>Finance</v>
    <v>4</v>
    <v>105.64</v>
    <v>64.5</v>
    <v>0.85299999999999998</v>
    <v>1.405</v>
    <v>1.4731000000000001E-2</v>
    <v>USD</v>
    <v>Voya Financial, Inc. is a provider of workplace benefits and savings solutions and technologies. The Retirement segment provides retirement plan solutions and administration technology and services to employers. Its products and services include full-service and recordkeeping-only defined contribution plan administration; stable value and fixed general account investment products; and services to promote the financial well-being and retirement security of employees. The Employee Benefits segment provides workplace employee benefits including group life insurance, disability insurance, leave management services, supplemental benefit insurance, financial wellness, and decision support products and services to mid-size and large corporate employers and professional associations. The Investment Management segment provides investment products and retirement solutions across a broad range of geographies, market sectors, investment styles and capitalization spectrums.</v>
    <v>11000</v>
    <v>New York Stock Exchange</v>
    <v>XNYS</v>
    <v>XNYS</v>
    <v>200 PARK AVENUE, NEW YORK, NY, 10166 US</v>
    <v>97</v>
    <v>Investment Banking &amp; Investment Services</v>
    <v>Stock</v>
    <v>46297.714880034378</v>
    <v>1363</v>
    <v>93.86</v>
    <v>8768367734</v>
    <v>VOYA FINANCIAL, INC.</v>
    <v>VOYA FINANCIAL, INC.</v>
    <v>95.41</v>
    <v>16.289899999999999</v>
    <v>95.38</v>
    <v>96.784999999999997</v>
    <v>90596350</v>
    <v>VOYA</v>
    <v>VOYA FINANCIAL, INC. (XNYS:VOYA)</v>
    <v>176997</v>
    <v>1137058</v>
    <v>1999</v>
  </rv>
  <rv s="2">
    <v>1364</v>
  </rv>
  <rv s="3">
    <fb>71</fb>
    <v>6</v>
  </rv>
  <rv s="3">
    <fb>46.65</fb>
    <v>6</v>
  </rv>
  <rv s="0">
    <v>https://www.bing.com/financeapi/forcetrigger?t=b13ok2&amp;q=XNYS%3aJEF&amp;form=skydnc</v>
    <v>Learn more on Bing</v>
  </rv>
  <rv s="1">
    <v>en-US</v>
    <v>b13ok2</v>
    <v>268435456</v>
    <v>1</v>
    <v>Powered by Refinitiv</v>
    <v>0</v>
    <v>JEFFERIES FINANCIAL GROUP INC. (XNYS:JEF)</v>
    <v>2</v>
    <v>3</v>
    <v>Finance</v>
    <v>4</v>
    <v>66.594999999999999</v>
    <v>35.53</v>
    <v>1.5387999999999999</v>
    <v>1.17</v>
    <v>2.5856000000000001E-2</v>
    <v>USD</v>
    <v>Jefferies Financial Group Inc. is a global investment banking and capital markets company. The Company's segments include Investment Banking and Capital Markets and Asset Management. The Investment Banking and Capital Markets segment includes its capital markets activities and its investment banking business, which provides underwriting and financial advisory services to its clients. It operates in the Americas; Europe and the Middle East; and Asia-Pacific. The Investment Banking and Capital Markets segment provides the sales, trading, origination and advisory effort for various fixed income, equity and advisory products and services. The Asset Management segment provides alternative investment management services to investors globally and generates investment income from capital invested in and managed by it or its affiliated asset managers and includes certain remaining businesses and assets of its legacy merchant banking portfolio.</v>
    <v>7065</v>
    <v>New York Stock Exchange</v>
    <v>XNYS</v>
    <v>XNYS</v>
    <v>520 Madison Avenue, NEW YORK, NY, 10022 US</v>
    <v>46.57</v>
    <v>Investment Banking &amp; Investment Services</v>
    <v>Stock</v>
    <v>46297.714951249996</v>
    <v>1368</v>
    <v>45.5</v>
    <v>10702237766</v>
    <v>JEFFERIES FINANCIAL GROUP INC.</v>
    <v>JEFFERIES FINANCIAL GROUP INC.</v>
    <v>45.51</v>
    <v>13.023199999999999</v>
    <v>45.25</v>
    <v>46.42</v>
    <v>230552300</v>
    <v>JEF</v>
    <v>JEFFERIES FINANCIAL GROUP INC. (XNYS:JEF)</v>
    <v>681125</v>
    <v>2310188</v>
    <v>1968</v>
  </rv>
  <rv s="2">
    <v>1369</v>
  </rv>
  <rv s="3">
    <fb>54.69</fb>
    <v>6</v>
  </rv>
  <rv s="3">
    <fb>14.858499999999999</fb>
    <v>6</v>
  </rv>
  <rv s="0">
    <v>https://www.bing.com/financeapi/forcetrigger?t=a1ysr7&amp;q=XNAS%3aNTRS&amp;form=skydnc</v>
    <v>Learn more on Bing</v>
  </rv>
  <rv s="1">
    <v>en-US</v>
    <v>a1ysr7</v>
    <v>268435456</v>
    <v>1</v>
    <v>Powered by Refinitiv</v>
    <v>0</v>
    <v>NORTHERN TRUST CORPORATION (XNAS:NTRS)</v>
    <v>2</v>
    <v>3</v>
    <v>Finance</v>
    <v>4</v>
    <v>195.78</v>
    <v>121.12</v>
    <v>1.2238</v>
    <v>2.15</v>
    <v>1.2707E-2</v>
    <v>USD</v>
    <v>Northern Trust Corporation is a provider of wealth management, asset servicing, asset management and banking to corporations, institutions, affluent families and individuals. The Company's segments include Asset Servicing and Wealth Management. Asset Servicing is a global provider of asset servicing and related services to corporate and public retirement funds, foundations, endowments, fund managers, insurance companies, sovereign wealth funds, and other institutional investors globally. Asset servicing and related services encompass a full range of capabilities, including custody, fund administration, investment operations outsourcing, investment management, investment risk and analytical services, securities lending, and others. Wealth Management provides trust, investment management, custody, and philanthropic services; financial consulting; guardianship and estate administration; family business consulting; family financial education; brokerage services; and others.</v>
    <v>23600</v>
    <v>Nasdaq Stock Market</v>
    <v>XNAS</v>
    <v>XNAS</v>
    <v>50 S Lasalle St, CHICAGO, IL, 60603 US</v>
    <v>171.41499999999999</v>
    <v>Investment Banking &amp; Investment Services</v>
    <v>Stock</v>
    <v>46297.714658703124</v>
    <v>1373</v>
    <v>168.26499999999999</v>
    <v>31349442060</v>
    <v>NORTHERN TRUST CORPORATION</v>
    <v>NORTHERN TRUST CORPORATION</v>
    <v>169.2</v>
    <v>14.7079</v>
    <v>169.2</v>
    <v>171.35</v>
    <v>182955600</v>
    <v>NTRS</v>
    <v>NORTHERN TRUST CORPORATION (XNAS:NTRS)</v>
    <v>539639</v>
    <v>988905</v>
    <v>1971</v>
  </rv>
  <rv s="2">
    <v>1374</v>
  </rv>
  <rv s="3">
    <fb>126.79</fb>
    <v>6</v>
  </rv>
  <rv s="3">
    <fb>79.34</fb>
    <v>6</v>
  </rv>
  <rv s="0">
    <v>http://zh.wikipedia.org/wiki/味可美</v>
    <v>Wikipedia</v>
  </rv>
  <rv s="7">
    <v>125</v>
    <v>1378</v>
  </rv>
  <rv s="8">
    <v>18</v>
    <v>https://www.bing.com/th?id=AMMS_8d96836a886471f7120ce0135f3ca8bd&amp;qlt=95</v>
    <v>1379</v>
    <v>0</v>
    <v>https://www.bing.com/images/search?form=xlimg&amp;q=mccormick+%26+company</v>
    <v>Image of MCCORMICK &amp; COMPANY, INCORPORATED</v>
  </rv>
  <rv s="0">
    <v>https://www.bing.com/financeapi/forcetrigger?t=a1xoc7&amp;q=XNYS%3aMKC&amp;form=skydnc</v>
    <v>Learn more on Bing</v>
  </rv>
  <rv s="10">
    <v>en-US</v>
    <v>a1xoc7</v>
    <v>268435456</v>
    <v>1</v>
    <v>Powered by Refinitiv</v>
    <v>19</v>
    <v>MCCORMICK &amp; COMPANY, INCORPORATED (XNYS:MKC)</v>
    <v>16</v>
    <v>20</v>
    <v>Finance</v>
    <v>4</v>
    <v>72.41</v>
    <v>43.297499999999999</v>
    <v>0.66469999999999996</v>
    <v>0.55500000000000005</v>
    <v>1.2574E-2</v>
    <v>USD</v>
    <v>McCormick &amp; Company, Incorporated manufactures, markets, and distributes herbs, spices, seasonings, condiments and flavors to the entire food and beverage industry, including retailers, food manufacturers and foodservice businesses. It operates through two segments: consumer and flavor solutions. The consumer segment sells to retail channels, including grocery, mass merchandise, warehouse clubs, discount and drug stores, and e-commerce under the McCormick brand and a variety of brands around the world, including French's, Frank's RedHot, Lawry’s, Zatarain’s, Simply Asia, Thai Kitchen, Ducros, Vahine, Cholula, Schwartz, Club House, Kamis, DaQiao, La Drogheria, Stubb's, OLD BAY, Gourmet Garden, and others. In its flavor solutions segment, it provides a range of products to multinational food manufacturers and foodservice customers. The foodservice customers are supplied with branded, packaged products both directly by the Company and indirectly through distributors.</v>
    <v>14100</v>
    <v>New York Stock Exchange</v>
    <v>XNYS</v>
    <v>XNYS</v>
    <v>24 Schilling Road, Suite 1, HUNT VALLEY, MD, 21031 US</v>
    <v>45.03</v>
    <v>1380</v>
    <v>Food &amp; Tobacco</v>
    <v>Stock</v>
    <v>46297.714849733595</v>
    <v>1381</v>
    <v>43.297499999999999</v>
    <v>12016322262</v>
    <v>MCCORMICK &amp; COMPANY, INCORPORATED</v>
    <v>MCCORMICK &amp; COMPANY, INCORPORATED</v>
    <v>43.405000000000001</v>
    <v>8.0777999999999999</v>
    <v>44.14</v>
    <v>44.695</v>
    <v>268851600</v>
    <v>MKC</v>
    <v>MCCORMICK &amp; COMPANY, INCORPORATED (XNYS:MKC)</v>
    <v>2470238</v>
    <v>3438243</v>
    <v>1915</v>
  </rv>
  <rv s="2">
    <v>1382</v>
  </rv>
  <rv s="3">
    <fb>75.819999999999993</fb>
    <v>6</v>
  </rv>
  <rv s="3">
    <fb>89.704999999999998</fb>
    <v>6</v>
  </rv>
  <rv s="0">
    <v>https://www.bing.com/financeapi/forcetrigger?t=a1pe7w&amp;q=XNAS%3aCDEV&amp;form=skydnc</v>
    <v>Learn more on Bing</v>
  </rv>
  <rv s="1">
    <v>en-US</v>
    <v>a1pe7w</v>
    <v>268435456</v>
    <v>1</v>
    <v>Powered by Refinitiv</v>
    <v>0</v>
    <v>PERMIAN RESOURCES CORPORATION (XNYS:PR)</v>
    <v>2</v>
    <v>3</v>
    <v>Finance</v>
    <v>4</v>
    <v>24.645099999999999</v>
    <v>11.92</v>
    <v>0.64229999999999998</v>
    <v>0.105</v>
    <v>4.7879999999999997E-3</v>
    <v>USD</v>
    <v>Permian Resources Corporation is an independent oil and natural gas company. The Company is focused on the acquisition, optimization and development of oil and natural gas properties. The Company's assets and operations are primarily concentrated in the core of the Permian Basin, and its properties consist of large, contiguous acreage blocks located in West Texas and New Mexico. Its position consists of approximately 475,000 net acres in West Texas and Southeast New Mexico. The majority of its assets are concentrated within the Delaware Basin in Eddy and Lea Counties, New Mexico and Reeves and Ward Counties, Texas.</v>
    <v>515</v>
    <v>New York Stock Exchange</v>
    <v>XNYS</v>
    <v>XNYS</v>
    <v>300 N. Marienfeld St., Suite 1000, MIDLAND, TX, 79701 US</v>
    <v>22.12</v>
    <v>Oil &amp; Gas</v>
    <v>Stock</v>
    <v>46297.714726365622</v>
    <v>1386</v>
    <v>21.63</v>
    <v>18455568495</v>
    <v>PERMIAN RESOURCES CORPORATION</v>
    <v>PERMIAN RESOURCES CORPORATION</v>
    <v>21.71</v>
    <v>14.6539</v>
    <v>21.93</v>
    <v>22.035</v>
    <v>837557000</v>
    <v>PR</v>
    <v>PERMIAN RESOURCES CORPORATION (XNYS:PR)</v>
    <v>4138908</v>
    <v>10102188</v>
    <v>2025</v>
  </rv>
  <rv s="2">
    <v>1387</v>
  </rv>
  <rv s="3">
    <fb>13.62</fb>
    <v>6</v>
  </rv>
  <rv s="3">
    <fb>0.89</fb>
    <v>6</v>
  </rv>
  <rv s="0">
    <v>https://www.bing.com/financeapi/forcetrigger?t=a21tm7&amp;q=XNYS%3aRE&amp;form=skydnc</v>
    <v>Learn more on Bing</v>
  </rv>
  <rv s="1">
    <v>en-US</v>
    <v>a21tm7</v>
    <v>268435456</v>
    <v>1</v>
    <v>Powered by Refinitiv</v>
    <v>0</v>
    <v>Everest Group Ltd (XNYS:EG)</v>
    <v>2</v>
    <v>3</v>
    <v>Finance</v>
    <v>4</v>
    <v>401.07</v>
    <v>302.44</v>
    <v>0.2492</v>
    <v>-1.72</v>
    <v>-4.6649999999999999E-3</v>
    <v>USD</v>
    <v>Everest Group, Ltd. is a Bermuda-based global company engaged in underwriting activities. It provides property, casualty, and specialty reinsurance, and insurance products. The Company conducts its principal business through three segments: Reinsurance Treaty, Global Wholesale &amp; Specialty, and Legacy. Its Legacy segment primarily includes the divested and held-for-sale parts of the commercial retail insurance business. The Company serves Banking &amp; Financial Services, Healthcare, Insurance, Life Sciences, Private Equity Firms &amp; Investors, Professional Services, Retail &amp; CPG, Technology and other industries. The Company conducts its business in approximately 100 countries. Its subsidiaries include Everest International Reinsurance, Ltd., Bermuda Re, Ireland Re, Everest Corporate Member Limited, Everest Compania de Seguros Generales Chile S.A., Everest Compania de Seguros Generales Colombia S.A., Everest Insurance Company of Canada and others.</v>
    <v>3064</v>
    <v>New York Stock Exchange</v>
    <v>XNYS</v>
    <v>XNYS</v>
    <v>Seon Place, 4Th Floor, 141 Front Street, HAMILTON, HM 19 BM</v>
    <v>369.74</v>
    <v>Insurance</v>
    <v>Stock</v>
    <v>46297.71499802031</v>
    <v>1391</v>
    <v>365.63</v>
    <v>14071781910</v>
    <v>Everest Group Ltd</v>
    <v>Everest Group Ltd</v>
    <v>367.1</v>
    <v>7.9316000000000004</v>
    <v>368.72</v>
    <v>367</v>
    <v>38342730</v>
    <v>EG</v>
    <v>Everest Group Ltd (XNYS:EG)</v>
    <v>123903</v>
    <v>412189</v>
    <v>1999</v>
  </rv>
  <rv s="2">
    <v>1392</v>
  </rv>
  <rv s="3">
    <fb>339.85</fb>
    <v>6</v>
  </rv>
  <rv s="3">
    <fb>206.2</fb>
    <v>6</v>
  </rv>
  <rv s="0">
    <v>https://www.bing.com/financeapi/forcetrigger?t=a1vkp2&amp;q=XNYS%3aINGR&amp;form=skydnc</v>
    <v>Learn more on Bing</v>
  </rv>
  <rv s="1">
    <v>en-US</v>
    <v>a1vkp2</v>
    <v>268435456</v>
    <v>1</v>
    <v>Powered by Refinitiv</v>
    <v>0</v>
    <v>INGREDION INCORPORATED (XNYS:INGR)</v>
    <v>2</v>
    <v>3</v>
    <v>Finance</v>
    <v>4</v>
    <v>123.49</v>
    <v>93.97</v>
    <v>0.62519999999999998</v>
    <v>0.69499999999999995</v>
    <v>7.3229999999999996E-3</v>
    <v>USD</v>
    <v>Ingredion Incorporated is a global ingredient solutions provider that transforms grains, fruits, vegetables and other plant-based materials into ingredient solutions for the food, beverage, animal nutrition, brewing and industrial markets. The Company operates through three segments, which include Texture &amp; Healthful Solutions (T&amp;HS), Food &amp; Industrial Ingredients (F&amp;II)–Latin America (LATAM), and F&amp;II–U.S./Canada. The Texture &amp; Healthful Solutions segment primarily manufactures texturizing food ingredients. The Food &amp; Industrial Ingredients segment primarily manufactures food, ingredient, and industrial products, which are processed from raw materials that primarily source within South America and Mexico. The Food &amp; Industrial Ingredients–United States/Canada segment primarily manufactures food, ingredients, and industrial products. The Company's Benicaros is a patented, prebiotic fiber made from upcycled carrot pomace clinically to support immune health.</v>
    <v>11000</v>
    <v>New York Stock Exchange</v>
    <v>XNYS</v>
    <v>XNYS</v>
    <v>5 Westbrook Corporate Ctr, WESTCHESTER, IL, 60154 US</v>
    <v>96.55</v>
    <v>Food &amp; Tobacco</v>
    <v>Stock</v>
    <v>46297.714935798438</v>
    <v>1396</v>
    <v>94.9</v>
    <v>6029231807</v>
    <v>INGREDION INCORPORATED</v>
    <v>INGREDION INCORPORATED</v>
    <v>94.9</v>
    <v>10.410399999999999</v>
    <v>94.91</v>
    <v>95.605000000000004</v>
    <v>63063980</v>
    <v>INGR</v>
    <v>INGREDION INCORPORATED (XNYS:INGR)</v>
    <v>209988</v>
    <v>638237</v>
    <v>1997</v>
  </rv>
  <rv s="2">
    <v>1397</v>
  </rv>
  <rv s="3">
    <fb>135.62</fb>
    <v>6</v>
  </rv>
  <rv s="3">
    <fb>83</fb>
    <v>6</v>
  </rv>
  <rv s="0">
    <v>https://www.bing.com/financeapi/forcetrigger?t=a1mz7w&amp;q=XNYS%3aAFG&amp;form=skydnc</v>
    <v>Learn more on Bing</v>
  </rv>
  <rv s="1">
    <v>en-US</v>
    <v>a1mz7w</v>
    <v>268435456</v>
    <v>1</v>
    <v>Powered by Refinitiv</v>
    <v>0</v>
    <v>AMERICAN FINANCIAL GROUP, INC. (XNYS:AFG)</v>
    <v>2</v>
    <v>3</v>
    <v>Finance</v>
    <v>4</v>
    <v>148.709</v>
    <v>123.09180000000001</v>
    <v>0.56850000000000001</v>
    <v>1.155</v>
    <v>8.3650000000000009E-3</v>
    <v>USD</v>
    <v>American Financial Group, Inc. is an insurance holding company. Through the operations of Great American Insurance Group, the Company is engaged primarily in property and casualty insurance, focusing on specialized commercial products for businesses. The Company’s segments include property and casualty insurance and Other. The property and casualty insurance business includes specialty sub-segments: property and transportation, which includes physical damage and liability coverage for buses and trucks and other specialty transportation niches, inland and ocean marine, agricultural-related products and other commercial property coverage; specialty casualty, which includes primarily excess and surplus, executive and professional liability, general liability, umbrella and excess liability, and specialty financial, which includes risk management insurance programs for lending and leasing institutions, fidelity and surety products and trade credit insurance.</v>
    <v>8500</v>
    <v>New York Stock Exchange</v>
    <v>XNYS</v>
    <v>XNYS</v>
    <v>Great American Insurance Group Tower, 301 E. 4Th Street, CINCINNATI, OH, 45202 US</v>
    <v>139.43</v>
    <v>Insurance</v>
    <v>Stock</v>
    <v>46297.71481162031</v>
    <v>1401</v>
    <v>137.99</v>
    <v>11545570875</v>
    <v>AMERICAN FINANCIAL GROUP, INC.</v>
    <v>AMERICAN FINANCIAL GROUP, INC.</v>
    <v>138.13</v>
    <v>12.157500000000001</v>
    <v>138.08000000000001</v>
    <v>139.23500000000001</v>
    <v>82921470</v>
    <v>AFG</v>
    <v>AMERICAN FINANCIAL GROUP, INC. (XNYS:AFG)</v>
    <v>80564</v>
    <v>385026</v>
    <v>1997</v>
  </rv>
  <rv s="2">
    <v>1402</v>
  </rv>
  <rv s="3">
    <fb>126.21</fb>
    <v>6</v>
  </rv>
  <rv s="3">
    <fb>60.702800000000003</fb>
    <v>6</v>
  </rv>
  <rv s="0">
    <v>http://en.wikipedia.org/wiki/McDonald's</v>
    <v>Wikipedia</v>
  </rv>
  <rv s="7">
    <v>125</v>
    <v>1406</v>
  </rv>
  <rv s="8">
    <v>18</v>
    <v>https://www.bing.com/th?id=AMMS_7d8255243964a8970376f8dd41121106&amp;qlt=95</v>
    <v>1407</v>
    <v>0</v>
    <v>https://www.bing.com/images/search?form=xlimg&amp;q=mcdonald%27s</v>
    <v>Image of MCDONALD'S CORPORATION</v>
  </rv>
  <rv s="0">
    <v>https://www.bing.com/financeapi/forcetrigger?t=a1xdec&amp;q=XNYS%3aMCD&amp;form=skydnc</v>
    <v>Learn more on Bing</v>
  </rv>
  <rv s="10">
    <v>en-US</v>
    <v>a1xdec</v>
    <v>268435456</v>
    <v>1</v>
    <v>Powered by Refinitiv</v>
    <v>19</v>
    <v>MCDONALD'S CORPORATION (XNYS:MCD)</v>
    <v>16</v>
    <v>20</v>
    <v>Finance</v>
    <v>4</v>
    <v>341.75</v>
    <v>229.61</v>
    <v>0.4506</v>
    <v>0.42</v>
    <v>1.812E-3</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comprises markets or countries in which it operates and franchises restaurants, including Australia, Canada, France, Germany, Italy, Poland, Spain, and the United Kingdom. This segment is 89% franchised. The International Developmental Licensed Markets &amp; Corporate segment comprises development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232.95500000000001</v>
    <v>1408</v>
    <v>Hotels &amp; Entertainment Services</v>
    <v>Stock</v>
    <v>46297.714978935153</v>
    <v>1409</v>
    <v>230.82499999999999</v>
    <v>164349738375</v>
    <v>MCDONALD'S CORPORATION</v>
    <v>MCDONALD'S CORPORATION</v>
    <v>232.7</v>
    <v>18.8611</v>
    <v>231.83</v>
    <v>232.25</v>
    <v>707641500</v>
    <v>MCD</v>
    <v>MCDONALD'S CORPORATION (XNYS:MCD)</v>
    <v>2346707</v>
    <v>5778739</v>
    <v>1964</v>
  </rv>
  <rv s="2">
    <v>1410</v>
  </rv>
  <rv s="3">
    <fb>292.17</fb>
    <v>6</v>
  </rv>
  <rv s="3">
    <fb>184.47</fb>
    <v>6</v>
  </rv>
  <rv s="0">
    <v>https://www.bing.com/financeapi/forcetrigger?t=a1qe5r&amp;q=XNAS%3aCSCO&amp;form=skydnc</v>
    <v>Learn more on Bing</v>
  </rv>
  <rv s="1">
    <v>en-US</v>
    <v>a1qe5r</v>
    <v>268435456</v>
    <v>1</v>
    <v>Powered by Refinitiv</v>
    <v>0</v>
    <v>CISCO SYSTEMS, INC. (XNAS:CSCO)</v>
    <v>2</v>
    <v>3</v>
    <v>Finance</v>
    <v>4</v>
    <v>130.3656</v>
    <v>66.813100000000006</v>
    <v>1.0002</v>
    <v>3.29</v>
    <v>3.0367000000000002E-2</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82400</v>
    <v>Nasdaq Stock Market</v>
    <v>XNAS</v>
    <v>XNAS</v>
    <v>170 West Tasman Dr, SAN JOSE, CA, 95134-1706 US</v>
    <v>111.86</v>
    <v>Communications &amp; Networking</v>
    <v>Stock</v>
    <v>46297.714735497655</v>
    <v>1414</v>
    <v>109.02</v>
    <v>440110986810</v>
    <v>CISCO SYSTEMS, INC.</v>
    <v>CISCO SYSTEMS, INC.</v>
    <v>110</v>
    <v>33.540700000000001</v>
    <v>108.34</v>
    <v>111.63</v>
    <v>3942587000</v>
    <v>CSCO</v>
    <v>CISCO SYSTEMS, INC. (XNAS:CSCO)</v>
    <v>5958028</v>
    <v>17490728</v>
    <v>2021</v>
  </rv>
  <rv s="2">
    <v>1415</v>
  </rv>
  <rv s="3">
    <fb>69.38</fb>
    <v>6</v>
  </rv>
  <rv s="3">
    <fb>46.64</fb>
    <v>6</v>
  </rv>
  <rv s="0">
    <v>https://www.bing.com/financeapi/forcetrigger?t=a214h7&amp;q=XNYS%3aPPG&amp;form=skydnc</v>
    <v>Learn more on Bing</v>
  </rv>
  <rv s="1">
    <v>en-US</v>
    <v>a214h7</v>
    <v>268435456</v>
    <v>1</v>
    <v>Powered by Refinitiv</v>
    <v>0</v>
    <v>PPG INDUSTRIES, INC. (XNYS:PPG)</v>
    <v>2</v>
    <v>3</v>
    <v>Finance</v>
    <v>4</v>
    <v>133.43</v>
    <v>93.385000000000005</v>
    <v>1.0166999999999999</v>
    <v>0.51500000000000001</v>
    <v>4.9199999999999999E-3</v>
    <v>USD</v>
    <v>PPG Industries, Inc. manufactures and distributes a broad range of paints, coatings and specialty products. Its segments include Global Architectural Coatings, Performance Coatings and Industrial Coatings. The Global Architectural Coatings segment consists of architectural coatings EMEA and architectural coatings Latin America and Asia Pacific operating segments. This segment primarily supplies paints, wood stains, adhesives, sealants and purchased sundries. The Performance Coatings segment consists of automotive refinish coatings, aerospace coatings, protective and marine coatings and traffic solutions operating segments. This segment primarily supplies a variety of coatings, solvents, adhesives, sealants, foams and finishes, along with pavement marking products, transparencies and paint films. The Industrial Coatings segment supplies a variety of protective and decorative coatings and finishes along with adhesives, sealants, metal pretreatment products, and other specialty products.</v>
    <v>43500</v>
    <v>New York Stock Exchange</v>
    <v>XNYS</v>
    <v>XNYS</v>
    <v>One Ppg Pl 40 East, PITTSBURGH, PA, 15272 US</v>
    <v>106.875</v>
    <v>Chemicals</v>
    <v>Stock</v>
    <v>46297.714986515624</v>
    <v>1419</v>
    <v>104.995</v>
    <v>23382625500</v>
    <v>PPG INDUSTRIES, INC.</v>
    <v>PPG INDUSTRIES, INC.</v>
    <v>106.33</v>
    <v>15.104799999999999</v>
    <v>104.67</v>
    <v>105.185</v>
    <v>222300000</v>
    <v>PPG</v>
    <v>PPG INDUSTRIES, INC. (XNYS:PPG)</v>
    <v>341411</v>
    <v>1680555</v>
    <v>1883</v>
  </rv>
  <rv s="2">
    <v>1420</v>
  </rv>
  <rv s="3">
    <fb>113.75</fb>
    <v>6</v>
  </rv>
  <rv s="3">
    <fb>106.06</fb>
    <v>6</v>
  </rv>
  <rv s="0">
    <v>http://en.wikipedia.org/wiki/IBM</v>
    <v>Wikipedia</v>
  </rv>
  <rv s="7">
    <v>125</v>
    <v>1424</v>
  </rv>
  <rv s="8">
    <v>18</v>
    <v>https://www.bing.com/th?id=AMMS_41da901be1b295dc42c72dadb9c0f67d&amp;qlt=95</v>
    <v>1425</v>
    <v>0</v>
    <v>https://www.bing.com/images/search?form=xlimg&amp;q=ibm</v>
    <v>Image of INTERNATIONAL BUSINESS MACHINES CORPORATION</v>
  </rv>
  <rv s="0">
    <v>https://www.bing.com/financeapi/forcetrigger?t=a1v6nm&amp;q=XNYS%3aIBM&amp;form=skydnc</v>
    <v>Learn more on Bing</v>
  </rv>
  <rv s="10">
    <v>en-US</v>
    <v>a1v6nm</v>
    <v>268435456</v>
    <v>1</v>
    <v>Powered by Refinitiv</v>
    <v>19</v>
    <v>INTERNATIONAL BUSINESS MACHINES CORPORATION (XNYS:IBM)</v>
    <v>16</v>
    <v>20</v>
    <v>Finance</v>
    <v>4</v>
    <v>332.46</v>
    <v>199.19</v>
    <v>0.79510000000000003</v>
    <v>-3.49</v>
    <v>-1.5467999999999999E-2</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286800</v>
    <v>New York Stock Exchange</v>
    <v>XNYS</v>
    <v>XNYS</v>
    <v>One New Orchard Road, ARMONK, NY, 10504 US</v>
    <v>225.91499999999999</v>
    <v>1426</v>
    <v>Software &amp; IT Services</v>
    <v>Stock</v>
    <v>46297.714966226566</v>
    <v>1427</v>
    <v>221.67</v>
    <v>209276314272</v>
    <v>INTERNATIONAL BUSINESS MACHINES CORPORATION</v>
    <v>INTERNATIONAL BUSINESS MACHINES CORPORATION</v>
    <v>225.49</v>
    <v>17.838000000000001</v>
    <v>225.62</v>
    <v>222.13</v>
    <v>942134400</v>
    <v>IBM</v>
    <v>INTERNATIONAL BUSINESS MACHINES CORPORATION (XNYS:IBM)</v>
    <v>3228673</v>
    <v>5546909</v>
    <v>1911</v>
  </rv>
  <rv s="2">
    <v>1428</v>
  </rv>
  <rv s="3">
    <fb>294.77999999999997</fb>
    <v>6</v>
  </rv>
  <rv s="3">
    <fb>120.77</fb>
    <v>6</v>
  </rv>
  <rv s="0">
    <v>https://www.bing.com/financeapi/forcetrigger?t=a1vv8m&amp;q=XNYS%3aITW&amp;form=skydnc</v>
    <v>Learn more on Bing</v>
  </rv>
  <rv s="1">
    <v>en-US</v>
    <v>a1vv8m</v>
    <v>268435456</v>
    <v>1</v>
    <v>Powered by Refinitiv</v>
    <v>0</v>
    <v>ILLINOIS TOOL WORKS INC. (XNYS:ITW)</v>
    <v>2</v>
    <v>3</v>
    <v>Finance</v>
    <v>4</v>
    <v>303.15499999999997</v>
    <v>238.82</v>
    <v>0.95320000000000005</v>
    <v>2.33</v>
    <v>8.933E-3</v>
    <v>USD</v>
    <v>Illinois Tool Works Inc. is a global manufacturer of a diversified range of industrial products and equipment. The Company's segments include Automotive OEM; Food Equipment; Test &amp; Measurement and Electronics; Welding; Polymers &amp; Fluids; Construction Products, and Specialty Products. The Automotive OEM segment produces components and fasteners for automotive-related applications. The Food Equipment segment produces warewashing equipment, cooking equipment, refrigeration equipment, food processing equipment, ventilation and pollution control systems, and others. Its Welding segment produces arc welding equipment and metal arc welding consumables and related accessories. The Construction segment is a supplier of engineered fastening systems and solutions. The Specialty Products segment includes conveyor systems and line automation for the food and beverage industries; plastic consumables such as multipack cans and bottles and related equipment; components for medical devices, and others.</v>
    <v>43000</v>
    <v>New York Stock Exchange</v>
    <v>XNYS</v>
    <v>XNYS</v>
    <v>155 Harlem Avenue, GLENVIEW, IL, 60025 US</v>
    <v>264.40499999999997</v>
    <v>Consumer Goods Conglomerates</v>
    <v>Stock</v>
    <v>46297.714703657031</v>
    <v>1432</v>
    <v>261.52</v>
    <v>74950816000</v>
    <v>ILLINOIS TOOL WORKS INC.</v>
    <v>ILLINOIS TOOL WORKS INC.</v>
    <v>263.38</v>
    <v>23.853000000000002</v>
    <v>260.83999999999997</v>
    <v>263.17</v>
    <v>284800000</v>
    <v>ITW</v>
    <v>ILLINOIS TOOL WORKS INC. (XNYS:ITW)</v>
    <v>256819</v>
    <v>1338410</v>
    <v>1961</v>
  </rv>
  <rv s="2">
    <v>1433</v>
  </rv>
  <rv s="3">
    <fb>247.25</fb>
    <v>6</v>
  </rv>
  <rv s="3">
    <fb>174.85</fb>
    <v>6</v>
  </rv>
  <rv s="0">
    <v>https://www.bing.com/financeapi/forcetrigger?t=a1uuvh&amp;q=XNYS%3aHRB&amp;form=skydnc</v>
    <v>Learn more on Bing</v>
  </rv>
  <rv s="1">
    <v>en-US</v>
    <v>a1uuvh</v>
    <v>268435456</v>
    <v>1</v>
    <v>Powered by Refinitiv</v>
    <v>0</v>
    <v>H &amp; R BLOCK, INC. (XNYS:HRB)</v>
    <v>2</v>
    <v>3</v>
    <v>Finance</v>
    <v>4</v>
    <v>58.67</v>
    <v>28.16</v>
    <v>0.44969999999999999</v>
    <v>0.17499999999999999</v>
    <v>4.1349999999999998E-3</v>
    <v>USD</v>
    <v>H&amp;R Block, Inc. is engaged in providing global tax preparation services, financial products, and small-business solutions. The Company provides assisted and do-it-yourself (DIY) tax preparation solutions through multiple channels (including in-person, online and mobile applications, virtual, and desktop software) and distributes H&amp;R Block-branded services and products. It also offers small business solutions through its Company-owned and franchise offices (including in-person, online and virtual) and online through Wave. The Company provides additional services, including Refund Transfers (RT), Peace of Mind Extended Service Plan (POM), H&amp;R Block Emerald Prepaid Mastercard (Emerald Card), Spruce, H&amp;R Block Emerald Advance (EA) term loans, Tax Identity Shield (TIS), Refund Advances (RA), and small business financial solutions. For its Canadian clients, it also offers POM, H&amp;R Block's Instant Refund, H&amp;R Block Pay With Refund, and small business financial solutions.</v>
    <v>4600</v>
    <v>New York Stock Exchange</v>
    <v>XNYS</v>
    <v>XNYS</v>
    <v>One H&amp;R Block Way, KANSAS CITY, MO, 64105-1905 US</v>
    <v>42.91</v>
    <v>Personal &amp; Household Products &amp; Services</v>
    <v>Stock</v>
    <v>46297.714974501563</v>
    <v>1437</v>
    <v>41.86</v>
    <v>5205344284</v>
    <v>H &amp; R BLOCK, INC.</v>
    <v>H &amp; R BLOCK, INC.</v>
    <v>42.03</v>
    <v>8.3567999999999998</v>
    <v>42.32</v>
    <v>42.494999999999997</v>
    <v>122493100</v>
    <v>HRB</v>
    <v>H &amp; R BLOCK, INC. (XNYS:HRB)</v>
    <v>498079</v>
    <v>1942951</v>
    <v>1955</v>
  </rv>
  <rv s="2">
    <v>1438</v>
  </rv>
  <rv s="3">
    <fb>54.89</fb>
    <v>6</v>
  </rv>
  <rv s="3">
    <fb>14.28</fb>
    <v>6</v>
  </rv>
  <rv s="0">
    <v>https://www.bing.com/financeapi/forcetrigger?t=a1zfsm&amp;q=XNYS%3aPAG&amp;form=skydnc</v>
    <v>Learn more on Bing</v>
  </rv>
  <rv s="1">
    <v>en-US</v>
    <v>a1zfsm</v>
    <v>268435456</v>
    <v>1</v>
    <v>Powered by Refinitiv</v>
    <v>0</v>
    <v>PENSKE AUTOMOTIVE GROUP, INC. (XNYS:PAG)</v>
    <v>2</v>
    <v>3</v>
    <v>Finance</v>
    <v>4</v>
    <v>227</v>
    <v>140.12</v>
    <v>0.91790000000000005</v>
    <v>1.78</v>
    <v>8.7749999999999998E-3</v>
    <v>USD</v>
    <v>Penske Automotive Group, Inc. is a diversified international transportation services company. The Company operates dealerships in the United States, the United Kingdom, Canada, Germany, Italy, Japan and Australia. It also distributes and retails commercial vehicles, diesel and gas engines, power systems, and related parts and services principally in Australia and New Zealand. Additionally, it owns 28.9% of Penske Transportation Solutions (PTS). Its segments include Retail Automotive, Retail Commercial Truck, Other and Non-Automotive Investments. Retail Automotive segment consists of retail automotive dealership operations. Retail Commercial Truck consists of its retail commercial truck dealership operations in the United States and Canada. Other segment consists of its commercial vehicle and power systems distribution operations. Non-Automotive Investments segment consists of its equity method investments in non-automotive operations, which includes its investment in PTS and others.</v>
    <v>27700</v>
    <v>New York Stock Exchange</v>
    <v>XNYS</v>
    <v>XNYS</v>
    <v>2555 Telegraph Rd, BLOOMFIELD HILLS, MI, 48302-0954 US</v>
    <v>208.96</v>
    <v>Specialty Retailers</v>
    <v>Stock</v>
    <v>46297.714995300783</v>
    <v>1442</v>
    <v>203</v>
    <v>13435936459</v>
    <v>PENSKE AUTOMOTIVE GROUP, INC.</v>
    <v>PENSKE AUTOMOTIVE GROUP, INC.</v>
    <v>208.96</v>
    <v>14.3935</v>
    <v>202.84</v>
    <v>204.62</v>
    <v>65662870</v>
    <v>PAG</v>
    <v>PENSKE AUTOMOTIVE GROUP, INC. (XNYS:PAG)</v>
    <v>170927</v>
    <v>377316</v>
    <v>1990</v>
  </rv>
  <rv s="2">
    <v>1443</v>
  </rv>
  <rv s="3">
    <fb>171.81</fb>
    <v>6</v>
  </rv>
  <rv s="3">
    <fb>38.71</fb>
    <v>6</v>
  </rv>
  <rv s="0">
    <v>https://www.bing.com/financeapi/forcetrigger?t=a1os5r&amp;q=XNAS%3aBPOP&amp;form=skydnc</v>
    <v>Learn more on Bing</v>
  </rv>
  <rv s="1">
    <v>en-US</v>
    <v>a1os5r</v>
    <v>268435456</v>
    <v>1</v>
    <v>Powered by Refinitiv</v>
    <v>0</v>
    <v>Popular, Inc. (XNAS:BPOP)</v>
    <v>2</v>
    <v>3</v>
    <v>Finance</v>
    <v>4</v>
    <v>179.23500000000001</v>
    <v>108.74</v>
    <v>0.64810000000000001</v>
    <v>0.8</v>
    <v>5.1110000000000001E-3</v>
    <v>USD</v>
    <v>Popular, Inc. (Popular) is a financial holding company. The Company operates in two segments: Banco Popular de Puerto Rico (BPPR), which includes its Puerto Rico business, and Banco Popular North America (BPNA), which includes its the United States mainland business. The Company has operations in Puerto Rico, the United States and the Caribbean. The Company's BPPR segment provides retail, mortgage and commercial banking services through its banking subsidiary, Banco Popular de Puerto Rico, as well as auto and equipment leasing and financing, investment banking, broker-dealer and insurance services through specialized subsidiaries. The Company's BPNA segment consists of Popular North America, Inc. (PNA) functioning as the holding company for its operations in the United States. It also operates PNA's subsidiary, E-LOAN, Inc. The banking operations of BPNA in the United States mainland are based in New York, Florida and New Jersey, conducted under the name of Popular Community Bank.</v>
    <v>9203</v>
    <v>Nasdaq Stock Market</v>
    <v>XNAS</v>
    <v>XNAS</v>
    <v>209 Ave. Ponce de Leon, SAN JUAN, 00918 PR</v>
    <v>158.435</v>
    <v>Banking Services</v>
    <v>Stock</v>
    <v>46297.714876885941</v>
    <v>1447</v>
    <v>156.35</v>
    <v>10033633620</v>
    <v>Popular, Inc.</v>
    <v>Popular, Inc.</v>
    <v>156.91</v>
    <v>10.6243</v>
    <v>156.52000000000001</v>
    <v>157.32</v>
    <v>63778500</v>
    <v>BPOP</v>
    <v>Popular, Inc. (XNAS:BPOP)</v>
    <v>227881</v>
    <v>558897</v>
    <v>1984</v>
  </rv>
  <rv s="2">
    <v>1448</v>
  </rv>
  <rv s="3">
    <fb>110.21</fb>
    <v>6</v>
  </rv>
  <rv s="3">
    <fb>37.17</fb>
    <v>6</v>
  </rv>
  <rv s="0">
    <v>https://www.bing.com/financeapi/forcetrigger?t=a1p2ar&amp;q=XNYS%3aBX&amp;form=skydnc</v>
    <v>Learn more on Bing</v>
  </rv>
  <rv s="1">
    <v>en-US</v>
    <v>a1p2ar</v>
    <v>268435456</v>
    <v>1</v>
    <v>Powered by Refinitiv</v>
    <v>0</v>
    <v>BLACKSTONE INC. (XNYS:BX)</v>
    <v>2</v>
    <v>3</v>
    <v>Finance</v>
    <v>4</v>
    <v>170</v>
    <v>101.73</v>
    <v>1.5396000000000001</v>
    <v>1.7350000000000001</v>
    <v>1.5458000000000001E-2</v>
    <v>USD</v>
    <v>Blackstone Inc. is an alternative asset manager. Its asset management includes global investment strategies focused on real estate, private equity, infrastructure, life sciences, growth equity, credit, real assets, secondaries, and hedge funds. Its Real Estate segment comprises its management of opportunistic real estate funds, Core+ real estate funds, and real estate debt strategies. Its Private Equity segment includes its management of flagship Corporate Private Equity funds, sector and geographically focused Corporate Private Equity funds, core private equity funds, an investment platform, and others. Its Credit &amp; Insurance segment consists of Blackstone Credit &amp; Insurance, which is organized into three overarching strategies: private corporate credit, liquid corporate credit and infrastructure and asset-based credit. Its Multi-Asset Investing segment is organized into four investment platforms: Absolute Return, Multi-Strategy, Total Portfolio Management, and Public Real Assets.</v>
    <v>5285</v>
    <v>New York Stock Exchange</v>
    <v>XNYS</v>
    <v>XNYS</v>
    <v>345 Park Avenue, NEW YORK, NY, 10154 US</v>
    <v>115.58</v>
    <v>Investment Banking &amp; Investment Services</v>
    <v>Stock</v>
    <v>46297.714699467186</v>
    <v>1452</v>
    <v>112.18</v>
    <v>136143593400</v>
    <v>BLACKSTONE INC.</v>
    <v>BLACKSTONE INC.</v>
    <v>112.9</v>
    <v>25.547499999999999</v>
    <v>112.24</v>
    <v>113.97499999999999</v>
    <v>1194504000</v>
    <v>BX</v>
    <v>BLACKSTONE INC. (XNYS:BX)</v>
    <v>2451906</v>
    <v>4129251</v>
    <v>2007</v>
  </rv>
  <rv s="2">
    <v>1453</v>
  </rv>
  <rv s="3">
    <fb>149.58000000000001</fb>
    <v>6</v>
  </rv>
  <rv s="3">
    <fb>56.66</fb>
    <v>6</v>
  </rv>
  <rv s="0">
    <v>https://www.bing.com/financeapi/forcetrigger?t=azxlww&amp;q=XNAS%3aAVT&amp;form=skydnc</v>
    <v>Learn more on Bing</v>
  </rv>
  <rv s="1">
    <v>en-US</v>
    <v>azxlww</v>
    <v>268435456</v>
    <v>1</v>
    <v>Powered by Refinitiv</v>
    <v>0</v>
    <v>AVNET, INC. (XNAS:AVT)</v>
    <v>2</v>
    <v>3</v>
    <v>Finance</v>
    <v>4</v>
    <v>107.88</v>
    <v>44.25</v>
    <v>1.1083000000000001</v>
    <v>5.07</v>
    <v>4.9589000000000001E-2</v>
    <v>USD</v>
    <v>Avnet, Inc. is a global electronic component technology distributor and solutions provider. It markets, sells, and distributes electronic components from electronic component manufacturers, including semiconductors, interconnect, passive and electromechanical components, and other integrated and embedded components. Its primary operating groups include Electronic Components (EC) and Farnell. EC serves a variety of markets ranging from industrial to automotive to defense and aerospace. EC offers an array of customer support options throughout the entire product lifecycle, including turnkey and customized design, supply chain, programming, logistics and post-sales services. The Farnell operating group primarily supports lower-volume customers and distributes a portfolio of kits, tools, electronic components, industrial automation components, and test and measurement products to both engineers and entrepreneurs, through an e-commerce channel. It also distributes new product introductions.</v>
    <v>15040</v>
    <v>Nasdaq Stock Market</v>
    <v>XNAS</v>
    <v>XNAS</v>
    <v>2211 South 47Th Street, PHOENIX, AZ, 85034 US</v>
    <v>107.88</v>
    <v>Electronic Equipment &amp; Parts</v>
    <v>Stock</v>
    <v>46297.714864478905</v>
    <v>1457</v>
    <v>103.72</v>
    <v>8807251483</v>
    <v>AVNET, INC.</v>
    <v>AVNET, INC.</v>
    <v>103.92</v>
    <v>26.746600000000001</v>
    <v>102.24</v>
    <v>107.31</v>
    <v>82072980</v>
    <v>AVT</v>
    <v>AVNET, INC. (XNAS:AVT)</v>
    <v>811361</v>
    <v>1320664</v>
    <v>1955</v>
  </rv>
  <rv s="2">
    <v>1458</v>
  </rv>
  <rv s="3">
    <fb>53.08</fb>
    <v>6</v>
  </rv>
  <rv s="3">
    <fb>27.885000000000002</fb>
    <v>6</v>
  </rv>
  <rv s="0">
    <v>https://www.bing.com/financeapi/forcetrigger?t=a24xww&amp;q=XNYS%3aUNP&amp;form=skydnc</v>
    <v>Learn more on Bing</v>
  </rv>
  <rv s="1">
    <v>en-US</v>
    <v>a24xww</v>
    <v>268435456</v>
    <v>1</v>
    <v>Powered by Refinitiv</v>
    <v>0</v>
    <v>UNION PACIFIC CORPORATION (XNYS:UNP)</v>
    <v>2</v>
    <v>3</v>
    <v>Finance</v>
    <v>4</v>
    <v>315.99</v>
    <v>215.53</v>
    <v>0.86819999999999997</v>
    <v>4.8099999999999996</v>
    <v>1.7656999999999999E-2</v>
    <v>USD</v>
    <v>Union Pacific Corporation, through its principal operating company, Union Pacific Railroad Company, connects over 23 states in the western two-thirds of the country by rail, providing a critical link in the global supply chain. It maintains coordinated schedules with other rail carriers to move freight to and from the Atlantic Coast, the Pacific Coast, the Southeast, the Southwest, Canada, and Mexico. The railroad’s diversified business mix includes bulk, industrial, and premium. Its Bulk shipments consist of grain and grain products, fertilizer, food and refrigerated, and coal and renewables. The Industrial shipments consist of several categories, including construction, industrial chemicals, plastics, forest products, specialized products (primarily waste, salt, and roofing), metals and ores, petroleum, liquid petroleum gases (LPG), soda ash, and sand. Its Premium shipments include finished automobiles, automotive parts, and merchandise in intermodal containers.</v>
    <v>28786</v>
    <v>New York Stock Exchange</v>
    <v>XNYS</v>
    <v>XNYS</v>
    <v>1400 Douglas Street, OMAHA, NE, 68179 US</v>
    <v>278.41000000000003</v>
    <v>Freight &amp; Logistics Services</v>
    <v>Stock</v>
    <v>46297.714994560156</v>
    <v>1462</v>
    <v>273.08</v>
    <v>164695550865</v>
    <v>UNION PACIFIC CORPORATION</v>
    <v>UNION PACIFIC CORPORATION</v>
    <v>274.55</v>
    <v>22.450099999999999</v>
    <v>272.42</v>
    <v>277.23</v>
    <v>594075500</v>
    <v>UNP</v>
    <v>UNION PACIFIC CORPORATION (XNYS:UNP)</v>
    <v>969925</v>
    <v>2454995</v>
    <v>1969</v>
  </rv>
  <rv s="2">
    <v>1463</v>
  </rv>
  <rv s="3">
    <fb>230.08</fb>
    <v>6</v>
  </rv>
  <rv s="3">
    <fb>169.07</fb>
    <v>6</v>
  </rv>
  <rv s="0">
    <v>https://www.bing.com/financeapi/forcetrigger?t=buy7ur&amp;q=XNYS%3aACI&amp;form=skydnc</v>
    <v>Learn more on Bing</v>
  </rv>
  <rv s="1">
    <v>en-US</v>
    <v>buy7ur</v>
    <v>268435456</v>
    <v>1</v>
    <v>Powered by Refinitiv</v>
    <v>0</v>
    <v>ALBERTSONS COMPANIES, INC. (XNYS:ACI)</v>
    <v>2</v>
    <v>3</v>
    <v>Finance</v>
    <v>4</v>
    <v>20</v>
    <v>10.86</v>
    <v>0.39360000000000001</v>
    <v>-0.01</v>
    <v>-8.5319999999999992E-4</v>
    <v>USD</v>
    <v>Albertsons Companies, Inc. is a food and drug retailer in the United States. The Company is engaged in the operation of food and drug retail stores that offer grocery products, general merchandise, health and beauty care products, pharmacy, fuel and other items and services in its stores or through digital channels. It operates approximately 2,244 retail stores with 405 associated fuel centers, 22 dedicated distribution centers, 19 manufacturing facilities and various digital platforms. The Company operates over 2,244 stores across 35 states and the District of Columbia under 22 banners, including Albertsons, Safeway, Vons, Pavilions, Randalls, Tom Thumb, Carrs, Jewel-Osco, ACME, Shaw's, Star Market, United Supermarkets, Market Street, Haggen, Kings Food Markets and Balducci's Food Lovers Market. Its own brands include Signature SELECT, O Organics, Open Nature, Signature Cafe, Lucerne, Waterfront BISTRO, among others.</v>
    <v>106400</v>
    <v>New York Stock Exchange</v>
    <v>XNYS</v>
    <v>XNYS</v>
    <v>250 E Parkcenter Blvd, BOISE, ID, 83706 US</v>
    <v>11.895</v>
    <v>Food &amp; Drug Retailing</v>
    <v>Stock</v>
    <v>46297.71493892344</v>
    <v>1467</v>
    <v>11.68</v>
    <v>5683163947</v>
    <v>ALBERTSONS COMPANIES, INC.</v>
    <v>ALBERTSONS COMPANIES, INC.</v>
    <v>11.83</v>
    <v>74.824299999999994</v>
    <v>11.72</v>
    <v>11.71</v>
    <v>485325700</v>
    <v>ACI</v>
    <v>ALBERTSONS COMPANIES, INC. (XNYS:ACI)</v>
    <v>2076889</v>
    <v>7845250</v>
    <v>2015</v>
  </rv>
  <rv s="2">
    <v>1468</v>
  </rv>
  <rv s="3">
    <fb>21.51</fb>
    <v>6</v>
  </rv>
  <rv s="0">
    <v>https://www.bing.com/financeapi/forcetrigger?t=a1q1tc&amp;q=XNYS%3aCNP&amp;form=skydnc</v>
    <v>Learn more on Bing</v>
  </rv>
  <rv s="1">
    <v>en-US</v>
    <v>a1q1tc</v>
    <v>268435456</v>
    <v>1</v>
    <v>Powered by Refinitiv</v>
    <v>0</v>
    <v>CENTERPOINT ENERGY, INC. (XNYS:CNP)</v>
    <v>2</v>
    <v>3</v>
    <v>Finance</v>
    <v>4</v>
    <v>45.26</v>
    <v>36.369999999999997</v>
    <v>0.44690000000000002</v>
    <v>0.31</v>
    <v>8.3309999999999999E-3</v>
    <v>USD</v>
    <v>CenterPoint Energy, Inc. is an energy delivery company. The Company, through its subsidiaries, owns and operates electric transmission, distribution and generation facilities and natural gas distribution systems. Its segments include Electric and Natural Gas. The Electric segment includes electric transmission and distribution services that are subject to rate regulation in Houston Electric's and Indiana Electric's service territories. The Natural Gas segment includes intrastate natural gas sales to, and natural gas transportation and distribution for residential, commercial, industrial and institutional customers in Indiana, Minnesota, Ohio, and Texas; permanent pipeline connections through interconnects with various interstate and intrastate pipeline companies; and home appliance maintenance and repair services to customers in Minnesota and home repair protection plans to natural gas customers in Indiana, Ohio and Texas through a third party.</v>
    <v>8794</v>
    <v>New York Stock Exchange</v>
    <v>XNYS</v>
    <v>XNYS</v>
    <v>P.O. Box 4567, HOUSTON, TX, 77210-4567 US</v>
    <v>37.9</v>
    <v>Multiline Utilities</v>
    <v>Stock</v>
    <v>46297.714793599218</v>
    <v>1471</v>
    <v>37.31</v>
    <v>24715185656</v>
    <v>CENTERPOINT ENERGY, INC.</v>
    <v>CENTERPOINT ENERGY, INC.</v>
    <v>37.479999999999997</v>
    <v>22.101800000000001</v>
    <v>37.21</v>
    <v>37.520000000000003</v>
    <v>658720300</v>
    <v>CNP</v>
    <v>CENTERPOINT ENERGY, INC. (XNYS:CNP)</v>
    <v>3859730</v>
    <v>6537841</v>
    <v>2001</v>
  </rv>
  <rv s="2">
    <v>1472</v>
  </rv>
  <rv s="3">
    <fb>36.74</fb>
    <v>6</v>
  </rv>
  <rv s="3">
    <fb>18.670000000000002</fb>
    <v>6</v>
  </rv>
  <rv s="0">
    <v>https://www.bing.com/financeapi/forcetrigger?t=a1xv4c&amp;q=XNYS%3aMOS&amp;form=skydnc</v>
    <v>Learn more on Bing</v>
  </rv>
  <rv s="1">
    <v>en-US</v>
    <v>a1xv4c</v>
    <v>268435456</v>
    <v>1</v>
    <v>Powered by Refinitiv</v>
    <v>0</v>
    <v>THE MOSAIC COMPANY (XNYS:MOS)</v>
    <v>2</v>
    <v>3</v>
    <v>Finance</v>
    <v>4</v>
    <v>36</v>
    <v>19.795000000000002</v>
    <v>0.86219999999999997</v>
    <v>-0.315</v>
    <v>-1.4617E-2</v>
    <v>USD</v>
    <v>The Mosaic Company is a producer and marketer of concentrated phosphate and potash crop nutrients. The Company’s segments include Phosphates, Potash and Mosaic Fertilizantes. The Phosphates segment sells phosphate-based crop nutrients and animal feed ingredients throughout North America and internationally. The Potash business segment owns and operates potash mines and production facilities in Canada and the United States, which produces potash-based crop nutrients, animal feed ingredients and industrial products, and is sold both in domestic and international. The Mosaic Fertilizantes Segment produces and sells phosphate- and potash-based crop nutrients, and animal feed ingredients, in Brazil. In addition to phosphate rock mines and chemical plants, this segment consists of sales offices, crop nutrient blending and bagging facilities, port terminals and warehouses in Brazil and Paraguay. This segment also serves as a distribution outlet for its Phosphates and Potash segments.</v>
    <v>13249</v>
    <v>New York Stock Exchange</v>
    <v>XNYS</v>
    <v>XNYS</v>
    <v>101 East Kennedy Blvd., Suite 2500, TAMPA, FL, 33602 US</v>
    <v>22</v>
    <v>Chemicals</v>
    <v>Stock</v>
    <v>46297.714962233593</v>
    <v>1476</v>
    <v>21.19</v>
    <v>6750515189</v>
    <v>THE MOSAIC COMPANY</v>
    <v>THE MOSAIC COMPANY</v>
    <v>21.655000000000001</v>
    <v>0</v>
    <v>21.55</v>
    <v>21.234999999999999</v>
    <v>317895700</v>
    <v>MOS</v>
    <v>THE MOSAIC COMPANY (XNYS:MOS)</v>
    <v>3691315</v>
    <v>8171836</v>
    <v>2004</v>
  </rv>
  <rv s="2">
    <v>1477</v>
  </rv>
  <rv s="3">
    <fb>36.479999999999997</fb>
    <v>6</v>
  </rv>
  <rv s="3">
    <fb>12.51</fb>
    <v>6</v>
  </rv>
  <rv s="0">
    <v>https://www.bing.com/financeapi/forcetrigger?t=a1pqur&amp;q=XNAS%3aCINF&amp;form=skydnc</v>
    <v>Learn more on Bing</v>
  </rv>
  <rv s="1">
    <v>en-US</v>
    <v>a1pqur</v>
    <v>268435456</v>
    <v>1</v>
    <v>Powered by Refinitiv</v>
    <v>0</v>
    <v>CINCINNATI FINANCIAL CORPORATION (XNAS:CINF)</v>
    <v>2</v>
    <v>3</v>
    <v>Finance</v>
    <v>4</v>
    <v>194.81</v>
    <v>150</v>
    <v>0.51500000000000001</v>
    <v>-0.67500000000000004</v>
    <v>-4.163E-3</v>
    <v>USD</v>
    <v>Cincinnati Financial Corporation offers primarily business, home and auto insurance, its main business, through The Cincinnati Insurance Company and its two standard market property casualty companies. Its segments include Commercial lines insurance, Personal lines insurance, Excess and surplus lines insurance, Life insurance, and Investments. Commercial lines insurance segment’s business includes commercial casualty, commercial property, commercial auto, workers’ compensation, and other commercial lines. Personal Lines Insurance segment’s business includes personal auto, homeowner and other personal lines. Excess and Surplus Lines Insurance segment covers commercial casualty and commercial property. Life Insurance segment’s business includes term life insurance, worksite products, whole life insurance and universal life insurance. Investments segment invests the cash it generates from insurance operations in fixed-maturity investments, equity investments and short-term investments.</v>
    <v>5705</v>
    <v>Nasdaq Stock Market</v>
    <v>XNAS</v>
    <v>XNAS</v>
    <v>6200 S Gilmore Rd, FAIRFIELD, OH, 45014 US</v>
    <v>162.715</v>
    <v>Insurance</v>
    <v>Stock</v>
    <v>46297.714967904685</v>
    <v>1481</v>
    <v>160.94999999999999</v>
    <v>24782860050</v>
    <v>CINCINNATI FINANCIAL CORPORATION</v>
    <v>CINCINNATI FINANCIAL CORPORATION</v>
    <v>161.88999999999999</v>
    <v>7.6128999999999998</v>
    <v>162.15</v>
    <v>161.47499999999999</v>
    <v>153478000</v>
    <v>CINF</v>
    <v>CINCINNATI FINANCIAL CORPORATION (XNAS:CINF)</v>
    <v>126436</v>
    <v>660071</v>
    <v>1992</v>
  </rv>
  <rv s="2">
    <v>1482</v>
  </rv>
  <rv s="3">
    <fb>148.91999999999999</fb>
    <v>6</v>
  </rv>
  <rv s="3">
    <fb>64.03</fb>
    <v>6</v>
  </rv>
  <rv s="0">
    <v>https://www.bing.com/financeapi/forcetrigger?t=a1w8mw&amp;q=XNYS%3aJNPR&amp;form=skydnc</v>
    <v>Learn more on Bing</v>
  </rv>
  <rv s="5">
    <v>en-US</v>
    <v>a1w8mw</v>
    <v>268435456</v>
    <v>1</v>
    <v>1</v>
    <v>Powered by Refinitiv</v>
    <v>9</v>
    <v>JUNIPER NETWORKS, INC. (XNYS:JNPR)</v>
    <v>2</v>
    <v>3</v>
    <v>Finance</v>
    <v>10</v>
    <v>39.96</v>
    <v>33.42</v>
    <v>0.77170000000000005</v>
    <v>0</v>
    <v>0</v>
    <v>USD</v>
    <v>Juniper Networks, Inc. delivers secure networking technology to its customers, including network operators, telecommunication and cloud providers, enterprise information technology (IT) teams, lines of businesses and network users, such as individual devices, machines, applications, microservices and data stores. Its Artificial Intelligence (AI)-Native Networking Platform is built from the ground up to leverage AI to deliver secure and sustainable user experiences from the edge to the data center and cloud. Its AI-Native, enterprise networking operations (AIOps) software-as-a-service (SaaS) platform leverages data and automation to enable reliable, predictable, measurable user experience and superior performance for operators by simplifying deployment and day-to-day operations across the entire network. It designs and builds products and solutions to address its customer priorities, including Wide Area Networking, Campus and Branch and Data Center.</v>
    <v>11271</v>
    <v>New York Stock Exchange</v>
    <v>XNYS</v>
    <v>XNYS</v>
    <v>1133 Innovation Way, SUNNYVALE, CA, 94089 US</v>
    <v>39.96</v>
    <v>Communications &amp; Networking</v>
    <v>Stock</v>
    <v>45839.999977985935</v>
    <v>1486</v>
    <v>39.92</v>
    <v>13358584870</v>
    <v>JUNIPER NETWORKS, INC.</v>
    <v>JUNIPER NETWORKS, INC.</v>
    <v>39.950000000000003</v>
    <v>38.187600000000003</v>
    <v>39.93</v>
    <v>39.950000000000003</v>
    <v>334382600</v>
    <v>JNPR</v>
    <v>JUNIPER NETWORKS, INC. (XNYS:JNPR)</v>
    <v>9447508</v>
    <v>3592283</v>
    <v>1997</v>
  </rv>
  <rv s="2">
    <v>1487</v>
  </rv>
  <rv s="3">
    <fb>39.93</fb>
    <v>6</v>
  </rv>
  <rv s="3">
    <fb>22.86</fb>
    <v>6</v>
  </rv>
  <rv s="0">
    <v>https://www.bing.com/financeapi/forcetrigger?t=a1yo1h&amp;q=XNYS%3aNOV&amp;form=skydnc</v>
    <v>Learn more on Bing</v>
  </rv>
  <rv s="1">
    <v>en-US</v>
    <v>a1yo1h</v>
    <v>268435456</v>
    <v>1</v>
    <v>Powered by Refinitiv</v>
    <v>0</v>
    <v>NOV INC. (XNYS:NOV)</v>
    <v>2</v>
    <v>3</v>
    <v>Finance</v>
    <v>4</v>
    <v>21.93</v>
    <v>12.2296</v>
    <v>0.98240000000000005</v>
    <v>0.155</v>
    <v>8.1969999999999994E-3</v>
    <v>USD</v>
    <v>NOV Inc. is an independent provider of equipment and technology to the upstream oil and gas industry. The Company's proprietary technology portfolio supports the industry’s drilling, completion, and production needs. It operates under two segments: Energy Products and Services, and Energy Equipment. The Company’s Energy Products and Services segment primarily designs, manufactures, rents, and sells products and equipment used in drilling, intervention, completion, and production activities. Its products include drill bits, downhole tools, premium drill pipe, drilling fluids, managed pressure drilling, integral and weld-on connectors for conductor strings and surface casing, completion tools, and artificial lift systems. Its Energy Equipment segment manufactures and supports the capital equipment and integrated systems needed for oil and gas exploration and production, both onshore and offshore, as well as for other marine-based, industrial and renewable energy markets.</v>
    <v>31605</v>
    <v>New York Stock Exchange</v>
    <v>XNYS</v>
    <v>XNYS</v>
    <v>10353 RICHMOND AVE., HOUSTON, TX, 77042 US</v>
    <v>19.164999999999999</v>
    <v>Oil &amp; Gas Related Equipment and Services</v>
    <v>Stock</v>
    <v>46297.714958263285</v>
    <v>1491</v>
    <v>18.7</v>
    <v>6796254976</v>
    <v>NOV INC.</v>
    <v>NOV INC.</v>
    <v>18.78</v>
    <v>73.355099999999993</v>
    <v>18.91</v>
    <v>19.065000000000001</v>
    <v>356478100</v>
    <v>NOV</v>
    <v>NOV INC. (XNYS:NOV)</v>
    <v>889434</v>
    <v>3153280</v>
    <v>1995</v>
  </rv>
  <rv s="2">
    <v>1492</v>
  </rv>
  <rv s="3">
    <fb>12.43</fb>
    <v>6</v>
  </rv>
  <rv s="3">
    <fb>12.035600000000001</fb>
    <v>6</v>
  </rv>
  <rv s="0">
    <v>https://www.bing.com/financeapi/forcetrigger?t=a1ock2&amp;q=XNYS%3aBDX&amp;form=skydnc</v>
    <v>Learn more on Bing</v>
  </rv>
  <rv s="1">
    <v>en-US</v>
    <v>a1ock2</v>
    <v>268435456</v>
    <v>1</v>
    <v>Powered by Refinitiv</v>
    <v>0</v>
    <v>BECTON, DICKINSON AND COMPANY (XNYS:BDX)</v>
    <v>2</v>
    <v>3</v>
    <v>Finance</v>
    <v>4</v>
    <v>193.07</v>
    <v>127.5364</v>
    <v>0.2417</v>
    <v>-1.84</v>
    <v>-1.0333000000000002E-2</v>
    <v>USD</v>
    <v>Becton, Dickinson and Company is a global medical technology company. The Company is engaged in the development, manufacture and sale of a broad range of medical supplies, devices, laboratory equipment and diagnostic products used by healthcare institutions, physicians, life science researchers, clinical laboratories, and more. It operates through five segments: BD Medical Essentials, BD Connected Care, BD BioPharma Systems, BD Interventional, and BD Life Sciences. BD Medical Essentials segment includes medication delivery solutions and specimen management. BD Connected Care segment includes medication management solutions and advanced patient monitoring. BD Interventional segment includes urology and critical care, peripheral intervention and surgery. Its Life Sciences segment includes diagnostic solutions and biosciences.</v>
    <v>72000</v>
    <v>New York Stock Exchange</v>
    <v>XNYS</v>
    <v>XNYS</v>
    <v>One Becton Drive, FRANKLIN LAKES, NJ, 07417-1880 US</v>
    <v>177.72</v>
    <v>Healthcare Equipment &amp; Supplies</v>
    <v>Stock</v>
    <v>46297.714988807813</v>
    <v>1496</v>
    <v>175.71</v>
    <v>48002725764</v>
    <v>BECTON, DICKINSON AND COMPANY</v>
    <v>BECTON, DICKINSON AND COMPANY</v>
    <v>177.28</v>
    <v>38.683399999999999</v>
    <v>178.07</v>
    <v>176.23</v>
    <v>272386800</v>
    <v>BDX</v>
    <v>BECTON, DICKINSON AND COMPANY (XNYS:BDX)</v>
    <v>587941</v>
    <v>1789743</v>
    <v>1906</v>
  </rv>
  <rv s="2">
    <v>1497</v>
  </rv>
  <rv s="3">
    <fb>172.25</fb>
    <v>6</v>
  </rv>
  <rv s="3">
    <fb>233.14230000000001</fb>
    <v>6</v>
  </rv>
  <rv s="0">
    <v>https://www.bing.com/financeapi/forcetrigger?t=buupz2&amp;q=XNYS%3aDNB&amp;form=skydnc</v>
    <v>Learn more on Bing</v>
  </rv>
  <rv s="14">
    <v>en-US</v>
    <v>buupz2</v>
    <v>268435456</v>
    <v>1</v>
    <v>1</v>
    <v>Powered by Refinitiv</v>
    <v>26</v>
    <v>DUN &amp; BRADSTREET HOLDINGS, INC. (XNYS:DNB)</v>
    <v>2</v>
    <v>8</v>
    <v>Finance</v>
    <v>10</v>
    <v>12.945</v>
    <v>7.78</v>
    <v>1.1512</v>
    <v>0</v>
    <v>0</v>
    <v>USD</v>
    <v>Dun &amp; Bradstreet Holdings, Inc. is a global provider of business decisioning data and analytics. The Company clients embed its end-to-end solutions into their daily workflows to inform commercial credit decisions, confirm suppliers and improve salesforce productivity and gain visibility into key markets. Its solutions support its clients’ mission critical business operations by providing and curated data and analytics to help drive informed decisions and improved outcomes. The Company operates through two segments: North America and International. Its finance and risk solutions are used in the critical decisioning processes of finance, risk, compliance and procurement departments worldwide. Its sales and marketing solutions combine firmographic, personal contact, intent and non-traditional data to assist clients in optimizing their sales and marketing strategy by cleansing customer relationship management (CRM) data and narrowing their focus and efforts on the probability prospects.</v>
    <v>6247</v>
    <v>New York Stock Exchange</v>
    <v>XNYS</v>
    <v>XNYS</v>
    <v>5335 Gate Parkway, JACKSONVILLE, FL, 32256 US</v>
    <v>9.16</v>
    <v>Professional &amp; Commercial Services</v>
    <v>Stock</v>
    <v>45894.958333356248</v>
    <v>1501</v>
    <v>9.14</v>
    <v>4082631180</v>
    <v>DUN &amp; BRADSTREET HOLDINGS, INC.</v>
    <v>DUN &amp; BRADSTREET HOLDINGS, INC.</v>
    <v>9.14</v>
    <v>9.11</v>
    <v>9.15</v>
    <v>446189200</v>
    <v>DNB</v>
    <v>DUN &amp; BRADSTREET HOLDINGS, INC. (XNYS:DNB)</v>
    <v>17828715</v>
    <v>3455815</v>
    <v>2018</v>
  </rv>
  <rv s="2">
    <v>1502</v>
  </rv>
  <rv s="3">
    <fb>9.09</fb>
    <v>6</v>
  </rv>
  <rv s="0">
    <v>https://www.bing.com/financeapi/forcetrigger?t=a1s4mw&amp;q=XNAS%3aEQIX&amp;form=skydnc</v>
    <v>Learn more on Bing</v>
  </rv>
  <rv s="1">
    <v>en-US</v>
    <v>a1s4mw</v>
    <v>268435456</v>
    <v>1</v>
    <v>Powered by Refinitiv</v>
    <v>0</v>
    <v>EQUINIX, INC. (XNAS:EQIX)</v>
    <v>2</v>
    <v>3</v>
    <v>Finance</v>
    <v>4</v>
    <v>1128.68</v>
    <v>720.62009999999998</v>
    <v>0.97140000000000004</v>
    <v>10.199999999999999</v>
    <v>1.0076E-2</v>
    <v>USD</v>
    <v>Equinix, Inc. is a digital infrastructure company. The Company's platform, Equinix, combines a global footprint of International Business Exchange and xScale data centers in the Americas, Asia-Pacific, and Europe, the Middle East and Africa (EMEA) regions, interconnection offerings, and digital ecosystems required to serve a large and diverse set of customers. It offers a variety of enabling solutions that support a customer's need to implement, operate and maintain its colocated deployments. Its solutions include Equinix SmartView, Equinix Smart Hands, Equinix Smart Build, and Equinix Managed Solutions and Enablement Services. Equinix SmartView is fully integrated monitoring software that provides customers with visibility into the operating data relevant to their specific Equinix footprint. Its interconnection solutions connect businesses directly within and between its data centers across its platform. Its interconnection solutions are Equinix Fabric, Fiber Connect, among others.</v>
    <v>13716</v>
    <v>Nasdaq Stock Market</v>
    <v>XNAS</v>
    <v>XNAS</v>
    <v>One Lagoon Drive, REDWOOD CITY, CA, 94065 US</v>
    <v>1036.52</v>
    <v>Residential &amp; Commercial REIT</v>
    <v>Stock</v>
    <v>46297.714975508592</v>
    <v>1505</v>
    <v>1017.57</v>
    <v>100894763175</v>
    <v>EQUINIX, INC.</v>
    <v>EQUINIX, INC.</v>
    <v>1024.01</v>
    <v>65.806600000000003</v>
    <v>1012.33</v>
    <v>1022.53</v>
    <v>98671690</v>
    <v>EQIX</v>
    <v>EQUINIX, INC. (XNAS:EQIX)</v>
    <v>96967</v>
    <v>528520</v>
    <v>1998</v>
  </rv>
  <rv s="2">
    <v>1506</v>
  </rv>
  <rv s="3">
    <fb>795.47</fb>
    <v>6</v>
  </rv>
  <rv s="3">
    <fb>702.3</fb>
    <v>6</v>
  </rv>
  <rv s="0">
    <v>https://www.bing.com/financeapi/forcetrigger?t=bwtkar&amp;q=XNAS%3aCNXC&amp;form=skydnc</v>
    <v>Learn more on Bing</v>
  </rv>
  <rv s="1">
    <v>en-US</v>
    <v>bwtkar</v>
    <v>268435456</v>
    <v>1</v>
    <v>Powered by Refinitiv</v>
    <v>0</v>
    <v>CONCENTRIX CORPORATION (XNAS:CNXC)</v>
    <v>2</v>
    <v>3</v>
    <v>Finance</v>
    <v>4</v>
    <v>49.37</v>
    <v>19.12</v>
    <v>0.502</v>
    <v>-2.13</v>
    <v>-7.886E-2</v>
    <v>USD</v>
    <v>Concentrix Corporation is a global technology and services company. The Company provides end-to-end capabilities, including customer experience (CX) process optimization, technology innovation and design engineering, front- and back-office automation, analytics and business transformation. Its platforms services include platform engineering, platform innovation, workflow orchestration, platform optimization, and platform operations. Its portfolio of services includes strategy and design, data and analytics, enterprise technology, and digital operations. Its solutions include digital transformation services, customer engagement solutions and services, artificial intelligence (AI) technology, self-service GenAI and agentic AI assistants, voice of the customer (VOC) solutions, analytics and consulting solutions, support to specific industry verticals, and back-office services. It also provides Governance, Risk and Compliance, Third-Party Risk Management, and AI governance solutions.</v>
    <v>455000</v>
    <v>Nasdaq Stock Market</v>
    <v>XNAS</v>
    <v>XNAS</v>
    <v>39899 Balentine Drive, NEWARK, CA, 94560 US</v>
    <v>26.957599999999999</v>
    <v>Professional &amp; Commercial Services</v>
    <v>Stock</v>
    <v>46297.714980775003</v>
    <v>1510</v>
    <v>24.72</v>
    <v>1516386240</v>
    <v>CONCENTRIX CORPORATION</v>
    <v>CONCENTRIX CORPORATION</v>
    <v>26.93</v>
    <v>0</v>
    <v>27.01</v>
    <v>24.88</v>
    <v>60948000</v>
    <v>CNXC</v>
    <v>CONCENTRIX CORPORATION (XNAS:CNXC)</v>
    <v>799691</v>
    <v>2051432</v>
    <v>2009</v>
  </rv>
  <rv s="2">
    <v>1511</v>
  </rv>
  <rv s="3">
    <fb>52.854999999999997</fb>
    <v>6</v>
  </rv>
  <rv s="0">
    <v>https://www.bing.com/financeapi/forcetrigger?t=a1oq77&amp;q=XNAS%3aBOKF&amp;form=skydnc</v>
    <v>Learn more on Bing</v>
  </rv>
  <rv s="1">
    <v>en-US</v>
    <v>a1oq77</v>
    <v>268435456</v>
    <v>1</v>
    <v>Powered by Refinitiv</v>
    <v>0</v>
    <v>BOK FINANCIAL CORPORATION (XNAS:BOKF)</v>
    <v>2</v>
    <v>3</v>
    <v>Finance</v>
    <v>4</v>
    <v>146.84</v>
    <v>102.72</v>
    <v>0.78220000000000001</v>
    <v>1.61</v>
    <v>1.2733000000000001E-2</v>
    <v>USD</v>
    <v>BOK Financial Corporation is a financial holding company. Through its subsidiaries, the Company provides commercial and consumer banking, brokerage trading, investment and trust services, mortgage origination and servicing, and an electronic funds transfer network. Its holdings include BOKF, NA; BOK Financial Securities, Inc., and BOK Financial Private Wealth, Inc. It offers full-service banking in Oklahoma, Texas, New Mexico, Northwest Arkansas, Colorado, Arizona, and Kansas/Missouri. Its segments include Commercial Banking, Consumer Banking, and Wealth Management. Commercial Banking includes lending, treasury and cash management services, and customer commodity risk management products for small businesses, middle market, and larger commercial customers. Consumer Banking includes retail lending and deposit services, lending and deposit services to small business customers served through the retail branch network and all mortgage loan origination and servicing activities.</v>
    <v>4973</v>
    <v>Nasdaq Stock Market</v>
    <v>XNAS</v>
    <v>XNAS</v>
    <v>Bank Of Oklahoma Tower, Boston Avenue At Second Street, TULSA, OK, 74172 US</v>
    <v>128.97</v>
    <v>Banking Services</v>
    <v>Stock</v>
    <v>46297.714531608595</v>
    <v>1514</v>
    <v>127.23</v>
    <v>7781197703</v>
    <v>BOK FINANCIAL CORPORATION</v>
    <v>BOK FINANCIAL CORPORATION</v>
    <v>127.23</v>
    <v>12.048</v>
    <v>126.44</v>
    <v>128.05000000000001</v>
    <v>60766870</v>
    <v>BOKF</v>
    <v>BOK FINANCIAL CORPORATION (XNAS:BOKF)</v>
    <v>62790</v>
    <v>273453</v>
    <v>1990</v>
  </rv>
  <rv s="2">
    <v>1515</v>
  </rv>
  <rv s="3">
    <fb>97.63</fb>
    <v>6</v>
  </rv>
  <rv s="3">
    <fb>56.44</fb>
    <v>6</v>
  </rv>
  <rv s="0">
    <v>https://www.bing.com/financeapi/forcetrigger?t=a1ogsm&amp;q=XNAS%3aBKR&amp;form=skydnc</v>
    <v>Learn more on Bing</v>
  </rv>
  <rv s="1">
    <v>en-US</v>
    <v>a1ogsm</v>
    <v>268435456</v>
    <v>1</v>
    <v>Powered by Refinitiv</v>
    <v>0</v>
    <v>BAKER HUGHES COMPANY (XNAS:BKR)</v>
    <v>2</v>
    <v>3</v>
    <v>Finance</v>
    <v>4</v>
    <v>70.41</v>
    <v>43.92</v>
    <v>1.0692999999999999</v>
    <v>0.48010000000000003</v>
    <v>8.631999999999999E-3</v>
    <v>USD</v>
    <v>Baker Hughes Company is an energy technology company that provides solutions to energy and industrial customers worldwide. The Company's segments include Oilfield Services &amp; Equipment (OFSE), Industrial &amp; Energy Technology (IET), and Chart). OFSE segment provides products and services for onshore and offshore oilfield operations across the lifecycle of a well, ranging from exploration, appraisal, and development, to production, rejuvenation, and decommissioning. The segment is organized into four product lines: Well Construction; Completions, Intervention, and Measurements; Production Solutions, and Subsea. IET segment provides technology solutions and services for mechanical-drive, compression, and power-generation applications across the energy industry, including oil and gas, liquefied natural gas operations, downstream refining, and petrochemical markets, as well as lower-carbon solutions. Chart segment that offers air and gas handling, thermal management, and lifecycle services.</v>
    <v>54000</v>
    <v>Nasdaq Stock Market</v>
    <v>XNAS</v>
    <v>XNAS</v>
    <v>575 NORTH DAIRY ASHFORD ROAD, SUITE 100, HOUSTON, TX, 77079-1121 US</v>
    <v>56.3</v>
    <v>Oil &amp; Gas Related Equipment and Services</v>
    <v>Stock</v>
    <v>46297.714723135934</v>
    <v>1519</v>
    <v>55.3</v>
    <v>55689116277</v>
    <v>BAKER HUGHES COMPANY</v>
    <v>BAKER HUGHES COMPANY</v>
    <v>55.61</v>
    <v>18.027000000000001</v>
    <v>55.62</v>
    <v>56.100099999999998</v>
    <v>992674100</v>
    <v>BKR</v>
    <v>BAKER HUGHES COMPANY (XNAS:BKR)</v>
    <v>1284033</v>
    <v>8262054</v>
    <v>2016</v>
  </rv>
  <rv s="2">
    <v>1520</v>
  </rv>
  <rv s="3">
    <fb>38.340000000000003</fb>
    <v>6</v>
  </rv>
  <rv s="3">
    <fb>15.39</fb>
    <v>6</v>
  </rv>
  <rv s="0">
    <v>https://www.bing.com/financeapi/forcetrigger?t=a1sqr7&amp;q=XNYS%3aFDX&amp;form=skydnc</v>
    <v>Learn more on Bing</v>
  </rv>
  <rv s="1">
    <v>en-US</v>
    <v>a1sqr7</v>
    <v>268435456</v>
    <v>1</v>
    <v>Powered by Refinitiv</v>
    <v>0</v>
    <v>FEDEX CORPORATION (XNYS:FDX)</v>
    <v>2</v>
    <v>3</v>
    <v>Finance</v>
    <v>4</v>
    <v>345.36500000000001</v>
    <v>180.869</v>
    <v>1.3022</v>
    <v>1.881</v>
    <v>6.5519999999999997E-3</v>
    <v>USD</v>
    <v>FedEx Corp. provides customers and businesses worldwide with a portfolio of transportation, e-commerce, and business services. The Company's segments include Express U.S. Domestic and Express International. Express U.S. Domestic segment offers a range of United States domestic shipping services for packages and freight. It offers three overnight package delivery services (FedEx First Overnight, FedEx Priority Overnight, and FedEx Standard Overnight) and three deferred package delivery services (FedEx 2Day, FedEx 2Day AM, and FedEx Express Saver). It is also a provider of day-definite business and residential delivery services for packages weighing up to 150 pounds. Express International segment offers a range of shipping services for delivery of packages and freight. Its package services include a money-back guarantee. Its FedEx Logistics provides international trade services, specializing in customs brokerage, global ocean and air freight forwarding, and managed transportation.</v>
    <v>233000</v>
    <v>New York Stock Exchange</v>
    <v>XNYS</v>
    <v>XNYS</v>
    <v>942 South Shady Grove Road, MEMPHIS, TN, 38120 US</v>
    <v>290.83999999999997</v>
    <v>Freight &amp; Logistics Services</v>
    <v>Stock</v>
    <v>46297.714987812498</v>
    <v>1524</v>
    <v>287.64999999999998</v>
    <v>68386148750</v>
    <v>FEDEX CORPORATION</v>
    <v>FEDEX CORPORATION</v>
    <v>288.56</v>
    <v>15.6143</v>
    <v>287.07</v>
    <v>288.95100000000002</v>
    <v>236670400</v>
    <v>FDX</v>
    <v>FEDEX CORPORATION (XNYS:FDX)</v>
    <v>518719</v>
    <v>1634671</v>
    <v>1997</v>
  </rv>
  <rv s="2">
    <v>1525</v>
  </rv>
  <rv s="3">
    <fb>227.31</fb>
    <v>6</v>
  </rv>
  <rv s="3">
    <fb>140.22</fb>
    <v>6</v>
  </rv>
  <rv s="0">
    <v>https://www.bing.com/financeapi/forcetrigger?t=a1o1jc&amp;q=XNYS%3aAWK&amp;form=skydnc</v>
    <v>Learn more on Bing</v>
  </rv>
  <rv s="1">
    <v>en-US</v>
    <v>a1o1jc</v>
    <v>268435456</v>
    <v>1</v>
    <v>Powered by Refinitiv</v>
    <v>0</v>
    <v>AMERICAN WATER WORKS COMPANY, INC. (XNYS:AWK)</v>
    <v>2</v>
    <v>3</v>
    <v>Finance</v>
    <v>4</v>
    <v>145.63999999999999</v>
    <v>120.57</v>
    <v>0.56920000000000004</v>
    <v>1.92</v>
    <v>1.5016E-2</v>
    <v>USD</v>
    <v>American Water Works Company, Inc. is a water and wastewater utility company. The Company's primary business involves the ownership of utilities that provide water and wastewater services to residential, commercial, industrial, public authority, fire service and sale for resale customers. The Company also operates other businesses that provide water and wastewater services to the United States government on military installations, as well as municipalities. The Company operates its business through the Regulated Businesses segment. The Regulated Businesses segment includes subsidiaries that provide water and wastewater services to customers in 14 states. The Company's utilities operate in states such as Georgia, Hawaii, Indiana, Iowa, Kentucky, Maryland, Tennessee, Virginia, West Virginia, Pennsylvania, New Jersey, Missouri, Illinois, and California. It serves commercial customers, fire service customers, industrial customers, public authorities, and other utilities.</v>
    <v>7000</v>
    <v>New York Stock Exchange</v>
    <v>XNYS</v>
    <v>XNYS</v>
    <v>1 Water Street, CAMDEN, NJ, 08102-1658 US</v>
    <v>130.375</v>
    <v>Water Utilities</v>
    <v>Stock</v>
    <v>46297.714997789066</v>
    <v>1529</v>
    <v>128.21</v>
    <v>25791049620</v>
    <v>AMERICAN WATER WORKS COMPANY, INC.</v>
    <v>AMERICAN WATER WORKS COMPANY, INC.</v>
    <v>128.21</v>
    <v>22.467300000000002</v>
    <v>127.86</v>
    <v>129.78</v>
    <v>198729000</v>
    <v>AWK</v>
    <v>AMERICAN WATER WORKS COMPANY, INC. (XNYS:AWK)</v>
    <v>652610</v>
    <v>1921458</v>
    <v>1936</v>
  </rv>
  <rv s="2">
    <v>1530</v>
  </rv>
  <rv s="3">
    <fb>139.11000000000001</fb>
    <v>6</v>
  </rv>
  <rv s="3">
    <fb>128.66</fb>
    <v>6</v>
  </rv>
  <rv s="0">
    <v>https://www.bing.com/financeapi/forcetrigger?t=a1tym7&amp;q=XNYS%3aGLW&amp;form=skydnc</v>
    <v>Learn more on Bing</v>
  </rv>
  <rv s="1">
    <v>en-US</v>
    <v>a1tym7</v>
    <v>268435456</v>
    <v>1</v>
    <v>Powered by Refinitiv</v>
    <v>0</v>
    <v>CORNING INCORPORATED (XNYS:GLW)</v>
    <v>2</v>
    <v>3</v>
    <v>Finance</v>
    <v>4</v>
    <v>271.77999999999997</v>
    <v>77.39</v>
    <v>1.1853</v>
    <v>3.51</v>
    <v>2.188E-2</v>
    <v>USD</v>
    <v>Corning Incorporated operates as an innovator in materials science. Its Optical Communications segment manufactures carrier network and enterprise network components for the telecommunications industry and others. Its Glass Innovations segment utilizes proprietary melting, precision forming, strengthening, and finishing processes to create flat glass substrates for LCD and OLED displays and cover materials for mobile consumer electronics; and provides material formulations and optical fabrication for specialty glass, glass ceramic, fluoride crystal, and other precision materials and components for various applications. Its Automotive segment manufactures ceramic substrates and filter products for emissions control systems in mobile applications; as well as technical glass and optic products and solutions for the interior and exterior of vehicles. Its Solar segment manufactures silicon materials and products for semiconductors and solar applications.</v>
    <v>67200</v>
    <v>New York Stock Exchange</v>
    <v>XNYS</v>
    <v>XNYS</v>
    <v>One Riverfront Plaza, CORNING, NY, 14831 US</v>
    <v>165.14</v>
    <v>Electronic Equipment &amp; Parts</v>
    <v>Stock</v>
    <v>46297.714828390628</v>
    <v>1534</v>
    <v>159.501</v>
    <v>141207384019</v>
    <v>CORNING INCORPORATED</v>
    <v>CORNING INCORPORATED</v>
    <v>163.6</v>
    <v>75.262799999999999</v>
    <v>160.41999999999999</v>
    <v>163.93</v>
    <v>861388300</v>
    <v>GLW</v>
    <v>CORNING INCORPORATED (XNYS:GLW)</v>
    <v>4134247</v>
    <v>8451395</v>
    <v>1936</v>
  </rv>
  <rv s="2">
    <v>1535</v>
  </rv>
  <rv s="3">
    <fb>52.59</fb>
    <v>6</v>
  </rv>
  <rv s="3">
    <fb>25.9</fb>
    <v>6</v>
  </rv>
  <rv s="0">
    <v>https://www.bing.com/financeapi/forcetrigger?t=a1pxec&amp;q=XNYS%3aCMI&amp;form=skydnc</v>
    <v>Learn more on Bing</v>
  </rv>
  <rv s="1">
    <v>en-US</v>
    <v>a1pxec</v>
    <v>268435456</v>
    <v>1</v>
    <v>Powered by Refinitiv</v>
    <v>0</v>
    <v>CUMMINS INC. (XNYS:CMI)</v>
    <v>2</v>
    <v>3</v>
    <v>Finance</v>
    <v>4</v>
    <v>737.76</v>
    <v>400.72179999999997</v>
    <v>1.2497</v>
    <v>9.3699999999999992</v>
    <v>1.8124000000000001E-2</v>
    <v>USD</v>
    <v>Cummins Inc. is a global power solutions company. Engine segment manufactures and markets a range of diesel and natural gas-powered engines under the Cummins brand name. Components segment designs, manufactures, and supplies products for the Engine and Power Systems segments, including drivetrain and braking systems for commercial diesel, gasoline and natural gas applications, aftertreatment systems, turbochargers, fuel systems, valvetrain technologies, automated transmissions and electronics. Distribution segment includes sales and support of a range of products and services, including power generation systems, high-horsepower engines, heavy-duty and medium-duty engines designed for on- and off-highway use, application engineering services, retail and wholesale aftermarket parts and in-shop and others. Accelera segment designs, manufactures, sells and supports electrified power systems with innovative components and subsystems, including battery and electric powertrain technologies.</v>
    <v>67400</v>
    <v>New York Stock Exchange</v>
    <v>XNYS</v>
    <v>XNYS</v>
    <v>500 JACKSON ST, BOX 3005 MAIL CODE 93050, COLUMBUS, IN, 47202-3005 US</v>
    <v>531.255</v>
    <v>Automobiles &amp; Auto Parts</v>
    <v>Stock</v>
    <v>46297.71496868047</v>
    <v>1539</v>
    <v>521.41999999999996</v>
    <v>72462462865</v>
    <v>CUMMINS INC.</v>
    <v>CUMMINS INC.</v>
    <v>523.11</v>
    <v>26.898299999999999</v>
    <v>517</v>
    <v>526.37</v>
    <v>137664500</v>
    <v>CMI</v>
    <v>CUMMINS INC. (XNYS:CMI)</v>
    <v>425771</v>
    <v>1154651</v>
    <v>1919</v>
  </rv>
  <rv s="2">
    <v>1540</v>
  </rv>
  <rv s="3">
    <fb>327.5</fb>
    <v>6</v>
  </rv>
  <rv s="3">
    <fb>173.26</fb>
    <v>6</v>
  </rv>
  <rv s="0">
    <v>https://www.bing.com/financeapi/forcetrigger?t=a1vcgh&amp;q=XNYS%3aIFF&amp;form=skydnc</v>
    <v>Learn more on Bing</v>
  </rv>
  <rv s="1">
    <v>en-US</v>
    <v>a1vcgh</v>
    <v>268435456</v>
    <v>1</v>
    <v>Powered by Refinitiv</v>
    <v>0</v>
    <v>INTERNATIONAL FLAVORS &amp; FRAGRANCES INC. (XNYS:IFF)</v>
    <v>2</v>
    <v>3</v>
    <v>Finance</v>
    <v>4</v>
    <v>89.314999999999998</v>
    <v>59.14</v>
    <v>0.90039999999999998</v>
    <v>0.12</v>
    <v>1.444E-3</v>
    <v>USD</v>
    <v>International Flavors &amp; Fragrances Inc. is a creator and manufacturer of products for application in food, beverage, health and biosciences, scent and complementary adjacent products. Its segment includes Taste, Food Ingredients, Health &amp; Biosciences, and Scent. The Taste segment consists of a range of flavor compounds and natural taste solutions used in food and beverage applications. The Food Ingredients segment includes a broad portfolio of natural and plant-based specialty ingredients that provide texturizing and food protection capabilities, as well as pea protein solutions, emulsifiers, and sweeteners. Its Health &amp; Biosciences segment consists of the development and production of an advanced biotechnology-derived portfolio of enzymes, food cultures, probiotics and specialty ingredients for food and non-food applications. Its Scent segment creates fragrance compounds and fragrance ingredients that are integral elements in perfumes and household and personal care products.</v>
    <v>21500</v>
    <v>New York Stock Exchange</v>
    <v>XNYS</v>
    <v>XNYS</v>
    <v>521 W 57TH ST, NEW YORK, NY, 10019 US</v>
    <v>84.169899999999998</v>
    <v>Food &amp; Tobacco</v>
    <v>Stock</v>
    <v>46297.714973205468</v>
    <v>1544</v>
    <v>83.06</v>
    <v>21238686000</v>
    <v>INTERNATIONAL FLAVORS &amp; FRAGRANCES INC.</v>
    <v>INTERNATIONAL FLAVORS &amp; FRAGRANCES INC.</v>
    <v>83.67</v>
    <v>78.328800000000001</v>
    <v>83.12</v>
    <v>83.24</v>
    <v>255150000</v>
    <v>IFF</v>
    <v>INTERNATIONAL FLAVORS &amp; FRAGRANCES INC. (XNYS:IFF)</v>
    <v>343857</v>
    <v>1679765</v>
    <v>1909</v>
  </rv>
  <rv s="2">
    <v>1545</v>
  </rv>
  <rv s="3">
    <fb>73.55</fb>
    <v>6</v>
  </rv>
  <rv s="3">
    <fb>122.46</fb>
    <v>6</v>
  </rv>
  <rv s="0">
    <v>https://www.bing.com/financeapi/forcetrigger?t=a1x6rw&amp;q=XNYS%3aLUV&amp;form=skydnc</v>
    <v>Learn more on Bing</v>
  </rv>
  <rv s="1">
    <v>en-US</v>
    <v>a1x6rw</v>
    <v>268435456</v>
    <v>1</v>
    <v>Powered by Refinitiv</v>
    <v>0</v>
    <v>SOUTHWEST AIRLINES CO. (XNYS:LUV)</v>
    <v>2</v>
    <v>3</v>
    <v>Finance</v>
    <v>4</v>
    <v>55.11</v>
    <v>29.26</v>
    <v>1.2313000000000001</v>
    <v>0.67</v>
    <v>1.6012999999999999E-2</v>
    <v>USD</v>
    <v>Southwest Airlines Co. (Southwest) operates Southwest Airlines, a passenger airline that provides scheduled air transportation in the United States and near-international markets. The Company's fare products include four categories: Wanna Get Away, Wanna Get Away Plus, Anytime, and Business Select to provide customers options when choosing a fare. It also offers ancillary services, such as EarlyBird Check-In, Upgraded Boarding, and transportation of pets and unaccompanied minors, in accordance with Southwest’s respective policies. Its Rapid Rewards loyalty program enables program members to earn points for every dollar spent on Southwest base fares, also including purchases paid with LUV Vouchers, gift cards, or flight credit, with no portion of the purchase price paid with Rapid Rewards points. It operates over 803 Boeing 737 aircraft in its fleet and serves 117 destinations in 42 states, the District of Columbia, the Commonwealth of Puerto Rico, and ten near-international countries.</v>
    <v>73456</v>
    <v>New York Stock Exchange</v>
    <v>XNYS</v>
    <v>XNYS</v>
    <v>2702 Love Field Dr, P O Box 36611, DALLAS, TX, 75235 US</v>
    <v>42.83</v>
    <v>Passenger Transportation Services</v>
    <v>Stock</v>
    <v>46297.714989062501</v>
    <v>1549</v>
    <v>41.81</v>
    <v>20796240582</v>
    <v>SOUTHWEST AIRLINES CO.</v>
    <v>SOUTHWEST AIRLINES CO.</v>
    <v>42.63</v>
    <v>26.830300000000001</v>
    <v>41.84</v>
    <v>42.51</v>
    <v>489208200</v>
    <v>LUV</v>
    <v>SOUTHWEST AIRLINES CO. (XNYS:LUV)</v>
    <v>2940665</v>
    <v>5719749</v>
    <v>1967</v>
  </rv>
  <rv s="2">
    <v>1550</v>
  </rv>
  <rv s="3">
    <fb>32.44</fb>
    <v>6</v>
  </rv>
  <rv s="3">
    <fb>34.18</fb>
    <v>6</v>
  </rv>
  <rv s="11">
    <v>en-US</v>
    <v>cdmbhw</v>
    <v>268435456</v>
    <v>1</v>
    <v>Powered by Refinitiv</v>
    <v>21</v>
    <v>LINEAGE, INC. (XNAS:LINE)</v>
    <v>22</v>
    <v>3</v>
    <v>Finance</v>
    <v>4</v>
    <v>45.75</v>
    <v>31.33</v>
    <v>0.67300000000000004</v>
    <v>0.8</v>
    <v>2.3550000000000001E-2</v>
    <v>USD</v>
    <v>Lineage, Inc. is a global temperature-controlled warehouse real estate investment trust (REIT) with facilities located across countries in North America, Europe, and Asia-Pacific. The Company’s segments include Global Warehousing and Global Integrated Solutions. The Global Warehousing segment utilizes the Company's industrial real estate properties to provide temperature-controlled warehousing services to its customers. This segment offers storage services and related activities, such as handling, case-picking, order assembly, load consolidation, quality control, and other such value-adding services. The Global Integrated Solutions segment includes global warehousing with specialized cold-chain services. This segment includes redistribution services, multivendor less-than-full-truckload consolidation, transportation brokerage, drayage services to and from ports, freight forwarding, rail transportation services, sales of prepared food, and e-commerce fulfillment services.</v>
    <v>24000</v>
    <v>Nasdaq Stock Market</v>
    <v>XNAS</v>
    <v>XNAS</v>
    <v>46500 Humboldt Drive, NOVI, MI, 48377 US</v>
    <v>34.902500000000003</v>
    <v>Residential &amp; Commercial REIT</v>
    <v>Stock</v>
    <v>46297.7145971875</v>
    <v>34.15</v>
    <v>7917476700</v>
    <v>LINEAGE, INC.</v>
    <v>LINEAGE, INC.</v>
    <v>34.49</v>
    <v>0</v>
    <v>33.97</v>
    <v>34.770000000000003</v>
    <v>227710000</v>
    <v>LINE</v>
    <v>LINEAGE, INC. (XNAS:LINE)</v>
    <v>336471</v>
    <v>972538</v>
    <v>2017</v>
  </rv>
  <rv s="2">
    <v>1554</v>
  </rv>
  <rv s="3">
    <fb>43.52</fb>
    <v>6</v>
  </rv>
  <rv s="0">
    <v>https://www.bing.com/financeapi/forcetrigger?t=a1npa2&amp;q=XNYS%3aARES&amp;form=skydnc</v>
    <v>Learn more on Bing</v>
  </rv>
  <rv s="1">
    <v>en-US</v>
    <v>a1npa2</v>
    <v>268435456</v>
    <v>1</v>
    <v>Powered by Refinitiv</v>
    <v>0</v>
    <v>ARES MANAGEMENT CORPORATION (XNYS:ARES)</v>
    <v>2</v>
    <v>3</v>
    <v>Finance</v>
    <v>4</v>
    <v>181.19</v>
    <v>95.8</v>
    <v>1.5310999999999999</v>
    <v>2.19</v>
    <v>1.8787000000000002E-2</v>
    <v>USD</v>
    <v>Ares Management Corporation is an alternative investment manager offering clients complementary primary and secondary investment solutions across various asset classes. Its segments include Credit Group, Private Equity Group, Real Assets Group, Secondaries Group, and Other. The Credit Group segment manages credit strategies across the liquid and illiquid spectrum, including liquid credit, alternative credit, direct lending and APAC credit. The Private Equity Group segment categorizes its investment strategies as corporate private equity, special opportunities and APAC private equity. The Real Assets Group segment manages comprehensive equity and debt strategies across real estate and infrastructure investments. The Secondaries Group segment invests in secondary markets across a range of alternative asset class strategies, including private equity, real estate, infrastructure and credit. It has operations across North America, South America, Europe, Asia Pacific and the Middle East.</v>
    <v>4250</v>
    <v>New York Stock Exchange</v>
    <v>XNYS</v>
    <v>XNYS</v>
    <v>1800 Ave Of The Stars, Suite 1400, LOS ANGELES, CA, 90067 US</v>
    <v>120.495</v>
    <v>Investment Banking &amp; Investment Services</v>
    <v>Stock</v>
    <v>46297.714763645316</v>
    <v>1557</v>
    <v>116.72499999999999</v>
    <v>39223601512</v>
    <v>ARES MANAGEMENT CORPORATION</v>
    <v>ARES MANAGEMENT CORPORATION</v>
    <v>119.21</v>
    <v>54.151699999999998</v>
    <v>116.57</v>
    <v>118.76</v>
    <v>330276200</v>
    <v>ARES</v>
    <v>ARES MANAGEMENT CORPORATION (XNYS:ARES)</v>
    <v>785909</v>
    <v>2165036</v>
    <v>2013</v>
  </rv>
  <rv s="2">
    <v>1558</v>
  </rv>
  <rv s="3">
    <fb>173.2</fb>
    <v>6</v>
  </rv>
  <rv s="3">
    <fb>39.700000000000003</fb>
    <v>6</v>
  </rv>
  <rv s="0">
    <v>https://www.bing.com/financeapi/forcetrigger?t=a1r4dm&amp;q=XNYS%3aDKS&amp;form=skydnc</v>
    <v>Learn more on Bing</v>
  </rv>
  <rv s="1">
    <v>en-US</v>
    <v>a1r4dm</v>
    <v>268435456</v>
    <v>1</v>
    <v>Powered by Refinitiv</v>
    <v>0</v>
    <v>DICK'S SPORTING GOODS, INC. (XNYS:DKS)</v>
    <v>2</v>
    <v>3</v>
    <v>Finance</v>
    <v>4</v>
    <v>244.38</v>
    <v>120.151</v>
    <v>1.1155999999999999</v>
    <v>3.4201000000000001</v>
    <v>2.5744E-2</v>
    <v>USD</v>
    <v>DICK’S Sporting Goods, Inc. is a global sports retailer. The Company offers a range of sports equipment, apparel, footwear and accessories through a blend of dedicated teammates, in-store experiences and unique specialty shop-in-shops. Its segments include DICK’S and Foot Locker. Its banners include DICK’S Sporting Goods stores, Golf Galaxy, Public Lands and Going Going Gone! stores, in addition to the experiential retail concepts DICK’S House of Sport and Golf Galaxy Performance Center, which are all located across the United States. Additionally, as owner and operator of Foot Locker, which includes Foot Locker, Kids Foot Locker, Champs Sports, WSS and atmos banners, we serve the global sneaker community across North America, Europe, Asia and Australia, along with a licensed store presence in Europe, the Middle East and Asia. It also owns and operates GameChanger, a youth sports mobile platform for live-streaming, scheduling, communications and scorekeeping.</v>
    <v>31600</v>
    <v>New York Stock Exchange</v>
    <v>XNYS</v>
    <v>XNYS</v>
    <v>345 Court Street, CORAOPOLIS, PA, 15108 US</v>
    <v>136.85</v>
    <v>Specialty Retailers</v>
    <v>Stock</v>
    <v>46297.714973992966</v>
    <v>1562</v>
    <v>133.21</v>
    <v>12118031223</v>
    <v>DICK'S SPORTING GOODS, INC.</v>
    <v>DICK'S SPORTING GOODS, INC.</v>
    <v>135.12</v>
    <v>14.6297</v>
    <v>132.85</v>
    <v>136.27010000000001</v>
    <v>88926560</v>
    <v>DKS</v>
    <v>DICK'S SPORTING GOODS, INC. (XNYS:DKS)</v>
    <v>1532165</v>
    <v>3408165</v>
    <v>1996</v>
  </rv>
  <rv s="2">
    <v>1563</v>
  </rv>
  <rv s="3">
    <fb>197.81</fb>
    <v>6</v>
  </rv>
  <rv s="3">
    <fb>41.26</fb>
    <v>6</v>
  </rv>
  <rv s="0">
    <v>https://www.bing.com/financeapi/forcetrigger?t=a247ec&amp;q=XNYS%3aTHG&amp;form=skydnc</v>
    <v>Learn more on Bing</v>
  </rv>
  <rv s="1">
    <v>en-US</v>
    <v>a247ec</v>
    <v>268435456</v>
    <v>1</v>
    <v>Powered by Refinitiv</v>
    <v>0</v>
    <v>THE HANOVER INSURANCE GROUP, INC. (XNYS:THG)</v>
    <v>2</v>
    <v>3</v>
    <v>Finance</v>
    <v>4</v>
    <v>236.065</v>
    <v>166.54</v>
    <v>0.27289999999999998</v>
    <v>2.84</v>
    <v>1.3090999999999998E-2</v>
    <v>USD</v>
    <v>The Hanover Insurance Group, Inc. is the holding company, which is engaged in the business of property and casualty insurance products and services. The Company operates through four segments: Core Commercial, Specialty, Personal Lines, and Other. Core Commercial product suite provides agents and customers with products designed for small and mid-sized businesses. Core Commercial segment includes Commercial multiple peril, Commercial automobile, Workers’ compensation, and Other core commercial. Specialty segment offers a comprehensive suite of products focused predominately on small to mid-sized businesses. This includes various specialized products that are organized into four distinct divisions: Professional and Executive Lines, Specialty Property &amp; Casualty, Marine, and Surety and Other. Personal Lines segment coverage includes Personal automobile, and Homeowners and other personal lines.</v>
    <v>4900</v>
    <v>New York Stock Exchange</v>
    <v>XNYS</v>
    <v>XNYS</v>
    <v>440 LINCOLN ST, WORCESTER, MA, 01653-0002 US</v>
    <v>220.03</v>
    <v>Insurance</v>
    <v>Stock</v>
    <v>46297.714526214841</v>
    <v>1567</v>
    <v>217.19499999999999</v>
    <v>7652787951</v>
    <v>THE HANOVER INSURANCE GROUP, INC.</v>
    <v>THE HANOVER INSURANCE GROUP, INC.</v>
    <v>217.215</v>
    <v>10.3881</v>
    <v>216.94</v>
    <v>219.78</v>
    <v>34820220</v>
    <v>THG</v>
    <v>THE HANOVER INSURANCE GROUP, INC. (XNYS:THG)</v>
    <v>74227</v>
    <v>298967</v>
    <v>1995</v>
  </rv>
  <rv s="2">
    <v>1568</v>
  </rv>
  <rv s="3">
    <fb>169.87</fb>
    <v>6</v>
  </rv>
  <rv s="3">
    <fb>101.33</fb>
    <v>6</v>
  </rv>
  <rv s="0">
    <v>https://www.bing.com/financeapi/forcetrigger?t=a1pshw&amp;q=XNYS%3aCL&amp;form=skydnc</v>
    <v>Learn more on Bing</v>
  </rv>
  <rv s="1">
    <v>en-US</v>
    <v>a1pshw</v>
    <v>268435456</v>
    <v>1</v>
    <v>Powered by Refinitiv</v>
    <v>0</v>
    <v>COLGATE-PALMOLIVE COMPANY (XNYS:CL)</v>
    <v>2</v>
    <v>3</v>
    <v>Finance</v>
    <v>4</v>
    <v>99.33</v>
    <v>74.545000000000002</v>
    <v>0.3301</v>
    <v>-6.5000000000000002E-2</v>
    <v>-7.6899999999999994E-4</v>
    <v>USD</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33600</v>
    <v>New York Stock Exchange</v>
    <v>XNYS</v>
    <v>XNYS</v>
    <v>300 PARK AVE, NEW YORK, NY, 10022 US</v>
    <v>84.864999999999995</v>
    <v>Personal &amp; Household Products &amp; Services</v>
    <v>Stock</v>
    <v>46297.715003483594</v>
    <v>1572</v>
    <v>83.99</v>
    <v>67333208998</v>
    <v>COLGATE-PALMOLIVE COMPANY</v>
    <v>COLGATE-PALMOLIVE COMPANY</v>
    <v>84.864999999999995</v>
    <v>33.4131</v>
    <v>84.53</v>
    <v>84.465000000000003</v>
    <v>797172900</v>
    <v>CL</v>
    <v>COLGATE-PALMOLIVE COMPANY (XNYS:CL)</v>
    <v>1684810</v>
    <v>5172676</v>
    <v>1923</v>
  </rv>
  <rv s="2">
    <v>1573</v>
  </rv>
  <rv s="3">
    <fb>90.9</fb>
    <v>6</v>
  </rv>
  <rv s="3">
    <fb>73.260000000000005</fb>
    <v>6</v>
  </rv>
  <rv s="0">
    <v>http://en.wikipedia.org/wiki/Qualcomm</v>
    <v>Wikipedia</v>
  </rv>
  <rv s="7">
    <v>125</v>
    <v>1577</v>
  </rv>
  <rv s="8">
    <v>18</v>
    <v>https://www.bing.com/th?id=AMMS_2b1c176dae370ecc0d55a1517537f595&amp;qlt=95</v>
    <v>1578</v>
    <v>0</v>
    <v>https://www.bing.com/images/search?form=xlimg&amp;q=qualcomm</v>
    <v>Image of QUALCOMM INCORPORATED</v>
  </rv>
  <rv s="0">
    <v>https://www.bing.com/financeapi/forcetrigger?t=a21k2w&amp;q=XNAS%3aQCOM&amp;form=skydnc</v>
    <v>Learn more on Bing</v>
  </rv>
  <rv s="10">
    <v>en-US</v>
    <v>a21k2w</v>
    <v>268435456</v>
    <v>1</v>
    <v>Powered by Refinitiv</v>
    <v>19</v>
    <v>QUALCOMM INCORPORATED (XNAS:QCOM)</v>
    <v>16</v>
    <v>20</v>
    <v>Finance</v>
    <v>4</v>
    <v>259.92</v>
    <v>121.99</v>
    <v>1.6913</v>
    <v>4</v>
    <v>2.1967E-2</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188.95</v>
    <v>1579</v>
    <v>Semiconductors &amp; Semiconductor Equipment</v>
    <v>Stock</v>
    <v>46297.715007291408</v>
    <v>1580</v>
    <v>183.36</v>
    <v>195394500000</v>
    <v>QUALCOMM INCORPORATED</v>
    <v>QUALCOMM INCORPORATED</v>
    <v>186.55</v>
    <v>21.537199999999999</v>
    <v>182.09</v>
    <v>186.09</v>
    <v>1050000000</v>
    <v>QCOM</v>
    <v>QUALCOMM INCORPORATED (XNAS:QCOM)</v>
    <v>4004530</v>
    <v>14058303</v>
    <v>1991</v>
  </rv>
  <rv s="2">
    <v>1581</v>
  </rv>
  <rv s="3">
    <fb>159.26</fb>
    <v>6</v>
  </rv>
  <rv s="3">
    <fb>91.21</fb>
    <v>6</v>
  </rv>
  <rv s="0">
    <v>https://www.bing.com/financeapi/forcetrigger?t=bxpkww&amp;q=XNAS%3aCHK&amp;form=skydnc</v>
    <v>Learn more on Bing</v>
  </rv>
  <rv s="1">
    <v>en-US</v>
    <v>bxpkww</v>
    <v>268435456</v>
    <v>1</v>
    <v>Powered by Refinitiv</v>
    <v>0</v>
    <v>EXPAND ENERGY CORPORATION (XNAS:EXE)</v>
    <v>2</v>
    <v>3</v>
    <v>Finance</v>
    <v>4</v>
    <v>126.62050000000001</v>
    <v>83.25</v>
    <v>0.39219999999999999</v>
    <v>-0.3</v>
    <v>-3.4899999999999996E-3</v>
    <v>USD</v>
    <v>Expand Energy Corporation is an independent natural gas producer in the United States. The Company is focused on developing a supply of natural gas, oil and natural gas liquids (LNG) to expand energy access for all. Its operations are located in Louisiana, in the Haynesville and Bossier Shales (Haynesville), in Pennsylvania in the Marcellus Shale (Northeast Appalachia) and in West Virginia and Ohio in the Marcellus and Utica Shales (Southwest Appalachia) and include interests in approximately 8,000 gross natural gas and oil wells. The Company's operations include drilling, completion, and production. It also operates drilling rigs and provides certain oilfield products and services, principally serving the Company’s E&amp;P operations through vertical integration. Haynesville is rich in natural gas with proximity to LNG export infrastructure. The Company's operations in Ohio and West Virginia target the Marcellus and Utica shales and provide oil and natural gas liquids.</v>
    <v>1600</v>
    <v>Nasdaq Stock Market</v>
    <v>XNAS</v>
    <v>XNAS</v>
    <v>6100 N WESTERN AVE, OKLAHOMA CITY, OK, 73118 US</v>
    <v>86.4</v>
    <v>Oil &amp; Gas</v>
    <v>Stock</v>
    <v>46297.714750404688</v>
    <v>1585</v>
    <v>85.135000000000005</v>
    <v>19830615508</v>
    <v>EXPAND ENERGY CORPORATION</v>
    <v>EXPAND ENERGY CORPORATION</v>
    <v>85.42</v>
    <v>7.3941999999999997</v>
    <v>85.96</v>
    <v>85.66</v>
    <v>231503800</v>
    <v>EXE</v>
    <v>EXPAND ENERGY CORPORATION (XNAS:EXE)</v>
    <v>1303450</v>
    <v>3208895</v>
    <v>1996</v>
  </rv>
  <rv s="2">
    <v>1586</v>
  </rv>
  <rv s="3">
    <fb>116.94</fb>
    <v>6</v>
  </rv>
  <rv s="0">
    <v>https://www.bing.com/financeapi/forcetrigger?t=a1u2ec&amp;q=XNAS%3aGNTX&amp;form=skydnc</v>
    <v>Learn more on Bing</v>
  </rv>
  <rv s="1">
    <v>en-US</v>
    <v>a1u2ec</v>
    <v>268435456</v>
    <v>1</v>
    <v>Powered by Refinitiv</v>
    <v>0</v>
    <v>GENTEX CORPORATION (XNAS:GNTX)</v>
    <v>2</v>
    <v>3</v>
    <v>Finance</v>
    <v>4</v>
    <v>28.01</v>
    <v>20.48</v>
    <v>0.83460000000000001</v>
    <v>0.16500000000000001</v>
    <v>7.5170000000000002E-3</v>
    <v>USD</v>
    <v>Gentex Corporation designs, develops, manufactures, markets, and supplies digital vision, connected car, premium audio, dimmable glass, fire protection technologies, medical devices, and others. Its segments include Automotive Products, Premium Audio Products and Other. The Automotive Products segment designs, develops, manufactures and markets interior and exterior automatic-dimming automotive rearview mirrors that utilize proprietary electrochromic technology to dim in proportion to the amount of headlight glare from trailing vehicle headlamps. Its Premium Audio Products segment designs, manufactures, markets, and distributes high quality audio equipment created to deliver superior sound quality and performance, including premium loudspeakers, architectural speakers and others. The other segment includes fire protection, dimmable aircraft windows, nanofiber, medical, and biometrics. It manufactures photoelectric smoke detectors and alarms, visual signalling alarms, and others.</v>
    <v>6398</v>
    <v>Nasdaq Stock Market</v>
    <v>XNAS</v>
    <v>XNAS</v>
    <v>600 N CENTENNIAL ST, ZEELAND, MI, 49464 US</v>
    <v>22.28</v>
    <v>Automobiles &amp; Auto Parts</v>
    <v>Stock</v>
    <v>46297.714965566403</v>
    <v>1589</v>
    <v>21.925000000000001</v>
    <v>4659261179</v>
    <v>GENTEX CORPORATION</v>
    <v>GENTEX CORPORATION</v>
    <v>22.16</v>
    <v>11.711</v>
    <v>21.95</v>
    <v>22.114999999999998</v>
    <v>210683300</v>
    <v>GNTX</v>
    <v>GENTEX CORPORATION (XNAS:GNTX)</v>
    <v>718621</v>
    <v>2330683</v>
    <v>1974</v>
  </rv>
  <rv s="2">
    <v>1590</v>
  </rv>
  <rv s="3">
    <fb>21.99</fb>
    <v>6</v>
  </rv>
  <rv s="3">
    <fb>25.77</fb>
    <v>6</v>
  </rv>
  <rv s="0">
    <v>https://www.bing.com/financeapi/forcetrigger?t=a247k2&amp;q=XNYS%3aTHO&amp;form=skydnc</v>
    <v>Learn more on Bing</v>
  </rv>
  <rv s="1">
    <v>en-US</v>
    <v>a247k2</v>
    <v>268435456</v>
    <v>1</v>
    <v>Powered by Refinitiv</v>
    <v>0</v>
    <v>THOR INDUSTRIES, INC. (XNYS:THO)</v>
    <v>2</v>
    <v>3</v>
    <v>Finance</v>
    <v>4</v>
    <v>122.83</v>
    <v>67.31</v>
    <v>1.5432999999999999</v>
    <v>0.93</v>
    <v>1.3469E-2</v>
    <v>USD</v>
    <v>THOR Industries, Inc. is a manufacturer of recreational vehicles (RV). The Company manufactures a variety of RVs in the United States and Europe, and sells those vehicles, as well as related parts and accessories, primarily to independent, non-franchise dealers throughout the United States, Canada and Europe. Its segments include North American Towable Recreational Vehicles, North American Motorized Recreational Vehicles and European Recreational Vehicles. The North American Towable Recreational Vehicles segment consists of Airstream (towable), Jayco (towable), Keystone and KZ. The North American Motorized Recreational Vehicles segment consists of Airstream (motorized), Jayco (including Jayco motorized and Entegra Coach), Thor Motor Coach and the Tiffin Group. The European Recreational Vehicles segment consists of the EHG business. EHG manufactures motorized and towable recreational vehicles, including motorcaravans, campervans, urban vehicles and caravans.</v>
    <v>19500</v>
    <v>New York Stock Exchange</v>
    <v>XNYS</v>
    <v>XNYS</v>
    <v>52700 Independence Court, ELKHART, IN, 46514 US</v>
    <v>70.459999999999994</v>
    <v>Leisure Products</v>
    <v>Stock</v>
    <v>46297.714986955471</v>
    <v>1594</v>
    <v>69.040000000000006</v>
    <v>3611972912</v>
    <v>THOR INDUSTRIES, INC.</v>
    <v>THOR INDUSTRIES, INC.</v>
    <v>69.915000000000006</v>
    <v>20.664400000000001</v>
    <v>69.05</v>
    <v>69.98</v>
    <v>51614360</v>
    <v>THO</v>
    <v>THOR INDUSTRIES, INC. (XNYS:THO)</v>
    <v>231836</v>
    <v>811797</v>
    <v>1983</v>
  </rv>
  <rv s="2">
    <v>1595</v>
  </rv>
  <rv s="3">
    <fb>88.81</fb>
    <v>6</v>
  </rv>
  <rv s="3">
    <fb>106.53</fb>
    <v>6</v>
  </rv>
  <rv s="0">
    <v>https://www.bing.com/financeapi/forcetrigger?t=a1pidm&amp;q=XNYS%3aCF&amp;form=skydnc</v>
    <v>Learn more on Bing</v>
  </rv>
  <rv s="1">
    <v>en-US</v>
    <v>a1pidm</v>
    <v>268435456</v>
    <v>1</v>
    <v>Powered by Refinitiv</v>
    <v>0</v>
    <v>CF INDUSTRIES HOLDINGS, INC. (XNYS:CF)</v>
    <v>2</v>
    <v>3</v>
    <v>Finance</v>
    <v>4</v>
    <v>141.96</v>
    <v>75.415000000000006</v>
    <v>0.54359999999999997</v>
    <v>0.5554</v>
    <v>4.849E-3</v>
    <v>USD</v>
    <v>CF Industries Holdings, Inc. is a global manufacturer of hydrogen and nitrogen products. The Company is focused on decarbonizing its ammonia production network to enable low-carbon hydrogen and nitrogen products for energy, fertilizer, emissions abatement and other industrial activities. The Company's segments include Ammonia, Granular Urea, UAN, AN and Other. Ammonia segment produces anhydrous ammonia (ammonia), which is the base product that it manufactures (containing 82% nitrogen and 18% hydrogen). Granular Urea segment produces granular urea, which contains 46% nitrogen. UAN segment produces urea ammonium nitrate solution (UAN). AN segment produces ammonium nitrate (AN). Other segment primarily includes products, such as diesel exhaust fluid (DEF), urea liquor and nitric acid. Its manufacturing complexes in the United States, Canada, and the United Kingdom, a storage, transportation and distribution network in North America, and logistics capabilities enable a global reach.</v>
    <v>2900</v>
    <v>New York Stock Exchange</v>
    <v>XNYS</v>
    <v>XNYS</v>
    <v>2375 Waterview Drive, NORTHBROOK, IL, 60062 US</v>
    <v>116.02</v>
    <v>Chemicals</v>
    <v>Stock</v>
    <v>46297.715033981251</v>
    <v>1599</v>
    <v>113.06</v>
    <v>17418319154</v>
    <v>CF INDUSTRIES HOLDINGS, INC.</v>
    <v>CF INDUSTRIES HOLDINGS, INC.</v>
    <v>113.22</v>
    <v>8.5345999999999993</v>
    <v>114.54</v>
    <v>115.0954</v>
    <v>151338100</v>
    <v>CF</v>
    <v>CF INDUSTRIES HOLDINGS, INC. (XNYS:CF)</v>
    <v>718813</v>
    <v>2696124</v>
    <v>2005</v>
  </rv>
  <rv s="2">
    <v>1600</v>
  </rv>
  <rv s="3">
    <fb>92</fb>
    <v>6</v>
  </rv>
  <rv s="3">
    <fb>28.14</fb>
    <v>6</v>
  </rv>
  <rv s="0">
    <v>https://www.bing.com/financeapi/forcetrigger?t=a1wu4c&amp;q=XNYS%3aLEG&amp;form=skydnc</v>
    <v>Learn more on Bing</v>
  </rv>
  <rv s="6">
    <v>en-US</v>
    <v>a1wu4c</v>
    <v>268435456</v>
    <v>1</v>
    <v>1</v>
    <v>Powered by Refinitiv</v>
    <v>11</v>
    <v>LEGGETT &amp; PLATT, INCORPORATED (XNYS:LEG)</v>
    <v>2</v>
    <v>12</v>
    <v>Finance</v>
    <v>13</v>
    <v>14.234999999999999</v>
    <v>6.4749999999999996</v>
    <v>0.74480000000000002</v>
    <v>-0.26</v>
    <v>-1.0660000000000001E-3</v>
    <v>-2.6970999999999998E-2</v>
    <v>-0.01</v>
    <v>USD</v>
    <v>Leggett &amp; Platt, Incorporated is a diversified manufacturer that designs and produces a variety of engineered components and products that can be found in homes and automobiles. Its segments include Bedding Products, Specialized Products and Furniture, Flooring &amp; Textile Products. Bedding Products segment supplies a variety of components and machinery used by bedding manufacturers, as well as produces private label finished mattresses and adjustable bed bases. This segment is also vertically integrated into the production and supply of specialty foam chemicals, steel rod, and drawn steel wire to its own operations and to external customers. Specialized Products segment supplies lumbar support systems, seat suspension systems, motors and actuators, and control cables used by automotive manufacturers. Furniture, Flooring &amp; Textile Products segment supplies a range of components for residential and work furniture manufacturers, as well as select lines of private label finished furniture.</v>
    <v>17700</v>
    <v>New York Stock Exchange</v>
    <v>XNYS</v>
    <v>XNYS</v>
    <v>No. 1 Leggett Road, CARTHAGE, MO, 64836 US</v>
    <v>9.68</v>
    <v>Household Goods</v>
    <v>Stock</v>
    <v>45919.978804536717</v>
    <v>1604</v>
    <v>9.3049999999999997</v>
    <v>1269592000</v>
    <v>LEGGETT &amp; PLATT, INCORPORATED</v>
    <v>LEGGETT &amp; PLATT, INCORPORATED</v>
    <v>9.6300000000000008</v>
    <v>9.4010999999999996</v>
    <v>9.64</v>
    <v>9.3800000000000008</v>
    <v>9.3699999999999992</v>
    <v>135351000</v>
    <v>LEG</v>
    <v>LEGGETT &amp; PLATT, INCORPORATED (XNYS:LEG)</v>
    <v>2965937</v>
    <v>1724051</v>
    <v>1901</v>
  </rv>
  <rv s="2">
    <v>1605</v>
  </rv>
  <rv s="3">
    <fb>8.92</fb>
    <v>6</v>
  </rv>
  <rv s="3">
    <fb>35.15</fb>
    <v>6</v>
  </rv>
  <rv s="0">
    <v>https://www.bing.com/financeapi/forcetrigger?t=a1rfsm&amp;q=XNYS%3aDD&amp;form=skydnc</v>
    <v>Learn more on Bing</v>
  </rv>
  <rv s="1">
    <v>en-US</v>
    <v>a1rfsm</v>
    <v>268435456</v>
    <v>1</v>
    <v>Powered by Refinitiv</v>
    <v>0</v>
    <v>DUPONT DE NEMOURS, INC. (XNYS:DD)</v>
    <v>2</v>
    <v>3</v>
    <v>Finance</v>
    <v>4</v>
    <v>157.97999999999999</v>
    <v>92.449799999999996</v>
    <v>1.0509999999999999</v>
    <v>0.9</v>
    <v>6.966E-3</v>
    <v>USD</v>
    <v>DuPont de Nemours, Inc. is engaged in providing advanced solutions that help transform industries. The Company serves various markets, including healthcare, water, construction, and industrial. It operates through two segments, which include Healthcare &amp; Water Technologies and Diversified Industrials. The Healthcare &amp; Water Technologies segment includes packaging, parts and components for medical device and biopharma markets as well as water filtration and purification technologies primarily for industrial wastewater &amp; energy, municipal drinking water &amp; desalination, and life sciences &amp; specialty markets. The Diversified Industrials segment includes building technologies, with a portfolio serving new-build and repair/remodel applications across non-residential and residential construction markets, and industrial technologies, which includes a portfolio of adhesive, wear and friction, and packaging solutions serving aerospace, automotive and printing and packaging markets.</v>
    <v>15000</v>
    <v>New York Stock Exchange</v>
    <v>XNYS</v>
    <v>XNYS</v>
    <v>974 Centre Rd Bldg 730, WILMINGTON, DE, 19805 US</v>
    <v>130.7362</v>
    <v>Chemicals</v>
    <v>Stock</v>
    <v>46297.714623680469</v>
    <v>1609</v>
    <v>129.14500000000001</v>
    <v>17569094300</v>
    <v>DUPONT DE NEMOURS, INC.</v>
    <v>DUPONT DE NEMOURS, INC.</v>
    <v>130.54499999999999</v>
    <v>68.058199999999999</v>
    <v>129.19999999999999</v>
    <v>130.1</v>
    <v>135043000</v>
    <v>DD</v>
    <v>DUPONT DE NEMOURS, INC. (XNYS:DD)</v>
    <v>194313</v>
    <v>1139738</v>
    <v>2015</v>
  </rv>
  <rv s="2">
    <v>1610</v>
  </rv>
  <rv s="3">
    <fb>68.59</fb>
    <v>6</v>
  </rv>
  <rv s="3">
    <fb>53.13</fb>
    <v>6</v>
  </rv>
  <rv s="0">
    <v>https://www.bing.com/financeapi/forcetrigger?t=a1yq5r&amp;q=XNYS%3aNSC&amp;form=skydnc</v>
    <v>Learn more on Bing</v>
  </rv>
  <rv s="1">
    <v>en-US</v>
    <v>a1yq5r</v>
    <v>268435456</v>
    <v>1</v>
    <v>Powered by Refinitiv</v>
    <v>0</v>
    <v>NORFOLK SOUTHERN CORPORATION (XNYS:NSC)</v>
    <v>2</v>
    <v>3</v>
    <v>Finance</v>
    <v>4</v>
    <v>358.59500000000003</v>
    <v>277.8</v>
    <v>1.2096</v>
    <v>6.625</v>
    <v>2.1353E-2</v>
    <v>USD</v>
    <v>Norfolk Southern Corporation is a holding company engaged in the rail transportation business. The Company is engaged in the rail transportation of raw materials, intermediate products, and finished goods in the Southeast, East, and Midwest and, via interchange with rail carriers, to and from the rest of the United States. It also transports overseas freight through several Atlantic and Gulf Coast ports. It offers an intermodal network in the eastern half of the United States. Its railroad operations system reaches various manufacturing plants, electric generating facilities, mines, distribution centers and transload facilities. It serves various industries such as agriculture, forest and consumer products, automotive, chemicals, and metals and construction. Its coal franchise supports the electric generation market, directly serving over 18 coal-fired power plants, as well as the export, domestic metallurgical, and industrial markets, through direct rail and river, lake, and coastal.</v>
    <v>19300</v>
    <v>New York Stock Exchange</v>
    <v>XNYS</v>
    <v>XNYS</v>
    <v>650 West Peachtreee Street NW, ATLANTA, GA, 30308-1925 US</v>
    <v>317.91000000000003</v>
    <v>Freight &amp; Logistics Services</v>
    <v>Stock</v>
    <v>46297.714981596873</v>
    <v>1614</v>
    <v>310.26</v>
    <v>71175032834</v>
    <v>NORFOLK SOUTHERN CORPORATION</v>
    <v>NORFOLK SOUTHERN CORPORATION</v>
    <v>310.26</v>
    <v>27.060400000000001</v>
    <v>310.26</v>
    <v>316.88499999999999</v>
    <v>224608400</v>
    <v>NSC</v>
    <v>NORFOLK SOUTHERN CORPORATION (XNYS:NSC)</v>
    <v>402478</v>
    <v>1086751</v>
    <v>1980</v>
  </rv>
  <rv s="2">
    <v>1615</v>
  </rv>
  <rv s="3">
    <fb>255.97</fb>
    <v>6</v>
  </rv>
  <rv s="3">
    <fb>175.57</fb>
    <v>6</v>
  </rv>
  <rv s="0">
    <v>https://www.bing.com/financeapi/forcetrigger?t=a1uozr&amp;q=XNYS%3aHII&amp;form=skydnc</v>
    <v>Learn more on Bing</v>
  </rv>
  <rv s="1">
    <v>en-US</v>
    <v>a1uozr</v>
    <v>268435456</v>
    <v>1</v>
    <v>Powered by Refinitiv</v>
    <v>0</v>
    <v>HUNTINGTON INGALLS INDUSTRIES, INC. (XNYS:HII)</v>
    <v>2</v>
    <v>3</v>
    <v>Finance</v>
    <v>4</v>
    <v>460</v>
    <v>256.78750000000002</v>
    <v>0.19550000000000001</v>
    <v>-6.38</v>
    <v>-2.3257E-2</v>
    <v>USD</v>
    <v>Huntington Ingalls Industries, Inc. is a global, all-domain defense partner, building and delivering naval ships and technologies. Its segments include Ingalls Shipbuilding (Ingalls), Newport News Shipbuilding (Newport News) and Mission Technologies. Ingalls segment includes its non-nuclear ship design, construction, repair, and maintenance businesses. Newport News segment includes all of its nuclear ship design, construction, overhaul, refueling, and repair and maintenance businesses. Mission Technologies segment provides a range of services and products, including command, control, computers, communications, cyber, intelligence, surveillance, and reconnaissance systems and operations; the application of artificial intelligence and machine learning to battlefield decisions; defense and offensive cyberspace strategies and electronic warfare; unmanned autonomous systems; live, virtual, and constructive training solutions; platform modernization, and critical nuclear operations.</v>
    <v>45000</v>
    <v>New York Stock Exchange</v>
    <v>XNYS</v>
    <v>XNYS</v>
    <v>909-7, 7J2, 4101 Washington Avenue, NEWPORT NEWS, VA, 23607 US</v>
    <v>275.5</v>
    <v>Aerospace &amp; Defense</v>
    <v>Stock</v>
    <v>46297.714604189059</v>
    <v>1619</v>
    <v>267.31</v>
    <v>10558462570</v>
    <v>HUNTINGTON INGALLS INDUSTRIES, INC.</v>
    <v>HUNTINGTON INGALLS INDUSTRIES, INC.</v>
    <v>274.95999999999998</v>
    <v>15.965400000000001</v>
    <v>274.33</v>
    <v>267.95</v>
    <v>39404600</v>
    <v>HII</v>
    <v>HUNTINGTON INGALLS INDUSTRIES, INC. (XNYS:HII)</v>
    <v>192131</v>
    <v>481121</v>
    <v>2010</v>
  </rv>
  <rv s="2">
    <v>1620</v>
  </rv>
  <rv s="3">
    <fb>174.49</fb>
    <v>6</v>
  </rv>
  <rv s="0">
    <v>https://www.bing.com/financeapi/forcetrigger?t=a1o4sm&amp;q=XNYS%3aBAC&amp;form=skydnc</v>
    <v>Learn more on Bing</v>
  </rv>
  <rv s="1">
    <v>en-US</v>
    <v>a1o4sm</v>
    <v>268435456</v>
    <v>1</v>
    <v>Powered by Refinitiv</v>
    <v>0</v>
    <v>BANK OF AMERICA CORPORATION (XNYS:BAC)</v>
    <v>2</v>
    <v>3</v>
    <v>Finance</v>
    <v>4</v>
    <v>65.224999999999994</v>
    <v>46.115000000000002</v>
    <v>1.1903999999999999</v>
    <v>-7.4999999999999997E-2</v>
    <v>-1.3960000000000001E-3</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211000</v>
    <v>New York Stock Exchange</v>
    <v>XNYS</v>
    <v>XNYS</v>
    <v>Bank Of America Corporate Center, 100 N Tryon St, CHARLOTTE, NC, 28255 US</v>
    <v>54</v>
    <v>Banking Services</v>
    <v>Stock</v>
    <v>46297.714658240628</v>
    <v>1623</v>
    <v>53.305</v>
    <v>375195947595</v>
    <v>BANK OF AMERICA CORPORATION</v>
    <v>BANK OF AMERICA CORPORATION</v>
    <v>53.87</v>
    <v>12.4282</v>
    <v>53.73</v>
    <v>53.655000000000001</v>
    <v>6992749000</v>
    <v>BAC</v>
    <v>BANK OF AMERICA CORPORATION (XNYS:BAC)</v>
    <v>18913746</v>
    <v>38146089</v>
    <v>1998</v>
  </rv>
  <rv s="2">
    <v>1624</v>
  </rv>
  <rv s="3">
    <fb>47.32</fb>
    <v>6</v>
  </rv>
  <rv s="3">
    <fb>23.75</fb>
    <v>6</v>
  </rv>
  <rv s="0">
    <v>https://www.bing.com/financeapi/forcetrigger?t=a1x2ur&amp;q=XNYS%3aLOW&amp;form=skydnc</v>
    <v>Learn more on Bing</v>
  </rv>
  <rv s="1">
    <v>en-US</v>
    <v>a1x2ur</v>
    <v>268435456</v>
    <v>1</v>
    <v>Powered by Refinitiv</v>
    <v>0</v>
    <v>LOWE'S COMPANIES, INC. (XNYS:LOW)</v>
    <v>2</v>
    <v>3</v>
    <v>Finance</v>
    <v>4</v>
    <v>293.06</v>
    <v>179.20500000000001</v>
    <v>0.82669999999999999</v>
    <v>-0.63</v>
    <v>-3.454E-3</v>
    <v>USD</v>
    <v>Lowe's Companies, Inc. is a home improvement company. The Company offers a complete line of products for construction, maintenance, repair, remodeling, and decorating. It offers home improvement products in various categories, including appliances, seasonal and outdoor living, lumber, lawn and garden, kitchens and bath, hardware, building materials, millwork, paint, rough plumbing, tools, electrical, flooring, and decor. It is focused on offering a wide selection of national brand-name merchandise complemented by its selection of private brands. Its services include installed sales and Lowe's Protection Plans and Repair Services. The Company offers installation services through independent contractors in many of its product categories. It offers extended protection plans for certain products within the appliances, kitchens and bath, decor, millwork, rough plumbing, electrical, seasonal and outdoor living, tools, and hardware categories. It operates over 1,700 home improvement stores.</v>
    <v>167000</v>
    <v>New York Stock Exchange</v>
    <v>XNYS</v>
    <v>XNYS</v>
    <v>1000 Lowes Blvd, MOORESVILLE, NC, 28117-8520 US</v>
    <v>185.16</v>
    <v>Specialty Retailers</v>
    <v>Stock</v>
    <v>46297.714836585154</v>
    <v>1628</v>
    <v>180.01</v>
    <v>101971564500</v>
    <v>LOWE'S COMPANIES, INC.</v>
    <v>LOWE'S COMPANIES, INC.</v>
    <v>184.76</v>
    <v>15.3653</v>
    <v>182.38</v>
    <v>181.75</v>
    <v>561054000</v>
    <v>LOW</v>
    <v>LOWE'S COMPANIES, INC. (XNYS:LOW)</v>
    <v>1216454</v>
    <v>3334563</v>
    <v>1952</v>
  </rv>
  <rv s="2">
    <v>1629</v>
  </rv>
  <rv s="3">
    <fb>221.87</fb>
    <v>6</v>
  </rv>
  <rv s="3">
    <fb>135.12</fb>
    <v>6</v>
  </rv>
  <rv s="0">
    <v>https://www.bing.com/financeapi/forcetrigger?t=a1seww&amp;q=XNAS%3aEWBC&amp;form=skydnc</v>
    <v>Learn more on Bing</v>
  </rv>
  <rv s="1">
    <v>en-US</v>
    <v>a1seww</v>
    <v>268435456</v>
    <v>1</v>
    <v>Powered by Refinitiv</v>
    <v>0</v>
    <v>EAST WEST BANCORP, INC. (XNAS:EWBC)</v>
    <v>2</v>
    <v>3</v>
    <v>Finance</v>
    <v>4</v>
    <v>137.47</v>
    <v>92.67</v>
    <v>0.997</v>
    <v>0.86</v>
    <v>6.8789999999999997E-3</v>
    <v>USD</v>
    <v>East West Bancorp, Inc. is a bank holding company that offers a full range of banking services to individuals and businesses through its subsidiary bank, East West Bank (the Bank). Its segments include Consumer and Business Banking, Commercial Banking, and Treasury and Other. The Consumer and Business Banking segment provides financial products and services to consumer and commercial customers through its domestic branch network and digital banking platforms. This segment also offers consumer and commercial deposits, mortgage and home equity loans, and other products and services. The Commercial Banking segment generates commercial loans and deposits. Commercial loan products include construction finance, commercial business lending, working capital lines of credit, trade finance, letters of credit, and others. Commercial deposit products and other financial services include treasury management, foreign exchange services, interest rate and commodity risk hedging.</v>
    <v>3500</v>
    <v>Nasdaq Stock Market</v>
    <v>XNAS</v>
    <v>XNAS</v>
    <v>135 N. Los Robles Ave. 7Th Floor, PASADENA, CA, 91101 US</v>
    <v>127.16</v>
    <v>Banking Services</v>
    <v>Stock</v>
    <v>46297.71492101797</v>
    <v>1633</v>
    <v>125.54</v>
    <v>17247057972</v>
    <v>EAST WEST BANCORP, INC.</v>
    <v>EAST WEST BANCORP, INC.</v>
    <v>125.67</v>
    <v>12.0952</v>
    <v>125.02</v>
    <v>125.88</v>
    <v>137011900</v>
    <v>EWBC</v>
    <v>EAST WEST BANCORP, INC. (XNAS:EWBC)</v>
    <v>258449</v>
    <v>824454</v>
    <v>1998</v>
  </rv>
  <rv s="2">
    <v>1634</v>
  </rv>
  <rv s="3">
    <fb>100.98</fb>
    <v>6</v>
  </rv>
  <rv s="3">
    <fb>36.24</fb>
    <v>6</v>
  </rv>
  <rv s="0">
    <v>https://www.bing.com/financeapi/forcetrigger?t=a1r91h&amp;q=XNAS%3aDOX&amp;form=skydnc</v>
    <v>Learn more on Bing</v>
  </rv>
  <rv s="1">
    <v>en-US</v>
    <v>a1r91h</v>
    <v>268435456</v>
    <v>1</v>
    <v>Powered by Refinitiv</v>
    <v>0</v>
    <v>Amdocs Limited (XNAS:DOX)</v>
    <v>2</v>
    <v>3</v>
    <v>Finance</v>
    <v>4</v>
    <v>85.63</v>
    <v>49.74</v>
    <v>0.44540000000000002</v>
    <v>-0.44</v>
    <v>-7.5390000000000006E-3</v>
    <v>USD</v>
    <v>Amdocs Limited is a provider of software and services to communications and media service providers of all sizes throughout the world. The Company's portfolio of software products and services is designed to leverage artificial intelligence (AI), drive digital transformation, accelerate cloud adoption, and enable intelligent network automation. Its comprehensive line of services is designed to address every stage of a service provider's life cycle and includes consulting, design, data, cloud, network services to delivery, quality engineering (testing), operations, systems integration, and content services. Its managed services provide managing information technology (IT) business processes and applications services, which include application development, modernization and maintenance, IT and infrastructure services, testing and professional services that are designed to assist customers in the selection, implementation, operation, management and maintenance of their IT systems.</v>
    <v>26969</v>
    <v>Nasdaq Stock Market</v>
    <v>XNAS</v>
    <v>XNAS</v>
    <v>Hirzel House, Smith Street,, Island of Guernsey, SAINT PETER PORT, GY1 2NG GG</v>
    <v>58.564999999999998</v>
    <v>Software &amp; IT Services</v>
    <v>Stock</v>
    <v>46297.71497734922</v>
    <v>1638</v>
    <v>57.6</v>
    <v>6047716800</v>
    <v>Amdocs Limited</v>
    <v>Amdocs Limited</v>
    <v>58.36</v>
    <v>13.792400000000001</v>
    <v>58.36</v>
    <v>57.92</v>
    <v>104415000</v>
    <v>DOX</v>
    <v>Amdocs Limited (XNAS:DOX)</v>
    <v>200724</v>
    <v>991416</v>
    <v>1988</v>
  </rv>
  <rv s="2">
    <v>1639</v>
  </rv>
  <rv s="3">
    <fb>91.24</fb>
    <v>6</v>
  </rv>
  <rv s="3">
    <fb>60.88</fb>
    <v>6</v>
  </rv>
  <rv s="0">
    <v>https://www.bing.com/financeapi/forcetrigger?t=a1zez2&amp;q=XNYS%3aOXY&amp;form=skydnc</v>
    <v>Learn more on Bing</v>
  </rv>
  <rv s="1">
    <v>en-US</v>
    <v>a1zez2</v>
    <v>268435456</v>
    <v>1</v>
    <v>Powered by Refinitiv</v>
    <v>0</v>
    <v>OCCIDENTAL PETROLEUM CORPORATION (XNYS:OXY)</v>
    <v>2</v>
    <v>3</v>
    <v>Finance</v>
    <v>4</v>
    <v>67.45</v>
    <v>38.799999999999997</v>
    <v>0.19059999999999999</v>
    <v>-0.45</v>
    <v>-7.7800000000000005E-3</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two segments, which include oil and gas and midstream and marketing. The oil and gas segment explores for, develops and produces oil (which includes condensate), natural gas liquids (NGL) and natural gas. The midstream and marketing segment purchases, markets, gathers, processes, transports and stores oil (which includes condensate), NGL, natural gas, carbon dioxide (CO2) and power. It also optimizes its transportation and storage capacity and invests in entities that conduct similar activities. The midstream and marketing segment provides flow assurance and maximizes the value of its oil and gas.</v>
    <v>10412</v>
    <v>New York Stock Exchange</v>
    <v>XNYS</v>
    <v>XNYS</v>
    <v>5 GREENWAY PLAZA, SUITE 110, HOUSTON, TX, 77046 US</v>
    <v>57.8001</v>
    <v>Oil &amp; Gas</v>
    <v>Stock</v>
    <v>46297.715019178126</v>
    <v>1643</v>
    <v>56.81</v>
    <v>57369190386</v>
    <v>OCCIDENTAL PETROLEUM CORPORATION</v>
    <v>OCCIDENTAL PETROLEUM CORPORATION</v>
    <v>57.03</v>
    <v>18.3384</v>
    <v>57.84</v>
    <v>57.39</v>
    <v>999637400</v>
    <v>OXY</v>
    <v>OCCIDENTAL PETROLEUM CORPORATION (XNYS:OXY)</v>
    <v>4033863</v>
    <v>8746615</v>
    <v>1986</v>
  </rv>
  <rv s="2">
    <v>1644</v>
  </rv>
  <rv s="3">
    <fb>42.01</fb>
    <v>6</v>
  </rv>
  <rv s="3">
    <fb>18.3</fb>
    <v>6</v>
  </rv>
  <rv s="0">
    <v>https://www.bing.com/financeapi/forcetrigger?t=a1qyvh&amp;q=XNYS%3aDG&amp;form=skydnc</v>
    <v>Learn more on Bing</v>
  </rv>
  <rv s="1">
    <v>en-US</v>
    <v>a1qyvh</v>
    <v>268435456</v>
    <v>1</v>
    <v>Powered by Refinitiv</v>
    <v>0</v>
    <v>DOLLAR GENERAL CORPORATION (XNYS:DG)</v>
    <v>2</v>
    <v>3</v>
    <v>Finance</v>
    <v>4</v>
    <v>158.22999999999999</v>
    <v>95.11</v>
    <v>0.20849999999999999</v>
    <v>-0.2</v>
    <v>-1.6819999999999999E-3</v>
    <v>USD</v>
    <v>Dollar General Corporation is a discount retailer. The Company offers merchandise, including consumable items, seasonal items, home products and apparel. Its merchandise includes brands from manufacturers, as well as its own private brand selections with prices at discounts to brands. Its consumables category includes paper and cleaning products, packaged food, perishables, snacks, health and beauty, pet, and tobacco products. Its seasonal products include holiday items, toys, batteries, small electronics, greeting cards, stationery, prepaid phones and accessories, gardening supplies, hardware, automotive and home office supplies. Its home products include kitchen supplies, cookware, small appliances, light bulbs, storage containers, frames, candles, craft supplies and kitchen, bed and bath soft goods. Its apparel products include basic items for infants, toddlers, girls, boys, women and men, as well as socks, underwear, disposable diapers, shoes and accessories.</v>
    <v>194000</v>
    <v>New York Stock Exchange</v>
    <v>XNYS</v>
    <v>XNYS</v>
    <v>100 Mission Ridge, GOODLETTSVILLE, TN, 37072-2171 US</v>
    <v>119.31</v>
    <v>Diversified Retail</v>
    <v>Stock</v>
    <v>46297.714661921091</v>
    <v>1648</v>
    <v>117.30500000000001</v>
    <v>26193832664</v>
    <v>DOLLAR GENERAL CORPORATION</v>
    <v>DOLLAR GENERAL CORPORATION</v>
    <v>119.05</v>
    <v>15.4305</v>
    <v>118.93</v>
    <v>118.73</v>
    <v>220616800</v>
    <v>DG</v>
    <v>DOLLAR GENERAL CORPORATION (XNYS:DG)</v>
    <v>512481</v>
    <v>2743750</v>
    <v>1998</v>
  </rv>
  <rv s="2">
    <v>1649</v>
  </rv>
  <rv s="3">
    <fb>114.38</fb>
    <v>6</v>
  </rv>
  <rv s="3">
    <fb>190.51</fb>
    <v>6</v>
  </rv>
  <rv s="0">
    <v>https://www.bing.com/financeapi/forcetrigger?t=a25g5r&amp;q=XNYS%3aVNO&amp;form=skydnc</v>
    <v>Learn more on Bing</v>
  </rv>
  <rv s="1">
    <v>en-US</v>
    <v>a25g5r</v>
    <v>268435456</v>
    <v>1</v>
    <v>Powered by Refinitiv</v>
    <v>0</v>
    <v>VORNADO REALTY TRUST (XNYS:VNO)</v>
    <v>2</v>
    <v>3</v>
    <v>Finance</v>
    <v>4</v>
    <v>41.85</v>
    <v>24.57</v>
    <v>1.6328</v>
    <v>0.35499999999999998</v>
    <v>1.0578000000000001E-2</v>
    <v>USD</v>
    <v>Vornado Realty Trust is a fully integrated equity real estate investment trust. The Company conducts its business through, and substantially all of its interests in properties are held by Vornado Realty L.P. Its segments include New York and Other. Its portfolio is concentrated on premier office and high street retail properties in New York City. Its segments include New York and Other. Its New York segment consisted of approximately 26.2 million square feet in 63 properties. The 26.2 million square feet comprises 20.1 million square feet of Manhattan offices in 29 of the properties, 2.4 million square feet of Manhattan street retail in 48 of the properties, 1,330 units in two residential properties, and its 32.4% interest in Alexander’s, which owns five properties in the greater New York metropolitan area It also includes nine garages totaling over 1.6 million square feet (4,685 spaces). Its Real Estate and Investments consists of over 3.7 million square foot THE MART in Chicago.</v>
    <v>3145</v>
    <v>New York Stock Exchange</v>
    <v>XNYS</v>
    <v>XNYS</v>
    <v>888 Seventh Ave, NEW YORK, NY, 10019 US</v>
    <v>34.32</v>
    <v>Residential &amp; Commercial REIT</v>
    <v>Stock</v>
    <v>46297.714909131253</v>
    <v>1653</v>
    <v>33.72</v>
    <v>6332625757</v>
    <v>VORNADO REALTY TRUST</v>
    <v>VORNADO REALTY TRUST</v>
    <v>34.1</v>
    <v>1265.4851000000001</v>
    <v>33.56</v>
    <v>33.914999999999999</v>
    <v>186720500</v>
    <v>VNO</v>
    <v>VORNADO REALTY TRUST (XNYS:VNO)</v>
    <v>282948</v>
    <v>1338640</v>
    <v>1993</v>
  </rv>
  <rv s="2">
    <v>1654</v>
  </rv>
  <rv s="3">
    <fb>38.24</fb>
    <v>6</v>
  </rv>
  <rv s="3">
    <fb>38.21</fb>
    <v>6</v>
  </rv>
  <rv s="0">
    <v>https://www.bing.com/financeapi/forcetrigger?t=a1wkmw&amp;q=XNYS%3aKMPR&amp;form=skydnc</v>
    <v>Learn more on Bing</v>
  </rv>
  <rv s="4">
    <v>en-US</v>
    <v>a1wkmw</v>
    <v>268435456</v>
    <v>1</v>
    <v>Powered by Refinitiv</v>
    <v>7</v>
    <v>KEMPER CORPORATION (XNYS:KMPR)</v>
    <v>2</v>
    <v>8</v>
    <v>Finance</v>
    <v>4</v>
    <v>51.08</v>
    <v>22.69</v>
    <v>1.1091</v>
    <v>-0.36</v>
    <v>-1.3878E-2</v>
    <v>USD</v>
    <v>Kemper Corporation is an insurance holding company. The Company is engaged, through its subsidiaries, in the property and casualty insurance and life insurance businesses. It is engaged in providing personalized solutions to individuals, families, and businesses through its Kemper Auto and Kemper Life brands. The Company conducts its operations through two operating segments: Specialty Property &amp; Casualty Insurance, and Life Insurance. The Specialty Property &amp; Casualty Insurance segment includes specialty personal automobile and commercial automobile insurance. These products are distributed primarily through independent agents and brokers. The Specialty Property &amp; Casualty Insurance segment, based in Chicago, Illinois, conducts business in approximately 22 states under the Kemper Auto brand. The Life Insurance segment's principal products are individual life, accident, supplemental health and property insurance. The Company conducts its operations solely in the United States.</v>
    <v>7300</v>
    <v>New York Stock Exchange</v>
    <v>XNYS</v>
    <v>XNYS</v>
    <v>200 E. Randolph St., Suite 3300, CHICAGO, IL, 60601 US</v>
    <v>26.11</v>
    <v>Insurance</v>
    <v>Stock</v>
    <v>46297.714860497654</v>
    <v>1658</v>
    <v>25.55</v>
    <v>1507254177</v>
    <v>KEMPER CORPORATION</v>
    <v>KEMPER CORPORATION</v>
    <v>25.82</v>
    <v>25.94</v>
    <v>25.58</v>
    <v>58923150</v>
    <v>KMPR</v>
    <v>KEMPER CORPORATION (XNYS:KMPR)</v>
    <v>167386</v>
    <v>917292</v>
    <v>1990</v>
  </rv>
  <rv s="2">
    <v>1659</v>
  </rv>
  <rv s="3">
    <fb>64.540000000000006</fb>
    <v>6</v>
  </rv>
  <rv s="3">
    <fb>72.52</fb>
    <v>6</v>
  </rv>
  <rv s="0">
    <v>https://www.bing.com/financeapi/forcetrigger?t=a24lcw&amp;q=XNYS%3aTTC&amp;form=skydnc</v>
    <v>Learn more on Bing</v>
  </rv>
  <rv s="1">
    <v>en-US</v>
    <v>a24lcw</v>
    <v>268435456</v>
    <v>1</v>
    <v>Powered by Refinitiv</v>
    <v>0</v>
    <v>THE TORO COMPANY (XNYS:TTC)</v>
    <v>2</v>
    <v>3</v>
    <v>Finance</v>
    <v>4</v>
    <v>105.185</v>
    <v>67.64</v>
    <v>0.70069999999999999</v>
    <v>0.505</v>
    <v>5.1639999999999993E-3</v>
    <v>USD</v>
    <v>The Toro Company is engaged in designing, manufacturing, marketing, and selling professional turf maintenance equipment and services; turf irrigation systems; landscaping equipment and lighting products; snow and ice management products; agricultural irrigation systems; rental, specialty, and underground construction equipment; and residential yard and snow thrower products. Its segments include Professional and Residential. Its Professional segment designs professional turf maintenance; landscape and lighting; rental, specialty, and underground construction; snow and ice management; and agricultural products. Its Residential segment markets and sells products to homeowners through distribution channels, including outdoor power equipment distributors and dealers, mass retailers, hardware retailers, and home centers, as well as online and direct to end-users. Its brands include Toro, Ditch Witch, Exmark, Spartan, BOSS, Ventrac, Tornado, American Augers, Subsite, HammerHead, and others.</v>
    <v>9791</v>
    <v>New York Stock Exchange</v>
    <v>XNYS</v>
    <v>XNYS</v>
    <v>8111 Lyndale Ave South, BLOOMINGTON, MN, 55420-1196 US</v>
    <v>99.53</v>
    <v>Machinery, Equipment &amp; Components</v>
    <v>Stock</v>
    <v>46297.714976388284</v>
    <v>1663</v>
    <v>97.79</v>
    <v>9304936937</v>
    <v>THE TORO COMPANY</v>
    <v>THE TORO COMPANY</v>
    <v>98.45</v>
    <v>26.308800000000002</v>
    <v>97.79</v>
    <v>98.295000000000002</v>
    <v>94663380</v>
    <v>TTC</v>
    <v>THE TORO COMPANY (XNYS:TTC)</v>
    <v>207094</v>
    <v>964645</v>
    <v>1983</v>
  </rv>
  <rv s="2">
    <v>1664</v>
  </rv>
  <rv s="3">
    <fb>70.680000000000007</fb>
    <v>6</v>
  </rv>
  <rv s="3">
    <fb>66.34</fb>
    <v>6</v>
  </rv>
  <rv s="0">
    <v>https://www.bing.com/financeapi/forcetrigger?t=a22ktc&amp;q=XNYS%3aSCCO&amp;form=skydnc</v>
    <v>Learn more on Bing</v>
  </rv>
  <rv s="1">
    <v>en-US</v>
    <v>a22ktc</v>
    <v>268435456</v>
    <v>1</v>
    <v>Powered by Refinitiv</v>
    <v>0</v>
    <v>SOUTHERN COPPER CORPORATION (XNYS:SCCO)</v>
    <v>2</v>
    <v>3</v>
    <v>Finance</v>
    <v>4</v>
    <v>220.78</v>
    <v>115.68600000000001</v>
    <v>1.1415999999999999</v>
    <v>4.665</v>
    <v>2.3416000000000003E-2</v>
    <v>USD</v>
    <v>Southern Copper Corporation is an integrated copper producer. It is engaged in the production of copper, molybdenum, zinc and silver. All of its mining, smelting and refining facilities are located in Peru and Mexico, and it conducts exploration activities in those countries and in Argentina and Chile. Its segments include the Peruvian operations, Mexican open-pit operations and Mexican underground mining operations. Its Peruvian operations include the Toquepala and Cuajone mine complexes and the smelting and refining plants, including a precious metals plant, industrial railroad and port facilities that service both mines. Its Mexican open-pit operations include the La Caridad and Buenavista mine complexes and the smelting and refining plants, including a precious metals plant and a copper rod plant and support facilities that service both mines. Mexican underground mining operations include five underground mines that produce zinc, copper, lead, silver and gold; and a zinc refinery.</v>
    <v>16617</v>
    <v>New York Stock Exchange</v>
    <v>XNYS</v>
    <v>XNYS</v>
    <v>7310 NORTH 16TH ST., SUITE 135, PHOENIX, AZ, 85020 US</v>
    <v>206.99</v>
    <v>Metals &amp; Mining</v>
    <v>Stock</v>
    <v>46297.715010312502</v>
    <v>1668</v>
    <v>201.33</v>
    <v>172149015274</v>
    <v>SOUTHERN COPPER CORPORATION</v>
    <v>SOUTHERN COPPER CORPORATION</v>
    <v>201.33</v>
    <v>30.3599</v>
    <v>199.22</v>
    <v>203.88499999999999</v>
    <v>844343700</v>
    <v>SCCO</v>
    <v>SOUTHERN COPPER CORPORATION (XNYS:SCCO)</v>
    <v>423618</v>
    <v>1084367</v>
    <v>1995</v>
  </rv>
  <rv s="2">
    <v>1669</v>
  </rv>
  <rv s="3">
    <fb>101.17</fb>
    <v>6</v>
  </rv>
  <rv s="3">
    <fb>38.853900000000003</fb>
    <v>6</v>
  </rv>
  <rv s="0">
    <v>https://www.bing.com/financeapi/forcetrigger?t=a1mzjc&amp;q=XNYS%3aAFL&amp;form=skydnc</v>
    <v>Learn more on Bing</v>
  </rv>
  <rv s="1">
    <v>en-US</v>
    <v>a1mzjc</v>
    <v>268435456</v>
    <v>1</v>
    <v>Powered by Refinitiv</v>
    <v>0</v>
    <v>AFLAC INCORPORATED (XNYS:AFL)</v>
    <v>2</v>
    <v>3</v>
    <v>Finance</v>
    <v>4</v>
    <v>130.22</v>
    <v>105.426</v>
    <v>0.56559999999999999</v>
    <v>-0.16</v>
    <v>-1.439E-3</v>
    <v>USD</v>
    <v>Aflac Incorporated provides financial protection to policyholders and customers through its subsidiaries in the United States and Japan. The Company's principal business is supplemental health and life insurance products. Its segments include Aflac Japan, which includes Aflac Life Insurance Japan Ltd. (ALIJ), and Aflac U.S., which includes American Family Life Assurance Company of Columbus (Aflac), American Family Life Assurance Company of New York (Aflac New York), Continental American Insurance Company (CAIC), Tier One Insurance Company (TOIC), and Aflac Benefits Solutions, Inc. (ABS). The Aflac Japan segment is the insurer in Japan in terms of cancer and medical (third sector insurance products) policies in force. The Company designs its United States insurance products to provide supplemental coverage for people who already have major medical or primary insurance coverage, as Aflac U.S. insurance policies pay benefits regardless of other insurance.</v>
    <v>12716</v>
    <v>New York Stock Exchange</v>
    <v>XNYS</v>
    <v>XNYS</v>
    <v>1932 Wynnton Rd, COLUMBUS, GA, 31999-0001 US</v>
    <v>111.455</v>
    <v>Insurance</v>
    <v>Stock</v>
    <v>46297.715016226561</v>
    <v>1673</v>
    <v>110</v>
    <v>55659133166</v>
    <v>AFLAC INCORPORATED</v>
    <v>AFLAC INCORPORATED</v>
    <v>110.62</v>
    <v>11.896699999999999</v>
    <v>111.18</v>
    <v>111.02</v>
    <v>501343300</v>
    <v>AFL</v>
    <v>AFLAC INCORPORATED (XNYS:AFL)</v>
    <v>696861</v>
    <v>2212939</v>
    <v>1973</v>
  </rv>
  <rv s="2">
    <v>1674</v>
  </rv>
  <rv s="3">
    <fb>105.46</fb>
    <v>6</v>
  </rv>
  <rv s="0">
    <v>https://www.bing.com/financeapi/forcetrigger?t=a1yrar&amp;q=XNAS%3aNTAP&amp;form=skydnc</v>
    <v>Learn more on Bing</v>
  </rv>
  <rv s="1">
    <v>en-US</v>
    <v>a1yrar</v>
    <v>268435456</v>
    <v>1</v>
    <v>Powered by Refinitiv</v>
    <v>0</v>
    <v>NETAPP, INC. (XNAS:NTAP)</v>
    <v>2</v>
    <v>3</v>
    <v>Finance</v>
    <v>4</v>
    <v>230.67</v>
    <v>93.69</v>
    <v>1.5056</v>
    <v>14.39</v>
    <v>6.6915000000000002E-2</v>
    <v>USD</v>
    <v>NetApp, Inc. is an intelligent data infrastructure company combining unified data storage, integrated data, operational and workload services. It creates silo-free infrastructure, harnessing observability and AI to enable data management. Its operational and workload services provide continuous optimization of performance and efficiency for infrastructure and workloads through observability and AI. Its Hybrid Cloud segment provides a unified data storage portfolio of storage management and infrastructure solutions that helps customers modernize their data centers. Hybrid Cloud includes software, hardware, and related support, along with professional and other services. Its Public Cloud segment offers a portfolio of products delivered primarily as-a-service, including related support. This portfolio includes cloud storage, data services and operational services. These solutions and services are available in the public clouds, including Amazon AWS, Microsoft Azure, and Google Cloud.</v>
    <v>11700</v>
    <v>Nasdaq Stock Market</v>
    <v>XNAS</v>
    <v>XNAS</v>
    <v>3060 Olsen Drive, SAN JOSE, CA, 95128 US</v>
    <v>230.67</v>
    <v>Computers, Phones &amp; Household Electronics</v>
    <v>Stock</v>
    <v>46297.715021747659</v>
    <v>1677</v>
    <v>216.25</v>
    <v>45066375360</v>
    <v>NETAPP, INC.</v>
    <v>NETAPP, INC.</v>
    <v>216.43</v>
    <v>32.383499999999998</v>
    <v>215.05</v>
    <v>229.44</v>
    <v>196419000</v>
    <v>NTAP</v>
    <v>NETAPP, INC. (XNAS:NTAP)</v>
    <v>2255867</v>
    <v>2575855</v>
    <v>2001</v>
  </rv>
  <rv s="2">
    <v>1678</v>
  </rv>
  <rv s="3">
    <fb>106.55</fb>
    <v>6</v>
  </rv>
  <rv s="3">
    <fb>44.37</fb>
    <v>6</v>
  </rv>
  <rv s="0">
    <v>https://www.bing.com/financeapi/forcetrigger?t=a1tppr&amp;q=XNYS%3aGD&amp;form=skydnc</v>
    <v>Learn more on Bing</v>
  </rv>
  <rv s="1">
    <v>en-US</v>
    <v>a1tppr</v>
    <v>268435456</v>
    <v>1</v>
    <v>Powered by Refinitiv</v>
    <v>0</v>
    <v>GENERAL DYNAMICS CORPORATION (XNYS:GD)</v>
    <v>2</v>
    <v>3</v>
    <v>Finance</v>
    <v>4</v>
    <v>400</v>
    <v>306.77</v>
    <v>0.32679999999999998</v>
    <v>-2.89</v>
    <v>-8.686000000000001E-3</v>
    <v>USD</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New York Stock Exchange</v>
    <v>XNYS</v>
    <v>XNYS</v>
    <v>11011 Sunset Hills Rd, RESTON, VA, 20190 US</v>
    <v>333.21499999999997</v>
    <v>Aerospace &amp; Defense</v>
    <v>Stock</v>
    <v>46297.715001133591</v>
    <v>1682</v>
    <v>328</v>
    <v>89237881276</v>
    <v>GENERAL DYNAMICS CORPORATION</v>
    <v>GENERAL DYNAMICS CORPORATION</v>
    <v>332.75</v>
    <v>20.119199999999999</v>
    <v>332.72</v>
    <v>329.83</v>
    <v>270557200</v>
    <v>GD</v>
    <v>GENERAL DYNAMICS CORPORATION (XNYS:GD)</v>
    <v>375845</v>
    <v>1253382</v>
    <v>1952</v>
  </rv>
  <rv s="2">
    <v>1683</v>
  </rv>
  <rv s="3">
    <fb>291.66000000000003</fb>
    <v>6</v>
  </rv>
  <rv s="3">
    <fb>149.46</fb>
    <v>6</v>
  </rv>
  <rv s="0">
    <v>https://www.bing.com/financeapi/forcetrigger?t=a1xvzr&amp;q=XNYS%3aMPC&amp;form=skydnc</v>
    <v>Learn more on Bing</v>
  </rv>
  <rv s="1">
    <v>en-US</v>
    <v>a1xvzr</v>
    <v>268435456</v>
    <v>1</v>
    <v>Powered by Refinitiv</v>
    <v>0</v>
    <v>MARATHON PETROLEUM CORPORATION (XNYS:MPC)</v>
    <v>2</v>
    <v>3</v>
    <v>Finance</v>
    <v>4</v>
    <v>431.08</v>
    <v>161.93</v>
    <v>0.53959999999999997</v>
    <v>1.59</v>
    <v>3.784E-3</v>
    <v>USD</v>
    <v>Marathon Petroleum Corporation is an integrated, downstream, and midstream energy company. The Company's segment includes Refining &amp; Marketing, Midstream and Renewable Diesel. The Refining &amp; Marketing segment refines crude oil and other feedstocks at its refineries in the Gulf Coast, Mid-Continent, and West Coast regions of the United States. The Midstream segment gathers, transports, stores and distributes crude oil, refined products, including renewable diesel, and other hydrocarbon-based products principally for the Refining &amp; Marketing segment via refining logistics assets, pipelines, terminals, and others. The Renewable Diesel segment processes renewable feedstocks into renewable diesel, markets renewable diesel and distributes renewable products through its Midstream segment and third parties. It sells renewable diesel to wholesale marketing customers, to buyers on the spot market and through long-term supply contracts with dealers who operate locations under the ARCO brand.</v>
    <v>18500</v>
    <v>New York Stock Exchange</v>
    <v>XNYS</v>
    <v>XNYS</v>
    <v>539 SOUTH MAIN STREET, FINDLAY, OH, 45840-3229 US</v>
    <v>422.84</v>
    <v>Oil &amp; Gas</v>
    <v>Stock</v>
    <v>46297.715034293753</v>
    <v>1687</v>
    <v>405.5865</v>
    <v>118435051152</v>
    <v>MARATHON PETROLEUM CORPORATION</v>
    <v>MARATHON PETROLEUM CORPORATION</v>
    <v>414.22</v>
    <v>14.52</v>
    <v>420.15</v>
    <v>421.74</v>
    <v>280824800</v>
    <v>MPC</v>
    <v>MARATHON PETROLEUM CORPORATION (XNYS:MPC)</v>
    <v>1188541</v>
    <v>2947480</v>
    <v>2009</v>
  </rv>
  <rv s="2">
    <v>1688</v>
  </rv>
  <rv s="3">
    <fb>166.11</fb>
    <v>6</v>
  </rv>
  <rv s="0">
    <v>https://www.bing.com/financeapi/forcetrigger?t=a24xu2&amp;q=XNYS%3aUNM&amp;form=skydnc</v>
    <v>Learn more on Bing</v>
  </rv>
  <rv s="1">
    <v>en-US</v>
    <v>a24xu2</v>
    <v>268435456</v>
    <v>1</v>
    <v>Powered by Refinitiv</v>
    <v>0</v>
    <v>UNUM GROUP (XNYS:UNM)</v>
    <v>2</v>
    <v>3</v>
    <v>Finance</v>
    <v>4</v>
    <v>96.77</v>
    <v>69.02</v>
    <v>0.25340000000000001</v>
    <v>0.69499999999999995</v>
    <v>7.8910000000000004E-3</v>
    <v>USD</v>
    <v>Unum Group is a provider of financial protection benefits in the United States and the United Kingdom. The Company offers disability, life, accident, critical illness, dental and vision, and other related services. Its segments include Unum US, Unum International, and Colonial Life. The Unum US segment comprises group disability, group life and accidental death and dismemberment, and supplemental and voluntary lines of business. It includes long-term and short-term disability, medical stop-loss, and fee-based service products. The Unum International segment includes insurance for group long-term disability, group life, and supplemental lines of business which include dental, individual disability, and critical illness products. The Colonial Life segment includes the accident, sickness, and disability product line, life product line, and cancer and critical illness product line. Its products are marketed to employees, on both a group and an individual basis.</v>
    <v>10684</v>
    <v>New York Stock Exchange</v>
    <v>XNYS</v>
    <v>XNYS</v>
    <v>1 Fountain Square, CHATTANOOGA, TN, 37402 US</v>
    <v>89.015000000000001</v>
    <v>Insurance</v>
    <v>Stock</v>
    <v>46297.714998529686</v>
    <v>1691</v>
    <v>88.155000000000001</v>
    <v>14053686170</v>
    <v>UNUM GROUP</v>
    <v>UNUM GROUP</v>
    <v>88.26</v>
    <v>20.713799999999999</v>
    <v>88.08</v>
    <v>88.775000000000006</v>
    <v>158306800</v>
    <v>UNM</v>
    <v>UNUM GROUP (XNYS:UNM)</v>
    <v>197862</v>
    <v>1897819</v>
    <v>1995</v>
  </rv>
  <rv s="2">
    <v>1692</v>
  </rv>
  <rv s="3">
    <fb>80.760000000000005</fb>
    <v>6</v>
  </rv>
  <rv s="3">
    <fb>16.59</fb>
    <v>6</v>
  </rv>
  <rv s="0">
    <v>https://www.bing.com/financeapi/forcetrigger?t=a1nkm7&amp;q=XNYS%3aAOS&amp;form=skydnc</v>
    <v>Learn more on Bing</v>
  </rv>
  <rv s="1">
    <v>en-US</v>
    <v>a1nkm7</v>
    <v>268435456</v>
    <v>1</v>
    <v>Powered by Refinitiv</v>
    <v>0</v>
    <v>A. O. SMITH CORPORATION (XNYS:AOS)</v>
    <v>2</v>
    <v>3</v>
    <v>Finance</v>
    <v>4</v>
    <v>81.864999999999995</v>
    <v>54.16</v>
    <v>1.044</v>
    <v>0.215</v>
    <v>3.7940000000000001E-3</v>
    <v>USD</v>
    <v>A. O. Smith Corporation applies technologies and solutions to products manufactured and marketed worldwide. The Company operates through two segments: North America and Rest of World. Both the segments manufacture and market a comprehensive line of residential and commercial gas and electric water heaters, boilers, tanks, and water treatment products. Its Rest of World segment is primarily comprised of China, Europe, and India. The North America segment serves residential and commercial end markets with a range of products, including water heaters, boilers, water treatment products, and others. The Company also manufactures expansion tanks, commercial solar water heating systems, swimming pool and spa heaters, related products and parts. Its Lochinvar brand is a residential and commercial boiler brand in the United States. Its water softener branded products and problem well water solutions include the Hague, Water-Right, Master Water, Atlantic Filter, Impact, and Water Tec brands.</v>
    <v>11500</v>
    <v>New York Stock Exchange</v>
    <v>XNYS</v>
    <v>XNYS</v>
    <v>11270 W Park Pl, MILWAUKEE, WI, 53224-3623 US</v>
    <v>57.28</v>
    <v>Machinery, Equipment &amp; Components</v>
    <v>Stock</v>
    <v>46297.714951017966</v>
    <v>1696</v>
    <v>56.65</v>
    <v>7731160711</v>
    <v>A. O. SMITH CORPORATION</v>
    <v>A. O. SMITH CORPORATION</v>
    <v>57.13</v>
    <v>15.849399999999999</v>
    <v>56.67</v>
    <v>56.884999999999998</v>
    <v>135908600</v>
    <v>AOS</v>
    <v>A. O. SMITH CORPORATION (XNYS:AOS)</v>
    <v>283429</v>
    <v>1494854</v>
    <v>1986</v>
  </rv>
  <rv s="2">
    <v>1697</v>
  </rv>
  <rv s="3">
    <fb>65.569999999999993</fb>
    <v>6</v>
  </rv>
  <rv s="3">
    <fb>47.12</fb>
    <v>6</v>
  </rv>
  <rv s="0">
    <v>https://www.bing.com/financeapi/forcetrigger?t=a1ojc7&amp;q=XNYS%3aBK&amp;form=skydnc</v>
    <v>Learn more on Bing</v>
  </rv>
  <rv s="1">
    <v>en-US</v>
    <v>a1ojc7</v>
    <v>268435456</v>
    <v>1</v>
    <v>Powered by Refinitiv</v>
    <v>0</v>
    <v>THE BANK OF NEW YORK MELLON CORPORATION (XNYS:BNY)</v>
    <v>2</v>
    <v>3</v>
    <v>Finance</v>
    <v>4</v>
    <v>165.84</v>
    <v>103.1103</v>
    <v>1.0214000000000001</v>
    <v>1.0449999999999999</v>
    <v>7.2610000000000001E-3</v>
    <v>USD</v>
    <v>The Bank of New York Mellon Corporation is a financial services platforms company. The Company's segments include Securities Services, Market and Wealth Services and Investment and Wealth Management. The Company offers securities services, issuer services; liquidity, financing &amp; collateral; global payments &amp; trade; and markets execution services. Its securities services include custody, fund &amp; investor, integrated middle office solutions, managed account solutions, and global clearing solutions. Its issuer services include structured debt, conventional trust, and depository receipts. Its liquidity, financing &amp; collateral services include liquidity &amp; financing, credit &amp; lending and global collateral. Its global payments &amp; trade services include payments, trade finance, and cash management. Its markets execution service includes buy-side trading solutions, fixed income, foreign exchange, equities, and portfolio transition services.</v>
    <v>46500</v>
    <v>New York Stock Exchange</v>
    <v>XNYS</v>
    <v>XNYS</v>
    <v>240 Greenwich Street, NEW YORK, NY, 10286 US</v>
    <v>145.185</v>
    <v>Investment Banking &amp; Investment Services</v>
    <v>Stock</v>
    <v>46297.715041191404</v>
    <v>1701</v>
    <v>143.69120000000001</v>
    <v>98359361353</v>
    <v>THE BANK OF NEW YORK MELLON CORPORATION</v>
    <v>THE BANK OF NEW YORK MELLON CORPORATION</v>
    <v>144.41999999999999</v>
    <v>16.875800000000002</v>
    <v>143.91999999999999</v>
    <v>144.965</v>
    <v>678504200</v>
    <v>BNY</v>
    <v>THE BANK OF NEW YORK MELLON CORPORATION (XNYS:BNY)</v>
    <v>898661</v>
    <v>3885808</v>
    <v>2007</v>
  </rv>
  <rv s="2">
    <v>1702</v>
  </rv>
  <rv s="3">
    <fb>91.11</fb>
    <v>6</v>
  </rv>
  <rv s="3">
    <fb>38.65</fb>
    <v>6</v>
  </rv>
  <rv s="0">
    <v>https://www.bing.com/financeapi/forcetrigger?t=a1q4u2&amp;q=XNAS%3aCOLM&amp;form=skydnc</v>
    <v>Learn more on Bing</v>
  </rv>
  <rv s="1">
    <v>en-US</v>
    <v>a1q4u2</v>
    <v>268435456</v>
    <v>1</v>
    <v>Powered by Refinitiv</v>
    <v>0</v>
    <v>COLUMBIA SPORTSWEAR COMPANY (XNAS:COLM)</v>
    <v>2</v>
    <v>3</v>
    <v>Finance</v>
    <v>4</v>
    <v>69.06</v>
    <v>47.47</v>
    <v>0.90959999999999996</v>
    <v>-0.4</v>
    <v>-6.9340000000000001E-3</v>
    <v>USD</v>
    <v>Columbia Sportswear Company is a multi-brand global in outdoor, active and lifestyle products, including apparel, footwear, accessories, and equipment. It provides products through four brands: Columbia, SOREL, Mountain Hardwear and prAna. Its Columbia brand offers authentic, high-value outdoor apparel, footwear, accessories and equipment products suited for hiking, trail running, snow, and fishing and hunting activities, as well as everyday outdoor activities. SOREL brand offers footwear. Its Mountain Hardwear brand continues to offer essential, premium apparel, accessories and equipment products for climbers, mountaineers, skiers, snowboarders, and trail athletes. Its prAna brand offers apparel and accessories. Its products are designed to be used for all seasons, activities and locations. It sells its products in more than 110 countries and operate in four reportable segments: United States, Latin America and Asia Pacific (LAAP), Europe, Middle East and Africa (EMEA), and Canada.</v>
    <v>9620</v>
    <v>Nasdaq Stock Market</v>
    <v>XNAS</v>
    <v>XNAS</v>
    <v>14375 NW Science Park Dr, PORTLAND, OR, 97229 US</v>
    <v>57.94</v>
    <v>Textiles &amp; Apparel</v>
    <v>Stock</v>
    <v>46297.714970034373</v>
    <v>1706</v>
    <v>56.86</v>
    <v>2932857855</v>
    <v>COLUMBIA SPORTSWEAR COMPANY</v>
    <v>COLUMBIA SPORTSWEAR COMPANY</v>
    <v>57.94</v>
    <v>14.853899999999999</v>
    <v>57.69</v>
    <v>57.29</v>
    <v>51193190</v>
    <v>COLM</v>
    <v>COLUMBIA SPORTSWEAR COMPANY (XNAS:COLM)</v>
    <v>117721</v>
    <v>670496</v>
    <v>1961</v>
  </rv>
  <rv s="2">
    <v>1707</v>
  </rv>
  <rv s="3">
    <fb>61.08</fb>
    <v>6</v>
  </rv>
  <rv s="3">
    <fb>80.58</fb>
    <v>6</v>
  </rv>
  <rv s="0">
    <v>https://www.bing.com/financeapi/forcetrigger?t=a1om4c&amp;q=XNYS%3aBLK&amp;form=skydnc</v>
    <v>Learn more on Bing</v>
  </rv>
  <rv s="1">
    <v>en-US</v>
    <v>a1om4c</v>
    <v>268435456</v>
    <v>1</v>
    <v>Powered by Refinitiv</v>
    <v>0</v>
    <v>BLACKROCK, INC. (XNYS:BLK)</v>
    <v>2</v>
    <v>3</v>
    <v>Finance</v>
    <v>4</v>
    <v>1219.9399000000001</v>
    <v>917.39</v>
    <v>1.4020999999999999</v>
    <v>5.54</v>
    <v>5.2049999999999996E-3</v>
    <v>USD</v>
    <v>BlackRock, Inc. is an investment management company. The Company provides a range of investment management and technology and subscription services to institutional and retail clients. Its diverse platforms of alpha-seeking active, private markets, index and cash management investment strategies across asset classes enable it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26200</v>
    <v>New York Stock Exchange</v>
    <v>XNYS</v>
    <v>XNYS</v>
    <v>50 Hudson Yards, NEW YORK, NY, 10001 US</v>
    <v>1089.2199000000001</v>
    <v>Investment Banking &amp; Investment Services</v>
    <v>Stock</v>
    <v>46297.714692499998</v>
    <v>1711</v>
    <v>1064.01</v>
    <v>173833286380</v>
    <v>BLACKROCK, INC.</v>
    <v>BLACKROCK, INC.</v>
    <v>1075</v>
    <v>26.843800000000002</v>
    <v>1064.3599999999999</v>
    <v>1069.9000000000001</v>
    <v>162476200</v>
    <v>BLK</v>
    <v>BLACKROCK, INC. (XNYS:BLK)</v>
    <v>179149</v>
    <v>563145</v>
    <v>2024</v>
  </rv>
  <rv s="2">
    <v>1712</v>
  </rv>
  <rv s="3">
    <fb>1049.25</fb>
    <v>6</v>
  </rv>
  <rv s="3">
    <fb>544.09</fb>
    <v>6</v>
  </rv>
  <rv s="0">
    <v>https://www.bing.com/financeapi/forcetrigger?t=a1nanm&amp;q=XNYS%3aALL&amp;form=skydnc</v>
    <v>Learn more on Bing</v>
  </rv>
  <rv s="1">
    <v>en-US</v>
    <v>a1nanm</v>
    <v>268435456</v>
    <v>1</v>
    <v>Powered by Refinitiv</v>
    <v>0</v>
    <v>THE ALLSTATE CORPORATION (XNYS:ALL)</v>
    <v>2</v>
    <v>3</v>
    <v>Finance</v>
    <v>4</v>
    <v>277.22000000000003</v>
    <v>188.08</v>
    <v>0.16289999999999999</v>
    <v>-0.43</v>
    <v>-1.916E-3</v>
    <v>USD</v>
    <v>The Allstate Corporation protects people from life's uncertainties with an array of protection for autos, homes, electronic devices and identity theft. The Company's products are available through Allstate agents, independent agents, major retailers, online and at the workplace. Its Allstate Protection segment offers private passenger auto, homeowners and other property insurance in the United States and Canada. Its Run-off Property-Liability segment includes property and casualty insurance coverage. The Company’s Protection Services segment comprises protection plans, roadside, dealer services, identity protection and arity. Protection Services also provides consumer product protection plans, device and mobile data collection services and analytic solutions using automotive telematics information, roadside assistance, protection and insurance products and identity protection and restoration through Allstate Protection Plans, Allstate Dealer Services, Allstate Roadside, and others.</v>
    <v>53000</v>
    <v>New York Stock Exchange</v>
    <v>XNYS</v>
    <v>XNYS</v>
    <v>3100 SANDERS ROAD, NORTHBROOK, IL, 60062 US</v>
    <v>224.51</v>
    <v>Insurance</v>
    <v>Stock</v>
    <v>46297.715016041409</v>
    <v>1716</v>
    <v>221.83500000000001</v>
    <v>56635134840</v>
    <v>THE ALLSTATE CORPORATION</v>
    <v>THE ALLSTATE CORPORATION</v>
    <v>222.68</v>
    <v>4.4740000000000002</v>
    <v>224.41</v>
    <v>223.98</v>
    <v>252858000</v>
    <v>ALL</v>
    <v>THE ALLSTATE CORPORATION (XNYS:ALL)</v>
    <v>567128</v>
    <v>2217856</v>
    <v>1992</v>
  </rv>
  <rv s="2">
    <v>1717</v>
  </rv>
  <rv s="3">
    <fb>201.31</fb>
    <v>6</v>
  </rv>
  <rv s="3">
    <fb>96.99</fb>
    <v>6</v>
  </rv>
  <rv s="0">
    <v>http://en.wikipedia.org/wiki/Booz_Allen_Hamilton</v>
    <v>Wikipedia</v>
  </rv>
  <rv s="7">
    <v>125</v>
    <v>1721</v>
  </rv>
  <rv s="8">
    <v>18</v>
    <v>https://www.bing.com/th?id=AMMS_3f45a22699ebd8afef986bcc913c46ba&amp;qlt=95</v>
    <v>1722</v>
    <v>0</v>
    <v>https://www.bing.com/images/search?form=xlimg&amp;q=booz+allen+hamilton</v>
    <v>Image of BOOZ ALLEN HAMILTON HOLDING CORPORATION</v>
  </rv>
  <rv s="0">
    <v>https://www.bing.com/financeapi/forcetrigger?t=a1o5m7&amp;q=XNYS%3aBAH&amp;form=skydnc</v>
    <v>Learn more on Bing</v>
  </rv>
  <rv s="10">
    <v>en-US</v>
    <v>a1o5m7</v>
    <v>268435456</v>
    <v>1</v>
    <v>Powered by Refinitiv</v>
    <v>19</v>
    <v>BOOZ ALLEN HAMILTON HOLDING CORPORATION (XNYS:BAH)</v>
    <v>16</v>
    <v>20</v>
    <v>Finance</v>
    <v>4</v>
    <v>109.1</v>
    <v>59.5</v>
    <v>0.33100000000000002</v>
    <v>-3.24</v>
    <v>-4.5976999999999997E-2</v>
    <v>USD</v>
    <v>Booz Allen Hamilton Holding Corporation is the parent company of management and technology consulting and engineering services firm, Booz Allen Hamilton Inc. It provides management and technology consulting, analytics, engineering, digital solutions, mission operations, and cyber services to U.S. and international governments. Its solutions include artificial intelligence, cloud, digital customer experience, elite training, enterprise DevSecOps, JADC2, mission readiness, security and workforce of the future. It supports critical missions for a range of federal government clients, including nearly all the U.S. government's cabinet-level departments, as well as for commercial clients, both domestically and internationally. It supports its federal government clients by helping them tackle challenges such as protecting soldiers in combat and supporting their families. It also provides technologies to evolve defense missions and delivers solutions to warfighters in the digital battlespace.</v>
    <v>30900</v>
    <v>New York Stock Exchange</v>
    <v>XNYS</v>
    <v>XNYS</v>
    <v>8283 Greensboro Dr, MCLEAN, VA, 22102 US</v>
    <v>70.569999999999993</v>
    <v>1723</v>
    <v>Software &amp; IT Services</v>
    <v>Stock</v>
    <v>46297.71479694375</v>
    <v>1724</v>
    <v>67.015000000000001</v>
    <v>8086760550</v>
    <v>BOOZ ALLEN HAMILTON HOLDING CORPORATION</v>
    <v>BOOZ ALLEN HAMILTON HOLDING CORPORATION</v>
    <v>70</v>
    <v>10.5581</v>
    <v>70.47</v>
    <v>67.23</v>
    <v>120285000</v>
    <v>BAH</v>
    <v>BOOZ ALLEN HAMILTON HOLDING CORPORATION (XNYS:BAH)</v>
    <v>860491</v>
    <v>1664333</v>
    <v>2008</v>
  </rv>
  <rv s="2">
    <v>1725</v>
  </rv>
  <rv s="3">
    <fb>104.13</fb>
    <v>6</v>
  </rv>
  <rv s="3">
    <fb>77.790000000000006</fb>
    <v>6</v>
  </rv>
  <rv s="0">
    <v>https://www.bing.com/financeapi/forcetrigger?t=a1njmw&amp;q=XNYS%3aELV&amp;form=skydnc</v>
    <v>Learn more on Bing</v>
  </rv>
  <rv s="1">
    <v>en-US</v>
    <v>a1njmw</v>
    <v>268435456</v>
    <v>1</v>
    <v>Powered by Refinitiv</v>
    <v>0</v>
    <v>ELEVANCE HEALTH, INC. (XNYS:ELV)</v>
    <v>2</v>
    <v>3</v>
    <v>Finance</v>
    <v>4</v>
    <v>436.24</v>
    <v>274.83999999999997</v>
    <v>0.65010000000000001</v>
    <v>4.88</v>
    <v>1.2785999999999999E-2</v>
    <v>USD</v>
    <v>Elevance Health, Inc. is a health company. It operates as a health insurer in the United States. The Company operates through four segments: Health Benefits, CarelonRx, Carelon Services and Corporate &amp; Other. The Health Benefits segment offers a comprehensive suite of health plans and services to its Individual, Employer Group risk-based, Employer Group fee-based, BlueCard, Medicare, Medicaid and Federal Employee Program (FEP) members. The Health Benefits segment also offers health products on a full-risk basis. The CarelonRx segment includes its pharmacy services business. CarelonRx markets and offers pharmacy services to its affiliated health plan customers, as well as to external customers outside of the health plans. The Carelon Services segment integrates physical, behavioral, pharmacy, and social services by offering an array of healthcare-related services and capabilities to internal and external customers through its Carelon Health and Carelon Insights businesses.</v>
    <v>96129</v>
    <v>New York Stock Exchange</v>
    <v>XNYS</v>
    <v>XNYS</v>
    <v>220 Virginia Avenue, INDIANAPOLIS, IN, 46204 US</v>
    <v>387.29</v>
    <v>Healthcare Providers &amp; Services</v>
    <v>Stock</v>
    <v>46297.71500804375</v>
    <v>1729</v>
    <v>380.65</v>
    <v>83830827915</v>
    <v>ELEVANCE HEALTH, INC.</v>
    <v>ELEVANCE HEALTH, INC.</v>
    <v>381.4</v>
    <v>17.178999999999998</v>
    <v>381.67</v>
    <v>386.55</v>
    <v>216869300</v>
    <v>ELV</v>
    <v>ELEVANCE HEALTH, INC. (XNYS:ELV)</v>
    <v>326716</v>
    <v>1187748</v>
    <v>2001</v>
  </rv>
  <rv s="2">
    <v>1730</v>
  </rv>
  <rv s="3">
    <fb>388.96</fb>
    <v>6</v>
  </rv>
  <rv s="3">
    <fb>262.98</fb>
    <v>6</v>
  </rv>
  <rv s="0">
    <v>https://www.bing.com/financeapi/forcetrigger?t=a1n6f2&amp;q=XNYS%3aAIG&amp;form=skydnc</v>
    <v>Learn more on Bing</v>
  </rv>
  <rv s="1">
    <v>en-US</v>
    <v>a1n6f2</v>
    <v>268435456</v>
    <v>1</v>
    <v>Powered by Refinitiv</v>
    <v>0</v>
    <v>AMERICAN INTERNATIONAL GROUP, INC. (XNYS:AIG)</v>
    <v>2</v>
    <v>3</v>
    <v>Finance</v>
    <v>4</v>
    <v>87.29</v>
    <v>71.245000000000005</v>
    <v>0.50790000000000002</v>
    <v>-0.66</v>
    <v>-8.7500000000000008E-3</v>
    <v>USD</v>
    <v>American International Group, Inc. is a global insurance company. It provides insurance solutions that help businesses and individuals in over 200 countries and jurisdictions protect their assets and manage risks through its operations, licenses and authorizations and network partners. Its segment includes General Insurance and Other Operations. General Insurance business includes its three segments, including North America Commercial, International Commercial and Global Personal. The North America Commercial consists of insurance businesses in the United States, Canada and Bermuda. The International Commercial consists of insurance businesses in Japan, the United Kingdom, Europe, Middle East and Africa, Asia Pacific, Latin America and Caribbean and China. The North America and International Commercial segment products include property and short tail, casualty, financial lines and global specialty. Global Personal segment products include global accident and health and personal lines.</v>
    <v>22100</v>
    <v>New York Stock Exchange</v>
    <v>XNYS</v>
    <v>XNYS</v>
    <v>1271 Ave Of The Americas, Fl 37, NEW YORK, NY, 10020-1304 US</v>
    <v>75.569999999999993</v>
    <v>Insurance</v>
    <v>Stock</v>
    <v>46297.715014849222</v>
    <v>1734</v>
    <v>74.349999999999994</v>
    <v>39096724564</v>
    <v>AMERICAN INTERNATIONAL GROUP, INC.</v>
    <v>AMERICAN INTERNATIONAL GROUP, INC.</v>
    <v>75.44</v>
    <v>13.696400000000001</v>
    <v>75.430000000000007</v>
    <v>74.77</v>
    <v>522893200</v>
    <v>AIG</v>
    <v>AMERICAN INTERNATIONAL GROUP, INC. (XNYS:AIG)</v>
    <v>1723968</v>
    <v>4826774</v>
    <v>1967</v>
  </rv>
  <rv s="2">
    <v>1735</v>
  </rv>
  <rv s="3">
    <fb>85.59</fb>
    <v>6</v>
  </rv>
  <rv s="3">
    <fb>31.18</fb>
    <v>6</v>
  </rv>
  <rv s="0">
    <v>https://www.bing.com/financeapi/forcetrigger?t=a1q13m&amp;q=XNYS%3aCNHI&amp;form=skydnc</v>
    <v>Learn more on Bing</v>
  </rv>
  <rv s="1">
    <v>en-US</v>
    <v>a1q13m</v>
    <v>268435456</v>
    <v>1</v>
    <v>Powered by Refinitiv</v>
    <v>0</v>
    <v>CNH Industrial N.V. (XNYS:CNH)</v>
    <v>2</v>
    <v>3</v>
    <v>Finance</v>
    <v>4</v>
    <v>14.46</v>
    <v>9</v>
    <v>1.2244999999999999</v>
    <v>0.38500000000000001</v>
    <v>2.9961000000000002E-2</v>
    <v>USD</v>
    <v>CNH Industrial N.V. is an equipment and services company. The Company is engaged in the design, production, marketing, sale, and financing of agricultural and construction equipment. It operates through three segments: Agriculture, Construction and Financial Services. Its Agriculture segment designs, manufactures, and distributes a full line of farm machinery and implements, including two-wheel and four-wheel drive tractors, crawler tractors, combines, grape and sugar cane harvesters, hay and forage equipment, planting and seeding equipment, material handling equipment, and others. Its Construction segment designs, manufactures, and distributes a full line of construction equipment, including excavators, crawler dozers, graders, wheel loaders, backhoe loaders, skid steer loaders, and compact track loaders. Its Financial Services segment offers retail note and lease financing to end-use customers for the purchase of new and used agricultural and construction equipment and components.</v>
    <v>34197</v>
    <v>New York Stock Exchange</v>
    <v>XNYS</v>
    <v>XNYS</v>
    <v>Cranes Farm Road, BASILDON, ESSEX, SS14 3AD GB</v>
    <v>13.27</v>
    <v>Machinery, Equipment &amp; Components</v>
    <v>Stock</v>
    <v>46297.715028633596</v>
    <v>1739</v>
    <v>12.91</v>
    <v>16381303610</v>
    <v>CNH Industrial N.V.</v>
    <v>CNH Industrial N.V.</v>
    <v>12.96</v>
    <v>52.085799999999999</v>
    <v>12.85</v>
    <v>13.234999999999999</v>
    <v>1237726000</v>
    <v>CNH</v>
    <v>CNH Industrial N.V. (XNYS:CNH)</v>
    <v>5626892</v>
    <v>22960699</v>
    <v>2012</v>
  </rv>
  <rv s="2">
    <v>1740</v>
  </rv>
  <rv s="3">
    <fb>6.1139000000000001</fb>
    <v>6</v>
  </rv>
  <rv s="0">
    <v>https://www.bing.com/financeapi/forcetrigger?t=a1mor7&amp;q=XNYS%3aAAP&amp;form=skydnc</v>
    <v>Learn more on Bing</v>
  </rv>
  <rv s="1">
    <v>en-US</v>
    <v>a1mor7</v>
    <v>268435456</v>
    <v>1</v>
    <v>Powered by Refinitiv</v>
    <v>0</v>
    <v>ADVANCE AUTO PARTS, INC. (XNYS:AAP)</v>
    <v>2</v>
    <v>3</v>
    <v>Finance</v>
    <v>4</v>
    <v>65.1999</v>
    <v>37.89</v>
    <v>1.0710999999999999</v>
    <v>0.125</v>
    <v>3.2269999999999998E-3</v>
    <v>USD</v>
    <v>Advance Auto Parts, Inc. is an automotive aftermarket parts provider in North America, serving both professional installers (professional) and do-it-yourself (DIY) customers, as well as independently owned operators. The Company's stores and branches offer a range selection of brand names, original equipment manufacturer (OEM) and brand-owned automotive replacement parts, accessories, batteries and maintenance items for domestic and imported cars, vans, sport utility vehicles and light and heavy-duty trucks. The Company operates approximately 4,305 stores primarily within the United States (U.S.), with additional locations in Canada, Puerto Rico and the U.S. Virgin Islands. The Company also serves approximately 809 independently owned Carquest branded stores across these locations in addition to Mexico and various Caribbean islands. Its stores operate primarily under the Advance Auto Parts and Carquest trade names.</v>
    <v>28274</v>
    <v>New York Stock Exchange</v>
    <v>XNYS</v>
    <v>XNYS</v>
    <v>4200 Six Forks Road, RALEIGH, NC, 27609 US</v>
    <v>39.630000000000003</v>
    <v>Specialty Retailers</v>
    <v>Stock</v>
    <v>46297.715012800778</v>
    <v>1743</v>
    <v>38.630000000000003</v>
    <v>2347446000</v>
    <v>ADVANCE AUTO PARTS, INC.</v>
    <v>ADVANCE AUTO PARTS, INC.</v>
    <v>39.32</v>
    <v>21.942799999999998</v>
    <v>38.74</v>
    <v>38.865000000000002</v>
    <v>60400000</v>
    <v>AAP</v>
    <v>ADVANCE AUTO PARTS, INC. (XNYS:AAP)</v>
    <v>519827</v>
    <v>1758960</v>
    <v>2001</v>
  </rv>
  <rv s="2">
    <v>1744</v>
  </rv>
  <rv s="3">
    <fb>46.49</fb>
    <v>6</v>
  </rv>
  <rv s="3">
    <fb>142.44999999999999</fb>
    <v>6</v>
  </rv>
  <rv s="0">
    <v>https://www.bing.com/financeapi/forcetrigger?t=a1u4oc&amp;q=XNYS%3aGPK&amp;form=skydnc</v>
    <v>Learn more on Bing</v>
  </rv>
  <rv s="1">
    <v>en-US</v>
    <v>a1u4oc</v>
    <v>268435456</v>
    <v>1</v>
    <v>Powered by Refinitiv</v>
    <v>0</v>
    <v>GRAPHIC PACKAGING HOLDING COMPANY (XNYS:GPK)</v>
    <v>2</v>
    <v>3</v>
    <v>Finance</v>
    <v>4</v>
    <v>19.68</v>
    <v>8.7799999999999994</v>
    <v>0.66349999999999998</v>
    <v>-5.0000000000000001E-3</v>
    <v>-5.5800000000000001E-4</v>
    <v>USD</v>
    <v>Graphic Packaging Holding Company is a consumer packaging provider. It produces consumer goods packaging made from renewable or recycled materials. It designs and manufactures packaging solutions including cartons, multipack cartons, trays, carriers, paperboard canisters, cups and bowls made from unbleached paperboard, recycled paperboard, and bleached paperboard. Its segments include Americas Paperboard Packaging and International Paperboard Packaging. The Americas Paperboard Packaging segment includes paperboard packaging sold primarily to consumer-packaged goods (CPG) companies serving the food, beverage, and consumer product markets and cups, lids and food containers sold primarily to food service companies and quick-service restaurants (QSR) in the Americas. The International Paperboard Packaging segment includes paperboard packaging sold primarily to CPG companies serving the food, beverage and consumer product markets, including healthcare and beauty, outside the Americas.</v>
    <v>23000</v>
    <v>New York Stock Exchange</v>
    <v>XNYS</v>
    <v>XNYS</v>
    <v>1500 Riveredge Parkway, Suite 100, ATLANTA, GA, 30328 US</v>
    <v>9.1300000000000008</v>
    <v>Containers &amp; Packaging</v>
    <v>Stock</v>
    <v>46297.715000625001</v>
    <v>1748</v>
    <v>8.7799999999999994</v>
    <v>2651321178</v>
    <v>GRAPHIC PACKAGING HOLDING COMPANY</v>
    <v>GRAPHIC PACKAGING HOLDING COMPANY</v>
    <v>9.0649999999999995</v>
    <v>13.728300000000001</v>
    <v>8.9600000000000009</v>
    <v>8.9550000000000001</v>
    <v>296071600</v>
    <v>GPK</v>
    <v>GRAPHIC PACKAGING HOLDING COMPANY (XNYS:GPK)</v>
    <v>3435309</v>
    <v>6493140</v>
    <v>2007</v>
  </rv>
  <rv s="2">
    <v>1749</v>
  </rv>
  <rv s="3">
    <fb>21.07</fb>
    <v>6</v>
  </rv>
  <rv s="3">
    <fb>13.99</fb>
    <v>6</v>
  </rv>
  <rv s="0">
    <v>https://www.bing.com/financeapi/forcetrigger?t=a1sl52&amp;q=XNAS%3aFAST&amp;form=skydnc</v>
    <v>Learn more on Bing</v>
  </rv>
  <rv s="1">
    <v>en-US</v>
    <v>a1sl52</v>
    <v>268435456</v>
    <v>1</v>
    <v>Powered by Refinitiv</v>
    <v>0</v>
    <v>FASTENAL COMPANY (XNAS:FAST)</v>
    <v>2</v>
    <v>3</v>
    <v>Finance</v>
    <v>4</v>
    <v>52.914999999999999</v>
    <v>38.970300000000002</v>
    <v>0.66469999999999996</v>
    <v>0.56000000000000005</v>
    <v>1.115E-2</v>
    <v>USD</v>
    <v>Fastenal Company is engaged in the wholesale distribution of industrial and construction supplies. The Company is a distributor of threaded fasteners, bolts, nuts, screws, studs, and related washers, as well as miscellaneous supplies and hardware, such as pins, machinery keys, concrete anchors, metal framing systems, wire rope, struts, rivets, and related accessories. Its business tools include Fastenal Managed Inventory (FMI), Bin stock (FASTStock and FASTBin), and Industrial vending (FASTVend). It serves general and commercial contractors in non-residential end markets as well as farmers, truckers, railroads, oil exploration companies, oil production and refinement companies, mining companies, federal, state, and local governmental entities, schools, warehouse and storage, data centers, and certain retail trades. The Company also invests in digital solutions and leverages local inventory for same-day solutions and provides services.</v>
    <v>22230</v>
    <v>Nasdaq Stock Market</v>
    <v>XNAS</v>
    <v>XNAS</v>
    <v>2001 Theurer Blvd, WINONA, MN, 55987 US</v>
    <v>51.04</v>
    <v>Machinery, Equipment &amp; Components</v>
    <v>Stock</v>
    <v>46297.714734791407</v>
    <v>1753</v>
    <v>50.454999999999998</v>
    <v>58275685929</v>
    <v>FASTENAL COMPANY</v>
    <v>FASTENAL COMPANY</v>
    <v>50.6</v>
    <v>43.217599999999997</v>
    <v>50.225000000000001</v>
    <v>50.784999999999997</v>
    <v>1147498000</v>
    <v>FAST</v>
    <v>FASTENAL COMPANY (XNAS:FAST)</v>
    <v>1833132</v>
    <v>6871738</v>
    <v>1968</v>
  </rv>
  <rv s="2">
    <v>1754</v>
  </rv>
  <rv s="3">
    <fb>42</fb>
    <v>6</v>
  </rv>
  <rv s="0">
    <v>https://www.bing.com/financeapi/forcetrigger?t=a1slur&amp;q=XNYS%3aFBHS&amp;form=skydnc</v>
    <v>Learn more on Bing</v>
  </rv>
  <rv s="1">
    <v>en-US</v>
    <v>a1slur</v>
    <v>268435456</v>
    <v>1</v>
    <v>Powered by Refinitiv</v>
    <v>0</v>
    <v>FORTUNE BRANDS INNOVATIONS, INC. (XNYS:FBIN)</v>
    <v>2</v>
    <v>3</v>
    <v>Finance</v>
    <v>4</v>
    <v>64.84</v>
    <v>32.340000000000003</v>
    <v>1.2696000000000001</v>
    <v>0.12</v>
    <v>3.1150000000000001E-3</v>
    <v>USD</v>
    <v>Fortune Brands Innovations, Inc. is focused on the home products, security and commercial building markets. The Company's segments include Water, Outdoors and Security. The Water segment manufactures or assembles and sells faucets, accessories, kitchen sinks and waste disposals. The Outdoors segment manufactures and sells fiberglass and steel entry door systems; storm, screen and security doors; composite decking, railing and cladding; urethane millwork, and wide-opening exterior door systems and outdoor enclosures. This segment sells products principally in the United States and Canada. The Security segment’s products consist of locks, safety and security devices, connected and mechanical lock out tag out solutions and electronic security products, and fire resistant safes, security containers and commercial cabinets. Its portfolio of brands includes Moen, House of Rohl, Aqualisa, SpringWell, Therma-Tru, Larson, Fiberon, Master Lock, SentrySafe and Yale residential.</v>
    <v>10000</v>
    <v>New York Stock Exchange</v>
    <v>XNYS</v>
    <v>XNYS</v>
    <v>1 Horizon Way, Building N, DEERFIELD, IL, 60015 US</v>
    <v>39.89</v>
    <v>Homebuilding &amp; Construction Supplies</v>
    <v>Stock</v>
    <v>46297.714711400004</v>
    <v>1757</v>
    <v>38.045000000000002</v>
    <v>4612514760</v>
    <v>FORTUNE BRANDS INNOVATIONS, INC.</v>
    <v>FORTUNE BRANDS INNOVATIONS, INC.</v>
    <v>39.64</v>
    <v>31.251999999999999</v>
    <v>38.520000000000003</v>
    <v>38.64</v>
    <v>119371500</v>
    <v>FBIN</v>
    <v>FORTUNE BRANDS INNOVATIONS, INC. (XNYS:FBIN)</v>
    <v>533632</v>
    <v>2218890</v>
    <v>1988</v>
  </rv>
  <rv s="2">
    <v>1758</v>
  </rv>
  <rv s="3">
    <fb>51.48</fb>
    <v>6</v>
  </rv>
  <rv s="3">
    <fb>54.634599999999999</fb>
    <v>6</v>
  </rv>
  <rv s="0">
    <v>https://www.bing.com/financeapi/forcetrigger?t=a1ut3m&amp;q=XNAS%3aHON&amp;form=skydnc</v>
    <v>Learn more on Bing</v>
  </rv>
  <rv s="1">
    <v>en-US</v>
    <v>a1ut3m</v>
    <v>268435456</v>
    <v>1</v>
    <v>Powered by Refinitiv</v>
    <v>0</v>
    <v>HONEYWELL INTERNATIONAL INCORPORATION (XNAS:HON)</v>
    <v>2</v>
    <v>3</v>
    <v>Finance</v>
    <v>4</v>
    <v>260.15019999999998</v>
    <v>195.76779999999999</v>
    <v>0.82679999999999998</v>
    <v>0.53</v>
    <v>2.4790000000000003E-3</v>
    <v>USD</v>
    <v>Honeywell International Inc. is a pure-play automation company. It serves the building, industrial, and process sectors with a portfolio of services, solutions, and products supported by its Honeywell Technologies Accelerator operating system and Honeywell Technologies Forge intelligence layer. Its Building Automation segment offers fire detection, building controls and optimization software, energy management systems, access control, and video management software, complemented by installation, maintenance, and upgrades. Its Process Automation and Technology segment provides end-to-end solutions that drive automation throughout the industrial lifecycle, develop and innovate advanced process technology solutions, and help accelerate customers' digital transformations. Its industrial automation segment provides sensing and measurement solutions serving applications across diversified verticals, including energy, power and utilities, aerospace and defense, medical devices, and others.</v>
    <v>101000</v>
    <v>Nasdaq Stock Market</v>
    <v>XNAS</v>
    <v>XNAS</v>
    <v>855 S. Mint Street, CHARLOTTE, NC, 28202 US</v>
    <v>216.08</v>
    <v>Consumer Goods Conglomerates</v>
    <v>Stock</v>
    <v>46297.714855948434</v>
    <v>1762</v>
    <v>212.54</v>
    <v>67929750200</v>
    <v>HONEYWELL INTERNATIONAL INCORPORATION</v>
    <v>HONEYWELL INTERNATIONAL INCORPORATION</v>
    <v>216.08</v>
    <v>8.6393000000000004</v>
    <v>213.8</v>
    <v>214.33</v>
    <v>316940000</v>
    <v>HON</v>
    <v>HONEYWELL INTERNATIONAL INCORPORATION (XNAS:HON)</v>
    <v>662260</v>
    <v>2990943</v>
    <v>1985</v>
  </rv>
  <rv s="2">
    <v>1763</v>
  </rv>
  <rv s="3">
    <fb>232.88</fb>
    <v>6</v>
  </rv>
  <rv s="3">
    <fb>144.59</fb>
    <v>6</v>
  </rv>
  <rv s="0">
    <v>https://www.bing.com/financeapi/forcetrigger?t=a25tgh&amp;q=XNYS%3aWFC&amp;form=skydnc</v>
    <v>Learn more on Bing</v>
  </rv>
  <rv s="1">
    <v>en-US</v>
    <v>a25tgh</v>
    <v>268435456</v>
    <v>1</v>
    <v>Powered by Refinitiv</v>
    <v>0</v>
    <v>WELLS FARGO &amp; COMPANY (XNYS:WFC)</v>
    <v>2</v>
    <v>3</v>
    <v>Finance</v>
    <v>4</v>
    <v>97.76</v>
    <v>72.775000000000006</v>
    <v>0.93440000000000001</v>
    <v>5.5E-2</v>
    <v>6.8540000000000007E-4</v>
    <v>USD</v>
    <v>Wells Fargo &amp; Company is a financial services company. The Company provides a diversified set of banking, investment and mortgage products and services, as well as consumer and commercial finance, to individuals, businesses and institutions. The Company operates through four segments: Consumer Banking and Lending, Commercial Banking, Corporate and Investment Banking, and Wealth &amp; Investment Management. The Company provides consumer financial products and services, including checking and savings accounts, credit and debit cards, and auto, residential mortgage, and small business lending. In addition, the Company offers financial planning, private banking, investment management, and fiduciary services. It also provides financial solutions to businesses through products and services including traditional commercial loans and lines of credit, letters of credit, asset-based lending and leasing, trade financing, treasury management, and investment banking services.</v>
    <v>197466</v>
    <v>New York Stock Exchange</v>
    <v>XNYS</v>
    <v>XNYS</v>
    <v>420 Montgomery Street, SAN FRANCISCO, CA, 94104 US</v>
    <v>80.739900000000006</v>
    <v>Banking Services</v>
    <v>Stock</v>
    <v>46297.715001238284</v>
    <v>1767</v>
    <v>79.819999999999993</v>
    <v>242842239695</v>
    <v>WELLS FARGO &amp; COMPANY</v>
    <v>WELLS FARGO &amp; COMPANY</v>
    <v>80.319999999999993</v>
    <v>11.6736</v>
    <v>80.25</v>
    <v>80.305000000000007</v>
    <v>3023999000</v>
    <v>WFC</v>
    <v>WELLS FARGO &amp; COMPANY (XNYS:WFC)</v>
    <v>3391611</v>
    <v>14383196</v>
    <v>1929</v>
  </rv>
  <rv s="2">
    <v>1768</v>
  </rv>
  <rv s="3">
    <fb>80.12</fb>
    <v>6</v>
  </rv>
  <rv s="3">
    <fb>25.6</fb>
    <v>6</v>
  </rv>
  <rv s="0">
    <v>https://www.bing.com/financeapi/forcetrigger?t=a1mw4c&amp;q=XNAS%3aADP&amp;form=skydnc</v>
    <v>Learn more on Bing</v>
  </rv>
  <rv s="1">
    <v>en-US</v>
    <v>a1mw4c</v>
    <v>268435456</v>
    <v>1</v>
    <v>Powered by Refinitiv</v>
    <v>0</v>
    <v>AUTOMATIC DATA PROCESSING, INC. (XNAS:ADP)</v>
    <v>2</v>
    <v>3</v>
    <v>Finance</v>
    <v>4</v>
    <v>293.51</v>
    <v>188.16</v>
    <v>0.80469999999999997</v>
    <v>-5.3550000000000004</v>
    <v>-2.0287000000000003E-2</v>
    <v>USD</v>
    <v>Automatic Data Processing, Inc. is a provider of cloud-based human resources management, payroll processing, and professional employer organization services. Its segments include Employer Services and Professional Employer Organization (PEO). Its Employer Services segment serves clients ranging from single-employee small businesses to large enterprises with tens of thousands of employees around the world, offering a range of technology-based HCM solutions, including its cloud-based platforms, and human resource outsourcing (HRO) (other than PEO) solutions. Its offerings include payroll services, benefits administration, talent management, HR management, workforce management, compliance services, insurance services and others. Its PEO business, called ADP TotalSource, provides clients with guidance, technology, comprehensive employee benefits, risk management, safety, and workers' compensation programs. Its compensation management software supports the compensation planning needs.</v>
    <v>67000</v>
    <v>Nasdaq Stock Market</v>
    <v>XNAS</v>
    <v>XNAS</v>
    <v>One ADP Boulevard, ROSELAND, NJ, 07068 US</v>
    <v>264.91699999999997</v>
    <v>Professional &amp; Commercial Services</v>
    <v>Stock</v>
    <v>46297.714773691405</v>
    <v>1772</v>
    <v>258.56</v>
    <v>102472645018</v>
    <v>AUTOMATIC DATA PROCESSING, INC.</v>
    <v>AUTOMATIC DATA PROCESSING, INC.</v>
    <v>263.95999999999998</v>
    <v>23.632200000000001</v>
    <v>263.95999999999998</v>
    <v>258.60500000000002</v>
    <v>396251600</v>
    <v>ADP</v>
    <v>AUTOMATIC DATA PROCESSING, INC. (XNAS:ADP)</v>
    <v>610498</v>
    <v>2171393</v>
    <v>1961</v>
  </rv>
  <rv s="2">
    <v>1773</v>
  </rv>
  <rv s="3">
    <fb>308.39999999999998</fb>
    <v>6</v>
  </rv>
  <rv s="3">
    <fb>148.88999999999999</fb>
    <v>6</v>
  </rv>
  <rv s="0">
    <v>https://www.bing.com/financeapi/forcetrigger?t=a1uvar&amp;q=XNYS%3aLHX&amp;form=skydnc</v>
    <v>Learn more on Bing</v>
  </rv>
  <rv s="1">
    <v>en-US</v>
    <v>a1uvar</v>
    <v>268435456</v>
    <v>1</v>
    <v>Powered by Refinitiv</v>
    <v>0</v>
    <v>L3HARRIS TECHNOLOGIES, INC. (XNYS:LHX)</v>
    <v>2</v>
    <v>3</v>
    <v>Finance</v>
    <v>4</v>
    <v>379.23</v>
    <v>234.01</v>
    <v>0.49759999999999999</v>
    <v>-2.0099999999999998</v>
    <v>-8.4309999999999993E-3</v>
    <v>USD</v>
    <v>L3Harris Technologies, Inc. provides end-to-end technology solutions connecting the space, air, land, sea and cyber domains in the interest of national security. Its segments include Space &amp; Airborne Systems (SAS), Integrated Mission Systems (IMS), Communication Systems (CS), and Aerojet Rocketdyne (AR). The SAS segment supplies full mission solutions as a prime and subsystem integrator in the space, airborne and cyber domains. The IMS segment delivers differentiated mission capabilities and prime systems integration to support intelligence, reconnaissance and surveillance (ISR), passive sensing and targeting, electronic attack, autonomy, power and communications, networks and sensors. CS enables warfighters across all domains with solutions critical to mission success even in the contested environments. The AR segment provides propulsion, power and armament products and systems to the U.S. Government, including the DoD, NASA and various aerospace and defense prime contractors.</v>
    <v>45000</v>
    <v>New York Stock Exchange</v>
    <v>XNYS</v>
    <v>XNYS</v>
    <v>1025 W. NASA Boulevard, MELBOURNE, FL, 32919 US</v>
    <v>238.62</v>
    <v>Aerospace &amp; Defense</v>
    <v>Stock</v>
    <v>46297.714990844528</v>
    <v>1777</v>
    <v>234.66</v>
    <v>44019269294</v>
    <v>L3HARRIS TECHNOLOGIES, INC.</v>
    <v>L3HARRIS TECHNOLOGIES, INC.</v>
    <v>238.4</v>
    <v>23.867699999999999</v>
    <v>238.4</v>
    <v>236.39</v>
    <v>186214600</v>
    <v>LHX</v>
    <v>L3HARRIS TECHNOLOGIES, INC. (XNYS:LHX)</v>
    <v>627140</v>
    <v>1665686</v>
    <v>1926</v>
  </rv>
  <rv s="2">
    <v>1778</v>
  </rv>
  <rv s="3">
    <fb>250.84</fb>
    <v>6</v>
  </rv>
  <rv s="3">
    <fb>169.67</fb>
    <v>6</v>
  </rv>
  <rv s="0">
    <v>https://www.bing.com/financeapi/forcetrigger?t=b16nk2&amp;q=XNYS%3aWH&amp;form=skydnc</v>
    <v>Learn more on Bing</v>
  </rv>
  <rv s="1">
    <v>en-US</v>
    <v>b16nk2</v>
    <v>268435456</v>
    <v>1</v>
    <v>Powered by Refinitiv</v>
    <v>0</v>
    <v>WYNDHAM HOTELS &amp; RESORTS, INC. (XNYS:WH)</v>
    <v>2</v>
    <v>3</v>
    <v>Finance</v>
    <v>4</v>
    <v>90.35</v>
    <v>66.87</v>
    <v>0.65859999999999996</v>
    <v>-0.02</v>
    <v>-2.7980000000000002E-4</v>
    <v>USD</v>
    <v>Wyndham Hotels &amp; Resorts, Inc. is a hotel franchising company. The Company operates through one segment: Hotel Franchising. The Hotel Franchising segment consists of licensing its lodging brands and providing related services to third-party hotel owners and others. The Company operates approximately 9,300 hotels across over 95 countries on six continents. Through its network of approximately 903,000 rooms appealing to the everyday traveler. The Company operates a portfolio of 25 hotel brands, including Super 8, Days Inn, Ramada, Microtel, La Quinta, Baymont, Wingate, AmericInn, ECHO Suites, Registry Collection Hotels, Trademark Collection, and Wyndham.</v>
    <v>2000</v>
    <v>New York Stock Exchange</v>
    <v>XNYS</v>
    <v>XNYS</v>
    <v>22 Sylvan Way, PARSIPPANY, NJ, 07054-3801 US</v>
    <v>72.989999999999995</v>
    <v>Hotels &amp; Entertainment Services</v>
    <v>Stock</v>
    <v>46297.714934536722</v>
    <v>1782</v>
    <v>70.83</v>
    <v>5303868746</v>
    <v>WYNDHAM HOTELS &amp; RESORTS, INC.</v>
    <v>WYNDHAM HOTELS &amp; RESORTS, INC.</v>
    <v>72.319999999999993</v>
    <v>26.1221</v>
    <v>71.489999999999995</v>
    <v>71.47</v>
    <v>74211120</v>
    <v>WH</v>
    <v>WYNDHAM HOTELS &amp; RESORTS, INC. (XNYS:WH)</v>
    <v>252668</v>
    <v>1206399</v>
    <v>2017</v>
  </rv>
  <rv s="2">
    <v>1783</v>
  </rv>
  <rv s="3">
    <fb>81.209999999999994</fb>
    <v>6</v>
  </rv>
  <rv s="3">
    <fb>42.62</fb>
    <v>6</v>
  </rv>
  <rv s="0">
    <v>https://www.bing.com/financeapi/forcetrigger?t=a21p7w&amp;q=XNYS%3aR&amp;form=skydnc</v>
    <v>Learn more on Bing</v>
  </rv>
  <rv s="1">
    <v>en-US</v>
    <v>a21p7w</v>
    <v>268435456</v>
    <v>1</v>
    <v>Powered by Refinitiv</v>
    <v>0</v>
    <v>RYDER SYSTEM, INC. (XNYS:R)</v>
    <v>2</v>
    <v>3</v>
    <v>Finance</v>
    <v>4</v>
    <v>284.25</v>
    <v>157.66999999999999</v>
    <v>1.0770999999999999</v>
    <v>6.5149999999999997</v>
    <v>2.8212999999999998E-2</v>
    <v>USD</v>
    <v>Ryder System, Inc. is a provider of outsourced logistics and transportation services. The Company offers port-to-door solutions that integrate the supply chain, including international inbound flows and cross-border logistics, fleet and transportation management, warehousing, manufacturing support and multichannel final delivery. Its segments include Fleet Management Solutions (FMS), Supply Chain Solutions (SCS) and Dedicated Transportation Solutions (DTS). FMS provides full-service leasing, commercial rental and vehicle maintenance services. SCS provides fully integrated logistics solutions. DTS provides turnkey transportation solutions, including dedicated vehicles, professional drivers, management and administrative support. FMS product offerings include contract terms with full-service leasing, as well as leasing with flexible maintenance options, commercial vehicle rental and maintenance services, digital and technology support services, among others.</v>
    <v>51600</v>
    <v>New York Stock Exchange</v>
    <v>XNYS</v>
    <v>XNYS</v>
    <v>2333 Ponce De Leon # 700, MIAMI, FL, 33134 US</v>
    <v>237.66</v>
    <v>Freight &amp; Logistics Services</v>
    <v>Stock</v>
    <v>46297.715013367968</v>
    <v>1787</v>
    <v>232.55500000000001</v>
    <v>9104889078</v>
    <v>RYDER SYSTEM, INC.</v>
    <v>RYDER SYSTEM, INC.</v>
    <v>232.745</v>
    <v>19.359200000000001</v>
    <v>230.92</v>
    <v>237.435</v>
    <v>38346870</v>
    <v>R</v>
    <v>RYDER SYSTEM, INC. (XNYS:R)</v>
    <v>92120</v>
    <v>249301</v>
    <v>1955</v>
  </rv>
  <rv s="2">
    <v>1788</v>
  </rv>
  <rv s="3">
    <fb>159</fb>
    <v>6</v>
  </rv>
  <rv s="3">
    <fb>37.51</fb>
    <v>6</v>
  </rv>
  <rv s="0">
    <v>https://www.bing.com/financeapi/forcetrigger?t=a21y4c&amp;q=XNYS%3aRGA&amp;form=skydnc</v>
    <v>Learn more on Bing</v>
  </rv>
  <rv s="1">
    <v>en-US</v>
    <v>a21y4c</v>
    <v>268435456</v>
    <v>1</v>
    <v>Powered by Refinitiv</v>
    <v>0</v>
    <v>REINSURANCE GROUP OF AMERICA, INCORPORATED (XNYS:RGA)</v>
    <v>2</v>
    <v>3</v>
    <v>Finance</v>
    <v>4</v>
    <v>257.80840000000001</v>
    <v>178.21010000000001</v>
    <v>0.4425</v>
    <v>5.13</v>
    <v>2.0971000000000004E-2</v>
    <v>USD</v>
    <v>Reinsurance Group of America, Incorporated is an insurance holding company. The Company is a provider of traditional life and health reinsurance and financial solutions. The U.S. and Latin America Traditional segment provides individual and group life and health reinsurance, including long-term care, to domestic clients for a variety of products. The Canada Traditional segment is primarily engaged in individual life reinsurance, and to a lesser extent creditor, group life and health, critical illness and disability reinsurance. The Europe, Middle East and Africa Traditional segment provides individual and group life and health products through yearly renewable term and coinsurance agreements, and reinsurance of critical illness coverage. The Asia Pacific Traditional segment provides individual and group life and health reinsurance, critical illness coverage, disability and superannuation through yearly renewable term and coinsurance agreements.</v>
    <v>4300</v>
    <v>New York Stock Exchange</v>
    <v>XNYS</v>
    <v>XNYS</v>
    <v>16600 Swingley Ridge Road, CHESTERFIELD, MO, 63017-1706 US</v>
    <v>250.33500000000001</v>
    <v>Insurance</v>
    <v>Stock</v>
    <v>46297.714991782028</v>
    <v>1792</v>
    <v>243.64</v>
    <v>16309089585</v>
    <v>REINSURANCE GROUP OF AMERICA, INCORPORATED</v>
    <v>REINSURANCE GROUP OF AMERICA, INCORPORATED</v>
    <v>245.98</v>
    <v>10.953799999999999</v>
    <v>244.62</v>
    <v>249.75</v>
    <v>65301660</v>
    <v>RGA</v>
    <v>REINSURANCE GROUP OF AMERICA, INCORPORATED (XNYS:RGA)</v>
    <v>96129</v>
    <v>333284</v>
    <v>1992</v>
  </rv>
  <rv s="2">
    <v>1793</v>
  </rv>
  <rv s="3">
    <fb>198.36</fb>
    <v>6</v>
  </rv>
  <rv s="3">
    <fb>78.44</fb>
    <v>6</v>
  </rv>
  <rv s="0">
    <v>https://www.bing.com/financeapi/forcetrigger?t=a24a6h&amp;q=XNYS%3aTKR&amp;form=skydnc</v>
    <v>Learn more on Bing</v>
  </rv>
  <rv s="1">
    <v>en-US</v>
    <v>a24a6h</v>
    <v>268435456</v>
    <v>1</v>
    <v>Powered by Refinitiv</v>
    <v>0</v>
    <v>THE TIMKEN COMPANY (XNYS:TKR)</v>
    <v>2</v>
    <v>3</v>
    <v>Finance</v>
    <v>4</v>
    <v>146.37</v>
    <v>70.564999999999998</v>
    <v>1.1809000000000001</v>
    <v>3.5649999999999999</v>
    <v>2.9961000000000002E-2</v>
    <v>USD</v>
    <v>The Timken Company designs and manages a portfolio of engineered bearings and industrial motion products and provides related services. The Company's segments include Engineered Bearings and Industrial Motion. The Engineered Bearings segment provides a range of product designs serving original equipment manufacturers (OEMs) and end-users. It includes Timken, GGB and Fafnir brands and serves customers across global industries, including wind energy, agriculture, construction, food and beverage, metals and mining, automotive and truck, aerospace, rail and more. The Industrial Motion segment includes a portfolio of engineered products, including industrial drives, precision drives, automatic lubrication systems, linear motion products and systems, chains, belts, couplings, filtration systems, seals, and industrial clutches and brakes. Its brands include Gear, Cone Drive, Spinea, Rollon, Nadella, Groeneveld, BEKA, Bijur Delimon, Des-Case, Diamond, Drives, Timken Belts, Lagersmit and CGI.</v>
    <v>19000</v>
    <v>New York Stock Exchange</v>
    <v>XNYS</v>
    <v>XNYS</v>
    <v>4500 Mt. Pleasant St. Nw, NORTH CANTON, OH, 44720-5450 US</v>
    <v>122.875</v>
    <v>Machinery, Equipment &amp; Components</v>
    <v>Stock</v>
    <v>46297.715009166408</v>
    <v>1797</v>
    <v>120.12</v>
    <v>8492674226</v>
    <v>THE TIMKEN COMPANY</v>
    <v>THE TIMKEN COMPANY</v>
    <v>120.98</v>
    <v>33.2425</v>
    <v>118.99</v>
    <v>122.55500000000001</v>
    <v>69296840</v>
    <v>TKR</v>
    <v>THE TIMKEN COMPANY (XNYS:TKR)</v>
    <v>353265</v>
    <v>935960</v>
    <v>1904</v>
  </rv>
  <rv s="2">
    <v>1798</v>
  </rv>
  <rv s="3">
    <fb>72.55</fb>
    <v>6</v>
  </rv>
  <rv s="3">
    <fb>45.49</fb>
    <v>6</v>
  </rv>
  <rv s="0">
    <v>https://www.bing.com/financeapi/forcetrigger?t=a1y2sm&amp;q=XNYS%3aMTG&amp;form=skydnc</v>
    <v>Learn more on Bing</v>
  </rv>
  <rv s="1">
    <v>en-US</v>
    <v>a1y2sm</v>
    <v>268435456</v>
    <v>1</v>
    <v>Powered by Refinitiv</v>
    <v>0</v>
    <v>MGIC INVESTMENT CORPORATION (XNYS:MTG)</v>
    <v>2</v>
    <v>3</v>
    <v>Finance</v>
    <v>4</v>
    <v>31.89</v>
    <v>24.69</v>
    <v>0.65100000000000002</v>
    <v>0.57999999999999996</v>
    <v>2.1995000000000001E-2</v>
    <v>USD</v>
    <v>MGIC Investment Corporation, through its principal subsidiary, Mortgage Guaranty Insurance Corporation, serves lenders throughout the United States. The Company provides private mortgage insurance, other mortgage credit risk management solutions and ancillary services. Its mortgage insurance includes primary insurance, and CRT and pool insurance. Primary insurance provides mortgage default protection on individual loans and covers a percentage of the unpaid loan principal, delinquent interest and certain expenses associated with the default and subsequent foreclosure on the mortgage or sale of the underlying property. In connection with the GSEs' credit risk transfer programs, it provides insurance and reinsurance covering portions of the credit risk related to certain reference pools of mortgages acquired by the GSEs. Its non-insurance subsidiary provides contract underwriting services for lenders, pursuant to which loans are underwritten to conform to prescribed guidelines.</v>
    <v>542</v>
    <v>New York Stock Exchange</v>
    <v>XNYS</v>
    <v>XNYS</v>
    <v>250 E Kilbourn Ave, MILWAUKEE, WI, 53202 US</v>
    <v>27.03</v>
    <v>Insurance</v>
    <v>Stock</v>
    <v>46297.715078390625</v>
    <v>1802</v>
    <v>26.33</v>
    <v>5528113360</v>
    <v>MGIC INVESTMENT CORPORATION</v>
    <v>MGIC INVESTMENT CORPORATION</v>
    <v>26.43</v>
    <v>8.4207999999999998</v>
    <v>26.37</v>
    <v>26.95</v>
    <v>205124800</v>
    <v>MTG</v>
    <v>MGIC INVESTMENT CORPORATION (XNYS:MTG)</v>
    <v>989332</v>
    <v>2344725</v>
    <v>1984</v>
  </rv>
  <rv s="2">
    <v>1803</v>
  </rv>
  <rv s="3">
    <fb>27.84</fb>
    <v>6</v>
  </rv>
  <rv s="3">
    <fb>8.19</fb>
    <v>6</v>
  </rv>
  <rv s="0">
    <v>https://www.bing.com/financeapi/forcetrigger?t=a1pp5r&amp;q=XNYS%3aCI&amp;form=skydnc</v>
    <v>Learn more on Bing</v>
  </rv>
  <rv s="1">
    <v>en-US</v>
    <v>a1pp5r</v>
    <v>268435456</v>
    <v>1</v>
    <v>Powered by Refinitiv</v>
    <v>0</v>
    <v>THE CIGNA GROUP (XNYS:CI)</v>
    <v>2</v>
    <v>3</v>
    <v>Finance</v>
    <v>4</v>
    <v>315.47000000000003</v>
    <v>239.51</v>
    <v>0.2787</v>
    <v>-0.38500000000000001</v>
    <v>-1.4369999999999999E-3</v>
    <v>USD</v>
    <v>The Cigna Group is a global health company. The Company has two segments: Evernorth Health Services and Cigna Healthcare. Evernorth Health Services includes its Pharmacy Benefit Services and Specialty and Care Services operating segments, which provide independent and coordinated health solutions and capabilities to enable the healthcare system to work better and help people live richer, healthier lives. Cigna Healthcare includes the U.S. Healthcare and International Health operating segments, which provide comprehensive medical and coordinated solutions to customers and clients. Its Other Operations include corporate-owned life insurance (COLI), the Company's run-off operations and other non-strategic businesses. Specialty and Care Services provides specialty drugs for the treatment of complex and rare diseases, specialty distribution of pharmaceuticals and medical supplies, as well as clinical programs to help the clients.</v>
    <v>67700</v>
    <v>New York Stock Exchange</v>
    <v>XNYS</v>
    <v>XNYS</v>
    <v>900 Cottage Grove Road, BLOOMFIELD, CT, 06002 US</v>
    <v>270.06</v>
    <v>Healthcare Providers &amp; Services</v>
    <v>Stock</v>
    <v>46297.715071006249</v>
    <v>1807</v>
    <v>266</v>
    <v>70704151787</v>
    <v>THE CIGNA GROUP</v>
    <v>THE CIGNA GROUP</v>
    <v>270.06</v>
    <v>11.0907</v>
    <v>267.95999999999998</v>
    <v>267.57499999999999</v>
    <v>264240500</v>
    <v>CI</v>
    <v>THE CIGNA GROUP (XNYS:CI)</v>
    <v>658360</v>
    <v>1604435</v>
    <v>2018</v>
  </rv>
  <rv s="2">
    <v>1808</v>
  </rv>
  <rv s="3">
    <fb>330.58</fb>
    <v>6</v>
  </rv>
  <rv s="3">
    <fb>187.65</fb>
    <v>6</v>
  </rv>
  <rv s="0">
    <v>https://www.bing.com/financeapi/forcetrigger?t=a1o2r7&amp;q=XNYS%3aAXS&amp;form=skydnc</v>
    <v>Learn more on Bing</v>
  </rv>
  <rv s="1">
    <v>en-US</v>
    <v>a1o2r7</v>
    <v>268435456</v>
    <v>1</v>
    <v>Powered by Refinitiv</v>
    <v>0</v>
    <v>AXIS CAPITAL HOLDINGS LIMITED (XNYS:AXS)</v>
    <v>2</v>
    <v>3</v>
    <v>Finance</v>
    <v>4</v>
    <v>119.99</v>
    <v>88.07</v>
    <v>0.41360000000000002</v>
    <v>-0.80500000000000005</v>
    <v>-8.4279999999999997E-3</v>
    <v>USD</v>
    <v>AXIS Capital Holdings Limited is a holding company. The Company, through its operating subsidiaries, is a global specialty underwriter and provider of insurance and reinsurance solutions with operations in Bermuda, the United States, Europe, Singapore, and Canada. Its underwriting operations are organized around its global underwriting platforms: AXIS Insurance and AXIS Re. It operates through two segments: insurance and reinsurance. The insurance segment offers specialty insurance products to a variety of niche markets on a worldwide basis. The product lines in this segment are professional lines, property, liability, cyber, marine and aviation, accident and health, and credit and political risk. The reinsurance segment provides treaty reinsurance to insurance companies on a worldwide basis. The product lines in this segment are liability, accident and health, professional lines, credit and surety, motor, agriculture, marine and aviation, catastrophe, property, and engineering.</v>
    <v>1966</v>
    <v>New York Stock Exchange</v>
    <v>XNYS</v>
    <v>XNYS</v>
    <v>92 Pitts Bay Road, PEMBROKE, HM 08 BM</v>
    <v>95.87</v>
    <v>Insurance</v>
    <v>Stock</v>
    <v>46297.71500177031</v>
    <v>1812</v>
    <v>93.02</v>
    <v>6910275335</v>
    <v>AXIS CAPITAL HOLDINGS LIMITED</v>
    <v>AXIS CAPITAL HOLDINGS LIMITED</v>
    <v>95.625</v>
    <v>6.7248999999999999</v>
    <v>95.51</v>
    <v>94.704999999999998</v>
    <v>72966320</v>
    <v>AXS</v>
    <v>AXIS CAPITAL HOLDINGS LIMITED (XNYS:AXS)</v>
    <v>439988</v>
    <v>648179</v>
    <v>2002</v>
  </rv>
  <rv s="2">
    <v>1813</v>
  </rv>
  <rv s="3">
    <fb>103.82</fb>
    <v>6</v>
  </rv>
  <rv s="3">
    <fb>40.56</fb>
    <v>6</v>
  </rv>
  <rv s="0">
    <v>https://www.bing.com/financeapi/forcetrigger?t=a26em7&amp;q=XNYS%3aYUM&amp;form=skydnc</v>
    <v>Learn more on Bing</v>
  </rv>
  <rv s="1">
    <v>en-US</v>
    <v>a26em7</v>
    <v>268435456</v>
    <v>1</v>
    <v>Powered by Refinitiv</v>
    <v>0</v>
    <v>YUM! Brands, Inc. (XNYS:YUM)</v>
    <v>2</v>
    <v>3</v>
    <v>Finance</v>
    <v>4</v>
    <v>170.14</v>
    <v>134.26</v>
    <v>0.55289999999999995</v>
    <v>0.99</v>
    <v>7.2430000000000003E-3</v>
    <v>USD</v>
    <v>YUM! Brands, Inc. and its subsidiaries franchise or operate a system of approximately 44,000 restaurants in 150 countries and territories under the concepts of KFC, Taco Bell, and Habit Burger &amp; Grill. It consists of three operating segments: The KFC Division, which includes its worldwide operations of the KFC concept; The Taco Bell Division, which includes its worldwide operations of the Taco Bell concept, and The Habit Burger &amp; Grill Division, which includes its worldwide operations of the Habit Burger &amp; Grill concept. The Company develops, operates, or franchises a system of both traditional and non-traditional restaurants. KFC restaurants offer fried and non-fried chicken products. Taco Bell offers Mexican-style food products. The Habit Burger &amp; Grill is a fast-casual restaurant concept specializing in made-to-order chargrilled burgers, sandwiches and more.</v>
    <v>49000</v>
    <v>New York Stock Exchange</v>
    <v>XNYS</v>
    <v>XNYS</v>
    <v>1441 Gardiner Lane, LOUISVILLE, KY, 40213 US</v>
    <v>137.88</v>
    <v>Hotels &amp; Entertainment Services</v>
    <v>Stock</v>
    <v>46297.714658506251</v>
    <v>1817</v>
    <v>135.94999999999999</v>
    <v>37573023448</v>
    <v>YUM! Brands, Inc.</v>
    <v>YUM! Brands, Inc.</v>
    <v>136.65</v>
    <v>16.759599999999999</v>
    <v>136.69</v>
    <v>137.68</v>
    <v>272901100</v>
    <v>YUM</v>
    <v>YUM! Brands, Inc. (XNYS:YUM)</v>
    <v>444881</v>
    <v>2192381</v>
    <v>1997</v>
  </rv>
  <rv s="2">
    <v>1818</v>
  </rv>
  <rv s="3">
    <fb>148.18</fb>
    <v>6</v>
  </rv>
  <rv s="3">
    <fb>86.91</fb>
    <v>6</v>
  </rv>
  <rv s="0">
    <v>https://www.bing.com/financeapi/forcetrigger?t=a1swsm&amp;q=XNYS%3aFIS&amp;form=skydnc</v>
    <v>Learn more on Bing</v>
  </rv>
  <rv s="1">
    <v>en-US</v>
    <v>a1swsm</v>
    <v>268435456</v>
    <v>1</v>
    <v>Powered by Refinitiv</v>
    <v>0</v>
    <v>FIDELITY NATIONAL INFORMATION SERVICES, INC. (XNYS:FIS)</v>
    <v>2</v>
    <v>3</v>
    <v>Finance</v>
    <v>4</v>
    <v>69.135000000000005</v>
    <v>32.1</v>
    <v>0.88819999999999999</v>
    <v>-0.67500000000000004</v>
    <v>-2.0392999999999998E-2</v>
    <v>USD</v>
    <v>Fidelity National Information Services, Inc. is a financial technology company providing solutions to financial institutions, businesses and developers. The Company's segments include Banking Solutions (Banking), Capital Market Solutions (Capital Markets) and Corporate and Other. The Banking segment is focused on serving financial institutions with core processing software, transaction processing software and complementary applications and services, many of which interact directly with core processing software. The Capital Markets segment is focused on serving global financial services clients and corporations with an array of buy- and sell-side, treasury, risk management and lending solutions. Its solutions include a variety of mission-critical buy- and sell-side applications for recordkeeping, data and analytics, trading and financing, as well as corporate treasury and risk management applications. It owns the brand FIS Total Issuing Solutions, which is engaged in credit processing.</v>
    <v>44000</v>
    <v>New York Stock Exchange</v>
    <v>XNYS</v>
    <v>XNYS</v>
    <v>347 Riverside Avenue, JACKSONVILLE, FL, 32202 US</v>
    <v>33.090000000000003</v>
    <v>Financial Technology (Fintech) &amp; Infrastructure</v>
    <v>Stock</v>
    <v>46297.71500523125</v>
    <v>1822</v>
    <v>32.1</v>
    <v>16721763807</v>
    <v>FIDELITY NATIONAL INFORMATION SERVICES, INC.</v>
    <v>FIDELITY NATIONAL INFORMATION SERVICES, INC.</v>
    <v>33</v>
    <v>4.9889000000000001</v>
    <v>33.1</v>
    <v>32.424999999999997</v>
    <v>515705900</v>
    <v>FIS</v>
    <v>FIDELITY NATIONAL INFORMATION SERVICES, INC. (XNYS:FIS)</v>
    <v>3003983</v>
    <v>6228350</v>
    <v>2001</v>
  </rv>
  <rv s="2">
    <v>1823</v>
  </rv>
  <rv s="3">
    <fb>81.41</fb>
    <v>6</v>
  </rv>
  <rv s="3">
    <fb>134.09</fb>
    <v>6</v>
  </rv>
  <rv s="0">
    <v>https://www.bing.com/financeapi/forcetrigger?t=a25p52&amp;q=XNYS%3aWAL&amp;form=skydnc</v>
    <v>Learn more on Bing</v>
  </rv>
  <rv s="1">
    <v>en-US</v>
    <v>a25p52</v>
    <v>268435456</v>
    <v>1</v>
    <v>Powered by Refinitiv</v>
    <v>0</v>
    <v>WESTERN ALLIANCE BANCORPORATION (XNYS:WAL)</v>
    <v>2</v>
    <v>3</v>
    <v>Finance</v>
    <v>4</v>
    <v>97.23</v>
    <v>65.814999999999998</v>
    <v>1.4263999999999999</v>
    <v>1.1000000000000001</v>
    <v>1.4531000000000001E-2</v>
    <v>USD</v>
    <v>Western Alliance Bancorporation is a bank holding company. It provides a full spectrum of customized loan, deposit and treasury management capabilities, including funds transfer and other digital payment offerings through its wholly owned banking subsidiary, Western Alliance Bank. It operates through its banking divisions: Alliance Bank of Arizona, Bank of Nevada, Bridge Bank, First Independent Bank, and Torrey Pines Bank. The Company also provides an array of specialized financial services to business customers across the country, including mortgage banking services through AmeriHome, treasury management services to the homeowner's association sector, and digital payment services for the class-action legal industry. It has two non-bank subsidiaries, such as CS Insurance Company (CSI) and Western Alliance Trust Company, N.A. (WATC). CSI is a captive insurance company. WATC provides corporate trust services and levered loan administration solutions.</v>
    <v>3769</v>
    <v>New York Stock Exchange</v>
    <v>XNYS</v>
    <v>XNYS</v>
    <v>1 East Washington Street, Suite 1400, PHOENIX, AZ, 85004 US</v>
    <v>77.58</v>
    <v>Banking Services</v>
    <v>Stock</v>
    <v>46297.714554235936</v>
    <v>1827</v>
    <v>76.41</v>
    <v>8378949120</v>
    <v>WESTERN ALLIANCE BANCORPORATION</v>
    <v>WESTERN ALLIANCE BANCORPORATION</v>
    <v>76.67</v>
    <v>8.6166999999999998</v>
    <v>75.7</v>
    <v>76.8</v>
    <v>109100900</v>
    <v>WAL</v>
    <v>WESTERN ALLIANCE BANCORPORATION (XNYS:WAL)</v>
    <v>365888</v>
    <v>1132492</v>
    <v>2014</v>
  </rv>
  <rv s="2">
    <v>1828</v>
  </rv>
  <rv s="3">
    <fb>77.98</fb>
    <v>6</v>
  </rv>
  <rv s="3">
    <fb>37.869999999999997</fb>
    <v>6</v>
  </rv>
  <rv s="0">
    <v>https://www.bing.com/financeapi/forcetrigger?t=a1mthw&amp;q=XNYS%3aACN&amp;form=skydnc</v>
    <v>Learn more on Bing</v>
  </rv>
  <rv s="1">
    <v>en-US</v>
    <v>a1mthw</v>
    <v>268435456</v>
    <v>1</v>
    <v>Powered by Refinitiv</v>
    <v>0</v>
    <v>ACCENTURE PUBLIC LIMITED COMPANY (XNYS:ACN)</v>
    <v>2</v>
    <v>3</v>
    <v>Finance</v>
    <v>4</v>
    <v>291.08999999999997</v>
    <v>118.15</v>
    <v>1.0601</v>
    <v>-11.895</v>
    <v>-5.6029000000000002E-2</v>
    <v>USD</v>
    <v>Accenture plc is a global professional services company. It is engaged in providing a range of services and solutions across strategy and consulting, technology, operations, Industry X and Song. It serves clients and manages its business through three geographic markets: Americas, EMEA (Europe, Middle East and Africa) and Asia Pacific. It operates business processes on behalf of clients for specific enterprise functions, including finance and accounting, sourcing and procurement, supply chain, marketing and sales, and human resources, as well as industry-specific services, such as platform trust and safety, banking, insurance, network and health services. Its services include Cloud consulting services, customer services, cybersecurity consulting, data and artificial intelligence, digital engineering and manufacturing, managed services, metaverse solutions, Infrastructure and Capital Projects, Finance consulting, Supply chain consulting, and others.</v>
    <v>779000</v>
    <v>New York Stock Exchange</v>
    <v>XNYS</v>
    <v>XNYS</v>
    <v>1 Grand Canal Square, Grand Canal Harbour, Dublin 2, DUBLIN, DUBLIN IE</v>
    <v>213.31</v>
    <v>Software &amp; IT Services</v>
    <v>Stock</v>
    <v>46297.714673818751</v>
    <v>1832</v>
    <v>200.26060000000001</v>
    <v>122636256550</v>
    <v>ACCENTURE PUBLIC LIMITED COMPANY</v>
    <v>ACCENTURE PUBLIC LIMITED COMPANY</v>
    <v>211.07</v>
    <v>14.767899999999999</v>
    <v>212.3</v>
    <v>200.405</v>
    <v>611942100</v>
    <v>ACN</v>
    <v>ACCENTURE PUBLIC LIMITED COMPANY (XNYS:ACN)</v>
    <v>6047495</v>
    <v>6120463</v>
    <v>2009</v>
  </rv>
  <rv s="2">
    <v>1833</v>
  </rv>
  <rv s="3">
    <fb>298.89</fb>
    <v>6</v>
  </rv>
  <rv s="3">
    <fb>214.72</fb>
    <v>6</v>
  </rv>
  <rv s="0">
    <v>https://www.bing.com/financeapi/forcetrigger?t=a1xam7&amp;q=XNYS%3aMAS&amp;form=skydnc</v>
    <v>Learn more on Bing</v>
  </rv>
  <rv s="1">
    <v>en-US</v>
    <v>a1xam7</v>
    <v>268435456</v>
    <v>1</v>
    <v>Powered by Refinitiv</v>
    <v>0</v>
    <v>MASCO CORPORATION (XNYS:MAS)</v>
    <v>2</v>
    <v>3</v>
    <v>Finance</v>
    <v>4</v>
    <v>83.637500000000003</v>
    <v>58.164700000000003</v>
    <v>1.2408999999999999</v>
    <v>0.12</v>
    <v>1.7569999999999999E-3</v>
    <v>USD</v>
    <v>Masco Corporation is engaged in designing, manufacturing and distributing branded home improvement and building products. The Company's portfolio of brands includes BEHR paint; DELTA and HANSGROHE faucets, bath and shower fixtures; LIBERTY branded decorative and functional hardware; and HOT SPRING spas. Its segments include Plumbing Products and Decorative Architectural Products. The Plumbing Products segment principally includes faucets, plumbing system components and valves, showerheads and handheld showers, bath hardware and accessories, water filtration systems, sinks, kitchen accessories, spas, exercise pools, aquatic fitness systems, and saunas. The Decorative Architectural Products segment primarily includes architectural coatings, including paints, primers, specialty coatings, stains and waterproofing products, as well as paint applicators and accessories. Its products are sold primarily for repair and remodeling activity and, to a lesser extent, new home construction.</v>
    <v>18000</v>
    <v>New York Stock Exchange</v>
    <v>XNYS</v>
    <v>XNYS</v>
    <v>17450 College Parkway, LIVONIA, MI, 48152 US</v>
    <v>69.59</v>
    <v>Homebuilding &amp; Construction Supplies</v>
    <v>Stock</v>
    <v>46297.71506336797</v>
    <v>1837</v>
    <v>67.905000000000001</v>
    <v>13487618160</v>
    <v>MASCO CORPORATION</v>
    <v>MASCO CORPORATION</v>
    <v>69.59</v>
    <v>15.7477</v>
    <v>68.28</v>
    <v>68.400000000000006</v>
    <v>197187400</v>
    <v>MAS</v>
    <v>MASCO CORPORATION (XNYS:MAS)</v>
    <v>468358</v>
    <v>2303307</v>
    <v>1962</v>
  </rv>
  <rv s="2">
    <v>1838</v>
  </rv>
  <rv s="3">
    <fb>64.36</fb>
    <v>6</v>
  </rv>
  <rv s="3">
    <fb>50.21</fb>
    <v>6</v>
  </rv>
  <rv s="0">
    <v>https://www.bing.com/financeapi/forcetrigger?t=a1r177&amp;q=XNYS%3aDGX&amp;form=skydnc</v>
    <v>Learn more on Bing</v>
  </rv>
  <rv s="1">
    <v>en-US</v>
    <v>a1r177</v>
    <v>268435456</v>
    <v>1</v>
    <v>Powered by Refinitiv</v>
    <v>0</v>
    <v>QUEST DIAGNOSTICS INCORPORATED (XNYS:DGX)</v>
    <v>2</v>
    <v>3</v>
    <v>Finance</v>
    <v>4</v>
    <v>248.84</v>
    <v>171.17500000000001</v>
    <v>0.55720000000000003</v>
    <v>0.22</v>
    <v>9.5200000000000005E-4</v>
    <v>USD</v>
    <v>Quest Diagnostics Incorporated is a provider of diagnostic information services. It provides diagnostic insights from the results of its laboratory testing to empower people, physicians, and organizations to take action to improve health outcomes. It operates through the DIS segment, which provides diagnostic information services to a range of customers within its primary customer channels: physicians, hospitals, and patients and consumers. It offers broad access to clinical testing through a nationwide network of laboratories, patient service centers, phlebotomists in physician offices, and its connectivity resources, including call centers and mobile phlebotomists, nurses and other health and wellness professionals. Its other customers include health plans, employers, emerging retail healthcare providers, government agencies, and others. Its services are provided under the Quest Diagnostics brand and under other brands, including AmeriPath, Dermpath Diagnostics, ExamOne, and Quanum.</v>
    <v>46000</v>
    <v>New York Stock Exchange</v>
    <v>XNYS</v>
    <v>XNYS</v>
    <v>500 Plaza Drive, SECAUCUS, NJ, 07094 US</v>
    <v>231.84</v>
    <v>Healthcare Providers &amp; Services</v>
    <v>Stock</v>
    <v>46297.714806585158</v>
    <v>1842</v>
    <v>228.83</v>
    <v>25530471154</v>
    <v>QUEST DIAGNOSTICS INCORPORATED</v>
    <v>QUEST DIAGNOSTICS INCORPORATED</v>
    <v>230.17</v>
    <v>24.5868</v>
    <v>231.09</v>
    <v>231.31</v>
    <v>110373400</v>
    <v>DGX</v>
    <v>QUEST DIAGNOSTICS INCORPORATED (XNYS:DGX)</v>
    <v>505959</v>
    <v>1101653</v>
    <v>1996</v>
  </rv>
  <rv s="2">
    <v>1843</v>
  </rv>
  <rv s="3">
    <fb>179.63</fb>
    <v>6</v>
  </rv>
  <rv s="3">
    <fb>113.96</fb>
    <v>6</v>
  </rv>
  <rv s="0">
    <v>https://www.bing.com/financeapi/forcetrigger?t=a1z2f2&amp;q=XNYS%3aOC&amp;form=skydnc</v>
    <v>Learn more on Bing</v>
  </rv>
  <rv s="1">
    <v>en-US</v>
    <v>a1z2f2</v>
    <v>268435456</v>
    <v>1</v>
    <v>Powered by Refinitiv</v>
    <v>0</v>
    <v>OWENS CORNING (XNYS:OC)</v>
    <v>2</v>
    <v>3</v>
    <v>Finance</v>
    <v>4</v>
    <v>159.91</v>
    <v>97.53</v>
    <v>1.3150999999999999</v>
    <v>0.91</v>
    <v>7.7720000000000003E-3</v>
    <v>USD</v>
    <v>Owens Corning is a building products company. The Company's segments include Roofing, Insulation and Doors. The Company's Roofing segment manufactures and sells residential roofing shingles, oxidized asphalt materials, roofing components and composite lumber primarily used in residential construction. This segment also manufactures and sells glass mat and specialty veil materials used in building and construction applications. Its Insulation segment manufactures and sells thermal and acoustical batts, loose fill insulation, spray foam insulation, wet use chopped strand, foam sheathing and accessories. It also manufactures and sells glass fiber pipe insulation, energy efficient flexible duct media, bonded and granulated stone wool insulation, cellular glass insulation, and foam insulation used in above- and below-grade construction applications. Its Doors segment manufactures and sells interior and exterior doors and door systems primarily used in residential construction.</v>
    <v>25000</v>
    <v>New York Stock Exchange</v>
    <v>XNYS</v>
    <v>XNYS</v>
    <v>One Owens Corning Parkway, TOLEDO, OH, 43659 US</v>
    <v>119.95</v>
    <v>Homebuilding &amp; Construction Supplies</v>
    <v>Stock</v>
    <v>46297.715074421096</v>
    <v>1847</v>
    <v>116.02</v>
    <v>9327744240</v>
    <v>OWENS CORNING</v>
    <v>OWENS CORNING</v>
    <v>119.95</v>
    <v>0</v>
    <v>117.09</v>
    <v>118</v>
    <v>79048680</v>
    <v>OC</v>
    <v>OWENS CORNING (XNYS:OC)</v>
    <v>613788</v>
    <v>1133777</v>
    <v>2006</v>
  </rv>
  <rv s="2">
    <v>1848</v>
  </rv>
  <rv s="3">
    <fb>137.52000000000001</fb>
    <v>6</v>
  </rv>
  <rv s="3">
    <fb>55.76</fb>
    <v>6</v>
  </rv>
  <rv s="0">
    <v>https://www.bing.com/financeapi/forcetrigger?t=a1y2h7&amp;q=XNYS%3aMTDR&amp;form=skydnc</v>
    <v>Learn more on Bing</v>
  </rv>
  <rv s="1">
    <v>en-US</v>
    <v>a1y2h7</v>
    <v>268435456</v>
    <v>1</v>
    <v>Powered by Refinitiv</v>
    <v>0</v>
    <v>MATADOR RESOURCES COMPANY (XNYS:MTDR)</v>
    <v>2</v>
    <v>3</v>
    <v>Finance</v>
    <v>4</v>
    <v>66.838700000000003</v>
    <v>37.14</v>
    <v>0.95520000000000005</v>
    <v>0.28000000000000003</v>
    <v>5.2869999999999992E-3</v>
    <v>USD</v>
    <v>Matador Resources Company is an independent energy company. The Company is engaged in the exploration, development, production and acquisition of oil and natural gas resources in the United States, with an emphasis on oil and natural gas shale and other unconventional plays. Its operations are focused primarily on the oil and liquids-rich portion of the Wolfcamp and Bone Spring plays in the Delaware Basin in Southeast New Mexico and West Texas. It also operates in the Haynesville shale, and Cotton Valley plays in Northwest Louisiana. Additionally, the Company conducts midstream operations primarily through its midstream joint venture, San Mateo Midstream, LLC and its subsidiaries in support of, and to provide flow assurance for, the Company’s exploration, development and production operations, and San Mateo provides natural gas processing, oil transportation services, oil, natural gas and produced water gathering services and produced water disposal services to third parties.</v>
    <v>483</v>
    <v>New York Stock Exchange</v>
    <v>XNYS</v>
    <v>XNYS</v>
    <v>One Lincoln Centre, 5400 LBJ Freeway, Suite 1500, DALLAS, TX, 75240 US</v>
    <v>53.42</v>
    <v>Oil &amp; Gas</v>
    <v>Stock</v>
    <v>46297.714727904684</v>
    <v>1852</v>
    <v>52.15</v>
    <v>6588673608</v>
    <v>MATADOR RESOURCES COMPANY</v>
    <v>MATADOR RESOURCES COMPANY</v>
    <v>52.15</v>
    <v>9.1420999999999992</v>
    <v>52.96</v>
    <v>53.24</v>
    <v>123754200</v>
    <v>MTDR</v>
    <v>MATADOR RESOURCES COMPANY (XNYS:MTDR)</v>
    <v>448552</v>
    <v>1745529</v>
    <v>2010</v>
  </rv>
  <rv s="2">
    <v>1853</v>
  </rv>
  <rv s="3">
    <fb>47.72</fb>
    <v>6</v>
  </rv>
  <rv s="3">
    <fb>8.5</fb>
    <v>6</v>
  </rv>
  <rv s="0">
    <v>https://www.bing.com/financeapi/forcetrigger?t=a1vmf2&amp;q=XNAS%3aINTC&amp;form=skydnc</v>
    <v>Learn more on Bing</v>
  </rv>
  <rv s="1">
    <v>en-US</v>
    <v>a1vmf2</v>
    <v>268435456</v>
    <v>1</v>
    <v>Powered by Refinitiv</v>
    <v>0</v>
    <v>INTEL CORPORATION (XNAS:INTC)</v>
    <v>2</v>
    <v>3</v>
    <v>Finance</v>
    <v>4</v>
    <v>142.35</v>
    <v>32.89</v>
    <v>2.3542000000000001</v>
    <v>0.55000000000000004</v>
    <v>4.5830000000000003E-3</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126</v>
    <v>Semiconductors &amp; Semiconductor Equipment</v>
    <v>Stock</v>
    <v>46297.714907881251</v>
    <v>1857</v>
    <v>120.53</v>
    <v>637115067950</v>
    <v>INTEL CORPORATION</v>
    <v>INTEL CORPORATION</v>
    <v>124.11</v>
    <v>0</v>
    <v>120</v>
    <v>120.55</v>
    <v>5285069000</v>
    <v>INTC</v>
    <v>INTEL CORPORATION (XNAS:INTC)</v>
    <v>54487112</v>
    <v>104579276</v>
    <v>1989</v>
  </rv>
  <rv s="2">
    <v>1858</v>
  </rv>
  <rv s="3">
    <fb>22.4</fb>
    <v>6</v>
  </rv>
  <rv s="3">
    <fb>59.83</fb>
    <v>6</v>
  </rv>
  <rv s="0">
    <v>https://www.bing.com/financeapi/forcetrigger?t=azwvar&amp;q=XNYS%3aEQH&amp;form=skydnc</v>
    <v>Learn more on Bing</v>
  </rv>
  <rv s="4">
    <v>en-US</v>
    <v>azwvar</v>
    <v>268435456</v>
    <v>1</v>
    <v>Powered by Refinitiv</v>
    <v>7</v>
    <v>EQUITABLE HOLDINGS, INC. (XNYS:EQH)</v>
    <v>2</v>
    <v>8</v>
    <v>Finance</v>
    <v>4</v>
    <v>55.06</v>
    <v>35.195</v>
    <v>1.0668</v>
    <v>1.1599999999999999</v>
    <v>2.2328999999999998E-2</v>
    <v>USD</v>
    <v>Equitable Holdings, Inc. is a financial services holding company comprised of complementary businesses, including Equitable, AllianceBernstein and Equitable Advisors. The Company's segments include Retirement, Asset Management, and Wealth Management. The Retirement segment is a provider of retirement solutions to individual and institutional clients. Its primary offerings include individual and group annuities, retirement savings plans, and institutional savings products, which the Company distributes through both proprietary and third-party distribution. The Asset Management segment provides diversified investment management and related services globally to a range of clients through three main client channels-Institutional, Retail and Private Wealth. The Wealth Management segment offers discretionary and non-discretionary investment advisory accounts, financial planning and advice, life insurance, and annuity products through equitable advisors.</v>
    <v>8000</v>
    <v>New York Stock Exchange</v>
    <v>XNYS</v>
    <v>XNYS</v>
    <v>1345 AVENUE OF THE AMERICAS, NEW YORK, NY, 10105 US</v>
    <v>53.475000000000001</v>
    <v>Investment Banking &amp; Investment Services</v>
    <v>Stock</v>
    <v>46297.715065196091</v>
    <v>1862</v>
    <v>52.18</v>
    <v>14486591638</v>
    <v>EQUITABLE HOLDINGS, INC.</v>
    <v>EQUITABLE HOLDINGS, INC.</v>
    <v>52.27</v>
    <v>51.95</v>
    <v>53.11</v>
    <v>272765800</v>
    <v>EQH</v>
    <v>EQUITABLE HOLDINGS, INC. (XNYS:EQH)</v>
    <v>1088219</v>
    <v>3028075</v>
    <v>2003</v>
  </rv>
  <rv s="2">
    <v>1863</v>
  </rv>
  <rv s="3">
    <fb>56.1</fb>
    <v>6</v>
  </rv>
  <rv s="3">
    <fb>19.29</fb>
    <v>6</v>
  </rv>
  <rv s="0">
    <v>https://www.bing.com/financeapi/forcetrigger?t=a1vqw7&amp;q=XNAS%3aIRDM&amp;form=skydnc</v>
    <v>Learn more on Bing</v>
  </rv>
  <rv s="1">
    <v>en-US</v>
    <v>a1vqw7</v>
    <v>268435456</v>
    <v>1</v>
    <v>Powered by Refinitiv</v>
    <v>0</v>
    <v>IRIDIUM COMMUNICATIONS INC. (XNAS:IRDM)</v>
    <v>2</v>
    <v>3</v>
    <v>Finance</v>
    <v>4</v>
    <v>57.18</v>
    <v>15.645</v>
    <v>0.86850000000000005</v>
    <v>1.21</v>
    <v>2.5276999999999997E-2</v>
    <v>USD</v>
    <v>Iridium Communications Inc. is a provider of global voice, data, and positioning, navigation and timing (PNT) satellite services. The Company is a commercial provider of communications services offering true global coverage, connecting people, organizations and assets to and from anywhere, in real time. Its principal vertical lines of business include land mobile, maritime, aviation, Internet of things (IoT), hosted payloads and other data services, which includes navigation and timing (PNT), and the United States government. Its handset offerings include Iridium 9555, Iridium Extreme, Iridium Extreme PTT, Iridium GO!, and Iridium GO! Exec. The Company's primary business is to provide voice and data communications services to businesses, the United States and foreign governments, non-governmental organizations, and consumers via our satellite network, which has an architecture of over 66 operational satellites with in-orbit spares and related ground infrastructure.</v>
    <v>975</v>
    <v>Nasdaq Stock Market</v>
    <v>XNAS</v>
    <v>XNAS</v>
    <v>1676 INTERNATIONAL DRIVE, SUITE 1100, MCLEAN, VA, 22102 US</v>
    <v>49.35</v>
    <v>Telecommunications Services</v>
    <v>Stock</v>
    <v>46297.714985126564</v>
    <v>1867</v>
    <v>48.1</v>
    <v>5201576928</v>
    <v>IRIDIUM COMMUNICATIONS INC.</v>
    <v>IRIDIUM COMMUNICATIONS INC.</v>
    <v>48.46</v>
    <v>55.912500000000001</v>
    <v>47.87</v>
    <v>49.08</v>
    <v>105981600</v>
    <v>IRDM</v>
    <v>IRIDIUM COMMUNICATIONS INC. (XNAS:IRDM)</v>
    <v>529706</v>
    <v>1044402</v>
    <v>2007</v>
  </rv>
  <rv s="2">
    <v>1868</v>
  </rv>
  <rv s="3">
    <fb>30.17</fb>
    <v>6</v>
  </rv>
  <rv s="3">
    <fb>25.44</fb>
    <v>6</v>
  </rv>
  <rv s="0">
    <v>https://www.bing.com/financeapi/forcetrigger?t=a1wmu2&amp;q=XNYS%3aKR&amp;form=skydnc</v>
    <v>Learn more on Bing</v>
  </rv>
  <rv s="1">
    <v>en-US</v>
    <v>a1wmu2</v>
    <v>268435456</v>
    <v>1</v>
    <v>Powered by Refinitiv</v>
    <v>0</v>
    <v>THE KROGER CO. (XNYS:KR)</v>
    <v>2</v>
    <v>3</v>
    <v>Finance</v>
    <v>4</v>
    <v>76.58</v>
    <v>54.15</v>
    <v>0.37269999999999998</v>
    <v>-0.34499999999999997</v>
    <v>-5.7999999999999996E-3</v>
    <v>USD</v>
    <v>The Kroger Co. is a food and drug retailer. The Company operates supermarkets, multi-department stores and fulfillment centers throughout the United States. It operates approximately 2,697 supermarkets, 2,250 pharmacies and 1,731 fuel centers in over 35 states and the District of Columbia while also operating online through a digital ecosystem to offer customers an omnichannel shopping experience. The Company also manufactures and processes food for sale in its supermarkets and online. It offers Pickup and Harris Teeter ExpressLane personalized, order online, pick-up at the store services at approximately 2,408 of its supermarkets and provides delivery, which allows it to offer digital solutions to its customers. Its delivery solutions include orders delivered to customers at retail store locations, customer fulfillment centers and orders placed through third-party platforms. The Company also offers customer-facing apps and interfaces.</v>
    <v>403000</v>
    <v>New York Stock Exchange</v>
    <v>XNYS</v>
    <v>XNYS</v>
    <v>1014 Vine St, CINCINNATI, OH, 45201 US</v>
    <v>59.83</v>
    <v>Food &amp; Drug Retailing</v>
    <v>Stock</v>
    <v>46297.714830878904</v>
    <v>1872</v>
    <v>58.945</v>
    <v>34924462774</v>
    <v>THE KROGER CO.</v>
    <v>THE KROGER CO.</v>
    <v>59.53</v>
    <v>32.110700000000001</v>
    <v>59.48</v>
    <v>59.134999999999998</v>
    <v>590588700</v>
    <v>KR</v>
    <v>THE KROGER CO. (XNYS:KR)</v>
    <v>1684529</v>
    <v>7868036</v>
    <v>1902</v>
  </rv>
  <rv s="2">
    <v>1873</v>
  </rv>
  <rv s="3">
    <fb>71.73</fb>
    <v>6</v>
  </rv>
  <rv s="3">
    <fb>33.85</fb>
    <v>6</v>
  </rv>
  <rv s="0">
    <v>https://www.bing.com/financeapi/forcetrigger?t=a25552&amp;q=XNYS%3aRTX&amp;form=skydnc</v>
    <v>Learn more on Bing</v>
  </rv>
  <rv s="1">
    <v>en-US</v>
    <v>a25552</v>
    <v>268435456</v>
    <v>1</v>
    <v>Powered by Refinitiv</v>
    <v>0</v>
    <v>RTX CORPORATION (XNYS:RTX)</v>
    <v>2</v>
    <v>3</v>
    <v>Finance</v>
    <v>4</v>
    <v>226.88399999999999</v>
    <v>155.63999999999999</v>
    <v>0.30930000000000002</v>
    <v>-0.03</v>
    <v>-1.6219999999999999E-4</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New York Stock Exchange</v>
    <v>XNYS</v>
    <v>XNYS</v>
    <v>1000 Wilson Blvd, ARLINGTON, VA, 22209 US</v>
    <v>185.8202</v>
    <v>Aerospace &amp; Defense</v>
    <v>Stock</v>
    <v>46297.715081967188</v>
    <v>1877</v>
    <v>183.83</v>
    <v>249308274840</v>
    <v>RTX CORPORATION</v>
    <v>RTX CORPORATION</v>
    <v>184.6</v>
    <v>32.5715</v>
    <v>185.01</v>
    <v>184.98</v>
    <v>1347758000</v>
    <v>RTX</v>
    <v>RTX CORPORATION (XNYS:RTX)</v>
    <v>1343881</v>
    <v>3865482</v>
    <v>1934</v>
  </rv>
  <rv s="2">
    <v>1878</v>
  </rv>
  <rv s="3">
    <fb>146.02000000000001</fb>
    <v>6</v>
  </rv>
  <rv s="3">
    <fb>61.62</fb>
    <v>6</v>
  </rv>
  <rv s="0">
    <v>https://www.bing.com/financeapi/forcetrigger?t=a1u7xm&amp;q=XNYS%3aGS&amp;form=skydnc</v>
    <v>Learn more on Bing</v>
  </rv>
  <rv s="1">
    <v>en-US</v>
    <v>a1u7xm</v>
    <v>268435456</v>
    <v>1</v>
    <v>Powered by Refinitiv</v>
    <v>0</v>
    <v>THE GOLDMAN SACHS GROUP, INC. (XNYS:GS)</v>
    <v>2</v>
    <v>3</v>
    <v>Finance</v>
    <v>4</v>
    <v>1153.99</v>
    <v>740.01</v>
    <v>1.284</v>
    <v>5.89</v>
    <v>6.5690000000000002E-3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46200</v>
    <v>New York Stock Exchange</v>
    <v>XNYS</v>
    <v>XNYS</v>
    <v>200 West St, NEW YORK, NY, 10282 US</v>
    <v>912.99</v>
    <v>Investment Banking &amp; Investment Services</v>
    <v>Stock</v>
    <v>46297.715076318753</v>
    <v>1882</v>
    <v>897.26</v>
    <v>262799658783</v>
    <v>THE GOLDMAN SACHS GROUP, INC.</v>
    <v>THE GOLDMAN SACHS GROUP, INC.</v>
    <v>904.72</v>
    <v>13.927</v>
    <v>896.67</v>
    <v>902.56</v>
    <v>291171400</v>
    <v>GS</v>
    <v>THE GOLDMAN SACHS GROUP, INC. (XNYS:GS)</v>
    <v>812260</v>
    <v>2044209</v>
    <v>1998</v>
  </rv>
  <rv s="2">
    <v>1883</v>
  </rv>
  <rv s="3">
    <fb>707.75</fb>
    <v>6</v>
  </rv>
  <rv s="3">
    <fb>197.62</fb>
    <v>6</v>
  </rv>
  <rv s="0">
    <v>https://www.bing.com/financeapi/forcetrigger?t=a1yeec&amp;q=XNYS%3aNEM&amp;form=skydnc</v>
    <v>Learn more on Bing</v>
  </rv>
  <rv s="1">
    <v>en-US</v>
    <v>a1yeec</v>
    <v>268435456</v>
    <v>1</v>
    <v>Powered by Refinitiv</v>
    <v>0</v>
    <v>NEWMONT CORPORATION (XNYS:NEM)</v>
    <v>2</v>
    <v>3</v>
    <v>Finance</v>
    <v>4</v>
    <v>135.29</v>
    <v>76.046800000000005</v>
    <v>0.55969999999999998</v>
    <v>-4.4999999999999998E-2</v>
    <v>-3.924E-4</v>
    <v>USD</v>
    <v>Newmont Corporation is a gold company and a producer of copper, zinc, lead, and silver with operations and/or assets in the Africa, Australia, Latin America &amp; Caribbean, North America, and Papua New Guinea regions. The Company's operations include Brucejack, Red Chris, Penasquito, Merian, Cerro Negro, Yanacocha, Boddington, Tanami, Cadia, Lihir, Ahafo, and NGM. The Brucejack operation includes four mining leases and six core mineral claims which cover 8,169 acres (3,306 hectares) and 337 mineral claims covering 298,795 acres (120,918 hectares). The Red Chris operation includes five mining leases which cover 12,703 acres and 199 mineral claims, encompassing an area of 164,903 acres (66,734 hectares). Penasquito includes 20 mining concessions for operations comprising 113,231 acres (45,823 hectares) and 60 mining concessions for exploration of 107,456 acres (43,486 hectares). The Merian operation includes one right of exploitation encompassing an area of 41,687 acres (16,870 hectares).</v>
    <v>17500</v>
    <v>New York Stock Exchange</v>
    <v>XNYS</v>
    <v>XNYS</v>
    <v>6900 E Layton Avenue, Suite 700, DENVER, CO, 80237 US</v>
    <v>116.66</v>
    <v>Metals &amp; Mining</v>
    <v>Stock</v>
    <v>46297.715091064063</v>
    <v>1887</v>
    <v>113.86</v>
    <v>120779445500</v>
    <v>NEWMONT CORPORATION</v>
    <v>NEWMONT CORPORATION</v>
    <v>115.79</v>
    <v>17.9373</v>
    <v>114.67</v>
    <v>114.625</v>
    <v>1053692000</v>
    <v>NEM</v>
    <v>NEWMONT CORPORATION (XNYS:NEM)</v>
    <v>1677060</v>
    <v>7296608</v>
    <v>2001</v>
  </rv>
  <rv s="2">
    <v>1888</v>
  </rv>
  <rv s="3">
    <fb>61.74</fb>
    <v>6</v>
  </rv>
  <rv s="0">
    <v>https://www.bing.com/financeapi/forcetrigger?t=a23vm7&amp;q=XNAS%3aNLOK&amp;form=skydnc</v>
    <v>Learn more on Bing</v>
  </rv>
  <rv s="1">
    <v>en-US</v>
    <v>a23vm7</v>
    <v>268435456</v>
    <v>1</v>
    <v>Powered by Refinitiv</v>
    <v>0</v>
    <v>GEN DIGITAL INC. (XNAS:GEN)</v>
    <v>2</v>
    <v>3</v>
    <v>Finance</v>
    <v>4</v>
    <v>31.645700000000001</v>
    <v>17.78</v>
    <v>1.2924</v>
    <v>-2.5000000000000001E-2</v>
    <v>-1.124E-3</v>
    <v>USD</v>
    <v>Gen Digital Inc. is a global company. The Company offers consumer brands including Norton, Avast, LifeLock and MoneyLion, among others. It operates through two segments: Cyber Safety Platform and Trust-Based Solutions. Cyber Safety Platform includes its security, comprehensive suites, and privacy products, which deliver technology solutions and threat protection to help people navigate the digital world, securely and privately. Trust-Based Solutions includes its identity, reputation, and financial wellness products, which provide solutions and insights that allow consumers to manage their identity, reputation and finances. Its cyber safety portfolio provides protection across three categories, which includes security and performance, identity protection, and online privacy. Its security and performance provides real-time threat protection for PCs, Macs and mobile devices against malware, viruses, adware, ransomware and other emerging online threats.</v>
    <v>3900</v>
    <v>Nasdaq Stock Market</v>
    <v>XNAS</v>
    <v>XNAS</v>
    <v>60 E Rio Salado Parkway, Suite 1000, TEMPE, AZ, 85281 US</v>
    <v>22.875</v>
    <v>Software &amp; IT Services</v>
    <v>Stock</v>
    <v>46297.715091087499</v>
    <v>1891</v>
    <v>22.17</v>
    <v>13303596075</v>
    <v>GEN DIGITAL INC.</v>
    <v>GEN DIGITAL INC.</v>
    <v>22.41</v>
    <v>12.911799999999999</v>
    <v>22.25</v>
    <v>22.225000000000001</v>
    <v>598587000</v>
    <v>GEN</v>
    <v>GEN DIGITAL INC. (XNAS:GEN)</v>
    <v>3448978</v>
    <v>10655521</v>
    <v>1988</v>
  </rv>
  <rv s="2">
    <v>1892</v>
  </rv>
  <rv s="0">
    <v>https://www.bing.com/financeapi/forcetrigger?t=az6zf2&amp;q=XNYS%3aWELL&amp;form=skydnc</v>
    <v>Learn more on Bing</v>
  </rv>
  <rv s="1">
    <v>en-US</v>
    <v>az6zf2</v>
    <v>268435456</v>
    <v>1</v>
    <v>Powered by Refinitiv</v>
    <v>0</v>
    <v>WELLTOWER INC. (XNYS:WELL)</v>
    <v>2</v>
    <v>3</v>
    <v>Finance</v>
    <v>4</v>
    <v>255.2</v>
    <v>163.75</v>
    <v>0.79420000000000002</v>
    <v>1.1005</v>
    <v>4.849E-3</v>
    <v>USD</v>
    <v>Welltower Inc. is a real estate investment trust, which focuses on rental housing for aging seniors across the United States, United Kingdom and Canada. Its portfolio of 2,500+ seniors and wellness housing communities is positioned at the intersection of housing and hospitality, creating vibrant communities for mature renters and older adults. Its segments include Seniors Housing Operating and Triple-net. Its Housing Operating properties include wellness housing, assisted living communities, independent living, continuing care retirement communities, independent supportive living communities (Canada), care homes with and without nursing (United Kingdom.) and combinations thereof. The Triple-net segment invests in seniors housing and healthcare real estate through acquisition of single tenant properties. Properties acquired are generally leased under triple-net leases and we are not involved in the management of the property.</v>
    <v>712</v>
    <v>New York Stock Exchange</v>
    <v>XNYS</v>
    <v>XNYS</v>
    <v>4500 Dorr Street, TOLEDO, OH, 43615 US</v>
    <v>229.93</v>
    <v>Residential &amp; Commercial REIT</v>
    <v>Stock</v>
    <v>46297.71485477969</v>
    <v>1894</v>
    <v>225.36</v>
    <v>164359027368</v>
    <v>WELLTOWER INC.</v>
    <v>WELLTOWER INC.</v>
    <v>227</v>
    <v>0</v>
    <v>226.94</v>
    <v>228.04050000000001</v>
    <v>720744900</v>
    <v>WELL</v>
    <v>WELLTOWER INC. (XNYS:WELL)</v>
    <v>794560</v>
    <v>2719922</v>
    <v>2022</v>
  </rv>
  <rv s="2">
    <v>1895</v>
  </rv>
  <rv s="3">
    <fb>153.72999999999999</fb>
    <v>6</v>
  </rv>
  <rv s="0">
    <v>https://www.bing.com/financeapi/forcetrigger?t=a1x7im&amp;q=XNYS%3aLVS&amp;form=skydnc</v>
    <v>Learn more on Bing</v>
  </rv>
  <rv s="1">
    <v>en-US</v>
    <v>a1x7im</v>
    <v>268435456</v>
    <v>1</v>
    <v>Powered by Refinitiv</v>
    <v>0</v>
    <v>LAS VEGAS SANDS CORP. (XNYS:LVS)</v>
    <v>2</v>
    <v>3</v>
    <v>Finance</v>
    <v>4</v>
    <v>70.454499999999996</v>
    <v>36.25</v>
    <v>0.76519999999999999</v>
    <v>-0.13500000000000001</v>
    <v>-3.679E-3</v>
    <v>USD</v>
    <v>Las Vegas Sands Corp. is a global developer and operator of destination properties (Integrated Resorts). The Integrated Resorts feature accommodations, gaming, entertainment and retail malls, convention and exhibition facilities, celebrity chef restaurants and other amenities. Its properties also cater to high-end players by providing them with luxury amenities and premium service levels. Its other amenities include luxury accommodations, restaurants, lounges, invitation-only clubs and private gaming salons. Its principal operating and developmental activities occur in two geographic areas: Macao and Singapore. In Macao, it owns The Venetian Macao Resort Hotel; The Londoner Macao; The Parisian Macao; The Plaza Macao and Four Seasons Macao, and Sands Macao. In Singapore, it owns Marina Bay Sands. It also has ferry operations. It owns and operates a collection of Integrated Resorts in the Macao Special Administrative Region of the People's Republic of China (PRC) through Sands China Ltd.</v>
    <v>41000</v>
    <v>New York Stock Exchange</v>
    <v>XNYS</v>
    <v>XNYS</v>
    <v>5420 S. Durango Drive, LAS VEGAS, NV, 89113 US</v>
    <v>37.01</v>
    <v>Hotels &amp; Entertainment Services</v>
    <v>Stock</v>
    <v>46297.714697870309</v>
    <v>1898</v>
    <v>36.25</v>
    <v>23676717366</v>
    <v>LAS VEGAS SANDS CORP.</v>
    <v>LAS VEGAS SANDS CORP.</v>
    <v>37.01</v>
    <v>14.242000000000001</v>
    <v>36.69</v>
    <v>36.555</v>
    <v>647701200</v>
    <v>LVS</v>
    <v>LAS VEGAS SANDS CORP. (XNYS:LVS)</v>
    <v>3824740</v>
    <v>5937414</v>
    <v>2004</v>
  </rv>
  <rv s="2">
    <v>1899</v>
  </rv>
  <rv s="3">
    <fb>43.51</fb>
    <v>6</v>
  </rv>
  <rv s="3">
    <fb>45.54</fb>
    <v>6</v>
  </rv>
  <rv s="0">
    <v>https://www.bing.com/financeapi/forcetrigger?t=a1mrar&amp;q=XNYS%3aABT&amp;form=skydnc</v>
    <v>Learn more on Bing</v>
  </rv>
  <rv s="1">
    <v>en-US</v>
    <v>a1mrar</v>
    <v>268435456</v>
    <v>1</v>
    <v>Powered by Refinitiv</v>
    <v>0</v>
    <v>ABBOTT LABORATORIES (XNYS:ABT)</v>
    <v>2</v>
    <v>3</v>
    <v>Finance</v>
    <v>4</v>
    <v>135.36500000000001</v>
    <v>81.97</v>
    <v>0.55469999999999997</v>
    <v>0.43</v>
    <v>4.4469999999999996E-3</v>
    <v>USD</v>
    <v>Abbott Laboratories is a global healthcare company. The Company’s principal business is the discovery, development, manufacture, and sale of a broad and diversified line of healthcare products. Its segments include Established Pharmaceutical Products, Diagnostic Products, Nutritional Products, and Medical Devices. Established Pharmaceutical Products segment is engaged in the international sales of a broad line of branded generic pharmaceutical products. Diagnostic Products segment is involved in the worldwide sales of diagnostic systems and tests for blood banks, hospitals, commercial laboratories and alternate-care testing sites. Nutritional Products segment is engaged in the worldwide sales of a broad line of adult and pediatric nutritional products. Medical Devices segment is involved in the worldwide sales of rhythm management, electrophysiology, heart failure, vascular, structural heart, neuromodulation and diabetes care products. It serves people in more than 160 countries.</v>
    <v>115000</v>
    <v>New York Stock Exchange</v>
    <v>XNYS</v>
    <v>XNYS</v>
    <v>100 Abbott Park Road, Abbot Park, ABBOTT PARK, IL, 60064-3500 US</v>
    <v>97.53</v>
    <v>Healthcare Equipment &amp; Supplies</v>
    <v>Stock</v>
    <v>46297.714673471877</v>
    <v>1903</v>
    <v>95.06</v>
    <v>168054796960</v>
    <v>ABBOTT LABORATORIES</v>
    <v>ABBOTT LABORATORIES</v>
    <v>96.76</v>
    <v>31.261500000000002</v>
    <v>96.69</v>
    <v>97.12</v>
    <v>1730383000</v>
    <v>ABT</v>
    <v>ABBOTT LABORATORIES (XNYS:ABT)</v>
    <v>3443096</v>
    <v>8621450</v>
    <v>1900</v>
  </rv>
  <rv s="2">
    <v>1904</v>
  </rv>
  <rv s="3">
    <fb>136.01</fb>
    <v>6</v>
  </rv>
  <rv s="3">
    <fb>91.43</fb>
    <v>6</v>
  </rv>
  <rv s="0">
    <v>https://www.bing.com/financeapi/forcetrigger?t=a1nwgh&amp;q=XNYS%3aATO&amp;form=skydnc</v>
    <v>Learn more on Bing</v>
  </rv>
  <rv s="1">
    <v>en-US</v>
    <v>a1nwgh</v>
    <v>268435456</v>
    <v>1</v>
    <v>Powered by Refinitiv</v>
    <v>0</v>
    <v>ATMOS ENERGY CORPORATION (XNYS:ATO)</v>
    <v>2</v>
    <v>3</v>
    <v>Finance</v>
    <v>4</v>
    <v>192.50989999999999</v>
    <v>154.72</v>
    <v>0.56769999999999998</v>
    <v>0.77</v>
    <v>4.9240000000000004E-3</v>
    <v>USD</v>
    <v>Atmos Energy Corporation is a natural gas-only distributor. The Company delivers natural gas to over 3.3 million distribution customers in over 1,400 communities across eight states located primarily in the South. It manages proprietary pipeline and storage assets, including intrastate natural gas pipeline systems in Texas. Its segments include distribution and pipeline and storage. The distribution segment comprises its regulated natural gas distribution and related sales operations in eight states. The pipeline and storage segment are consists of regulated pipeline and storage operations of its Atmos Pipeline-Texas (APT) division and its natural gas transmission operations in Louisiana. APT is an intrastate pipeline operation in Texas with a heavy concentration in the established natural gas-producing areas of central, northern, and eastern Texas, extending into or near the major producing areas of the Barnett Shale, the Texas Gulf Coast, and the Permian Basin of West Texas.</v>
    <v>5487</v>
    <v>New York Stock Exchange</v>
    <v>XNYS</v>
    <v>XNYS</v>
    <v>1800 THREE LINCOLN CENTRE, 5430 LBJ FREEWAY, DALLAS, TX, 75240 US</v>
    <v>158.38999999999999</v>
    <v>Natural Gas Utilities</v>
    <v>Stock</v>
    <v>46297.715097950779</v>
    <v>1908</v>
    <v>156.72999999999999</v>
    <v>26556558490</v>
    <v>ATMOS ENERGY CORPORATION</v>
    <v>ATMOS ENERGY CORPORATION</v>
    <v>157.41</v>
    <v>18.674499999999998</v>
    <v>156.38</v>
    <v>157.15</v>
    <v>168988600</v>
    <v>ATO</v>
    <v>ATMOS ENERGY CORPORATION (XNYS:ATO)</v>
    <v>253873</v>
    <v>1001007</v>
    <v>1981</v>
  </rv>
  <rv s="2">
    <v>1909</v>
  </rv>
  <rv s="3">
    <fb>154.11000000000001</fb>
    <v>6</v>
  </rv>
  <rv s="3">
    <fb>99.58</fb>
    <v>6</v>
  </rv>
  <rv s="0">
    <v>https://www.bing.com/financeapi/forcetrigger?t=a1px2w&amp;q=XNAS%3aCME&amp;form=skydnc</v>
    <v>Learn more on Bing</v>
  </rv>
  <rv s="1">
    <v>en-US</v>
    <v>a1px2w</v>
    <v>268435456</v>
    <v>1</v>
    <v>Powered by Refinitiv</v>
    <v>0</v>
    <v>CME GROUP INC. (XNAS:CME)</v>
    <v>2</v>
    <v>3</v>
    <v>Finance</v>
    <v>4</v>
    <v>329.16</v>
    <v>218.31</v>
    <v>0.21340000000000001</v>
    <v>-1.835</v>
    <v>-6.9220000000000002E-3</v>
    <v>USD</v>
    <v>CME Group Inc. provides a derivatives marketplace. The Company enables clients to trade futures, options, cash and over the counter (OTC) markets, optimize portfolios, and analyze data. It exchanges offer a range of global benchmark products across all major asset classes based on interest rates, equity indexes, foreign exchange (FX), energy, agricultural products and metals. It offers futures and options on futures trading through the CME Globex platform, fixed income trading via BrokerTec and FX trading on the EBS platform. In addition, it operates central counterparty clearing provider, CME Clearing. Its products provide a means for hedging, speculation and asset allocation related to the risks associated with, among other things, interest rate sensitive instruments, and changes in the prices of agricultural, energy and metal commodities. It provides clearing and settlement services for a range of exchange-traded futures and options on futures contracts and OTC derivatives.</v>
    <v>3875</v>
    <v>Nasdaq Stock Market</v>
    <v>XNAS</v>
    <v>XNAS</v>
    <v>20 S. Wacker Dr., CHICAGO, IL, 60606 US</v>
    <v>264.93990000000002</v>
    <v>Investment Banking &amp; Investment Services</v>
    <v>Stock</v>
    <v>46297.715074015628</v>
    <v>1913</v>
    <v>260.06</v>
    <v>94663801966</v>
    <v>CME GROUP INC.</v>
    <v>CME GROUP INC.</v>
    <v>264.89999999999998</v>
    <v>22.255500000000001</v>
    <v>265.10000000000002</v>
    <v>263.26499999999999</v>
    <v>359576100</v>
    <v>CME</v>
    <v>CME GROUP INC. (XNAS:CME)</v>
    <v>684006</v>
    <v>1905717</v>
    <v>2001</v>
  </rv>
  <rv s="2">
    <v>1914</v>
  </rv>
  <rv s="3">
    <fb>275.62</fb>
    <v>6</v>
  </rv>
  <rv s="3">
    <fb>162.54</fb>
    <v>6</v>
  </rv>
  <rv s="0">
    <v>https://www.bing.com/financeapi/forcetrigger?t=a1yngh&amp;q=XNYS%3aNOC&amp;form=skydnc</v>
    <v>Learn more on Bing</v>
  </rv>
  <rv s="1">
    <v>en-US</v>
    <v>a1yngh</v>
    <v>268435456</v>
    <v>1</v>
    <v>Powered by Refinitiv</v>
    <v>0</v>
    <v>NORTHROP GRUMMAN CORPORATION (XNYS:NOC)</v>
    <v>2</v>
    <v>3</v>
    <v>Finance</v>
    <v>4</v>
    <v>774</v>
    <v>470.06</v>
    <v>-0.1069</v>
    <v>-3.2050000000000001</v>
    <v>-6.6490000000000004E-3</v>
    <v>USD</v>
    <v>Northrop Grumman Corporation is a global aerospace and defense technology company. The Company delivers a range of products, services and solutions to U.S. and international customers, and principally to the United States Department of War and intelligence community. Its segments include Aeronautics Systems, Defense Systems, Mission Systems, and Space Systems. Aeronautics Systems is involved in the design, development, production, integration, sustainment and modernization of military aircraft systems. Defense Systems is involved in the design, engineering, development, integration and production of strategic deterrent systems, advanced tactical weapons, and missile defense solutions. Mission Systems offers advanced mission solutions and multifunction systems. Space Systems is engaged in delivering end-to-end mission solutions through the design, development, integration, production and operation of space, missile defense, and launch systems.</v>
    <v>95000</v>
    <v>New York Stock Exchange</v>
    <v>XNYS</v>
    <v>XNYS</v>
    <v>2980 Fairview Park Drive, FALLS CHURCH, VA, 22042 US</v>
    <v>480.6</v>
    <v>Aerospace &amp; Defense</v>
    <v>Stock</v>
    <v>46297.715059247654</v>
    <v>1918</v>
    <v>470.06</v>
    <v>68019054085</v>
    <v>NORTHROP GRUMMAN CORPORATION</v>
    <v>NORTHROP GRUMMAN CORPORATION</v>
    <v>477</v>
    <v>15.212199999999999</v>
    <v>482</v>
    <v>478.79500000000002</v>
    <v>142063000</v>
    <v>NOC</v>
    <v>NORTHROP GRUMMAN CORPORATION (XNYS:NOC)</v>
    <v>1607496</v>
    <v>831143</v>
    <v>2010</v>
  </rv>
  <rv s="2">
    <v>1919</v>
  </rv>
  <rv s="3">
    <fb>499.98</fb>
    <v>6</v>
  </rv>
  <rv s="3">
    <fb>307.44</fb>
    <v>6</v>
  </rv>
  <rv s="0">
    <v>https://www.bing.com/financeapi/forcetrigger?t=a228c7&amp;q=XNYS%3aRPM&amp;form=skydnc</v>
    <v>Learn more on Bing</v>
  </rv>
  <rv s="1">
    <v>en-US</v>
    <v>a228c7</v>
    <v>268435456</v>
    <v>1</v>
    <v>Powered by Refinitiv</v>
    <v>0</v>
    <v>RPM INTERNATIONAL INC. (XNYS:RPM)</v>
    <v>2</v>
    <v>3</v>
    <v>Finance</v>
    <v>4</v>
    <v>121.78</v>
    <v>92.92</v>
    <v>1.0154000000000001</v>
    <v>5.0000000000000001E-3</v>
    <v>5.0390000000000004E-5</v>
    <v>USD</v>
    <v>RPM International Inc. owns subsidiaries that specialize in coatings, sealants, building materials and related services. Its segments include Construction Products Group (CPG), Performance Coatings Group (PCG), and Consumer. The CPG segment products and services are sold throughout North America and also account for a significant portion of its international sales. Its products and services within this segment include construction sealants and adhesives, coatings and chemicals, roofing installation, HVAC and roofing restoration, concrete admixture and repair products, and others. The PCG segment offers products and services including high-performance flooring solutions, corrosion control and fireproofing coatings, infrastructure repair systems and fiberglass reinforced plastic structures. The Consumer segment manufactures and markets professional use and do-it-yourself products for a variety of mainly residential applications, including home improvement and personal leisure activities.</v>
    <v>17546</v>
    <v>New York Stock Exchange</v>
    <v>XNYS</v>
    <v>XNYS</v>
    <v>2628 Pearl Rd, P O Box 777, MEDINA, OH, 44258 US</v>
    <v>100.9325</v>
    <v>Chemicals</v>
    <v>Stock</v>
    <v>46297.71507961797</v>
    <v>1923</v>
    <v>98.87</v>
    <v>12659532322</v>
    <v>RPM INTERNATIONAL INC.</v>
    <v>RPM INTERNATIONAL INC.</v>
    <v>100.87</v>
    <v>19.2148</v>
    <v>99.22</v>
    <v>99.224999999999994</v>
    <v>127584100</v>
    <v>RPM</v>
    <v>RPM INTERNATIONAL INC. (XNYS:RPM)</v>
    <v>243786</v>
    <v>1409463</v>
    <v>2002</v>
  </rv>
  <rv s="2">
    <v>1924</v>
  </rv>
  <rv s="3">
    <fb>109.84</fb>
    <v>6</v>
  </rv>
  <rv s="3">
    <fb>75.06</fb>
    <v>6</v>
  </rv>
  <rv s="0">
    <v>https://www.bing.com/financeapi/forcetrigger?t=a1t34c&amp;q=XNYS%3aFLS&amp;form=skydnc</v>
    <v>Learn more on Bing</v>
  </rv>
  <rv s="1">
    <v>en-US</v>
    <v>a1t34c</v>
    <v>268435456</v>
    <v>1</v>
    <v>Powered by Refinitiv</v>
    <v>0</v>
    <v>FLOWSERVE CORPORATION (XNYS:FLS)</v>
    <v>2</v>
    <v>3</v>
    <v>Finance</v>
    <v>4</v>
    <v>92.41</v>
    <v>48.71</v>
    <v>1.3078000000000001</v>
    <v>1.415</v>
    <v>1.9368E-2</v>
    <v>USD</v>
    <v>Flowserve Corporation is a provider of fluid motion and control products and services. The Company produces engineered and industrial pumps, seals and valves as well as a range of related flow management services. Its Flowserve Pumps Division segment designs, manufactures, pretests, distributes and services highly custom-engineered pumps, pre-configured industrial pumps, pump systems, mechanical seals and auxiliary systems (original equipment) and related services. Its products and services are used by companies that operate in the energy, power generation, chemical, and general industries. Its Flowserve Pumps Division segment designs, manufactures, and distributes a portfolio of engineered-to-order and configured-to-order isolation valves, control valves, valve automation products and related equipment. Its products are used to control, direct and manage the flow of liquids, gases and multiphase fluids. It also provides aftermarket products and services for industrial gas turbines.</v>
    <v>16000</v>
    <v>New York Stock Exchange</v>
    <v>XNYS</v>
    <v>XNYS</v>
    <v>5215 N. O'connor Blvd., Suite 700, IRVING, TX, 75039 US</v>
    <v>75.215000000000003</v>
    <v>Machinery, Equipment &amp; Components</v>
    <v>Stock</v>
    <v>46297.715000983597</v>
    <v>1928</v>
    <v>73.34</v>
    <v>9466725780</v>
    <v>FLOWSERVE CORPORATION</v>
    <v>FLOWSERVE CORPORATION</v>
    <v>74.034999999999997</v>
    <v>26.116</v>
    <v>73.06</v>
    <v>74.474999999999994</v>
    <v>127112800</v>
    <v>FLS</v>
    <v>FLOWSERVE CORPORATION (XNYS:FLS)</v>
    <v>297207</v>
    <v>1609512</v>
    <v>1912</v>
  </rv>
  <rv s="2">
    <v>1929</v>
  </rv>
  <rv s="3">
    <fb>52.35</fb>
    <v>6</v>
  </rv>
  <rv s="3">
    <fb>28.52</fb>
    <v>6</v>
  </rv>
  <rv s="0">
    <v>https://www.bing.com/financeapi/forcetrigger?t=a1r4p2&amp;q=XNYS%3aDLB&amp;form=skydnc</v>
    <v>Learn more on Bing</v>
  </rv>
  <rv s="1">
    <v>en-US</v>
    <v>a1r4p2</v>
    <v>268435456</v>
    <v>1</v>
    <v>Powered by Refinitiv</v>
    <v>0</v>
    <v>DOLBY LABORATORIES, INC. (XNYS:DLB)</v>
    <v>2</v>
    <v>3</v>
    <v>Finance</v>
    <v>4</v>
    <v>72.959999999999994</v>
    <v>48.26</v>
    <v>0.79349999999999998</v>
    <v>0.01</v>
    <v>1.693E-4</v>
    <v>USD</v>
    <v>Dolby Laboratories, Inc. is engaged in designing and manufacturing of audio and imaging hardware and software products for the cinema, television, broadcast and entertainment industries. The two primary components of its licensing business are Branded Technologies, which include Branded Audio Codecs, Dolby Atmos &amp; Dolby Vision, and Patents, which include Audio Patents and Imaging Patents. The Company's cinema imaging products include digital cinema servers used to load, store, decrypt, decode, watermark, and playback digital film files for presentation on digital cinema projectors and software used to encrypt, encode and package digital media files for distribution. Its cinema audio products include cinema processors, amplifiers and loudspeakers used to decode, render, and optimally play back digital cinema soundtracks, including those using Dolby Atmos. It also offers various services to support theatrical and television production for cinema, broadcast, and home entertainment.</v>
    <v>2051</v>
    <v>New York Stock Exchange</v>
    <v>XNYS</v>
    <v>XNYS</v>
    <v>1275 Market Street, SAN FRANCISCO, CA, 94103-1410 US</v>
    <v>59.344999999999999</v>
    <v>Software &amp; IT Services</v>
    <v>Stock</v>
    <v>46297.715013344532</v>
    <v>1933</v>
    <v>58.71</v>
    <v>5533016016</v>
    <v>DOLBY LABORATORIES, INC.</v>
    <v>DOLBY LABORATORIES, INC.</v>
    <v>59.104999999999997</v>
    <v>25.074300000000001</v>
    <v>59.06</v>
    <v>59.07</v>
    <v>93668800</v>
    <v>DLB</v>
    <v>DOLBY LABORATORIES, INC. (XNYS:DLB)</v>
    <v>171212</v>
    <v>1021252</v>
    <v>2004</v>
  </rv>
  <rv s="2">
    <v>1934</v>
  </rv>
  <rv s="3">
    <fb>74.260000000000005</fb>
    <v>6</v>
  </rv>
  <rv s="3">
    <fb>65.87</fb>
    <v>6</v>
  </rv>
  <rv s="0">
    <v>https://www.bing.com/financeapi/forcetrigger?t=a24j8m&amp;q=XNYS%3aTRV&amp;form=skydnc</v>
    <v>Learn more on Bing</v>
  </rv>
  <rv s="1">
    <v>en-US</v>
    <v>a24j8m</v>
    <v>268435456</v>
    <v>1</v>
    <v>Powered by Refinitiv</v>
    <v>0</v>
    <v>The Travelers Companies, Inc. (XNYS:TRV)</v>
    <v>2</v>
    <v>3</v>
    <v>Finance</v>
    <v>4</v>
    <v>398.69499999999999</v>
    <v>252.26</v>
    <v>0.42849999999999999</v>
    <v>-2.0099999999999998</v>
    <v>-5.5579999999999996E-3</v>
    <v>USD</v>
    <v>The Travelers Companies, Inc. provides property casualty insurance for auto, home and business. Its segments include Business Insurance, Bond &amp; Specialty Insurance and Personal Insurance. Business Insurance segment offers a range of property and casualty insurance products and services to its customers, primarily in United States, as well as in United Kingdom, Republic of Ireland and throughout other parts of the world. Bond &amp; Specialty Insurance segment offers surety, fidelity, management liability, professional liability, and other property and casualty coverages and related risk management services to its customers, primarily in United States, and certain surety and specialty insurance products in Canada, United Kingdom, Republic of Ireland and Brazil (through a joint venture), in each case utilizing various degrees of financially-based underwriting approaches. Personal Insurance segment offers a range of property and casualty insurance products and services in United States.</v>
    <v>34000</v>
    <v>New York Stock Exchange</v>
    <v>XNYS</v>
    <v>XNYS</v>
    <v>385 WASHINGTON ST, SAINT PAUL, MN, 55102 US</v>
    <v>363.34</v>
    <v>Insurance</v>
    <v>Stock</v>
    <v>46297.714752881249</v>
    <v>1938</v>
    <v>358.3646</v>
    <v>75009827250</v>
    <v>The Travelers Companies, Inc.</v>
    <v>The Travelers Companies, Inc.</v>
    <v>363.34</v>
    <v>9.6258999999999997</v>
    <v>361.64</v>
    <v>359.63</v>
    <v>208575000</v>
    <v>TRV</v>
    <v>The Travelers Companies, Inc. (XNYS:TRV)</v>
    <v>264939</v>
    <v>1400217</v>
    <v>1853</v>
  </rv>
  <rv s="2">
    <v>1939</v>
  </rv>
  <rv s="3">
    <fb>267.54000000000002</fb>
    <v>6</v>
  </rv>
  <rv s="3">
    <fb>114.05</fb>
    <v>6</v>
  </rv>
  <rv s="0">
    <v>http://en.wikipedia.org/wiki/CBS_Corporation</v>
    <v>Wikipedia</v>
  </rv>
  <rv s="7">
    <v>125</v>
    <v>1943</v>
  </rv>
  <rv s="8">
    <v>18</v>
    <v>https://www.bing.com/th?id=AMMS_6017cbc2a2b9a7e0267820597f74cec1&amp;qlt=95</v>
    <v>1944</v>
    <v>0</v>
    <v>https://www.bing.com/images/search?form=xlimg&amp;q=cbs+corporation</v>
    <v>Image of PARAMOUNT SKYDANCE CORPORATION</v>
  </rv>
  <rv s="0">
    <v>https://www.bing.com/financeapi/forcetrigger?t=a1pb4c&amp;q=XNAS%3aPARA&amp;form=skydnc</v>
    <v>Learn more on Bing</v>
  </rv>
  <rv s="10">
    <v>en-US</v>
    <v>a1pb4c</v>
    <v>268435456</v>
    <v>1</v>
    <v>Powered by Refinitiv</v>
    <v>19</v>
    <v>PARAMOUNT SKYDANCE CORPORATION (XNAS:PSKY)</v>
    <v>16</v>
    <v>20</v>
    <v>Finance</v>
    <v>4</v>
    <v>19.45</v>
    <v>7.62</v>
    <v>1.6349</v>
    <v>1.4999999999999999E-2</v>
    <v>1.606E-3</v>
    <v>USD</v>
    <v>Paramount Skydance Corp is a global media and entertainment company. The Company operates through three segments, including Studios, Direct-to-Consumer, and TV Media. Its TV Media segment includes domestic and international broadcast networks and owned television stations, domestic cable networks and international extensions of certain of its domestic cable network brands, and domestic and international television studio operations. The TV Media includes CBS television network, through which it distributes entertainment, news and public affairs, and sports programming. TV Media also includes a number of digital properties such as CBS News 24/7 and CBS Sports. Its Direct-to-Consumer segment consists of its portfolio of domestic and international pay and free streaming services, including Paramount+, Pluto TV and BET+. Its other portfolio includes Nickelodeon, MTV, BET, Comedy Central, Showtime, Paramount+, Skydance's Animation, Film, Television, Interactive/Games, and others.</v>
    <v>17600</v>
    <v>Nasdaq Stock Market</v>
    <v>XNAS</v>
    <v>XNAS</v>
    <v>1515 Broadway, NEW YORK, NY, 10036 US</v>
    <v>9.67</v>
    <v>1945</v>
    <v>Media &amp; Publishing</v>
    <v>Stock</v>
    <v>46297.715080404691</v>
    <v>1946</v>
    <v>9.2449999999999992</v>
    <v>10495804830</v>
    <v>PARAMOUNT SKYDANCE CORPORATION</v>
    <v>PARAMOUNT SKYDANCE CORPORATION</v>
    <v>9.34</v>
    <v>0</v>
    <v>9.34</v>
    <v>9.3550000000000004</v>
    <v>1121946000</v>
    <v>PSKY</v>
    <v>PARAMOUNT SKYDANCE CORPORATION (XNAS:PSKY)</v>
    <v>13616963</v>
    <v>22581580</v>
    <v>2024</v>
  </rv>
  <rv s="2">
    <v>1947</v>
  </rv>
  <rv s="3">
    <fb>23.32</fb>
    <v>6</v>
  </rv>
  <rv s="0">
    <v>https://www.bing.com/financeapi/forcetrigger?t=a24gur&amp;q=XNYS%3aTRGP&amp;form=skydnc</v>
    <v>Learn more on Bing</v>
  </rv>
  <rv s="1">
    <v>en-US</v>
    <v>a24gur</v>
    <v>268435456</v>
    <v>1</v>
    <v>Powered by Refinitiv</v>
    <v>0</v>
    <v>TARGA RESOURCES CORP. (XNYS:TRGP)</v>
    <v>2</v>
    <v>3</v>
    <v>Finance</v>
    <v>4</v>
    <v>307.94</v>
    <v>144.13999999999999</v>
    <v>0.7792</v>
    <v>-1.1200000000000001</v>
    <v>-4.0100000000000005E-3</v>
    <v>USD</v>
    <v>Targa Resources Corp. is a provider of midstream services in North America. The Company owns, operates, acquires, and develops a diversified portfolio of complementary domestic infrastructure assets. Its segments include Gathering and Processing, and Logistics and Transportation. The Gathering and Processing segment includes assets used in the gathering and/or purchase and sale of natural gas produced from oil and gas wells, removing impurities and processing this raw natural gas into merchantable natural gas by extracting natural gas liquids (NGLs); and assets used for the gathering, terminaling and/or purchase and sale of crude oil. The Logistics and Transportation segment includes the activities and assets necessary to convert mixed NGLs into NGL products and also includes other assets and value-added services such as transporting, storing, fractionating, terminaling, and marketing of NGLs and NGL products.</v>
    <v>3570</v>
    <v>New York Stock Exchange</v>
    <v>XNYS</v>
    <v>XNYS</v>
    <v>811 Louisiana Street, Suite 2100, HOUSTON, TX, 77002 US</v>
    <v>281.21170000000001</v>
    <v>Oil &amp; Gas Related Equipment and Services</v>
    <v>Stock</v>
    <v>46297.714719085154</v>
    <v>1950</v>
    <v>275.74</v>
    <v>59652559890</v>
    <v>TARGA RESOURCES CORP.</v>
    <v>TARGA RESOURCES CORP.</v>
    <v>276.5</v>
    <v>26.589200000000002</v>
    <v>279.31</v>
    <v>278.19</v>
    <v>214431000</v>
    <v>TRGP</v>
    <v>TARGA RESOURCES CORP. (XNYS:TRGP)</v>
    <v>330443</v>
    <v>1137286</v>
    <v>2005</v>
  </rv>
  <rv s="2">
    <v>1951</v>
  </rv>
  <rv s="3">
    <fb>174.08</fb>
    <v>6</v>
  </rv>
  <rv s="0">
    <v>https://www.bing.com/financeapi/forcetrigger?t=a213kr&amp;q=XNAS%3aPOOL&amp;form=skydnc</v>
    <v>Learn more on Bing</v>
  </rv>
  <rv s="1">
    <v>en-US</v>
    <v>a213kr</v>
    <v>268435456</v>
    <v>1</v>
    <v>Powered by Refinitiv</v>
    <v>0</v>
    <v>POOL CORPORATION (XNAS:POOL)</v>
    <v>2</v>
    <v>3</v>
    <v>Finance</v>
    <v>4</v>
    <v>313.75</v>
    <v>158.4</v>
    <v>0.97330000000000005</v>
    <v>0.73</v>
    <v>4.5430000000000002E-3</v>
    <v>USD</v>
    <v>Pool Corporation is a wholesale distributor of swimming pool supplies, equipment, and related leisure products. The Company also distributes irrigation and landscape products in the United States. It operates over 455 sales centers in North America, Europe, and Australia through its five distribution networks: SCP Distributors (SCP), Superior Pool Products (Superior), Horizon Distributors (Horizon), National Pool Tile (NPT), and Sun Wholesale Supply (Sun Wholesale). It distributes swimming pool supplies, equipment, and related leisure products domestically through its SCP and Superior sales center networks and internationally through its SCP network. Its Horizon sales centers offer organic fertilizers, organic pesticides, and irrigation and drainage products that reduce water usage and soil erosion. Sun Wholesale distributes swimming pool supplies, equipment and related leisure products, primarily servicing independently owned and operated Pinch A Penny, Inc. franchise locations.</v>
    <v>6000</v>
    <v>Nasdaq Stock Market</v>
    <v>XNAS</v>
    <v>XNAS</v>
    <v>109 Northpark Boulevard, COVINGTON, LA, 70433-5001 US</v>
    <v>163.99</v>
    <v>Leisure Products</v>
    <v>Stock</v>
    <v>46297.714980300778</v>
    <v>1954</v>
    <v>159.79</v>
    <v>5865397050</v>
    <v>POOL CORPORATION</v>
    <v>POOL CORPORATION</v>
    <v>162.75</v>
    <v>14.841100000000001</v>
    <v>160.66999999999999</v>
    <v>161.4</v>
    <v>36340750</v>
    <v>POOL</v>
    <v>POOL CORPORATION (XNAS:POOL)</v>
    <v>226526</v>
    <v>812784</v>
    <v>1993</v>
  </rv>
  <rv s="2">
    <v>1955</v>
  </rv>
  <rv s="3">
    <fb>291.48</fb>
    <v>6</v>
  </rv>
  <rv s="3">
    <fb>271.87</fb>
    <v>6</v>
  </rv>
  <rv s="0">
    <v>https://www.bing.com/financeapi/forcetrigger?t=a1pba2&amp;q=XNAS%3aCBSH&amp;form=skydnc</v>
    <v>Learn more on Bing</v>
  </rv>
  <rv s="1">
    <v>en-US</v>
    <v>a1pba2</v>
    <v>268435456</v>
    <v>1</v>
    <v>Powered by Refinitiv</v>
    <v>0</v>
    <v>COMMERCE BANCSHARES, INC. (XNAS:CBSH)</v>
    <v>2</v>
    <v>3</v>
    <v>Finance</v>
    <v>4</v>
    <v>60.92</v>
    <v>46.985900000000001</v>
    <v>0.60329999999999995</v>
    <v>0.39500000000000002</v>
    <v>7.2040000000000003E-3</v>
    <v>USD</v>
    <v>Commerce Bancshares, Inc. is a regional bank holding company offering banking, payment solutions, wealth management and securities brokerage through its subsidiaries. The Company’s subsidiary, Commerce Bank (the Bank), operates full-service banking facilities across the Midwest, including the St. Louis and Kansas City metropolitan areas, Springfield, Central Missouri, Central Illinois, Wichita, Tulsa, Oklahoma City, and Denver. It also maintains commercial offices in Dallas, Houston, Cincinnati, Nashville, Des Moines, Indianapolis, and Grand Rapids and wealth offices in Dallas, Houston, Naples, Arizona and South Carolina. Its segments include Commercial, Consumer, and Wealth. The Commercial segment provides corporate lending, leasing, and international services, along with business and governmental deposit products and commercial cash management services. The Consumer segment consists of various consumer loan and deposit products offered through its retail branch networks.</v>
    <v>4976</v>
    <v>Nasdaq Stock Market</v>
    <v>XNAS</v>
    <v>XNAS</v>
    <v>1000 Walnut, KANSAS CITY, MO, 64106 US</v>
    <v>55.8</v>
    <v>Banking Services</v>
    <v>Stock</v>
    <v>46297.715092534374</v>
    <v>1959</v>
    <v>55.03</v>
    <v>7921043245</v>
    <v>COMMERCE BANCSHARES, INC.</v>
    <v>COMMERCE BANCSHARES, INC.</v>
    <v>55.09</v>
    <v>13.4419</v>
    <v>54.83</v>
    <v>55.225000000000001</v>
    <v>143432200</v>
    <v>CBSH</v>
    <v>COMMERCE BANCSHARES, INC. (XNAS:CBSH)</v>
    <v>214070</v>
    <v>1021278</v>
    <v>1966</v>
  </rv>
  <rv s="2">
    <v>1960</v>
  </rv>
  <rv s="3">
    <fb>62.17</fb>
    <v>6</v>
  </rv>
  <rv s="3">
    <fb>56.637999999999998</fb>
    <v>6</v>
  </rv>
  <rv s="0">
    <v>https://www.bing.com/financeapi/forcetrigger?t=a1ythw&amp;q=XNYS%3aNUE&amp;form=skydnc</v>
    <v>Learn more on Bing</v>
  </rv>
  <rv s="1">
    <v>en-US</v>
    <v>a1ythw</v>
    <v>268435456</v>
    <v>1</v>
    <v>Powered by Refinitiv</v>
    <v>0</v>
    <v>NUCOR CORPORATION (XNYS:NUE)</v>
    <v>2</v>
    <v>3</v>
    <v>Finance</v>
    <v>4</v>
    <v>280.11</v>
    <v>131.32</v>
    <v>1.8506</v>
    <v>3.81</v>
    <v>1.6145E-2</v>
    <v>USD</v>
    <v>Nucor Corporation is a manufacturer of steel and steel products, with operating facilities in the United States, Canada and Mexico. The Company also produces and procures ferrous and non-ferrous materials primarily for use in its steel manufacturing business. Its segments include steel mills, steel products and raw materials. Its products include carbon and alloy steel in bars, beams, sheet and plate; hollow structural section tubing; electrical conduit; steel racking; steel piling; steel joists and joist girders; steel deck; fabricated concrete reinforcing steel; cold finished steel; precision castings; steel fasteners; metal building systems; insulated metal panels; overhead doors; steel grating; wire and wire mesh; and utility structures. The Company, through The David J. Joseph Company and its affiliates, also brokers ferrous and nonferrous metals, pig iron and hot briquetted iron / direct reduced iron; supplies ferro-alloys; and processes ferrous and nonferrous scrap.</v>
    <v>33000</v>
    <v>New York Stock Exchange</v>
    <v>XNYS</v>
    <v>XNYS</v>
    <v>1915 REXFORD RD, CHARLOTTE, NC, 28211 US</v>
    <v>242.88499999999999</v>
    <v>Metals &amp; Mining</v>
    <v>Stock</v>
    <v>46297.714655844531</v>
    <v>1964</v>
    <v>238.67</v>
    <v>54402524103</v>
    <v>NUCOR CORPORATION</v>
    <v>NUCOR CORPORATION</v>
    <v>239.5</v>
    <v>19.132400000000001</v>
    <v>235.98</v>
    <v>239.79</v>
    <v>226875700</v>
    <v>NUE</v>
    <v>NUCOR CORPORATION (XNYS:NUE)</v>
    <v>407177</v>
    <v>1241863</v>
    <v>1958</v>
  </rv>
  <rv s="2">
    <v>1965</v>
  </rv>
  <rv s="3">
    <fb>129.54</fb>
    <v>6</v>
  </rv>
  <rv s="3">
    <fb>41.41</fb>
    <v>6</v>
  </rv>
  <rv s="0">
    <v>https://www.bing.com/financeapi/forcetrigger?t=a22sf2&amp;q=XNYS%3aSF&amp;form=skydnc</v>
    <v>Learn more on Bing</v>
  </rv>
  <rv s="1">
    <v>en-US</v>
    <v>a22sf2</v>
    <v>268435456</v>
    <v>1</v>
    <v>Powered by Refinitiv</v>
    <v>0</v>
    <v>STIFEL FINANCIAL CORP. (XNYS:SF)</v>
    <v>2</v>
    <v>3</v>
    <v>Finance</v>
    <v>4</v>
    <v>89.826700000000002</v>
    <v>67.805000000000007</v>
    <v>1.0130999999999999</v>
    <v>-0.32</v>
    <v>-4.5490000000000001E-3</v>
    <v>USD</v>
    <v>Stifel Financial Corp. is a financial holding company. The Company's principal subsidiary is Stifel, Nicolaus &amp; Company, Incorporated, a full-service retail and institutional wealth management and investment banking company. The Company’s segments include Global Wealth Management, Institutional Group, and Other. Its Global Wealth Management segment provides securities transaction, brokerage, and investment services to its clients through the consolidated Stifel branch system. The Institutional Group segment includes research, equity and fixed income institutional sales and trading, investment banking, public finance, and syndicate. The Other segment includes interest income from stock borrowing activities, unallocated interest expense, interest income and gains and losses from investments held, amortization of stock-based awards for certain administrative associates; and all unallocated overhead costs associated with the execution of orders; custody of client securities, and others.</v>
    <v>9000</v>
    <v>New York Stock Exchange</v>
    <v>XNYS</v>
    <v>XNYS</v>
    <v>501 N. Broadway, ST. LOUIS, MO, 63102-2102 US</v>
    <v>70.61</v>
    <v>Investment Banking &amp; Investment Services</v>
    <v>Stock</v>
    <v>46297.71495587891</v>
    <v>1969</v>
    <v>69.5</v>
    <v>10573139034</v>
    <v>STIFEL FINANCIAL CORP.</v>
    <v>STIFEL FINANCIAL CORP.</v>
    <v>70.44</v>
    <v>12.533099999999999</v>
    <v>70.34</v>
    <v>70.02</v>
    <v>151001700</v>
    <v>SF</v>
    <v>STIFEL FINANCIAL CORP. (XNYS:SF)</v>
    <v>409088</v>
    <v>1332631</v>
    <v>1981</v>
  </rv>
  <rv s="2">
    <v>1970</v>
  </rv>
  <rv s="3">
    <fb>103.78</fb>
    <v>6</v>
  </rv>
  <rv s="3">
    <fb>31.620200000000001</fb>
    <v>6</v>
  </rv>
  <rv s="0">
    <v>https://www.bing.com/financeapi/forcetrigger?t=a1uou2&amp;q=XNYS%3aHIG&amp;form=skydnc</v>
    <v>Learn more on Bing</v>
  </rv>
  <rv s="1">
    <v>en-US</v>
    <v>a1uou2</v>
    <v>268435456</v>
    <v>1</v>
    <v>Powered by Refinitiv</v>
    <v>0</v>
    <v>THE HARTFORD INSURANCE GROUP, INC. (XNYS:HIG)</v>
    <v>2</v>
    <v>3</v>
    <v>Finance</v>
    <v>4</v>
    <v>146.065</v>
    <v>120.33</v>
    <v>0.49209999999999998</v>
    <v>-0.61</v>
    <v>-4.8509999999999994E-3</v>
    <v>USD</v>
    <v>The Hartford Insurance Group, Inc. is a holding company. The Company's segments include Business Insurance, Personal Insurance, Property &amp; Casualty Other Operations, Employee Benefits and Hartford Funds, as well as a Corporate category. The Business Insurance segment provides a variety of insurance products and risk management services in the United States and internationally. The Personal Insurance segment provides automobile, homeowners and personal umbrella coverages to individuals across the United States. The Property &amp; Casualty Other Operations segment includes certain property and casualty operations. The Employee Benefits segment provides employers and associations with group life, accident and disability coverage, along with other products and services, including voluntary benefits, and group retiree health. The Hartford Funds segment offers investment products for retail and retirement accounts and provides investment management, distribution and administrative services.</v>
    <v>19200</v>
    <v>New York Stock Exchange</v>
    <v>XNYS</v>
    <v>XNYS</v>
    <v>One Hartford Plaza, Law-Ho-1-09, HARTFORD, CT, 06155 US</v>
    <v>125.905</v>
    <v>Insurance</v>
    <v>Stock</v>
    <v>46297.715060092189</v>
    <v>1974</v>
    <v>124.8175</v>
    <v>33894213360</v>
    <v>THE HARTFORD INSURANCE GROUP, INC.</v>
    <v>THE HARTFORD INSURANCE GROUP, INC.</v>
    <v>125.78</v>
    <v>8.7371999999999996</v>
    <v>125.74</v>
    <v>125.13</v>
    <v>270872000</v>
    <v>HIG</v>
    <v>THE HARTFORD INSURANCE GROUP, INC. (XNYS:HIG)</v>
    <v>453965</v>
    <v>1709313</v>
    <v>1985</v>
  </rv>
  <rv s="2">
    <v>1975</v>
  </rv>
  <rv s="3">
    <fb>126.87</fb>
    <v>6</v>
  </rv>
  <rv s="3">
    <fb>38.549999999999997</fb>
    <v>6</v>
  </rv>
  <rv s="0">
    <v>https://www.bing.com/financeapi/forcetrigger?t=a24jvh&amp;q=XNAS%3aTSCO&amp;form=skydnc</v>
    <v>Learn more on Bing</v>
  </rv>
  <rv s="1">
    <v>en-US</v>
    <v>a24jvh</v>
    <v>268435456</v>
    <v>1</v>
    <v>Powered by Refinitiv</v>
    <v>0</v>
    <v>TRACTOR SUPPLY COMPANY (XNAS:TSCO)</v>
    <v>2</v>
    <v>3</v>
    <v>Finance</v>
    <v>4</v>
    <v>58.21</v>
    <v>28.36</v>
    <v>0.49109999999999998</v>
    <v>-0.27500000000000002</v>
    <v>-8.6670000000000011E-3</v>
    <v>USD</v>
    <v>Tractor Supply Company is a rural lifestyle retailer in the United States. The Company is focused on supplying the needs of recreational farmers and ranchers. It operates retail stores under the names Tractor Supply Company and Petsense by Tractor Supply. Its stores are located in towns outlying various metropolitan markets and in rural communities. It also offers an expanded assortment of products through the Tractor Supply mobile application and online at TractorSupply.com, Petsense.com, and Allivet.com. Its selection of merchandise consists of various product categories, including livestock, equine and agriculture; companion animal; seasonal and recreation; truck, tool, and hardware, and clothing, gift, and decor. Its brands consist of 4health, American Farmworks, Bit &amp; Bridle, Blue Mountain, C.E. Schmidt, Country Lane, Countyline, Country Tuff, Dumor, Farm Table, Groundwork, Huskee, among others. It provides veterinary services operating under the VIP Petcare and PetVet brands.</v>
    <v>26000</v>
    <v>Nasdaq Stock Market</v>
    <v>XNAS</v>
    <v>XNAS</v>
    <v>5401 Virginia Way, BRENTWOOD, TN, 37027 US</v>
    <v>32</v>
    <v>Specialty Retailers</v>
    <v>Stock</v>
    <v>46297.715045149998</v>
    <v>1979</v>
    <v>31.344999999999999</v>
    <v>16389319491</v>
    <v>TRACTOR SUPPLY COMPANY</v>
    <v>TRACTOR SUPPLY COMPANY</v>
    <v>31.86</v>
    <v>16.4239</v>
    <v>31.73</v>
    <v>31.454999999999998</v>
    <v>521040200</v>
    <v>TSCO</v>
    <v>TRACTOR SUPPLY COMPANY (XNAS:TSCO)</v>
    <v>3022804</v>
    <v>9253434</v>
    <v>1982</v>
  </rv>
  <rv s="2">
    <v>1980</v>
  </rv>
  <rv s="3">
    <fb>52.77</fb>
    <v>6</v>
  </rv>
  <rv s="3">
    <fb>26.358000000000001</fb>
    <v>6</v>
  </rv>
  <rv s="0">
    <v>https://www.bing.com/financeapi/forcetrigger?t=a1waa2&amp;q=XNYS%3aJPM&amp;form=skydnc</v>
    <v>Learn more on Bing</v>
  </rv>
  <rv s="1">
    <v>en-US</v>
    <v>a1waa2</v>
    <v>268435456</v>
    <v>1</v>
    <v>Powered by Refinitiv</v>
    <v>0</v>
    <v>JPMORGAN CHASE &amp; CO. (XNYS:JPM)</v>
    <v>2</v>
    <v>3</v>
    <v>Finance</v>
    <v>4</v>
    <v>366.5</v>
    <v>279.10000000000002</v>
    <v>1.0331999999999999</v>
    <v>-2.0099999999999998</v>
    <v>-6.0329999999999993E-3</v>
    <v>USD</v>
    <v>JPMorgan Chase &amp; Co. is a financial holding company engaged in investment banking, financial services for consumers and small businesses, commercial banking, financial transaction processing and asset management. It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Its AWM segment offers investment and wealth management solutions. It offers multi-asset investment management solutions, retirement products and services, brokerage, custody, estate planning, lending, deposits, and others.</v>
    <v>320560</v>
    <v>New York Stock Exchange</v>
    <v>XNYS</v>
    <v>XNYS</v>
    <v>270 Park Avenue, NEW YORK, NY, 10017 US</v>
    <v>334.84500000000003</v>
    <v>Banking Services</v>
    <v>Stock</v>
    <v>46297.715082731251</v>
    <v>1984</v>
    <v>330</v>
    <v>880311457620</v>
    <v>JPMORGAN CHASE &amp; CO.</v>
    <v>JPMORGAN CHASE &amp; CO.</v>
    <v>334</v>
    <v>14.1845</v>
    <v>333.18</v>
    <v>331.17</v>
    <v>2658186000</v>
    <v>JPM</v>
    <v>JPMORGAN CHASE &amp; CO. (XNYS:JPM)</v>
    <v>2558622</v>
    <v>7778654</v>
    <v>1968</v>
  </rv>
  <rv s="2">
    <v>1985</v>
  </rv>
  <rv s="3">
    <fb>289.91000000000003</fb>
    <v>6</v>
  </rv>
  <rv s="3">
    <fb>94.06</fb>
    <v>6</v>
  </rv>
  <rv s="0">
    <v>https://www.bing.com/financeapi/forcetrigger?t=a1vc52&amp;q=XNYS%3aIEX&amp;form=skydnc</v>
    <v>Learn more on Bing</v>
  </rv>
  <rv s="1">
    <v>en-US</v>
    <v>a1vc52</v>
    <v>268435456</v>
    <v>1</v>
    <v>Powered by Refinitiv</v>
    <v>0</v>
    <v>IDEX CORPORATION (XNYS:IEX)</v>
    <v>2</v>
    <v>3</v>
    <v>Finance</v>
    <v>4</v>
    <v>243.7954</v>
    <v>159.27000000000001</v>
    <v>0.95120000000000005</v>
    <v>3.56</v>
    <v>1.5538000000000001E-2</v>
    <v>USD</v>
    <v>IDEX Corporation is a global applied solutions provider. The Company specializes in the manufacturing of health and science technologies, fluid and metering technologies, and fire, safety, and other diversified products. Its segments include Health &amp; Science Technologies (HST), Fluid &amp; Metering Technologies (FMT), and Fire &amp; Safety/Diversified Products (FSDP). The HST segment designs, produces, and distributes a range of precision fluidics, positive displacement pumps, powder and liquid processing technologies, drying systems, micro-precision components, pneumatic components and sealing solutions. The FMT segment designs, produces, and distributes displacement pumps, valves, small volume provers, flow meters, injectors, and other fluid-handling pump modules and systems and provides flow monitoring and other services. The FSDP segment designs, produces, and distributes firefighting pumps, valves and controls, rescue tools, lifting bags and other components.</v>
    <v>8700</v>
    <v>New York Stock Exchange</v>
    <v>XNYS</v>
    <v>XNYS</v>
    <v>3100 Sanders Road, Suite 301, NORTHBROOK, IL, 60062 US</v>
    <v>233.47499999999999</v>
    <v>Machinery, Equipment &amp; Components</v>
    <v>Stock</v>
    <v>46297.714818495311</v>
    <v>1989</v>
    <v>230.09</v>
    <v>17153146332</v>
    <v>IDEX CORPORATION</v>
    <v>IDEX CORPORATION</v>
    <v>231.31</v>
    <v>0</v>
    <v>229.12</v>
    <v>232.68</v>
    <v>73719900</v>
    <v>IEX</v>
    <v>IDEX CORPORATION (XNYS:IEX)</v>
    <v>218048</v>
    <v>590566</v>
    <v>1987</v>
  </rv>
  <rv s="2">
    <v>1990</v>
  </rv>
  <rv s="3">
    <fb>158.04</fb>
    <v>6</v>
  </rv>
  <rv s="0">
    <v>https://www.bing.com/financeapi/forcetrigger?t=a1mvjc&amp;q=XNAS%3aADI&amp;form=skydnc</v>
    <v>Learn more on Bing</v>
  </rv>
  <rv s="1">
    <v>en-US</v>
    <v>a1mvjc</v>
    <v>268435456</v>
    <v>1</v>
    <v>Powered by Refinitiv</v>
    <v>0</v>
    <v>ANALOG DEVICES, INC. (XNAS:ADI)</v>
    <v>2</v>
    <v>3</v>
    <v>Finance</v>
    <v>4</v>
    <v>445.91</v>
    <v>223.47</v>
    <v>1.2585</v>
    <v>11.72</v>
    <v>2.8967E-2</v>
    <v>USD</v>
    <v>Analog Devices, Inc. is a global semiconductor company. It combines analog, digital, artificial intelligence (AI), and software technologies into solutions that combat climate change, reliably connect humans and the world, and help drive advancements in automation and robotics, mobility, healthcare, energy and data centers. It designs, manufactures, tests and markets a portfolio of solutions, including integrated circuits (ICs), software and subsystems that leverage high-performance analog, mixed-signal and digital signal processing technologies. Its product portfolio, domain specialization and advanced manufacturing capabilities extend across high-performance precision and high-speed mixed-signal, power management and processing technologies, including data converters, amplifiers, power management, power management, radio frequency ICs, edge processors and other sensors. Its IC product portfolio includes both general-purpose products used by a range of customers and applications.</v>
    <v>24500</v>
    <v>Nasdaq Stock Market</v>
    <v>XNAS</v>
    <v>XNAS</v>
    <v>One Analog Way, WILMINGTON, MA, 01887 US</v>
    <v>421.69990000000001</v>
    <v>Semiconductors &amp; Semiconductor Equipment</v>
    <v>Stock</v>
    <v>46297.714987800784</v>
    <v>1993</v>
    <v>414</v>
    <v>201734308960</v>
    <v>ANALOG DEVICES, INC.</v>
    <v>ANALOG DEVICES, INC.</v>
    <v>415.61</v>
    <v>47.6873</v>
    <v>404.6</v>
    <v>416.32</v>
    <v>484565500</v>
    <v>ADI</v>
    <v>ANALOG DEVICES, INC. (XNAS:ADI)</v>
    <v>1148347</v>
    <v>3306162</v>
    <v>1965</v>
  </rv>
  <rv s="2">
    <v>1994</v>
  </rv>
  <rv s="3">
    <fb>238.02</fb>
    <v>6</v>
  </rv>
  <rv s="3">
    <fb>122.64</fb>
    <v>6</v>
  </rv>
  <rv s="0">
    <v>https://www.bing.com/financeapi/forcetrigger?t=a23n27&amp;q=XNYS%3aST&amp;form=skydnc</v>
    <v>Learn more on Bing</v>
  </rv>
  <rv s="1">
    <v>en-US</v>
    <v>a23n27</v>
    <v>268435456</v>
    <v>1</v>
    <v>Powered by Refinitiv</v>
    <v>0</v>
    <v>SENSATA TECHNOLOGIES HOLDING PLC (XNYS:ST)</v>
    <v>2</v>
    <v>3</v>
    <v>Finance</v>
    <v>4</v>
    <v>53.89</v>
    <v>28.1601</v>
    <v>1.2743</v>
    <v>1.3</v>
    <v>3.0697000000000002E-2</v>
    <v>USD</v>
    <v>Sensata Technologies Holding plc is a global industrial technology company that develops, manufactures, and sells sensors and sensor-rich solutions, electrical protection components and systems, and other products. Its Performance Sensing segment serves the automotive and heavy vehicle and off-road industries through its development and manufacture of sensors, high-voltage solutions (electrical protection components), and other solutions. Its Sensing Solutions segment serves the industrial and aerospace industries through development and manufacture of a portfolio of application specific sensor and electrical protection products used in a range of industrial markets, including the appliance, heating, ventilation, and air conditioning, water management, operator controls, charging infrastructure, renewable energy generation, green hydrogen production, and microgrid applications and markets, as well as the aerospace market, including commercial aircraft, defense, and aftermarket markets.</v>
    <v>16700</v>
    <v>New York Stock Exchange</v>
    <v>XNYS</v>
    <v>XNYS</v>
    <v>529 Pleasant Street, ATTLEBORO, MA, 02703 US</v>
    <v>43.85</v>
    <v>Electronic Equipment &amp; Parts</v>
    <v>Stock</v>
    <v>46297.714682476566</v>
    <v>1998</v>
    <v>42.52</v>
    <v>6352642035</v>
    <v>SENSATA TECHNOLOGIES HOLDING PLC</v>
    <v>SENSATA TECHNOLOGIES HOLDING PLC</v>
    <v>42.664999999999999</v>
    <v>72.568600000000004</v>
    <v>42.35</v>
    <v>43.65</v>
    <v>145535900</v>
    <v>ST</v>
    <v>SENSATA TECHNOLOGIES HOLDING PLC (XNYS:ST)</v>
    <v>569279</v>
    <v>1335230</v>
    <v>2017</v>
  </rv>
  <rv s="2">
    <v>1999</v>
  </rv>
  <rv s="3">
    <fb>30.11</fb>
    <v>6</v>
  </rv>
  <rv s="3">
    <fb>37.229999999999997</fb>
    <v>6</v>
  </rv>
  <rv s="0">
    <v>https://www.bing.com/financeapi/forcetrigger?t=a1ry3m&amp;q=XNYS%3aEMR&amp;form=skydnc</v>
    <v>Learn more on Bing</v>
  </rv>
  <rv s="1">
    <v>en-US</v>
    <v>a1ry3m</v>
    <v>268435456</v>
    <v>1</v>
    <v>Powered by Refinitiv</v>
    <v>0</v>
    <v>EMERSON ELECTRIC CO. (XNYS:EMR)</v>
    <v>2</v>
    <v>3</v>
    <v>Finance</v>
    <v>4</v>
    <v>166.35</v>
    <v>122.63500000000001</v>
    <v>1.2330000000000001</v>
    <v>2.9049999999999998</v>
    <v>1.8319999999999999E-2</v>
    <v>USD</v>
    <v>Emerson Electric Co. is a global technology and software company that provides solutions for customers in a wide range of end markets around the world. The Company operates through seven segments under two business groups, such as Intelligent Devices and Software and Control. Its Intelligent Devices business includes Final Control, Measurement &amp; Analytical, Discrete Automation, and Safety &amp; Productivity. Software and Control business includes Control Systems &amp; Software, Test &amp; Measurement, and AspenTech. Its Final Control segment is a global provider of control valves, isolation valves, shutoff valves, pressure relief valves, pressure safety valves, actuators, and regulators for process and hybrid industries. Its Measurement &amp; Analytical segment is a supplier of intelligent instrumentation measuring the physical properties of liquids or gases. AspenTech segment provides asset optimization software that enables industrial manufacturers to design, operate and maintain their operations.</v>
    <v>71000</v>
    <v>New York Stock Exchange</v>
    <v>XNYS</v>
    <v>XNYS</v>
    <v>8027 Forsyth Boulevard,, ST. LOUIS, MO, 63105 US</v>
    <v>164.11</v>
    <v>Machinery, Equipment &amp; Components</v>
    <v>Stock</v>
    <v>46297.714822939066</v>
    <v>2003</v>
    <v>160.24</v>
    <v>90070755000</v>
    <v>EMERSON ELECTRIC CO.</v>
    <v>EMERSON ELECTRIC CO.</v>
    <v>161.41999999999999</v>
    <v>35.326000000000001</v>
    <v>158.57</v>
    <v>161.47499999999999</v>
    <v>557800000</v>
    <v>EMR</v>
    <v>EMERSON ELECTRIC CO. (XNYS:EMR)</v>
    <v>1272667</v>
    <v>2363463</v>
    <v>1890</v>
  </rv>
  <rv s="2">
    <v>2004</v>
  </rv>
  <rv s="3">
    <fb>133.33000000000001</fb>
    <v>6</v>
  </rv>
  <rv s="3">
    <fb>62.03</fb>
    <v>6</v>
  </rv>
  <rv s="0">
    <v>https://www.bing.com/financeapi/forcetrigger?t=a24fmw&amp;q=XNYS%3aTPR&amp;form=skydnc</v>
    <v>Learn more on Bing</v>
  </rv>
  <rv s="1">
    <v>en-US</v>
    <v>a24fmw</v>
    <v>268435456</v>
    <v>1</v>
    <v>Powered by Refinitiv</v>
    <v>0</v>
    <v>TAPESTRY, INC. (XNYS:TPR)</v>
    <v>2</v>
    <v>3</v>
    <v>Finance</v>
    <v>4</v>
    <v>164.8</v>
    <v>93</v>
    <v>1.4562999999999999</v>
    <v>-2.0299999999999998</v>
    <v>-1.7023999999999997E-2</v>
    <v>USD</v>
    <v>Tapestry, Inc. is a house of accessories and lifestyle brands. The Company's global house of brands include Coach and kate spade new york. Coach brand is a global fashion house of accessories and lifestyle collections. Kate Spade New York is a global lifestyle brand that designs things for the everyday, delivering seasonal collections of handbags, ready-to-wear, jewelry, footwear, gifts, home decor and more. Its products include women's handbags, women's accessories, men's and other products. Women's accessories include small leather goods which include mini and micro handbags, money pieces, wristlets, pouches and cosmetic cases. Men's includes bag collections, small leather goods, footwear, watches, sunglasses, and ready-to-wear items. Its products are sold to customers through its direct-to-consumer (DTC), wholesale and licensing businesses. Its DTC business includes retail and outlet stores, branded e-commerce sites as well as concession shop-in-shops.</v>
    <v>16800</v>
    <v>New York Stock Exchange</v>
    <v>XNYS</v>
    <v>XNYS</v>
    <v>10 Hudson Yards, NEW YORK, NY, 10001 US</v>
    <v>119.61</v>
    <v>Specialty Retailers</v>
    <v>Stock</v>
    <v>46297.714698587501</v>
    <v>2008</v>
    <v>116.80500000000001</v>
    <v>23258601513</v>
    <v>TAPESTRY, INC.</v>
    <v>TAPESTRY, INC.</v>
    <v>119.605</v>
    <v>16.095600000000001</v>
    <v>119.24</v>
    <v>117.21</v>
    <v>198435300</v>
    <v>TPR</v>
    <v>TAPESTRY, INC. (XNYS:TPR)</v>
    <v>876096</v>
    <v>3256406</v>
    <v>2000</v>
  </rv>
  <rv s="2">
    <v>2009</v>
  </rv>
  <rv s="3">
    <fb>87.81</fb>
    <v>6</v>
  </rv>
  <rv s="3">
    <fb>13.28</fb>
    <v>6</v>
  </rv>
  <rv s="0">
    <v>https://www.bing.com/financeapi/forcetrigger?t=bu3f2w&amp;q=XNYS%3aOTIS&amp;form=skydnc</v>
    <v>Learn more on Bing</v>
  </rv>
  <rv s="1">
    <v>en-US</v>
    <v>bu3f2w</v>
    <v>268435456</v>
    <v>1</v>
    <v>Powered by Refinitiv</v>
    <v>0</v>
    <v>OTIS WORLDWIDE CORPORATION (XNYS:OTIS)</v>
    <v>2</v>
    <v>3</v>
    <v>Finance</v>
    <v>4</v>
    <v>94.564999999999998</v>
    <v>63.59</v>
    <v>0.89529999999999998</v>
    <v>-0.7</v>
    <v>-1.0855999999999999E-2</v>
    <v>USD</v>
    <v>Otis Worldwide Corporation is an elevator and escalator manufacturing, installation and service company. The Company’s segments include New Equipment and Service. The New Equipment segment designs, manufactures, sells and installs a range of passenger and freight elevators, and escalators and moving walkways for residential, commercial and infrastructure projects. Its elevator and escalator solutions include Gen2, Gen3, Gen360 and SkyRise. Through its Service segment, it performs maintenance and repair services, and modernization services to upgrade elevators and escalators. Through its network of service sales personnel, it sells its services directly to customers in all significant elevator and escalator verticals around the world. It serves customers in over 200 countries and territories around the world. The SkyRise advanced elevator platform combines cutting-edge technologies and precision engineering to deliver solutions for residential, commercial and mixed-use skyscrapers.</v>
    <v>72000</v>
    <v>New York Stock Exchange</v>
    <v>XNYS</v>
    <v>XNYS</v>
    <v>1 Carrier Place, FARMINGTON, CT, 06032 US</v>
    <v>64.989900000000006</v>
    <v>Machinery, Equipment &amp; Components</v>
    <v>Stock</v>
    <v>46297.715076666405</v>
    <v>2013</v>
    <v>63.73</v>
    <v>24279087954</v>
    <v>OTIS WORLDWIDE CORPORATION</v>
    <v>OTIS WORLDWIDE CORPORATION</v>
    <v>64.8</v>
    <v>16.376899999999999</v>
    <v>64.48</v>
    <v>63.78</v>
    <v>380669300</v>
    <v>OTIS</v>
    <v>OTIS WORLDWIDE CORPORATION (XNYS:OTIS)</v>
    <v>2203372</v>
    <v>4669163</v>
    <v>2019</v>
  </rv>
  <rv s="2">
    <v>2014</v>
  </rv>
  <rv s="3">
    <fb>99.02</fb>
    <v>6</v>
  </rv>
  <rv s="3">
    <fb>56.86</fb>
    <v>6</v>
  </rv>
  <rv s="0">
    <v>https://www.bing.com/financeapi/forcetrigger?t=a1n7mw&amp;q=XNYS%3aAIZ&amp;form=skydnc</v>
    <v>Learn more on Bing</v>
  </rv>
  <rv s="1">
    <v>en-US</v>
    <v>a1n7mw</v>
    <v>268435456</v>
    <v>1</v>
    <v>Powered by Refinitiv</v>
    <v>0</v>
    <v>ASSURANT, INC. (XNYS:AIZ)</v>
    <v>2</v>
    <v>3</v>
    <v>Finance</v>
    <v>4</v>
    <v>303.94</v>
    <v>206.03</v>
    <v>0.53500000000000003</v>
    <v>1.19</v>
    <v>4.47E-3</v>
    <v>USD</v>
    <v>Assurant, Inc. is a global protection company that partners with various brands to safeguard and service connected devices, homes and automobiles. It utilizes data-driven technology solutions to provide customer experiences. It operates in North America, Latin America, Europe and Asia Pacific through two operating segments: Global Lifestyle and Global Housing. Global Lifestyle segment provides mobile device solutions, extended service contracts and related services for consumer electronics and appliances and credit and other insurance products (referred to as Connected Living), and vehicle protection services, commercial equipment services and other related services (referred to as Global Automotive). Global Housing segment provides lender-placed homeowners, manufactured housing and flood insurance, as well as voluntary manufactured housing, condominium and homeowners insurance (referred to as Homeowners), and renters insurance and other products (referred to as Renters and Other).</v>
    <v>14800</v>
    <v>New York Stock Exchange</v>
    <v>XNYS</v>
    <v>XNYS</v>
    <v>260 INTERSTATE NORTH CIRCLE S.E., ATLANTA, GA, 30339 US</v>
    <v>268.42</v>
    <v>Insurance</v>
    <v>Stock</v>
    <v>46297.714770392966</v>
    <v>2018</v>
    <v>263.14890000000003</v>
    <v>13190655811</v>
    <v>ASSURANT, INC.</v>
    <v>ASSURANT, INC.</v>
    <v>266.7</v>
    <v>11.411300000000001</v>
    <v>266.24</v>
    <v>267.43</v>
    <v>49323770</v>
    <v>AIZ</v>
    <v>ASSURANT, INC. (XNYS:AIZ)</v>
    <v>100380</v>
    <v>367944</v>
    <v>2003</v>
  </rv>
  <rv s="2">
    <v>2019</v>
  </rv>
  <rv s="3">
    <fb>197.49</fb>
    <v>6</v>
  </rv>
  <rv s="3">
    <fb>103.29</fb>
    <v>6</v>
  </rv>
  <rv s="0">
    <v>https://www.bing.com/financeapi/forcetrigger?t=a23877&amp;q=XNYS%3aSNDR&amp;form=skydnc</v>
    <v>Learn more on Bing</v>
  </rv>
  <rv s="1">
    <v>en-US</v>
    <v>a23877</v>
    <v>268435456</v>
    <v>1</v>
    <v>Powered by Refinitiv</v>
    <v>0</v>
    <v>SCHNEIDER NATIONAL, INC. (XNYS:SNDR)</v>
    <v>2</v>
    <v>3</v>
    <v>Finance</v>
    <v>4</v>
    <v>39.270000000000003</v>
    <v>20.11</v>
    <v>1.2094</v>
    <v>0.76</v>
    <v>2.3521999999999998E-2</v>
    <v>USD</v>
    <v>Schneider National, Inc. is a provider of multimodal transportation and logistics solutions. The Company provides truckload, intermodal, and logistics services. It offers customized freight solutions including specialized equipment, multiple pickups and deliveries, local distribution, and freight network optimization. Its logistics services include warehousing, distribution, and transloading services. Its segments include Truckload, Intermodal, and Logistics. The Truckload segment provides over-the-road freight transportation via dry van, bulk, temperature-controlled, lightweight, and flat-bed trailers across dedicated or network configurations. The Intermodal segment provides door-to-door containers on flat car service through a combination of rail and dray transportation, in association with our rail providers. Its intermodal business uses company-owned containers, chassis, and trucks with primarily company dray drivers, augmented by third-party dray capacity.</v>
    <v>19000</v>
    <v>New York Stock Exchange</v>
    <v>XNYS</v>
    <v>XNYS</v>
    <v>3101 S Packerland Drive, GREEN BAY, WI, 54313 US</v>
    <v>33.369999999999997</v>
    <v>Freight &amp; Logistics Services</v>
    <v>Stock</v>
    <v>46297.714725381251</v>
    <v>2023</v>
    <v>32.752299999999998</v>
    <v>5797200763</v>
    <v>SCHNEIDER NATIONAL, INC.</v>
    <v>SCHNEIDER NATIONAL, INC.</v>
    <v>32.909999999999997</v>
    <v>51.8095</v>
    <v>32.31</v>
    <v>33.07</v>
    <v>175300900</v>
    <v>SNDR</v>
    <v>SCHNEIDER NATIONAL, INC. (XNYS:SNDR)</v>
    <v>184046</v>
    <v>688364</v>
    <v>1995</v>
  </rv>
  <rv s="2">
    <v>2024</v>
  </rv>
  <rv s="3">
    <fb>24.15</fb>
    <v>6</v>
  </rv>
  <rv s="3">
    <fb>24.67</fb>
    <v>6</v>
  </rv>
  <rv s="0">
    <v>https://www.bing.com/financeapi/forcetrigger?t=a226jc&amp;q=XNYS%3aROK&amp;form=skydnc</v>
    <v>Learn more on Bing</v>
  </rv>
  <rv s="1">
    <v>en-US</v>
    <v>a226jc</v>
    <v>268435456</v>
    <v>1</v>
    <v>Powered by Refinitiv</v>
    <v>0</v>
    <v>ROCKWELL AUTOMATION, INC. (XNYS:ROK)</v>
    <v>2</v>
    <v>3</v>
    <v>Finance</v>
    <v>4</v>
    <v>497.36</v>
    <v>332.71</v>
    <v>1.5066999999999999</v>
    <v>8.7750000000000004</v>
    <v>1.9833E-2</v>
    <v>USD</v>
    <v>Rockwell Automation, Inc. is engaged in industrial automation and digital transformation. The Company operates in three segments: Intelligent Devices, Software &amp; Control, and Lifecycle Services. The Intelligent Devices segment portfolio includes power control, motion control, safety, sensing, and industrial components, and micro control and distributed input/output. The Software &amp; Control operating segment contains a comprehensive portfolio of production automation and production operations platforms, including hardware and software. This integrated portfolio is merging information technology (IT) and operational technology (OT), bringing the benefits of the Connected Enterprise to the production system. The Lifecycle Services segment includes consulting services, including cybersecurity and digital transformation strategy and design and professional services, including global automation and information program and project management and delivery capabilities, and connected services.</v>
    <v>26000</v>
    <v>New York Stock Exchange</v>
    <v>XNYS</v>
    <v>XNYS</v>
    <v>1201 South 2Nd Street, MILWAUKEE, WI, 53204 US</v>
    <v>452.76</v>
    <v>Machinery, Equipment &amp; Components</v>
    <v>Stock</v>
    <v>46297.715087476565</v>
    <v>2028</v>
    <v>445.23</v>
    <v>50107949657</v>
    <v>ROCKWELL AUTOMATION, INC.</v>
    <v>ROCKWELL AUTOMATION, INC.</v>
    <v>448.5</v>
    <v>42.2483</v>
    <v>442.45</v>
    <v>451.22500000000002</v>
    <v>111048700</v>
    <v>ROK</v>
    <v>ROCKWELL AUTOMATION, INC. (XNYS:ROK)</v>
    <v>245851</v>
    <v>704081</v>
    <v>1996</v>
  </rv>
  <rv s="2">
    <v>2029</v>
  </rv>
  <rv s="3">
    <fb>332.17</fb>
    <v>6</v>
  </rv>
  <rv s="3">
    <fb>213</fb>
    <v>6</v>
  </rv>
  <rv s="0">
    <v>https://www.bing.com/financeapi/forcetrigger?t=a1nf8m&amp;q=XNAS%3aAMKR&amp;form=skydnc</v>
    <v>Learn more on Bing</v>
  </rv>
  <rv s="1">
    <v>en-US</v>
    <v>a1nf8m</v>
    <v>268435456</v>
    <v>1</v>
    <v>Powered by Refinitiv</v>
    <v>0</v>
    <v>AMKOR TECHNOLOGY, INC. (XNAS:AMKR)</v>
    <v>2</v>
    <v>3</v>
    <v>Finance</v>
    <v>4</v>
    <v>96.68</v>
    <v>28.19</v>
    <v>2.3611</v>
    <v>3.04</v>
    <v>5.7466999999999997E-2</v>
    <v>USD</v>
    <v>Amkor Technology, Inc. is a provider of outsourced semiconductor packaging and test services. The Company is engaged in the outsourcing of semiconductor packaging and test services. It designs and develops packaging and tests technologies focused on advanced packaging solutions, including artificial intelligence. Its packaging and test services are designed to meet application and chip-specific requirements, including: the required type of interconnect technology; size; thickness; electrical, mechanical, and thermal performance. It provides turnkey packaging and test services including semiconductor wafer bump, wafer probe, wafer back-grind, package design, packaging, system-level and final test and drop shipment services. The Company offers services to integrated device manufacturers (IDMs), fabless semiconductor companies, original equipment manufacturers (OEMs) and contract foundries. It allows IDMs to outsource packaging and test services and focus their investments.</v>
    <v>30800</v>
    <v>Nasdaq Stock Market</v>
    <v>XNAS</v>
    <v>XNAS</v>
    <v>2045 East Innovation Circle, TEMPE, AZ, 85284 US</v>
    <v>56.29</v>
    <v>Semiconductors &amp; Semiconductor Equipment</v>
    <v>Stock</v>
    <v>46297.714846365627</v>
    <v>2033</v>
    <v>54.164999999999999</v>
    <v>13898432850</v>
    <v>AMKOR TECHNOLOGY, INC.</v>
    <v>AMKOR TECHNOLOGY, INC.</v>
    <v>54.774999999999999</v>
    <v>25.120100000000001</v>
    <v>52.9</v>
    <v>55.94</v>
    <v>248452500</v>
    <v>AMKR</v>
    <v>AMKOR TECHNOLOGY, INC. (XNAS:AMKR)</v>
    <v>2104684</v>
    <v>3992761</v>
    <v>1997</v>
  </rv>
  <rv s="2">
    <v>2034</v>
  </rv>
  <rv s="3">
    <fb>20.99</fb>
    <v>6</v>
  </rv>
  <rv s="3">
    <fb>12.125</fb>
    <v>6</v>
  </rv>
  <rv s="0">
    <v>https://www.bing.com/financeapi/forcetrigger?t=a1uysm&amp;q=XNYS%3aHUM&amp;form=skydnc</v>
    <v>Learn more on Bing</v>
  </rv>
  <rv s="1">
    <v>en-US</v>
    <v>a1uysm</v>
    <v>268435456</v>
    <v>1</v>
    <v>Powered by Refinitiv</v>
    <v>0</v>
    <v>HUMANA INC. (XNYS:HUM)</v>
    <v>2</v>
    <v>3</v>
    <v>Finance</v>
    <v>4</v>
    <v>428.8818</v>
    <v>163.11000000000001</v>
    <v>0.67230000000000001</v>
    <v>4.12</v>
    <v>1.0851E-2</v>
    <v>USD</v>
    <v>Humana Inc. provides Humana insurance services and CenterWell health care services. The Company's segments include Insurance and CenterWell. The Insurance segment consists of Medicare benefits, marketed to individuals or directly via group Medicare accounts, as well as its contract with CMS to administer the Limited Income Newly Eligible Transition (LI-NET) prescription drug plan program and contracts with various states to provide Medicaid, dual eligible demonstration, and Long-Term Support Services benefits. This segment also includes products consisting of employer group commercial fully-insured medical and specialty health insurance benefits marketed to individuals and employer groups. The CenterWell segment includes its pharmacy, primary care, and home solutions operations. The segment also includes its strategic partnerships with WCAS to develop and operate senior-focused, payor-agnostic, primary care centers, as well as its minority ownership interest in hospice operations.</v>
    <v>67060</v>
    <v>New York Stock Exchange</v>
    <v>XNYS</v>
    <v>XNYS</v>
    <v>101 East Main Street, LOUISVILLE, KY, 40202 US</v>
    <v>384.83</v>
    <v>Healthcare Providers &amp; Services</v>
    <v>Stock</v>
    <v>46297.714627071095</v>
    <v>2038</v>
    <v>378.51</v>
    <v>46086819140</v>
    <v>HUMANA INC.</v>
    <v>HUMANA INC.</v>
    <v>379.67</v>
    <v>36.346400000000003</v>
    <v>379.68</v>
    <v>383.8</v>
    <v>120080300</v>
    <v>HUM</v>
    <v>HUMANA INC. (XNYS:HUM)</v>
    <v>207723</v>
    <v>1035617</v>
    <v>1964</v>
  </rv>
  <rv s="2">
    <v>2039</v>
  </rv>
  <rv s="3">
    <fb>244.48</fb>
    <v>6</v>
  </rv>
  <rv s="3">
    <fb>387.75</fb>
    <v>6</v>
  </rv>
  <rv s="0">
    <v>https://www.bing.com/financeapi/forcetrigger?t=a1qhz2&amp;q=XNAS%3aCTSH&amp;form=skydnc</v>
    <v>Learn more on Bing</v>
  </rv>
  <rv s="1">
    <v>en-US</v>
    <v>a1qhz2</v>
    <v>268435456</v>
    <v>1</v>
    <v>Powered by Refinitiv</v>
    <v>0</v>
    <v>COGNIZANT TECHNOLOGY SOLUTIONS CORPORATION (XNAS:CTSH)</v>
    <v>2</v>
    <v>3</v>
    <v>Finance</v>
    <v>4</v>
    <v>87.03</v>
    <v>37.08</v>
    <v>0.84570000000000001</v>
    <v>-1.8149999999999999</v>
    <v>-2.9812999999999999E-2</v>
    <v>USD</v>
    <v>Cognizant Technology Solutions Corporation engineers modern businesses. Its services include artificial intelligence (AI) and other technology services and solutions, consulting, application development, systems integration, quality engineering and assurance, application maintenance, infrastructure and security as well as business process services and automation. Its segments include Health Sciences (HS), Financial Services (FS), Products and Resources (P&amp;R), and Communications, Media and Technology (CMT). HS segment consists of healthcare providers and payers, and life sciences companies. FS segment includes banking, capital markets, payments and insurance companies. P&amp;R segment includes manufacturers, automakers, retailers, consumer goods companies, and travel and hospitality companies, as well as businesses providing logistics, energy and utility services. CMT segment includes global communications, media and entertainment, education, information services and technology companies.</v>
    <v>356700</v>
    <v>Nasdaq Stock Market</v>
    <v>XNAS</v>
    <v>XNAS</v>
    <v>300 Frank W. Burr Blvd., Ste. 36, 6 Fl., TEANECK, NJ, 07666 US</v>
    <v>61.07</v>
    <v>Software &amp; IT Services</v>
    <v>Stock</v>
    <v>46297.715036863279</v>
    <v>2043</v>
    <v>58.941000000000003</v>
    <v>26605486673</v>
    <v>COGNIZANT TECHNOLOGY SOLUTIONS CORPORATION</v>
    <v>COGNIZANT TECHNOLOGY SOLUTIONS CORPORATION</v>
    <v>60.75</v>
    <v>10.8223</v>
    <v>60.88</v>
    <v>59.064999999999998</v>
    <v>450444200</v>
    <v>CTSH</v>
    <v>COGNIZANT TECHNOLOGY SOLUTIONS CORPORATION (XNAS:CTSH)</v>
    <v>2805161</v>
    <v>6641759</v>
    <v>1988</v>
  </rv>
  <rv s="2">
    <v>2044</v>
  </rv>
  <rv s="3">
    <fb>78.03</fb>
    <v>6</v>
  </rv>
  <rv s="3">
    <fb>56.82</fb>
    <v>6</v>
  </rv>
  <rv s="0">
    <v>https://www.bing.com/financeapi/forcetrigger?t=a1qt6h&amp;q=XNYS%3aDCI&amp;form=skydnc</v>
    <v>Learn more on Bing</v>
  </rv>
  <rv s="1">
    <v>en-US</v>
    <v>a1qt6h</v>
    <v>268435456</v>
    <v>1</v>
    <v>Powered by Refinitiv</v>
    <v>0</v>
    <v>DONALDSON COMPANY, INC. (XNYS:DCI)</v>
    <v>2</v>
    <v>3</v>
    <v>Finance</v>
    <v>4</v>
    <v>112.84</v>
    <v>79.42</v>
    <v>0.88149999999999995</v>
    <v>1.69</v>
    <v>1.9257E-2</v>
    <v>USD</v>
    <v>Donaldson Company, Inc. specializes in technology-led filtration products and solutions, serving a range of industries and advanced markets. Its segments include Mobile Solutions, Industrial Solutions and Life Sciences. The Mobile Solutions segment is organized based on a combination of customers and products and consists of the off-road, on-road and aftermarket business units. Its products consist of replacement filters for both air and liquid filtration applications and filtration housings for new equipment production and systems related to exhaust and emissions. The Industrial Solutions segment is organized based on product type and consists of industrial air filtration, industrial gases, industrial hydraulics, power generation and aerospace and defense products. The Life Sciences segment is organized by end market and consists of the Food and Beverage, Disk Drive, Vehicle Electrification and Medical Device, Microelectronics and Bioprocessing Equipment and Consumables markets.</v>
    <v>15500</v>
    <v>New York Stock Exchange</v>
    <v>XNYS</v>
    <v>XNYS</v>
    <v>1400 W 94th St, MINNEAPOLIS, MN, 55431-2301 US</v>
    <v>89.825000000000003</v>
    <v>Professional &amp; Commercial Services</v>
    <v>Stock</v>
    <v>46297.715113888284</v>
    <v>2048</v>
    <v>88.23</v>
    <v>10368158445</v>
    <v>DONALDSON COMPANY, INC.</v>
    <v>DONALDSON COMPANY, INC.</v>
    <v>89</v>
    <v>23.245200000000001</v>
    <v>87.76</v>
    <v>89.45</v>
    <v>115910100</v>
    <v>DCI</v>
    <v>DONALDSON COMPANY, INC. (XNYS:DCI)</v>
    <v>175858</v>
    <v>677325</v>
    <v>1936</v>
  </rv>
  <rv s="2">
    <v>2049</v>
  </rv>
  <rv s="3">
    <fb>69.349999999999994</fb>
    <v>6</v>
  </rv>
  <rv s="3">
    <fb>46.52</fb>
    <v>6</v>
  </rv>
  <rv s="0">
    <v>https://www.bing.com/financeapi/forcetrigger?t=a22nlh&amp;q=XNYS%3aSCI&amp;form=skydnc</v>
    <v>Learn more on Bing</v>
  </rv>
  <rv s="1">
    <v>en-US</v>
    <v>a22nlh</v>
    <v>268435456</v>
    <v>1</v>
    <v>Powered by Refinitiv</v>
    <v>0</v>
    <v>SERVICE CORPORATION INTERNATIONAL (XNYS:SCI)</v>
    <v>2</v>
    <v>3</v>
    <v>Finance</v>
    <v>4</v>
    <v>90.99</v>
    <v>68.41</v>
    <v>0.77629999999999999</v>
    <v>0.28000000000000003</v>
    <v>3.6600000000000001E-3</v>
    <v>USD</v>
    <v>Service Corporation International is a provider of funeral, cemetery and cremation services, as well as final arrangement planning in advance. Its diversified portfolio of brands provides families and individuals a range of choices to meet their needs, from simple cremations to full life celebrations and personalized remembrances. Its Dignity Memorial brand is a transcontinental brand of deathcare products and services. It owns and operates over 1,493 funeral service locations and 496 cemeteries (of which 308 are combination locations) in 44 states, eight Canadian provinces, the District of Columbia, and Puerto Rico. Its funeral service and cemetery operations consist of funeral service locations, cemeteries, funeral service/cemetery combination locations, crematoria, and other related businesses. Its cemeteries provide cemetery property interment rights, including developed lots, lawn crypts, mausoleum spaces, niches, and other cremation memorialization and interment options.</v>
    <v>17869</v>
    <v>New York Stock Exchange</v>
    <v>XNYS</v>
    <v>XNYS</v>
    <v>1929 Allen Pkwy, P O Box 130548, HOUSTON, TX, 77019 US</v>
    <v>77.34</v>
    <v>Personal &amp; Household Products &amp; Services</v>
    <v>Stock</v>
    <v>46297.714928622656</v>
    <v>2053</v>
    <v>76.474999999999994</v>
    <v>10464469048</v>
    <v>SERVICE CORPORATION INTERNATIONAL</v>
    <v>SERVICE CORPORATION INTERNATIONAL</v>
    <v>76.540000000000006</v>
    <v>20.028700000000001</v>
    <v>76.5</v>
    <v>76.78</v>
    <v>136291600</v>
    <v>SCI</v>
    <v>SERVICE CORPORATION INTERNATIONAL (XNYS:SCI)</v>
    <v>313684</v>
    <v>927316</v>
    <v>1962</v>
  </rv>
  <rv s="2">
    <v>2054</v>
  </rv>
  <rv s="3">
    <fb>81.400000000000006</fb>
    <v>6</v>
  </rv>
  <rv s="3">
    <fb>38.89</fb>
    <v>6</v>
  </rv>
  <rv s="0">
    <v>https://www.bing.com/financeapi/forcetrigger?t=a1n3sm&amp;q=XNYS%3aAGO&amp;form=skydnc</v>
    <v>Learn more on Bing</v>
  </rv>
  <rv s="1">
    <v>en-US</v>
    <v>a1n3sm</v>
    <v>268435456</v>
    <v>1</v>
    <v>Powered by Refinitiv</v>
    <v>0</v>
    <v>ASSURED GUARANTY LTD. (XNYS:AGO)</v>
    <v>2</v>
    <v>3</v>
    <v>Finance</v>
    <v>4</v>
    <v>92.394999999999996</v>
    <v>67.243700000000004</v>
    <v>0.65180000000000005</v>
    <v>-0.3</v>
    <v>-4.3940000000000003E-3</v>
    <v>USD</v>
    <v>Assured Guaranty Ltd. is a Bermuda-based holding company. Through its subsidiaries, the Company provides credit protection products to the United States and non-United States public finance, infrastructure and structured finance markets. It also participates in the asset management business through its ownership interest in Sound Point Capital Management, LP and certain of its investment management affiliates, and in the annuity reinsurance business through Assured Life Reinsurance Ltd. Its segments include Insurance, Asset Management and Annuity Reinsurance. Through its insurance subsidiaries, the Company applies its credit underwriting judgment, risk management skills and capital markets experience primarily to offer financial guaranty insurance that protects holders of debt instruments and other monetary obligations from defaults in scheduled payments. The Asset management segment serves as an investment advisor to primarily collateralized loan obligations and opportunity funds.</v>
    <v>367</v>
    <v>New York Stock Exchange</v>
    <v>XNYS</v>
    <v>XNYS</v>
    <v>30 Woodbourne Ave, 5Th Floor, PEMBROKE, HM 08 BM</v>
    <v>68.91</v>
    <v>Insurance</v>
    <v>Stock</v>
    <v>46297.715004270314</v>
    <v>2058</v>
    <v>67.894999999999996</v>
    <v>2987682523</v>
    <v>ASSURED GUARANTY LTD.</v>
    <v>ASSURED GUARANTY LTD.</v>
    <v>68.87</v>
    <v>9.1013999999999999</v>
    <v>68.27</v>
    <v>67.97</v>
    <v>43955900</v>
    <v>AGO</v>
    <v>ASSURED GUARANTY LTD. (XNYS:AGO)</v>
    <v>140044</v>
    <v>519334</v>
    <v>2003</v>
  </rv>
  <rv s="2">
    <v>2059</v>
  </rv>
  <rv s="3">
    <fb>87.1</fb>
    <v>6</v>
  </rv>
  <rv s="3">
    <fb>24.41</fb>
    <v>6</v>
  </rv>
  <rv s="0">
    <v>https://www.bing.com/financeapi/forcetrigger?t=a1qga2&amp;q=XNAS%3aCSX&amp;form=skydnc</v>
    <v>Learn more on Bing</v>
  </rv>
  <rv s="1">
    <v>en-US</v>
    <v>a1qga2</v>
    <v>268435456</v>
    <v>1</v>
    <v>Powered by Refinitiv</v>
    <v>0</v>
    <v>CSX Corporation (XNAS:CSX)</v>
    <v>2</v>
    <v>3</v>
    <v>Finance</v>
    <v>4</v>
    <v>53.6</v>
    <v>33.630000000000003</v>
    <v>1.1341000000000001</v>
    <v>0.85109999999999997</v>
    <v>1.8287000000000001E-2</v>
    <v>USD</v>
    <v>CSX Corporation is a transportation company. The Company provides rail, intermodal and rail-to-truck transload services and solutions to customers across an array of markets, including energy, industrial, construction, agricultural and consumer products. It provides rail-based freight transportation services, including traditional rail service, the transport of intermodal containers and trailers, as well as other transportation services such as rail-to-truck transfers and bulk commodity operations. Through its subsidiary, CSX Transportation, Inc. (CSXT), it provides a link to the transportation supply chain through its approximately 20,000 route-mile rail network and serves major population centers in 26 states east of the Mississippi River, the District of Columbia and the Canadian provinces of Ontario and Quebec. CSXT is also engaged in real estate sales, leasing, acquisition and management and development activities. It serves merchandise, intermodal, coal, and trucking businesses.</v>
    <v>22200</v>
    <v>Nasdaq Stock Market</v>
    <v>XNAS</v>
    <v>XNAS</v>
    <v>500 Water Street, 15th Floor, JACKSONVILLE, FL, 32202 US</v>
    <v>47.59</v>
    <v>Freight &amp; Logistics Services</v>
    <v>Stock</v>
    <v>46297.714757464841</v>
    <v>2063</v>
    <v>46.76</v>
    <v>87790827972</v>
    <v>CSX Corporation</v>
    <v>CSX Corporation</v>
    <v>46.92</v>
    <v>27.3874</v>
    <v>46.54</v>
    <v>47.391100000000002</v>
    <v>1852475000</v>
    <v>CSX</v>
    <v>CSX Corporation (XNAS:CSX)</v>
    <v>5581033</v>
    <v>10608061</v>
    <v>1978</v>
  </rv>
  <rv s="2">
    <v>2064</v>
  </rv>
  <rv s="3">
    <fb>32.630000000000003</fb>
    <v>6</v>
  </rv>
  <rv s="3">
    <fb>23.246400000000001</fb>
    <v>6</v>
  </rv>
  <rv s="0">
    <v>https://www.bing.com/financeapi/forcetrigger?t=a1p7zr&amp;q=XNYS%3aCAT&amp;form=skydnc</v>
    <v>Learn more on Bing</v>
  </rv>
  <rv s="1">
    <v>en-US</v>
    <v>a1p7zr</v>
    <v>268435456</v>
    <v>1</v>
    <v>Powered by Refinitiv</v>
    <v>0</v>
    <v>CATERPILLAR INC. (XNYS:CAT)</v>
    <v>2</v>
    <v>3</v>
    <v>Finance</v>
    <v>4</v>
    <v>1073.46</v>
    <v>483.54500000000002</v>
    <v>1.6104000000000001</v>
    <v>23.28</v>
    <v>2.8172000000000003E-2</v>
    <v>USD</v>
    <v>Caterpillar Inc. is a manufacturer of construction and mining equipment, off-highway diesel and natural gas engines, industrial gas turbines and diesel-electric locomotives. Its segments include Construction Industries, Resource Industries and Power &amp; Energy. It also provides financing and related services through its Financial Products segment. Construction Industries segment is responsible for supporting customers using machinery in infrastructure and building construction applications. Resource Industries segment develops and manufactures high productivity equipment for both surface and underground mining operations around the world, and provides select work tools, machinery components, wear and maintenance components and related parts. Power &amp; Energy segment supports customers in oil and gas, power generation, marine, rail and industrial applications, including Caterpillar machines. It is engaged in the provision and development of mining software solutions to the mining industry.</v>
    <v>118000</v>
    <v>New York Stock Exchange</v>
    <v>XNYS</v>
    <v>XNYS</v>
    <v>5205 N. O'connor Boulevard, Suite 100, IRVING, TX, 75039 US</v>
    <v>858.87</v>
    <v>Machinery, Equipment &amp; Components</v>
    <v>Stock</v>
    <v>46297.714698668751</v>
    <v>2068</v>
    <v>836.46</v>
    <v>390553585287</v>
    <v>CATERPILLAR INC.</v>
    <v>CATERPILLAR INC.</v>
    <v>837.5</v>
    <v>36.546700000000001</v>
    <v>826.35</v>
    <v>849.63</v>
    <v>459674900</v>
    <v>CAT</v>
    <v>CATERPILLAR INC. (XNYS:CAT)</v>
    <v>1250269</v>
    <v>2348359</v>
    <v>1986</v>
  </rv>
  <rv s="2">
    <v>2069</v>
  </rv>
  <rv s="3">
    <fb>388.21</fb>
    <v>6</v>
  </rv>
  <rv s="3">
    <fb>126.5</fb>
    <v>6</v>
  </rv>
  <rv s="0">
    <v>http://en.wikipedia.org/wiki/Air_Lease_Corporation</v>
    <v>Wikipedia</v>
  </rv>
  <rv s="7">
    <v>125</v>
    <v>2073</v>
  </rv>
  <rv s="8">
    <v>18</v>
    <v>https://www.bing.com/th?id=AMMS_a5d3219985e8d344f2162c3f380ff955&amp;qlt=95</v>
    <v>2074</v>
    <v>0</v>
    <v>https://www.bing.com/images/search?form=xlimg&amp;q=air+lease+corporation</v>
    <v>Image of AIR LEASE CORPORATION</v>
  </rv>
  <rv s="0">
    <v>https://www.bing.com/financeapi/forcetrigger?t=a1n94c&amp;q=XNYS%3aAL&amp;form=skydnc</v>
    <v>Learn more on Bing</v>
  </rv>
  <rv s="15">
    <v>en-US</v>
    <v>a1n94c</v>
    <v>268435456</v>
    <v>1</v>
    <v>1</v>
    <v>Powered by Refinitiv</v>
    <v>27</v>
    <v>AIR LEASE CORPORATION (XNYS:AL)</v>
    <v>16</v>
    <v>28</v>
    <v>Finance</v>
    <v>13</v>
    <v>64.3</v>
    <v>38.25</v>
    <v>1.3834</v>
    <v>0.06</v>
    <v>-4.7160000000000002E-4</v>
    <v>9.4409999999999991E-4</v>
    <v>-0.03</v>
    <v>USD</v>
    <v>Air Lease Corporation is a global aircraft leasing company. The Company is principally engaged in purchasing new commercial aircraft and leasing them to its airline customers worldwide through customized aircraft leasing and financing solutions. It purchases commercial aircraft directly from aircraft manufacturers, such as Airbus S.A.S. (Airbus) and The Boeing Company (Boeing). In addition to its leasing activities, it sells aircraft from its fleet to third parties, including other leasing companies, financial service companies, airlines and other investors. It also provides fleet management services to investors and owners of aircraft portfolios for a management fee. It has relationships with over 200 airlines across 70 countries. The Company operates its business on a global basis, providing aircraft to airline customers in every major geographical region, including markets, such as Asia Pacific, Europe, the Middle East and Africa, Central America, South America, and others.</v>
    <v>165</v>
    <v>New York Stock Exchange</v>
    <v>XNYS</v>
    <v>XNYS</v>
    <v>2000 AVENUE OF THE STARS, SUITE 1000N, LOS ANGELES, CA, 90067 US</v>
    <v>63.61</v>
    <v>2075</v>
    <v>Banking Services</v>
    <v>Stock</v>
    <v>45919.958333356248</v>
    <v>2076</v>
    <v>63.5</v>
    <v>7109374000</v>
    <v>AIR LEASE CORPORATION</v>
    <v>AIR LEASE CORPORATION</v>
    <v>63.54</v>
    <v>7.7134</v>
    <v>63.55</v>
    <v>63.61</v>
    <v>63.58</v>
    <v>111765000</v>
    <v>AL</v>
    <v>AIR LEASE CORPORATION (XNYS:AL)</v>
    <v>2358737</v>
    <v>2594607</v>
    <v>2010</v>
  </rv>
  <rv s="2">
    <v>2077</v>
  </rv>
  <rv s="3">
    <fb>58.49</fb>
    <v>6</v>
  </rv>
  <rv s="3">
    <fb>29.29</fb>
    <v>6</v>
  </rv>
  <rv s="0">
    <v>https://www.bing.com/financeapi/forcetrigger?t=a1zcrw&amp;q=XNYS%3aOSK&amp;form=skydnc</v>
    <v>Learn more on Bing</v>
  </rv>
  <rv s="1">
    <v>en-US</v>
    <v>a1zcrw</v>
    <v>268435456</v>
    <v>1</v>
    <v>Powered by Refinitiv</v>
    <v>0</v>
    <v>OSHKOSH CORPORATION (XNYS:OSK)</v>
    <v>2</v>
    <v>3</v>
    <v>Finance</v>
    <v>4</v>
    <v>180.49</v>
    <v>116.77</v>
    <v>1.2783</v>
    <v>3.27</v>
    <v>2.4996000000000001E-2</v>
    <v>USD</v>
    <v>Oshkosh Corporation is an industrial technology company focused on the design, development and manufacturing of purpose-built vehicles and equipment. It operates through three segments: Access, Vocational and Transport. The Access segment designs and manufactures access and material handling equipment for use in a range of construction, industrial, agricultural, vegetation management, and maintenance applications to position workers and materials at height under brands such as JLG and SkyTrak. The segment's customer base includes equipment rental companies, construction contractors, manufacturing companies and home improvement centers. The Vocational segment includes the Pierce, Maxi-Metal, Oshkosh AeroTech, Oshkosh Airport Products, McNeilus, IMT, Oshkosh S-Series and others. The transport segment designs, manufactures and sustains best-in-class specialty vehicles and mobility systems for the United States Department of Defense (DoD) and approved foreign customers.</v>
    <v>18400</v>
    <v>New York Stock Exchange</v>
    <v>XNYS</v>
    <v>XNYS</v>
    <v>1917 Four Wheel Drive, OSHKOSH, WI, 54902 US</v>
    <v>134.86500000000001</v>
    <v>Machinery, Equipment &amp; Components</v>
    <v>Stock</v>
    <v>46297.714964120314</v>
    <v>2081</v>
    <v>132.59</v>
    <v>8278683077</v>
    <v>OSHKOSH CORPORATION</v>
    <v>OSHKOSH CORPORATION</v>
    <v>133.19</v>
    <v>15.349500000000001</v>
    <v>130.82</v>
    <v>134.09</v>
    <v>61739750</v>
    <v>OSK</v>
    <v>OSHKOSH CORPORATION (XNYS:OSK)</v>
    <v>149035</v>
    <v>606111</v>
    <v>2014</v>
  </rv>
  <rv s="2">
    <v>2082</v>
  </rv>
  <rv s="3">
    <fb>113.54</fb>
    <v>6</v>
  </rv>
  <rv s="3">
    <fb>71.62</fb>
    <v>6</v>
  </rv>
  <rv s="0">
    <v>https://www.bing.com/financeapi/forcetrigger?t=a23v7w&amp;q=XNYS%3aSYF&amp;form=skydnc</v>
    <v>Learn more on Bing</v>
  </rv>
  <rv s="1">
    <v>en-US</v>
    <v>a23v7w</v>
    <v>268435456</v>
    <v>1</v>
    <v>Powered by Refinitiv</v>
    <v>0</v>
    <v>SYNCHRONY FINANCIAL (XNYS:SYF)</v>
    <v>2</v>
    <v>3</v>
    <v>Finance</v>
    <v>4</v>
    <v>88.77</v>
    <v>63.08</v>
    <v>1.4103000000000001</v>
    <v>0.49</v>
    <v>6.8520000000000005E-3</v>
    <v>USD</v>
    <v>Synchrony Financial is a consumer financial services company focused on delivering digitally enabled product suites. The Company provides a range of credit products through financing programs it has established with a diverse group of national and regional retailers, local merchants, manufacturers, buying groups, industry associations and healthcare service providers. It offers private label, dual card, co-brand, and general-purpose credit cards, as well as short- and long-term installment loans, and savings products through Synchrony Bank (the Bank). The Company primarily manages its credit products through five sales platforms such as Home &amp; Auto, Digital, Diversified &amp; Value, Health &amp; Wellness and Lifestyle. The Bank offers directly to retail, affinity relationships and commercial customers, a range of deposit products, including certificates of deposit, individual retirement accounts (IRAs), money market accounts, savings accounts and sweep and affinity deposits.</v>
    <v>20000</v>
    <v>New York Stock Exchange</v>
    <v>XNYS</v>
    <v>XNYS</v>
    <v>777 Long Ridge Rd, STAMFORD, CT, 06902-1250 US</v>
    <v>72.41</v>
    <v>Banking Services</v>
    <v>Stock</v>
    <v>46297.715094976564</v>
    <v>2086</v>
    <v>71.41</v>
    <v>23426697600</v>
    <v>SYNCHRONY FINANCIAL</v>
    <v>SYNCHRONY FINANCIAL</v>
    <v>72.41</v>
    <v>7.38</v>
    <v>71.510000000000005</v>
    <v>72</v>
    <v>325370800</v>
    <v>SYF</v>
    <v>SYNCHRONY FINANCIAL (XNYS:SYF)</v>
    <v>897804</v>
    <v>2985556</v>
    <v>2003</v>
  </rv>
  <rv s="2">
    <v>2087</v>
  </rv>
  <rv s="3">
    <fb>66.739999999999995</fb>
    <v>6</v>
  </rv>
  <rv s="3">
    <fb>22.16</fb>
    <v>6</v>
  </rv>
  <rv s="0">
    <v>https://www.bing.com/financeapi/forcetrigger?t=a1xr1h&amp;q=XNYS%3aMMC&amp;form=skydnc</v>
    <v>Learn more on Bing</v>
  </rv>
  <rv s="1">
    <v>en-US</v>
    <v>a1xr1h</v>
    <v>268435456</v>
    <v>1</v>
    <v>Powered by Refinitiv</v>
    <v>0</v>
    <v>MARSH &amp; MCLENNAN COMPANIES, INC. (XNYS:MRSH)</v>
    <v>2</v>
    <v>3</v>
    <v>Finance</v>
    <v>4</v>
    <v>207.82499999999999</v>
    <v>156.6</v>
    <v>0.55189999999999995</v>
    <v>-1.4950000000000001</v>
    <v>-8.6990000000000001E-3</v>
    <v>USD</v>
    <v>Marsh &amp; McLennan Companies, Inc. is a professional services company in the areas of risk, reinsurance and capital, people and investments, and management consulting. The Company conducts business through two segments: Risk and Insurance Services, and Consulting. It conducts business in this segment through Marsh Risk and Guy Carpenter. Marsh Risk is an insurance broker and risk advisor offering risk management, insurance broking, insurance program management, risk consulting, analytical modeling and alternative risk financing services to a range of businesses, government entities, and individuals. Guy Carpenter is a reinsurance intermediary and advisor providing specialized reinsurance broking, strategic advisory and actuarial services. The consulting segment includes health, wealth and career advice, solutions and products, and specialized management, strategic, economic and brand consulting services. It conducts business in this segment through Mercer and Marsh Management Consulting.</v>
    <v>95000</v>
    <v>New York Stock Exchange</v>
    <v>XNYS</v>
    <v>XNYS</v>
    <v>1166 Avenue of the Americas, NEW YORK, NY, 10036 US</v>
    <v>172.43</v>
    <v>Insurance</v>
    <v>Stock</v>
    <v>46297.715071006249</v>
    <v>2091</v>
    <v>169.2801</v>
    <v>81295331011</v>
    <v>MARSH &amp; MCLENNAN COMPANIES, INC.</v>
    <v>MARSH &amp; MCLENNAN COMPANIES, INC.</v>
    <v>171.66</v>
    <v>20.854299999999999</v>
    <v>171.85</v>
    <v>170.35499999999999</v>
    <v>477211300</v>
    <v>MRSH</v>
    <v>MARSH &amp; MCLENNAN COMPANIES, INC. (XNYS:MRSH)</v>
    <v>967684</v>
    <v>2693346</v>
    <v>1969</v>
  </rv>
  <rv s="2">
    <v>2092</v>
  </rv>
  <rv s="3">
    <fb>218.64</fb>
    <v>6</v>
  </rv>
  <rv s="3">
    <fb>107.37</fb>
    <v>6</v>
  </rv>
  <rv s="0">
    <v>https://www.bing.com/financeapi/forcetrigger?t=a1o1ar&amp;q=XNYS%3aAVY&amp;form=skydnc</v>
    <v>Learn more on Bing</v>
  </rv>
  <rv s="1">
    <v>en-US</v>
    <v>a1o1ar</v>
    <v>268435456</v>
    <v>1</v>
    <v>Powered by Refinitiv</v>
    <v>0</v>
    <v>AVERY DENNISON CORPORATION (XNYS:AVY)</v>
    <v>2</v>
    <v>3</v>
    <v>Finance</v>
    <v>4</v>
    <v>199.54</v>
    <v>152.41999999999999</v>
    <v>0.79620000000000002</v>
    <v>0.05</v>
    <v>2.9129999999999998E-4</v>
    <v>USD</v>
    <v>Avery Dennison Corporation is a global materials science and digital identification solutions company. The Company provides a range of branding and information solutions that optimize labor and supply chain efficiency, reduce waste, advance sustainability, circularity and transparency, and connect brands and consumers. Its Materials Group segment manufactures and sells pressure-sensitive label materials, films for graphic and reflective products, performance tapes and other adhesive products for industrial, medical and other applications, as well as fastener solutions. Its Solutions Group segment designs, manufactures and sells a variety of branding and information solutions, including brand and price tickets, tags and labels (including radio-frequency identification (RFID) inlays), and related services, supplies and equipment. It serves an array of industries worldwide, including home and personal care, apparel, general retail, e-commerce, logistics, food and grocery, and others.</v>
    <v>35000</v>
    <v>New York Stock Exchange</v>
    <v>XNYS</v>
    <v>XNYS</v>
    <v>8080 Norton Parkway, MENTOR, OH, 44060 US</v>
    <v>173.9</v>
    <v>Containers &amp; Packaging</v>
    <v>Stock</v>
    <v>46297.714780856251</v>
    <v>2096</v>
    <v>171.58</v>
    <v>13010549993</v>
    <v>AVERY DENNISON CORPORATION</v>
    <v>AVERY DENNISON CORPORATION</v>
    <v>172.06</v>
    <v>18.7895</v>
    <v>171.62</v>
    <v>171.67</v>
    <v>75788140</v>
    <v>AVY</v>
    <v>AVERY DENNISON CORPORATION (XNYS:AVY)</v>
    <v>166192</v>
    <v>1097401</v>
    <v>1977</v>
  </rv>
  <rv s="2">
    <v>2097</v>
  </rv>
  <rv s="3">
    <fb>175.47</fb>
    <v>6</v>
  </rv>
  <rv s="3">
    <fb>114.09</fb>
    <v>6</v>
  </rv>
  <rv s="0">
    <v>https://www.bing.com/financeapi/forcetrigger?t=a1rk52&amp;q=XNAS%3aEBAY&amp;form=skydnc</v>
    <v>Learn more on Bing</v>
  </rv>
  <rv s="1">
    <v>en-US</v>
    <v>a1rk52</v>
    <v>268435456</v>
    <v>1</v>
    <v>Powered by Refinitiv</v>
    <v>0</v>
    <v>EBAY INC. (XNAS:EBAY)</v>
    <v>2</v>
    <v>3</v>
    <v>Finance</v>
    <v>4</v>
    <v>119.31</v>
    <v>78.03</v>
    <v>1.3160000000000001</v>
    <v>0.56999999999999995</v>
    <v>5.3829999999999998E-3</v>
    <v>USD</v>
    <v>eBay Inc. is a global commerce company. The Company's technology empowers buyers and sellers in more than 190 markets globally. Its online marketplace is located at www.ebay.com and its localized counterparts, its off-platform marketplaces and its mobile apps. Its Marketplace platforms enable buyers and sellers to its global scale and continue investments in technology, marketing and customer service. Its eBay Money-Back Guarantee program allows buyers to obtain a refund if an item does not arrive, is damaged or faulty, or differs materially from its description, and applies to most purchases completed through payment methods. It develops intuitive user interfaces; buyer, seller and developer tools; and transaction processing, databases and network applications that enable its users to complete transactions on its Marketplace platforms. Its technology infrastructure simplifies the storage and processing of data, eases the deployment and operation of global products and services.</v>
    <v>12300</v>
    <v>Nasdaq Stock Market</v>
    <v>XNAS</v>
    <v>XNAS</v>
    <v>2025 Hamilton Avenue, SAN JOSE, CA, 95125 US</v>
    <v>108.375</v>
    <v>Software &amp; IT Services</v>
    <v>Stock</v>
    <v>46297.715029455467</v>
    <v>2101</v>
    <v>105.66500000000001</v>
    <v>47374700000</v>
    <v>EBAY INC.</v>
    <v>EBAY INC.</v>
    <v>106.82</v>
    <v>22.3858</v>
    <v>105.89</v>
    <v>106.46</v>
    <v>445000000</v>
    <v>EBAY</v>
    <v>EBAY INC. (XNAS:EBAY)</v>
    <v>871838</v>
    <v>5037533</v>
    <v>1998</v>
  </rv>
  <rv s="2">
    <v>2102</v>
  </rv>
  <rv s="3">
    <fb>74.459999999999994</fb>
    <v>6</v>
  </rv>
  <rv s="0">
    <v>https://www.bing.com/financeapi/forcetrigger?t=a325ur&amp;q=XNYS%3aFERG&amp;form=skydnc</v>
    <v>Learn more on Bing</v>
  </rv>
  <rv s="1">
    <v>en-US</v>
    <v>a325ur</v>
    <v>268435456</v>
    <v>1</v>
    <v>Powered by Refinitiv</v>
    <v>0</v>
    <v>FERGUSON ENTERPRISES INC. (XNYS:FERG)</v>
    <v>2</v>
    <v>3</v>
    <v>Finance</v>
    <v>4</v>
    <v>271.64</v>
    <v>212.13</v>
    <v>1.1184000000000001</v>
    <v>2.5882000000000001</v>
    <v>1.1685000000000001E-2</v>
    <v>USD</v>
    <v>Ferguson Enterprises Inc. is a value-added distributor serving specialized professionals in the residential and non-residential North American construction market. The Company’s geographical segments include the United States and Canada. The Company provides a wide range of products and services, such as plumbing, heating, ventilation and air conditioning (HVAC), appliances, and lighting to pipes, valves, and fittings (PVF), water and wastewater solutions, and more. It sells through a common network of distribution centers, branches, counter service and specialist sales associates, showroom consultants and e-commerce channels. The Company serves various industries, such as plumbing, HVAC, commercial / mechanical, facilities supply, fire &amp; fabrication, industrial, builder, waterworks. The Company’s brands include Armateck, Durastar, FNW, National Fire Products, Pollardwater, PROFLO, PROSELECT, Raptor, Signature Hardware, and Westcraft.</v>
    <v>35000</v>
    <v>New York Stock Exchange</v>
    <v>XNYS</v>
    <v>XNYS</v>
    <v>751 Lakefront Commons, NEWPORT NEWS, VA, 23606 US</v>
    <v>226.18</v>
    <v>Homebuilding &amp; Construction Supplies</v>
    <v>Stock</v>
    <v>46297.714688113279</v>
    <v>2105</v>
    <v>223.1</v>
    <v>43348532801</v>
    <v>FERGUSON ENTERPRISES INC.</v>
    <v>FERGUSON ENTERPRISES INC.</v>
    <v>224.39</v>
    <v>22.0504</v>
    <v>221.49</v>
    <v>224.07820000000001</v>
    <v>193452700</v>
    <v>FERG</v>
    <v>FERGUSON ENTERPRISES INC. (XNYS:FERG)</v>
    <v>862270</v>
    <v>1424342</v>
    <v>2024</v>
  </rv>
  <rv s="2">
    <v>2106</v>
  </rv>
  <rv s="3">
    <fb>217.75</fb>
    <v>6</v>
  </rv>
  <rv s="3">
    <fb>82.15</fb>
    <v>6</v>
  </rv>
  <rv s="0">
    <v>https://www.bing.com/financeapi/forcetrigger?t=a1pf4c&amp;q=XNAS%3aCDW&amp;form=skydnc</v>
    <v>Learn more on Bing</v>
  </rv>
  <rv s="1">
    <v>en-US</v>
    <v>a1pf4c</v>
    <v>268435456</v>
    <v>1</v>
    <v>Powered by Refinitiv</v>
    <v>0</v>
    <v>CDW CORPORATION (XNAS:CDW)</v>
    <v>2</v>
    <v>3</v>
    <v>Finance</v>
    <v>4</v>
    <v>162.47</v>
    <v>97.12</v>
    <v>0.95030000000000003</v>
    <v>-1.325</v>
    <v>-9.7549999999999998E-3</v>
    <v>USD</v>
    <v>CDW Corporation is a multi-brand provider of information technology (IT) solutions to business, government, education, and healthcare customers in the United States, the United Kingdom, and Canada. Its offerings range from discrete hardware and software products to integrated IT solutions and services that include on-premises and cloud capabilities across hybrid infrastructure, digital experience, and security. Its solutions are delivered in physical, virtual, and cloud-based environments. Its Commercial segment primarily serves corporate, financial services, and healthcare customers in the United States, each of which represents customer channel. The Government segment primarily serves federal, state, and local agencies in the United States, along with certain private sector business customers that primarily support or interact with government agencies. The Education segment primarily serves primary, secondary, and higher education institutions in the United States.</v>
    <v>14800</v>
    <v>Nasdaq Stock Market</v>
    <v>XNAS</v>
    <v>XNAS</v>
    <v>200 N Milwaukee Ave, VERNON HILLS, IL, 60061 US</v>
    <v>136.81989999999999</v>
    <v>Integrated Hardware &amp; Software</v>
    <v>Stock</v>
    <v>46297.715082568749</v>
    <v>2110</v>
    <v>133.905</v>
    <v>16815465387</v>
    <v>CDW CORPORATION</v>
    <v>CDW CORPORATION</v>
    <v>135.83000000000001</v>
    <v>16.167200000000001</v>
    <v>135.83000000000001</v>
    <v>134.505</v>
    <v>125017400</v>
    <v>CDW</v>
    <v>CDW CORPORATION (XNAS:CDW)</v>
    <v>429893</v>
    <v>1593052</v>
    <v>2007</v>
  </rv>
  <rv s="2">
    <v>2111</v>
  </rv>
  <rv s="3">
    <fb>178.59</fb>
    <v>6</v>
  </rv>
  <rv s="3">
    <fb>116.18</fb>
    <v>6</v>
  </rv>
  <rv s="0">
    <v>https://www.bing.com/financeapi/forcetrigger?t=a1u6sm&amp;q=XNYS%3aGRMN&amp;form=skydnc</v>
    <v>Learn more on Bing</v>
  </rv>
  <rv s="1">
    <v>en-US</v>
    <v>a1u6sm</v>
    <v>268435456</v>
    <v>1</v>
    <v>Powered by Refinitiv</v>
    <v>0</v>
    <v>Garmin Ltd. (XNYS:GRMN)</v>
    <v>2</v>
    <v>3</v>
    <v>Finance</v>
    <v>4</v>
    <v>314.27999999999997</v>
    <v>186.67</v>
    <v>0.9022</v>
    <v>1.94</v>
    <v>6.868E-3</v>
    <v>USD</v>
    <v>Garmin Ltd. (Garmin) is a Switzerland-based entity. The Company and its subsidiaries offer global positioning system (GPS) navigation and wireless devices and applications. The Company operates through five segments: fitness, outdoor, aviation, marine and auto. It offers a range of auto navigation products, as well as a range of products and applications designed for the mobile GPS market. It offers Outdoor Handhelds, Wearable Devices, Golf Devices, and Dog Tracking and Training/Pet Obedience Devices. Garmin offers various products designed for use in fitness and activity tracking. Company’s aviation business segment is a provider of solutions to aircraft manufacturers, existing aircraft owners and operators, as well as military and government customers and serves a range of aircraft, including transport aircraft, business aviation, general aviation, experimental/light sport, helicopters, optionally piloted vehicles, and unmanned aerial vehicles. Company operates worldwide.</v>
    <v>23000</v>
    <v>New York Stock Exchange</v>
    <v>XNYS</v>
    <v>XNYS</v>
    <v>Muehlentalstrasse 2, SCHAFFHAUSEN, SCHAFFHAUSEN, 8200 CH</v>
    <v>286.45999999999998</v>
    <v>Communications &amp; Networking</v>
    <v>Stock</v>
    <v>46297.715005728904</v>
    <v>2115</v>
    <v>282.01</v>
    <v>54847250999</v>
    <v>Garmin Ltd.</v>
    <v>Garmin Ltd.</v>
    <v>284.89</v>
    <v>29.3293</v>
    <v>282.45999999999998</v>
    <v>284.39999999999998</v>
    <v>192852500</v>
    <v>GRMN</v>
    <v>Garmin Ltd. (XNYS:GRMN)</v>
    <v>268571</v>
    <v>837997</v>
    <v>2010</v>
  </rv>
  <rv s="2">
    <v>2116</v>
  </rv>
  <rv s="3">
    <fb>208.72</fb>
    <v>6</v>
  </rv>
  <rv s="3">
    <fb>97.5</fb>
    <v>6</v>
  </rv>
  <rv s="0">
    <v>https://www.bing.com/financeapi/forcetrigger?t=a1ossm&amp;q=XNYS%3aBR&amp;form=skydnc</v>
    <v>Learn more on Bing</v>
  </rv>
  <rv s="1">
    <v>en-US</v>
    <v>a1ossm</v>
    <v>268435456</v>
    <v>1</v>
    <v>Powered by Refinitiv</v>
    <v>0</v>
    <v>BROADRIDGE FINANCIAL SOLUTIONS, INC. (XNYS:BR)</v>
    <v>2</v>
    <v>3</v>
    <v>Finance</v>
    <v>4</v>
    <v>238.73</v>
    <v>133.83099999999999</v>
    <v>0.92459999999999998</v>
    <v>-3.6</v>
    <v>-2.2339000000000001E-2</v>
    <v>USD</v>
    <v>Broadridge Financial Solutions, Inc. is a global technology company with specialization and transformative technology, helping clients and the financial services industry operate, innovate, and grow. Its segments include Investor Communication Solutions (ICS) and Global Technology and Operations (GTO). Its ICS segment provides Regulatory Solutions, Data-Driven Fund Solutions, Corporate Issuer Solutions, and Customer Communications Solutions. The ICS business involves the processing and distribution of proxy materials to investors in equity securities and mutual funds, and the facilitation of related vote processing. The Global Technology and Operations business offers mission-critical, scale infrastructure to the global financial markets. Its component-based platform automates the front-to-back transaction lifecycle of equity, mutual funds, fixed income, and foreign exchange and exchange-traded derivatives. It also offers cross-border fund distribution and regulatory services.</v>
    <v>16000</v>
    <v>New York Stock Exchange</v>
    <v>XNYS</v>
    <v>XNYS</v>
    <v>5 Dakota Drive, LAKE SUCCESS, NY, 11042 US</v>
    <v>160.61000000000001</v>
    <v>Professional &amp; Commercial Services</v>
    <v>Stock</v>
    <v>46297.714953541406</v>
    <v>2120</v>
    <v>157.22999999999999</v>
    <v>17787395000</v>
    <v>BROADRIDGE FINANCIAL SOLUTIONS, INC.</v>
    <v>BROADRIDGE FINANCIAL SOLUTIONS, INC.</v>
    <v>160.61000000000001</v>
    <v>16.3688</v>
    <v>161.15</v>
    <v>157.55000000000001</v>
    <v>112900000</v>
    <v>BR</v>
    <v>BROADRIDGE FINANCIAL SOLUTIONS, INC. (XNYS:BR)</v>
    <v>282997</v>
    <v>1035842</v>
    <v>2006</v>
  </rv>
  <rv s="2">
    <v>2121</v>
  </rv>
  <rv s="3">
    <fb>243.03</fb>
    <v>6</v>
  </rv>
  <rv s="3">
    <fb>126.19</fb>
    <v>6</v>
  </rv>
  <rv s="0">
    <v>https://www.bing.com/financeapi/forcetrigger?t=a1w2cw&amp;q=XNYS%3aJCI&amp;form=skydnc</v>
    <v>Learn more on Bing</v>
  </rv>
  <rv s="1">
    <v>en-US</v>
    <v>a1w2cw</v>
    <v>268435456</v>
    <v>1</v>
    <v>Powered by Refinitiv</v>
    <v>0</v>
    <v>JOHNSON CONTROLS INTERNATIONAL PUBLIC LIMITED COMPANY (XNYS:JCI)</v>
    <v>2</v>
    <v>3</v>
    <v>Finance</v>
    <v>4</v>
    <v>157.06</v>
    <v>104.49</v>
    <v>1.2866</v>
    <v>4.22</v>
    <v>2.7805E-2</v>
    <v>USD</v>
    <v>Johnson Controls International plc is a global technology company. It specializes in energy efficiency, decarbonization, thermal management and mission-critical performance, which helps customers use energy more productively, reduce carbon emissions, and operate with the precision and resilience required in expanding industries such as data centers, healthcare, and advanced manufacturing. Its segments include the Americas, EMEA, and APAC. It is engaged in engineering, manufacturing, commissioning and retrofitting building products and systems, including commercial heating, ventilating, air-conditioning (HVAC) equipment, industrial refrigeration systems, controls, and security systems. It serves customers by providing technical services, including maintenance, management, repair, retrofit and replacement of equipment and energy-management consulting. It also offers OpenBlue digital ecosystem to optimize real-time airflow in buildings based on occupancy for customers across industries.</v>
    <v>87000</v>
    <v>New York Stock Exchange</v>
    <v>XNYS</v>
    <v>XNYS</v>
    <v>One Albert Quay, Albert Quay, CORK, CORK IE</v>
    <v>156.15</v>
    <v>Machinery, Equipment &amp; Components</v>
    <v>Stock</v>
    <v>46297.715099316403</v>
    <v>2125</v>
    <v>153.18</v>
    <v>94489616585</v>
    <v>JOHNSON CONTROLS INTERNATIONAL PUBLIC LIMITED COMPANY</v>
    <v>JOHNSON CONTROLS INTERNATIONAL PUBLIC LIMITED COMPANY</v>
    <v>154.30000000000001</v>
    <v>43.997900000000001</v>
    <v>151.77000000000001</v>
    <v>155.99</v>
    <v>605741500</v>
    <v>JCI</v>
    <v>JOHNSON CONTROLS INTERNATIONAL PUBLIC LIMITED COMPANY (XNYS:JCI)</v>
    <v>1088222</v>
    <v>3199478</v>
    <v>2014</v>
  </rv>
  <rv s="2">
    <v>2126</v>
  </rv>
  <rv s="3">
    <fb>105.62</fb>
    <v>6</v>
  </rv>
  <rv s="3">
    <fb>34.14</fb>
    <v>6</v>
  </rv>
  <rv s="0">
    <v>https://www.bing.com/financeapi/forcetrigger?t=a1wlgh&amp;q=XNYS%3aKNX&amp;form=skydnc</v>
    <v>Learn more on Bing</v>
  </rv>
  <rv s="1">
    <v>en-US</v>
    <v>a1wlgh</v>
    <v>268435456</v>
    <v>1</v>
    <v>Powered by Refinitiv</v>
    <v>0</v>
    <v>KNIGHT-SWIFT TRANSPORTATION HOLDINGS INC. (XNYS:KNX)</v>
    <v>2</v>
    <v>3</v>
    <v>Finance</v>
    <v>4</v>
    <v>82.86</v>
    <v>39.06</v>
    <v>1.196</v>
    <v>1.45</v>
    <v>2.2168E-2</v>
    <v>USD</v>
    <v>Knight-Swift Transportation Holdings Inc. is a diversified freight transportation company. The Company is engaged in providing multiple truckload transportation and logistics services as well as less-than-truckload (LTL) services. It uses a nationwide network of business units and terminals in the United States and Mexico to serve customers throughout North America. The Truckload segment consists of an irregular route and dedicated, refrigerated, expedited, flatbed, and cross-border operations. The LTL segment operates approximately 4,200 tractors and 11,100 trailers and includes national coverage to customers by utilizing partner carriers for areas outside of its direct network. Logistics and Intermodal segments provide a multitude of shipping solutions, including additional sources of truckload capacity and alternative transportation modes, by utilizing its network of third-party capacity providers and rail providers, as well as certain logistics and freight management services.</v>
    <v>37100</v>
    <v>New York Stock Exchange</v>
    <v>XNYS</v>
    <v>XNYS</v>
    <v>2200 S 75th Ave, PHOENIX, AZ, 85043-7410 US</v>
    <v>67.22</v>
    <v>Freight &amp; Logistics Services</v>
    <v>Stock</v>
    <v>46297.715046133591</v>
    <v>2130</v>
    <v>65.989999999999995</v>
    <v>10881866160</v>
    <v>KNIGHT-SWIFT TRANSPORTATION HOLDINGS INC.</v>
    <v>KNIGHT-SWIFT TRANSPORTATION HOLDINGS INC.</v>
    <v>66.27</v>
    <v>254.31720000000001</v>
    <v>65.41</v>
    <v>66.86</v>
    <v>162756000</v>
    <v>KNX</v>
    <v>KNIGHT-SWIFT TRANSPORTATION HOLDINGS INC. (XNYS:KNX)</v>
    <v>1584543</v>
    <v>3632709</v>
    <v>2010</v>
  </rv>
  <rv s="2">
    <v>2131</v>
  </rv>
  <rv s="3">
    <fb>44.23</fb>
    <v>6</v>
  </rv>
  <rv s="3">
    <fb>41.71</fb>
    <v>6</v>
  </rv>
  <rv s="0">
    <v>https://www.bing.com/financeapi/forcetrigger?t=a23p6h&amp;q=XNAS%3aSTLD&amp;form=skydnc</v>
    <v>Learn more on Bing</v>
  </rv>
  <rv s="1">
    <v>en-US</v>
    <v>a23p6h</v>
    <v>268435456</v>
    <v>1</v>
    <v>Powered by Refinitiv</v>
    <v>0</v>
    <v>STEEL DYNAMICS, INC. (XNAS:STLD)</v>
    <v>2</v>
    <v>3</v>
    <v>Finance</v>
    <v>4</v>
    <v>288.74</v>
    <v>140.77000000000001</v>
    <v>1.4786999999999999</v>
    <v>4.58</v>
    <v>2.0250000000000001E-2</v>
    <v>USD</v>
    <v>Steel Dynamics, Inc. is an industrial metals solutions company. Its Steel Operations segment consists of electric arc furnace steel mills that produce steel from ferrous scrap and scrap substitutes, using continuous casting and automated rolling mills, along with numerous steel coating, processing, and warehouse operations. Its Metals Recycling operations include both ferrous and nonferrous scrap metal processing, transportation, marketing, brokerage, and scrap management services throughout the United States and in Central and Northern Mexico. Its Steel fabrication operations include its New Millennium Building Systems joist and deck plants located throughout the United States, and in Northern Mexico. Its Aluminum Operations segment includes the recycled aluminum flat rolled products mill being constructed in Columbus, Mississippi, and two satellite recycled aluminum slab centers in the southwest United States and Central Mexico, and an ancillary recycled aluminum deox-rod facility.</v>
    <v>14400</v>
    <v>Nasdaq Stock Market</v>
    <v>XNAS</v>
    <v>XNAS</v>
    <v>7575 W JEFFERSON BLVD, FORT WAYNE, IN, 46804 US</v>
    <v>233.13499999999999</v>
    <v>Metals &amp; Mining</v>
    <v>Stock</v>
    <v>46297.71507751094</v>
    <v>2135</v>
    <v>228.14</v>
    <v>33072959075</v>
    <v>STEEL DYNAMICS, INC.</v>
    <v>STEEL DYNAMICS, INC.</v>
    <v>228.14</v>
    <v>20.9316</v>
    <v>226.17</v>
    <v>230.75</v>
    <v>143328100</v>
    <v>STLD</v>
    <v>STEEL DYNAMICS, INC. (XNAS:STLD)</v>
    <v>208736</v>
    <v>989659</v>
    <v>1994</v>
  </rv>
  <rv s="2">
    <v>2136</v>
  </rv>
  <rv s="3">
    <fb>128.01</fb>
    <v>6</v>
  </rv>
  <rv s="3">
    <fb>26.09</fb>
    <v>6</v>
  </rv>
  <rv s="0">
    <v>https://www.bing.com/financeapi/forcetrigger?t=a262ur&amp;q=XNAS%3aWTFC&amp;form=skydnc</v>
    <v>Learn more on Bing</v>
  </rv>
  <rv s="1">
    <v>en-US</v>
    <v>a262ur</v>
    <v>268435456</v>
    <v>1</v>
    <v>Powered by Refinitiv</v>
    <v>0</v>
    <v>WINTRUST FINANCIAL CORPORATION (XNAS:WTFC)</v>
    <v>2</v>
    <v>3</v>
    <v>Finance</v>
    <v>4</v>
    <v>167.215</v>
    <v>119.61</v>
    <v>0.87360000000000004</v>
    <v>1.105</v>
    <v>7.698E-3</v>
    <v>USD</v>
    <v>Wintrust Financial Corporation is a financial holding company. It provides community-oriented, personal and commercial banking services to customers generally located in the Chicago metropolitan area, southern Wisconsin, northwest Indiana and west Michigan. Its segments include community banking, specialty finance and wealth management. Through its community banking segment, its banks provide community-oriented, personal and commercial banking services to customers located in its market area. Its customers include individuals, small to mid-sized businesses, local governmental units and institutional clients residing primarily in the banks' local service areas. Through its specialty finance segment, it offers financing of insurance premiums for businesses and individuals; accounts receivable financing, value-added, out-sourced administrative services; and other specialty finance businesses. Through its wealth management segment, it offers a full range of wealth management services.</v>
    <v>5902</v>
    <v>Nasdaq Stock Market</v>
    <v>XNAS</v>
    <v>XNAS</v>
    <v>9700 W. Higgins Road, Suite 800, ROSEMONT, IL, 60018 US</v>
    <v>146.13999999999999</v>
    <v>Banking Services</v>
    <v>Stock</v>
    <v>46297.714737128903</v>
    <v>2140</v>
    <v>144.16999999999999</v>
    <v>9759289890</v>
    <v>WINTRUST FINANCIAL CORPORATION</v>
    <v>WINTRUST FINANCIAL CORPORATION</v>
    <v>144.46</v>
    <v>11.619300000000001</v>
    <v>143.55000000000001</v>
    <v>144.655</v>
    <v>67465970</v>
    <v>WTFC</v>
    <v>WINTRUST FINANCIAL CORPORATION (XNAS:WTFC)</v>
    <v>123320</v>
    <v>442122</v>
    <v>1992</v>
  </rv>
  <rv s="2">
    <v>2141</v>
  </rv>
  <rv s="3">
    <fb>123.98</fb>
    <v>6</v>
  </rv>
  <rv s="3">
    <fb>43.62</fb>
    <v>6</v>
  </rv>
  <rv s="0">
    <v>https://www.bing.com/financeapi/forcetrigger?t=a1oma2&amp;q=XNYS%3aBALL&amp;form=skydnc</v>
    <v>Learn more on Bing</v>
  </rv>
  <rv s="1">
    <v>en-US</v>
    <v>a1oma2</v>
    <v>268435456</v>
    <v>1</v>
    <v>Powered by Refinitiv</v>
    <v>0</v>
    <v>BALL CORPORATION (XNYS:BALL)</v>
    <v>2</v>
    <v>3</v>
    <v>Finance</v>
    <v>4</v>
    <v>68.290000000000006</v>
    <v>44.83</v>
    <v>0.9768</v>
    <v>0.34</v>
    <v>6.0179999999999999E-3</v>
    <v>USD</v>
    <v>Ball Corporation (Ball) supplies sustainable aluminum packaging solutions for beverage, personal care and household products customers. Its packaging products are produced for a variety of end uses. The Company sells its aluminum packaging products mainly to large, multinational beverage, personal care and household products companies. The Company operates in three segments: Beverage packaging, North and Central America; Beverage packaging, EMEA, and Beverage packaging, South America. The Beverage packaging, North and Central America segment manufactures and sells aluminum beverage containers throughout the United States, Canada, and Mexico. The Beverage packaging, EMEA segment manufactures and sells aluminum beverage containers in various countries throughout Europe, as well as Egypt and Turkey. The Beverage packaging, South America segment manufactures and sells aluminum beverage containers in Brazil, Argentina, Paraguay and Chile.</v>
    <v>16000</v>
    <v>New York Stock Exchange</v>
    <v>XNYS</v>
    <v>XNYS</v>
    <v>9200 W. 108th Circle, P.O. Box 5000, WESTMINSTER, CO, 80021-2510 US</v>
    <v>57.215000000000003</v>
    <v>Containers &amp; Packaging</v>
    <v>Stock</v>
    <v>46297.715030497653</v>
    <v>2145</v>
    <v>56.47</v>
    <v>15045741256</v>
    <v>BALL CORPORATION</v>
    <v>BALL CORPORATION</v>
    <v>56.875</v>
    <v>16.202000000000002</v>
    <v>56.5</v>
    <v>56.84</v>
    <v>264703400</v>
    <v>BALL</v>
    <v>BALL CORPORATION (XNYS:BALL)</v>
    <v>440296</v>
    <v>2038292</v>
    <v>1922</v>
  </rv>
  <rv s="2">
    <v>2146</v>
  </rv>
  <rv s="3">
    <fb>56.09</fb>
    <v>6</v>
  </rv>
  <rv s="3">
    <fb>69.489999999999995</fb>
    <v>6</v>
  </rv>
  <rv s="0">
    <v>https://creativecommons.org/licenses/by-sa/4.0</v>
    <v>CC BY-SA 4.0</v>
  </rv>
  <rv s="0">
    <v>http://en.wikipedia.org/wiki/Reliance_Steel_&amp;_Aluminum_Co.</v>
    <v>Wikipedia</v>
  </rv>
  <rv s="7">
    <v>2150</v>
    <v>2151</v>
  </rv>
  <rv s="8">
    <v>18</v>
    <v>https://www.bing.com/th?id=AMMS_da470d9732fecdc275cd01bd356564f9&amp;qlt=95</v>
    <v>2152</v>
    <v>0</v>
    <v>https://www.bing.com/images/search?form=xlimg&amp;q=reliance+steel+%26+aluminum+co.</v>
    <v>Image of RELIANCE, INC.</v>
  </rv>
  <rv s="0">
    <v>https://www.bing.com/financeapi/forcetrigger?t=a229bh&amp;q=XNYS%3aRS&amp;form=skydnc</v>
    <v>Learn more on Bing</v>
  </rv>
  <rv s="10">
    <v>en-US</v>
    <v>a229bh</v>
    <v>268435456</v>
    <v>1</v>
    <v>Powered by Refinitiv</v>
    <v>19</v>
    <v>RELIANCE, INC. (XNYS:RS)</v>
    <v>16</v>
    <v>20</v>
    <v>Finance</v>
    <v>4</v>
    <v>433.02</v>
    <v>260.31</v>
    <v>0.97250000000000003</v>
    <v>6.34</v>
    <v>1.6131E-2</v>
    <v>USD</v>
    <v>Reliance, Inc. is a globally diversified metal solutions provider and the metals service center company in North America. The Company distributes a full line of over 100,000 metal products, including alloy, aluminum, brass, copper, carbon steel, stainless steel, titanium and other specialty steel products. It also provides a variety of processing services to meet its customers' specifications. The Company services approximately 125,000 customers in a variety of industries, including consumer products, general manufacturing, non-residential construction (including infrastructure and renewable energy), transportation (rail, truck trailer and shipbuilding), aerospace (commercial, military, defense and space), energy (oil and natural gas), electronics and semiconductor fabrication, industrial machinery and heavy industry (agricultural, construction and mining equipment). It also services the auto industry, through its toll processing operations.</v>
    <v>15700</v>
    <v>New York Stock Exchange</v>
    <v>XNYS</v>
    <v>XNYS</v>
    <v>735 N. 19TH AVENUE, PHOENIX, AZ, 85009 US</v>
    <v>403.61</v>
    <v>2153</v>
    <v>Metals &amp; Mining</v>
    <v>Stock</v>
    <v>46297.714758367969</v>
    <v>2154</v>
    <v>394.54</v>
    <v>20390170172</v>
    <v>RELIANCE, INC.</v>
    <v>RELIANCE, INC.</v>
    <v>395.11</v>
    <v>23.2273</v>
    <v>393.04</v>
    <v>399.38</v>
    <v>51054560</v>
    <v>RS</v>
    <v>RELIANCE, INC. (XNYS:RS)</v>
    <v>89990</v>
    <v>290342</v>
    <v>2015</v>
  </rv>
  <rv s="2">
    <v>2155</v>
  </rv>
  <rv s="3">
    <fb>313.89999999999998</fb>
    <v>6</v>
  </rv>
  <rv s="3">
    <fb>94.93</fb>
    <v>6</v>
  </rv>
  <rv s="0">
    <v>https://www.bing.com/financeapi/forcetrigger?t=a1yfjc&amp;q=XNYS%3aNEU&amp;form=skydnc</v>
    <v>Learn more on Bing</v>
  </rv>
  <rv s="1">
    <v>en-US</v>
    <v>a1yfjc</v>
    <v>268435456</v>
    <v>1</v>
    <v>Powered by Refinitiv</v>
    <v>0</v>
    <v>NewMarket Corporation (XNYS:NEU)</v>
    <v>2</v>
    <v>3</v>
    <v>Finance</v>
    <v>4</v>
    <v>981.65750000000003</v>
    <v>580.03</v>
    <v>0.58169999999999999</v>
    <v>6.07</v>
    <v>6.5900000000000004E-3</v>
    <v>USD</v>
    <v>NewMarket Corporation is a holding company operating through its subsidiaries, Afton Chemical Corporation (Afton), Ethyl Corporation (Ethyl), American Pacific Corporation (AMPAC) and Calca Solutions, LLC (Calca). The Afton and Ethyl companies develop, manufacture, blend, and deliver chemical additives that enhance the performance of petroleum products. AMPAC is a manufacturer of specialty materials used in solid rocket motors for the aerospace and defense industries. Calca is a producer of UltraPure and high-purity hydrazine – essential, mission-critical propellants that enable advanced aerospace and defense applications. Its petroleum additives segment includes lubricant and fuel additives. Its specialty materials segment includes critical materials used in solid rocket motors for space launch and military defense applications as well as propellants that enable advanced aerospace and defense applications that are integral to in-space propulsion systems for satellites and space probes.</v>
    <v>2050</v>
    <v>New York Stock Exchange</v>
    <v>XNYS</v>
    <v>XNYS</v>
    <v>PO Box 2189, 330 S Fourth St, RICHMOND, VA, 23218-2189 US</v>
    <v>929.3</v>
    <v>Chemicals</v>
    <v>Stock</v>
    <v>46297.714404478909</v>
    <v>2159</v>
    <v>913.15</v>
    <v>8527003316</v>
    <v>NewMarket Corporation</v>
    <v>NewMarket Corporation</v>
    <v>928.91</v>
    <v>19.947900000000001</v>
    <v>921.14</v>
    <v>927.21</v>
    <v>9196410</v>
    <v>NEU</v>
    <v>NewMarket Corporation (XNYS:NEU)</v>
    <v>54406</v>
    <v>121186</v>
    <v>2004</v>
  </rv>
  <rv s="2">
    <v>2160</v>
  </rv>
  <rv s="3">
    <fb>690.86</fb>
    <v>6</v>
  </rv>
  <rv s="3">
    <fb>400.48</fb>
    <v>6</v>
  </rv>
  <rv s="0">
    <v>https://www.bing.com/financeapi/forcetrigger?t=a23352&amp;q=XNAS%3aSLGN&amp;form=skydnc</v>
    <v>Learn more on Bing</v>
  </rv>
  <rv s="1">
    <v>en-US</v>
    <v>a23352</v>
    <v>268435456</v>
    <v>1</v>
    <v>Powered by Refinitiv</v>
    <v>0</v>
    <v>SILGAN HOLDINGS INC. (XNYS:SLGN)</v>
    <v>2</v>
    <v>3</v>
    <v>Finance</v>
    <v>4</v>
    <v>49.55</v>
    <v>33.92</v>
    <v>0.66610000000000003</v>
    <v>0.44500000000000001</v>
    <v>1.2798E-2</v>
    <v>USD</v>
    <v>Silgan Holdings Inc is a manufacturer of sustainable rigid packaging solutions for the world's essential consumer goods products. The Company operates through three segments, which include dispensing and specialty closures, metal containers, and custom containers. The dispensing and specialty closures segment manufactures a range of dispensing systems and specialty closures for fragrance and beauty, food, beverage, personal and health care, home care and lawn and garden products. The metal containers segment manufactures steel and aluminum containers for pet and human food and general line products. The custom containers segment manufactures custom designed plastic containers for pet and human food, consumer health and pharmaceutical, personal care, home care, lawn and garden and automotive products. Its products are used for a variety of end markets, and it operates in over 121 manufacturing plants in North America, Europe, Asia and South America.</v>
    <v>17200</v>
    <v>New York Stock Exchange</v>
    <v>XNYS</v>
    <v>XNYS</v>
    <v>601 Merritt 7, NORWALK, CT, 06851 US</v>
    <v>35.265000000000001</v>
    <v>Containers &amp; Packaging</v>
    <v>Stock</v>
    <v>46297.714736828122</v>
    <v>2164</v>
    <v>34.798999999999999</v>
    <v>3721591630</v>
    <v>SILGAN HOLDINGS INC.</v>
    <v>SILGAN HOLDINGS INC.</v>
    <v>35</v>
    <v>13.839700000000001</v>
    <v>34.770000000000003</v>
    <v>35.215000000000003</v>
    <v>105682000</v>
    <v>SLGN</v>
    <v>SILGAN HOLDINGS INC. (XNYS:SLGN)</v>
    <v>210112</v>
    <v>1312502</v>
    <v>1989</v>
  </rv>
  <rv s="2">
    <v>2165</v>
  </rv>
  <rv s="3">
    <fb>54.18</fb>
    <v>6</v>
  </rv>
  <rv s="3">
    <fb>32.39</fb>
    <v>6</v>
  </rv>
  <rv s="0">
    <v>https://www.bing.com/financeapi/forcetrigger?t=a1mnur&amp;q=XNYS%3aAA&amp;form=skydnc</v>
    <v>Learn more on Bing</v>
  </rv>
  <rv s="1">
    <v>en-US</v>
    <v>a1mnur</v>
    <v>268435456</v>
    <v>1</v>
    <v>Powered by Refinitiv</v>
    <v>0</v>
    <v>ALCOA CORPORATION (XNYS:AA)</v>
    <v>2</v>
    <v>3</v>
    <v>Finance</v>
    <v>4</v>
    <v>84.38</v>
    <v>33.770000000000003</v>
    <v>1.8267</v>
    <v>-0.04</v>
    <v>-9.5100000000000002E-4</v>
    <v>USD</v>
    <v>Alcoa Corporation is a vertically integrated aluminum company comprised of bauxite mining, alumina refining, aluminum production (smelting and casting), and energy generation. The Company's operations are comprised of two business segments: Alumina and Aluminum. The Alumina segment primarily consists of its bauxite mines and alumina refineries, and its operations include the mining of bauxite and other aluminous ores, as well as the refining, production, and sale of smelter grade and non-metallurgical alumina. The alumina produced by this segment is sold primarily to internal and external aluminum smelter customers; a portion of the alumina is sold to external customers who process it into industrial chemical products. The Aluminum segment consists of the Company's aluminum smelting and casting operations along with the Company's energy production assets in Brazil, Canada, and the United States. It has direct and indirect ownership of over 25 operating locations across eight countries.</v>
    <v>14900</v>
    <v>New York Stock Exchange</v>
    <v>XNYS</v>
    <v>XNYS</v>
    <v>201 Isabella Street, Suite 500, PITTSBURGH, PA, 15212 US</v>
    <v>42.619900000000001</v>
    <v>Metals &amp; Mining</v>
    <v>Stock</v>
    <v>46297.71474019609</v>
    <v>2169</v>
    <v>41.715600000000002</v>
    <v>11089477190</v>
    <v>ALCOA CORPORATION</v>
    <v>ALCOA CORPORATION</v>
    <v>42.16</v>
    <v>8.7114999999999991</v>
    <v>42.06</v>
    <v>42.02</v>
    <v>263909500</v>
    <v>AA</v>
    <v>ALCOA CORPORATION (XNYS:AA)</v>
    <v>1346633</v>
    <v>3747352</v>
    <v>2016</v>
  </rv>
  <rv s="2">
    <v>2170</v>
  </rv>
  <rv s="3">
    <fb>29.51</fb>
    <v>6</v>
  </rv>
  <rv s="3">
    <fb>11.24</fb>
    <v>6</v>
  </rv>
  <rv s="0">
    <v>https://www.bing.com/financeapi/forcetrigger?t=a233dm&amp;q=XNAS%3aSLM&amp;form=skydnc</v>
    <v>Learn more on Bing</v>
  </rv>
  <rv s="1">
    <v>en-US</v>
    <v>a233dm</v>
    <v>268435456</v>
    <v>1</v>
    <v>Powered by Refinitiv</v>
    <v>0</v>
    <v>SLM CORPORATION (XNAS:SLM)</v>
    <v>2</v>
    <v>3</v>
    <v>Finance</v>
    <v>4</v>
    <v>31.06</v>
    <v>17.77</v>
    <v>0.9889</v>
    <v>0.05</v>
    <v>2.2109999999999999E-3</v>
    <v>USD</v>
    <v>SLM Corporation is a holding company, which operates through various subsidiaries and is a financial brand for higher education. The Company’s primary business is to originate and service loans it makes to students and their families to finance the cost of their education. It also offers a range of deposit products insured by the Federal Deposit Insurance Corporation. Its primary private education loan product is the Smart Option Student Loan, which emphasizes in-school payment features that can produce shorter terms and reduce customers’ total finance charges. The Smart Option Student Loan generally runs for six months after the borrower separates from school but can run for up to 36 months for a small subset of graduate loans. It also offers six loan products for specific graduate programs of study. These include the Sallie Mae Law School Loan, the Sallie Mae MBA Loan, the Sallie Mae Graduate School Loan for Health Professions, the Sallie Mae Medical School Loan, and others.</v>
    <v>1788</v>
    <v>Nasdaq Stock Market</v>
    <v>XNAS</v>
    <v>XNAS</v>
    <v>300 Continental Drive, NEWARK, DE, 19713 US</v>
    <v>22.94</v>
    <v>Banking Services</v>
    <v>Stock</v>
    <v>46297.714678298435</v>
    <v>2174</v>
    <v>22.545000000000002</v>
    <v>4258879020</v>
    <v>SLM CORPORATION</v>
    <v>SLM CORPORATION</v>
    <v>22.72</v>
    <v>6.3399000000000001</v>
    <v>22.61</v>
    <v>22.66</v>
    <v>187947000</v>
    <v>SLM</v>
    <v>SLM CORPORATION (XNAS:SLM)</v>
    <v>1926546</v>
    <v>2017429</v>
    <v>2013</v>
  </rv>
  <rv s="2">
    <v>2175</v>
  </rv>
  <rv s="3">
    <fb>32.79</fb>
    <v>6</v>
  </rv>
  <rv s="3">
    <fb>7.03</fb>
    <v>6</v>
  </rv>
  <rv s="0">
    <v>https://www.bing.com/financeapi/forcetrigger?t=a1xonm&amp;q=XNAS%3aMKTX&amp;form=skydnc</v>
    <v>Learn more on Bing</v>
  </rv>
  <rv s="1">
    <v>en-US</v>
    <v>a1xonm</v>
    <v>268435456</v>
    <v>1</v>
    <v>Powered by Refinitiv</v>
    <v>0</v>
    <v>MARKETAXESS HOLDINGS INC. (XNAS:MKTX)</v>
    <v>2</v>
    <v>3</v>
    <v>Finance</v>
    <v>4</v>
    <v>195.965</v>
    <v>108.75</v>
    <v>0.82620000000000005</v>
    <v>-7.0000000000000007E-2</v>
    <v>-4.2630000000000001E-4</v>
    <v>USD</v>
    <v>MarketAxess Holdings Inc. operates electronic trading platforms. The Company offers end-to-end trading solutions, including the operation of electronic platforms for the trading of fixed-income and other securities and related data, analytics compliance tools, post-trade services, automated trading services and technology services. The Company provides an Open Trading marketplace which offers an all-to-all trading solution in the global credit markets, creating a liquidity pool for a range of credit market participants. It leverages its diverse set of trading protocols, automated and algorithmic trading solutions, intelligent data and index products and a range of post-trade services to provide an end-to-end trading solution to its robust network of platform participants. The Company also provides several integrated and actionable data offerings, including CP+ and Axess All, to assist clients. Its RFQ-hub platform is a bilateral multi-asset and multi-dealer request for quote platform.</v>
    <v>868</v>
    <v>Nasdaq Stock Market</v>
    <v>XNAS</v>
    <v>XNAS</v>
    <v>55 Hudson Yards, 15Th Floor, NEW YORK, NY, 10001 US</v>
    <v>164.33</v>
    <v>Investment Banking &amp; Investment Services</v>
    <v>Stock</v>
    <v>46297.715040450785</v>
    <v>2179</v>
    <v>163.95500000000001</v>
    <v>5777620380</v>
    <v>MARKETAXESS HOLDINGS INC.</v>
    <v>MARKETAXESS HOLDINGS INC.</v>
    <v>164.07</v>
    <v>19.3461</v>
    <v>164.22</v>
    <v>164.15</v>
    <v>35197200</v>
    <v>MKTX</v>
    <v>MARKETAXESS HOLDINGS INC. (XNAS:MKTX)</v>
    <v>304223</v>
    <v>906957</v>
    <v>2000</v>
  </rv>
  <rv s="2">
    <v>2180</v>
  </rv>
  <rv s="3">
    <fb>223.34</fb>
    <v>6</v>
  </rv>
  <rv s="3">
    <fb>500.92</fb>
    <v>6</v>
  </rv>
  <rv s="0">
    <v>https://www.bing.com/financeapi/forcetrigger?t=a1r9lh&amp;q=XNYS%3aDPZ&amp;form=skydnc</v>
    <v>Learn more on Bing</v>
  </rv>
  <rv s="1">
    <v>en-US</v>
    <v>a1r9lh</v>
    <v>268435456</v>
    <v>1</v>
    <v>Powered by Refinitiv</v>
    <v>0</v>
    <v>DOMINO'S PIZZA, INC. (XNAS:DPZ)</v>
    <v>2</v>
    <v>3</v>
    <v>Finance</v>
    <v>4</v>
    <v>442.35</v>
    <v>282</v>
    <v>0.96479999999999999</v>
    <v>2.76</v>
    <v>9.3559999999999997E-3</v>
    <v>USD</v>
    <v>Domino's Pizza, Inc. is a pizza company. The Company serves neighborhoods locally through its network of franchise owners and United States Company-owned stores through both the delivery and carryout service. Its segments include U.S. stores, international franchise, and supply chain. The U.S. stores segment includes operations with respect to all franchised and Company-owned stores throughout the United States. The supply chain segment primarily includes the distribution of food, and to a lesser extent, other products, from the Company's supply chain center operations in the United States and Canada. The international franchise segment includes operations related to the Company's franchising business in foreign markets. It is primarily a franchisor, with approximately 99% of its global stores owned and operated by its independent franchisees. In its international markets, the Company generally grants geographical rights to the Domino's Pizza brand to master franchisees.</v>
    <v>10200</v>
    <v>Nasdaq Stock Market</v>
    <v>XNAS</v>
    <v>XNAS</v>
    <v>30 Frank Lloyd Wright Drive, ANN ARBOR, MI, 48105 US</v>
    <v>301.31</v>
    <v>Hotels &amp; Entertainment Services</v>
    <v>Stock</v>
    <v>46297.71476805547</v>
    <v>2184</v>
    <v>295.495</v>
    <v>9850418902</v>
    <v>DOMINO'S PIZZA, INC.</v>
    <v>DOMINO'S PIZZA, INC.</v>
    <v>296.79000000000002</v>
    <v>16.878299999999999</v>
    <v>295</v>
    <v>297.76</v>
    <v>33081740</v>
    <v>DPZ</v>
    <v>DOMINO'S PIZZA, INC. (XNAS:DPZ)</v>
    <v>200455</v>
    <v>831240</v>
    <v>2002</v>
  </rv>
  <rv s="2">
    <v>2185</v>
  </rv>
  <rv s="3">
    <fb>450.6</fb>
    <v>6</v>
  </rv>
  <rv s="3">
    <fb>369.44</fb>
    <v>6</v>
  </rv>
  <rv s="0">
    <v>https://www.bing.com/financeapi/forcetrigger?t=a1sp52&amp;q=XNYS%3aFCX&amp;form=skydnc</v>
    <v>Learn more on Bing</v>
  </rv>
  <rv s="1">
    <v>en-US</v>
    <v>a1sp52</v>
    <v>268435456</v>
    <v>1</v>
    <v>Powered by Refinitiv</v>
    <v>0</v>
    <v>FREEPORT-MCMORAN INC. (XNYS:FCX)</v>
    <v>2</v>
    <v>3</v>
    <v>Finance</v>
    <v>4</v>
    <v>80.239999999999995</v>
    <v>38.19</v>
    <v>1.3602000000000001</v>
    <v>2.4300000000000002</v>
    <v>3.5074999999999995E-2</v>
    <v>USD</v>
    <v>Freeport-McMoRan Inc. is a metals company. The Company operates assets with reserves of copper, gold and molybdenum. Its portfolio of assets includes the Grasberg minerals district in Indonesia, which is a copper and gold deposit; and operations in the United States, including the large-scale Morenci minerals district in North America and the Cerro Verde operation in South America. Its segments include Cerro Verde copper mine, Indonesia operations and United States Rod &amp; Refining operations. It produces copper concentrate, cathode and continuous cast copper rod. Its copper ore from mines is processed by smelting and refining or by solution extraction and electrowinning (SX/EW). It produces copper cathodes at an electrolytic refinery located in El Paso, Texas. The SX/EW cathode is produced from the Morenci, Bagdad, Safford, Sierrita, Miami, Chino and Tyrone mines in the United States, and from the Cerro Verde and El Abra mines in South America.</v>
    <v>29000</v>
    <v>New York Stock Exchange</v>
    <v>XNYS</v>
    <v>XNYS</v>
    <v>333 N Central Ave, PHOENIX, AZ, 85004 US</v>
    <v>73.069999999999993</v>
    <v>Metals &amp; Mining</v>
    <v>Stock</v>
    <v>46297.715099733592</v>
    <v>2189</v>
    <v>69.56</v>
    <v>102976850779</v>
    <v>FREEPORT-MCMORAN INC.</v>
    <v>FREEPORT-MCMORAN INC.</v>
    <v>70</v>
    <v>35.323399999999999</v>
    <v>69.28</v>
    <v>71.709999999999994</v>
    <v>1436018000</v>
    <v>FCX</v>
    <v>FREEPORT-MCMORAN INC. (XNYS:FCX)</v>
    <v>6603464</v>
    <v>11940765</v>
    <v>1987</v>
  </rv>
  <rv s="2">
    <v>2190</v>
  </rv>
  <rv s="3">
    <fb>43.35</fb>
    <v>6</v>
  </rv>
  <rv s="3">
    <fb>11.57</fb>
    <v>6</v>
  </rv>
  <rv s="0">
    <v>https://www.bing.com/financeapi/forcetrigger?t=a1tlpr&amp;q=XNYS%3aG&amp;form=skydnc</v>
    <v>Learn more on Bing</v>
  </rv>
  <rv s="1">
    <v>en-US</v>
    <v>a1tlpr</v>
    <v>268435456</v>
    <v>1</v>
    <v>Powered by Refinitiv</v>
    <v>0</v>
    <v>GENPACT LIMITED (XNYS:G)</v>
    <v>2</v>
    <v>3</v>
    <v>Finance</v>
    <v>4</v>
    <v>48.64</v>
    <v>26.85</v>
    <v>0.57030000000000003</v>
    <v>-1.28</v>
    <v>-3.6888000000000004E-2</v>
    <v>USD</v>
    <v>Genpact Limited is an agentic and technology solutions company. The Company's segments include Financial Services, Consumer and Healthcare, and High Tech and Manufacturing. The Financial Services segment covers the technology solutions and business services provided to clients in the banking, capital markets and insurance sectors. Its banking and capital markets clients include retail, investment and commercial banks, equipment and lease financing providers. The Consumer and Healthcare segment covers the technology solutions and business services provided to clients in the consumer goods, retail, life sciences and healthcare sectors. Its consumer goods and retail clients include companies in the food and beverage, household goods, consumer health and beauty and apparel industries. The High Tech and Manufacturing segment covers the technology solutions and business services we provide to clients in the high-tech hardware, high-tech software and manufacturing sectors.</v>
    <v>141000</v>
    <v>New York Stock Exchange</v>
    <v>XNYS</v>
    <v>XNYS</v>
    <v>Canon's Court, 22 Victoria Street, HAMILTON, HM 12 BM</v>
    <v>34.715000000000003</v>
    <v>Professional &amp; Commercial Services</v>
    <v>Stock</v>
    <v>46297.714616562502</v>
    <v>2194</v>
    <v>33.42</v>
    <v>5615709648</v>
    <v>GENPACT LIMITED</v>
    <v>GENPACT LIMITED</v>
    <v>34.57</v>
    <v>9.9550000000000001</v>
    <v>34.700000000000003</v>
    <v>33.42</v>
    <v>168034400</v>
    <v>G</v>
    <v>GENPACT LIMITED (XNYS:G)</v>
    <v>492754</v>
    <v>1941881</v>
    <v>2007</v>
  </rv>
  <rv s="2">
    <v>2195</v>
  </rv>
  <rv s="3">
    <fb>44.01</fb>
    <v>6</v>
  </rv>
  <rv s="0">
    <v>https://www.bing.com/financeapi/forcetrigger?t=a1wtrw&amp;q=XNAS%3aLECO&amp;form=skydnc</v>
    <v>Learn more on Bing</v>
  </rv>
  <rv s="1">
    <v>en-US</v>
    <v>a1wtrw</v>
    <v>268435456</v>
    <v>1</v>
    <v>Powered by Refinitiv</v>
    <v>0</v>
    <v>LINCOLN ELECTRIC HOLDINGS, INC. (XNAS:LECO)</v>
    <v>2</v>
    <v>3</v>
    <v>Finance</v>
    <v>4</v>
    <v>310</v>
    <v>216.22</v>
    <v>1.2061999999999999</v>
    <v>6.48</v>
    <v>2.4053000000000001E-2</v>
    <v>USD</v>
    <v>Lincoln Electric Holdings, Inc. is engaged in welding, cutting, brazing, machining, process automation, and field repair. The Company's segments include Americas Welding, International Welding, and the Harris Products Group. The Americas Welding segment includes welding operations in North and South America. The International Welding segment includes welding operations in Europe, Africa, Asia, and Australia. The Harris Products Group includes the Company's cutting, soldering and brazing businesses, specialty gas equipment, as well as its retail business in the United States. Its products are arc welding equipment, filler metals (welding, brazing and soldering consumables), cutting systems (laser, plasma and oxyfuel), wire feeding systems, fume control equipment, welding accessories, specialty gas regulators, mobile power equipment, wear solutions, software, and education solutions as well as a comprehensive portfolio of automated solutions and system integration services.</v>
    <v>12000</v>
    <v>Nasdaq Stock Market</v>
    <v>XNAS</v>
    <v>XNAS</v>
    <v>22801 St Clair Ave, CLEVELAND, OH, 44117 US</v>
    <v>277.16000000000003</v>
    <v>Machinery, Equipment &amp; Components</v>
    <v>Stock</v>
    <v>46297.715083796094</v>
    <v>2198</v>
    <v>273.44</v>
    <v>15037049068</v>
    <v>LINCOLN ELECTRIC HOLDINGS, INC.</v>
    <v>LINCOLN ELECTRIC HOLDINGS, INC.</v>
    <v>274.92</v>
    <v>27.581399999999999</v>
    <v>269.39999999999998</v>
    <v>275.88</v>
    <v>54505760</v>
    <v>LECO</v>
    <v>LINCOLN ELECTRIC HOLDINGS, INC. (XNAS:LECO)</v>
    <v>118439</v>
    <v>417950</v>
    <v>1998</v>
  </rv>
  <rv s="2">
    <v>2199</v>
  </rv>
  <rv s="3">
    <fb>207.32</fb>
    <v>6</v>
  </rv>
  <rv s="3">
    <fb>84.24</fb>
    <v>6</v>
  </rv>
  <rv s="0">
    <v>https://www.bing.com/financeapi/forcetrigger?t=a25xjc&amp;q=XNYS%3aWM&amp;form=skydnc</v>
    <v>Learn more on Bing</v>
  </rv>
  <rv s="1">
    <v>en-US</v>
    <v>a25xjc</v>
    <v>268435456</v>
    <v>1</v>
    <v>Powered by Refinitiv</v>
    <v>0</v>
    <v>WASTE MANAGEMENT, INC. (XNYS:WM)</v>
    <v>2</v>
    <v>3</v>
    <v>Finance</v>
    <v>4</v>
    <v>248.13</v>
    <v>194.11</v>
    <v>0.41039999999999999</v>
    <v>1.49</v>
    <v>7.3800000000000003E-3</v>
    <v>USD</v>
    <v>Waste Management, Inc. is a provider of environmental solutions. The Company provides collection, recycling, and disposal services to millions of residential, commercial, industrial, and municipal customers throughout the United States and Canada. Its segments include East Tier, West Tier, Recycling Processing and Sales, WM Renewable Energy, and WM Healthcare Solutions. East Tier primarily consists of geographic areas located in the Eastern U.S., the Great Lakes region and all of Canada. The West Tier primarily includes geographic areas located in the Western U.S., including the upper Midwest region and British Columbia, Canada. Recycling Processing and Sales includes the processing and sales of materials collected from residential, commercial, and industrial customers. WM Renewable Energy develops, operates, and promotes projects for the beneficial use of landfill gas. WM Healthcare Solutions includes Regulated Waste and Compliance Services and Secure Information Destruction services.</v>
    <v>60500</v>
    <v>New York Stock Exchange</v>
    <v>XNYS</v>
    <v>XNYS</v>
    <v>800 Capitol Street, Suite 3000, HOUSTON, TX, 77002 US</v>
    <v>203.61</v>
    <v>Professional &amp; Commercial Services</v>
    <v>Stock</v>
    <v>46297.715092546096</v>
    <v>2203</v>
    <v>200.57499999999999</v>
    <v>81298074528</v>
    <v>WASTE MANAGEMENT, INC.</v>
    <v>WASTE MANAGEMENT, INC.</v>
    <v>201.785</v>
    <v>28.796099999999999</v>
    <v>201.9</v>
    <v>203.39</v>
    <v>399715200</v>
    <v>WM</v>
    <v>WASTE MANAGEMENT, INC. (XNYS:WM)</v>
    <v>781428</v>
    <v>2236615</v>
    <v>1995</v>
  </rv>
  <rv s="2">
    <v>2204</v>
  </rv>
  <rv s="3">
    <fb>228.82</fb>
    <v>6</v>
  </rv>
  <rv s="3">
    <fb>105.91</fb>
    <v>6</v>
  </rv>
  <rv s="0">
    <v>https://www.bing.com/financeapi/forcetrigger?t=a1p8tc&amp;q=XNYS%3aCB&amp;form=skydnc</v>
    <v>Learn more on Bing</v>
  </rv>
  <rv s="1">
    <v>en-US</v>
    <v>a1p8tc</v>
    <v>268435456</v>
    <v>1</v>
    <v>Powered by Refinitiv</v>
    <v>0</v>
    <v>Chubb Limited (XNYS:CB)</v>
    <v>2</v>
    <v>3</v>
    <v>Finance</v>
    <v>4</v>
    <v>365.91</v>
    <v>265.3</v>
    <v>0.31759999999999999</v>
    <v>-0.87</v>
    <v>-2.6259999999999999E-3</v>
    <v>USD</v>
    <v>Chubb Limited is a Switzerland-based holding company. The Company, through its subsidiaries, provides a range of insurance and reinsurance products and services to clients around the world. Its segments include North America Commercial property and casualty (P&amp;C) Insurance, North America Personal P&amp;C Insurance, North America Agricultural Insurance, Overseas General Insurance, Global Reinsurance and Life Insurance. It offers commercial insurance products and service offerings, such as risk management programs, loss control, and engineering and complex claims management. It provides specialized insurance products to areas, such as aviation and energy. It also offers personal lines insurance coverage, including homeowners, automobile, valuables, umbrella liability and recreational marine products. In addition, it supplies personal accident, supplemental health and life insurance to individuals in select countries.</v>
    <v>45000</v>
    <v>New York Stock Exchange</v>
    <v>XNYS</v>
    <v>XNYS</v>
    <v>Baerengasse 32, ZUERICH, ZUERICH, 8001 CH</v>
    <v>331.63</v>
    <v>Insurance</v>
    <v>Stock</v>
    <v>46297.714757649999</v>
    <v>2208</v>
    <v>328.46</v>
    <v>127479860957</v>
    <v>Chubb Limited</v>
    <v>Chubb Limited</v>
    <v>330.65499999999997</v>
    <v>11.6935</v>
    <v>331.3</v>
    <v>330.43</v>
    <v>385799900</v>
    <v>CB</v>
    <v>Chubb Limited (XNYS:CB)</v>
    <v>839017</v>
    <v>1613853</v>
    <v>2008</v>
  </rv>
  <rv s="2">
    <v>2209</v>
  </rv>
  <rv s="3">
    <fb>289.72000000000003</fb>
    <v>6</v>
  </rv>
  <rv s="3">
    <fb>126.62</fb>
    <v>6</v>
  </rv>
  <rv s="0">
    <v>https://www.bing.com/financeapi/forcetrigger?t=a24p4c&amp;q=XNAS%3aTXRH&amp;form=skydnc</v>
    <v>Learn more on Bing</v>
  </rv>
  <rv s="1">
    <v>en-US</v>
    <v>a24p4c</v>
    <v>268435456</v>
    <v>1</v>
    <v>Powered by Refinitiv</v>
    <v>0</v>
    <v>TEXAS ROADHOUSE, INC. (XNAS:TXRH)</v>
    <v>2</v>
    <v>3</v>
    <v>Finance</v>
    <v>4</v>
    <v>216.3</v>
    <v>153.82499999999999</v>
    <v>0.85389999999999999</v>
    <v>-0.15</v>
    <v>-9.5719999999999996E-4</v>
    <v>USD</v>
    <v>Texas Roadhouse, Inc. is a restaurant company operating predominantly in the casual dining segment. The Company maintains three restaurant concepts operating as Texas Roadhouse, Bubba’s 33, and Jaggers. Texas Roadhouse is a full-service, casual dining restaurant concept offering an assortment of specially seasoned and aged steaks hand-cut daily on the premises and cooked to order over open grills. Bubba’s 33 is a full-service, casual dining restaurant concept featuring scratch-made food for all with a little rock 'n' roll, ice-cold beer, and signature cocktails. Its menu features burgers, pizza, wings, sandwiches and others. Its Jaggers is a fast-casual restaurant concept offering burgers, hand-breaded chicken sandwiches and chicken tenders, made-to-order fresh salads, and hand-spun milkshakes. Jaggers offer drive-thru, carry-out, and dine-in service options. It operates approximately 780 restaurants system-wide in 49 states, one United States territory, and 10 foreign countries.</v>
    <v>101000</v>
    <v>Nasdaq Stock Market</v>
    <v>XNAS</v>
    <v>XNAS</v>
    <v>6040 Dutchmans Ln, LOUISVILLE, KY, 40205 US</v>
    <v>158.63</v>
    <v>Hotels &amp; Entertainment Services</v>
    <v>Stock</v>
    <v>46297.715060462499</v>
    <v>2213</v>
    <v>155.39500000000001</v>
    <v>10276087591</v>
    <v>TEXAS ROADHOUSE, INC.</v>
    <v>TEXAS ROADHOUSE, INC.</v>
    <v>157</v>
    <v>25.075299999999999</v>
    <v>156.69999999999999</v>
    <v>156.55000000000001</v>
    <v>65640930</v>
    <v>TXRH</v>
    <v>TEXAS ROADHOUSE, INC. (XNAS:TXRH)</v>
    <v>425764</v>
    <v>1085823</v>
    <v>2004</v>
  </rv>
  <rv s="2">
    <v>2214</v>
  </rv>
  <rv s="3">
    <fb>187.41</fb>
    <v>6</v>
  </rv>
  <rv s="3">
    <fb>52.57</fb>
    <v>6</v>
  </rv>
  <rv s="0">
    <v>https://www.bing.com/financeapi/forcetrigger?t=a1ultc&amp;q=XNYS%3aHES&amp;form=skydnc</v>
    <v>Learn more on Bing</v>
  </rv>
  <rv s="5">
    <v>en-US</v>
    <v>a1ultc</v>
    <v>268435456</v>
    <v>1</v>
    <v>1</v>
    <v>Powered by Refinitiv</v>
    <v>9</v>
    <v>HESS CORPORATION (XNYS:HES)</v>
    <v>2</v>
    <v>3</v>
    <v>Finance</v>
    <v>10</v>
    <v>161.68960000000001</v>
    <v>123.79</v>
    <v>0.66139999999999999</v>
    <v>0</v>
    <v>0</v>
    <v>USD</v>
    <v>Hess Corporation is a global exploration and production (E&amp;P) company. The Company is engaged in exploration, development, production, transportation, purchase and sale of crude oil, natural gas liquids (NGL), and natural gas with production operations located in the United States (U.S.), Guyana, the Malaysia/Thailand Joint Development Area (JDA) and Malaysia. The Company operates through two segments: E&amp;P and Midstream. The E&amp;P segment explores for, develops, produces, purchases and sells crude oil, NGL and natural gas. The Midstream segment provides fee-based services, including gathering, compressing and processing natural gas and fractionating NGL; gathering, terminaling, loading and transporting crude oil and NGL; storing and terminaling propane, and water handling services primarily in the Bakken shale play of North Dakota. The Company conducts exploration activities primarily offshore Guyana, in the U.S. Gulf of Mexico, and offshore Suriname.</v>
    <v>1797</v>
    <v>New York Stock Exchange</v>
    <v>XNYS</v>
    <v>XNYS</v>
    <v>1185 AVENUE OF THE AMERICAS, NEW YORK, NY, 10036 US</v>
    <v>149.66</v>
    <v>Oil &amp; Gas</v>
    <v>Stock</v>
    <v>45855.986528865622</v>
    <v>2218</v>
    <v>146.04</v>
    <v>46072100870</v>
    <v>HESS CORPORATION</v>
    <v>HESS CORPORATION</v>
    <v>147.12</v>
    <v>20.631799999999998</v>
    <v>147.55000000000001</v>
    <v>148.97</v>
    <v>309271000</v>
    <v>HES</v>
    <v>HESS CORPORATION (XNYS:HES)</v>
    <v>104703</v>
    <v>2507455</v>
    <v>1920</v>
  </rv>
  <rv s="2">
    <v>2219</v>
  </rv>
  <rv s="3">
    <fb>138.54</fb>
    <v>6</v>
  </rv>
  <rv s="0">
    <v>https://www.bing.com/financeapi/forcetrigger?t=a2w5cw&amp;q=OTCM%3aSMFTF&amp;form=skydnc</v>
    <v>Learn more on Bing</v>
  </rv>
  <rv s="1">
    <v>en-US</v>
    <v>a2w5cw</v>
    <v>268435456</v>
    <v>1</v>
    <v>Powered by Refinitiv</v>
    <v>0</v>
    <v>SMURFIT WESTROCK PUBLIC LIMITED COMPANY (XNYS:SW)</v>
    <v>2</v>
    <v>3</v>
    <v>Finance</v>
    <v>4</v>
    <v>52.65</v>
    <v>32.728999999999999</v>
    <v>0.93720000000000003</v>
    <v>0.13</v>
    <v>3.0200000000000001E-3</v>
    <v>USD</v>
    <v>Smurfit Westrock plc is a multinational provider of sustainable fiber-based paper and packaging solutions. Its segments include Europe, the Middle East and Africa (MEA) and Asia-Pacific (APAC); North America, and LATAM, which has a system of mills and plants that primarily produce a number of grades of containerboard that is converted into corrugated containers within each segment or is sold to third parties. Its North America segment offers linerboard, white-top linerboard and containerboard, and kraft paper and caters primarily to corrugated packaging markets. Its Europe, MEA and APAC segment primarily offer a full line of containerboard that is converted into corrugated containers. It is also engaged in packaging and paper market segments, such as sack kraft paper, machine glazed paper, graphic board, solid board, solid board packaging and boxboard. The LATAM segment is engaged in producing containerboard, consumer packaging board and sack kraft paper.</v>
    <v>97000</v>
    <v>New York Stock Exchange</v>
    <v>XNYS</v>
    <v>XNYS</v>
    <v>Beech Hill, Clonskeagh, DUBLIN, DUBLIN, D04 N2R2 IE</v>
    <v>43.82</v>
    <v>Containers &amp; Packaging</v>
    <v>Stock</v>
    <v>46297.715061539064</v>
    <v>2222</v>
    <v>42.79</v>
    <v>22643653593</v>
    <v>SMURFIT WESTROCK PUBLIC LIMITED COMPANY</v>
    <v>SMURFIT WESTROCK PUBLIC LIMITED COMPANY</v>
    <v>43.63</v>
    <v>45.740600000000001</v>
    <v>43.04</v>
    <v>43.17</v>
    <v>524522900</v>
    <v>SW</v>
    <v>SMURFIT WESTROCK PUBLIC LIMITED COMPANY (XNYS:SW)</v>
    <v>1322325</v>
    <v>4566049</v>
    <v>2017</v>
  </rv>
  <rv s="2">
    <v>2223</v>
  </rv>
  <rv s="3">
    <fb>43.15</fb>
    <v>6</v>
  </rv>
  <rv s="3">
    <fb>34.15</fb>
    <v>6</v>
  </rv>
  <rv s="0">
    <v>https://www.bing.com/financeapi/forcetrigger?t=a1zg27&amp;q=XNYS%3aESI&amp;form=skydnc</v>
    <v>Learn more on Bing</v>
  </rv>
  <rv s="1">
    <v>en-US</v>
    <v>a1zg27</v>
    <v>268435456</v>
    <v>1</v>
    <v>Powered by Refinitiv</v>
    <v>0</v>
    <v>ELEMENT SOLUTIONS INC (XNYS:ESI)</v>
    <v>2</v>
    <v>3</v>
    <v>Finance</v>
    <v>4</v>
    <v>49.25</v>
    <v>22.86</v>
    <v>1.2842</v>
    <v>1.1850000000000001</v>
    <v>3.2618000000000001E-2</v>
    <v>USD</v>
    <v>Element Solutions Inc is a global specialty chemicals technology company whose businesses supply a range of solutions that enhance the performance of products people use every day. Its segments include Electronics (MacDermid Alpha Electronics Solutions) and Specialties (Element Specialties). The Electronics segment researches, formulates and sells specialty chemicals and material process technologies for all types of electronics hardware, from complex printed circuit board designs to advanced semiconductor packaging. In high-performance data centers, mobile communications, computers, automobiles and aerospace equipment, its products are an integral part of the electronics manufacturing process and the functionality of end-products. The Specialties segment researches, formulates and sells specialty chemicals and material process technologies that enable the performance of high value products across diverse sectors from automotive to energy infrastructure and to semiconductors.</v>
    <v>5200</v>
    <v>New York Stock Exchange</v>
    <v>XNYS</v>
    <v>XNYS</v>
    <v>500 S Pointe Drive, Suite 200, MIAMI BEACH, FL, 33139 US</v>
    <v>37.979999999999997</v>
    <v>Chemicals</v>
    <v>Stock</v>
    <v>46297.715070335158</v>
    <v>2227</v>
    <v>36.81</v>
    <v>9142064113</v>
    <v>ELEMENT SOLUTIONS INC</v>
    <v>ELEMENT SOLUTIONS INC</v>
    <v>37.15</v>
    <v>51.1173</v>
    <v>36.33</v>
    <v>37.515000000000001</v>
    <v>243690900</v>
    <v>ESI</v>
    <v>ELEMENT SOLUTIONS INC (XNYS:ESI)</v>
    <v>1376928</v>
    <v>5324049</v>
    <v>2014</v>
  </rv>
  <rv s="2">
    <v>2228</v>
  </rv>
  <rv s="3">
    <fb>22.65</fb>
    <v>6</v>
  </rv>
  <rv s="0">
    <v>https://www.bing.com/financeapi/forcetrigger?t=a1naqh&amp;q=XNYS%3aALLE&amp;form=skydnc</v>
    <v>Learn more on Bing</v>
  </rv>
  <rv s="1">
    <v>en-US</v>
    <v>a1naqh</v>
    <v>268435456</v>
    <v>1</v>
    <v>Powered by Refinitiv</v>
    <v>0</v>
    <v>ALLEGION PUBLIC LIMITED COMPANY (XNYS:ALLE)</v>
    <v>2</v>
    <v>3</v>
    <v>Finance</v>
    <v>4</v>
    <v>183.11</v>
    <v>125</v>
    <v>0.8649</v>
    <v>1.395</v>
    <v>9.0419999999999997E-3</v>
    <v>USD</v>
    <v>Allegion plc is a global security products and solutions provider. The Company secures people and assets with a range of solutions for homes, businesses, schools and institutions. Its Allegion Americas segment is a provider of security products, services and solutions throughout North America. It sells a range of products and solutions, including locks, locksets, key systems, door controls and systems, exit devices, doors, accessories, electronic security products, access control systems and software and service solutions to customers in commercial, institutional, and residential facilities. Its Allegion International segment provides security products, services and solutions primarily throughout Europe, Asia and Oceania. The segment offers end-users a range of products, services and solutions, including locks, locksets, portable locks, key systems, door closers and systems, and others. Its brands include CISA, Interflex, LCN, Schlage, SimonsVoss, Von Duprin, Trimco and others.</v>
    <v>13300</v>
    <v>New York Stock Exchange</v>
    <v>XNYS</v>
    <v>XNYS</v>
    <v>Block D Iveagh Court, Harcourt Road, Dublin 2, DUBLIN, DUBLIN, D02 VH94 IE</v>
    <v>157.30000000000001</v>
    <v>Communications &amp; Networking</v>
    <v>Stock</v>
    <v>46297.715015520313</v>
    <v>2231</v>
    <v>154.13499999999999</v>
    <v>13238102283</v>
    <v>ALLEGION PUBLIC LIMITED COMPANY</v>
    <v>ALLEGION PUBLIC LIMITED COMPANY</v>
    <v>154.44999999999999</v>
    <v>20.423100000000002</v>
    <v>154.28</v>
    <v>155.67500000000001</v>
    <v>85036790</v>
    <v>ALLE</v>
    <v>ALLEGION PUBLIC LIMITED COMPANY (XNYS:ALLE)</v>
    <v>330983</v>
    <v>1328205</v>
    <v>2013</v>
  </rv>
  <rv s="2">
    <v>2232</v>
  </rv>
  <rv s="3">
    <fb>144.12</fb>
    <v>6</v>
  </rv>
  <rv s="3">
    <fb>102.22</fb>
    <v>6</v>
  </rv>
  <rv s="0">
    <v>https://www.bing.com/financeapi/forcetrigger?t=a1ydqh&amp;q=XNAS%3aNDSN&amp;form=skydnc</v>
    <v>Learn more on Bing</v>
  </rv>
  <rv s="1">
    <v>en-US</v>
    <v>a1ydqh</v>
    <v>268435456</v>
    <v>1</v>
    <v>Powered by Refinitiv</v>
    <v>0</v>
    <v>NORDSON CORPORATION (XNAS:NDSN)</v>
    <v>2</v>
    <v>3</v>
    <v>Finance</v>
    <v>4</v>
    <v>339.12</v>
    <v>223.29</v>
    <v>0.99</v>
    <v>2.81</v>
    <v>8.541E-3</v>
    <v>USD</v>
    <v>Nordson Corporation is a precision technology company. The Company engineers, manufactures and markets differentiated products and systems used for precision dispensing, applying and controlling adhesives, coatings, polymers, sealants, biomaterials, and other fluids, to test and inspect for quality, and to treat and cure surfaces and various medical products. Its segments include Industrial Precision Solutions, Medical and Fluid Solutions and Advanced Technology Solutions. The Industrial Precision Solutions segment delivers dispensing and material processing technology to diverse end markets. This segment serves the consumer durables, non-durables, agricultural and industrial markets. The Medical and Fluid Solutions segment includes fluid management solutions for medical, high-tech industrial and other diverse end markets. The Company's Advanced Technology Solutions segment integrates its product technologies into the progressive stages of a customer’s production processes.</v>
    <v>8200</v>
    <v>Nasdaq Stock Market</v>
    <v>XNAS</v>
    <v>XNAS</v>
    <v>28601 Clemens Road, WESTLAKE, OH, 44145-4551 US</v>
    <v>335.76990000000001</v>
    <v>Machinery, Equipment &amp; Components</v>
    <v>Stock</v>
    <v>46297.715016457812</v>
    <v>2236</v>
    <v>331.09</v>
    <v>18482721947</v>
    <v>NORDSON CORPORATION</v>
    <v>NORDSON CORPORATION</v>
    <v>331.79</v>
    <v>33.573500000000003</v>
    <v>329.02</v>
    <v>331.83</v>
    <v>55699370</v>
    <v>NDSN</v>
    <v>NORDSON CORPORATION (XNAS:NDSN)</v>
    <v>98471</v>
    <v>357261</v>
    <v>1935</v>
  </rv>
  <rv s="2">
    <v>2237</v>
  </rv>
  <rv s="3">
    <fb>214.37</fb>
    <v>6</v>
  </rv>
  <rv s="3">
    <fb>189.71</fb>
    <v>6</v>
  </rv>
  <rv s="0">
    <v>https://www.bing.com/financeapi/forcetrigger?t=a1nlzr&amp;q=XNYS%3aAPO&amp;form=skydnc</v>
    <v>Learn more on Bing</v>
  </rv>
  <rv s="1">
    <v>en-US</v>
    <v>a1nlzr</v>
    <v>268435456</v>
    <v>1</v>
    <v>Powered by Refinitiv</v>
    <v>0</v>
    <v>APOLLO GLOBAL MANAGEMENT, INC. (XNYS:APO)</v>
    <v>2</v>
    <v>3</v>
    <v>Finance</v>
    <v>4</v>
    <v>153.29</v>
    <v>99.56</v>
    <v>1.5089999999999999</v>
    <v>1.2250000000000001</v>
    <v>1.0714E-2</v>
    <v>USD</v>
    <v>Apollo Global Management, Inc. is a global alternative asset manager and a retirement services provider. It operates through three segments: Asset Management, Retirement Services and Principal Investing. The Asset Management segment focuses on three investing strategies: yield, hybrid, and equity. These strategies reflect the range of investment capabilities across its platform based on relative risk and return. The Retirement Services business is conducted by Athene Holding Ltd (Athene), a financial services company that specializes in issuing, reinsuring, and acquiring retirement savings products designed for the increasing number of individuals and institutions seeking to fund retirement needs. Athene product lines include annuities and funding agreements. The Principal Investing segment includes realized performance fee income, realized investment income from its balance sheet investments, and certain allocable expenses related to corporate functions supporting the entire company.</v>
    <v>6140</v>
    <v>New York Stock Exchange</v>
    <v>XNYS</v>
    <v>XNYS</v>
    <v>9 West 57Th Street, 42Nd Floor, NEW YORK, NY, 10019 US</v>
    <v>116.95</v>
    <v>Collective Investments</v>
    <v>Stock</v>
    <v>46297.714937997654</v>
    <v>2241</v>
    <v>113.8</v>
    <v>68246124908</v>
    <v>APOLLO GLOBAL MANAGEMENT, INC.</v>
    <v>APOLLO GLOBAL MANAGEMENT, INC.</v>
    <v>115.18</v>
    <v>42.8765</v>
    <v>114.34</v>
    <v>115.565</v>
    <v>590543200</v>
    <v>APO</v>
    <v>APOLLO GLOBAL MANAGEMENT, INC. (XNYS:APO)</v>
    <v>1114991</v>
    <v>2771188</v>
    <v>2021</v>
  </rv>
  <rv s="2">
    <v>2242</v>
  </rv>
  <rv s="3">
    <fb>141.87</fb>
    <v>6</v>
  </rv>
  <rv s="3">
    <fb>49.92</fb>
    <v>6</v>
  </rv>
  <rv s="0">
    <v>https://www.bing.com/financeapi/forcetrigger?t=a1wf3m&amp;q=XNYS%3aKBR&amp;form=skydnc</v>
    <v>Learn more on Bing</v>
  </rv>
  <rv s="1">
    <v>en-US</v>
    <v>a1wf3m</v>
    <v>268435456</v>
    <v>1</v>
    <v>Powered by Refinitiv</v>
    <v>0</v>
    <v>KBR, INC. (XNYS:KBR)</v>
    <v>2</v>
    <v>3</v>
    <v>Finance</v>
    <v>4</v>
    <v>48.13</v>
    <v>29.94</v>
    <v>0.44640000000000002</v>
    <v>-0.94</v>
    <v>-2.6819000000000003E-2</v>
    <v>USD</v>
    <v>KBR, Inc. is engaged in delivering science, technology, and engineering solutions to governments and companies around the world. The Company’s segments include Mission Technology Solutions and Sustainable Technology Solutions. The Mission Technology Solutions segment provides full life-cycle support solutions to defense, intelligence, space, aviation and other programs and missions for military and other government agencies, primarily in the United States, United Kingdom and Australia. The Sustainable Technology Solutions business segment is anchored by its portfolio of approximately 85 proprietary, sustainability-focused process technologies that reduce emissions, increase efficiency and/or accelerate and enable energy transition across the industrial base in four primary verticals: ammonia/syngas, chemical/petrochemicals, clean refining and circular process/circular economy solutions. It also offers services including advisory and consulting focused on energy security.</v>
    <v>36000</v>
    <v>New York Stock Exchange</v>
    <v>XNYS</v>
    <v>XNYS</v>
    <v>SUITE 3400, 601 JEFFERSON STREET, HOUSTON, TX, 77002 US</v>
    <v>35.450000000000003</v>
    <v>Software &amp; IT Services</v>
    <v>Stock</v>
    <v>46297.714966596875</v>
    <v>2246</v>
    <v>33.975000000000001</v>
    <v>4300172658</v>
    <v>KBR, INC.</v>
    <v>KBR, INC.</v>
    <v>34.909999999999997</v>
    <v>10.2178</v>
    <v>35.049999999999997</v>
    <v>34.11</v>
    <v>126067800</v>
    <v>KBR</v>
    <v>KBR, INC. (XNYS:KBR)</v>
    <v>551684</v>
    <v>1394981</v>
    <v>2006</v>
  </rv>
  <rv s="2">
    <v>2247</v>
  </rv>
  <rv s="3">
    <fb>47.94</fb>
    <v>6</v>
  </rv>
  <rv s="3">
    <fb>22.55</fb>
    <v>6</v>
  </rv>
  <rv s="0">
    <v>https://www.bing.com/financeapi/forcetrigger?t=a2627w&amp;q=XNYS%3aWSM&amp;form=skydnc</v>
    <v>Learn more on Bing</v>
  </rv>
  <rv s="1">
    <v>en-US</v>
    <v>a2627w</v>
    <v>268435456</v>
    <v>1</v>
    <v>Powered by Refinitiv</v>
    <v>0</v>
    <v>WILLIAMS-SONOMA, INC. (XNYS:WSM)</v>
    <v>2</v>
    <v>3</v>
    <v>Finance</v>
    <v>4</v>
    <v>254.89</v>
    <v>165.51</v>
    <v>1.4995000000000001</v>
    <v>-0.21</v>
    <v>-8.9980000000000008E-4</v>
    <v>USD</v>
    <v>Williams-Sonoma, Inc. is an omnichannel specialty retailer of products for the home. Its products, representing distinct merchandise strategies, such as Williams Sonoma, Pottery Barn, Pottery Barn Kids, Pottery Barn Teen, West Elm, Williams Sonoma Home, Rejuvenation, Mark and Graham, and GreenRow are marketed through e-commerce Websites, retail stores and direct-mail catalogs. These brands are also part of The Key Rewards, its loyalty and credit card program that offers members benefits across the Williams-Sonoma family of brands. Williams Sonoma products offer everything for cooking, dining and entertaining, including cookware, tools, electrics, cutlery, tabletop and bar, outdoor, furniture and a vast library of cookbooks. It operates in the United States, Puerto Rico, Canada, Australia and the United Kingdom, offers international shipping to customers worldwide, and has unaffiliated franchisees that operate stores in the Middle East, the Philippines, Mexico, South Korea and India.</v>
    <v>19800</v>
    <v>New York Stock Exchange</v>
    <v>XNYS</v>
    <v>XNYS</v>
    <v>3250 Van Ness Avenue, SAN FRANCISCO, CA, 94109 US</v>
    <v>237.56</v>
    <v>Specialty Retailers</v>
    <v>Stock</v>
    <v>46297.714656249998</v>
    <v>2251</v>
    <v>231.32</v>
    <v>27463753856</v>
    <v>WILLIAMS-SONOMA, INC.</v>
    <v>WILLIAMS-SONOMA, INC.</v>
    <v>236.53</v>
    <v>23.875800000000002</v>
    <v>233.39</v>
    <v>233.18</v>
    <v>117779200</v>
    <v>WSM</v>
    <v>WILLIAMS-SONOMA, INC. (XNYS:WSM)</v>
    <v>353220</v>
    <v>1210160</v>
    <v>2011</v>
  </rv>
  <rv s="2">
    <v>2252</v>
  </rv>
  <rv s="3">
    <fb>163.37</fb>
    <v>6</v>
  </rv>
  <rv s="3">
    <fb>41.005000000000003</fb>
    <v>6</v>
  </rv>
  <rv s="0">
    <v>https://www.bing.com/financeapi/forcetrigger?t=a1p18m&amp;q=XNYS%3aBWA&amp;form=skydnc</v>
    <v>Learn more on Bing</v>
  </rv>
  <rv s="1">
    <v>en-US</v>
    <v>a1p18m</v>
    <v>268435456</v>
    <v>1</v>
    <v>Powered by Refinitiv</v>
    <v>0</v>
    <v>BORGWARNER INC. (XNYS:BWA)</v>
    <v>2</v>
    <v>3</v>
    <v>Finance</v>
    <v>4</v>
    <v>78.819999999999993</v>
    <v>40.5</v>
    <v>1.1825000000000001</v>
    <v>0.76</v>
    <v>1.2586999999999999E-2</v>
    <v>USD</v>
    <v>BorgWarner Inc. is engaged in clean technology solutions for combustion, hybrid and electric vehicles. The Company operates in four segments. The Turbos &amp; Thermal Technologies’ technologies include turbochargers, e-boosters, e-turbos, emissions systems, thermal systems, gasoline ignition technology, smart remote actuators, powertrain sensors, among others. The Drivetrain &amp; Morse Systems segment’s products include control modules, friction and mechanical clutch products for automatic transmissions, torque-management products and rear-wheel drive (RWD) and all-wheel drive (AWD) transfer case systems and coupling systems. The PowerDrive Systems segment’s products include power electronics such as inverters, onboard chargers, DC/DC converters and combination boxes, and others. The Battery &amp; Charging Systems segment’s products include lithium-ion battery systems for electrified bus, truck and off-highway applications and DC fast chargers suitable for all types of electric vehicles.</v>
    <v>37500</v>
    <v>New York Stock Exchange</v>
    <v>XNYS</v>
    <v>XNYS</v>
    <v>3850 Hamlin Rd, AUBURN HILLS, MI, 48326 US</v>
    <v>61.265000000000001</v>
    <v>Automobiles &amp; Auto Parts</v>
    <v>Stock</v>
    <v>46297.715012001565</v>
    <v>2256</v>
    <v>60.185000000000002</v>
    <v>12452163696</v>
    <v>BORGWARNER INC.</v>
    <v>BORGWARNER INC.</v>
    <v>60.57</v>
    <v>30.802600000000002</v>
    <v>60.38</v>
    <v>61.14</v>
    <v>203666400</v>
    <v>BWA</v>
    <v>BORGWARNER INC. (XNYS:BWA)</v>
    <v>553955</v>
    <v>2252739</v>
    <v>1987</v>
  </rv>
  <rv s="2">
    <v>2257</v>
  </rv>
  <rv s="3">
    <fb>33.479999999999997</fb>
    <v>6</v>
  </rv>
  <rv s="3">
    <fb>31.0502</fb>
    <v>6</v>
  </rv>
  <rv s="0">
    <v>https://www.bing.com/financeapi/forcetrigger?t=a22gc7&amp;q=XNYS%3aSAIC&amp;form=skydnc</v>
    <v>Learn more on Bing</v>
  </rv>
  <rv s="1">
    <v>en-US</v>
    <v>a22gc7</v>
    <v>268435456</v>
    <v>1</v>
    <v>Powered by Refinitiv</v>
    <v>0</v>
    <v>SCIENCE APPLICATIONS INTERNATIONAL CORPORATION (XNAS:SAIC)</v>
    <v>2</v>
    <v>3</v>
    <v>Finance</v>
    <v>4</v>
    <v>142.66079999999999</v>
    <v>81.08</v>
    <v>0.2999</v>
    <v>-0.3</v>
    <v>-2.3749999999999999E-3</v>
    <v>USD</v>
    <v>Science Applications International Corporation is a technology integrator providing full life cycle services and solutions in the technical, engineering, mission and enterprise information technology (IT) markets. The Company's portfolio of offerings across the defense, space, civilian and intelligence markets include secure solutions in mission IT, enterprise IT, engineering services and professional services. It integrates emerging technology securely into mission critical operations that modernize and enable critical national imperatives, including IT modernization, digital engineering, artificial intelligence and ground vehicle support. Its segments include Defense &amp; Intelligence, and Civilian. Defense &amp; Intelligence segment provides a diverse portfolio of national security solutions to the Department of Defense and Intelligence Community of the United States Government. Civilian segment provides solutions to the civilian markets, encompassing federal, state, and local governments.</v>
    <v>23000</v>
    <v>Nasdaq Stock Market</v>
    <v>XNAS</v>
    <v>XNAS</v>
    <v>12010 Sunset Hills Road, RESTON, VA, 20190 US</v>
    <v>128.19</v>
    <v>Software &amp; IT Services</v>
    <v>Stock</v>
    <v>46297.714931446091</v>
    <v>2261</v>
    <v>124.28</v>
    <v>5279102640</v>
    <v>SCIENCE APPLICATIONS INTERNATIONAL CORPORATION</v>
    <v>SCIENCE APPLICATIONS INTERNATIONAL CORPORATION</v>
    <v>126.11</v>
    <v>14.710699999999999</v>
    <v>126.3</v>
    <v>126</v>
    <v>41897640</v>
    <v>SAIC</v>
    <v>SCIENCE APPLICATIONS INTERNATIONAL CORPORATION (XNAS:SAIC)</v>
    <v>158163</v>
    <v>514699</v>
    <v>2013</v>
  </rv>
  <rv s="2">
    <v>2262</v>
  </rv>
  <rv s="3">
    <fb>112.61</fb>
    <v>6</v>
  </rv>
  <rv s="3">
    <fb>77.680000000000007</fb>
    <v>6</v>
  </rv>
  <rv s="0">
    <v>https://www.bing.com/financeapi/forcetrigger?t=a1sicw&amp;q=XNAS%3aEXPD&amp;form=skydnc</v>
    <v>Learn more on Bing</v>
  </rv>
  <rv s="1">
    <v>en-US</v>
    <v>a1sicw</v>
    <v>268435456</v>
    <v>1</v>
    <v>Powered by Refinitiv</v>
    <v>0</v>
    <v>EXPEDITORS INTERNATIONAL OF WASHINGTON, INC. (XNYS:EXPD)</v>
    <v>2</v>
    <v>3</v>
    <v>Finance</v>
    <v>4</v>
    <v>194.59</v>
    <v>112.94499999999999</v>
    <v>1.0825</v>
    <v>4.8600000000000003</v>
    <v>2.5886999999999997E-2</v>
    <v>USD</v>
    <v>Expeditors International of Washington, Inc. is a global logistics company. The Company's services include the consolidation or forwarding of air and ocean freight, customs brokerage, vendor consolidation, cargo insurance, time-definite transportation, order management, warehousing and distribution and customized logistics solutions. Its primary services include airfreight services, ocean freight and ocean services, and customs brokerage and other services. It provides a full suite of global logistics services, offering customers access to an international network of people and integrated information systems to support the movement and strategic positioning of goods. As a third-party logistics provider, it purchases cargo space from carriers on a volume basis and resells that space to its customers. In addition, its Project Cargo unit handles special project shipments that move via a single method or combination of air, ocean, and/or ground transportation.</v>
    <v>20361</v>
    <v>New York Stock Exchange</v>
    <v>XNYS</v>
    <v>XNYS</v>
    <v>3545 Factoria Blvd. Se, Sterling Plaza 2, 3Rd Floor, BELLEVUE, WA, 98006 US</v>
    <v>193.3</v>
    <v>Freight &amp; Logistics Services</v>
    <v>Stock</v>
    <v>46297.715106515629</v>
    <v>2266</v>
    <v>189.26</v>
    <v>25036189560</v>
    <v>EXPEDITORS INTERNATIONAL OF WASHINGTON, INC.</v>
    <v>EXPEDITORS INTERNATIONAL OF WASHINGTON, INC.</v>
    <v>189.26</v>
    <v>28.023499999999999</v>
    <v>187.74</v>
    <v>192.6</v>
    <v>129990600</v>
    <v>EXPD</v>
    <v>EXPEDITORS INTERNATIONAL OF WASHINGTON, INC. (XNYS:EXPD)</v>
    <v>763977</v>
    <v>995324</v>
    <v>1979</v>
  </rv>
  <rv s="2">
    <v>2267</v>
  </rv>
  <rv s="3">
    <fb>114.25</fb>
    <v>6</v>
  </rv>
  <rv s="3">
    <fb>76.040000000000006</fb>
    <v>6</v>
  </rv>
  <rv s="0">
    <v>https://www.bing.com/financeapi/forcetrigger?t=a1u4zr&amp;q=XNYS%3aGPN&amp;form=skydnc</v>
    <v>Learn more on Bing</v>
  </rv>
  <rv s="1">
    <v>en-US</v>
    <v>a1u4zr</v>
    <v>268435456</v>
    <v>1</v>
    <v>Powered by Refinitiv</v>
    <v>0</v>
    <v>GLOBAL PAYMENTS INC. (XNYS:GPN)</v>
    <v>2</v>
    <v>3</v>
    <v>Finance</v>
    <v>4</v>
    <v>95.88</v>
    <v>61.16</v>
    <v>0.87350000000000005</v>
    <v>-1.17</v>
    <v>-1.4572E-2</v>
    <v>USD</v>
    <v>Global Payments Inc. is a payment technology and software company that powers commerce for businesses of all sizes worldwide. Through its Merchant Solutions segment, the Company provides payments technology and software solutions globally to primarily small- and-medium sized businesses and select mid-market and enterprise customers. Its payment technology solutions are similar around the world in that it enables its customers to accept card, check and digital-based payments. Its comprehensive offerings include authorization, settlement and funding services, customer support, chargeback resolution, reconciliation and dispute management services, terminal rental, sales and deployment, payment security services, consolidated billing and reporting. In addition, it offers an array of business management software solutions that streamline business operations to customers in numerous vertical markets. It operates across more than 175 countries.</v>
    <v>26000</v>
    <v>New York Stock Exchange</v>
    <v>XNYS</v>
    <v>XNYS</v>
    <v>3550 Lenox Road, ATLANTA, GA, 30326 US</v>
    <v>80.540000000000006</v>
    <v>Professional &amp; Commercial Services</v>
    <v>Stock</v>
    <v>46297.714647233595</v>
    <v>2271</v>
    <v>77.930000000000007</v>
    <v>20936607808</v>
    <v>GLOBAL PAYMENTS INC.</v>
    <v>GLOBAL PAYMENTS INC.</v>
    <v>80.540000000000006</v>
    <v>34.900700000000001</v>
    <v>80.290000000000006</v>
    <v>79.12</v>
    <v>264618400</v>
    <v>GPN</v>
    <v>GLOBAL PAYMENTS INC. (XNYS:GPN)</v>
    <v>1247250</v>
    <v>2410935</v>
    <v>2000</v>
  </rv>
  <rv s="2">
    <v>2272</v>
  </rv>
  <rv s="3">
    <fb>80.040000000000006</fb>
    <v>6</v>
  </rv>
  <rv s="3">
    <fb>169.62</fb>
    <v>6</v>
  </rv>
  <rv s="0">
    <v>https://www.bing.com/financeapi/forcetrigger?t=a1uyk2&amp;q=XNYS%3aHUBB&amp;form=skydnc</v>
    <v>Learn more on Bing</v>
  </rv>
  <rv s="1">
    <v>en-US</v>
    <v>a1uyk2</v>
    <v>268435456</v>
    <v>1</v>
    <v>Powered by Refinitiv</v>
    <v>0</v>
    <v>HUBBELL INCORPORATED (XNYS:HUBB)</v>
    <v>2</v>
    <v>3</v>
    <v>Finance</v>
    <v>4</v>
    <v>565.49990000000003</v>
    <v>403.82</v>
    <v>0.82709999999999995</v>
    <v>8.4</v>
    <v>1.7988000000000001E-2</v>
    <v>USD</v>
    <v>Hubbell Incorporated is a global manufacturer of electrical products and utility solutions for a range of customer and end market applications. It operates in two segments: Utility Solutions and Electrical Solutions. The Utility Solutions segment consists of businesses that enable the grid to conduct, communicate and control energy across utility applications. It offers solutions that serve The Edge of the utility infrastructure, including smart meters, communications systems, and protection and control devices. The Electrical Solutions segment comprises businesses that sell stock and custom products including standard and special application wiring device products, rough-in electrical products, connector and grounding products, as well as other electrical equipment. The Company also offers a variety of wiring devices and electrical products that have residential and utility applications. Its products are either sourced completely, manufactured or assembled by its subsidiaries.</v>
    <v>18000</v>
    <v>New York Stock Exchange</v>
    <v>XNYS</v>
    <v>XNYS</v>
    <v>40 Waterview Drive, SHELTON, CT, 06484 US</v>
    <v>477.97</v>
    <v>Machinery, Equipment &amp; Components</v>
    <v>Stock</v>
    <v>46297.7151275</v>
    <v>2276</v>
    <v>467.02</v>
    <v>25115547126</v>
    <v>HUBBELL INCORPORATED</v>
    <v>HUBBELL INCORPORATED</v>
    <v>474.89</v>
    <v>28.107900000000001</v>
    <v>466.98</v>
    <v>475.38</v>
    <v>52832570</v>
    <v>HUBB</v>
    <v>HUBBELL INCORPORATED (XNYS:HUBB)</v>
    <v>154449</v>
    <v>478923</v>
    <v>1905</v>
  </rv>
  <rv s="2">
    <v>2277</v>
  </rv>
  <rv s="3">
    <fb>408.41</fb>
    <v>6</v>
  </rv>
  <rv s="3">
    <fb>125.36</fb>
    <v>6</v>
  </rv>
  <rv s="0">
    <v>https://www.bing.com/financeapi/forcetrigger?t=a1uq8m&amp;q=XNYS%3aHLI&amp;form=skydnc</v>
    <v>Learn more on Bing</v>
  </rv>
  <rv s="1">
    <v>en-US</v>
    <v>a1uq8m</v>
    <v>268435456</v>
    <v>1</v>
    <v>Powered by Refinitiv</v>
    <v>0</v>
    <v>HOULIHAN LOKEY, INC. (XNYS:HLI)</v>
    <v>2</v>
    <v>3</v>
    <v>Finance</v>
    <v>4</v>
    <v>205.36</v>
    <v>112.83</v>
    <v>0.92830000000000001</v>
    <v>-0.85</v>
    <v>-6.6210000000000001E-3</v>
    <v>USD</v>
    <v>Houlihan Lokey, Inc. is a global investment bank specializing in mergers and acquisitions, capital solutions, financial restructuring, and financial and valuation advisory. Its segments include Corporate Finance (CF), Financial Restructuring (FR), and Financial and Valuation Advisory (FVA). CF segment provides general financial advisory services and advice on mergers and acquisitions and capital solutions offerings. FR segment offers a range of advisory services to its clients, including: the structuring, negotiation, and confirmation of plans of reorganization; liability management transactions; corporate viability assessment, and procuring debtor-in-possession financing. FVA segment provides financial advisory and valuation services with respect to companies, debt and equity interests (including complex illiquid investments), and other types of assets and liabilities, and others. It also provides investment banking advice to clients in the insurance and wealth management sectors.</v>
    <v>2800</v>
    <v>New York Stock Exchange</v>
    <v>XNYS</v>
    <v>XNYS</v>
    <v>10250 Constellation Blvd. 5th Fl., LOS ANGELES, CA, 90067 US</v>
    <v>130.81</v>
    <v>Investment Banking &amp; Investment Services</v>
    <v>Stock</v>
    <v>46297.714948564062</v>
    <v>2281</v>
    <v>126.24</v>
    <v>8912625345</v>
    <v>HOULIHAN LOKEY, INC.</v>
    <v>HOULIHAN LOKEY, INC.</v>
    <v>130.81</v>
    <v>21.389800000000001</v>
    <v>128.38</v>
    <v>127.53</v>
    <v>69886500</v>
    <v>HLI</v>
    <v>HOULIHAN LOKEY, INC. (XNYS:HLI)</v>
    <v>210026</v>
    <v>847247</v>
    <v>2015</v>
  </rv>
  <rv s="2">
    <v>2282</v>
  </rv>
  <rv s="3">
    <fb>179.95</fb>
    <v>6</v>
  </rv>
  <rv s="3">
    <fb>55.64</fb>
    <v>6</v>
  </rv>
  <rv s="0">
    <v>https://www.bing.com/financeapi/forcetrigger?t=a1w6zr&amp;q=XNAS%3aJKHY&amp;form=skydnc</v>
    <v>Learn more on Bing</v>
  </rv>
  <rv s="1">
    <v>en-US</v>
    <v>a1w6zr</v>
    <v>268435456</v>
    <v>1</v>
    <v>Powered by Refinitiv</v>
    <v>0</v>
    <v>JACK HENRY &amp; ASSOCIATES, INC. (XNAS:JKHY)</v>
    <v>2</v>
    <v>3</v>
    <v>Finance</v>
    <v>4</v>
    <v>193.39</v>
    <v>121.04</v>
    <v>0.57150000000000001</v>
    <v>-0.88</v>
    <v>-6.1180000000000002E-3</v>
    <v>USD</v>
    <v>Jack Henry &amp; Associates, Inc. is a financial technology company. The Company’s segments include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automated teller machine, debit, and credit card processing services; online and mobile bill pay solutions; automated clearinghouse origination and remote deposit capture processing; and risk management products and services. The Complementary segment provides additional software, hosted processing platforms, and services, including digital/mobile banking, treasury services, online account opening, fraud/anti-money laundering and lending/deposit solutions that can be integrated with its core solutions.</v>
    <v>7300</v>
    <v>Nasdaq Stock Market</v>
    <v>XNAS</v>
    <v>XNAS</v>
    <v>PO BOX 807, 663 HWY 60, MONETT, MO, 65708-0807 US</v>
    <v>144.4</v>
    <v>Software &amp; IT Services</v>
    <v>Stock</v>
    <v>46297.715114003906</v>
    <v>2286</v>
    <v>141.74</v>
    <v>10023298725</v>
    <v>JACK HENRY &amp; ASSOCIATES, INC.</v>
    <v>JACK HENRY &amp; ASSOCIATES, INC.</v>
    <v>143.62</v>
    <v>20.501100000000001</v>
    <v>143.84</v>
    <v>142.96</v>
    <v>70112610</v>
    <v>JKHY</v>
    <v>JACK HENRY &amp; ASSOCIATES, INC. (XNAS:JKHY)</v>
    <v>209723</v>
    <v>1013094</v>
    <v>1985</v>
  </rv>
  <rv s="2">
    <v>2287</v>
  </rv>
  <rv s="3">
    <fb>180.17</fb>
    <v>6</v>
  </rv>
  <rv s="3">
    <fb>184.03</fb>
    <v>6</v>
  </rv>
  <rv s="0">
    <v>https://www.bing.com/financeapi/forcetrigger?t=a1zk27&amp;q=XNAS%3aPCAR&amp;form=skydnc</v>
    <v>Learn more on Bing</v>
  </rv>
  <rv s="1">
    <v>en-US</v>
    <v>a1zk27</v>
    <v>268435456</v>
    <v>1</v>
    <v>Powered by Refinitiv</v>
    <v>0</v>
    <v>PACCAR INC (XNAS:PCAR)</v>
    <v>2</v>
    <v>3</v>
    <v>Finance</v>
    <v>4</v>
    <v>139.24</v>
    <v>91.091700000000003</v>
    <v>0.95530000000000004</v>
    <v>-0.28499999999999998</v>
    <v>-2.5919999999999997E-3</v>
    <v>USD</v>
    <v>PACCAR Inc is a multinational company operating in three principal industry segments. The Truck segment includes the design, manufacture and distribution of light-, medium- and heavy-duty commercial trucks. Heavy-duty trucks have a gross vehicle weight (GVW) of over 33,000 lbs (Class 8) in North America and over 16 metric tons in Europe and South America. Medium-duty trucks have a GVW ranging from 19,500 to 33,000 lbs (Class 6 to 7) in North America, and in Europe, light- and medium-duty trucks range between 6 and 16 metric tons. Trucks are configured with the engine in front of cab (conventional) or cab-over-engine (COE). The Parts segment includes the distribution of aftermarket parts for trucks and related commercial vehicles. The Financial Services segment includes finance and leasing products and services provided to customers and dealers. Its finance and leasing activities are principally related to the Company’s products and associated equipment.</v>
    <v>25900</v>
    <v>Nasdaq Stock Market</v>
    <v>XNAS</v>
    <v>XNAS</v>
    <v>777 106th Avenue NE, BELLEVUE, WA, 98004 US</v>
    <v>111.22</v>
    <v>Machinery, Equipment &amp; Components</v>
    <v>Stock</v>
    <v>46297.715011712498</v>
    <v>2291</v>
    <v>108.59</v>
    <v>57718543109</v>
    <v>PACCAR INC</v>
    <v>PACCAR INC</v>
    <v>110.51</v>
    <v>23.083300000000001</v>
    <v>109.94</v>
    <v>109.655</v>
    <v>526364900</v>
    <v>PCAR</v>
    <v>PACCAR INC (XNAS:PCAR)</v>
    <v>1714370</v>
    <v>3358385</v>
    <v>1971</v>
  </rv>
  <rv s="2">
    <v>2292</v>
  </rv>
  <rv s="3">
    <fb>95.06</fb>
    <v>6</v>
  </rv>
  <rv s="3">
    <fb>49.900199999999998</fb>
    <v>6</v>
  </rv>
  <rv s="0">
    <v>https://www.bing.com/financeapi/forcetrigger?t=a216u2&amp;q=XNYS%3aPRI&amp;form=skydnc</v>
    <v>Learn more on Bing</v>
  </rv>
  <rv s="1">
    <v>en-US</v>
    <v>a216u2</v>
    <v>268435456</v>
    <v>1</v>
    <v>Powered by Refinitiv</v>
    <v>0</v>
    <v>PRIMERICA, INC. (XNYS:PRI)</v>
    <v>2</v>
    <v>3</v>
    <v>Finance</v>
    <v>4</v>
    <v>327.27999999999997</v>
    <v>230.09</v>
    <v>0.86360000000000003</v>
    <v>2.25</v>
    <v>8.1899999999999994E-3</v>
    <v>USD</v>
    <v>Primerica, Inc., together with its subsidiaries, is a diversified financial services distribution company serving middle-income households in the United States and Canada. The Company’s operating segments include Term Life Insurance and Investment and Savings Products, and Corporate and Other Distributed Products. The Term Life Insurance segment distributes the term life insurance products that it underwrites through its three-issuing life insurance company subsidiaries: Primerica Life Insurance Company, National Benefit Life Insurance Company, and Primerica Life Insurance Company of Canada. Investment and Savings Products. The Investment and Savings Products segment in United States distributes mutual funds, managed accounts, variable annuity, and fixed annuity products of several third-party companies. The Corporate and Other Distributed Products segment includes net investment income and also includes revenues and expenses related to other distributed products.</v>
    <v>2301</v>
    <v>New York Stock Exchange</v>
    <v>XNYS</v>
    <v>XNYS</v>
    <v>1 Primerica Parkway, DULUTH, GA, 30099 US</v>
    <v>277.13</v>
    <v>Insurance</v>
    <v>Stock</v>
    <v>46297.714422175784</v>
    <v>2296</v>
    <v>272.02999999999997</v>
    <v>8524402629</v>
    <v>PRIMERICA, INC.</v>
    <v>PRIMERICA, INC.</v>
    <v>274.17</v>
    <v>11.118499999999999</v>
    <v>274.72000000000003</v>
    <v>276.97000000000003</v>
    <v>30777350</v>
    <v>PRI</v>
    <v>PRIMERICA, INC. (XNYS:PRI)</v>
    <v>33922</v>
    <v>199300</v>
    <v>2009</v>
  </rv>
  <rv s="2">
    <v>2297</v>
  </rv>
  <rv s="3">
    <fb>273.67</fb>
    <v>6</v>
  </rv>
  <rv s="3">
    <fb>116.6</fb>
    <v>6</v>
  </rv>
  <rv s="0">
    <v>https://www.bing.com/financeapi/forcetrigger?t=a1p58m&amp;q=XNYS%3aCAH&amp;form=skydnc</v>
    <v>Learn more on Bing</v>
  </rv>
  <rv s="1">
    <v>en-US</v>
    <v>a1p58m</v>
    <v>268435456</v>
    <v>1</v>
    <v>Powered by Refinitiv</v>
    <v>0</v>
    <v>CARDINAL HEALTH, INC. (XNYS:CAH)</v>
    <v>2</v>
    <v>3</v>
    <v>Finance</v>
    <v>4</v>
    <v>258.3021</v>
    <v>150.77500000000001</v>
    <v>0.54669999999999996</v>
    <v>-3.3250000000000002</v>
    <v>-1.4451E-2</v>
    <v>USD</v>
    <v>Cardinal Health, Inc. is a global healthcare services and products company. The Company is engaged in providing customized solutions for hospitals, healthcare systems, pharmacies, ambulatory surgery centers, clinical laboratories, physician offices and others. It also provides pharmaceuticals and medical products. Its segments include Pharmaceutical and Specialty Solutions and Global Medical Products and Distribution (GMPD). The Pharmaceutical and Specialty Solutions segment distributes branded and generic pharmaceuticals, specialty pharmaceuticals and over-the-counter healthcare and consumer products in the United States, as well as owns a urology management services organization (MSO). Its GMPD segment manufactures, sources and distributes Cardinal Health branded medical, surgical and laboratory products, which are sold in the United States, Canada, Europe, Asia and other markets. It connects patients, providers, payers, pharmacists and manufacturers for integrated care coordination.</v>
    <v>63900</v>
    <v>New York Stock Exchange</v>
    <v>XNYS</v>
    <v>XNYS</v>
    <v>7000 Cardinal Pl, DUBLIN, OH, 43017 US</v>
    <v>230.17</v>
    <v>Pharmaceuticals</v>
    <v>Stock</v>
    <v>46297.714872349221</v>
    <v>2301</v>
    <v>224.45150000000001</v>
    <v>52509567341</v>
    <v>CARDINAL HEALTH, INC.</v>
    <v>CARDINAL HEALTH, INC.</v>
    <v>229.01</v>
    <v>31.3004</v>
    <v>230.09</v>
    <v>226.76499999999999</v>
    <v>231559400</v>
    <v>CAH</v>
    <v>CARDINAL HEALTH, INC. (XNYS:CAH)</v>
    <v>389396</v>
    <v>1785708</v>
    <v>1979</v>
  </rv>
  <rv s="2">
    <v>2302</v>
  </rv>
  <rv s="3">
    <fb>168</fb>
    <v>6</v>
  </rv>
  <rv s="3">
    <fb>52.19</fb>
    <v>6</v>
  </rv>
  <rv s="0">
    <v>https://www.bing.com/financeapi/forcetrigger?t=a24c52&amp;q=XNAS%3aTMUS&amp;form=skydnc</v>
    <v>Learn more on Bing</v>
  </rv>
  <rv s="1">
    <v>en-US</v>
    <v>a24c52</v>
    <v>268435456</v>
    <v>1</v>
    <v>Powered by Refinitiv</v>
    <v>0</v>
    <v>T-MOBILE US, INC. (XNAS:TMUS)</v>
    <v>2</v>
    <v>3</v>
    <v>Finance</v>
    <v>4</v>
    <v>233.26</v>
    <v>160.81</v>
    <v>0.38150000000000001</v>
    <v>2.16</v>
    <v>1.3356E-2</v>
    <v>USD</v>
    <v>T-Mobile US, Inc. is a provider of wireless communications services, including voice, messaging and data, under its flagship brands, T-Mobile and Metro by T-Mobile, and Mint Mobile, in the United States, Puerto Rico and the United States Virgin Islands. It provides wireless communications services primarily using its 4G Long Term Evolution network and its 5G technology network. It also offers a selection of wireless devices, including handsets, tablets and other mobile communication devices, and accessories for sale, as well as financing through equipment installment plans. Its primary service plan offering is Go5G Plus, which includes unlimited talk, text and data on its network, 5G access at no extra cost, scam protection features and more. In addition to its wireless communications services, the Company also offers high speed Internet, which includes a fixed wireless product that utilizes the excess capacity of its nationwide 5G network. It also provides advertising solutions.</v>
    <v>75000</v>
    <v>Nasdaq Stock Market</v>
    <v>XNAS</v>
    <v>XNAS</v>
    <v>12920 Se 38Th Street, BELLEVUE, WA, 98006 US</v>
    <v>164.57</v>
    <v>Telecommunications Services</v>
    <v>Stock</v>
    <v>46297.714713622656</v>
    <v>2306</v>
    <v>160.81</v>
    <v>175800214080</v>
    <v>T-MOBILE US, INC.</v>
    <v>T-MOBILE US, INC.</v>
    <v>161.6</v>
    <v>17.139500000000002</v>
    <v>161.72999999999999</v>
    <v>163.89</v>
    <v>1072672000</v>
    <v>TMUS</v>
    <v>T-MOBILE US, INC. (XNAS:TMUS)</v>
    <v>1435964</v>
    <v>4934546</v>
    <v>2004</v>
  </rv>
  <rv s="2">
    <v>2307</v>
  </rv>
  <rv s="3">
    <fb>238.26</fb>
    <v>6</v>
  </rv>
  <rv s="3">
    <fb>104.15</fb>
    <v>6</v>
  </rv>
  <rv s="0">
    <v>https://www.bing.com/financeapi/forcetrigger?t=a1tth7&amp;q=XNYS%3aGGG&amp;form=skydnc</v>
    <v>Learn more on Bing</v>
  </rv>
  <rv s="1">
    <v>en-US</v>
    <v>a1tth7</v>
    <v>268435456</v>
    <v>1</v>
    <v>Powered by Refinitiv</v>
    <v>0</v>
    <v>GRACO INC. (XNYS:GGG)</v>
    <v>2</v>
    <v>3</v>
    <v>Finance</v>
    <v>4</v>
    <v>95.69</v>
    <v>72.512699999999995</v>
    <v>0.87150000000000005</v>
    <v>0.63</v>
    <v>8.1019999999999998E-3</v>
    <v>USD</v>
    <v>Graco Inc. is a multinational manufacturing company. The Company supplies technology and expertise for the management of fluids and coatings in both industrial and commercial applications. It designs, manufactures and markets systems and equipment to move, measure, control, dispense and spray fluid and powder materials. Its segments include Contractor, Industrial and Expansion Markets. The Contractor segment markets sprayers and equipment that apply paint to walls and other structures, texture to walls and ceilings, insulation to building walls and other items, highly viscous coatings to roofs, and markings on roads, parking lots, athletic fields and floors. The Industrial segment includes its industrial and powder divisions. The Industrial segment markets equipment and solutions for moving and applying paints, powder coatings, sealants, adhesives and other fluids. The Expansion Markets segment includes environmental, semiconductor, high-pressure valves and electric motors businesses.</v>
    <v>4400</v>
    <v>New York Stock Exchange</v>
    <v>XNYS</v>
    <v>XNYS</v>
    <v>88 11th Ave NE, MINNEAPOLIS, MN, 55413-1829 US</v>
    <v>78.765000000000001</v>
    <v>Machinery, Equipment &amp; Components</v>
    <v>Stock</v>
    <v>46297.715107175783</v>
    <v>2311</v>
    <v>77.83</v>
    <v>12695558382</v>
    <v>GRACO INC.</v>
    <v>GRACO INC.</v>
    <v>78.47</v>
    <v>24.629300000000001</v>
    <v>77.760000000000005</v>
    <v>78.39</v>
    <v>161953800</v>
    <v>GGG</v>
    <v>GRACO INC. (XNYS:GGG)</v>
    <v>293398</v>
    <v>2317467</v>
    <v>1947</v>
  </rv>
  <rv s="2">
    <v>2312</v>
  </rv>
  <rv s="3">
    <fb>85.97</fb>
    <v>6</v>
  </rv>
  <rv s="3">
    <fb>47.99</fb>
    <v>6</v>
  </rv>
  <rv s="0">
    <v>https://www.bing.com/financeapi/forcetrigger?t=a1retc&amp;q=XNYS%3aDELL&amp;form=skydnc</v>
    <v>Learn more on Bing</v>
  </rv>
  <rv s="1">
    <v>en-US</v>
    <v>a1retc</v>
    <v>268435456</v>
    <v>1</v>
    <v>Powered by Refinitiv</v>
    <v>0</v>
    <v>DELL TECHNOLOGIES INC. (XNYS:DELL)</v>
    <v>2</v>
    <v>3</v>
    <v>Finance</v>
    <v>4</v>
    <v>595.51</v>
    <v>110.22</v>
    <v>1.4019999999999999</v>
    <v>24.305</v>
    <v>4.4865000000000002E-2</v>
    <v>USD</v>
    <v>Dell Technologies Inc. is a global technology company. The Company designs, develops, manufactures, markets, sells, and supports a range of comprehensive and integrated solutions, products, and services. Its segments include Infrastructure Solutions Group (ISG) and Client Solutions Group (CSG). ISG includes the Company’s artificial intelligence (AI)-optimized servers' offerings, traditional servers and networking offerings, and storage offerings as major product categories. The Company's AI-optimized servers are designed to run high-value workloads, including AI model training, fine-tuning, and inferencing. CSG includes the Company’s commercial offerings and consumer offerings as major product categories. The Company’s CSG portfolio includes branded PCs including notebooks, desktops, workstations and branded peripherals that include displays, docking stations, keyboards, mice, and webcam and audio devices, as well as third-party software and peripherals.</v>
    <v>97000</v>
    <v>New York Stock Exchange</v>
    <v>XNYS</v>
    <v>XNYS</v>
    <v>One Dell Way, ROUND ROCK, TX, 78682 US</v>
    <v>567.99990000000003</v>
    <v>Computers, Phones &amp; Household Electronics</v>
    <v>Stock</v>
    <v>46297.715095613283</v>
    <v>2316</v>
    <v>548.04</v>
    <v>359898599771</v>
    <v>DELL TECHNOLOGIES INC.</v>
    <v>DELL TECHNOLOGIES INC.</v>
    <v>553.23</v>
    <v>32.843499999999999</v>
    <v>541.74</v>
    <v>566.04499999999996</v>
    <v>635812700</v>
    <v>DELL</v>
    <v>DELL TECHNOLOGIES INC. (XNYS:DELL)</v>
    <v>3495044</v>
    <v>10184141</v>
    <v>2026</v>
  </rv>
  <rv s="2">
    <v>2317</v>
  </rv>
  <rv s="3">
    <fb>122.6</fb>
    <v>6</v>
  </rv>
  <rv s="3">
    <fb>27.835899999999999</fb>
    <v>6</v>
  </rv>
  <rv s="0">
    <v>https://www.bing.com/financeapi/forcetrigger?t=bnmq52&amp;q=XNYS%3aLIN&amp;form=skydnc</v>
    <v>Learn more on Bing</v>
  </rv>
  <rv s="1">
    <v>en-US</v>
    <v>bnmq52</v>
    <v>268435456</v>
    <v>1</v>
    <v>Powered by Refinitiv</v>
    <v>0</v>
    <v>LINDE PUBLIC LIMITED COMPANY (XNAS:LIN)</v>
    <v>2</v>
    <v>3</v>
    <v>Finance</v>
    <v>4</v>
    <v>548.20000000000005</v>
    <v>387.78</v>
    <v>0.6956</v>
    <v>8.4019999999999992</v>
    <v>1.7898000000000001E-2</v>
    <v>USD</v>
    <v>Linde plc is a United Kingdom-based global industrial gases and engineering company. The Company's segments include Americas, EMEA, APAC and Engineering. Its primary products in its industrial gases business consists of atmospheric gases, such as oxygen, nitrogen, argon, and rare gases and process gases, including hydrogen, helium, carbon dioxide, carbon monoxide, electronic gases, and acetylene, among others. The Company also designs and builds equipment that produces industrial gases and offers customers a range of gas production and processing services, such as olefin plants, natural gas plants, air separation plants, hydrogen and synthesis gas plants and other types of plants. It serves a diverse group of industries including healthcare, chemicals and energy, manufacturing, metals and mining, food and beverage, and electronics. Its Engineering business designs and manufactures equipment for air separation and other industrial gas applications specifically for end customers.</v>
    <v>64649</v>
    <v>Nasdaq Stock Market</v>
    <v>XNAS</v>
    <v>XNAS</v>
    <v>43 Church Street West, WOKING, SURREY, GU21 6HT GB</v>
    <v>483.41</v>
    <v>Chemicals</v>
    <v>Stock</v>
    <v>46297.715088830468</v>
    <v>2321</v>
    <v>470.55</v>
    <v>220280310530</v>
    <v>LINDE PUBLIC LIMITED COMPANY</v>
    <v>LINDE PUBLIC LIMITED COMPANY</v>
    <v>473.57</v>
    <v>30.846900000000002</v>
    <v>469.45</v>
    <v>477.85199999999998</v>
    <v>460980200</v>
    <v>LIN</v>
    <v>LINDE PUBLIC LIMITED COMPANY (XNAS:LIN)</v>
    <v>1331599</v>
    <v>1993046</v>
    <v>2017</v>
  </rv>
  <rv s="2">
    <v>2322</v>
  </rv>
  <rv s="3">
    <fb>469.18</fb>
    <v>6</v>
  </rv>
  <rv s="3">
    <fb>212.11</fb>
    <v>6</v>
  </rv>
  <rv s="0">
    <v>https://www.bing.com/financeapi/forcetrigger?t=a23ltc&amp;q=XNAS%3aSSNC&amp;form=skydnc</v>
    <v>Learn more on Bing</v>
  </rv>
  <rv s="1">
    <v>en-US</v>
    <v>a23ltc</v>
    <v>268435456</v>
    <v>1</v>
    <v>Powered by Refinitiv</v>
    <v>0</v>
    <v>SS&amp;C TECHNOLOGIES HOLDINGS, INC. (XNAS:SSNC)</v>
    <v>2</v>
    <v>3</v>
    <v>Finance</v>
    <v>4</v>
    <v>89.93</v>
    <v>61.400700000000001</v>
    <v>1.0488</v>
    <v>-0.26</v>
    <v>-3.3150000000000002E-3</v>
    <v>USD</v>
    <v>SS&amp;C Technologies Holdings, Inc. is a provider of services and software for the financial services and healthcare industries. Its portfolio of products and software-enabled services allows our financial services clients to automate and integrate front-office functions such as trading and modeling, middle-office functions such as portfolio management and reporting, and back-office functions such as accounting, performance measurement, reconciliation, reporting, processing and clearing, and compliance and tax reporting. The Company provides its solutions within the institutional asset and wealth management, alternative investment management, brokerage, retirement, financial advisory and financial institutions vertical markets. It provides solutions to the healthcare industry, including pharmacy, healthcare administration and health outcomes optimization solutions. Its healthcare solutions include claims adjudication, benefit management, care management and business intelligence services.</v>
    <v>28800</v>
    <v>Nasdaq Stock Market</v>
    <v>XNAS</v>
    <v>XNAS</v>
    <v>80 LAMBERTON RD, WINDSOR, CT, 06095 US</v>
    <v>78.69</v>
    <v>Software &amp; IT Services</v>
    <v>Stock</v>
    <v>46297.715052916406</v>
    <v>2326</v>
    <v>77.873199999999997</v>
    <v>18345327900</v>
    <v>SS&amp;C TECHNOLOGIES HOLDINGS, INC.</v>
    <v>SS&amp;C TECHNOLOGIES HOLDINGS, INC.</v>
    <v>78.64</v>
    <v>22.493300000000001</v>
    <v>78.44</v>
    <v>78.180000000000007</v>
    <v>234655000</v>
    <v>SSNC</v>
    <v>SS&amp;C TECHNOLOGIES HOLDINGS, INC. (XNAS:SSNC)</v>
    <v>333841</v>
    <v>1591389</v>
    <v>2005</v>
  </rv>
  <rv s="2">
    <v>2327</v>
  </rv>
  <rv s="3">
    <fb>82.8</fb>
    <v>6</v>
  </rv>
  <rv s="3">
    <fb>56.48</fb>
    <v>6</v>
  </rv>
  <rv s="0">
    <v>https://www.bing.com/financeapi/forcetrigger?t=a1xym7&amp;q=XNYS%3aMSA&amp;form=skydnc</v>
    <v>Learn more on Bing</v>
  </rv>
  <rv s="1">
    <v>en-US</v>
    <v>a1xym7</v>
    <v>268435456</v>
    <v>1</v>
    <v>Powered by Refinitiv</v>
    <v>0</v>
    <v>MSA Safety Incorporated (XNYS:MSA)</v>
    <v>2</v>
    <v>3</v>
    <v>Finance</v>
    <v>4</v>
    <v>208.92</v>
    <v>151.10499999999999</v>
    <v>0.91779999999999995</v>
    <v>2.92</v>
    <v>1.6310000000000002E-2</v>
    <v>USD</v>
    <v>MSA Safety Incorporated provides advanced safety technology products and solutions. The Company's product line is used to protect workers and facility infrastructures. Its product categories detection, fire service, and industrial personal protective equipment (PPE). Its Detection products include fixed gas and flame detection (FGFD) systems and portable gas detection instruments; fire service includes self-contained breathing apparatus (SCBA), protective apparel and helmets; and industrial PPE includes industrial head protection and fall protection devices. Its segments include Americas, International and Corporate. The Company serves its markets across the Americas with manufacturing facilities in the United States, Mexico and Brazil. The International segment includes companies in Europe, the Middle East and Africa, and the Asia Pacific region. The Company also owns Autronica, a designer, manufacturer and supplier of fire detection, gas detection and alarm systems.</v>
    <v>5300</v>
    <v>New York Stock Exchange</v>
    <v>XNYS</v>
    <v>XNYS</v>
    <v>1000 Cranberry Woods Dr, CRANBERRY TOWNSHIP, PA, 16066 US</v>
    <v>182.98</v>
    <v>Professional &amp; Commercial Services</v>
    <v>Stock</v>
    <v>46297.714578738283</v>
    <v>2331</v>
    <v>180.25</v>
    <v>7022656828</v>
    <v>MSA Safety Incorporated</v>
    <v>MSA Safety Incorporated</v>
    <v>180.25</v>
    <v>22.6174</v>
    <v>179.03</v>
    <v>181.95</v>
    <v>38596630</v>
    <v>MSA</v>
    <v>MSA Safety Incorporated (XNYS:MSA)</v>
    <v>54423</v>
    <v>242655</v>
    <v>2013</v>
  </rv>
  <rv s="2">
    <v>2332</v>
  </rv>
  <rv s="3">
    <fb>167.53</fb>
    <v>6</v>
  </rv>
  <rv s="3">
    <fb>114.44</fb>
    <v>6</v>
  </rv>
  <rv s="0">
    <v>https://www.bing.com/financeapi/forcetrigger?t=a1wv6h&amp;q=XNAS%3aLFUS&amp;form=skydnc</v>
    <v>Learn more on Bing</v>
  </rv>
  <rv s="1">
    <v>en-US</v>
    <v>a1wv6h</v>
    <v>268435456</v>
    <v>1</v>
    <v>Powered by Refinitiv</v>
    <v>0</v>
    <v>LITTELFUSE, INC. (XNAS:LFUS)</v>
    <v>2</v>
    <v>3</v>
    <v>Finance</v>
    <v>4</v>
    <v>500.57</v>
    <v>233.36</v>
    <v>1.4902</v>
    <v>22.495000000000001</v>
    <v>5.1646999999999998E-2</v>
    <v>USD</v>
    <v>Littelfuse, Inc. is an industrial technology manufacturing company. It designs, manufactures and sells electronic components, modules and subassemblies. Its Electronics segment consists of product offerings, including fuses and fuse accessories, positive temperature coefficient resettable fuses, electromechanical switches and interconnect solutions, polymer electrostatic discharge suppressors, varistors, reed switch-based magnetic sensing, gas discharge tubes; semiconductor products, such as discrete transient voltage suppressor (TVS) diodes, TVS diode arrays, protection and switching thyristors, silicon and silicon carbide metal-oxide-semiconductor field effect transistors and diodes, and insulated gate bipolar transistors technologies. Its Transportation segment consists of a range of circuit protection, power control and sensing technologies. Its Industrial segment consists of industrial circuit protection, protective and monitoring relays, and industrial controls and sensors.</v>
    <v>17000</v>
    <v>Nasdaq Stock Market</v>
    <v>XNAS</v>
    <v>XNAS</v>
    <v>6133 North River Road, Suite 500, ROSEMONT, IL, 60018 US</v>
    <v>461.32499999999999</v>
    <v>Electronic Equipment &amp; Parts</v>
    <v>Stock</v>
    <v>46297.714549941404</v>
    <v>2336</v>
    <v>447.5</v>
    <v>11633770443</v>
    <v>LITTELFUSE, INC.</v>
    <v>LITTELFUSE, INC.</v>
    <v>448.31</v>
    <v>0</v>
    <v>435.55</v>
    <v>458.04500000000002</v>
    <v>25398750</v>
    <v>LFUS</v>
    <v>LITTELFUSE, INC. (XNAS:LFUS)</v>
    <v>63668</v>
    <v>189688</v>
    <v>1991</v>
  </rv>
  <rv s="2">
    <v>2337</v>
  </rv>
  <rv s="3">
    <fb>226.73</fb>
    <v>6</v>
  </rv>
  <rv s="3">
    <fb>170.63</fb>
    <v>6</v>
  </rv>
  <rv s="0">
    <v>https://www.bing.com/financeapi/forcetrigger?t=a245u2&amp;q=XNYS%3aTFX&amp;form=skydnc</v>
    <v>Learn more on Bing</v>
  </rv>
  <rv s="1">
    <v>en-US</v>
    <v>a245u2</v>
    <v>268435456</v>
    <v>1</v>
    <v>Powered by Refinitiv</v>
    <v>0</v>
    <v>TELEFLEX INCORPORATED (XNYS:TFX)</v>
    <v>2</v>
    <v>3</v>
    <v>Finance</v>
    <v>4</v>
    <v>145</v>
    <v>100.18</v>
    <v>0.87470000000000003</v>
    <v>-0.79</v>
    <v>-6.2639999999999996E-3</v>
    <v>USD</v>
    <v>Teleflex Incorporated is a global provider of medical technologies. The Company offers a diverse portfolio with solutions in the therapy areas of anesthesia, emergency medicine, interventional cardiology and radiology, surgical, and vascular access. It primarily designs, develops, manufactures and supplies single-use medical devices used by hospitals and healthcare providers for common diagnostic and therapeutic procedures in critical care and surgical applications. It operates in three segments: the Americas, EMEA (Europe, the Middle East and Africa) and Asia (Asia Pacific). Its vascular access product portfolio includes Arrow branded catheters, catheter navigation and tip positioning systems, and intraosseous (bone access) systems. Its interventional product offerings consist of a portfolio of the MANTA Vascular Closure device, Arrow OnControl powered bone biopsy system, GuideLiner, Turnpike and TrapLiner catheters.</v>
    <v>15500</v>
    <v>New York Stock Exchange</v>
    <v>XNYS</v>
    <v>XNYS</v>
    <v>550 E Swedesford Rd, Suite 400, WAYNE, PA, 19087 US</v>
    <v>127.08499999999999</v>
    <v>Healthcare Equipment &amp; Supplies</v>
    <v>Stock</v>
    <v>46297.714929039059</v>
    <v>2341</v>
    <v>124.645</v>
    <v>5310109168</v>
    <v>TELEFLEX INCORPORATED</v>
    <v>TELEFLEX INCORPORATED</v>
    <v>126.52</v>
    <v>0</v>
    <v>126.11</v>
    <v>125.32</v>
    <v>42372400</v>
    <v>TFX</v>
    <v>TELEFLEX INCORPORATED (XNYS:TFX)</v>
    <v>205182</v>
    <v>783942</v>
    <v>1943</v>
  </rv>
  <rv s="2">
    <v>2342</v>
  </rv>
  <rv s="3">
    <fb>118.36</fb>
    <v>6</v>
  </rv>
  <rv s="3">
    <fb>363.98</fb>
    <v>6</v>
  </rv>
  <rv s="0">
    <v>https://www.bing.com/financeapi/forcetrigger?t=a1x3ww&amp;q=XNYS%3aLPX&amp;form=skydnc</v>
    <v>Learn more on Bing</v>
  </rv>
  <rv s="1">
    <v>en-US</v>
    <v>a1x3ww</v>
    <v>268435456</v>
    <v>1</v>
    <v>Powered by Refinitiv</v>
    <v>0</v>
    <v>LOUISIANA-PACIFIC CORPORATION (XNYS:LPX)</v>
    <v>2</v>
    <v>3</v>
    <v>Finance</v>
    <v>4</v>
    <v>100.34</v>
    <v>62.18</v>
    <v>1.6910000000000001</v>
    <v>0.54</v>
    <v>8.3660000000000002E-3</v>
    <v>USD</v>
    <v>Louisiana-Pacific Corporation is a provider of building solutions. It manufactures engineered wood products that meet the demands of builders, remodelers and homeowners. The Siding segment serves diverse end markets with a broad product portfolio of engineered wood siding, trim, soffit, and fascia. Its Siding is offered primed (LP SmartSide Trim &amp; Siding, LP BuilderSeries Lap Siding, and LP Outdoor Building Solutions) and pre-finished (LP SmartSide ExpertFinish Trim &amp; Siding). The OSB segment manufactures and distributes OSB structural panel products, including the value-added OSB product portfolio known as LP Structural Solutions (which includes LP FlameBlock Fire-Rated Sheathing, LP WeatherLogic Air &amp; Water Barrier, LP TechShield Radiant Barrier, LP Legacy Premium Sub-Flooring, and LP TopNotch 350 Durable Sub-Flooring). The Other segment includes the LPSA business that manufactures and distributes OSB structural panels and siding products in South America and certain export markets.</v>
    <v>4300</v>
    <v>New York Stock Exchange</v>
    <v>XNYS</v>
    <v>XNYS</v>
    <v>1610 WEST END AVE., SUITE 200, NASHVILLE, TN, 37203 US</v>
    <v>66.564999999999998</v>
    <v>Paper &amp; Forest Products</v>
    <v>Stock</v>
    <v>46297.714892221877</v>
    <v>2346</v>
    <v>64.515000000000001</v>
    <v>4551314756</v>
    <v>LOUISIANA-PACIFIC CORPORATION</v>
    <v>LOUISIANA-PACIFIC CORPORATION</v>
    <v>65.974999999999994</v>
    <v>85.972800000000007</v>
    <v>64.55</v>
    <v>65.09</v>
    <v>69923410</v>
    <v>LPX</v>
    <v>LOUISIANA-PACIFIC CORPORATION (XNYS:LPX)</v>
    <v>401602</v>
    <v>1127446</v>
    <v>1972</v>
  </rv>
  <rv s="2">
    <v>2347</v>
  </rv>
  <rv s="3">
    <fb>85.99</fb>
    <v>6</v>
  </rv>
  <rv s="3">
    <fb>25.65</fb>
    <v>6</v>
  </rv>
  <rv s="0">
    <v>https://www.bing.com/financeapi/forcetrigger?t=a1pl8m&amp;q=XNYS%3aCHD&amp;form=skydnc</v>
    <v>Learn more on Bing</v>
  </rv>
  <rv s="1">
    <v>en-US</v>
    <v>a1pl8m</v>
    <v>268435456</v>
    <v>1</v>
    <v>Powered by Refinitiv</v>
    <v>0</v>
    <v>CHURCH &amp; DWIGHT CO., INC. (XNYS:CHD)</v>
    <v>2</v>
    <v>3</v>
    <v>Finance</v>
    <v>4</v>
    <v>106.04</v>
    <v>81.33</v>
    <v>0.46949999999999997</v>
    <v>0.34</v>
    <v>3.6129999999999999E-3</v>
    <v>USD</v>
    <v>Church &amp; Dwight Co., Inc. is a producer of sodium bicarbonate. It develops, manufactures and markets a range of consumer household and personal care products and specialty products focused on animal nutrition, chemicals and commercial products. Its Consumer Domestic segment includes each of its seven power brands, as well as other brands and household and personal care products. Its Consumer International segment markets a variety of personal care, household and over-the-counter products in international subsidiary markets, including Australia, Canada, France, Germany, Japan, Mexico, China and the United Kingdom. Its Specialty Products Division (SPD) segment focuses on sales to businesses and participates in three product areas: animal nutrition, specialty chemicals and commercial and professional. Its brands include ARM &amp; HAMMER, TROJAN, OXICLEAN, FIRST RESPONSE, NAIR, ORAJEL, XTRA, BATISTE, WATERPIK, ZICAM, THERABREATH, HERO, TOUCHLAND, and Miss Mouth’s Messy Eater, among others.</v>
    <v>5550</v>
    <v>New York Stock Exchange</v>
    <v>XNYS</v>
    <v>XNYS</v>
    <v>Princeton South Corporate Center, 500 Charles Ewing Boulevard, EWING, NJ, 08628 US</v>
    <v>94.965199999999996</v>
    <v>Personal &amp; Household Products &amp; Services</v>
    <v>Stock</v>
    <v>46297.715032372653</v>
    <v>2351</v>
    <v>93.924999999999997</v>
    <v>22403908355</v>
    <v>CHURCH &amp; DWIGHT CO., INC.</v>
    <v>CHURCH &amp; DWIGHT CO., INC.</v>
    <v>94.48</v>
    <v>30.3874</v>
    <v>94.11</v>
    <v>94.45</v>
    <v>237203900</v>
    <v>CHD</v>
    <v>CHURCH &amp; DWIGHT CO., INC. (XNYS:CHD)</v>
    <v>596572</v>
    <v>1850080</v>
    <v>1925</v>
  </rv>
  <rv s="2">
    <v>2352</v>
  </rv>
  <rv s="3">
    <fb>96.11</fb>
    <v>6</v>
  </rv>
  <rv s="3">
    <fb>77.3</fb>
    <v>6</v>
  </rv>
  <rv s="0">
    <v>https://www.bing.com/financeapi/forcetrigger?t=a1qabh&amp;q=XNYS%3aCR&amp;form=skydnc</v>
    <v>Learn more on Bing</v>
  </rv>
  <rv s="1">
    <v>en-US</v>
    <v>a1qabh</v>
    <v>268435456</v>
    <v>1</v>
    <v>Powered by Refinitiv</v>
    <v>0</v>
    <v>CRANE NXT, CO. (XNYS:CXT)</v>
    <v>2</v>
    <v>3</v>
    <v>Finance</v>
    <v>4</v>
    <v>69</v>
    <v>35.704999999999998</v>
    <v>1.0722</v>
    <v>0.86</v>
    <v>1.7894E-2</v>
    <v>USD</v>
    <v>Crane NXT, Co. is an industrial technology company. The Company provides micro-optics technology for securing physical products, as well as digital authentication, and its electronic equipment and associated software leverages capabilities with detection and sensing technologies. Its segments include Crane Payment Innovations (CPI) and Security and Authentication Technologies (SAT). The CPI segment provides electronic equipment and associated software leveraging capabilities with various detection and sensing technologies for applications including verification and authentication of payment transactions. It also provides automation solutions, and processing systems, field service solutions, and remote diagnostics and productivity software solutions. The SAT segment provides security solutions based on technology for securing physical products, including banknotes, consumer goods, and industrial products.</v>
    <v>4800</v>
    <v>New York Stock Exchange</v>
    <v>XNYS</v>
    <v>XNYS</v>
    <v>950 Winter Street, 4Th Floor North, WALTHAM, MA, 02451 US</v>
    <v>48.99</v>
    <v>Electronic Equipment &amp; Parts</v>
    <v>Stock</v>
    <v>46297.715081747658</v>
    <v>2356</v>
    <v>47.67</v>
    <v>2815898796</v>
    <v>CRANE NXT, CO.</v>
    <v>CRANE NXT, CO.</v>
    <v>48.87</v>
    <v>20.223199999999999</v>
    <v>48.06</v>
    <v>48.92</v>
    <v>57561300</v>
    <v>CXT</v>
    <v>CRANE NXT, CO. (XNYS:CXT)</v>
    <v>147295</v>
    <v>549884</v>
    <v>2021</v>
  </rv>
  <rv s="2">
    <v>2357</v>
  </rv>
  <rv s="3">
    <fb>53.9</fb>
    <v>6</v>
  </rv>
  <rv s="3">
    <fb>20.651599999999998</fb>
    <v>6</v>
  </rv>
  <rv s="0">
    <v>https://www.bing.com/financeapi/forcetrigger?t=a1qvjc&amp;q=XNYS%3aDE&amp;form=skydnc</v>
    <v>Learn more on Bing</v>
  </rv>
  <rv s="1">
    <v>en-US</v>
    <v>a1qvjc</v>
    <v>268435456</v>
    <v>1</v>
    <v>Powered by Refinitiv</v>
    <v>0</v>
    <v>DEERE &amp; COMPANY (XNYS:DE)</v>
    <v>2</v>
    <v>3</v>
    <v>Finance</v>
    <v>4</v>
    <v>721.22</v>
    <v>433</v>
    <v>0.89610000000000001</v>
    <v>8.4450000000000003</v>
    <v>1.2656000000000001E-2</v>
    <v>USD</v>
    <v>Deere &amp; Company is engaged in the delivery of agricultural, construction and forestry equipment. Its segments include production and precision agriculture (PPA), small agriculture and turf (SAT), construction and forestry (CF), and financial services (FS). PPA segment defines, develops and delivers global equipment and technology solutions for production-scale growers of large grains, small grains, cotton and sugarcane. SAT segment defines, develops and delivers global equipment and technology solutions for dairy and livestock producers, high-value and small acreage crop producers, and turf and utility customers. CF segment defines, develops and delivers a range of machines and technology solutions organized along the earthmoving, forestry and roadbuilding production systems. FS segment finances sales and leases by John Deere dealers of new and used production and precision agriculture equipment and others. Its products include John Deere Autonomous 8R Tractor and E-Power Backhoe.</v>
    <v>73100</v>
    <v>New York Stock Exchange</v>
    <v>XNYS</v>
    <v>XNYS</v>
    <v>One John Deere Place, MOLINE, IL, 61265 US</v>
    <v>680.5</v>
    <v>Machinery, Equipment &amp; Components</v>
    <v>Stock</v>
    <v>46297.714899258594</v>
    <v>2361</v>
    <v>668.6952</v>
    <v>182187230907</v>
    <v>DEERE &amp; COMPANY</v>
    <v>DEERE &amp; COMPANY</v>
    <v>671.02</v>
    <v>37.556899999999999</v>
    <v>667.26</v>
    <v>675.70500000000004</v>
    <v>269625400</v>
    <v>DE</v>
    <v>DEERE &amp; COMPANY (XNYS:DE)</v>
    <v>324608</v>
    <v>1341538</v>
    <v>1958</v>
  </rv>
  <rv s="2">
    <v>2362</v>
  </rv>
  <rv s="3">
    <fb>508.49</fb>
    <v>6</v>
  </rv>
  <rv s="3">
    <fb>157.15</fb>
    <v>6</v>
  </rv>
  <rv s="0">
    <v>https://www.bing.com/financeapi/forcetrigger?t=a1w1rw&amp;q=XNAS%3aJBHT&amp;form=skydnc</v>
    <v>Learn more on Bing</v>
  </rv>
  <rv s="1">
    <v>en-US</v>
    <v>a1w1rw</v>
    <v>268435456</v>
    <v>1</v>
    <v>Powered by Refinitiv</v>
    <v>0</v>
    <v>J. B. HUNT TRANSPORT SERVICES, INC. (XNAS:JBHT)</v>
    <v>2</v>
    <v>3</v>
    <v>Finance</v>
    <v>4</v>
    <v>299.76</v>
    <v>132.15</v>
    <v>1.2619</v>
    <v>5.8198999999999996</v>
    <v>2.5616E-2</v>
    <v>USD</v>
    <v>J.B. Hunt Transport Services, Inc. is a surface transportation, delivery, and logistics company in North America. The Company, through its wholly owned subsidiaries, provides a range of transportation, brokerage, and delivery services to a diverse group of customers and consumers throughout the continental United States, Canada, and Mexico. It operates through five segments: Intermodal (JBI), Dedicated Contract Services (DCS), Integrated Capacity Solutions (ICS), Final Mile Services (FMS) and Truckload (JBT). JBI segment includes freight that is transported by rail over at least some portion of the movement and also includes certain repositioning truck freight moved by JBI equipment or third-party carriers. DCS segment focuses on private fleet conversion and creation of replenishment and specialized equipment. ICS segment provides non-asset and asset-light transportation solutions to customers through relationships with third-party carriers and integration with Company-owned equipment.</v>
    <v>31750</v>
    <v>Nasdaq Stock Market</v>
    <v>XNAS</v>
    <v>XNAS</v>
    <v>615 Jb Hunt Corporate Dr, Po Box 130, LOWELL, AR, 72745 US</v>
    <v>234.625</v>
    <v>Freight &amp; Logistics Services</v>
    <v>Stock</v>
    <v>46297.714747916405</v>
    <v>2366</v>
    <v>229.2801</v>
    <v>21884049927</v>
    <v>J. B. HUNT TRANSPORT SERVICES, INC.</v>
    <v>J. B. HUNT TRANSPORT SERVICES, INC.</v>
    <v>230.61</v>
    <v>33.033299999999997</v>
    <v>227.2</v>
    <v>233.01990000000001</v>
    <v>93914940</v>
    <v>JBHT</v>
    <v>J. B. HUNT TRANSPORT SERVICES, INC. (XNAS:JBHT)</v>
    <v>356359</v>
    <v>1142950</v>
    <v>1961</v>
  </rv>
  <rv s="2">
    <v>2367</v>
  </rv>
  <rv s="3">
    <fb>143.6</fb>
    <v>6</v>
  </rv>
  <rv s="3">
    <fb>120.34</fb>
    <v>6</v>
  </rv>
  <rv s="0">
    <v>https://www.bing.com/financeapi/forcetrigger?t=a239z2&amp;q=XNYS%3aSNX&amp;form=skydnc</v>
    <v>Learn more on Bing</v>
  </rv>
  <rv s="1">
    <v>en-US</v>
    <v>a239z2</v>
    <v>268435456</v>
    <v>1</v>
    <v>Powered by Refinitiv</v>
    <v>0</v>
    <v>TD SYNNEX CORPORATION (XNYS:SNX)</v>
    <v>2</v>
    <v>3</v>
    <v>Finance</v>
    <v>4</v>
    <v>298.76990000000001</v>
    <v>142.22</v>
    <v>1.4139999999999999</v>
    <v>8.43</v>
    <v>3.1019999999999999E-2</v>
    <v>USD</v>
    <v>TD Synnex Corporation is a global distributor and solutions aggregator and original design and contract manufacturer for the information technology (IT) ecosystem. The Company's two primary solution portfolios include Endpoint Solutions and Advanced Solutions. The Endpoint Solutions portfolio primarily includes personal computing devices and peripherals, mobile phones and accessories, printers and supplies. The Advanced Solutions portfolio includes data center technologies, such as hybrid cloud, security, storage, networking, servers, software, converged and hyper-converged infrastructure. The Company's Hyve Solutions business partners with technology companies to design, manufacture, and deliver traditional and accelerated compute, cloud, and connected infrastructure. It serves customers such as value-added resellers, independent software vendors, corporate resellers, government resellers, system integrators, direct marketers, retailers and managed service providers.</v>
    <v>24000</v>
    <v>New York Stock Exchange</v>
    <v>XNYS</v>
    <v>XNYS</v>
    <v>44201 NOBEL DRIVE, FREMONT, CA, 94538 US</v>
    <v>281.45999999999998</v>
    <v>Computers, Phones &amp; Household Electronics</v>
    <v>Stock</v>
    <v>46297.714861932815</v>
    <v>2371</v>
    <v>273.16000000000003</v>
    <v>22151541210</v>
    <v>TD SYNNEX CORPORATION</v>
    <v>TD SYNNEX CORPORATION</v>
    <v>275.52999999999997</v>
    <v>17.072199999999999</v>
    <v>271.76</v>
    <v>280.19</v>
    <v>79059000</v>
    <v>SNX</v>
    <v>TD SYNNEX CORPORATION (XNYS:SNX)</v>
    <v>305484</v>
    <v>987290</v>
    <v>2003</v>
  </rv>
  <rv s="2">
    <v>2372</v>
  </rv>
  <rv s="3">
    <fb>135.69999999999999</fb>
    <v>6</v>
  </rv>
  <rv s="3">
    <fb>60.001199999999997</fb>
    <v>6</v>
  </rv>
  <rv s="0">
    <v>https://www.bing.com/financeapi/forcetrigger?t=a22227&amp;q=XNYS%3aRJF&amp;form=skydnc</v>
    <v>Learn more on Bing</v>
  </rv>
  <rv s="1">
    <v>en-US</v>
    <v>a22227</v>
    <v>268435456</v>
    <v>1</v>
    <v>Powered by Refinitiv</v>
    <v>0</v>
    <v>RAYMOND JAMES FINANCIAL, INC. (XNYS:RJF)</v>
    <v>2</v>
    <v>3</v>
    <v>Finance</v>
    <v>4</v>
    <v>182.73</v>
    <v>138.82</v>
    <v>0.94479999999999997</v>
    <v>-2.3250000000000002</v>
    <v>-1.4553E-2</v>
    <v>USD</v>
    <v>Raymond James Financial, Inc. is a diversified financial services company that provides services to individuals, corporations and municipalities. The Company's segments include Private Client Group (PCG), Capital Markets, Asset Management, Bank and Other. PCG segment provides financial planning, investment advisory, and securities transaction services to clients through financial advisors. Capital Markets segment conducts investment banking, institutional sales, securities trading, equity research, and the syndication and management of investments in low-income housing funds and funds of a similar nature. Asset Management segment provides asset management, portfolio management and related administrative services to retail and institutional clients. Bank segment includes Raymond James Bank, a Florida-chartered state member bank, and TriState Capital Bank, a Pennsylvania-chartered state member bank. Other segment includes corporate cash balances and its private equity investments.</v>
    <v>19500</v>
    <v>New York Stock Exchange</v>
    <v>XNYS</v>
    <v>XNYS</v>
    <v>880 Carillon Pkwy, ST. PETERSBURG, FL, 33716 US</v>
    <v>160.06</v>
    <v>Banking Services</v>
    <v>Stock</v>
    <v>46297.715076678127</v>
    <v>2376</v>
    <v>156.52000000000001</v>
    <v>30284464239</v>
    <v>RAYMOND JAMES FINANCIAL, INC.</v>
    <v>RAYMOND JAMES FINANCIAL, INC.</v>
    <v>159.25</v>
    <v>13.7195</v>
    <v>159.76</v>
    <v>157.435</v>
    <v>192361700</v>
    <v>RJF</v>
    <v>RAYMOND JAMES FINANCIAL, INC. (XNYS:RJF)</v>
    <v>309908</v>
    <v>1319760</v>
    <v>1974</v>
  </rv>
  <rv s="2">
    <v>2377</v>
  </rv>
  <rv s="3">
    <fb>153.37</fb>
    <v>6</v>
  </rv>
  <rv s="3">
    <fb>45.886899999999997</fb>
    <v>6</v>
  </rv>
  <rv s="0">
    <v>https://www.bing.com/financeapi/forcetrigger?t=a25xgh&amp;q=XNAS%3aWTW&amp;form=skydnc</v>
    <v>Learn more on Bing</v>
  </rv>
  <rv s="1">
    <v>en-US</v>
    <v>a25xgh</v>
    <v>268435456</v>
    <v>1</v>
    <v>Powered by Refinitiv</v>
    <v>0</v>
    <v>Willis Towers Watson Public Limited Company (XNAS:WTW)</v>
    <v>2</v>
    <v>3</v>
    <v>Finance</v>
    <v>4</v>
    <v>352.78500000000003</v>
    <v>240.6146</v>
    <v>0.46429999999999999</v>
    <v>-4.12</v>
    <v>-1.4129000000000001E-2</v>
    <v>USD</v>
    <v>Willis Towers Watson Public Limited Company is a global advisory, brokering and solutions company that provides data-driven, insight-led solutions in the areas of people, risk and capital. Its segments include Health, Wealth &amp; Career (HWC) and Risk &amp; Broking (R&amp;B). The HWC segment provides an array of advice, brokering, solutions and technology for employee benefit plans, institutional investors, compensation and career programs, and the employee experience overall. Its R&amp;B segment provides a range of risk advice, insurance brokerage and consulting services to clients globally, ranging from small businesses to multinational corporations. The segment comprises two primary businesses: its corporate risk and brokering and our insurance consulting and technology businesses. It also specializes in private equity secondaries investing, delivering innovative portfolio construction, risk management, and client solutions. It provides pension and savings products through a mobile application.</v>
    <v>48100</v>
    <v>Nasdaq Stock Market</v>
    <v>XNAS</v>
    <v>XNAS</v>
    <v>c/o Willis Group Limited, 51 Lime Street, NaN, LONDON, ENGLAND, EC3M 7DQ GB</v>
    <v>292.12</v>
    <v>Insurance</v>
    <v>Stock</v>
    <v>46297.714847731251</v>
    <v>2381</v>
    <v>286.74</v>
    <v>26698825311</v>
    <v>Willis Towers Watson Public Limited Company</v>
    <v>Willis Towers Watson Public Limited Company</v>
    <v>289.67</v>
    <v>17.6496</v>
    <v>291.60000000000002</v>
    <v>287.48</v>
    <v>92871940</v>
    <v>WTW</v>
    <v>Willis Towers Watson Public Limited Company (XNAS:WTW)</v>
    <v>120106</v>
    <v>523487</v>
    <v>2009</v>
  </rv>
  <rv s="2">
    <v>2382</v>
  </rv>
  <rv s="3">
    <fb>306.5</fb>
    <v>6</v>
  </rv>
  <rv s="3">
    <fb>196.95</fb>
    <v>6</v>
  </rv>
  <rv s="0">
    <v>https://www.bing.com/financeapi/forcetrigger?t=a227lh&amp;q=XNAS%3aROST&amp;form=skydnc</v>
    <v>Learn more on Bing</v>
  </rv>
  <rv s="1">
    <v>en-US</v>
    <v>a227lh</v>
    <v>268435456</v>
    <v>1</v>
    <v>Powered by Refinitiv</v>
    <v>0</v>
    <v>ROSS STORES, INC. (XNAS:ROST)</v>
    <v>2</v>
    <v>3</v>
    <v>Finance</v>
    <v>4</v>
    <v>257</v>
    <v>147.494</v>
    <v>0.85019999999999996</v>
    <v>-4.8099999999999996</v>
    <v>-2.0546999999999999E-2</v>
    <v>USD</v>
    <v>Ross Stores, Inc. is engaged in operating two brands of off-price retail apparel and home fashion stores-Ross Dress for Less (Ross) and dds DISCOUNTS. Ross is the off-price apparel and home fashion chain in the United States, with approximately 1,904 locations in 44 states, the District of Columbia, Guam, and Puerto Rico. Ross offers in-season, name brand and designer apparel, accessories, footwear, and home fashions for the entire family at savings of 20% to 60% off department and specialty store regular prices every day. Ross target customers are primarily from middle-income households. It also operates approximately 363 dds DISCOUNTS stores in 22 states. dds DISCOUNTS features more moderately priced in- season, name brand apparel, accessories, footwear, and home fashions for the entire family at savings of 20% to 70% off moderate department and discount store regular prices every day. It operates a total of approximately 2,186 stores.</v>
    <v>111000</v>
    <v>Nasdaq Stock Market</v>
    <v>XNAS</v>
    <v>XNAS</v>
    <v>5130 Hacienda Drive, DUBLIN, CA, 94568 US</v>
    <v>236</v>
    <v>Specialty Retailers</v>
    <v>Stock</v>
    <v>46297.715078460154</v>
    <v>2386</v>
    <v>228.33250000000001</v>
    <v>73247401299</v>
    <v>ROSS STORES, INC.</v>
    <v>ROSS STORES, INC.</v>
    <v>234.98</v>
    <v>27.710799999999999</v>
    <v>234.1</v>
    <v>229.29</v>
    <v>319453100</v>
    <v>ROST</v>
    <v>ROSS STORES, INC. (XNAS:ROST)</v>
    <v>985551</v>
    <v>1990700</v>
    <v>1989</v>
  </rv>
  <rv s="2">
    <v>2387</v>
  </rv>
  <rv s="3">
    <fb>127.58</fb>
    <v>6</v>
  </rv>
  <rv s="3">
    <fb>85.24</fb>
    <v>6</v>
  </rv>
  <rv s="0">
    <v>https://www.bing.com/financeapi/forcetrigger?t=a1s57w&amp;q=XNYS%3aEQT&amp;form=skydnc</v>
    <v>Learn more on Bing</v>
  </rv>
  <rv s="1">
    <v>en-US</v>
    <v>a1s57w</v>
    <v>268435456</v>
    <v>1</v>
    <v>Powered by Refinitiv</v>
    <v>0</v>
    <v>EQT CORPORATION (XNYS:EQT)</v>
    <v>2</v>
    <v>3</v>
    <v>Finance</v>
    <v>4</v>
    <v>68.239999999999995</v>
    <v>47.936599999999999</v>
    <v>0.6946</v>
    <v>-3.5000000000000003E-2</v>
    <v>-6.9870000000000002E-4</v>
    <v>USD</v>
    <v>EQT Corporation is an integrated natural gas company with upstream, gathering and transmission operations focused on the Appalachian Basin. The Company's segments include Upstream, Gathering and Transmission. The Upstream segment comprises natural gas, natural gas liquids (NGLs) and oil extraction, development and production business and supporting operations. The Gathering segment owns and operates a gathering system, which has extensive overlap with Upstream segment operations and processing facilities. The Transmission segment operates a Federal Energy Regulatory Commission (FERC) regulated interstate transmission and storage system, which has multiple interconnect points to other interstate pipelines and local distribution companies. The Company includes over 28.0 trillion cubic feet equivalent (Tcfe) of proved natural gas, NGLs and oil reserves across approximately 2.3 million gross acres and approximately 2,945 miles of pipeline infrastructure.</v>
    <v>1523</v>
    <v>New York Stock Exchange</v>
    <v>XNYS</v>
    <v>XNYS</v>
    <v>SUITE 1700, 625 LIBERTY AVENUE, PITTSBURGH, PA, 15222 US</v>
    <v>50.64</v>
    <v>Oil &amp; Gas</v>
    <v>Stock</v>
    <v>46297.714844872658</v>
    <v>2391</v>
    <v>49.695</v>
    <v>31310203380</v>
    <v>EQT CORPORATION</v>
    <v>EQT CORPORATION</v>
    <v>50</v>
    <v>11.6096</v>
    <v>50.09</v>
    <v>50.055</v>
    <v>625516000</v>
    <v>EQT</v>
    <v>EQT CORPORATION (XNYS:EQT)</v>
    <v>3160615</v>
    <v>7424902</v>
    <v>2008</v>
  </rv>
  <rv s="2">
    <v>2392</v>
  </rv>
  <rv s="3">
    <fb>58.32</fb>
    <v>6</v>
  </rv>
  <rv s="3">
    <fb>11.9</fb>
    <v>6</v>
  </rv>
  <rv s="0">
    <v>https://www.bing.com/financeapi/forcetrigger?t=a1ww5r&amp;q=XNYS%3aLH&amp;form=skydnc</v>
    <v>Learn more on Bing</v>
  </rv>
  <rv s="1">
    <v>en-US</v>
    <v>a1ww5r</v>
    <v>268435456</v>
    <v>1</v>
    <v>Powered by Refinitiv</v>
    <v>0</v>
    <v>LABCORP HOLDINGS INC. (XNYS:LH)</v>
    <v>2</v>
    <v>3</v>
    <v>Finance</v>
    <v>4</v>
    <v>341.79500000000002</v>
    <v>244.52</v>
    <v>0.89070000000000005</v>
    <v>1.72</v>
    <v>5.6470000000000001E-3</v>
    <v>USD</v>
    <v>Labcorp Holdings Inc. provides comprehensive laboratory services that help doctors, hospitals, pharmaceutical companies, researchers and patients. The Company operates through two segments: Diagnostics Laboratories (Dx) and Biopharma Laboratory Services (BLS). The Diagnostics Laboratories segment includes routine testing and specialty/esoteric testing. Dx operates through a network of patient service centers, branches, rapid response laboratories, primary laboratories, and specialty laboratories. The BLS segment provides drug development and CDx development solutions from early-stage research to clinical development, along with support for crop protection and chemical testing, through its ED and Central Laboratory Services businesses. Its service also includes ambulatory outpatient laboratory services. The Company is focused on four primary specialty testing areas, such as oncology, women's health, autoimmune disease, and neurology.</v>
    <v>71000</v>
    <v>New York Stock Exchange</v>
    <v>XNYS</v>
    <v>XNYS</v>
    <v>358 S Main St, BURLINGTON, NC, 27215 US</v>
    <v>307.90499999999997</v>
    <v>Healthcare Providers &amp; Services</v>
    <v>Stock</v>
    <v>46297.714704617967</v>
    <v>2396</v>
    <v>302.70999999999998</v>
    <v>24842552000</v>
    <v>LABCORP HOLDINGS INC.</v>
    <v>LABCORP HOLDINGS INC.</v>
    <v>305</v>
    <v>25.3308</v>
    <v>304.60000000000002</v>
    <v>306.32</v>
    <v>81100000</v>
    <v>LH</v>
    <v>LABCORP HOLDINGS INC. (XNYS:LH)</v>
    <v>205522</v>
    <v>790638</v>
    <v>2024</v>
  </rv>
  <rv s="2">
    <v>2397</v>
  </rv>
  <rv s="3">
    <fb>262.51</fb>
    <v>6</v>
  </rv>
  <rv s="3">
    <fb>142.70009999999999</fb>
    <v>6</v>
  </rv>
  <rv s="0">
    <v>https://www.bing.com/financeapi/forcetrigger?t=a1se77&amp;q=XNYS%3aEVR&amp;form=skydnc</v>
    <v>Learn more on Bing</v>
  </rv>
  <rv s="1">
    <v>en-US</v>
    <v>a1se77</v>
    <v>268435456</v>
    <v>1</v>
    <v>Powered by Refinitiv</v>
    <v>0</v>
    <v>EVERCORE INC. (XNYS:EVR)</v>
    <v>2</v>
    <v>3</v>
    <v>Finance</v>
    <v>4</v>
    <v>388.71</v>
    <v>251.13</v>
    <v>1.4923</v>
    <v>2.415</v>
    <v>9.3240000000000007E-3</v>
    <v>USD</v>
    <v>Evercore Inc. is an investment banking and investment management company. The Company's segments include Investment Banking &amp; Equities and Investment Management. Investment Banking &amp; Equities includes the investment banking business through which it provides advice to clients on significant mergers, acquisitions, divestitures, shareholder activism, and other strategic corporate transactions, with a particular focus on advising multinational corporations and private equity firms on large, complex transactions. It also provides liability management and restructuring advice to companies in financial transition, as well as to creditors, shareholders, and potential acquirers. Investment Management includes the wealth management business, through which it provides investment advisory, wealth management and fiduciary services for high-net-worth individuals and associated entities, and the private equity business, which holds interests in private equity funds not managed by the Company.</v>
    <v>2570</v>
    <v>New York Stock Exchange</v>
    <v>XNYS</v>
    <v>XNYS</v>
    <v>55 E 52nd St Fl 38, NEW YORK, NY, 10055-0002 US</v>
    <v>265.255</v>
    <v>Investment Banking &amp; Investment Services</v>
    <v>Stock</v>
    <v>46297.714990323439</v>
    <v>2401</v>
    <v>259.30250000000001</v>
    <v>10729619211</v>
    <v>EVERCORE INC.</v>
    <v>EVERCORE INC.</v>
    <v>262.74</v>
    <v>14.7806</v>
    <v>259</v>
    <v>261.41500000000002</v>
    <v>41044390</v>
    <v>EVR</v>
    <v>EVERCORE INC. (XNYS:EVR)</v>
    <v>200362</v>
    <v>492687</v>
    <v>2005</v>
  </rv>
  <rv s="2">
    <v>2402</v>
  </rv>
  <rv s="3">
    <fb>270.02</fb>
    <v>6</v>
  </rv>
  <rv s="3">
    <fb>58.92</fb>
    <v>6</v>
  </rv>
  <rv s="0">
    <v>https://www.bing.com/financeapi/forcetrigger?t=a226rw&amp;q=XNYS%3aROL&amp;form=skydnc</v>
    <v>Learn more on Bing</v>
  </rv>
  <rv s="1">
    <v>en-US</v>
    <v>a226rw</v>
    <v>268435456</v>
    <v>1</v>
    <v>Powered by Refinitiv</v>
    <v>0</v>
    <v>ROLLINS, INC. (XNYS:ROL)</v>
    <v>2</v>
    <v>3</v>
    <v>Finance</v>
    <v>4</v>
    <v>66.14</v>
    <v>29.695</v>
    <v>0.75209999999999999</v>
    <v>-0.19</v>
    <v>-6.2150000000000009E-3</v>
    <v>USD</v>
    <v>Rollins, Inc. is a global consumer and commercial services company. The Company provides essential pest and wildlife control services and protection against termite damage, rodents, and insects to both residential and commercial customers through its subsidiaries and independent franchises located in over 70 countries, including in the United States, Canada, Australia, Europe, and Asia with international franchises in Canada, Central and South America, and others. It operates under one segment, including its three service offerings: Residential service includes pest control services protecting residential properties from common pests, including rodents, insects, and wildlife; Commercial services consist of workplace pest control solutions for customers across diverse end markets, such as healthcare, food service, and logistics, and Termite and Ancillary services offer termite protection services and ancillary services for both residential and commercial customers.</v>
    <v>22000</v>
    <v>New York Stock Exchange</v>
    <v>XNYS</v>
    <v>XNYS</v>
    <v>2170 PIEDMONT RD NE, ATLANTA, GA, 30324 US</v>
    <v>30.74</v>
    <v>Professional &amp; Commercial Services</v>
    <v>Stock</v>
    <v>46297.715136318751</v>
    <v>2406</v>
    <v>30.22</v>
    <v>14617197252</v>
    <v>ROLLINS, INC.</v>
    <v>ROLLINS, INC.</v>
    <v>30.74</v>
    <v>27.5806</v>
    <v>30.57</v>
    <v>30.38</v>
    <v>481145400</v>
    <v>ROL</v>
    <v>ROLLINS, INC. (XNYS:ROL)</v>
    <v>1826435</v>
    <v>7080830</v>
    <v>1948</v>
  </rv>
  <rv s="2">
    <v>2407</v>
  </rv>
  <rv s="3">
    <fb>56.42</fb>
    <v>6</v>
  </rv>
  <rv s="3">
    <fb>28.260100000000001</fb>
    <v>6</v>
  </rv>
  <rv s="0">
    <v>https://www.bing.com/financeapi/forcetrigger?t=a26hyc&amp;q=XNYS%3aZTS&amp;form=skydnc</v>
    <v>Learn more on Bing</v>
  </rv>
  <rv s="1">
    <v>en-US</v>
    <v>a26hyc</v>
    <v>268435456</v>
    <v>1</v>
    <v>Powered by Refinitiv</v>
    <v>0</v>
    <v>ZOETIS INC. (XNYS:ZTS)</v>
    <v>2</v>
    <v>3</v>
    <v>Finance</v>
    <v>4</v>
    <v>148.79</v>
    <v>68.78</v>
    <v>0.69689999999999996</v>
    <v>0.88500000000000001</v>
    <v>1.2808E-2</v>
    <v>USD</v>
    <v>Zoetis Inc. is a global animal health company. The Company is focused on the discovery, development, manufacture and commercialization of medicines, vaccines, diagnostic products and services, biodevices, genetic tests and precision animal health. The Company operates through two segments: the United States (U.S.) and International. Within each of these operating segments, it offers a diversified product portfolio, including vaccines, anti-infectives, parasiticides, dermatology, pain and sedation, other pharmaceutical, and animal health diagnostics, for both companion animal and livestock customers. It directly markets its products in approximately 45 countries across North America, Europe, Africa, Asia, Australia and South America. The Company is engaged in commercializing products across eight species: dogs, cats and horses (collectively, companion animals) and cattle, poultry, swine, fish and sheep (collectively, livestock).</v>
    <v>14500</v>
    <v>New York Stock Exchange</v>
    <v>XNYS</v>
    <v>XNYS</v>
    <v>10 Sylvan Way, PARSIPPANY, NJ, 07054 US</v>
    <v>70.099999999999994</v>
    <v>Pharmaceuticals</v>
    <v>Stock</v>
    <v>46297.715073668747</v>
    <v>2411</v>
    <v>68.78</v>
    <v>28919453646</v>
    <v>ZOETIS INC.</v>
    <v>ZOETIS INC.</v>
    <v>69.03</v>
    <v>11.512600000000001</v>
    <v>69.099999999999994</v>
    <v>69.984999999999999</v>
    <v>413223600</v>
    <v>ZTS</v>
    <v>ZOETIS INC. (XNYS:ZTS)</v>
    <v>2226565</v>
    <v>4596243</v>
    <v>2012</v>
  </rv>
  <rv s="2">
    <v>2412</v>
  </rv>
  <rv s="3">
    <fb>155.94999999999999</fb>
    <v>6</v>
  </rv>
  <rv s="3">
    <fb>137.04</fb>
    <v>6</v>
  </rv>
  <rv s="0">
    <v>https://www.bing.com/financeapi/forcetrigger?t=a1q3jc&amp;q=XNYS%3aCOF&amp;form=skydnc</v>
    <v>Learn more on Bing</v>
  </rv>
  <rv s="1">
    <v>en-US</v>
    <v>a1q3jc</v>
    <v>268435456</v>
    <v>1</v>
    <v>Powered by Refinitiv</v>
    <v>0</v>
    <v>CAPITAL ONE FINANCIAL CORPORATION (XNYS:COF)</v>
    <v>2</v>
    <v>3</v>
    <v>Finance</v>
    <v>4</v>
    <v>259.63499999999999</v>
    <v>174.24</v>
    <v>1.1088</v>
    <v>1.1000000000000001</v>
    <v>5.6559999999999996E-3</v>
    <v>USD</v>
    <v>Capital One Financial Corporation is a diversified financial services holding company with banking and non-banking subsidiaries. The Company offers a broad spectrum of financial products and services to consumers, small businesses and commercial clients through a variety of channels. It operates through three segments: Credit Card, Consumer Banking and Commercial Banking. The Credit Card segment consists of its domestic consumer and small business card lending, and international card businesses in the United Kingdom and Canada. The Consumer Banking segment consists of its deposit gathering and lending activities for consumers and small businesses, and national auto lending. The Commercial Banking segment consists of its lending, deposit gathering, capital markets and treasury management services to commercial real estate and commercial and industrial customers. Its principal operating subsidiary is Capital One, National Association, which offers banking products and financial services.</v>
    <v>78400</v>
    <v>New York Stock Exchange</v>
    <v>XNYS</v>
    <v>XNYS</v>
    <v>1680 Capital One Drive, MCLEAN, VA, 22102 US</v>
    <v>197.04</v>
    <v>Banking Services</v>
    <v>Stock</v>
    <v>46297.714952106253</v>
    <v>2416</v>
    <v>192.93</v>
    <v>119985376742</v>
    <v>CAPITAL ONE FINANCIAL CORPORATION</v>
    <v>CAPITAL ONE FINANCIAL CORPORATION</v>
    <v>196</v>
    <v>12.5733</v>
    <v>194.48</v>
    <v>195.58</v>
    <v>613484900</v>
    <v>COF</v>
    <v>CAPITAL ONE FINANCIAL CORPORATION (XNYS:COF)</v>
    <v>1375647</v>
    <v>3484487</v>
    <v>1994</v>
  </rv>
  <rv s="2">
    <v>2417</v>
  </rv>
  <rv s="3">
    <fb>212.76</fb>
    <v>6</v>
  </rv>
  <rv s="3">
    <fb>62.59</fb>
    <v>6</v>
  </rv>
  <rv s="0">
    <v>https://www.bing.com/financeapi/forcetrigger?t=a26c9c&amp;q=XNYS%3aXYL&amp;form=skydnc</v>
    <v>Learn more on Bing</v>
  </rv>
  <rv s="1">
    <v>en-US</v>
    <v>a26c9c</v>
    <v>268435456</v>
    <v>1</v>
    <v>Powered by Refinitiv</v>
    <v>0</v>
    <v>XYLEM INC. (XNYS:XYL)</v>
    <v>2</v>
    <v>3</v>
    <v>Finance</v>
    <v>4</v>
    <v>154.27000000000001</v>
    <v>98.58</v>
    <v>0.99150000000000005</v>
    <v>1.1000000000000001</v>
    <v>1.0904E-2</v>
    <v>USD</v>
    <v>Xylem Inc. is a global water technology company. The Company is engaged in designing, manufacturing, and servicing engineered products and solutions ranging across a variety of critical applications in utility, industrial, residential, and commercial building services settings. The Company operates through four segments, which include Water Infrastructure, Applied Water, Measurement and Control Solutions and Water Solutions and Services. The Water Infrastructure segment focuses on the transportation and treatment of water, offering a range of products including water, wastewater and storm water pumps, controls, and systems. The Applied Water segment serves primary uses of water and focuses on the residential, commercial, and industrial markets. The Measurement and Control Solutions segment focus on developing technology solutions that enable intelligent use and conservation of critical water and energy resources as well as analytical instrumentation used in the testing of water.</v>
    <v>22000</v>
    <v>New York Stock Exchange</v>
    <v>XNYS</v>
    <v>XNYS</v>
    <v>301 Water Street Se, WASHINGTON, DC, 20003 US</v>
    <v>102.36</v>
    <v>Machinery, Equipment &amp; Components</v>
    <v>Stock</v>
    <v>46297.7149985875</v>
    <v>2421</v>
    <v>101.2</v>
    <v>23810983864</v>
    <v>XYLEM INC.</v>
    <v>XYLEM INC.</v>
    <v>102</v>
    <v>24.248000000000001</v>
    <v>100.88</v>
    <v>101.98</v>
    <v>233486800</v>
    <v>XYL</v>
    <v>XYLEM INC. (XNYS:XYL)</v>
    <v>770553</v>
    <v>2653582</v>
    <v>2011</v>
  </rv>
  <rv s="2">
    <v>2422</v>
  </rv>
  <rv s="3">
    <fb>129.36000000000001</fb>
    <v>6</v>
  </rv>
  <rv s="3">
    <fb>64.959999999999994</fb>
    <v>6</v>
  </rv>
  <rv s="0">
    <v>https://www.bing.com/financeapi/forcetrigger?t=a1r8ur&amp;q=XNYS%3aDOV&amp;form=skydnc</v>
    <v>Learn more on Bing</v>
  </rv>
  <rv s="1">
    <v>en-US</v>
    <v>a1r8ur</v>
    <v>268435456</v>
    <v>1</v>
    <v>Powered by Refinitiv</v>
    <v>0</v>
    <v>DOVER CORPORATION (XNYS:DOV)</v>
    <v>2</v>
    <v>3</v>
    <v>Finance</v>
    <v>4</v>
    <v>237.54</v>
    <v>158.97</v>
    <v>1.1176999999999999</v>
    <v>2.2349999999999999</v>
    <v>1.1885E-2</v>
    <v>USD</v>
    <v>Dover Corporation is a diversified global manufacturer and solutions provider. Its Engineered Products segment provides a range of equipment, components, software, solutions and services to the vehicle aftermarket, aerospace and defense, and others. Its Clean Energy &amp; Fueling segment provides components, equipment, and software solutions and services. It also designs, manufactures, and supplies vacuum-insulated piping systems for a variety of liquefied gases like nitrogen, oxygen, carbon dioxide, and other industrial gases. Its Imaging &amp; Identification segment supplies precision marking and coding, product traceability, brand protection and digital textile printing equipment. Its Pumps &amp; Process Solutions segment manufactures specialty pumps and flow meters, fluid transfer connectors, engineered precision components, instruments, and digital controls. Its Climate &amp; Sustainability Technologies segment is a provider of energy-efficient equipment, components, and parts.</v>
    <v>24000</v>
    <v>New York Stock Exchange</v>
    <v>XNYS</v>
    <v>XNYS</v>
    <v>3005 Highland Parkway, Suite 200, DOWNERS GROVE, IL, 60515 US</v>
    <v>191.05</v>
    <v>Machinery, Equipment &amp; Components</v>
    <v>Stock</v>
    <v>46297.715105832809</v>
    <v>2426</v>
    <v>188.20500000000001</v>
    <v>25628968659</v>
    <v>DOVER CORPORATION</v>
    <v>DOVER CORPORATION</v>
    <v>189.64500000000001</v>
    <v>23.0153</v>
    <v>188.06</v>
    <v>190.29499999999999</v>
    <v>134680200</v>
    <v>DOV</v>
    <v>DOVER CORPORATION (XNYS:DOV)</v>
    <v>254651</v>
    <v>1385894</v>
    <v>1947</v>
  </rv>
  <rv s="2">
    <v>2427</v>
  </rv>
  <rv s="3">
    <fb>183.23</fb>
    <v>6</v>
  </rv>
  <rv s="3">
    <fb>96.56</fb>
    <v>6</v>
  </rv>
  <rv s="0">
    <v>https://www.bing.com/financeapi/forcetrigger?t=a1xz1h&amp;q=XNYS%3aMSCI&amp;form=skydnc</v>
    <v>Learn more on Bing</v>
  </rv>
  <rv s="1">
    <v>en-US</v>
    <v>a1xz1h</v>
    <v>268435456</v>
    <v>1</v>
    <v>Powered by Refinitiv</v>
    <v>0</v>
    <v>MSCI INC. (XNYS:MSCI)</v>
    <v>2</v>
    <v>3</v>
    <v>Finance</v>
    <v>4</v>
    <v>644.77</v>
    <v>501.08</v>
    <v>1.2257</v>
    <v>-6.5250000000000004</v>
    <v>-1.1963999999999999E-2</v>
    <v>USD</v>
    <v>MSCI Inc. (MSCI) is a provider of critical decision support tools and solutions for the global investment community. The Company operates through four segments: Index, Analytics, ESG and Climate, and All Other-Private Assets. The Index segment offers products, such as MSCI Global Equity Indexes, ESG and Climate Indexes, Factor Indexes, Thematic Indexes, Client-Designed Indexes, Fixed Income Indexes and Real Assets Indexes. The Analytics segment offers risk management, performance attribution and portfolio management content, applications and services. Its ESG and Climate segment offerings include MSCI ESG Ratings, MSCI ESG Business Involvement Screening Research, and MSCI Climate Solutions. The Company's All Other-Private Assets segment comprises the Real Assets segment and Private Capital Solutions segment. The Real Assets segment offers data, benchmarks, return-analytics, climate assessments and market insights for tangible assets such as real estate and infrastructure.</v>
    <v>6327</v>
    <v>New York Stock Exchange</v>
    <v>XNYS</v>
    <v>XNYS</v>
    <v>7 World Trade Center, 250 Greenwich Street, 49th Floor, NEW YORK, NY, 10007 US</v>
    <v>549.89080000000001</v>
    <v>Professional &amp; Commercial Services</v>
    <v>Stock</v>
    <v>46297.715104120311</v>
    <v>2431</v>
    <v>536.58000000000004</v>
    <v>39175485500</v>
    <v>MSCI INC.</v>
    <v>MSCI INC.</v>
    <v>545.37</v>
    <v>29.472100000000001</v>
    <v>545.39</v>
    <v>538.86500000000001</v>
    <v>72700000</v>
    <v>MSCI</v>
    <v>MSCI INC. (XNYS:MSCI)</v>
    <v>153002</v>
    <v>541270</v>
    <v>1998</v>
  </rv>
  <rv s="2">
    <v>2432</v>
  </rv>
  <rv s="3">
    <fb>576.74</fb>
    <v>6</v>
  </rv>
  <rv s="3">
    <fb>333.82</fb>
    <v>6</v>
  </rv>
  <rv s="0">
    <v>https://www.bing.com/financeapi/forcetrigger?t=a22n4c&amp;q=XNYS%3aSCHW&amp;form=skydnc</v>
    <v>Learn more on Bing</v>
  </rv>
  <rv s="1">
    <v>en-US</v>
    <v>a22n4c</v>
    <v>268435456</v>
    <v>1</v>
    <v>Powered by Refinitiv</v>
    <v>0</v>
    <v>THE CHARLES SCHWAB CORPORATION (XNYS:SCHW)</v>
    <v>2</v>
    <v>3</v>
    <v>Finance</v>
    <v>4</v>
    <v>114.53</v>
    <v>83.96</v>
    <v>0.74590000000000001</v>
    <v>-1.4850000000000001</v>
    <v>-1.5096E-2</v>
    <v>USD</v>
    <v>The Charles Schwab Corporation is a savings and loan holding company. The Company, through its subsidiaries, engages in wealth management, securities brokerage, banking, asset management, custody, and financial advisory services. The Company provides financial services to individuals and institutional clients through two segments: Investor Services, and Advisor Services. The Investor Services segment provides retail brokerage, investment advisory, and banking and trust services to individual investors, and retirement plan and business services, as well as other corporate brokerage services, to businesses and their employees. The Advisor Services segment provides custodial, trading, banking and trust, and support services to independent registered investment advisors (RIAs), independent retirement advisors, and recordkeepers. Its products and services include brokerage, mutual funds, exchange-traded funds (ETFs), managed investing solutions, alternative investments, banking, and trust.</v>
    <v>33700</v>
    <v>New York Stock Exchange</v>
    <v>XNYS</v>
    <v>XNYS</v>
    <v>3000 Schwab Way, WESTLAKE, TX, 76262 US</v>
    <v>98.549499999999995</v>
    <v>Investment Banking &amp; Investment Services</v>
    <v>Stock</v>
    <v>46297.715099455469</v>
    <v>2436</v>
    <v>96.32</v>
    <v>167546718360</v>
    <v>THE CHARLES SCHWAB CORPORATION</v>
    <v>THE CHARLES SCHWAB CORPORATION</v>
    <v>97.29</v>
    <v>17.601099999999999</v>
    <v>98.37</v>
    <v>96.885000000000005</v>
    <v>1729336000</v>
    <v>SCHW</v>
    <v>THE CHARLES SCHWAB CORPORATION (XNYS:SCHW)</v>
    <v>3219021</v>
    <v>8564254</v>
    <v>1986</v>
  </rv>
  <rv s="2">
    <v>2437</v>
  </rv>
  <rv s="3">
    <fb>33.74</fb>
    <v>6</v>
  </rv>
  <rv s="0">
    <v>https://www.bing.com/financeapi/forcetrigger?t=a1nfvh&amp;q=XNYS%3aAMP&amp;form=skydnc</v>
    <v>Learn more on Bing</v>
  </rv>
  <rv s="1">
    <v>en-US</v>
    <v>a1nfvh</v>
    <v>268435456</v>
    <v>1</v>
    <v>Powered by Refinitiv</v>
    <v>0</v>
    <v>AMERIPRISE FINANCIAL, INC. (XNYS:AMP)</v>
    <v>2</v>
    <v>3</v>
    <v>Finance</v>
    <v>4</v>
    <v>572.55999999999995</v>
    <v>422.37</v>
    <v>1.1245000000000001</v>
    <v>-4.8</v>
    <v>-9.7000000000000003E-3</v>
    <v>USD</v>
    <v>Ameriprise Financial, Inc. is a diversified financial services company. The Company’s segments include Advice &amp; Wealth Management, Asset Management, Retirement &amp; Protection Solutions and Corporate &amp; Other. The Advice &amp; Wealth Management segment provides financial planning and advice, as well as full-service brokerage services, primarily to retail clients through the Company’s advisors. The Asset Management segment provides investment management, advice and products to retail, high net worth and institutional clients on a global scale through the Columbia Threadneedle Investments brand. It provides institutional products and services through its institutional sales force. The Retirement &amp; Protection Solutions segment includes retirement solutions (variable annuities and payout annuities) and protection solutions (life and disability income insurance). Retirement Solutions provides variable annuity products by RiverSource Life companies to individual clients.</v>
    <v>13600</v>
    <v>New York Stock Exchange</v>
    <v>XNYS</v>
    <v>XNYS</v>
    <v>1099 Ameriprise Financial Center, MINNEAPOLIS, MN, 55474 US</v>
    <v>496.88</v>
    <v>Investment Banking &amp; Investment Services</v>
    <v>Stock</v>
    <v>46297.715023008597</v>
    <v>2440</v>
    <v>487.32</v>
    <v>43285044464</v>
    <v>AMERIPRISE FINANCIAL, INC.</v>
    <v>AMERIPRISE FINANCIAL, INC.</v>
    <v>495.27499999999998</v>
    <v>11.8141</v>
    <v>494.82</v>
    <v>490.02</v>
    <v>88333220</v>
    <v>AMP</v>
    <v>AMERIPRISE FINANCIAL, INC. (XNYS:AMP)</v>
    <v>163811</v>
    <v>627124</v>
    <v>1983</v>
  </rv>
  <rv s="2">
    <v>2441</v>
  </rv>
  <rv s="3">
    <fb>533.73</fb>
    <v>6</v>
  </rv>
  <rv s="3">
    <fb>150.04</fb>
    <v>6</v>
  </rv>
  <rv s="0">
    <v>https://www.bing.com/financeapi/forcetrigger?t=a1pap2&amp;q=BATS%3aCBOE&amp;form=skydnc</v>
    <v>Learn more on Bing</v>
  </rv>
  <rv s="1">
    <v>en-US</v>
    <v>a1pap2</v>
    <v>268435456</v>
    <v>1</v>
    <v>Powered by Refinitiv</v>
    <v>0</v>
    <v>CBOE GLOBAL MARKETS, INC. (BATS:CBOE)</v>
    <v>2</v>
    <v>3</v>
    <v>Finance</v>
    <v>4</v>
    <v>371.18</v>
    <v>227.15</v>
    <v>0.40150000000000002</v>
    <v>-3.74</v>
    <v>-1.3493E-2</v>
    <v>USD</v>
    <v>Cboe Global Markets, Inc. is a derivatives and securities exchange network delivering trading, clearing, and investment solutions. The Company provides trading solutions and products in equities, derivatives, and foreign exchange (FX). Its segments include Options, North American Equities, Europe and Asia Pacific, Futures, and Global FX. The Options segment includes options on market indices, as well as on the stocks of individual corporations and on exchange-traded products (ETPs) such as exchange-traded funds (ETFs) and exchange-traded notes (ETNs), which are multi-listed options and listed on a non-exclusive basis. The North American Equities segment includes United States equities and ETP transaction services that occur on fully electronic exchanges. The Europe and Asia Pacific segment includes derivatives transaction services, ETPs, including exchange-traded funds, exchange-traded notes, exchange-traded commodities, and international depository receipts.</v>
    <v>1661</v>
    <v>CBOE BZX Exchange</v>
    <v>BATS</v>
    <v>BATS</v>
    <v>433 WEST VAN BUREN STREET, CHICAGO, IL, 60607 US</v>
    <v>279.98</v>
    <v>Investment Banking &amp; Investment Services</v>
    <v>Stock</v>
    <v>46297.714861260938</v>
    <v>2445</v>
    <v>270.08999999999997</v>
    <v>28556656950</v>
    <v>CBOE GLOBAL MARKETS, INC.</v>
    <v>CBOE GLOBAL MARKETS, INC.</v>
    <v>279.98</v>
    <v>140.20920000000001</v>
    <v>277.19</v>
    <v>273.45</v>
    <v>104431000</v>
    <v>CBOE</v>
    <v>CBOE GLOBAL MARKETS, INC. (BATS:CBOE)</v>
    <v>524581</v>
    <v>1152336</v>
    <v>2006</v>
  </rv>
  <rv s="2">
    <v>2446</v>
  </rv>
  <rv s="3">
    <fb>233.21</fb>
    <v>6</v>
  </rv>
  <rv s="3">
    <fb>93.28</fb>
    <v>6</v>
  </rv>
  <rv s="0">
    <v>https://www.bing.com/financeapi/forcetrigger?t=a1nwp2&amp;q=XNYS%3aATR&amp;form=skydnc</v>
    <v>Learn more on Bing</v>
  </rv>
  <rv s="1">
    <v>en-US</v>
    <v>a1nwp2</v>
    <v>268435456</v>
    <v>1</v>
    <v>Powered by Refinitiv</v>
    <v>0</v>
    <v>APTARGROUP, INC. (XNYS:ATR)</v>
    <v>2</v>
    <v>3</v>
    <v>Finance</v>
    <v>4</v>
    <v>146.91</v>
    <v>103.227</v>
    <v>0.3473</v>
    <v>-0.21</v>
    <v>-1.7369999999999998E-3</v>
    <v>USD</v>
    <v>AptarGroup, Inc. is engaged in the design and manufacturing of drug and consumer product dosing, dispensing, and protection technologies. The Company serves diversified end markets including pharmaceutical, fragrance, facial skincare, color cosmetics, food, beverage, personal care, and home care. It also manufactures and sells elastomeric primary packaging components. It operates through three segments, which include the Pharma segment, Beauty segment, and Closures segment. The Pharma segment is a supplier of nasal drug delivery spray pumps and metered dose inhaler valves (MDIs) to the pharmaceutical and health care markets worldwide. The Beauty segment sells pumps, airless systems and valves to the fragrance, color cosmetics, facial skincare, personal care, and home care markets. The Closures segment includes dispensing and non-dispensing solutions that enable product delivery without removal of the cap and are used across multiple consumer end markets.</v>
    <v>14000</v>
    <v>New York Stock Exchange</v>
    <v>XNYS</v>
    <v>XNYS</v>
    <v>265 EXCHANGE DRIVE, SUITE 301, CRYSTAL LAKE, IL, 60014 US</v>
    <v>121.91</v>
    <v>Containers &amp; Packaging</v>
    <v>Stock</v>
    <v>46297.714731122658</v>
    <v>2450</v>
    <v>119.80500000000001</v>
    <v>7671699145</v>
    <v>APTARGROUP, INC.</v>
    <v>APTARGROUP, INC.</v>
    <v>121.285</v>
    <v>21.799099999999999</v>
    <v>120.87</v>
    <v>120.66</v>
    <v>63581130</v>
    <v>ATR</v>
    <v>APTARGROUP, INC. (XNYS:ATR)</v>
    <v>82502</v>
    <v>431443</v>
    <v>1992</v>
  </rv>
  <rv s="2">
    <v>2451</v>
  </rv>
  <rv s="3">
    <fb>156.43</fb>
    <v>6</v>
  </rv>
  <rv s="3">
    <fb>111.98</fb>
    <v>6</v>
  </rv>
  <rv s="0">
    <v>https://www.bing.com/financeapi/forcetrigger?t=a1n1r7&amp;q=XNYS%3aAGCO&amp;form=skydnc</v>
    <v>Learn more on Bing</v>
  </rv>
  <rv s="1">
    <v>en-US</v>
    <v>a1n1r7</v>
    <v>268435456</v>
    <v>1</v>
    <v>Powered by Refinitiv</v>
    <v>0</v>
    <v>AGCO CORPORATION (XNYS:AGCO)</v>
    <v>2</v>
    <v>3</v>
    <v>Finance</v>
    <v>4</v>
    <v>143.78</v>
    <v>98.22</v>
    <v>1.1125</v>
    <v>0.64</v>
    <v>5.7239999999999999E-3</v>
    <v>USD</v>
    <v>AGCO Corporation designs, manufactures and distributes agricultural machinery and precision agriculture technology. The Company’s brands include Fendt, Massey Ferguson, PTx and Valtra. Its segments include North America, South America, Europe/Middle East and Asia/Pacific/Africa regions. Its solutions include tractors, compact/utility tractors, harvesting, hay &amp; forage, crop care &amp; nutrient management, planting &amp; soil preparation, material handling, power generation, water management, and engines. Its tractors include high horsepower tractors, utility or mid-range tractors, and compact tractors. Its hay and forage solutions range from mowers and balers to forage blowers. It offers seeding and tillage equipment for a variety of crops and conditions - from minimum tillage to primary tillage. Its AGCO Power division produces diesel engines, gears and generating sets. It also provides retail and wholesale financing through its finance joint ventures with Cooperatieve Rabobank U.A.</v>
    <v>22000</v>
    <v>New York Stock Exchange</v>
    <v>XNYS</v>
    <v>XNYS</v>
    <v>4205 River Green Pkway, DULUTH, GA, 30096 US</v>
    <v>114.59</v>
    <v>Machinery, Equipment &amp; Components</v>
    <v>Stock</v>
    <v>46297.715069849219</v>
    <v>2455</v>
    <v>111.64</v>
    <v>7875068038</v>
    <v>AGCO CORPORATION</v>
    <v>AGCO CORPORATION</v>
    <v>113.22499999999999</v>
    <v>15.562900000000001</v>
    <v>111.81</v>
    <v>112.45</v>
    <v>70031730</v>
    <v>AGCO</v>
    <v>AGCO CORPORATION (XNYS:AGCO)</v>
    <v>319290</v>
    <v>1192880</v>
    <v>1991</v>
  </rv>
  <rv s="2">
    <v>2456</v>
  </rv>
  <rv s="3">
    <fb>103.16</fb>
    <v>6</v>
  </rv>
  <rv s="3">
    <fb>55.46</fb>
    <v>6</v>
  </rv>
  <rv s="0">
    <v>https://www.bing.com/financeapi/forcetrigger?t=bp8fzr&amp;q=XNAS%3aFOX&amp;form=skydnc</v>
    <v>Learn more on Bing</v>
  </rv>
  <rv s="1">
    <v>en-US</v>
    <v>bp8fzr</v>
    <v>268435456</v>
    <v>1</v>
    <v>Powered by Refinitiv</v>
    <v>0</v>
    <v>FOX CORPORATION (XNAS:FOX)</v>
    <v>2</v>
    <v>3</v>
    <v>Finance</v>
    <v>4</v>
    <v>68.174999999999997</v>
    <v>44.080300000000001</v>
    <v>0.64280000000000004</v>
    <v>0.74</v>
    <v>1.3474E-2</v>
    <v>USD</v>
    <v>Fox Corporation produces and distributes news, sports, and entertainment content through its primary domestic brands, including FOX Sports, Tubi Media Group, FOX Entertainment and FOX Television Stations. Its operating segments include Cable Network Programming, Television, Credible and the FOX Studio Lot. Cable Network Programming produces and licenses news and sports content distributed through traditional cable television systems, direct broadcast satellite operators and telecommunication companies, virtual multi-channel video programming distributors (virtual MVPDs) and other digital platforms. Television produces, acquires, markets and distributes programming through the FOX broadcast network, advertising supported video-on-demand service Tubi, approximately 29 full power broadcast television stations, including 11 duopolies, and other digital platforms. The FOX Studio Lot provides television and film production services. Credible is a United States consumer finance marketplace.</v>
    <v>10550</v>
    <v>Nasdaq Stock Market</v>
    <v>XNAS</v>
    <v>XNAS</v>
    <v>1211 Avenue of the Americas, NEW YORK, NY, 10036-8701 US</v>
    <v>55.664999999999999</v>
    <v>Media &amp; Publishing</v>
    <v>Stock</v>
    <v>46297.715117245316</v>
    <v>2460</v>
    <v>54.41</v>
    <v>23470352576</v>
    <v>FOX CORPORATION</v>
    <v>FOX CORPORATION</v>
    <v>54.93</v>
    <v>0</v>
    <v>54.92</v>
    <v>55.66</v>
    <v>421673600</v>
    <v>FOX</v>
    <v>FOX CORPORATION (XNAS:FOX)</v>
    <v>194680</v>
    <v>1287428</v>
    <v>2018</v>
  </rv>
  <rv s="2">
    <v>2461</v>
  </rv>
  <rv s="3">
    <fb>51.63</fb>
    <v>6</v>
  </rv>
  <rv s="3">
    <fb>26.84</fb>
    <v>6</v>
  </rv>
  <rv s="0">
    <v>https://www.bing.com/financeapi/forcetrigger?t=a1ncgh&amp;q=XNYS%3aALSN&amp;form=skydnc</v>
    <v>Learn more on Bing</v>
  </rv>
  <rv s="1">
    <v>en-US</v>
    <v>a1ncgh</v>
    <v>268435456</v>
    <v>1</v>
    <v>Powered by Refinitiv</v>
    <v>0</v>
    <v>ALLISON TRANSMISSION HOLDINGS, INC. (XNYS:ALSN)</v>
    <v>2</v>
    <v>3</v>
    <v>Finance</v>
    <v>4</v>
    <v>137.62</v>
    <v>76.010000000000005</v>
    <v>1.0504</v>
    <v>1.615</v>
    <v>1.3889E-2</v>
    <v>USD</v>
    <v>Allison Transmission Holdings, Inc. specializes in high-performance mobility and work solutions. The Company operates through two business units: Allison Transmission and Allison Off-Highway Drive &amp; Motion Systems. The Company manufactures solutions which offer value propositions across vital sectors such as infrastructure, mining, energy, agriculture, construction, transportation and national security. Its transmission model products include 1000 Series + 2000 Series, 9-Speed, 3000 Series, 4000 Series, 6000 Series, 8000 Series, 9000 Series, FracTran, and X Models. Its electric + hybrid model products include eGen Flex, eGen Force, and eGen Power. Allison Off-Highway Drive &amp; Motion Systems specializes in powertrain technologies, encompassing axles, propulsion solutions and drivetrain components. It specializes in hybrid and electric drive systems tailored to customer needs. The Company has a global presence by serving customers in North America, Asia, Europe, South America, and Africa.</v>
    <v>4000</v>
    <v>New York Stock Exchange</v>
    <v>XNYS</v>
    <v>XNYS</v>
    <v>One Allison Way, INDIANAPOLIS, IN, 46222 US</v>
    <v>119.07989999999999</v>
    <v>Machinery, Equipment &amp; Components</v>
    <v>Stock</v>
    <v>46297.715048101563</v>
    <v>2465</v>
    <v>116.89</v>
    <v>9735538025</v>
    <v>ALLISON TRANSMISSION HOLDINGS, INC.</v>
    <v>ALLISON TRANSMISSION HOLDINGS, INC.</v>
    <v>118.92</v>
    <v>18.761700000000001</v>
    <v>116.28</v>
    <v>117.895</v>
    <v>82578040</v>
    <v>ALSN</v>
    <v>ALLISON TRANSMISSION HOLDINGS, INC. (XNYS:ALSN)</v>
    <v>239008</v>
    <v>788368</v>
    <v>2007</v>
  </rv>
  <rv s="2">
    <v>2466</v>
  </rv>
  <rv s="3">
    <fb>36.78</fb>
    <v>6</v>
  </rv>
  <rv s="0">
    <v>https://www.bing.com/financeapi/forcetrigger?t=a222gh&amp;q=XNYS%3aRL&amp;form=skydnc</v>
    <v>Learn more on Bing</v>
  </rv>
  <rv s="1">
    <v>en-US</v>
    <v>a222gh</v>
    <v>268435456</v>
    <v>1</v>
    <v>Powered by Refinitiv</v>
    <v>0</v>
    <v>RALPH LAUREN CORPORATION (XNYS:RL)</v>
    <v>2</v>
    <v>3</v>
    <v>Finance</v>
    <v>4</v>
    <v>421.6</v>
    <v>306.55</v>
    <v>1.3332999999999999</v>
    <v>-0.87</v>
    <v>-2.3990000000000001E-3</v>
    <v>USD</v>
    <v>Ralph Lauren Corporation is engaged in the design, marketing, and distribution of luxury lifestyle products, including apparel, footwear and accessories, home, fragrances and hospitality. Its segments include North America, Europe, and Asia. Its brands include Ralph Lauren, Ralph Lauren Collection, Ralph Lauren Purple Label, Polo Ralph Lauren, Lauren Ralph Lauren, Polo Ralph Lauren Children, and Chaps, among others. Its products include apparel and footwear and accessories for men, women, and children, as well as fragrance and home collections, together with its hospitality portfolio. Its range of footwear and accessories include casual shoes, dress shoes, boots, sneakers, sandals, eyewear, watches, scarves, hats and others. Its range of home products includes bed and bath lines, lighting, dining, floor coverings, giftware and more. Its hospitality collection is comprised of its restaurants, including The Polo Bar in New York City, RL Restaurant located in Chicago, and others.</v>
    <v>15600</v>
    <v>New York Stock Exchange</v>
    <v>XNYS</v>
    <v>XNYS</v>
    <v>650 Madison Ave, NEW YORK, NY, 10022 US</v>
    <v>367.98</v>
    <v>Textiles &amp; Apparel</v>
    <v>Stock</v>
    <v>46297.714874791403</v>
    <v>2469</v>
    <v>359.4</v>
    <v>21556258609</v>
    <v>RALPH LAUREN CORPORATION</v>
    <v>RALPH LAUREN CORPORATION</v>
    <v>365</v>
    <v>22.8096</v>
    <v>362.66</v>
    <v>361.79</v>
    <v>59582240</v>
    <v>RL</v>
    <v>RALPH LAUREN CORPORATION (XNYS:RL)</v>
    <v>158466</v>
    <v>701011</v>
    <v>1997</v>
  </rv>
  <rv s="2">
    <v>2470</v>
  </rv>
  <rv s="3">
    <fb>274.27999999999997</fb>
    <v>6</v>
  </rv>
  <rv s="0">
    <v>https://www.bing.com/financeapi/forcetrigger?t=a1safr&amp;q=XNYS%3aETN&amp;form=skydnc</v>
    <v>Learn more on Bing</v>
  </rv>
  <rv s="1">
    <v>en-US</v>
    <v>a1safr</v>
    <v>268435456</v>
    <v>1</v>
    <v>Powered by Refinitiv</v>
    <v>0</v>
    <v>EATON CORPORATION PUBLIC LIMITED COMPANY (XNYS:ETN)</v>
    <v>2</v>
    <v>3</v>
    <v>Finance</v>
    <v>4</v>
    <v>478</v>
    <v>311.91500000000002</v>
    <v>1.1189</v>
    <v>0.91</v>
    <v>2.081E-3</v>
    <v>USD</v>
    <v>Eaton Corporation plc is an intelligent power management company. Its Electrical Americas segment consists of electrical components, industrial components, power distribution and assemblies, residential products, circuit protection, utility power distribution, wiring devices and others. The Electrical Global segment consists of electrical components, industrial components, power distribution and assemblies, single phase and three phase power quality, and services. The Aerospace segment is a global supplier of aerospace fuel, hydraulics, and pneumatic systems for commercial and military use and filtration systems for industrial applications. The Vehicle segment designs, manufactures, markets, and supplies drivetrain, powertrain systems and critical components. The eMobility segment designs, manufactures, markets, and supplies mechanical, electrical, and electronic components and systems. The Company is also engaged in providing thermal monitoring for critical electrical equipment.</v>
    <v>97000</v>
    <v>New York Stock Exchange</v>
    <v>XNYS</v>
    <v>XNYS</v>
    <v>30 Pembroke Road, Eaton House, DUBLIN, DUBLIN IE</v>
    <v>451.95</v>
    <v>Machinery, Equipment &amp; Components</v>
    <v>Stock</v>
    <v>46297.714846585157</v>
    <v>2473</v>
    <v>438.125</v>
    <v>170192996000</v>
    <v>EATON CORPORATION PUBLIC LIMITED COMPANY</v>
    <v>EATON CORPORATION PUBLIC LIMITED COMPANY</v>
    <v>445.82</v>
    <v>43.989699999999999</v>
    <v>437.28</v>
    <v>438.19</v>
    <v>388400000</v>
    <v>ETN</v>
    <v>EATON CORPORATION PUBLIC LIMITED COMPANY (XNYS:ETN)</v>
    <v>786232</v>
    <v>2037934</v>
    <v>2012</v>
  </rv>
  <rv s="2">
    <v>2474</v>
  </rv>
  <rv s="3">
    <fb>356.99</fb>
    <v>6</v>
  </rv>
  <rv s="3">
    <fb>87.48</fb>
    <v>6</v>
  </rv>
  <rv s="0">
    <v>https://www.bing.com/financeapi/forcetrigger?t=a1v14c&amp;q=XNYS%3aHXL&amp;form=skydnc</v>
    <v>Learn more on Bing</v>
  </rv>
  <rv s="1">
    <v>en-US</v>
    <v>a1v14c</v>
    <v>268435456</v>
    <v>1</v>
    <v>Powered by Refinitiv</v>
    <v>0</v>
    <v>HEXCEL CORPORATION (XNYS:HXL)</v>
    <v>2</v>
    <v>3</v>
    <v>Finance</v>
    <v>4</v>
    <v>111.735</v>
    <v>60.82</v>
    <v>1.1595</v>
    <v>-0.95989999999999998</v>
    <v>-1.1065999999999999E-2</v>
    <v>USD</v>
    <v>Hexcel Corporation is engaged in providing advanced lightweight composites technology. The Company’s product range includes carbon fiber, specialty reinforcements, prepregs and other fiber-reinforced matrix materials, honeycomb, resins, engineered core and composite structures for use in commercial aerospace, space and defense, and industrial applications. The Company operates through two segments: Composite Materials and Engineered Products. The Composite Materials segment comprises its carbon fiber, specialty reinforcements, resin systems, prepregs and other fiber-reinforced matrix materials, and honeycomb core product lines and pultruded profiles. The Engineered Products segment comprises lightweight high strength composite structures, radio frequency/electromagnetic interference (RF/EMI) and microwave absorbing materials, engineered core and specialty machined honeycomb products with added functionality and thermoplastic additive manufacturing.</v>
    <v>5563</v>
    <v>New York Stock Exchange</v>
    <v>XNYS</v>
    <v>XNYS</v>
    <v>281 Tresser Blvd Fl 16, STAMFORD, CT, 06901-3238 US</v>
    <v>87.55</v>
    <v>Aerospace &amp; Defense</v>
    <v>Stock</v>
    <v>46297.715093205472</v>
    <v>2478</v>
    <v>85.364999999999995</v>
    <v>6486987103</v>
    <v>HEXCEL CORPORATION</v>
    <v>HEXCEL CORPORATION</v>
    <v>87.385000000000005</v>
    <v>43.185899999999997</v>
    <v>86.74</v>
    <v>85.780100000000004</v>
    <v>75623450</v>
    <v>HXL</v>
    <v>HEXCEL CORPORATION (XNYS:HXL)</v>
    <v>247038</v>
    <v>856384</v>
    <v>1983</v>
  </rv>
  <rv s="2">
    <v>2479</v>
  </rv>
  <rv s="3">
    <fb>56.49</fb>
    <v>6</v>
  </rv>
  <rv s="3">
    <fb>45.22</fb>
    <v>6</v>
  </rv>
  <rv s="0">
    <v>http://zh.wikipedia.org/wiki/OMX</v>
    <v>Wikipedia</v>
  </rv>
  <rv s="7">
    <v>125</v>
    <v>2483</v>
  </rv>
  <rv s="8">
    <v>18</v>
    <v>https://www.bing.com/th?id=AMMS_ca29f5ea4bb769bc6f9c17b9fef790ab&amp;qlt=95</v>
    <v>2484</v>
    <v>0</v>
    <v>https://www.bing.com/images/search?form=xlimg&amp;q=nasdaq+omx+group</v>
    <v>Image of NASDAQ, INC.</v>
  </rv>
  <rv s="0">
    <v>https://www.bing.com/financeapi/forcetrigger?t=a1ydc7&amp;q=XNAS%3aNDAQ&amp;form=skydnc</v>
    <v>Learn more on Bing</v>
  </rv>
  <rv s="10">
    <v>en-US</v>
    <v>a1ydc7</v>
    <v>268435456</v>
    <v>1</v>
    <v>Powered by Refinitiv</v>
    <v>19</v>
    <v>NASDAQ, INC. (XNAS:NDAQ)</v>
    <v>16</v>
    <v>20</v>
    <v>Finance</v>
    <v>4</v>
    <v>101.785</v>
    <v>76.55</v>
    <v>0.98770000000000002</v>
    <v>-1.22</v>
    <v>-1.3309E-2</v>
    <v>USD</v>
    <v>Nasdaq, Inc. is a global technology company serving corporate clients, investment managers, banks, brokers, and exchange operators as they navigate and interact with the global capital markets and the broader financial system. The Company manages, operates and provides its products and services in three business segments: Capital Access Platforms, Financial Technology and Market Services. Its Capital Access Platforms segment comprises Data &amp; Listing Services, Index and Workflow &amp; Insights. The Financial Technology segment comprises Financial Crime Management Technology, Regulatory Technology and Capital Markets Technology businesses. Its Market Services segment includes its equity derivative trading and clearing, cash equity trading, fixed income, currency and commodities trading. It operates over 19 exchanges across several asset classes, including derivatives, commodities, cash equity, debt, structured products and exchange-traded products (ETPs).</v>
    <v>9630</v>
    <v>Nasdaq Stock Market</v>
    <v>XNAS</v>
    <v>XNAS</v>
    <v>151 W. 42Nd Street, NEW YORK, NY, 10036 US</v>
    <v>92.27</v>
    <v>2485</v>
    <v>Investment Banking &amp; Investment Services</v>
    <v>Stock</v>
    <v>46297.714667568747</v>
    <v>2486</v>
    <v>89.72</v>
    <v>50559505830</v>
    <v>NASDAQ, INC.</v>
    <v>NASDAQ, INC.</v>
    <v>92.18</v>
    <v>26.370999999999999</v>
    <v>91.67</v>
    <v>90.45</v>
    <v>558977400</v>
    <v>NDAQ</v>
    <v>NASDAQ, INC. (XNAS:NDAQ)</v>
    <v>1202564</v>
    <v>3225576</v>
    <v>1979</v>
  </rv>
  <rv s="2">
    <v>2487</v>
  </rv>
  <rv s="3">
    <fb>89.42</fb>
    <v>6</v>
  </rv>
  <rv s="3">
    <fb>39.822899999999997</fb>
    <v>6</v>
  </rv>
  <rv s="0">
    <v>https://www.bing.com/financeapi/forcetrigger?t=a26fim&amp;q=XNYS%3aZBH&amp;form=skydnc</v>
    <v>Learn more on Bing</v>
  </rv>
  <rv s="1">
    <v>en-US</v>
    <v>a26fim</v>
    <v>268435456</v>
    <v>1</v>
    <v>Powered by Refinitiv</v>
    <v>0</v>
    <v>ZIMMER BIOMET HOLDINGS, INC. (XNYS:ZBH)</v>
    <v>2</v>
    <v>3</v>
    <v>Finance</v>
    <v>4</v>
    <v>106.88</v>
    <v>79.12</v>
    <v>0.51539999999999997</v>
    <v>-0.23</v>
    <v>-2.6119999999999997E-3</v>
    <v>USD</v>
    <v>Zimmer Biomet Holdings, Inc. is a global medical technology company. It designs, manufactures and markets orthopedic reconstructive products; sports medicine, biologics, extremities and trauma products; CMFT; surgical products; and a suite of integrated digital and robotic technologies that leverage data, data analytics and artificial intelligence. Its segments include Americas, EMEA, and Asia Pacific. Its products and solutions help treat patients suffering from disorders of, or injuries to, bones, joints or supporting soft tissues. Its knee brands include the Persona Knee, NexGen Knee Implants, Vanguard Knee and Oxford Partial Knee. Its hip brands include the Taperloc Hip System, Avenir Complete Hip System, Arcos Modular Hip System and G7 Acetabular System. It also focused on a suite of orthopedic robotics, enabling solutions and analytics to address the needs of surgeons pre-, intra- and post-operatively. Its portfolio features imageless robotics through its ROSA Robotics platform.</v>
    <v>17000</v>
    <v>New York Stock Exchange</v>
    <v>XNYS</v>
    <v>XNYS</v>
    <v>345 E Main St, WARSAW, IN, 46580-2746 US</v>
    <v>88.805000000000007</v>
    <v>Healthcare Equipment &amp; Supplies</v>
    <v>Stock</v>
    <v>46297.714694803122</v>
    <v>2491</v>
    <v>87.11</v>
    <v>16752492191</v>
    <v>ZIMMER BIOMET HOLDINGS, INC.</v>
    <v>ZIMMER BIOMET HOLDINGS, INC.</v>
    <v>88.09</v>
    <v>21.434899999999999</v>
    <v>88.06</v>
    <v>87.83</v>
    <v>190737700</v>
    <v>ZBH</v>
    <v>ZIMMER BIOMET HOLDINGS, INC. (XNYS:ZBH)</v>
    <v>479314</v>
    <v>2001999</v>
    <v>2001</v>
  </rv>
  <rv s="2">
    <v>2492</v>
  </rv>
  <rv s="3">
    <fb>115.74939999999999</fb>
    <v>6</v>
  </rv>
  <rv s="0">
    <v>https://www.bing.com/financeapi/forcetrigger?t=azuuoc&amp;q=XNYS%3aNVT&amp;form=skydnc</v>
    <v>Learn more on Bing</v>
  </rv>
  <rv s="1">
    <v>en-US</v>
    <v>azuuoc</v>
    <v>268435456</v>
    <v>1</v>
    <v>Powered by Refinitiv</v>
    <v>0</v>
    <v>NVENT ELECTRIC PUBLIC LIMITED COMPANY (XNYS:NVT)</v>
    <v>2</v>
    <v>3</v>
    <v>Finance</v>
    <v>4</v>
    <v>184.64</v>
    <v>93.22</v>
    <v>1.3487</v>
    <v>3.89</v>
    <v>2.3466000000000001E-2</v>
    <v>USD</v>
    <v>nVent Electric plc is a global provider of systems protection and electrical connection solutions. The Company designs, manufactures, markets, installs and services high performance products and solutions that connect and protect some of the sensitive equipment, buildings and critical processes. The Company operates through two segments: Systems Protection and Electrical Connections. The Company’s Systems Protection segment provides solutions to help protect electronics, systems and data in mission-critical applications, including data centers, that improve reliability and energy efficiency. It also includes enclosures, switchgear and bus systems businesses. Its Electrical Connections segment provides solutions that connect power and data infrastructure. Its offerings enhance end user safety, reduce installation time and provide resiliency for critical systems. Its robust portfolio of electrical product brands includes nVent CADDY, ERICO, HOFFMAN, ILSCO, SCHROFF and TRACHTE.</v>
    <v>12000</v>
    <v>New York Stock Exchange</v>
    <v>XNYS</v>
    <v>XNYS</v>
    <v>The Mille, 1000 Great West Road, 8Th Floor (East), NaN, LONDON, ENGLAND, TW8 9DW GB</v>
    <v>171.95</v>
    <v>Machinery, Equipment &amp; Components</v>
    <v>Stock</v>
    <v>46297.71495599531</v>
    <v>2495</v>
    <v>167.29</v>
    <v>27460811314</v>
    <v>NVENT ELECTRIC PUBLIC LIMITED COMPANY</v>
    <v>NVENT ELECTRIC PUBLIC LIMITED COMPANY</v>
    <v>169.58</v>
    <v>47.067599999999999</v>
    <v>165.77</v>
    <v>169.66</v>
    <v>161857900</v>
    <v>NVT</v>
    <v>NVENT ELECTRIC PUBLIC LIMITED COMPANY (XNYS:NVT)</v>
    <v>675987</v>
    <v>2410481</v>
    <v>2017</v>
  </rv>
  <rv s="2">
    <v>2496</v>
  </rv>
  <rv s="3">
    <fb>73.25</fb>
    <v>6</v>
  </rv>
  <rv s="3">
    <fb>18.73</fb>
    <v>6</v>
  </rv>
  <rv s="0">
    <v>https://www.bing.com/financeapi/forcetrigger?t=a1z6z2&amp;q=XNAS%3aOLED&amp;form=skydnc</v>
    <v>Learn more on Bing</v>
  </rv>
  <rv s="1">
    <v>en-US</v>
    <v>a1z6z2</v>
    <v>268435456</v>
    <v>1</v>
    <v>Powered by Refinitiv</v>
    <v>0</v>
    <v>UNIVERSAL DISPLAY CORPORATION (XNAS:OLED)</v>
    <v>2</v>
    <v>3</v>
    <v>Finance</v>
    <v>4</v>
    <v>153.38</v>
    <v>73.23</v>
    <v>1.5327</v>
    <v>1.94</v>
    <v>2.5068E-2</v>
    <v>USD</v>
    <v>Universal Display Corporation is engaged in research, development and commercialization of organic light emitting diode (OLED) technologies and materials for use in display and solid-state lighting applications. The Company develops OLED materials and sells to product manufacturers for display applications, such as mobile phones, televisions, monitors, wearables, tablets, portable media devices, notebook computers, personal computers and automotive applications, and specialty lighting products. It manufactures and sells OLED materials to customers for evaluation and use in commercial OLED products. It supplies phosphorescent organic light-emitting diode (PHOLED) emitter materials to OLED device manufacturers. The emitter material is designed to convert electrical energy to a desired wavelength of light and is the key component in an OLED device. PHOLED technologies utilize specialized materials and device structures that enable OLEDs to achieve reduced power consumption.</v>
    <v>469</v>
    <v>Nasdaq Stock Market</v>
    <v>XNAS</v>
    <v>XNAS</v>
    <v>250 Phillips Boulevard, EWING, NJ, 08618 US</v>
    <v>79.62</v>
    <v>Semiconductors &amp; Semiconductor Equipment</v>
    <v>Stock</v>
    <v>46297.714864073438</v>
    <v>2500</v>
    <v>77.78</v>
    <v>3646549417</v>
    <v>UNIVERSAL DISPLAY CORPORATION</v>
    <v>UNIVERSAL DISPLAY CORPORATION</v>
    <v>78.69</v>
    <v>19.183199999999999</v>
    <v>77.39</v>
    <v>79.33</v>
    <v>45966840</v>
    <v>OLED</v>
    <v>UNIVERSAL DISPLAY CORPORATION (XNAS:OLED)</v>
    <v>162158</v>
    <v>745817</v>
    <v>1985</v>
  </rv>
  <rv s="2">
    <v>2501</v>
  </rv>
  <rv s="3">
    <fb>154.46</fb>
    <v>6</v>
  </rv>
  <rv s="3">
    <fb>149.62</fb>
    <v>6</v>
  </rv>
  <rv s="0">
    <v>https://www.bing.com/financeapi/forcetrigger?t=a1ypc7&amp;q=XNYS%3aNRG&amp;form=skydnc</v>
    <v>Learn more on Bing</v>
  </rv>
  <rv s="1">
    <v>en-US</v>
    <v>a1ypc7</v>
    <v>268435456</v>
    <v>1</v>
    <v>Powered by Refinitiv</v>
    <v>0</v>
    <v>NRG ENERGY, INC. (XNYS:NRG)</v>
    <v>2</v>
    <v>3</v>
    <v>Finance</v>
    <v>4</v>
    <v>189.96</v>
    <v>93.355000000000004</v>
    <v>1.2179</v>
    <v>-2.06</v>
    <v>-2.1252E-2</v>
    <v>USD</v>
    <v>NRG Energy, Inc. is an energy and home services company. The Company’s businesses are the sale of electricity and natural gas to residential, commercial, and industrial and wholesale customers, supported by its wholesale electric generation, as well as the sale of smart home products and services. Across the United States and Canada, the Company delivers sustainable solutions, predominately under brand names such as NRG, Reliant, Direct Energy, Green Mountain Energy, and Vivint. Its segments include Texas, East, West/Services/Other, Vivint Smart Home and Corporate activities. It sells a variety of products to residential and small commercial customers, including retail electricity and energy management, natural gas, line and surge protection products and home protection products, repair and maintenance, and carbon offsets. It owns and leases a diversified wholesale generation portfolio with approximately 13 gigawatts of fossil fuel and renewable generation capacity at 18 plants.</v>
    <v>16702</v>
    <v>New York Stock Exchange</v>
    <v>XNYS</v>
    <v>XNYS</v>
    <v>910 Louisiana Street, HOUSTON, TX, 77002 US</v>
    <v>98.51</v>
    <v>Electrical Utilities &amp; IPPs</v>
    <v>Stock</v>
    <v>46297.714937036719</v>
    <v>2505</v>
    <v>93.5</v>
    <v>19942670135</v>
    <v>NRG ENERGY, INC.</v>
    <v>NRG ENERGY, INC.</v>
    <v>97.9</v>
    <v>25.1112</v>
    <v>96.93</v>
    <v>94.87</v>
    <v>210210500</v>
    <v>NRG</v>
    <v>NRG ENERGY, INC. (XNYS:NRG)</v>
    <v>1282902</v>
    <v>2769153</v>
    <v>1992</v>
  </rv>
  <rv s="2">
    <v>2506</v>
  </rv>
  <rv s="3">
    <fb>160.58000000000001</fb>
    <v>6</v>
  </rv>
  <rv s="3">
    <fb>32.56</fb>
    <v>6</v>
  </rv>
  <rv s="0">
    <v>https://www.bing.com/financeapi/forcetrigger?t=a22rlh&amp;q=XNAS%3aSEIC&amp;form=skydnc</v>
    <v>Learn more on Bing</v>
  </rv>
  <rv s="1">
    <v>en-US</v>
    <v>a22rlh</v>
    <v>268435456</v>
    <v>1</v>
    <v>Powered by Refinitiv</v>
    <v>0</v>
    <v>SEI INVESTMENTS COMPANY (XNAS:SEIC)</v>
    <v>2</v>
    <v>3</v>
    <v>Finance</v>
    <v>4</v>
    <v>112.15</v>
    <v>75.08</v>
    <v>0.97440000000000004</v>
    <v>-0.2</v>
    <v>-1.9250000000000001E-3</v>
    <v>USD</v>
    <v>SEI Investments Company is a global provider of financial technology, operations, and asset management services within the financial services industry. Its segments include Private Banks, Investment Advisors, Institutional Investors, Investment Managers, and Investments in New Businesses. Its Investment Managers segment provides an outsourced investment management operating platform to alternative and traditional asset managers, fund companies, and sovereign wealth funds. The Institutional Investors segment provides outsourced chief investment officer solutions, including investment management and administrative outsourcing platforms, to retirement plan sponsors, healthcare systems, higher education and other not-for-profit organizations worldwide. The Investment Advisors segment provides investment management and investment processing platforms to affluent investors through a network of independent registered investment advisors and other investment professionals in the United States.</v>
    <v>4997</v>
    <v>Nasdaq Stock Market</v>
    <v>XNAS</v>
    <v>XNAS</v>
    <v>1 Freedom Valley Drive, OAKS, PA, 19456-9989 US</v>
    <v>105.07</v>
    <v>Investment Banking &amp; Investment Services</v>
    <v>Stock</v>
    <v>46297.714759872659</v>
    <v>2510</v>
    <v>103.27500000000001</v>
    <v>12442390464</v>
    <v>SEI INVESTMENTS COMPANY</v>
    <v>SEI INVESTMENTS COMPANY</v>
    <v>104.57</v>
    <v>18.299800000000001</v>
    <v>103.87</v>
    <v>103.67</v>
    <v>120019200</v>
    <v>SEIC</v>
    <v>SEI INVESTMENTS COMPANY (XNAS:SEIC)</v>
    <v>181211</v>
    <v>850074</v>
    <v>1968</v>
  </rv>
  <rv s="2">
    <v>2511</v>
  </rv>
  <rv s="3">
    <fb>89.86</fb>
    <v>6</v>
  </rv>
  <rv s="3">
    <fb>54.98</fb>
    <v>6</v>
  </rv>
  <rv s="0">
    <v>https://www.bing.com/financeapi/forcetrigger?t=a1qqbh&amp;q=XNYS%3aDAL&amp;form=skydnc</v>
    <v>Learn more on Bing</v>
  </rv>
  <rv s="1">
    <v>en-US</v>
    <v>a1qqbh</v>
    <v>268435456</v>
    <v>1</v>
    <v>Powered by Refinitiv</v>
    <v>0</v>
    <v>DELTA AIR LINES, INC. (XNYS:DAL)</v>
    <v>2</v>
    <v>3</v>
    <v>Finance</v>
    <v>4</v>
    <v>95.68</v>
    <v>55.03</v>
    <v>1.4267000000000001</v>
    <v>0.05</v>
    <v>5.9429999999999997E-4</v>
    <v>USD</v>
    <v>Delta Air Lines, Inc. provides scheduled air transportation for passengers and cargo throughout the United States and around the world. The Company has hubs and markets in Amsterdam, Atlanta, Bogota, Boston, Detroit, Lima, London-Heathrow, Los Angeles, Mexico City, Minneapolis-St. Paul, New York-JFK and LaGuardia, Paris-Charles de Gaulle, Salt Lake City, Santiago (Chile), Sao Paulo, Seattle, Seoul-Incheon, and Tokyo. Its segments include Airline and Refinery. Its airline segment is managed as a single business unit that provides scheduled air transportation for passengers and cargo throughout the United States and around the world and includes its loyalty program, as well as other ancillary businesses. Its refinery segment operates for the benefit of the airline segment by providing jet fuel to the airline segment from its own production and through jet fuel obtained through agreements with third parties. The refinery's production consists of jet fuel as well as non-jet fuel products.</v>
    <v>103000</v>
    <v>New York Stock Exchange</v>
    <v>XNYS</v>
    <v>XNYS</v>
    <v>1030 DELTA BLVD, HARTSFIELD ATLANTA INTL AIRPORT, ATLANTA, GA, 30354-1989 US</v>
    <v>86.15</v>
    <v>Passenger Transportation Services</v>
    <v>Stock</v>
    <v>46297.715099409375</v>
    <v>2515</v>
    <v>83.34</v>
    <v>55358704140</v>
    <v>DELTA AIR LINES, INC.</v>
    <v>DELTA AIR LINES, INC.</v>
    <v>85.78</v>
    <v>13.9915</v>
    <v>84.13</v>
    <v>84.18</v>
    <v>657623000</v>
    <v>DAL</v>
    <v>DELTA AIR LINES, INC. (XNYS:DAL)</v>
    <v>3420748</v>
    <v>6791989</v>
    <v>1967</v>
  </rv>
  <rv s="2">
    <v>2516</v>
  </rv>
  <rv s="3">
    <fb>49.18</fb>
    <v>6</v>
  </rv>
  <rv s="3">
    <fb>28.05</fb>
    <v>6</v>
  </rv>
  <rv s="0">
    <v>https://www.bing.com/financeapi/forcetrigger?t=a1r1lh&amp;q=XNYS%3aDHI&amp;form=skydnc</v>
    <v>Learn more on Bing</v>
  </rv>
  <rv s="1">
    <v>en-US</v>
    <v>a1r1lh</v>
    <v>268435456</v>
    <v>1</v>
    <v>Powered by Refinitiv</v>
    <v>0</v>
    <v>D.R. HORTON, INC. (XNYS:DHI)</v>
    <v>2</v>
    <v>3</v>
    <v>Finance</v>
    <v>4</v>
    <v>176.22</v>
    <v>131.75</v>
    <v>1.3655999999999999</v>
    <v>-0.8</v>
    <v>-5.8370000000000002E-3</v>
    <v>USD</v>
    <v>D.R. Horton, Inc. is a homebuilding company. The Company is primarily engaged in the acquisition and development of land and the construction and sale of residential homes, with operations in over 126 markets across 36 states. The Company’s segments include Homebuilding, Rental, Forestar, Financial Services, and Other. The Homebuilding division is primarily engaged in the acquisition and development of land and the construction and sale of residential homes. The Company’s rental segment consists of single-family and multifamily rental operations. The single-family rental operations construct and lease single-family homes within a community and then generally market each community for a bulk sale of rental homes. The Forestar segment is a residential lot development company with operations in 64 markets across 23 states. The Financial services segment provides mortgage financing and title agency services to homebuyers in many of the Company’s homebuilding markets.</v>
    <v>14341</v>
    <v>New York Stock Exchange</v>
    <v>XNYS</v>
    <v>XNYS</v>
    <v>1341 Horton Circle, ARLINGTON, TX, 76011 US</v>
    <v>140.5</v>
    <v>Homebuilding &amp; Construction Supplies</v>
    <v>Stock</v>
    <v>46297.71445043906</v>
    <v>2520</v>
    <v>134.13999999999999</v>
    <v>38112099138</v>
    <v>D.R. HORTON, INC.</v>
    <v>D.R. HORTON, INC.</v>
    <v>139.97999999999999</v>
    <v>12.9618</v>
    <v>137.06</v>
    <v>136.26</v>
    <v>279701300</v>
    <v>DHI</v>
    <v>D.R. HORTON, INC. (XNYS:DHI)</v>
    <v>1237568</v>
    <v>2721348</v>
    <v>1991</v>
  </rv>
  <rv s="2">
    <v>2521</v>
  </rv>
  <rv s="3">
    <fb>55.45</fb>
    <v>6</v>
  </rv>
  <rv s="0">
    <v>https://www.bing.com/financeapi/forcetrigger?t=a1v8ar&amp;q=XNYS%3aICE&amp;form=skydnc</v>
    <v>Learn more on Bing</v>
  </rv>
  <rv s="1">
    <v>en-US</v>
    <v>a1v8ar</v>
    <v>268435456</v>
    <v>1</v>
    <v>Powered by Refinitiv</v>
    <v>0</v>
    <v>INTERCONTINENTAL EXCHANGE, INC. (XNYS:ICE)</v>
    <v>2</v>
    <v>3</v>
    <v>Finance</v>
    <v>4</v>
    <v>176.05</v>
    <v>121.79</v>
    <v>0.87080000000000002</v>
    <v>-1.1950000000000001</v>
    <v>-7.8890000000000002E-3</v>
    <v>USD</v>
    <v>Intercontinental Exchange, Inc. provides financial technology and data services across major asset classes, helping its customers access workflow tools that increase transparency and efficiency. Its Exchanges segment operates regulated marketplace technology for the listing, trading and clearing of an array of derivatives contracts and financial securities as well as data and connectivity services related to its exchanges and clearing houses. Its Fixed Income and Data Services segment provides fixed income pricing, reference data, indices, analytics and execution services as well as global credit default swaps (CDS), clearing and multi-asset class data delivery technology. Its Mortgage Technology segment provides a technology platform that offers customers comprehensive, digital workflow tools that aim to address inefficiencies and mitigate risks that exist in the United States residential mortgage market life cycle, from application through closing, servicing and the secondary market.</v>
    <v>12725</v>
    <v>New York Stock Exchange</v>
    <v>XNYS</v>
    <v>XNYS</v>
    <v>5660 New Northside Drive, Third Floor, ATLANTA, GA, 30328 US</v>
    <v>151.56</v>
    <v>Investment Banking &amp; Investment Services</v>
    <v>Stock</v>
    <v>46297.715046828125</v>
    <v>2524</v>
    <v>149.26</v>
    <v>84363558487</v>
    <v>INTERCONTINENTAL EXCHANGE, INC.</v>
    <v>INTERCONTINENTAL EXCHANGE, INC.</v>
    <v>151.41</v>
    <v>21.2226</v>
    <v>151.47</v>
    <v>150.27500000000001</v>
    <v>561394500</v>
    <v>ICE</v>
    <v>INTERCONTINENTAL EXCHANGE, INC. (XNYS:ICE)</v>
    <v>771886</v>
    <v>3081799</v>
    <v>2013</v>
  </rv>
  <rv s="2">
    <v>2525</v>
  </rv>
  <rv s="3">
    <fb>183.47</fb>
    <v>6</v>
  </rv>
  <rv s="3">
    <fb>91.6</fb>
    <v>6</v>
  </rv>
  <rv s="0">
    <v>https://www.bing.com/financeapi/forcetrigger?t=a23ocw&amp;q=XNYS%3aSTE&amp;form=skydnc</v>
    <v>Learn more on Bing</v>
  </rv>
  <rv s="1">
    <v>en-US</v>
    <v>a23ocw</v>
    <v>268435456</v>
    <v>1</v>
    <v>Powered by Refinitiv</v>
    <v>0</v>
    <v>STERIS PUBLIC LIMITED COMPANY (XNYS:STE)</v>
    <v>2</v>
    <v>3</v>
    <v>Finance</v>
    <v>4</v>
    <v>269.44</v>
    <v>195.14</v>
    <v>0.88009999999999999</v>
    <v>-1.581</v>
    <v>-7.5519999999999997E-3</v>
    <v>USD</v>
    <v>STERIS Plc is a provider of products and services that support patient care with an emphasis on infection prevention. Its segments include Healthcare, Applied Sterilization Technologies (AST), and Life Sciences. Its Healthcare segment provides a comprehensive offering for healthcare providers worldwide, focused on sterile processing departments and procedural centers, such as operating rooms and endoscopy suites. AST segment supports medical device and pharmaceutical manufacturers through a global network of contract sterilization and laboratory testing facilities, and integrated sterilization equipment and control systems. Its Life Sciences segment provides a comprehensive offering of products and services designed to support biopharmaceutical and medical device manufacturing facilities, particularly those focused on aseptic manufacturing. Its portfolio includes a full suite of consumable products, equipment maintenance, specialty services, and capital equipment.</v>
    <v>17937</v>
    <v>New York Stock Exchange</v>
    <v>XNYS</v>
    <v>XNYS</v>
    <v>70 Sir John Rogerson's Quay, Dublin 2, DUBLIN IE</v>
    <v>210.23</v>
    <v>Healthcare Equipment &amp; Supplies</v>
    <v>Stock</v>
    <v>46297.715080624999</v>
    <v>2529</v>
    <v>206.68</v>
    <v>20256525353</v>
    <v>STERIS PUBLIC LIMITED COMPANY</v>
    <v>STERIS PUBLIC LIMITED COMPANY</v>
    <v>208.53</v>
    <v>25.372699999999998</v>
    <v>209.34</v>
    <v>207.75899999999999</v>
    <v>97500110</v>
    <v>STE</v>
    <v>STERIS PUBLIC LIMITED COMPANY (XNYS:STE)</v>
    <v>223542</v>
    <v>639290</v>
    <v>2016</v>
  </rv>
  <rv s="2">
    <v>2530</v>
  </rv>
  <rv s="3">
    <fb>240.22</fb>
    <v>6</v>
  </rv>
  <rv s="3">
    <fb>153.44</fb>
    <v>6</v>
  </rv>
  <rv s="0">
    <v>https://www.bing.com/financeapi/forcetrigger?t=a1pkf2&amp;q=XNAS%3aCGNX&amp;form=skydnc</v>
    <v>Learn more on Bing</v>
  </rv>
  <rv s="1">
    <v>en-US</v>
    <v>a1pkf2</v>
    <v>268435456</v>
    <v>1</v>
    <v>Powered by Refinitiv</v>
    <v>0</v>
    <v>COGNEX CORPORATION (XNAS:CGNX)</v>
    <v>2</v>
    <v>3</v>
    <v>Finance</v>
    <v>4</v>
    <v>72.88</v>
    <v>34.6</v>
    <v>1.4795</v>
    <v>3.0750000000000002</v>
    <v>4.9421E-2</v>
    <v>USD</v>
    <v>Cognex Corporation is a global technology company in industrial machine vision systems that seeks to improve efficiency and help solve critical manufacturing and distribution challenges, providing support across a diverse set of industrial end markets. The Company operates through the machine vision technology segment. Its solutions blend hardware and software to capture and analyze visual information, aiding the automation of manufacturing and distribution tasks for customers worldwide. Machine vision products are used to automate the manufacturing and distribution of discrete items, such as mobile phones, automotive components, and consumer goods, by locating, identifying, inspecting, and measuring them. Machine vision is important for applications in which human vision is inadequate to meet requirements for size, accuracy, or speed, or in instances where substantial cost savings or quality improvements are maintained.</v>
    <v>2745</v>
    <v>Nasdaq Stock Market</v>
    <v>XNAS</v>
    <v>XNAS</v>
    <v>One Vision Drive, NATICK, MA, 01760 US</v>
    <v>65.45</v>
    <v>Machinery, Equipment &amp; Components</v>
    <v>Stock</v>
    <v>46297.715123900001</v>
    <v>2534</v>
    <v>63.43</v>
    <v>10984173021</v>
    <v>COGNEX CORPORATION</v>
    <v>COGNEX CORPORATION</v>
    <v>63.43</v>
    <v>0</v>
    <v>62.22</v>
    <v>65.295000000000002</v>
    <v>168223800</v>
    <v>CGNX</v>
    <v>COGNEX CORPORATION (XNAS:CGNX)</v>
    <v>750720</v>
    <v>1490876</v>
    <v>1981</v>
  </rv>
  <rv s="2">
    <v>2535</v>
  </rv>
  <rv s="3">
    <fb>31.72</fb>
    <v>6</v>
  </rv>
  <rv s="3">
    <fb>59.72</fb>
    <v>6</v>
  </rv>
  <rv s="0">
    <v>https://www.bing.com/financeapi/forcetrigger?t=a1x55r&amp;q=XNAS%3aLSTR&amp;form=skydnc</v>
    <v>Learn more on Bing</v>
  </rv>
  <rv s="1">
    <v>en-US</v>
    <v>a1x55r</v>
    <v>268435456</v>
    <v>1</v>
    <v>Powered by Refinitiv</v>
    <v>0</v>
    <v>LANDSTAR SYSTEM, INC. (XNAS:LSTR)</v>
    <v>2</v>
    <v>3</v>
    <v>Finance</v>
    <v>4</v>
    <v>228.46</v>
    <v>118.4173</v>
    <v>0.8659</v>
    <v>4.59</v>
    <v>2.6977999999999999E-2</v>
    <v>USD</v>
    <v>Landstar System, Inc. is a technology-enabled, asset-light provider of integrated transportation management solutions delivering transportation services to a range of customers utilizing a network of agents, third party capacity providers and employees. The Company operates through two segments: The transportation logistics segment provides a range of integrated transportation management solutions. Transportation services of the Company include truckload, less-than-truckload and other truck transportation, rail intermodal, air cargo, ocean cargo, expedited ground and air delivery of time-critical freight, heavy-haul/specialized, hazardous materials, cold chain/temperature-controlled, United States (US)-Canada and U.S.-Mexico cross-border, intra-Mexico, intra-Canada, project cargo and customs brokerage. The Insurance segment provides risk and claims management services to certain Landstars Operating Subsidiaries.</v>
    <v>1378</v>
    <v>Nasdaq Stock Market</v>
    <v>XNAS</v>
    <v>XNAS</v>
    <v>13410 SUTTON PARK DRIVE SOUTH, JACKSONVILLE, FL, 32224 US</v>
    <v>175.52500000000001</v>
    <v>Freight &amp; Logistics Services</v>
    <v>Stock</v>
    <v>46297.714715832815</v>
    <v>2539</v>
    <v>172.01</v>
    <v>5929799778</v>
    <v>LANDSTAR SYSTEM, INC.</v>
    <v>LANDSTAR SYSTEM, INC.</v>
    <v>172.01</v>
    <v>45.248100000000001</v>
    <v>170.14</v>
    <v>174.73</v>
    <v>33936930</v>
    <v>LSTR</v>
    <v>LANDSTAR SYSTEM, INC. (XNAS:LSTR)</v>
    <v>103152</v>
    <v>336911</v>
    <v>1991</v>
  </rv>
  <rv s="2">
    <v>2540</v>
  </rv>
  <rv s="3">
    <fb>139.02000000000001</fb>
    <v>6</v>
  </rv>
  <rv s="3">
    <fb>110.9881</fb>
    <v>6</v>
  </rv>
  <rv s="0">
    <v>https://www.bing.com/financeapi/forcetrigger?t=a229ec&amp;q=XNYS%3aRSG&amp;form=skydnc</v>
    <v>Learn more on Bing</v>
  </rv>
  <rv s="1">
    <v>en-US</v>
    <v>a229ec</v>
    <v>268435456</v>
    <v>1</v>
    <v>Powered by Refinitiv</v>
    <v>0</v>
    <v>REPUBLIC SERVICES, INC. (XNYS:RSG)</v>
    <v>2</v>
    <v>3</v>
    <v>Finance</v>
    <v>4</v>
    <v>233.42</v>
    <v>196.41</v>
    <v>0.35410000000000003</v>
    <v>2.5099999999999998</v>
    <v>1.2166E-2</v>
    <v>USD</v>
    <v>Republic Services, Inc. specializes in environmental services industry. Through its subsidiaries, the Company provides customers with a set of products and services, including recycling, solid waste, special waste, hazardous waste and field services. Its segments include Group 1, Group 2 and Group 3. Group 1 segment is its recycling and waste business operating primarily in geographic areas located in the western United States. Group 2 segment is its recycling and waste business operating primarily in geographic areas located in the southeastern and mid-western United States, the eastern seaboard of the United States, and Canada. Group 3 segment is its environmental solutions business operating in geographic areas located across the United States and Canada. It operates across the United States and Canada through approximately 381 collection operations, 258 transfer stations, 81 recycling centers, 209 active landfills, and two treatment, recovery and disposal facilities, among others.</v>
    <v>42000</v>
    <v>New York Stock Exchange</v>
    <v>XNYS</v>
    <v>XNYS</v>
    <v>18500 N. Allied Way, PHOENIX, AZ, 85054 US</v>
    <v>209.12</v>
    <v>Professional &amp; Commercial Services</v>
    <v>Stock</v>
    <v>46297.715064096876</v>
    <v>2544</v>
    <v>205.97</v>
    <v>63943398660</v>
    <v>REPUBLIC SERVICES, INC.</v>
    <v>REPUBLIC SERVICES, INC.</v>
    <v>207.22</v>
    <v>29.600999999999999</v>
    <v>206.31</v>
    <v>208.82</v>
    <v>306213000</v>
    <v>RSG</v>
    <v>REPUBLIC SERVICES, INC. (XNYS:RSG)</v>
    <v>345200</v>
    <v>1622392</v>
    <v>1996</v>
  </rv>
  <rv s="2">
    <v>2545</v>
  </rv>
  <rv s="3">
    <fb>246.61</fb>
    <v>6</v>
  </rv>
  <rv s="3">
    <fb>82.05</fb>
    <v>6</v>
  </rv>
  <rv s="0">
    <v>https://www.bing.com/financeapi/forcetrigger?t=a1xzr7&amp;q=XNYS%3aMSI&amp;form=skydnc</v>
    <v>Learn more on Bing</v>
  </rv>
  <rv s="1">
    <v>en-US</v>
    <v>a1xzr7</v>
    <v>268435456</v>
    <v>1</v>
    <v>Powered by Refinitiv</v>
    <v>0</v>
    <v>MOTOROLA SOLUTIONS, INC. (XNYS:MSI)</v>
    <v>2</v>
    <v>3</v>
    <v>Finance</v>
    <v>4</v>
    <v>494.85</v>
    <v>359.36</v>
    <v>0.88370000000000004</v>
    <v>1.0820000000000001</v>
    <v>2.415E-3</v>
    <v>USD</v>
    <v>Motorola Solutions, Inc. provides safety and security technologies for public safety, government, including defense, and enterprise customers. Its segments include Products and Systems Integration, and Software and Services. The Products and Systems Integration segment offers an extensive portfolio of infrastructure, devices, accessories, and the implementation and integration of such systems, devices and applications. Its Software and Services segment provides a range of solution offerings for government, public safety and enterprise customers. Software includes public safety and enterprise Command Center, unified communications applications, certain mobile video equipment, and video software solutions, delivered both on-premises and as-a-service. Services include a continuum of service offerings beginning with repair, technical support and maintenance. Its principal product lines include Mission Critical Networks (MCN), Video Security and Access Control (Video) and Command Center.</v>
    <v>23000</v>
    <v>New York Stock Exchange</v>
    <v>XNYS</v>
    <v>XNYS</v>
    <v>500 W. Monroe St., CHICAGO, IL, 60661 US</v>
    <v>451.24</v>
    <v>Communications &amp; Networking</v>
    <v>Stock</v>
    <v>46297.715126180468</v>
    <v>2549</v>
    <v>445.96</v>
    <v>74325251505</v>
    <v>MOTOROLA SOLUTIONS, INC.</v>
    <v>MOTOROLA SOLUTIONS, INC.</v>
    <v>449.26</v>
    <v>35.393000000000001</v>
    <v>448.03</v>
    <v>449.11200000000002</v>
    <v>165493800</v>
    <v>MSI</v>
    <v>MOTOROLA SOLUTIONS, INC. (XNYS:MSI)</v>
    <v>194851</v>
    <v>880457</v>
    <v>1973</v>
  </rv>
  <rv s="2">
    <v>2550</v>
  </rv>
  <rv s="3">
    <fb>420.46</fb>
    <v>6</v>
  </rv>
  <rv s="3">
    <fb>140.13</fb>
    <v>6</v>
  </rv>
  <rv s="0">
    <v>https://www.bing.com/financeapi/forcetrigger?t=btav2w&amp;q=XNAS%3aWFRD&amp;form=skydnc</v>
    <v>Learn more on Bing</v>
  </rv>
  <rv s="1">
    <v>en-US</v>
    <v>btav2w</v>
    <v>268435456</v>
    <v>1</v>
    <v>Powered by Refinitiv</v>
    <v>0</v>
    <v>WEATHERFORD INTERNATIONAL PUBLIC LIMITED COMPANY (XNAS:WFRD)</v>
    <v>2</v>
    <v>3</v>
    <v>Finance</v>
    <v>4</v>
    <v>113.15</v>
    <v>60.84</v>
    <v>0.8569</v>
    <v>2.82</v>
    <v>3.5950999999999997E-2</v>
    <v>USD</v>
    <v>Weatherford International plc is a global energy services company. The Company is engaged in providing equipment and services used in the drilling, evaluation, well construction, completion, production, intervention and responsible abandonment of wells in the oil and natural gas exploration and production industry as well as new energy platforms. The Company operates through three segments: Drilling and Evaluation (DRE), Well Construction and Completions (WCC), and Production and Intervention (PRI). DRE offers a suite of services, including managed pressure drilling, drilling services, wireline, and drilling fluids. WCC offers products and services for well integrity assurance across the full life cycle of the well. PRI offers a suite of reservoir stimulation designs and engineering capabilities that isolate zones and unlock reserves in conventional and unconventional wells, deep water, and aging reservoirs. Its platforms include ForeSite, CygNet, CENTRO, and others.</v>
    <v>16700</v>
    <v>Nasdaq Stock Market</v>
    <v>XNAS</v>
    <v>XNAS</v>
    <v>2000 St. James Place, HOUSTON, TX, 77056 US</v>
    <v>81.42</v>
    <v>Oil &amp; Gas Related Equipment and Services</v>
    <v>Stock</v>
    <v>46297.715028298437</v>
    <v>2554</v>
    <v>78.430000000000007</v>
    <v>5892565649</v>
    <v>WEATHERFORD INTERNATIONAL PUBLIC LIMITED COMPANY</v>
    <v>WEATHERFORD INTERNATIONAL PUBLIC LIMITED COMPANY</v>
    <v>78.44</v>
    <v>16.038399999999999</v>
    <v>78.44</v>
    <v>81.260000000000005</v>
    <v>72514960</v>
    <v>WFRD</v>
    <v>WEATHERFORD INTERNATIONAL PUBLIC LIMITED COMPANY (XNAS:WFRD)</v>
    <v>395150</v>
    <v>1064710</v>
    <v>2014</v>
  </rv>
  <rv s="2">
    <v>2555</v>
  </rv>
  <rv s="3">
    <fb>50.31</fb>
    <v>6</v>
  </rv>
  <rv s="3">
    <fb>1.97</fb>
    <v>6</v>
  </rv>
  <rv s="0">
    <v>https://www.bing.com/financeapi/forcetrigger?t=a21qu2&amp;q=XNYS%3aRRX&amp;form=skydnc</v>
    <v>Learn more on Bing</v>
  </rv>
  <rv s="1">
    <v>en-US</v>
    <v>a21qu2</v>
    <v>268435456</v>
    <v>1</v>
    <v>Powered by Refinitiv</v>
    <v>0</v>
    <v>Regal Rexnord Corporation (XNYS:RRX)</v>
    <v>2</v>
    <v>3</v>
    <v>Finance</v>
    <v>4</v>
    <v>247.8</v>
    <v>127.96</v>
    <v>1.0973999999999999</v>
    <v>5.42</v>
    <v>3.4617000000000002E-2</v>
    <v>USD</v>
    <v>Regal Rexnord Corporation provides sustainable solutions that power, transmit and control motion. Its electric motors and air moving subsystems provide the power to create motion. Its segments include Automation &amp; Motion Control (AMC), Industrial Powertrain Solutions (IPS), and Power Efficiency Solutions (PES). The AMC segment designs, produces and services conveyor products, conveying automation subsystems, aerospace components, precision motion control solutions, among others. The IPS segment designs, produces, and services a portfolio of engineered transmission products, including mounted and unmounted bearings, couplings, mechanical power transmission drives and components, gearboxes and gear motors, clutches, brakes, and industrial powertrain components and solutions. The PES segment designs and produces fractional to approximately five horsepower AC and DC motors, electronic variable speed controls, electronic drives, fans and blowers, among others.</v>
    <v>29200</v>
    <v>New York Stock Exchange</v>
    <v>XNYS</v>
    <v>XNYS</v>
    <v>111 West Michigan Street, MILWAUKEE, WI, 53203 US</v>
    <v>163.75</v>
    <v>Machinery, Equipment &amp; Components</v>
    <v>Stock</v>
    <v>46297.715052210158</v>
    <v>2559</v>
    <v>160.745</v>
    <v>10787217021</v>
    <v>Regal Rexnord Corporation</v>
    <v>Regal Rexnord Corporation</v>
    <v>161.69999999999999</v>
    <v>33.390999999999998</v>
    <v>156.57</v>
    <v>161.99</v>
    <v>66591870</v>
    <v>RRX</v>
    <v>Regal Rexnord Corporation (XNYS:RRX)</v>
    <v>459473</v>
    <v>1177655</v>
    <v>1994</v>
  </rv>
  <rv s="2">
    <v>2560</v>
  </rv>
  <rv s="3">
    <fb>144.96</fb>
    <v>6</v>
  </rv>
  <rv s="3">
    <fb>87.32</fb>
    <v>6</v>
  </rv>
  <rv s="0">
    <v>https://www.bing.com/financeapi/forcetrigger?t=a21ylh&amp;q=XNAS%3aRGLD&amp;form=skydnc</v>
    <v>Learn more on Bing</v>
  </rv>
  <rv s="1">
    <v>en-US</v>
    <v>a21ylh</v>
    <v>268435456</v>
    <v>1</v>
    <v>Powered by Refinitiv</v>
    <v>0</v>
    <v>ROYAL GOLD, INC. (XNAS:RGLD)</v>
    <v>2</v>
    <v>3</v>
    <v>Finance</v>
    <v>4</v>
    <v>306.24990000000003</v>
    <v>168.88</v>
    <v>0.45329999999999998</v>
    <v>2.56</v>
    <v>1.1041E-2</v>
    <v>USD</v>
    <v>Royal Gold, Inc. is engaged in the business of acquiring and managing precious metals, streams, royalties and similar interests. The Company operates through two segments, which include acquisition and management of stream interests, and the acquisition and management of royalty interests. Its acquisition and management of stream interests segment includes metal stream, which is a purchase agreement that provides, in exchange for an upfront deposit payment, the right and obligation to purchase all or a portion of one or more metals in an amount determined by reference to production at a mining operation, at a price determined for the life of the transaction by the purchase agreement. Its acquisition and management of royalty interests segment include non-operating interests in mining projects that provide the right to revenue or metals produced from the project after deducting specified costs, if any.</v>
    <v>39</v>
    <v>Nasdaq Stock Market</v>
    <v>XNAS</v>
    <v>XNAS</v>
    <v>1144 15th Street, Suite 2500, DENVER, CO, 80202-1161 US</v>
    <v>237.33</v>
    <v>Metals &amp; Mining</v>
    <v>Stock</v>
    <v>46297.715105022653</v>
    <v>2564</v>
    <v>232.92500000000001</v>
    <v>19861481301</v>
    <v>ROYAL GOLD, INC.</v>
    <v>ROYAL GOLD, INC.</v>
    <v>235.05</v>
    <v>25.559899999999999</v>
    <v>231.85499999999999</v>
    <v>234.41499999999999</v>
    <v>84727860</v>
    <v>RGLD</v>
    <v>ROYAL GOLD, INC. (XNAS:RGLD)</v>
    <v>147202</v>
    <v>663653</v>
    <v>1981</v>
  </rv>
  <rv s="2">
    <v>2565</v>
  </rv>
  <rv s="3">
    <fb>177.84</fb>
    <v>6</v>
  </rv>
  <rv s="3">
    <fb>124.32</fb>
    <v>6</v>
  </rv>
  <rv s="0">
    <v>https://www.bing.com/financeapi/forcetrigger?t=a1wt7w&amp;q=XNYS%3aLDOS&amp;form=skydnc</v>
    <v>Learn more on Bing</v>
  </rv>
  <rv s="1">
    <v>en-US</v>
    <v>a1wt7w</v>
    <v>268435456</v>
    <v>1</v>
    <v>Powered by Refinitiv</v>
    <v>0</v>
    <v>LEIDOS HOLDINGS, INC. (XNYS:LDOS)</v>
    <v>2</v>
    <v>3</v>
    <v>Finance</v>
    <v>4</v>
    <v>205.77</v>
    <v>98.86</v>
    <v>0.59160000000000001</v>
    <v>-3.43</v>
    <v>-2.8121999999999998E-2</v>
    <v>USD</v>
    <v>Leidos Holdings, Inc. is a holding company which operates through its wholly owned subsidiary, Leidos, Inc. (Leidos). The Company's segments include Intelligence &amp; Digital, Health, Homeland and Defense. Its intelligence &amp; digital segment integrates intelligence tradecraft, full-spectrum cyber capabilities, and technical solutions at scale for decision-making across large, distributed mission networks and classified environments. Its health segment offers information technology (IT) infrastructure modernization, software development, research and implementation, response to hazardous material incidents, mission software solutions and wellness exams. Its homeland segment serves five markets: air traffic, airports and borders, security equipment, commercial energy engineering and international. The Company's defense segment develops and produces advanced space, aerial, surface, and sub-surface manned and un-manned defense systems.</v>
    <v>47000</v>
    <v>New York Stock Exchange</v>
    <v>XNYS</v>
    <v>XNYS</v>
    <v>1750 Presidents Street, RESTON, VA, 20190 US</v>
    <v>122</v>
    <v>Software &amp; IT Services</v>
    <v>Stock</v>
    <v>46297.715095185158</v>
    <v>2569</v>
    <v>118.17</v>
    <v>14875845388</v>
    <v>LEIDOS HOLDINGS, INC.</v>
    <v>LEIDOS HOLDINGS, INC.</v>
    <v>122</v>
    <v>11.067600000000001</v>
    <v>121.97</v>
    <v>118.54</v>
    <v>125492200</v>
    <v>LDOS</v>
    <v>LEIDOS HOLDINGS, INC. (XNYS:LDOS)</v>
    <v>308154</v>
    <v>1252730</v>
    <v>2005</v>
  </rv>
  <rv s="2">
    <v>2570</v>
  </rv>
  <rv s="3">
    <fb>157.76</fb>
    <v>6</v>
  </rv>
  <rv s="3">
    <fb>93.67</fb>
    <v>6</v>
  </rv>
  <rv s="0">
    <v>https://www.bing.com/financeapi/forcetrigger?t=a1qevh&amp;q=XNYS%3aCSL&amp;form=skydnc</v>
    <v>Learn more on Bing</v>
  </rv>
  <rv s="1">
    <v>en-US</v>
    <v>a1qevh</v>
    <v>268435456</v>
    <v>1</v>
    <v>Powered by Refinitiv</v>
    <v>0</v>
    <v>CARLISLE COMPANIES INCORPORATED (XNYS:CSL)</v>
    <v>2</v>
    <v>3</v>
    <v>Finance</v>
    <v>4</v>
    <v>432.91</v>
    <v>293.43</v>
    <v>0.80210000000000004</v>
    <v>6.97</v>
    <v>2.1432000000000003E-2</v>
    <v>USD</v>
    <v>Carlisle Companies Incorporated is a manufacturer and supplier of building envelope products and solutions that enable energy efficiency in buildings. Its segments include Carlisle Construction Materials (CCM) and Carlisle Weatherproofing Technologies (CWT). The CCM segment produces a complete line of energy-efficient single-ply roofing products and warranted roof systems and accessories for the commercial building industry, including ethylene propylene diene monomer (EPDM), thermoplastic polyolefin (TPO) and polyvinyl chloride (PVC) membrane, polyisocyanurate (polyiso) insulation, and engineered metal roofing and wall panel systems for commercial and residential buildings. CWT segment produces building envelope solutions that drive energy efficiency and sustainability in commercial and residential applications. Its products include waterproofing and moisture protection products, protective roofing underlayments, fully integrated liquid and sheet applied air/vapor barriers and others.</v>
    <v>5900</v>
    <v>New York Stock Exchange</v>
    <v>XNYS</v>
    <v>XNYS</v>
    <v>16430 North Scottsdale Road, Suite 400, SCOTTSDALE, AZ, 85254 US</v>
    <v>336</v>
    <v>Homebuilding &amp; Construction Supplies</v>
    <v>Stock</v>
    <v>46297.715110185156</v>
    <v>2574</v>
    <v>329.8</v>
    <v>13192239703</v>
    <v>CARLISLE COMPANIES INCORPORATED</v>
    <v>CARLISLE COMPANIES INCORPORATED</v>
    <v>331.87</v>
    <v>18.804400000000001</v>
    <v>325.20999999999998</v>
    <v>332.18</v>
    <v>39714130</v>
    <v>CSL</v>
    <v>CARLISLE COMPANIES INCORPORATED (XNYS:CSL)</v>
    <v>115531</v>
    <v>659762</v>
    <v>1986</v>
  </rv>
  <rv s="2">
    <v>2575</v>
  </rv>
  <rv s="3">
    <fb>373.4</fb>
    <v>6</v>
  </rv>
  <rv s="3">
    <fb>119.67</fb>
    <v>6</v>
  </rv>
  <rv s="0">
    <v>https://www.bing.com/financeapi/forcetrigger?t=a1sqcw&amp;q=XNYS%3aFDS&amp;form=skydnc</v>
    <v>Learn more on Bing</v>
  </rv>
  <rv s="1">
    <v>en-US</v>
    <v>a1sqcw</v>
    <v>268435456</v>
    <v>1</v>
    <v>Powered by Refinitiv</v>
    <v>0</v>
    <v>FACTSET RESEARCH SYSTEMS INC. (XNYS:FDS)</v>
    <v>2</v>
    <v>3</v>
    <v>Finance</v>
    <v>4</v>
    <v>320.48</v>
    <v>185</v>
    <v>0.72089999999999999</v>
    <v>-7.81</v>
    <v>-2.8132999999999998E-2</v>
    <v>USD</v>
    <v>FactSet Research Systems Inc. is a global financial digital platform and enterprise solutions provider. The Company's solutions deliver financial data, analytics, and open technology to global clients, including individual users. Its segments include the Americas, EMEA and Asia Pacific. It provides financial data and market intelligence on securities, companies, industries and people to enable its clients to research investment ideas and analyze, monitor and manage their portfolios. It supports various workflows, including investment research, quantitative research, portfolio management and trading, portfolio analytics, wealth management, ESG investing solutions, industry analysis and data solutions. It provides open and flexible technology offerings, including a configurable desktop and mobile platform, and comprehensive data feeds. Its technology also includes LogoIntern, a workflow tool to streamline the task of adding, organizing, and formatting logos into pitch decks.</v>
    <v>12694</v>
    <v>New York Stock Exchange</v>
    <v>XNYS</v>
    <v>XNYS</v>
    <v>45 Glover Avenue, NORWALK, CT, 06850 US</v>
    <v>275.65499999999997</v>
    <v>Professional &amp; Commercial Services</v>
    <v>Stock</v>
    <v>46297.715086642966</v>
    <v>2579</v>
    <v>267.23</v>
    <v>9595582692</v>
    <v>FACTSET RESEARCH SYSTEMS INC.</v>
    <v>FACTSET RESEARCH SYSTEMS INC.</v>
    <v>275.65499999999997</v>
    <v>18.539300000000001</v>
    <v>277.61</v>
    <v>269.8</v>
    <v>35565540</v>
    <v>FDS</v>
    <v>FACTSET RESEARCH SYSTEMS INC. (XNYS:FDS)</v>
    <v>167675</v>
    <v>906331</v>
    <v>1984</v>
  </rv>
  <rv s="2">
    <v>2580</v>
  </rv>
  <rv s="3">
    <fb>447.28</fb>
    <v>6</v>
  </rv>
  <rv s="3">
    <fb>328.47</fb>
    <v>6</v>
  </rv>
  <rv s="0">
    <v>https://www.bing.com/financeapi/forcetrigger?t=a1tyrw&amp;q=XNYS%3aGM&amp;form=skydnc</v>
    <v>Learn more on Bing</v>
  </rv>
  <rv s="1">
    <v>en-US</v>
    <v>a1tyrw</v>
    <v>268435456</v>
    <v>1</v>
    <v>Powered by Refinitiv</v>
    <v>0</v>
    <v>GENERAL MOTORS COMPANY (XNYS:GM)</v>
    <v>2</v>
    <v>3</v>
    <v>Finance</v>
    <v>4</v>
    <v>91.85</v>
    <v>54.33</v>
    <v>1.4288000000000001</v>
    <v>-0.54</v>
    <v>-6.8089999999999991E-3</v>
    <v>USD</v>
    <v>General Motors Company designs, builds and sells trucks, crossovers, cars and automobile parts and provides software-enabled services and subscriptions worldwide. The Company's segments include GMNA, GMI and GM Financial. Its GM North America (GMNA) and GM International (GMI) segment develop, manufacture and/or markets vehicles under the Buick, Cadillac, Chevrolet and GMC brands. The Company's GM Financial segment provides automotive financing and related services. The Company is also focused on investing in electric vehicles (EVs) and autonomous vehicles (Avs), software-enabled services and subscriptions and new business opportunities. The Company's portfolio includes OnStar, GM Energy, GM Insurance, GM Genuine Parts, and the GM Company Store. Its OnStar portfolio offers safety, connectivity and hands-free driver assistance technologies. Its GM Energy provides Home EV Charging, Public EV Charging, Vehicle-To-Home and Energy Storage services.</v>
    <v>156000</v>
    <v>New York Stock Exchange</v>
    <v>XNYS</v>
    <v>XNYS</v>
    <v>P.O. Box 33170, DETROIT, MI, 48232-5170 US</v>
    <v>79.650000000000006</v>
    <v>Automobiles &amp; Auto Parts</v>
    <v>Stock</v>
    <v>46297.715045555466</v>
    <v>2584</v>
    <v>77.97</v>
    <v>69116854655</v>
    <v>GENERAL MOTORS COMPANY</v>
    <v>GENERAL MOTORS COMPANY</v>
    <v>79.040000000000006</v>
    <v>39.730699999999999</v>
    <v>79.31</v>
    <v>78.77</v>
    <v>877451500</v>
    <v>GM</v>
    <v>GENERAL MOTORS COMPANY (XNYS:GM)</v>
    <v>4017943</v>
    <v>7522308</v>
    <v>2009</v>
  </rv>
  <rv s="2">
    <v>2585</v>
  </rv>
  <rv s="3">
    <fb>49.21</fb>
    <v>6</v>
  </rv>
  <rv s="3">
    <fb>25.3</fb>
    <v>6</v>
  </rv>
  <rv s="0">
    <v>https://www.bing.com/financeapi/forcetrigger?t=a1pcqh&amp;q=XNYS%3aCCK&amp;form=skydnc</v>
    <v>Learn more on Bing</v>
  </rv>
  <rv s="1">
    <v>en-US</v>
    <v>a1pcqh</v>
    <v>268435456</v>
    <v>1</v>
    <v>Powered by Refinitiv</v>
    <v>0</v>
    <v>CROWN HOLDINGS, INC. (XNYS:CCK)</v>
    <v>2</v>
    <v>3</v>
    <v>Finance</v>
    <v>4</v>
    <v>122.91</v>
    <v>89.21</v>
    <v>0.56240000000000001</v>
    <v>0.32</v>
    <v>3.0130000000000001E-3</v>
    <v>USD</v>
    <v>Crown Holdings, Inc., through its subsidiaries, is a global supplier of rigid packaging products to consumer marketing companies, and transit and protective packaging products, equipment and services to a range of end markets. Its Americas Beverage segment manufactures infinitely recyclable aluminum beverage cans and ends, glass bottles, steel crowns and aluminum caps. Its European Beverage segment manufactures infinitely recyclable aluminum beverage cans and ends in Europe, the Middle East and North Africa. Its Asia Pacific segment manufactures infinitely recyclable beverage cans and ends, food cans, and specialty packaging in Cambodia, China, Indonesia, Malaysia, Thailand and Vietnam. Its Transit Packaging segment includes its worldwide automation and equipment technologies, protective packaging solutions, and steel and plastic consumables. Its other segments include food can, aerosol can, and closures, and beverage tooling and equipment operations in the U.S. and the United Kingdom.</v>
    <v>23000</v>
    <v>New York Stock Exchange</v>
    <v>XNYS</v>
    <v>XNYS</v>
    <v>14025 Riveredge Drive, Suite 300, TAMPA, FL, 33637 US</v>
    <v>107</v>
    <v>Containers &amp; Packaging</v>
    <v>Stock</v>
    <v>46297.714794293752</v>
    <v>2589</v>
    <v>105.64</v>
    <v>11584080855</v>
    <v>CROWN HOLDINGS, INC.</v>
    <v>CROWN HOLDINGS, INC.</v>
    <v>106.19</v>
    <v>15.3291</v>
    <v>106.19</v>
    <v>106.51</v>
    <v>108760500</v>
    <v>CCK</v>
    <v>CROWN HOLDINGS, INC. (XNYS:CCK)</v>
    <v>212611</v>
    <v>962941</v>
    <v>2003</v>
  </rv>
  <rv s="2">
    <v>2590</v>
  </rv>
  <rv s="3">
    <fb>102.98</fb>
    <v>6</v>
  </rv>
  <rv s="3">
    <fb>65.13</fb>
    <v>6</v>
  </rv>
  <rv s="0">
    <v>https://www.bing.com/financeapi/forcetrigger?t=a1yzrw&amp;q=XNYS%3aNYT&amp;form=skydnc</v>
    <v>Learn more on Bing</v>
  </rv>
  <rv s="1">
    <v>en-US</v>
    <v>a1yzrw</v>
    <v>268435456</v>
    <v>1</v>
    <v>Powered by Refinitiv</v>
    <v>0</v>
    <v>THE NEW YORK TIMES COMPANY (XNYS:NYT)</v>
    <v>2</v>
    <v>3</v>
    <v>Finance</v>
    <v>4</v>
    <v>87.1</v>
    <v>54.1</v>
    <v>0.89929999999999999</v>
    <v>-1.94</v>
    <v>-3.0449999999999998E-2</v>
    <v>USD</v>
    <v>The New York Times Company is a global media company focused on creating and distributing news and information that helps its audience understand and engage with the world. Its core news product, The New York Times (The Times), is available on its mobile application, on its website (NYTimes.com) and as a printed newspaper, and associated content, such as its podcasts. Its other interest-specific products, including The Athletic (its sports media product), Audio (its audio offering available as a separate subscription through its news app), Cooking (its recipes and cooking content product) and Games (its puzzle games product), which are available on mobile applications and websites, and Wirecutter (its product review and recommendation offering). Its related businesses, such as its licensing operations, its commercial printing operations and other products and services under The Times brand. The Times’s print edition newspaper is published seven days a week in the United States.</v>
    <v>6000</v>
    <v>New York Stock Exchange</v>
    <v>XNYS</v>
    <v>XNYS</v>
    <v>620 Eighth Avenue, NEW YORK, NY, 10018 US</v>
    <v>63.5</v>
    <v>Media &amp; Publishing</v>
    <v>Stock</v>
    <v>46297.715030983592</v>
    <v>2594</v>
    <v>58.95</v>
    <v>9962487972</v>
    <v>THE NEW YORK TIMES COMPANY</v>
    <v>THE NEW YORK TIMES COMPANY</v>
    <v>63.174999999999997</v>
    <v>25.836500000000001</v>
    <v>63.71</v>
    <v>61.77</v>
    <v>161283600</v>
    <v>NYT</v>
    <v>THE NEW YORK TIMES COMPANY (XNYS:NYT)</v>
    <v>2654595</v>
    <v>3103272</v>
    <v>1896</v>
  </rv>
  <rv s="2">
    <v>2595</v>
  </rv>
  <rv s="3">
    <fb>55.98</fb>
    <v>6</v>
  </rv>
  <rv s="3">
    <fb>42.03</fb>
    <v>6</v>
  </rv>
  <rv s="0">
    <v>https://www.bing.com/financeapi/forcetrigger?t=a2655r&amp;q=XNAS%3aWYNN&amp;form=skydnc</v>
    <v>Learn more on Bing</v>
  </rv>
  <rv s="1">
    <v>en-US</v>
    <v>a2655r</v>
    <v>268435456</v>
    <v>1</v>
    <v>Powered by Refinitiv</v>
    <v>0</v>
    <v>WYNN RESORTS, LIMITED (XNAS:WYNN)</v>
    <v>2</v>
    <v>3</v>
    <v>Finance</v>
    <v>4</v>
    <v>134.72</v>
    <v>75.905000000000001</v>
    <v>0.9526</v>
    <v>-0.7</v>
    <v>-9.0559999999999998E-3</v>
    <v>USD</v>
    <v>Wynn Resorts, Limited is a designer, developer, and operator of integrated resorts featuring hotel rooms, retail space, an array of dining and entertainment options, meeting and convention facilities, and gaming. The Company owns and operates Wynn Las Vegas, Wynn Macau, Wynn Palace, Cotai, Wynn Mayfair, and operates Encore Boston Harbor. Wynn and Encore Las Vegas consist of two hotel towers with a total of 4,748 spacious hotel rooms, suites, and villas. Encore Boston Harbor features 671 hotel rooms and suites, a spa, 14 dining and lounge venues, a nightclub, and a ballroom and meeting spaces. Wynn Macau is in the Macau Special Administrative Region of the People's Republic of China with two luxury hotel towers. Wynn Palace offers 1,706 exquisite rooms, suites, and villas, 14 food and beverage outlets, meeting and convention space, an extensive boutique shopping esplanade, SkyCabs that traverse an eight-acre Performance Lake, an extensive collection of rare art, a spa and salon.</v>
    <v>28500</v>
    <v>Nasdaq Stock Market</v>
    <v>XNAS</v>
    <v>XNAS</v>
    <v>3131 Las Vegas Blvd S, LAS VEGAS, NV, 89109 US</v>
    <v>78.2</v>
    <v>Hotels &amp; Entertainment Services</v>
    <v>Stock</v>
    <v>46297.715126133597</v>
    <v>2599</v>
    <v>75.905000000000001</v>
    <v>7887800739</v>
    <v>WYNN RESORTS, LIMITED</v>
    <v>WYNN RESORTS, LIMITED</v>
    <v>78.08</v>
    <v>17.665600000000001</v>
    <v>77.3</v>
    <v>76.599999999999994</v>
    <v>102973900</v>
    <v>WYNN</v>
    <v>WYNN RESORTS, LIMITED (XNAS:WYNN)</v>
    <v>941179</v>
    <v>2265966</v>
    <v>2002</v>
  </rv>
  <rv s="2">
    <v>2600</v>
  </rv>
  <rv s="3">
    <fb>74.489999999999995</fb>
    <v>6</v>
  </rv>
  <rv s="0">
    <v>https://www.bing.com/financeapi/forcetrigger?t=a1ztzr&amp;q=XNYS%3aPH&amp;form=skydnc</v>
    <v>Learn more on Bing</v>
  </rv>
  <rv s="1">
    <v>en-US</v>
    <v>a1ztzr</v>
    <v>268435456</v>
    <v>1</v>
    <v>Powered by Refinitiv</v>
    <v>0</v>
    <v>PARKER-HANNIFIN CORPORATION (XNYS:PH)</v>
    <v>2</v>
    <v>3</v>
    <v>Finance</v>
    <v>4</v>
    <v>1099.94</v>
    <v>715.37</v>
    <v>1.1337999999999999</v>
    <v>7.59</v>
    <v>7.8580000000000004E-3</v>
    <v>USD</v>
    <v>Parker-Hannifin Corporation specializes in motion and control technologies. The Company designs, manufactures, and provides aftermarket support for highly engineered solutions. Its segments include Diversified Industrial and Aerospace Systems. Diversified Industrial Segment, which is an aggregation of several business units, sells highly engineered differentiated products to both original equipment manufacturers (OEMs) and distributors who serve the aftermarket replacement markets. This segment serves various markets, including aerospace &amp; defense, off-highway, in-plant &amp; industrial equipment, energy, transportation and HVAC &amp; refrigeration. Aerospace Systems sells highly engineered, differentiated airframe and engine components and systems to OEMs and aftermarket parts and maintenance directly to end users primarily in the commercial aerospace and defense market verticals. Its business also includes industrial filtration businesses, offering complementary filtration technologies.</v>
    <v>59850</v>
    <v>New York Stock Exchange</v>
    <v>XNYS</v>
    <v>XNYS</v>
    <v>6035 Parkland Boulevard, CLEVELAND, OH, 44124-4141 US</v>
    <v>983.96</v>
    <v>Machinery, Equipment &amp; Components</v>
    <v>Stock</v>
    <v>46297.714986481253</v>
    <v>2603</v>
    <v>966.77</v>
    <v>122766638028</v>
    <v>PARKER-HANNIFIN CORPORATION</v>
    <v>PARKER-HANNIFIN CORPORATION</v>
    <v>977</v>
    <v>34.1706</v>
    <v>965.88</v>
    <v>973.47</v>
    <v>126112400</v>
    <v>PH</v>
    <v>PARKER-HANNIFIN CORPORATION (XNYS:PH)</v>
    <v>130753</v>
    <v>605194</v>
    <v>1938</v>
  </rv>
  <rv s="2">
    <v>2604</v>
  </rv>
  <rv s="3">
    <fb>698.47</fb>
    <v>6</v>
  </rv>
  <rv s="3">
    <fb>183.27</fb>
    <v>6</v>
  </rv>
  <rv s="0">
    <v>https://www.bing.com/financeapi/forcetrigger?t=a1nqqh&amp;q=XNYS%3aARMK&amp;form=skydnc</v>
    <v>Learn more on Bing</v>
  </rv>
  <rv s="1">
    <v>en-US</v>
    <v>a1nqqh</v>
    <v>268435456</v>
    <v>1</v>
    <v>Powered by Refinitiv</v>
    <v>0</v>
    <v>ARAMARK (XNYS:ARMK)</v>
    <v>2</v>
    <v>3</v>
    <v>Finance</v>
    <v>4</v>
    <v>62.647500000000001</v>
    <v>35.07</v>
    <v>1.0992</v>
    <v>1.06</v>
    <v>1.9417E-2</v>
    <v>USD</v>
    <v>Aramark serves educational institutions, Fortune 500 companies, world champion sports teams, healthcare providers, destinations and cultural attractions, and numerous municipalities in approximately 16 countries around the world with food and facilities management. The Company’s segments include Food and Support Services United States (FSS United States) and Food and Support Services International (FSS International). Its FSS United States segment operations focus on serving clients in five principal sectors: Business &amp; Industry, Education, Healthcare, Sports, Leisure &amp; Corrections and Facilities &amp; Other. Its FSS International segment provides a similar range of services as those provided to its FSS United States clients and operates in the same sectors. Its services include food services, facilities management, refreshments, hospitality management, and supply chain services. Its food services brands include Student Nutrition, Collegiate Hospitality, and Harvest Table Culinary Group.</v>
    <v>278390</v>
    <v>New York Stock Exchange</v>
    <v>XNYS</v>
    <v>XNYS</v>
    <v>2400 Market Street, PHILADELPHIA, PA, 19103 US</v>
    <v>56.01</v>
    <v>Hotels &amp; Entertainment Services</v>
    <v>Stock</v>
    <v>46297.715121967187</v>
    <v>2608</v>
    <v>54.95</v>
    <v>14670731250</v>
    <v>ARAMARK</v>
    <v>ARAMARK</v>
    <v>55.07</v>
    <v>38.842700000000001</v>
    <v>54.59</v>
    <v>55.65</v>
    <v>263625000</v>
    <v>ARMK</v>
    <v>ARAMARK (XNYS:ARMK)</v>
    <v>614351</v>
    <v>2249733</v>
    <v>2006</v>
  </rv>
  <rv s="2">
    <v>2609</v>
  </rv>
  <rv s="3">
    <fb>41.87</fb>
    <v>6</v>
  </rv>
  <rv s="3">
    <fb>16.293299999999999</fb>
    <v>6</v>
  </rv>
  <rv s="0">
    <v>https://www.bing.com/financeapi/forcetrigger?t=a1w36h&amp;q=XNYS%3aJ&amp;form=skydnc</v>
    <v>Learn more on Bing</v>
  </rv>
  <rv s="1">
    <v>en-US</v>
    <v>a1w36h</v>
    <v>268435456</v>
    <v>1</v>
    <v>Powered by Refinitiv</v>
    <v>0</v>
    <v>JACOBS SOLUTIONS INC. (XNYS:J)</v>
    <v>2</v>
    <v>3</v>
    <v>Finance</v>
    <v>4</v>
    <v>168.44</v>
    <v>105.68</v>
    <v>0.70899999999999996</v>
    <v>-2.4249999999999998</v>
    <v>-1.7346999999999998E-2</v>
    <v>USD</v>
    <v>Jacobs Solutions Inc. provides end-to-end services in advanced manufacturing, cities and places, energy, environmental, life sciences, transportation and water. The Company’s segments include Infrastructure and Advanced Facilities (I&amp;AF) and PA Consulting. The I&amp;AF segment provides end-to-end solutions for its client’s complex challenges related to climate change, energy transition, connected mobility, buildings and infrastructure, integrated water management and biopharmaceutical manufacturing. It uses data science and technology-enabled expertise to deliver outcomes for its clients and communities. Its clients include national, state and local governments in Europe, the Middle East, and others. The PA Consulting segment has a diverse mix of private and public sector clients. Private sector clients include global household names like Unilever, Microsoft, and Pret A Manger, and start-ups like PulPac, which converts plant fibers into sustainable packaging to reduce single-use plastic.</v>
    <v>43000</v>
    <v>New York Stock Exchange</v>
    <v>XNYS</v>
    <v>XNYS</v>
    <v>1999 Bryan Street, Suite 3500, DALLAS, TX, 75201 US</v>
    <v>140.49</v>
    <v>Professional &amp; Commercial Services</v>
    <v>Stock</v>
    <v>46297.715100219531</v>
    <v>2613</v>
    <v>136.9</v>
    <v>16077007289</v>
    <v>JACOBS SOLUTIONS INC.</v>
    <v>JACOBS SOLUTIONS INC.</v>
    <v>140.49</v>
    <v>45.678699999999999</v>
    <v>139.79</v>
    <v>137.36500000000001</v>
    <v>117038600</v>
    <v>J</v>
    <v>JACOBS SOLUTIONS INC. (XNYS:J)</v>
    <v>275716</v>
    <v>824918</v>
    <v>2022</v>
  </rv>
  <rv s="2">
    <v>2614</v>
  </rv>
  <rv s="3">
    <fb>131.44999999999999</fb>
    <v>6</v>
  </rv>
  <rv s="3">
    <fb>69.537499999999994</fb>
    <v>6</v>
  </rv>
  <rv s="0">
    <v>https://www.bing.com/financeapi/forcetrigger?t=a1x4f2&amp;q=XNAS%3aLRCX&amp;form=skydnc</v>
    <v>Learn more on Bing</v>
  </rv>
  <rv s="1">
    <v>en-US</v>
    <v>a1x4f2</v>
    <v>268435456</v>
    <v>1</v>
    <v>Powered by Refinitiv</v>
    <v>0</v>
    <v>LAM RESEARCH CORPORATION (XNAS:LRCX)</v>
    <v>2</v>
    <v>3</v>
    <v>Finance</v>
    <v>4</v>
    <v>438.5</v>
    <v>131.02000000000001</v>
    <v>1.9338</v>
    <v>10.46</v>
    <v>3.0756000000000002E-2</v>
    <v>USD</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cloud and enterprise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like nanoscale manufacturing enablement, chemistry, plasma and fluidics, and others.</v>
    <v>23300</v>
    <v>Nasdaq Stock Market</v>
    <v>XNAS</v>
    <v>XNAS</v>
    <v>4650 Cushing Blvd, FREMONT, CA, 94538 US</v>
    <v>352.56</v>
    <v>Semiconductors &amp; Semiconductor Equipment</v>
    <v>Stock</v>
    <v>46297.715092904691</v>
    <v>2618</v>
    <v>344.77</v>
    <v>438699197440</v>
    <v>LAM RESEARCH CORPORATION</v>
    <v>LAM RESEARCH CORPORATION</v>
    <v>350</v>
    <v>60.817799999999998</v>
    <v>340.1</v>
    <v>350.56</v>
    <v>1251424000</v>
    <v>LRCX</v>
    <v>LAM RESEARCH CORPORATION (XNAS:LRCX)</v>
    <v>3912121</v>
    <v>9030087</v>
    <v>1989</v>
  </rv>
  <rv s="2">
    <v>2619</v>
  </rv>
  <rv s="3">
    <fb>97.34</fb>
    <v>6</v>
  </rv>
  <rv s="3">
    <fb>32.345999999999997</fb>
    <v>6</v>
  </rv>
  <rv s="0">
    <v>https://www.bing.com/financeapi/forcetrigger?t=a212zr&amp;q=XNYS%3aPNR&amp;form=skydnc</v>
    <v>Learn more on Bing</v>
  </rv>
  <rv s="1">
    <v>en-US</v>
    <v>a212zr</v>
    <v>268435456</v>
    <v>1</v>
    <v>Powered by Refinitiv</v>
    <v>0</v>
    <v>PENTAIR PUBLIC LIMITED COMPANY (XNYS:PNR)</v>
    <v>2</v>
    <v>3</v>
    <v>Finance</v>
    <v>4</v>
    <v>113.95</v>
    <v>51.81</v>
    <v>1.0510999999999999</v>
    <v>0.37</v>
    <v>6.9969999999999997E-3</v>
    <v>USD</v>
    <v>Pentair plc is engaged in delivering a comprehensive range of smart, sustainable water solutions to homes, businesses and industries around the world. Its segments include Flow, Water Solutions, and Pool. The Flow segment designs, manufactures and sells a variety of fluid treatment and pump products and systems, including pressure vessels, gas recovery solutions, membrane bioreactors, wastewater reuse systems and advanced membrane filtration, separation systems, water disposal pumps, water supply pumps, and fluid transfer pumps. The Water Solutions segment designs, manufactures and sells commercial and residential water treatment products and systems, including pressure tanks, control valves, and activated carbon products. The Pool segment designs, manufactures and sells a complete line of energy-efficient residential and commercial pool equipment and accessories, including pumps, filters, heaters, lights, automatic controls, automatic cleaners, and maintenance equipment.</v>
    <v>9000</v>
    <v>New York Stock Exchange</v>
    <v>XNYS</v>
    <v>XNYS</v>
    <v>Regal House, 70 London Road, Twickenham, LONDON, ENGLAND, TW1 3QS GB</v>
    <v>53.774999999999999</v>
    <v>Machinery, Equipment &amp; Components</v>
    <v>Stock</v>
    <v>46297.71510366875</v>
    <v>2623</v>
    <v>52.87</v>
    <v>8500723500</v>
    <v>PENTAIR PUBLIC LIMITED COMPANY</v>
    <v>PENTAIR PUBLIC LIMITED COMPANY</v>
    <v>53.74</v>
    <v>13.739800000000001</v>
    <v>52.88</v>
    <v>53.25</v>
    <v>159638000</v>
    <v>PNR</v>
    <v>PENTAIR PUBLIC LIMITED COMPANY (XNYS:PNR)</v>
    <v>1024971</v>
    <v>3576647</v>
    <v>2013</v>
  </rv>
  <rv s="2">
    <v>2624</v>
  </rv>
  <rv s="3">
    <fb>102.66</fb>
    <v>6</v>
  </rv>
  <rv s="3">
    <fb>37.99</fb>
    <v>6</v>
  </rv>
  <rv s="0">
    <v>https://www.bing.com/financeapi/forcetrigger?t=a1pm52&amp;q=XNYS%3aCHH&amp;form=skydnc</v>
    <v>Learn more on Bing</v>
  </rv>
  <rv s="1">
    <v>en-US</v>
    <v>a1pm52</v>
    <v>268435456</v>
    <v>1</v>
    <v>Powered by Refinitiv</v>
    <v>0</v>
    <v>CHOICE HOTELS INTERNATIONAL, INC. (XNYS:CHH)</v>
    <v>2</v>
    <v>3</v>
    <v>Finance</v>
    <v>4</v>
    <v>123.82</v>
    <v>84.034999999999997</v>
    <v>0.67800000000000005</v>
    <v>1.0900000000000001</v>
    <v>1.0653999999999999E-2</v>
    <v>USD</v>
    <v>Choice Hotels International, Inc. is a lodging franchisor with over 7,500 hotels, representing over 660,000 rooms, in 49 countries and territories. The Company's segments include Hotel Franchising &amp; Management and Corporate &amp; Other. The Hotel Franchising &amp; Management reportable segment includes the Company's hotel franchising operations, which consists of its 22 brands and brand extensions and the hotel management operations of 13 hotels (including four owned hotels). Its brand names include Clarion, Clarion Pointe, Comfort Inn, Comfort Suites, Country Inn &amp; Suites by Radisson, Sleep Inn, Quality, Park Inn by Radisson, Everhome Suites, WoodSpring Suites, MainStay Suites, Suburban Studios, Radisson Blu, Park Plaza, Cambria Hotels, Ascend Collection, Radisson RED, Radisson Individuals, Radisson, Radisson Collection, Radisson Inn &amp; Suites, Econo Lodge, and Rodeway Inn. Ascend Collection is a global collection brand offering resort, boutique, and historic properties.</v>
    <v>1700</v>
    <v>New York Stock Exchange</v>
    <v>XNYS</v>
    <v>XNYS</v>
    <v>915 MEETING STREET, SUITE 600, NORTH BETHESDA, MD, 20852 US</v>
    <v>105.33</v>
    <v>Hotels &amp; Entertainment Services</v>
    <v>Stock</v>
    <v>46297.715059339847</v>
    <v>2628</v>
    <v>102.08499999999999</v>
    <v>4653891308</v>
    <v>CHOICE HOTELS INTERNATIONAL, INC.</v>
    <v>CHOICE HOTELS INTERNATIONAL, INC.</v>
    <v>103.83</v>
    <v>14.6045</v>
    <v>102.31</v>
    <v>103.4</v>
    <v>45008620</v>
    <v>CHH</v>
    <v>CHOICE HOTELS INTERNATIONAL, INC. (XNYS:CHH)</v>
    <v>174613</v>
    <v>566326</v>
    <v>1980</v>
  </rv>
  <rv s="2">
    <v>2629</v>
  </rv>
  <rv s="3">
    <fb>126.88</fb>
    <v>6</v>
  </rv>
  <rv s="3">
    <fb>78.900000000000006</fb>
    <v>6</v>
  </rv>
  <rv s="0">
    <v>https://www.bing.com/financeapi/forcetrigger?t=a1o2lh&amp;q=XNYS%3aAXP&amp;form=skydnc</v>
    <v>Learn more on Bing</v>
  </rv>
  <rv s="1">
    <v>en-US</v>
    <v>a1o2lh</v>
    <v>268435456</v>
    <v>1</v>
    <v>Powered by Refinitiv</v>
    <v>0</v>
    <v>AMERICAN EXPRESS COMPANY (XNYS:AXP)</v>
    <v>2</v>
    <v>3</v>
    <v>Finance</v>
    <v>4</v>
    <v>387.49</v>
    <v>290.96699999999998</v>
    <v>1.1054999999999999</v>
    <v>0.95499999999999996</v>
    <v>3.1609999999999997E-3</v>
    <v>USD</v>
    <v>American Express Company is a globally integrated payments company with card-issuing, merchant-acquiring and card network businesses. It offers products and services to a range of customers, including consumers, small businesses, mid-sized companies and large corporations around the world. Its segments include U.S. Consumer Services (USCS), Commercial Services (CS), International Card Services (ICS) and Global Merchant and Network Services (GMNS). USCS offers travel and lifestyle services as well as banking and non-card financing products. CS offers payment and expense management, banking and non-card financing products. ICS provides services to international customers, including travel and lifestyle services, and manages certain international joint ventures and its loyalty coalition business. GMNS operates a payments network that processes and settles card transactions, acquires merchants and provides multichannel marketing programs and capabilities, services and data analytics.</v>
    <v>76800</v>
    <v>New York Stock Exchange</v>
    <v>XNYS</v>
    <v>XNYS</v>
    <v>200 Vesey Street, 50Th Floor, NEW YORK, NY, 10285 US</v>
    <v>303.77999999999997</v>
    <v>Banking Services</v>
    <v>Stock</v>
    <v>46297.715073217187</v>
    <v>2633</v>
    <v>299.83</v>
    <v>204649258341</v>
    <v>AMERICAN EXPRESS COMPANY</v>
    <v>AMERICAN EXPRESS COMPANY</v>
    <v>303.33</v>
    <v>18.4009</v>
    <v>302.08999999999997</v>
    <v>303.04500000000002</v>
    <v>675309800</v>
    <v>AXP</v>
    <v>AMERICAN EXPRESS COMPANY (XNYS:AXP)</v>
    <v>1185297</v>
    <v>3106764</v>
    <v>1965</v>
  </rv>
  <rv s="2">
    <v>2634</v>
  </rv>
  <rv s="3">
    <fb>318.98</fb>
    <v>6</v>
  </rv>
  <rv s="3">
    <fb>95.2</fb>
    <v>6</v>
  </rv>
  <rv s="0">
    <v>https://www.bing.com/financeapi/forcetrigger?t=a25r6h&amp;q=XNYS%3aWCC&amp;form=skydnc</v>
    <v>Learn more on Bing</v>
  </rv>
  <rv s="1">
    <v>en-US</v>
    <v>a25r6h</v>
    <v>268435456</v>
    <v>1</v>
    <v>Powered by Refinitiv</v>
    <v>0</v>
    <v>WESCO INTERNATIONAL, INC. (XNYS:WCC)</v>
    <v>2</v>
    <v>3</v>
    <v>Finance</v>
    <v>4</v>
    <v>385.36989999999997</v>
    <v>207.39</v>
    <v>1.5447</v>
    <v>13.1</v>
    <v>3.5283000000000002E-2</v>
    <v>USD</v>
    <v>WESCO International, Inc. is a provider of business-to-business distribution, logistics services and supply chain solutions. Its segments include Electrical &amp; Electronic Solutions (EES), Communications &amp; Security Solutions (CSS) and Utility &amp; Broadband Solutions (UBS). EES segment supplies a range of products and solutions to construction, industrial and original equipment manufacturer customers. EES product portfolio includes a range of electrical equipment and supplies, automation and connected devices, and others. CSS segment specializes in data center, network infrastructure and security solutions. In the security business, CSS offers on-premise, cloud or hybrid solutions for video surveillance, fire and intrusion detection, and others. UBS segment provides products and services to investor-owned utilities, public power companies, including municipalities, as well as global service providers, wireless providers, broadband operators and the contractors that service these customers.</v>
    <v>21000</v>
    <v>New York Stock Exchange</v>
    <v>XNYS</v>
    <v>XNYS</v>
    <v>STE 700, 225 WEST STATION SQUARE DRIVE, PITTSBURGH, PA, 15219 US</v>
    <v>384.79</v>
    <v>Machinery, Equipment &amp; Components</v>
    <v>Stock</v>
    <v>46297.715016515627</v>
    <v>2638</v>
    <v>375.00009999999997</v>
    <v>18731932883</v>
    <v>WESCO INTERNATIONAL, INC.</v>
    <v>WESCO INTERNATIONAL, INC.</v>
    <v>379.31</v>
    <v>27.340299999999999</v>
    <v>371.28</v>
    <v>384.38</v>
    <v>48732850</v>
    <v>WCC</v>
    <v>WESCO INTERNATIONAL, INC. (XNYS:WCC)</v>
    <v>221956</v>
    <v>483704</v>
    <v>1993</v>
  </rv>
  <rv s="2">
    <v>2639</v>
  </rv>
  <rv s="3">
    <fb>185.2</fb>
    <v>6</v>
  </rv>
  <rv s="3">
    <fb>35.11</fb>
    <v>6</v>
  </rv>
  <rv s="0">
    <v>https://www.bing.com/financeapi/forcetrigger?t=a1xaar&amp;q=XNAS%3aMAR&amp;form=skydnc</v>
    <v>Learn more on Bing</v>
  </rv>
  <rv s="1">
    <v>en-US</v>
    <v>a1xaar</v>
    <v>268435456</v>
    <v>1</v>
    <v>Powered by Refinitiv</v>
    <v>0</v>
    <v>MARRIOTT INTERNATIONAL, INC. (XNAS:MAR)</v>
    <v>2</v>
    <v>3</v>
    <v>Finance</v>
    <v>4</v>
    <v>410.98</v>
    <v>256.76</v>
    <v>1.171</v>
    <v>3.2</v>
    <v>9.019000000000001E-3</v>
    <v>USD</v>
    <v>Marriott International, Inc. is an operator, franchisor, and licensor of hotel, residential, timeshare, and other lodging properties under various brand names. The Company's segments include U.S. and Canada, Europe, the Middle East, and Africa (EMEA), Greater China, and Asia Pacific, excluding China. Its brand portfolio offers a range of brands and lodging offerings in hospitality. Its brands are categorized by style of offering: Classic and Distinctive. The classic brands offer time-honored hospitality for the modern traveler. The distinctive brands offer memorable experiences with a perspective, each of which is grouped into four tiers: Luxury, Premium, Select, and Midscale. Its hotel brands include JW Marriott, The Ritz-Carlton, The Luxury Collection, W Hotels, Marriott Hotels, Sheraton, Delta Hotels by Marriott, Marriott Executive Apartments, Courtyard, SpringHill Suites, City Express, Four Points Flex by Sheraton, citizenM, and others.</v>
    <v>148000</v>
    <v>Nasdaq Stock Market</v>
    <v>XNAS</v>
    <v>XNAS</v>
    <v>7750 WISCONSIN AVENUE, BETHESDA, MD, 20814 US</v>
    <v>360.6</v>
    <v>Hotels &amp; Entertainment Services</v>
    <v>Stock</v>
    <v>46297.715101875001</v>
    <v>2643</v>
    <v>356.36</v>
    <v>93351727737</v>
    <v>MARRIOTT INTERNATIONAL, INC.</v>
    <v>MARRIOTT INTERNATIONAL, INC.</v>
    <v>359.32</v>
    <v>37.104300000000002</v>
    <v>354.79</v>
    <v>357.99</v>
    <v>260766300</v>
    <v>MAR</v>
    <v>MARRIOTT INTERNATIONAL, INC. (XNAS:MAR)</v>
    <v>290668</v>
    <v>1563631</v>
    <v>1997</v>
  </rv>
  <rv s="2">
    <v>2644</v>
  </rv>
  <rv s="3">
    <fb>273.20999999999998</fb>
    <v>6</v>
  </rv>
  <rv s="3">
    <fb>85.73</fb>
    <v>6</v>
  </rv>
  <rv s="0">
    <v>https://www.bing.com/financeapi/forcetrigger?t=bq89dm&amp;q=XNYS%3aCTVA&amp;form=skydnc</v>
    <v>Learn more on Bing</v>
  </rv>
  <rv s="1">
    <v>en-US</v>
    <v>bq89dm</v>
    <v>268435456</v>
    <v>1</v>
    <v>Powered by Refinitiv</v>
    <v>0</v>
    <v>CORTEVA, INC. (XNYS:CTVA)</v>
    <v>2</v>
    <v>3</v>
    <v>Finance</v>
    <v>4</v>
    <v>14.44</v>
    <v>9.0822000000000003</v>
    <v>0.58279999999999998</v>
    <v>-0.45</v>
    <v>-3.5799999999999998E-2</v>
    <v>USD</v>
    <v>Corteva, Inc. is a provider of seed and crop protection solutions. The Company is focused on progressing science-based innovations which deliver a range of agriculture products and services to customers. Its segments include Seed and Crop Protection. The Seed segment is engaged in developing and supplying commercial seed combining germplasm and traits that offer yield for farmers. It offers seed and trait technologies that boost resilience to weather, pests, diseases, and herbicides used to manage weeds. Its brands include Pioneer seeds, Brevant seeds, Dairyland Seed, Hoegemeyer hybrids and Nutech seed. The Crop Protection segment serves the agricultural input industry with products that protect against weeds, insects and other pests, and disease, and that support overall crop health both above and below ground via nitrogen management and seed-applied technologies. It offers herbicides, insecticides, nitrogen stabilizers, pasture and range management herbicides.</v>
    <v>21500</v>
    <v>New York Stock Exchange</v>
    <v>XNYS</v>
    <v>XNYS</v>
    <v>9330 ZIONSVILLE ROAD, INDIANAPOLIS, IN, 46268 US</v>
    <v>13.0395</v>
    <v>Chemicals</v>
    <v>Stock</v>
    <v>46297.715112522659</v>
    <v>2648</v>
    <v>12.065</v>
    <v>8086415519</v>
    <v>CORTEVA, INC.</v>
    <v>CORTEVA, INC.</v>
    <v>12.4</v>
    <v>7.4539</v>
    <v>12.57</v>
    <v>12.12</v>
    <v>667196000</v>
    <v>CTVA</v>
    <v>CORTEVA, INC. (XNYS:CTVA)</v>
    <v>42036216</v>
    <v>8088923</v>
    <v>2018</v>
  </rv>
  <rv s="2">
    <v>2649</v>
  </rv>
  <rv s="3">
    <fb>74.53</fb>
    <v>6</v>
  </rv>
  <rv s="3">
    <fb>26.79</fb>
    <v>6</v>
  </rv>
  <rv s="0">
    <v>https://www.bing.com/financeapi/forcetrigger?t=a1xokr&amp;q=XNAS%3aMKSI&amp;form=skydnc</v>
    <v>Learn more on Bing</v>
  </rv>
  <rv s="1">
    <v>en-US</v>
    <v>a1xokr</v>
    <v>268435456</v>
    <v>1</v>
    <v>Powered by Refinitiv</v>
    <v>0</v>
    <v>MKS, INCORPORATED. (XNAS:MKSI)</v>
    <v>2</v>
    <v>3</v>
    <v>Finance</v>
    <v>4</v>
    <v>447.62</v>
    <v>120.91</v>
    <v>2.0973999999999999</v>
    <v>11.01</v>
    <v>4.0591000000000002E-2</v>
    <v>USD</v>
    <v>MKS Inc. is engaged in delivering technology solutions. Its segments include Vacuum Solutions Division (VSD), Photonics Solutions Division (PSD), and Materials Solutions Division (MSD). The VSD segment delivers foundational technology solutions to edge semiconductor manufacturing, electronics and packaging and specialty industrial applications. VSD products are derived from its competencies in vacuum technologies, including pressure measurement and control, flow measurement and control, gas and vapor delivery, gas composition analysis, electronic control technology, reactive gas generation and delivery, and power generation and delivery. PSD segment offers a range of instruments, components, and subsystems for semiconductor manufacturing, electronics and packaging and specialty industrial applications. The MSD segment develops process and manufacturing technologies for advanced surface modification, electroless and electrolytic plating, and surface finishing.</v>
    <v>10300</v>
    <v>Nasdaq Stock Market</v>
    <v>XNAS</v>
    <v>XNAS</v>
    <v>2 Tech Drive, ANDOVER, MA, 01810 US</v>
    <v>284.625</v>
    <v>Machinery, Equipment &amp; Components</v>
    <v>Stock</v>
    <v>46297.715070682811</v>
    <v>2653</v>
    <v>280.77</v>
    <v>19085056310</v>
    <v>MKS, INCORPORATED.</v>
    <v>MKS, INCORPORATED.</v>
    <v>283.10000000000002</v>
    <v>45.110900000000001</v>
    <v>271.24</v>
    <v>282.25</v>
    <v>67617560</v>
    <v>MKSI</v>
    <v>MKS, INCORPORATED. (XNAS:MKSI)</v>
    <v>684051</v>
    <v>1259594</v>
    <v>1961</v>
  </rv>
  <rv s="2">
    <v>2654</v>
  </rv>
  <rv s="3">
    <fb>99.36</fb>
    <v>6</v>
  </rv>
  <rv s="3">
    <fb>113.24</fb>
    <v>6</v>
  </rv>
  <rv s="0">
    <v>https://www.bing.com/financeapi/forcetrigger?t=a1p34c&amp;q=XNYS%3aBYD&amp;form=skydnc</v>
    <v>Learn more on Bing</v>
  </rv>
  <rv s="1">
    <v>en-US</v>
    <v>a1p34c</v>
    <v>268435456</v>
    <v>1</v>
    <v>Powered by Refinitiv</v>
    <v>0</v>
    <v>BOYD GAMING CORPORATION (XNYS:BYD)</v>
    <v>2</v>
    <v>3</v>
    <v>Finance</v>
    <v>4</v>
    <v>91.41</v>
    <v>65</v>
    <v>1.1578999999999999</v>
    <v>1.59</v>
    <v>2.4065E-2</v>
    <v>USD</v>
    <v>Boyd Gaming Corporation is a gaming company. The Company operates over 27 brick-and-mortar gaming entertainment properties. It owns and operates Boyd Interactive, a business-to-business (B2B) and business-to-consumer (B2C) online casino gaming business. Its segments include Las Vegas Locals, Downtown Las Vegas, Midwest &amp; South, and Online. The Las Vegas Locals segment consists of eight casinos in the Las Vegas metropolitan area. The Downtown Las Vegas segment consists of California Hotel and Casino, Fremont Hotel &amp; Casino, and Main Street Station Hotel and Casino. Its Midwest &amp; South properties consist of five land-based casinos, five dockside riverboat casinos, three racinos and four barge-based casinos that operate in ten states, predominantly in the Midwest and southern United States. The Online segment includes its online gaming technology company that provides proprietary solutions on both a B2B and B2C basis in regulated markets across the United States and Canada.</v>
    <v>16009</v>
    <v>New York Stock Exchange</v>
    <v>XNYS</v>
    <v>XNYS</v>
    <v>6465 South Rainbow Boulevard, LAS VEGAS, NV, 89118 US</v>
    <v>67.665000000000006</v>
    <v>Hotels &amp; Entertainment Services</v>
    <v>Stock</v>
    <v>46297.715062175783</v>
    <v>2658</v>
    <v>66.33</v>
    <v>4915865040</v>
    <v>BOYD GAMING CORPORATION</v>
    <v>BOYD GAMING CORPORATION</v>
    <v>66.775000000000006</v>
    <v>2.9780000000000002</v>
    <v>66.069999999999993</v>
    <v>67.66</v>
    <v>72655410</v>
    <v>BYD</v>
    <v>BOYD GAMING CORPORATION (XNYS:BYD)</v>
    <v>481205</v>
    <v>1067500</v>
    <v>1988</v>
  </rv>
  <rv s="2">
    <v>2659</v>
  </rv>
  <rv s="3">
    <fb>78.23</fb>
    <v>6</v>
  </rv>
  <rv s="3">
    <fb>20.9</fb>
    <v>6</v>
  </rv>
  <rv s="0">
    <v>https://www.bing.com/financeapi/forcetrigger?t=a1rlu2&amp;q=XNYS%3aECL&amp;form=skydnc</v>
    <v>Learn more on Bing</v>
  </rv>
  <rv s="1">
    <v>en-US</v>
    <v>a1rlu2</v>
    <v>268435456</v>
    <v>1</v>
    <v>Powered by Refinitiv</v>
    <v>0</v>
    <v>ECOLAB INC. (XNYS:ECL)</v>
    <v>2</v>
    <v>3</v>
    <v>Finance</v>
    <v>4</v>
    <v>309.27</v>
    <v>243.15</v>
    <v>0.87609999999999999</v>
    <v>2.2999999999999998</v>
    <v>8.4790000000000004E-3</v>
    <v>USD</v>
    <v>Ecolab Inc. is engaged in offering water, hygiene and infection prevention solutions and services that protect people and resources vital to life. The Company's Global Water provides water treatment and process applications, and cleaning and sanitizing solutions primarily to large industrial customers within the manufacturing, food and beverage processing, transportation, chemical, primary metals and mining, power generation, global refining, petrochemical, pulp and paper industries. Its Global Institutional &amp; Specialty segment provides specialized cleaning and sanitizing products to the foodservice, healthcare, hospitality, lodging, government, education and retail industries. Its Global Pest Elimination segment provides services to detect, prevent and eliminate pests, such as rodents and insects. Its Global Life Sciences segment provides end-to-end cleaning and contamination control solutions to pharmaceutical and personal care manufacturers.</v>
    <v>48000</v>
    <v>New York Stock Exchange</v>
    <v>XNYS</v>
    <v>XNYS</v>
    <v>1 Ecolab Place, SAINT PAUL, MN, 55102 US</v>
    <v>275.27999999999997</v>
    <v>Chemicals</v>
    <v>Stock</v>
    <v>46297.715120832814</v>
    <v>2663</v>
    <v>271.17</v>
    <v>76686691816</v>
    <v>ECOLAB INC.</v>
    <v>ECOLAB INC.</v>
    <v>272.57</v>
    <v>36.7224</v>
    <v>271.26</v>
    <v>273.56</v>
    <v>280328600</v>
    <v>ECL</v>
    <v>ECOLAB INC. (XNYS:ECL)</v>
    <v>334193</v>
    <v>1219945</v>
    <v>1924</v>
  </rv>
  <rv s="2">
    <v>2664</v>
  </rv>
  <rv s="3">
    <fb>269.44</fb>
    <v>6</v>
  </rv>
  <rv s="3">
    <fb>198.95</fb>
    <v>6</v>
  </rv>
  <rv s="0">
    <v>https://www.bing.com/financeapi/forcetrigger?t=a1nda2&amp;q=XNAS%3aAMAT&amp;form=skydnc</v>
    <v>Learn more on Bing</v>
  </rv>
  <rv s="1">
    <v>en-US</v>
    <v>a1nda2</v>
    <v>268435456</v>
    <v>1</v>
    <v>Powered by Refinitiv</v>
    <v>0</v>
    <v>APPLIED MATERIALS, INC. (XNAS:AMAT)</v>
    <v>2</v>
    <v>3</v>
    <v>Finance</v>
    <v>4</v>
    <v>739.67</v>
    <v>203.4</v>
    <v>1.6224000000000001</v>
    <v>8.77</v>
    <v>1.6569E-2</v>
    <v>USD</v>
    <v>Applied Materials, Inc. is a materials engineering solution company. The Company provides equipment, services and software to the semiconductor, display, and related industries. It operates through two segments: Semiconductor Systems and Applied Global Services (AGS). The Semiconductor Systems segment includes semiconductor capital equipment to enable materials engineering steps including etch, rapid thermal processing, deposition, chemical mechanical planarization, metrology and inspection, wafer packaging, and ion implantation. The AGS segment provides integrated solutions to optimize equipment and fab performance and productivity, including services, spares and factory automation software for semiconductor and other products. Its products include personal computing devices, mobile phones, artificial intelligence (AI) and data center servers, automobiles, connected devices, industrial applications and consumer electronics.</v>
    <v>36400</v>
    <v>Nasdaq Stock Market</v>
    <v>XNAS</v>
    <v>XNAS</v>
    <v>3050 Bowers Avenue, P.O. Box 58039, SANTA CLARA, CA, 95054-3299 US</v>
    <v>547.25</v>
    <v>Semiconductors &amp; Semiconductor Equipment</v>
    <v>Stock</v>
    <v>46297.715143228903</v>
    <v>2668</v>
    <v>537.4</v>
    <v>427010953018</v>
    <v>APPLIED MATERIALS, INC.</v>
    <v>APPLIED MATERIALS, INC.</v>
    <v>544.44000000000005</v>
    <v>46.408099999999997</v>
    <v>529.29999999999995</v>
    <v>538.07000000000005</v>
    <v>793597400</v>
    <v>AMAT</v>
    <v>APPLIED MATERIALS, INC. (XNAS:AMAT)</v>
    <v>3203952</v>
    <v>6377278</v>
    <v>1987</v>
  </rv>
  <rv s="2">
    <v>2669</v>
  </rv>
  <rv s="3">
    <fb>183.07</fb>
    <v>6</v>
  </rv>
  <rv s="3">
    <fb>60.45</fb>
    <v>6</v>
  </rv>
  <rv s="0">
    <v>https://www.bing.com/financeapi/forcetrigger?t=a25ya2&amp;q=XNYS%3aWMT&amp;form=skydnc</v>
    <v>Learn more on Bing</v>
  </rv>
  <rv s="1">
    <v>en-US</v>
    <v>a25ya2</v>
    <v>268435456</v>
    <v>1</v>
    <v>Powered by Refinitiv</v>
    <v>0</v>
    <v>WALMART INC. (XNAS:WMT)</v>
    <v>2</v>
    <v>3</v>
    <v>Finance</v>
    <v>4</v>
    <v>135.155</v>
    <v>98.88</v>
    <v>0.56659999999999999</v>
    <v>-7.0000000000000007E-2</v>
    <v>-6.7140000000000006E-4</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as well as eCommerce, which includes omnichannel initiatives. The Sam's Club U.S. segment includes the warehouse membership clubs in the U.S., as well as eCommerce, which includes omnichannel initiatives.</v>
    <v>2100000</v>
    <v>Nasdaq Stock Market</v>
    <v>XNAS</v>
    <v>XNAS</v>
    <v>1 Customer Drive, BENTONVILLE, AR, 72716 US</v>
    <v>105.13500000000001</v>
    <v>Food &amp; Drug Retailing</v>
    <v>Stock</v>
    <v>46297.715143830472</v>
    <v>2673</v>
    <v>103.81010000000001</v>
    <v>826616995740</v>
    <v>WALMART INC.</v>
    <v>WALMART INC.</v>
    <v>104.94</v>
    <v>37.748600000000003</v>
    <v>104.26</v>
    <v>104.19</v>
    <v>7933746000</v>
    <v>WMT</v>
    <v>WALMART INC. (XNAS:WMT)</v>
    <v>9019104</v>
    <v>23186175</v>
    <v>1969</v>
  </rv>
  <rv s="2">
    <v>2674</v>
  </rv>
  <rv s="3">
    <fb>97.78</fb>
    <v>6</v>
  </rv>
  <rv s="3">
    <fb>39.926299999999998</fb>
    <v>6</v>
  </rv>
  <rv s="0">
    <v>https://www.bing.com/financeapi/forcetrigger?t=a24zec&amp;q=XNYS%3aURI&amp;form=skydnc</v>
    <v>Learn more on Bing</v>
  </rv>
  <rv s="1">
    <v>en-US</v>
    <v>a24zec</v>
    <v>268435456</v>
    <v>1</v>
    <v>Powered by Refinitiv</v>
    <v>0</v>
    <v>UNITED RENTALS, INC. (XNYS:URI)</v>
    <v>2</v>
    <v>3</v>
    <v>Finance</v>
    <v>4</v>
    <v>1179.18</v>
    <v>701.59</v>
    <v>1.8508</v>
    <v>37.76</v>
    <v>3.6514000000000005E-2</v>
    <v>USD</v>
    <v>United Rentals, Inc. is an equipment rental company. The Company operates through two segments, which include General Rentals and Specialty. The General Rentals segment includes the rental of general construction and industrial equipment, such as backhoes, skid-steer loaders, forklifts, earthmoving equipment and material handling equipment; aerial work platforms, such as boom lifts and scissor lifts and general tools and light equipment, such as pressure washers, water pumps and power tools. The specialty segment rents products and provides setup and other services on such rented equipment, including trench safety equipment, such as trench shields, aluminum hydraulic shoring systems, slide rails, crossing plates, construction lasers and line testing equipment for underground work; power and heating, ventilation, and air conditioning (HVAC) equipment, such as portable diesel generators, electrical distribution equipment, and temperature control equipment.</v>
    <v>28500</v>
    <v>New York Stock Exchange</v>
    <v>XNYS</v>
    <v>XNYS</v>
    <v>100 First Stamford Place, Suite 700, STAMFORD, CT, 06902 US</v>
    <v>1076.51</v>
    <v>Professional &amp; Commercial Services</v>
    <v>Stock</v>
    <v>46297.715106226562</v>
    <v>2678</v>
    <v>1048.75</v>
    <v>66715857756</v>
    <v>UNITED RENTALS, INC.</v>
    <v>UNITED RENTALS, INC.</v>
    <v>1050.05</v>
    <v>25.767700000000001</v>
    <v>1034.1099999999999</v>
    <v>1071.8699999999999</v>
    <v>62242490</v>
    <v>URI</v>
    <v>UNITED RENTALS, INC. (XNYS:URI)</v>
    <v>191751</v>
    <v>475645</v>
    <v>1998</v>
  </rv>
  <rv s="2">
    <v>2679</v>
  </rv>
  <rv s="3">
    <fb>753.4</fb>
    <v>6</v>
  </rv>
  <rv s="3">
    <fb>149.04</fb>
    <v>6</v>
  </rv>
  <rv s="0">
    <v>https://www.bing.com/financeapi/forcetrigger?t=a1sx27&amp;q=XNAS%3aFISV&amp;form=skydnc</v>
    <v>Learn more on Bing</v>
  </rv>
  <rv s="1">
    <v>en-US</v>
    <v>a1sx27</v>
    <v>268435456</v>
    <v>1</v>
    <v>Powered by Refinitiv</v>
    <v>0</v>
    <v>FISERV, INC. (XNAS:FISV)</v>
    <v>2</v>
    <v>3</v>
    <v>Finance</v>
    <v>4</v>
    <v>129.85</v>
    <v>43.87</v>
    <v>0.86619999999999997</v>
    <v>-1.05</v>
    <v>-2.3138000000000002E-2</v>
    <v>USD</v>
    <v>Fiserv, Inc. is a global provider of payments and financial services technology solutions. Its segments include Merchant Solutions (Merchant) and Financial Solutions (Financial). The businesses in its Merchant segment provide commerce-enabling products and services to companies of all sizes around the world. These products and services include merchant acquiring and digital commerce services; mobile payment services; security and fraud protection solutions; stored-value solutions; software-as-a-service; POS devices, and pay-by-bank solutions. The business lines in its Merchant segment consist of small business, enterprise, and processing. The businesses in its Financial segment provide products and services to financial institutions, corporate and public sector clients across the world, enabling the processing of customer loan and deposit accounts, digital payments and card transactions. The business lines in its Financial segment consist of digital payments, issuing, and banking.</v>
    <v>38000</v>
    <v>Nasdaq Stock Market</v>
    <v>XNAS</v>
    <v>XNAS</v>
    <v>600 N. Vel R. Phillips Avenue, MILWAUKEE, WI, 53203 US</v>
    <v>45.338700000000003</v>
    <v>Professional &amp; Commercial Services</v>
    <v>Stock</v>
    <v>46297.714959767967</v>
    <v>2683</v>
    <v>43.87</v>
    <v>23573217811</v>
    <v>FISERV, INC.</v>
    <v>FISERV, INC.</v>
    <v>45.3</v>
    <v>8.5032999999999994</v>
    <v>45.38</v>
    <v>44.33</v>
    <v>531766700</v>
    <v>FISV</v>
    <v>FISERV, INC. (XNAS:FISV)</v>
    <v>3009488</v>
    <v>7274435</v>
    <v>1992</v>
  </rv>
  <rv s="2">
    <v>2684</v>
  </rv>
  <rv s="3">
    <fb>172.41</fb>
    <v>6</v>
  </rv>
  <rv s="3">
    <fb>97.62</fb>
    <v>6</v>
  </rv>
  <rv s="0">
    <v>https://www.bing.com/financeapi/forcetrigger?t=a22xk2&amp;q=XNYS%3aSHW&amp;form=skydnc</v>
    <v>Learn more on Bing</v>
  </rv>
  <rv s="1">
    <v>en-US</v>
    <v>a22xk2</v>
    <v>268435456</v>
    <v>1</v>
    <v>Powered by Refinitiv</v>
    <v>0</v>
    <v>THE SHERWIN-WILLIAMS COMPANY (XNYS:SHW)</v>
    <v>2</v>
    <v>3</v>
    <v>Finance</v>
    <v>4</v>
    <v>377.77</v>
    <v>289.86</v>
    <v>1.0512999999999999</v>
    <v>-1.05</v>
    <v>-3.2729999999999999E-3</v>
    <v>USD</v>
    <v>The Sherwin-Williams Company is engaged in the manufacture, development, distribution, and sale of paint, coatings and related products to professional, industrial, commercial, and retail customers primarily in North and South America with additional operations in the Caribbean region, Europe, Asia and Australia. Its Paint Stores Group segment is engaged in servicing the needs of architectural and industrial paint contractors and do-it-yourself homeowners. The Consumer Brands Group segment manufactures and distributes a broad portfolio of branded and private-label architectural paint, stains, varnishes, industrial products, wood finishes products, wood preservatives, applicators, corrosion inhibitors, aerosols, caulks and adhesives to retailers, including home centers and hardware stores, dedicated dealers and distributors. The Performance Coatings Group segment develops and sells industrial coatings for wood finishing and general industrial (metal and plastic) applications and others.</v>
    <v>64249</v>
    <v>New York Stock Exchange</v>
    <v>XNYS</v>
    <v>XNYS</v>
    <v>101 Prospect Ave Nw, CLEVELAND, OH, 44115 US</v>
    <v>326.30500000000001</v>
    <v>Chemicals</v>
    <v>Stock</v>
    <v>46297.715104710158</v>
    <v>2688</v>
    <v>319.61</v>
    <v>77617047313</v>
    <v>THE SHERWIN-WILLIAMS COMPANY</v>
    <v>THE SHERWIN-WILLIAMS COMPANY</v>
    <v>324.95999999999998</v>
    <v>29.479299999999999</v>
    <v>320.77999999999997</v>
    <v>319.73</v>
    <v>242758100</v>
    <v>SHW</v>
    <v>THE SHERWIN-WILLIAMS COMPANY (XNYS:SHW)</v>
    <v>477584</v>
    <v>1695296</v>
    <v>1884</v>
  </rv>
  <rv s="2">
    <v>2689</v>
  </rv>
  <rv s="3">
    <fb>343.36</fb>
    <v>6</v>
  </rv>
  <rv s="3">
    <fb>192.6147</fb>
    <v>6</v>
  </rv>
  <rv s="0">
    <v>https://www.bing.com/financeapi/forcetrigger?t=a228w7&amp;q=XNYS%3aRRC&amp;form=skydnc</v>
    <v>Learn more on Bing</v>
  </rv>
  <rv s="1">
    <v>en-US</v>
    <v>a228w7</v>
    <v>268435456</v>
    <v>1</v>
    <v>Powered by Refinitiv</v>
    <v>0</v>
    <v>RANGE RESOURCES CORPORATION (XNYS:RRC)</v>
    <v>2</v>
    <v>3</v>
    <v>Finance</v>
    <v>4</v>
    <v>48.31</v>
    <v>32.68</v>
    <v>0.72529999999999994</v>
    <v>0.24</v>
    <v>6.3829999999999998E-3</v>
    <v>USD</v>
    <v>Range Resources Corporation is an independent natural gas and natural gas liquids (NGLs) producer. The Company is engaged in the exploration, development and acquisition of natural gas and oil properties in the Appalachian region of the United States. Its principal area of operations is the Marcellus Shale in Pennsylvania. Its properties consist of interests in developed and undeveloped natural gas and oil leases. It owns approximately 1,577 net producing wells in Pennsylvania. It holds a portfolio of drilling opportunities and unbooked resource potential within the Marcellus, Utica/Point Pleasant and Upper Devonian formations. Its exploration and production operations are limited to the onshore United States. It has approximately 879,000 gross (769,000 net) acres under lease. Its subsidiaries include Range Resources-Appalachia, LLC, Range Resources-Pine Mountain, LLC, Range Production Company, LLC, Range Resources-Midcontinent, LLC and Range Resources-Louisiana, Inc.</v>
    <v>564</v>
    <v>New York Stock Exchange</v>
    <v>XNYS</v>
    <v>XNYS</v>
    <v>100 Throckmorton St Ste 1200, FORT WORTH, TX, 76102-2842 US</v>
    <v>38.03</v>
    <v>Oil &amp; Gas</v>
    <v>Stock</v>
    <v>46297.714660832811</v>
    <v>2693</v>
    <v>37.32</v>
    <v>8842432280</v>
    <v>RANGE RESOURCES CORPORATION</v>
    <v>RANGE RESOURCES CORPORATION</v>
    <v>37.4</v>
    <v>10.4444</v>
    <v>37.6</v>
    <v>37.840000000000003</v>
    <v>233679500</v>
    <v>RRC</v>
    <v>RANGE RESOURCES CORPORATION (XNYS:RRC)</v>
    <v>788864</v>
    <v>2587591</v>
    <v>1980</v>
  </rv>
  <rv s="2">
    <v>2694</v>
  </rv>
  <rv s="3">
    <fb>40.67</fb>
    <v>6</v>
  </rv>
  <rv s="3">
    <fb>5.63</fb>
    <v>6</v>
  </rv>
  <rv s="0">
    <v>https://www.bing.com/financeapi/forcetrigger?t=a23vdm&amp;q=XNYS%3aSYK&amp;form=skydnc</v>
    <v>Learn more on Bing</v>
  </rv>
  <rv s="1">
    <v>en-US</v>
    <v>a23vdm</v>
    <v>268435456</v>
    <v>1</v>
    <v>Powered by Refinitiv</v>
    <v>0</v>
    <v>STRYKER CORPORATION (XNYS:SYK)</v>
    <v>2</v>
    <v>3</v>
    <v>Finance</v>
    <v>4</v>
    <v>392.55</v>
    <v>267</v>
    <v>0.80200000000000005</v>
    <v>3.26</v>
    <v>1.1942999999999999E-2</v>
    <v>USD</v>
    <v>Stryker Corporation is a medical technology company. It offers products and services in MedSurg, Neurotechnology and Orthopaedics that help improve patient and healthcare outcomes. Its segments include MedSurg and Neurotechnology and Orthopaedics. Its MedSurg products include surgical equipment, patient and caregiver safety technologies, and navigation systems (Instruments), endoscopic and communications systems (Endoscopy), and patient handling, emergency medical equipment, intensive care disposable products and clinical communication and artificial intelligence-assisted virtual care platform technology (Medical). Neurotechnology includes neurosurgical, neurovascular and craniomaxillofacial implant products. Its Orthopaedics primarily include implants used in total joint replacements, such as hip, knee and shoulder, and others. It offers solutions for venous thromboembolism clot removal without the use of thrombolytic drugs. It is also focused on treating calcified arterial disease.</v>
    <v>56000</v>
    <v>New York Stock Exchange</v>
    <v>XNYS</v>
    <v>XNYS</v>
    <v>1941 STRYKER WAY, PORTAGE, MI, 49002 US</v>
    <v>276.94</v>
    <v>Healthcare Equipment &amp; Supplies</v>
    <v>Stock</v>
    <v>46297.715121967187</v>
    <v>2698</v>
    <v>271.21300000000002</v>
    <v>105950561682</v>
    <v>STRYKER CORPORATION</v>
    <v>STRYKER CORPORATION</v>
    <v>273.57</v>
    <v>28.62</v>
    <v>272.95999999999998</v>
    <v>276.22000000000003</v>
    <v>383573100</v>
    <v>SYK</v>
    <v>STRYKER CORPORATION (XNYS:SYK)</v>
    <v>713420</v>
    <v>2998730</v>
    <v>1946</v>
  </rv>
  <rv s="2">
    <v>2699</v>
  </rv>
  <rv s="3">
    <fb>395.63</fb>
    <v>6</v>
  </rv>
  <rv s="3">
    <fb>180.19</fb>
    <v>6</v>
  </rv>
  <rv s="0">
    <v>https://www.bing.com/financeapi/forcetrigger?t=a1vuz2&amp;q=XNYS%3aITT&amp;form=skydnc</v>
    <v>Learn more on Bing</v>
  </rv>
  <rv s="1">
    <v>en-US</v>
    <v>a1vuz2</v>
    <v>268435456</v>
    <v>1</v>
    <v>Powered by Refinitiv</v>
    <v>0</v>
    <v>ITT INC. (XNYS:ITT)</v>
    <v>2</v>
    <v>3</v>
    <v>Finance</v>
    <v>4</v>
    <v>230.32</v>
    <v>166.96</v>
    <v>1.25</v>
    <v>4.22</v>
    <v>2.0878000000000001E-2</v>
    <v>USD</v>
    <v>ITT Inc. is a diversified manufacturer of highly engineered critical components and customized technology solutions. The Company's segments include Flow Technologies (FT), Motion Technologies (MT), and Connect &amp; Control Technologies (CCT). FT consists of nutrition and health, as well as flow equipment and services. It manufactures engineered fluid process equipment serving a diversified mix of customers in global industries such as chemical, energy, marine, mining, nutrition and health, and is a provider of pumps, valves, mixers, aftermarket services and parts. MT consists of friction and shock and vibration equipment. It manufactures brake components, shock absorbers and damping technologies primarily for the global automotive and rail transportation markets. CCT manufactures harsh-environment connector solutions, cable assemblies, critical energy absorption, flow control components, and composite materials for the aerospace and defense, general industrial, medical and energy markets.</v>
    <v>11600</v>
    <v>New York Stock Exchange</v>
    <v>XNYS</v>
    <v>XNYS</v>
    <v>100 Washington Blvd, 6Th Floor, STAMFORD, CT, 06902 US</v>
    <v>207.36</v>
    <v>Machinery, Equipment &amp; Components</v>
    <v>Stock</v>
    <v>46297.715080948437</v>
    <v>2703</v>
    <v>202.77</v>
    <v>18447690000</v>
    <v>ITT INC.</v>
    <v>ITT INC.</v>
    <v>202.77</v>
    <v>40.493299999999998</v>
    <v>202.13</v>
    <v>206.35</v>
    <v>89400000</v>
    <v>ITT</v>
    <v>ITT INC. (XNYS:ITT)</v>
    <v>174858</v>
    <v>838423</v>
    <v>2016</v>
  </rv>
  <rv s="2">
    <v>2704</v>
  </rv>
  <rv s="3">
    <fb>156.83000000000001</fb>
    <v>6</v>
  </rv>
  <rv s="3">
    <fb>58.74</fb>
    <v>6</v>
  </rv>
  <rv s="0">
    <v>https://www.bing.com/financeapi/forcetrigger?t=a222ur&amp;q=XNYS%3aRLI&amp;form=skydnc</v>
    <v>Learn more on Bing</v>
  </rv>
  <rv s="1">
    <v>en-US</v>
    <v>a222ur</v>
    <v>268435456</v>
    <v>1</v>
    <v>Powered by Refinitiv</v>
    <v>0</v>
    <v>RLI CORP. (XNYS:RLI)</v>
    <v>2</v>
    <v>3</v>
    <v>Finance</v>
    <v>4</v>
    <v>67</v>
    <v>45.424700000000001</v>
    <v>0.33539999999999998</v>
    <v>-0.59499999999999997</v>
    <v>-1.0591E-2</v>
    <v>USD</v>
    <v>RLI Corp. is a specialty insurer serving niche property, casualty, and surety markets. The Company provides underwriting expertise and service to commercial and personal line customers nationwide. The Company's segment includes Casualty, Property, and Surety. The casualty portion of its business consists largely of commercial excess, personal umbrella, general liability, transportation, and management liability coverages, as well as package business and other specialty coverages, such as professional liability and worker’s compensation for office-based professionals. Its property segment is composed primarily of commercial fire, hurricane, earthquake, difference in conditions, and marine coverage. Its Surety segment specializes in writing small to medium-sized contract surety coverage, including payment and performance bonds. Its products are offered through its insurance subsidiaries, RLI Insurance Company, Mt. Hawley Insurance Company and Contractors Bonding and Insurance Company.</v>
    <v>1193</v>
    <v>New York Stock Exchange</v>
    <v>XNYS</v>
    <v>XNYS</v>
    <v>9025 N. Lindbergh Drive, PEORIA, IL, 61615-1499 US</v>
    <v>56.53</v>
    <v>Insurance</v>
    <v>Stock</v>
    <v>46297.71512539297</v>
    <v>2708</v>
    <v>55.36</v>
    <v>5101200537</v>
    <v>RLI CORP.</v>
    <v>RLI CORP.</v>
    <v>55.89</v>
    <v>11.683400000000001</v>
    <v>56.18</v>
    <v>55.585000000000001</v>
    <v>91772970</v>
    <v>RLI</v>
    <v>RLI CORP. (XNYS:RLI)</v>
    <v>276596</v>
    <v>655140</v>
    <v>2017</v>
  </rv>
  <rv s="2">
    <v>2709</v>
  </rv>
  <rv s="3">
    <fb>72.22</fb>
    <v>6</v>
  </rv>
  <rv s="3">
    <fb>40.139099999999999</fb>
    <v>6</v>
  </rv>
  <rv s="0">
    <v>https://www.bing.com/financeapi/forcetrigger?t=a24bpr&amp;q=XNYS%3aGL&amp;form=skydnc</v>
    <v>Learn more on Bing</v>
  </rv>
  <rv s="1">
    <v>en-US</v>
    <v>a24bpr</v>
    <v>268435456</v>
    <v>1</v>
    <v>Powered by Refinitiv</v>
    <v>0</v>
    <v>GLOBE LIFE INC. (XNYS:GL)</v>
    <v>2</v>
    <v>3</v>
    <v>Finance</v>
    <v>4</v>
    <v>191.55</v>
    <v>127.845</v>
    <v>0.46010000000000001</v>
    <v>0.77500000000000002</v>
    <v>4.6730000000000001E-3</v>
    <v>USD</v>
    <v>Globe Life Inc. is an insurance holding company. Its primary subsidiaries are Globe Life And Accident Insurance Company, American Income Life Insurance Company, Liberty National Life Insurance Company, Family Heritage Life Insurance Company of America, and United American Insurance Company. The Company's segments include life insurance, supplemental health insurance, and investments. Life insurance products include traditional whole life and term life insurance. The Company offers Medicare Supplement and limited-benefit supplemental health insurance products that include accident, cancer, critical illness, heart, intensive care, and other health products. These products are designed to supplement health coverage that applicants already own. Medicare Supplements are offered to enrollees in the traditional fee-for-service Medicare program. Medicare Supplement plans are standardized by federal regulation and are designed to pay deductibles and co-payments not paid by Medicare.</v>
    <v>3695</v>
    <v>New York Stock Exchange</v>
    <v>XNYS</v>
    <v>XNYS</v>
    <v>3700 South Stonebridge Drive, MCKINNEY, TX, 75070 US</v>
    <v>166.74</v>
    <v>Insurance</v>
    <v>Stock</v>
    <v>46297.715136133593</v>
    <v>2713</v>
    <v>164.24</v>
    <v>12803502617</v>
    <v>GLOBE LIFE INC.</v>
    <v>GLOBE LIFE INC.</v>
    <v>164.67</v>
    <v>11.062200000000001</v>
    <v>165.83</v>
    <v>166.60499999999999</v>
    <v>76849450</v>
    <v>GL</v>
    <v>GLOBE LIFE INC. (XNYS:GL)</v>
    <v>78186</v>
    <v>434015</v>
    <v>1979</v>
  </rv>
  <rv s="2">
    <v>2714</v>
  </rv>
  <rv s="3">
    <fb>124.29</fb>
    <v>6</v>
  </rv>
  <rv s="3">
    <fb>74.23</fb>
    <v>6</v>
  </rv>
  <rv s="0">
    <v>https://www.bing.com/financeapi/forcetrigger?t=a223r7&amp;q=XNYS%3aRMD&amp;form=skydnc</v>
    <v>Learn more on Bing</v>
  </rv>
  <rv s="1">
    <v>en-US</v>
    <v>a223r7</v>
    <v>268435456</v>
    <v>1</v>
    <v>Powered by Refinitiv</v>
    <v>0</v>
    <v>RESMED INC. (XNYS:RMD)</v>
    <v>2</v>
    <v>3</v>
    <v>Finance</v>
    <v>4</v>
    <v>284.87</v>
    <v>180.26499999999999</v>
    <v>0.77390000000000003</v>
    <v>-1.1521999999999999</v>
    <v>-5.2100000000000002E-3</v>
    <v>USD</v>
    <v>ResMed Inc. is a holding company. The Company, through its subsidiaries, in the development, manufacturing, distribution and marketing of medical devices and cloud-based software applications that diagnose, treat and manage respiratory disorders, including sleep disordered breathing (SDB), chronic obstructive pulmonary disease, neuromuscular disease and other chronic diseases. Its segments include Sleep and Breathing Health segment and the Residential Care Software segment. It also operates a Software as a Service (SaaS) business in the United States and Germany that includes out-of-hospital software platforms designed to support the professionals and caregivers who help people stay healthy in the home or care setting of their choice. Its products and solutions are designed to improve patients' quality of life and reduce the impact of chronic disease. Its cloud-based digital health software applications, along with its devices, are designed to provide connected care.</v>
    <v>11370</v>
    <v>New York Stock Exchange</v>
    <v>XNYS</v>
    <v>XNYS</v>
    <v>9001 Spectrum Center Blvd, SAN DIEGO, CA, 92123 US</v>
    <v>223.7</v>
    <v>Healthcare Equipment &amp; Supplies</v>
    <v>Stock</v>
    <v>46297.714987928128</v>
    <v>2718</v>
    <v>219.47499999999999</v>
    <v>31735188644</v>
    <v>RESMED INC.</v>
    <v>RESMED INC.</v>
    <v>221.67</v>
    <v>21.078199999999999</v>
    <v>221.15</v>
    <v>219.99780000000001</v>
    <v>144252300</v>
    <v>RMD</v>
    <v>RESMED INC. (XNYS:RMD)</v>
    <v>271699</v>
    <v>1278459</v>
    <v>1994</v>
  </rv>
  <rv s="2">
    <v>2719</v>
  </rv>
  <rv s="3">
    <fb>258</fb>
    <v>6</v>
  </rv>
  <rv s="3">
    <fb>192</fb>
    <v>6</v>
  </rv>
  <rv s="0">
    <v>https://www.bing.com/financeapi/forcetrigger?t=a1udz2&amp;q=XNYS%3aGWW&amp;form=skydnc</v>
    <v>Learn more on Bing</v>
  </rv>
  <rv s="1">
    <v>en-US</v>
    <v>a1udz2</v>
    <v>268435456</v>
    <v>1</v>
    <v>Powered by Refinitiv</v>
    <v>0</v>
    <v>W.W. GRAINGER, INC. (XNYS:GWW)</v>
    <v>2</v>
    <v>3</v>
    <v>Finance</v>
    <v>4</v>
    <v>1419.91</v>
    <v>906.52</v>
    <v>0.96330000000000005</v>
    <v>4.4400000000000004</v>
    <v>3.4640000000000001E-3</v>
    <v>USD</v>
    <v>W.W. Grainger, Inc. is a broadline distributor of maintenance, repair and operating (MRO) products serving businesses and institutions. The Company's segments include High-Touch Solutions North America (High-Touch Solutions N.A.) and Endless Assortment. The Company's High-Touch Solutions N.A. segment provides value-added MRO solutions. This segment primarily includes the Grainger-branded businesses in the United States, Canada, Mexico and Puerto Rico. The Company's Endless Assortment segment provides an online platform with one-stop shopping for various products. The Endless Assortment segment includes the Company's Zoro Tools, Inc. (Zoro) and MonotaRO Co., Ltd. (MonotaRO) online channels which operate predominately in the United States and Japan. The Company's product offering is grouped under several broad categories, including safety and security, material handling and storage, pumps and plumbing equipment, cleaning and maintenance, metalworking and hand tools.</v>
    <v>22100</v>
    <v>New York Stock Exchange</v>
    <v>XNYS</v>
    <v>XNYS</v>
    <v>100 Grainger Parkway, LAKE FOREST, IL, 60045-5201 US</v>
    <v>1300</v>
    <v>Machinery, Equipment &amp; Components</v>
    <v>Stock</v>
    <v>46297.714988553125</v>
    <v>2723</v>
    <v>1282.7449999999999</v>
    <v>60577460952</v>
    <v>W.W. GRAINGER, INC.</v>
    <v>W.W. GRAINGER, INC.</v>
    <v>1290</v>
    <v>32.661000000000001</v>
    <v>1281.68</v>
    <v>1286.1199999999999</v>
    <v>47100940</v>
    <v>GWW</v>
    <v>W.W. GRAINGER, INC. (XNYS:GWW)</v>
    <v>80249</v>
    <v>267882</v>
    <v>1928</v>
  </rv>
  <rv s="2">
    <v>2724</v>
  </rv>
  <rv s="3">
    <fb>1040.24</fb>
    <v>6</v>
  </rv>
  <rv s="3">
    <fb>314.16000000000003</fb>
    <v>6</v>
  </rv>
  <rv s="0">
    <v>https://www.bing.com/financeapi/forcetrigger?t=a24doc&amp;q=XNYS%3aTOL&amp;form=skydnc</v>
    <v>Learn more on Bing</v>
  </rv>
  <rv s="1">
    <v>en-US</v>
    <v>a24doc</v>
    <v>268435456</v>
    <v>1</v>
    <v>Powered by Refinitiv</v>
    <v>0</v>
    <v>TOLL BROTHERS, INC. (XNYS:TOL)</v>
    <v>2</v>
    <v>3</v>
    <v>Finance</v>
    <v>4</v>
    <v>168.36</v>
    <v>123.145</v>
    <v>1.3057000000000001</v>
    <v>0.71499999999999997</v>
    <v>5.2430000000000003E-3</v>
    <v>USD</v>
    <v>Toll Brothers, Inc. is a builder of luxury homes. The Company builds new homes and communities in over 60 markets across the United States, serving first-time, move-up, active-adult, and second-home buyers. The Company also operates its own architectural, engineering, mortgage, title, land development, smart home technology, landscape, and building components manufacturing businesses. It designs, builds, markets, sells, and arranges financing for an array of luxury residential single-family detached, attached, master-planned, resort-style golf, and urban low-, mid-, and high-rise communities. It also develops and operates urban and suburban for-rent apartment and student housing communities (Apartment Living) primarily through joint ventures. These projects are located in various metropolitan areas throughout the country and have generally been operated or developed with partners under the brand names Toll Brothers Apartment Living and Toll Brothers Campus Living.</v>
    <v>4900</v>
    <v>New York Stock Exchange</v>
    <v>XNYS</v>
    <v>XNYS</v>
    <v>1140 Virginia Drive, FORT WASHINGTON, PA, 19034 US</v>
    <v>140.37</v>
    <v>Homebuilding &amp; Construction Supplies</v>
    <v>Stock</v>
    <v>46297.715124189061</v>
    <v>2728</v>
    <v>135.12</v>
    <v>12631050024</v>
    <v>TOLL BROTHERS, INC.</v>
    <v>TOLL BROTHERS, INC.</v>
    <v>139.9</v>
    <v>11.0068</v>
    <v>136.36000000000001</v>
    <v>137.07499999999999</v>
    <v>92147000</v>
    <v>TOL</v>
    <v>TOLL BROTHERS, INC. (XNYS:TOL)</v>
    <v>529678</v>
    <v>1068415</v>
    <v>1986</v>
  </rv>
  <rv s="2">
    <v>2729</v>
  </rv>
  <rv s="3">
    <fb>114.13</fb>
    <v>6</v>
  </rv>
  <rv s="3">
    <fb>32.590000000000003</fb>
    <v>6</v>
  </rv>
  <rv s="0">
    <v>https://www.bing.com/financeapi/forcetrigger?t=a1vqnm&amp;q=XNYS%3aTT&amp;form=skydnc</v>
    <v>Learn more on Bing</v>
  </rv>
  <rv s="1">
    <v>en-US</v>
    <v>a1vqnm</v>
    <v>268435456</v>
    <v>1</v>
    <v>Powered by Refinitiv</v>
    <v>0</v>
    <v>TRANE TECHNOLOGIES PUBLIC LIMITED COMPANY (XNYS:TT)</v>
    <v>2</v>
    <v>3</v>
    <v>Finance</v>
    <v>4</v>
    <v>505.87</v>
    <v>348.06</v>
    <v>1.1769000000000001</v>
    <v>3.21</v>
    <v>6.9940000000000002E-3</v>
    <v>USD</v>
    <v>Trane Technologies PLC is a global climate innovator. Through its brands Trane and Thermo King, and its portfolio of products and services, the Company brings climate solutions to buildings, homes, and transportation. Its Americas segment serves customers in North America and Latin America and includes commercial heating, cooling, and ventilation systems, building controls and solutions, and energy services and solutions; residential heating and cooling; and transport refrigeration systems and solutions. Its EMEA segment serves customers in the Europe, Middle East and Africa regions and includes heating, cooling and ventilation systems, services and solutions. Its Asia Pacific segment serves customers throughout the Asia Pacific region and includes heating, cooling and ventilation systems and others. The Company also provides turnkey data center cooling solutions and liquid cooling technology for data centers.</v>
    <v>44000</v>
    <v>New York Stock Exchange</v>
    <v>XNYS</v>
    <v>XNYS</v>
    <v>170/175 Lakeview Drive, Airside Business Park, SWORDS, DUBLIN IE</v>
    <v>466.31</v>
    <v>Machinery, Equipment &amp; Components</v>
    <v>Stock</v>
    <v>46297.715056388282</v>
    <v>2733</v>
    <v>456.73</v>
    <v>101683721880</v>
    <v>TRANE TECHNOLOGIES PUBLIC LIMITED COMPANY</v>
    <v>TRANE TECHNOLOGIES PUBLIC LIMITED COMPANY</v>
    <v>466.07</v>
    <v>34.42</v>
    <v>458.94</v>
    <v>462.15</v>
    <v>220023200</v>
    <v>TT</v>
    <v>TRANE TECHNOLOGIES PUBLIC LIMITED COMPANY (XNYS:TT)</v>
    <v>379083</v>
    <v>1090882</v>
    <v>2009</v>
  </rv>
  <rv s="2">
    <v>2734</v>
  </rv>
  <rv s="3">
    <fb>437.41</fb>
    <v>6</v>
  </rv>
  <rv s="3">
    <fb>88.98</fb>
    <v>6</v>
  </rv>
  <rv s="0">
    <v>http://en.wikipedia.org/wiki/The_Walt_Disney_Company</v>
    <v>Wikipedia</v>
  </rv>
  <rv s="7">
    <v>125</v>
    <v>2738</v>
  </rv>
  <rv s="8">
    <v>18</v>
    <v>https://www.bing.com/th?id=AMMS_0aa288ba528f6f45e3de87d97e250136&amp;qlt=95</v>
    <v>2739</v>
    <v>0</v>
    <v>https://www.bing.com/images/search?form=xlimg&amp;q=the+walt+disney+company</v>
    <v>Image of THE WALT DISNEY COMPANY</v>
  </rv>
  <rv s="0">
    <v>https://www.bing.com/financeapi/forcetrigger?t=a1r2z2&amp;q=XNYS%3aDIS&amp;form=skydnc</v>
    <v>Learn more on Bing</v>
  </rv>
  <rv s="10">
    <v>en-US</v>
    <v>a1r2z2</v>
    <v>268435456</v>
    <v>1</v>
    <v>Powered by Refinitiv</v>
    <v>19</v>
    <v>THE WALT DISNEY COMPANY (XNYS:DIS)</v>
    <v>16</v>
    <v>20</v>
    <v>Finance</v>
    <v>4</v>
    <v>117.08880000000001</v>
    <v>92.185000000000002</v>
    <v>1.4593</v>
    <v>1.135</v>
    <v>1.1201000000000001E-2</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102.63</v>
    <v>2740</v>
    <v>Media &amp; Publishing</v>
    <v>Stock</v>
    <v>46297.715103911716</v>
    <v>2741</v>
    <v>101.23</v>
    <v>176924983455</v>
    <v>THE WALT DISNEY COMPANY</v>
    <v>THE WALT DISNEY COMPANY</v>
    <v>101.49</v>
    <v>21.138100000000001</v>
    <v>101.33</v>
    <v>102.465</v>
    <v>1726687000</v>
    <v>DIS</v>
    <v>THE WALT DISNEY COMPANY (XNYS:DIS)</v>
    <v>2682472</v>
    <v>8413671</v>
    <v>2018</v>
  </rv>
  <rv s="2">
    <v>2742</v>
  </rv>
  <rv s="3">
    <fb>124.01</fb>
    <v>6</v>
  </rv>
  <rv s="3">
    <fb>111.51</fb>
    <v>6</v>
  </rv>
  <rv s="0">
    <v>https://www.bing.com/financeapi/forcetrigger?t=a1wwmw&amp;q=XNYS%3aLII&amp;form=skydnc</v>
    <v>Learn more on Bing</v>
  </rv>
  <rv s="1">
    <v>en-US</v>
    <v>a1wwmw</v>
    <v>268435456</v>
    <v>1</v>
    <v>Powered by Refinitiv</v>
    <v>0</v>
    <v>LENNOX INTERNATIONAL INC. (XNYS:LII)</v>
    <v>2</v>
    <v>3</v>
    <v>Finance</v>
    <v>4</v>
    <v>587.27</v>
    <v>350.22</v>
    <v>1.1912</v>
    <v>-1.99</v>
    <v>-5.5210000000000007E-3</v>
    <v>USD</v>
    <v>Lennox International Inc. focuses on climate-control solutions. The Company designs, manufactures and markets a range of products for the heating, ventilation, air conditioning and refrigeration markets. The Company's segments include Home Comfort Solutions and Building Climate Solutions. Its Home Comfort Solutions segment's products and services include furnaces, air conditioners, heat pumps, packaged heating and cooling systems, indoor air quality equipment, replacement parts and supplies. Its brands include Lennox, Ducane, AirEase, Concord, MagicPak, Supco, among others. Its Building Climate Solutions segment's products and services include unitary heating and air conditioning equipment, applied systems, controls, installation and service of commercial heating and cooling equipment. Its brands include Enlight, Xion, Energence, Prodigy, Duro Dyne, among others. It sells its products and services through a combination of direct sales, distributors and Company-owned stores.</v>
    <v>12900</v>
    <v>New York Stock Exchange</v>
    <v>XNYS</v>
    <v>XNYS</v>
    <v>2140 Lake Park Blvd, RICHARDSON, TX, 75080 US</v>
    <v>367.81</v>
    <v>Machinery, Equipment &amp; Components</v>
    <v>Stock</v>
    <v>46297.715110185156</v>
    <v>2746</v>
    <v>357.59</v>
    <v>12388966959</v>
    <v>LENNOX INTERNATIONAL INC.</v>
    <v>LENNOX INTERNATIONAL INC.</v>
    <v>365.3</v>
    <v>15.8058</v>
    <v>360.46</v>
    <v>358.47</v>
    <v>34560680</v>
    <v>LII</v>
    <v>LENNOX INTERNATIONAL INC. (XNYS:LII)</v>
    <v>151294</v>
    <v>497683</v>
    <v>1991</v>
  </rv>
  <rv s="2">
    <v>2747</v>
  </rv>
  <rv s="3">
    <fb>573.24</fb>
    <v>6</v>
  </rv>
  <rv s="3">
    <fb>232.99</fb>
    <v>6</v>
  </rv>
  <rv s="0">
    <v>https://www.bing.com/financeapi/forcetrigger?t=bu3ew7&amp;q=XNYS%3aCARR&amp;form=skydnc</v>
    <v>Learn more on Bing</v>
  </rv>
  <rv s="1">
    <v>en-US</v>
    <v>bu3ew7</v>
    <v>268435456</v>
    <v>1</v>
    <v>Powered by Refinitiv</v>
    <v>0</v>
    <v>CARRIER GLOBAL CORPORATION (XNYS:CARR)</v>
    <v>2</v>
    <v>3</v>
    <v>Finance</v>
    <v>4</v>
    <v>76.760000000000005</v>
    <v>50.24</v>
    <v>1.3238000000000001</v>
    <v>0.15</v>
    <v>2.7160000000000001E-3</v>
    <v>USD</v>
    <v>Carrier Global Corporation is an intelligent climate and energy solution with a focus on providing differentiated, digitally enabled life cycle solutions to its customers. Its segments include Climate Solutions Americas (CSA), Climate Solutions Europe (CSE), Climate Solutions Asia Pacific, Middle East &amp; Africa (CSAME), and Climate Solutions Transportation (CST). CSA provides products, controls, services and solutions to meet the heating, cooling and ventilation needs of residential and commercial customers in North and South America. CSE provides products, controls, services and solutions to meet the heating, cooling and ventilation needs of residential and commercial customers in Europe. CSAME provides products, controls, services and solutions to meet the heating, cooling and ventilation needs of residential and commercial customers in Asia Pacific, the Middle East and Africa. CST includes global transport refrigeration and monitoring products, services and digital solutions.</v>
    <v>47000</v>
    <v>New York Stock Exchange</v>
    <v>XNYS</v>
    <v>XNYS</v>
    <v>13995 Pasteur Boulevard, PALM BEACH GARDENS, FL, 33418 US</v>
    <v>56.19</v>
    <v>Machinery, Equipment &amp; Components</v>
    <v>Stock</v>
    <v>46297.715130635937</v>
    <v>2751</v>
    <v>54.9</v>
    <v>45642880787</v>
    <v>CARRIER GLOBAL CORPORATION</v>
    <v>CARRIER GLOBAL CORPORATION</v>
    <v>56.19</v>
    <v>39.845999999999997</v>
    <v>55.22</v>
    <v>55.37</v>
    <v>824325100</v>
    <v>CARR</v>
    <v>CARRIER GLOBAL CORPORATION (XNYS:CARR)</v>
    <v>2360375</v>
    <v>6873215</v>
    <v>2019</v>
  </rv>
  <rv s="2">
    <v>2752</v>
  </rv>
  <rv s="3">
    <fb>73.19</fb>
    <v>6</v>
  </rv>
  <rv s="3">
    <fb>22.22</fb>
    <v>6</v>
  </rv>
  <rv s="0">
    <v>https://www.bing.com/financeapi/forcetrigger?t=a1mtc7&amp;q=XNYS%3aACM&amp;form=skydnc</v>
    <v>Learn more on Bing</v>
  </rv>
  <rv s="1">
    <v>en-US</v>
    <v>a1mtc7</v>
    <v>268435456</v>
    <v>1</v>
    <v>Powered by Refinitiv</v>
    <v>0</v>
    <v>AECOM (XNYS:ACM)</v>
    <v>2</v>
    <v>3</v>
    <v>Finance</v>
    <v>4</v>
    <v>135.52000000000001</v>
    <v>58.082299999999996</v>
    <v>0.91469999999999996</v>
    <v>-0.25</v>
    <v>-4.1949999999999999E-3</v>
    <v>USD</v>
    <v>AECOM is a global provider of professional infrastructure consulting and advisory services for governments, businesses and organizations throughout the world. It provides advisory, planning, consulting, architectural and engineering design, construction and program management services, and investment and development services to public and private clients worldwide in major end markets, such as transportation, facilities, water, environmental, and energy. Its Americas segment provides planning, consulting, architectural and engineering design, construction management and program management services to public and private clients in the United States, Canada, and Latin America. The International segment provides planning, consulting, architectural and engineering design services and program management to public and private clients in Europe, the Middle East, India, Africa, and the Asia-Australia-Pacific regions. Its AECOM Capital primarily invests in and develops real estate projects.</v>
    <v>51000</v>
    <v>New York Stock Exchange</v>
    <v>XNYS</v>
    <v>XNYS</v>
    <v>13355 Noel Road, Suite 400, DALLAS, TX, 75240 US</v>
    <v>60.463999999999999</v>
    <v>Construction &amp; Engineering</v>
    <v>Stock</v>
    <v>46297.715110185156</v>
    <v>2756</v>
    <v>58.75</v>
    <v>7638131340</v>
    <v>AECOM</v>
    <v>AECOM</v>
    <v>60</v>
    <v>21.0029</v>
    <v>59.6</v>
    <v>59.35</v>
    <v>128696400</v>
    <v>ACM</v>
    <v>AECOM (XNYS:ACM)</v>
    <v>419926</v>
    <v>2033840</v>
    <v>1980</v>
  </rv>
  <rv s="2">
    <v>2757</v>
  </rv>
  <rv s="3">
    <fb>112.86</fb>
    <v>6</v>
  </rv>
  <rv s="3">
    <fb>37.58</fb>
    <v>6</v>
  </rv>
  <rv s="0">
    <v>https://www.bing.com/financeapi/forcetrigger?t=a1n7pr&amp;q=XNYS%3aAJG&amp;form=skydnc</v>
    <v>Learn more on Bing</v>
  </rv>
  <rv s="1">
    <v>en-US</v>
    <v>a1n7pr</v>
    <v>268435456</v>
    <v>1</v>
    <v>Powered by Refinitiv</v>
    <v>0</v>
    <v>ARTHUR J. GALLAGHER &amp; CO. (XNYS:AJG)</v>
    <v>2</v>
    <v>3</v>
    <v>Finance</v>
    <v>4</v>
    <v>313.55</v>
    <v>190.75</v>
    <v>0.50270000000000004</v>
    <v>-5.62</v>
    <v>-2.4243000000000001E-2</v>
    <v>USD</v>
    <v>Arthur J. Gallagher &amp; Co. is a global insurance brokerage, risk management and consulting services company. The Company’s segments include brokerage, risk management and corporate. The brokerage segment operations provide brokerage and consulting services to entities of all types, including commercial, nonprofit, public sector entities, insurance companies and insurance capital providers, and to a lesser extent, individuals, in the areas of insurance and reinsurance placements, risk of loss management, and management of employer- sponsored benefit programs. The risk management segment operations provide contract claim settlement, claim administration, loss control services and risk management consulting for commercial, non-profit, captive and public sector entities, and various other organizations that choose to self-insure property/casualty coverage or choose to use a third party claims management organization rather than the claim services provided by an underwriting enterprise.</v>
    <v>72000</v>
    <v>New York Stock Exchange</v>
    <v>XNYS</v>
    <v>XNYS</v>
    <v>2850 Golf Road, ROLLING MEADOWS, IL, 60008 US</v>
    <v>232.755</v>
    <v>Insurance</v>
    <v>Stock</v>
    <v>46297.714705103906</v>
    <v>2761</v>
    <v>226.01</v>
    <v>57975060000</v>
    <v>ARTHUR J. GALLAGHER &amp; CO.</v>
    <v>ARTHUR J. GALLAGHER &amp; CO.</v>
    <v>230.785</v>
    <v>37.398899999999998</v>
    <v>231.82</v>
    <v>226.2</v>
    <v>256300000</v>
    <v>AJG</v>
    <v>ARTHUR J. GALLAGHER &amp; CO. (XNYS:AJG)</v>
    <v>508583</v>
    <v>1484090</v>
    <v>1972</v>
  </rv>
  <rv s="2">
    <v>2762</v>
  </rv>
  <rv s="3">
    <fb>320.12</fb>
    <v>6</v>
  </rv>
  <rv s="3">
    <fb>97.49</fb>
    <v>6</v>
  </rv>
  <rv s="0">
    <v>https://www.bing.com/financeapi/forcetrigger?t=a1x1ec&amp;q=XNYS%3aLNG&amp;form=skydnc</v>
    <v>Learn more on Bing</v>
  </rv>
  <rv s="1">
    <v>en-US</v>
    <v>a1x1ec</v>
    <v>268435456</v>
    <v>1</v>
    <v>Powered by Refinitiv</v>
    <v>0</v>
    <v>CHENIERE ENERGY, INC. (XNYS:LNG)</v>
    <v>2</v>
    <v>3</v>
    <v>Finance</v>
    <v>4</v>
    <v>300.89</v>
    <v>186.20009999999999</v>
    <v>3.9E-2</v>
    <v>-5.2450000000000001</v>
    <v>-1.9255000000000001E-2</v>
    <v>USD</v>
    <v>Cheniere Energy, Inc. is the producer and exporter of liquefied natural gas (LNG) in the United States. The Company provides clean and secure LNG to integrated energy companies, utilities, and energy trading companies worldwide. It operates two natural gas liquefaction and export facilities at Sabine Pass, Louisiana (Sabine Pass LNG Terminal) and near Corpus Christi, Texas (Corpus Christi LNG Terminal). Sabine Pass LNG Terminal, which has natural gas liquefaction facilities consisting of six operational trains, for a total production capacity of approximately 30 million tons per annum (mtpa) of LNG (the SPL Project). Corpus Christi LNG Terminal near Corpus Christi, Texas, consists of three trains for a total production capacity of approximately 15 mtpa of LNG, three LNG storage tanks and two marine berths. It also owns and operates a 94-mile natural gas supply pipeline that interconnects the Sabine Pass LNG Terminal with several large interstate and intrastate pipelines.</v>
    <v>1717</v>
    <v>New York Stock Exchange</v>
    <v>XNYS</v>
    <v>XNYS</v>
    <v>845 Texas Avenue, Suite 1250, HOUSTON, TX, 77002 US</v>
    <v>267.32499999999999</v>
    <v>Oil &amp; Gas Related Equipment and Services</v>
    <v>Stock</v>
    <v>46297.715143541405</v>
    <v>2766</v>
    <v>259.5</v>
    <v>55176644200</v>
    <v>CHENIERE ENERGY, INC.</v>
    <v>CHENIERE ENERGY, INC.</v>
    <v>261.5</v>
    <v>19.817699999999999</v>
    <v>272.39999999999998</v>
    <v>267.15499999999997</v>
    <v>206534200</v>
    <v>LNG</v>
    <v>CHENIERE ENERGY, INC. (XNYS:LNG)</v>
    <v>1527595</v>
    <v>2203634</v>
    <v>1983</v>
  </rv>
  <rv s="2">
    <v>2767</v>
  </rv>
  <rv s="3">
    <fb>243.52</fb>
    <v>6</v>
  </rv>
  <rv s="3">
    <fb>48.32</fb>
    <v>6</v>
  </rv>
  <rv s="0">
    <v>https://www.bing.com/financeapi/forcetrigger?t=a1zutc&amp;q=XNYS%3aPHM&amp;form=skydnc</v>
    <v>Learn more on Bing</v>
  </rv>
  <rv s="1">
    <v>en-US</v>
    <v>a1zutc</v>
    <v>268435456</v>
    <v>1</v>
    <v>Powered by Refinitiv</v>
    <v>0</v>
    <v>PULTEGROUP, INC. (XNYS:PHM)</v>
    <v>2</v>
    <v>3</v>
    <v>Finance</v>
    <v>4</v>
    <v>144.495</v>
    <v>108.49</v>
    <v>1.1859999999999999</v>
    <v>-7.0000000000000007E-2</v>
    <v>-6.0159999999999999E-4</v>
    <v>USD</v>
    <v>PulteGroup, Inc. is a homebuilder in the United States. The Company's segments include Homebuilding and Financial Services. Its Homebuilding operations involve acquisition and development of land primarily for residential purposes within the United States and the construction of housing on such land. Its financial services business segment includes mortgage banking, title, and insurance agency operations, through Pulte Mortgage LLC (Pulte Mortgage) and other subsidiaries. Pulte Mortgage arranges financing through the origination of mortgage loans primarily for the benefit of its homebuyers. Its homebuilding operations are aggregated into six segments: Northeast, Southeast, Florida, Midwest, Texas and West. The Company, through its brand portfolio that includes Centex, Pulte Homes, Del Webb, DiVosta Homes, American West and John Wieland Homes and Neighborhoods, offers a variety of home designs with varying levels of options and amenities to its customer groups.</v>
    <v>6506</v>
    <v>New York Stock Exchange</v>
    <v>XNYS</v>
    <v>XNYS</v>
    <v>3350 Peachtree Road Northeast, Suite 1500, ATLANTA, GA, 30326 US</v>
    <v>119.14</v>
    <v>Homebuilding &amp; Construction Supplies</v>
    <v>Stock</v>
    <v>46297.715112060156</v>
    <v>2771</v>
    <v>114.58</v>
    <v>21796976700</v>
    <v>PULTEGROUP, INC.</v>
    <v>PULTEGROUP, INC.</v>
    <v>118.845</v>
    <v>11.8772</v>
    <v>116.35</v>
    <v>116.28</v>
    <v>187452500</v>
    <v>PHM</v>
    <v>PULTEGROUP, INC. (XNYS:PHM)</v>
    <v>576360</v>
    <v>1634892</v>
    <v>1987</v>
  </rv>
  <rv s="2">
    <v>2772</v>
  </rv>
  <rv s="3">
    <fb>34.03</fb>
    <v>6</v>
  </rv>
  <rv s="0">
    <v>https://www.bing.com/financeapi/forcetrigger?t=a212im&amp;q=XNAS%3aPNFP&amp;form=skydnc</v>
    <v>Learn more on Bing</v>
  </rv>
  <rv s="1">
    <v>en-US</v>
    <v>a212im</v>
    <v>268435456</v>
    <v>1</v>
    <v>Powered by Refinitiv</v>
    <v>0</v>
    <v>Pinnacle Financial Partners, Inc. (XNYS:PNFP)</v>
    <v>2</v>
    <v>3</v>
    <v>Finance</v>
    <v>4</v>
    <v>110.33</v>
    <v>81.08</v>
    <v>1.0499000000000001</v>
    <v>1.0549999999999999</v>
    <v>1.1148999999999999E-2</v>
    <v>USD</v>
    <v>Pinnacle Financial Partners, Inc. is a bank holding company. It provides a full range of banking, investment, trust, mortgage and insurance products and services for commercial and consumer clients who want a comprehensive relationship with their financial institution. The Bank operates offices in Tennessee, Georgia, Florida, North Carolina, South Carolina, Alabama, Kentucky, Virginia and Maryland. It provides a full range of banking services, including investment, mortgage, insurance, and comprehensive wealth management services, in several primarily urban markets and their surrounding communities. Its products and services include lending services, deposit services, investment, trust and insurance services, M&amp;A advisory and securities offering services, and other banking services. It offers a full range of lending products, including commercial, real estate and consumer loans to individuals, businesses and professional entities.</v>
    <v>8433</v>
    <v>New York Stock Exchange</v>
    <v>XNYS</v>
    <v>XNYS</v>
    <v>3400 Overton Park Dr. Se, ATLANTA, GA, 30339 US</v>
    <v>96.99</v>
    <v>Banking Services</v>
    <v>Stock</v>
    <v>46297.715052488282</v>
    <v>2775</v>
    <v>95.32</v>
    <v>14459209131</v>
    <v>Pinnacle Financial Partners, Inc.</v>
    <v>Pinnacle Financial Partners, Inc.</v>
    <v>95.99</v>
    <v>0</v>
    <v>94.63</v>
    <v>95.685000000000002</v>
    <v>151112600</v>
    <v>PNFP</v>
    <v>Pinnacle Financial Partners, Inc. (XNYS:PNFP)</v>
    <v>515215</v>
    <v>1048184</v>
    <v>2025</v>
  </rv>
  <rv s="2">
    <v>2776</v>
  </rv>
  <rv s="3">
    <fb>110.41</fb>
    <v>6</v>
  </rv>
  <rv s="3">
    <fb>41.99</fb>
    <v>6</v>
  </rv>
  <rv s="0">
    <v>https://www.bing.com/financeapi/forcetrigger?t=a24fvh&amp;q=XNYS%3aTPX&amp;form=skydnc</v>
    <v>Learn more on Bing</v>
  </rv>
  <rv s="1">
    <v>en-US</v>
    <v>a24fvh</v>
    <v>268435456</v>
    <v>1</v>
    <v>Powered by Refinitiv</v>
    <v>0</v>
    <v>Somnigroup International Inc. (XNYS:SGI)</v>
    <v>2</v>
    <v>3</v>
    <v>Finance</v>
    <v>4</v>
    <v>98.56</v>
    <v>60.08</v>
    <v>1.3021</v>
    <v>0.37</v>
    <v>5.8960000000000002E-3</v>
    <v>USD</v>
    <v>Somnigroup International Inc. is a bedding company. The Company is engaged in the business of designing, manufacturing, distributing and retailing. Its portfolio of product brands includes various brands, including Tempur-Pedic, Sealy and Stearns &amp; Foster. Its portfolio of retail brands includes Tempur-Pedic, Sealy, Stearns &amp; Foster, and Sleepy's. The Company operates in three segments: Tempur Sealy North America, Tempur Sealy International and Mattress Firm. Its Mattress Firm segment consists of retail stores and distribution centers located in the United States. It sells products through two channels in each operating business segment: Wholesale and Direct. Its Wholesale channel consists of third-party retailers, including third-party distribution, hospitality and healthcare. Its Direct channel includes company-owned stores, e-commerce and call centers. The Company is also a diversified manufacturer of engineered components and products.</v>
    <v>19000</v>
    <v>New York Stock Exchange</v>
    <v>XNYS</v>
    <v>XNYS</v>
    <v>1000 Tempur Way, LEXINGTON, KY, 40511 US</v>
    <v>64.650000000000006</v>
    <v>Household Goods</v>
    <v>Stock</v>
    <v>46297.715120034372</v>
    <v>2780</v>
    <v>62.335000000000001</v>
    <v>14532698304</v>
    <v>Somnigroup International Inc.</v>
    <v>Somnigroup International Inc.</v>
    <v>64.650000000000006</v>
    <v>25.172499999999999</v>
    <v>62.75</v>
    <v>63.12</v>
    <v>230239200</v>
    <v>SGI</v>
    <v>Somnigroup International Inc. (XNYS:SGI)</v>
    <v>892398</v>
    <v>3749837</v>
    <v>2002</v>
  </rv>
  <rv s="2">
    <v>2781</v>
  </rv>
  <rv s="3">
    <fb>68.05</fb>
    <v>6</v>
  </rv>
  <rv s="3">
    <fb>17.987500000000001</fb>
    <v>6</v>
  </rv>
  <rv s="0">
    <v>https://www.bing.com/financeapi/forcetrigger?t=a25f9c&amp;q=XNYS%3aVMI&amp;form=skydnc</v>
    <v>Learn more on Bing</v>
  </rv>
  <rv s="1">
    <v>en-US</v>
    <v>a25f9c</v>
    <v>268435456</v>
    <v>1</v>
    <v>Powered by Refinitiv</v>
    <v>0</v>
    <v>VALMONT INDUSTRIES, INC. (XNYS:VMI)</v>
    <v>2</v>
    <v>3</v>
    <v>Finance</v>
    <v>4</v>
    <v>585.71</v>
    <v>378.02</v>
    <v>1.3868</v>
    <v>11.74</v>
    <v>2.5070000000000002E-2</v>
    <v>USD</v>
    <v>Valmont Industries, Inc. is a manufacturer of products and services for the infrastructure and agricultural markets. The Company operates through two segments: Infrastructure and Agriculture. The Infrastructure segment consists of the manufacture and distribution of products and solutions to serve the infrastructure markets of utility, lighting, transportation, telecommunications, and solar, along with coatings services to protect metal products. Its Infrastructure segment is comprised of five primary product lines: Utility; Lighting and Transportation (L&amp;T); Coatings; Telecommunications, and Solar. The Agriculture segment consists of the manufacture of center pivot and linear irrigation equipment components for agricultural markets, including aftermarket parts and tubular products, and advanced technology solutions for precision agriculture. The Company manufactures and distributes center pivot and lateral move irrigation equipment, along with service parts under its Valley brand.</v>
    <v>10791</v>
    <v>New York Stock Exchange</v>
    <v>XNYS</v>
    <v>XNYS</v>
    <v>15000 Valmont Plaza, OMAHA, NE, 68154 US</v>
    <v>483.05509999999998</v>
    <v>Construction &amp; Engineering</v>
    <v>Stock</v>
    <v>46297.714725161721</v>
    <v>2785</v>
    <v>473.64</v>
    <v>9266718897</v>
    <v>VALMONT INDUSTRIES, INC.</v>
    <v>VALMONT INDUSTRIES, INC.</v>
    <v>475.07</v>
    <v>18.6877</v>
    <v>468.28</v>
    <v>480.02</v>
    <v>19304860</v>
    <v>VMI</v>
    <v>VALMONT INDUSTRIES, INC. (XNYS:VMI)</v>
    <v>78802</v>
    <v>187219</v>
    <v>1974</v>
  </rv>
  <rv s="2">
    <v>2786</v>
  </rv>
  <rv s="3">
    <fb>326.57</fb>
    <v>6</v>
  </rv>
  <rv s="3">
    <fb>113.62</fb>
    <v>6</v>
  </rv>
  <rv s="0">
    <v>https://www.bing.com/financeapi/forcetrigger?t=a1uhnm&amp;q=XNYS%3aHCA&amp;form=skydnc</v>
    <v>Learn more on Bing</v>
  </rv>
  <rv s="1">
    <v>en-US</v>
    <v>a1uhnm</v>
    <v>268435456</v>
    <v>1</v>
    <v>Powered by Refinitiv</v>
    <v>0</v>
    <v>HCA HEALTHCARE, INC. (XNYS:HCA)</v>
    <v>2</v>
    <v>3</v>
    <v>Finance</v>
    <v>4</v>
    <v>556.52</v>
    <v>353.99</v>
    <v>1.1349</v>
    <v>3.17</v>
    <v>7.4870000000000006E-3</v>
    <v>USD</v>
    <v>HCA Healthcare, Inc. is a health care services company. The Company provides acute care hospitals, ambulatory surgery centers (ASCs), freestanding emergency care facilities, urgent care facilities, walk-in clinics, diagnostic and imaging centers, radiation and oncology therapy centers, comprehensive rehabilitation and physical therapy centers, hospices, and various other facilities. Its general, acute care hospitals provide a full range of services to accommodate such medical specialties as internal medicine, general surgery, cardiology, oncology, neurosurgery, orthopedics and obstetrics, as well as diagnostic and emergency services. Its behavioral hospitals provide a full range of mental health care services through inpatient, partial hospitalization and outpatient settings. It operates approximately 190 hospitals comprised of 179 general acute care hospitals, seven behavioral hospitals, and four rehabilitation hospitals and its facilities are in 19 states and the United Kingdom.</v>
    <v>230000</v>
    <v>New York Stock Exchange</v>
    <v>XNYS</v>
    <v>XNYS</v>
    <v>One Park Plaza, NASHVILLE, TN, 37203 US</v>
    <v>430.1</v>
    <v>Healthcare Providers &amp; Services</v>
    <v>Stock</v>
    <v>46297.715084767966</v>
    <v>2790</v>
    <v>424.23</v>
    <v>92350879840</v>
    <v>HCA HEALTHCARE, INC.</v>
    <v>HCA HEALTHCARE, INC.</v>
    <v>427</v>
    <v>14.279299999999999</v>
    <v>423.39</v>
    <v>426.56</v>
    <v>216501500</v>
    <v>HCA</v>
    <v>HCA HEALTHCARE, INC. (XNYS:HCA)</v>
    <v>350167</v>
    <v>1450019</v>
    <v>2010</v>
  </rv>
  <rv s="2">
    <v>2791</v>
  </rv>
  <rv s="3">
    <fb>383.1</fb>
    <v>6</v>
  </rv>
  <rv s="3">
    <fb>97.06</fb>
    <v>6</v>
  </rv>
  <rv s="0">
    <v>http://commons.wikimedia.org/wiki/File:2006-06-07_840x1500_chicago_aon_building.jpg</v>
    <v>J. Crocker</v>
  </rv>
  <rv s="0">
    <v>http://es.wikipedia.org/wiki/Aon</v>
    <v>Wikipedia</v>
  </rv>
  <rv s="7">
    <v>2795</v>
    <v>2796</v>
  </rv>
  <rv s="8">
    <v>18</v>
    <v>https://www.bing.com/th?id=AMMS_7617e91f3c55e615e2b5e1f75761cfe5&amp;qlt=95</v>
    <v>2797</v>
    <v>0</v>
    <v>https://www.bing.com/images/search?form=xlimg&amp;q=aon+company</v>
    <v>Image of AON PUBLIC LIMITED COMPANY</v>
  </rv>
  <rv s="0">
    <v>https://www.bing.com/financeapi/forcetrigger?t=a1nkgh&amp;q=XNYS%3aAON&amp;form=skydnc</v>
    <v>Learn more on Bing</v>
  </rv>
  <rv s="10">
    <v>en-US</v>
    <v>a1nkgh</v>
    <v>268435456</v>
    <v>1</v>
    <v>Powered by Refinitiv</v>
    <v>19</v>
    <v>AON PUBLIC LIMITED COMPANY (XNYS:AON)</v>
    <v>16</v>
    <v>20</v>
    <v>Finance</v>
    <v>4</v>
    <v>382.34</v>
    <v>268.89999999999998</v>
    <v>0.6512</v>
    <v>-4.99</v>
    <v>-1.8083000000000002E-2</v>
    <v>USD</v>
    <v>Aon plc is an Ireland-based professional services company, which is engaged in providing a range of risk capital and human capital solutions. The Company operates through two segments, which include Risk Capital and Human Capital. The Risk Capital segment supports clients through its commercial risk and reinsurance solution lines. Its commercial risk includes insurance and specialty brokerage, global risk consulting, captives management, and affinity programs. Its reinsurance includes treaty reinsurance, facultative reinsurance, strategy and technology group, and capital markets. The Human Capital segment supports clients through its health and wealth solution lines. Health includes consulting and brokerage, consumer benefits solutions, and talent advisory services. Wealth includes retirement consulting, pension administration, and investments consulting. Its commercial risk solutions include insurance and specialty brokerage, global risk consulting, captives management, and others.</v>
    <v>60000</v>
    <v>New York Stock Exchange</v>
    <v>XNYS</v>
    <v>XNYS</v>
    <v>15 George's Quay, DUBLIN, DUBLIN, D02 VR98 IE</v>
    <v>276.38990000000001</v>
    <v>2798</v>
    <v>Insurance</v>
    <v>Stock</v>
    <v>46297.714874825782</v>
    <v>2799</v>
    <v>268.89999999999998</v>
    <v>57477498383</v>
    <v>AON PUBLIC LIMITED COMPANY</v>
    <v>AON PUBLIC LIMITED COMPANY</v>
    <v>275.06</v>
    <v>14.9404</v>
    <v>275.95</v>
    <v>270.95999999999998</v>
    <v>212125400</v>
    <v>AON</v>
    <v>AON PUBLIC LIMITED COMPANY (XNYS:AON)</v>
    <v>696368</v>
    <v>2133348</v>
    <v>2017</v>
  </rv>
  <rv s="2">
    <v>2800</v>
  </rv>
  <rv s="3">
    <fb>356.76</fb>
    <v>6</v>
  </rv>
  <rv s="3">
    <fb>192.6</fb>
    <v>6</v>
  </rv>
  <rv s="0">
    <v>https://www.bing.com/financeapi/forcetrigger?t=a23l9c&amp;q=XNYS%3aSSD&amp;form=skydnc</v>
    <v>Learn more on Bing</v>
  </rv>
  <rv s="1">
    <v>en-US</v>
    <v>a23l9c</v>
    <v>268435456</v>
    <v>1</v>
    <v>Powered by Refinitiv</v>
    <v>0</v>
    <v>SIMPSON MANUFACTURING CO., INC. (XNYS:SSD)</v>
    <v>2</v>
    <v>3</v>
    <v>Finance</v>
    <v>4</v>
    <v>213.49</v>
    <v>156.32</v>
    <v>1.3676999999999999</v>
    <v>1.6375</v>
    <v>9.4879999999999999E-3</v>
    <v>USD</v>
    <v>Simpson Manufacturing Co., Inc., through its subsidiary, Simpson Strong-Tie Company Inc., designs, engineers and is a manufacturer of structural solutions primarily for wood and concrete. The Company’s wood construction products include connectors, truss plates, fastening systems, fasteners and pre-fabricated shearwalls and are used for connecting and strengthening wood-based construction primarily in the residential and commercial construction market. Its concrete construction products include adhesives, specialty chemicals, mechanical anchors, carbide drill bits, powder actuated tools and reinforcing fiber materials. Its concrete construction products include adhesives, specialty chemicals, mechanical anchors, carbide drill bits, powder actuated tools and reinforcing fiber materials and are used for restoration, protection or strengthening concrete, masonry and steel construction in residential, industrial, commercial and infrastructure construction.</v>
    <v>5545</v>
    <v>New York Stock Exchange</v>
    <v>XNYS</v>
    <v>XNYS</v>
    <v>5956 W LAS POSITAS BLVD, PLEASANTON, CA, 94588 US</v>
    <v>176.35</v>
    <v>Homebuilding &amp; Construction Supplies</v>
    <v>Stock</v>
    <v>46297.71487204844</v>
    <v>2804</v>
    <v>173.19499999999999</v>
    <v>7140658334</v>
    <v>SIMPSON MANUFACTURING CO., INC.</v>
    <v>SIMPSON MANUFACTURING CO., INC.</v>
    <v>176.35</v>
    <v>19.043099999999999</v>
    <v>172.59</v>
    <v>174.22749999999999</v>
    <v>40984680</v>
    <v>SSD</v>
    <v>SIMPSON MANUFACTURING CO., INC. (XNYS:SSD)</v>
    <v>80261</v>
    <v>292128</v>
    <v>1999</v>
  </rv>
  <rv s="2">
    <v>2805</v>
  </rv>
  <rv s="3">
    <fb>155.31</fb>
    <v>6</v>
  </rv>
  <rv s="3">
    <fb>84.36</fb>
    <v>6</v>
  </rv>
  <rv s="0">
    <v>https://www.bing.com/financeapi/forcetrigger?t=a25f6h&amp;q=XNYS%3aVMC&amp;form=skydnc</v>
    <v>Learn more on Bing</v>
  </rv>
  <rv s="1">
    <v>en-US</v>
    <v>a25f6h</v>
    <v>268435456</v>
    <v>1</v>
    <v>Powered by Refinitiv</v>
    <v>0</v>
    <v>VULCAN MATERIALS COMPANY (XNYS:VMC)</v>
    <v>2</v>
    <v>3</v>
    <v>Finance</v>
    <v>4</v>
    <v>331.09</v>
    <v>237.03</v>
    <v>1.0185999999999999</v>
    <v>1.1399999999999999</v>
    <v>4.6730000000000001E-3</v>
    <v>USD</v>
    <v>Vulcan Materials Company is a supplier of construction aggregates and producer of aggregates-intensive downstream products. The Company's segments include Aggregates, Asphalt and Concrete. The Aggregates segment produces and sells aggregates (crushed stone, sand and gravel, sand, and other aggregates) and related products and services. This segment also includes a production stage and leased calcium operation located in Brooksville, Florida. This limestone quarry produces a supplement for end-use products such as animal feed and plastics. The Asphalt segment produces and sells asphalt mix in Alabama, Arizona, California, New Mexico, Tennessee and Texas and provides asphalt construction paving services in Alabama and Tennessee. The Concrete segment produces and sells ready-mixed concrete in Maryland and Virginia. The Company's products are essential for building homes, offices, data centers, places of worship, schools, hospitals and factories and others.</v>
    <v>11172</v>
    <v>New York Stock Exchange</v>
    <v>XNYS</v>
    <v>XNYS</v>
    <v>1200 Urban Center Drive, BIRMINGHAM, AL, 35242 US</v>
    <v>247.62</v>
    <v>Construction Materials</v>
    <v>Stock</v>
    <v>46297.714947592191</v>
    <v>2809</v>
    <v>243.49</v>
    <v>31762330944</v>
    <v>VULCAN MATERIALS COMPANY</v>
    <v>VULCAN MATERIALS COMPANY</v>
    <v>247</v>
    <v>28.899899999999999</v>
    <v>243.98</v>
    <v>245.12</v>
    <v>129578700</v>
    <v>VMC</v>
    <v>VULCAN MATERIALS COMPANY (XNYS:VMC)</v>
    <v>330371</v>
    <v>1260393</v>
    <v>2007</v>
  </rv>
  <rv s="2">
    <v>2810</v>
  </rv>
  <rv s="3">
    <fb>260.82</fb>
    <v>6</v>
  </rv>
  <rv s="3">
    <fb>115.85</fb>
    <v>6</v>
  </rv>
  <rv s="0">
    <v>http://pt.wikipedia.org/wiki/Oracle_Corporation</v>
    <v>Wikipedia</v>
  </rv>
  <rv s="7">
    <v>125</v>
    <v>2814</v>
  </rv>
  <rv s="8">
    <v>18</v>
    <v>https://www.bing.com/th?id=AMMS_672116c618c664d13b2515d6587ba357&amp;qlt=95</v>
    <v>2815</v>
    <v>0</v>
    <v>https://www.bing.com/images/search?form=xlimg&amp;q=oracle+corporation</v>
    <v>Image of ORACLE CORPORATION</v>
  </rv>
  <rv s="0">
    <v>https://www.bing.com/financeapi/forcetrigger?t=a1zbec&amp;q=XNYS%3aORCL&amp;form=skydnc</v>
    <v>Learn more on Bing</v>
  </rv>
  <rv s="10">
    <v>en-US</v>
    <v>a1zbec</v>
    <v>268435456</v>
    <v>1</v>
    <v>Powered by Refinitiv</v>
    <v>19</v>
    <v>ORACLE CORPORATION (XNYS:ORCL)</v>
    <v>16</v>
    <v>20</v>
    <v>Finance</v>
    <v>4</v>
    <v>322.54000000000002</v>
    <v>114.5</v>
    <v>1.7794000000000001</v>
    <v>2.68</v>
    <v>1.941E-2</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141000</v>
    <v>New York Stock Exchange</v>
    <v>XNYS</v>
    <v>XNYS</v>
    <v>2300 Oracle Way, AUSTIN, TX, 78741 US</v>
    <v>144.86000000000001</v>
    <v>2816</v>
    <v>Software &amp; IT Services</v>
    <v>Stock</v>
    <v>46297.714968078122</v>
    <v>2817</v>
    <v>140.601</v>
    <v>426683765750</v>
    <v>ORACLE CORPORATION</v>
    <v>ORACLE CORPORATION</v>
    <v>142.19</v>
    <v>22.095099999999999</v>
    <v>138.07</v>
    <v>140.75</v>
    <v>3031501000</v>
    <v>ORCL</v>
    <v>ORACLE CORPORATION (XNYS:ORCL)</v>
    <v>19257740</v>
    <v>33075264</v>
    <v>2005</v>
  </rv>
  <rv s="2">
    <v>2818</v>
  </rv>
  <rv s="3">
    <fb>218.63</fb>
    <v>6</v>
  </rv>
  <rv s="0">
    <v>https://www.bing.com/financeapi/forcetrigger?t=a1mptc&amp;q=XNYS%3aABC&amp;form=skydnc</v>
    <v>Learn more on Bing</v>
  </rv>
  <rv s="1">
    <v>en-US</v>
    <v>a1mptc</v>
    <v>268435456</v>
    <v>1</v>
    <v>Powered by Refinitiv</v>
    <v>0</v>
    <v>CENCORA, INC. (XNYS:COR)</v>
    <v>2</v>
    <v>3</v>
    <v>Finance</v>
    <v>4</v>
    <v>377.54</v>
    <v>244.82</v>
    <v>0.59470000000000001</v>
    <v>-2.14</v>
    <v>-6.9080000000000001E-3</v>
    <v>USD</v>
    <v>Cencora, Inc. is a global pharmaceutical sourcing and distribution services company. The Company helps both healthcare providers and pharmaceutical and biotech manufacturers improve patient access to products and enhance patient care. The Company operates through two segments: U.S. Healthcare Solutions and International Healthcare Solutions. The U.S. Healthcare Solutions segment distributes a comprehensive offering of brand-name, specialty brand-name and generic pharmaceuticals, over-the-counter healthcare products, home healthcare supplies and equipment, and related services to a variety of healthcare providers, including acute care hospitals and health systems, independent and chain retail pharmacies, long-term care and alternate site pharmacies, and other customers. The International Healthcare Solutions segment consists of businesses that focus on international pharmaceutical wholesale and related service operations and global commercialization services.</v>
    <v>51000</v>
    <v>New York Stock Exchange</v>
    <v>XNYS</v>
    <v>XNYS</v>
    <v>1 West First Avenue, CONSHOHOCKEN, PA, 19428 US</v>
    <v>310.42500000000001</v>
    <v>Healthcare Equipment &amp; Supplies</v>
    <v>Stock</v>
    <v>46297.715113957813</v>
    <v>2821</v>
    <v>302.14999999999998</v>
    <v>58706079808</v>
    <v>CENCORA, INC.</v>
    <v>CENCORA, INC.</v>
    <v>308.05</v>
    <v>22.871700000000001</v>
    <v>309.77999999999997</v>
    <v>307.64</v>
    <v>190827200</v>
    <v>COR</v>
    <v>CENCORA, INC. (XNYS:COR)</v>
    <v>443792</v>
    <v>1306571</v>
    <v>2001</v>
  </rv>
  <rv s="2">
    <v>2822</v>
  </rv>
  <rv s="3">
    <fb>299.85000000000002</fb>
    <v>6</v>
  </rv>
  <rv s="3">
    <fb>100.77</fb>
    <v>6</v>
  </rv>
  <rv s="0">
    <v>https://www.bing.com/financeapi/forcetrigger?t=a1o1gh&amp;q=XNYS%3aAWI&amp;form=skydnc</v>
    <v>Learn more on Bing</v>
  </rv>
  <rv s="1">
    <v>en-US</v>
    <v>a1o1gh</v>
    <v>268435456</v>
    <v>1</v>
    <v>Powered by Refinitiv</v>
    <v>0</v>
    <v>ARMSTRONG WORLD INDUSTRIES, INC. (XNYS:AWI)</v>
    <v>2</v>
    <v>3</v>
    <v>Finance</v>
    <v>4</v>
    <v>206.07990000000001</v>
    <v>150.28</v>
    <v>1.1447000000000001</v>
    <v>1.88</v>
    <v>1.1556E-2</v>
    <v>USD</v>
    <v>Armstrong World Industries, Inc. is engaged in the design and manufacture of interior and exterior architectural applications including ceilings, specialty walls and exterior metal solutions. The Company manufactures and sources products made of materials, including mineral fiber, fiberglass, metal, felt, architectural resin and glass, wood, wood fiber and glass-reinforced gypsum. Its segments include Mineral Fiber, Architectural Specialties and Unallocated Corporate. The Mineral Fiber segment produces suspended mineral fiber and fiberglass ceiling systems. The Architectural Specialties segment designs, produces and sources specialty ceilings, walls, and other interior and exterior architectural applications primarily for use in commercial settings. The Unallocated Corporate segment includes assets, liabilities, income and expenses that have not been allocated to other business segments and consists of cash and cash equivalents.</v>
    <v>4000</v>
    <v>New York Stock Exchange</v>
    <v>XNYS</v>
    <v>XNYS</v>
    <v>2500 COLUMBIA AVE, LANCASTER, PA, 17603 US</v>
    <v>165.41</v>
    <v>Homebuilding &amp; Construction Supplies</v>
    <v>Stock</v>
    <v>46297.714772291409</v>
    <v>2826</v>
    <v>163.47</v>
    <v>6954771304</v>
    <v>ARMSTRONG WORLD INDUSTRIES, INC.</v>
    <v>ARMSTRONG WORLD INDUSTRIES, INC.</v>
    <v>163.69999999999999</v>
    <v>22.533200000000001</v>
    <v>162.68</v>
    <v>164.56</v>
    <v>42262830</v>
    <v>AWI</v>
    <v>ARMSTRONG WORLD INDUSTRIES, INC. (XNYS:AWI)</v>
    <v>97110</v>
    <v>349876</v>
    <v>1891</v>
  </rv>
  <rv s="2">
    <v>2827</v>
  </rv>
  <rv s="3">
    <fb>162.44</fb>
    <v>6</v>
  </rv>
  <rv s="3">
    <fb>77.959999999999994</fb>
    <v>6</v>
  </rv>
  <rv s="0">
    <v>https://www.bing.com/financeapi/forcetrigger?t=a23d9c&amp;q=XNYS%3aSPGI&amp;form=skydnc</v>
    <v>Learn more on Bing</v>
  </rv>
  <rv s="1">
    <v>en-US</v>
    <v>a23d9c</v>
    <v>268435456</v>
    <v>1</v>
    <v>Powered by Refinitiv</v>
    <v>0</v>
    <v>S&amp;P GLOBAL INC. (XNYS:SPGI)</v>
    <v>2</v>
    <v>3</v>
    <v>Finance</v>
    <v>4</v>
    <v>522.3501</v>
    <v>360.94409999999999</v>
    <v>1.0648</v>
    <v>-4.1050000000000004</v>
    <v>-1.0576E-2</v>
    <v>USD</v>
    <v>S&amp;P Global Inc. provides essential intelligence. The Company's operations consist of four segments: S&amp;P Global Market Intelligence (Market Intelligence), S&amp;P Global Ratings (Ratings), S&amp;P Global Energy (Energy), and S&amp;P Dow Jones Indices (Indices). The Market Intelligence segment is a global provider of multi-asset-class data and analytics integrated with purpose-built workflow solutions. The Ratings segment is an independent provider of credit ratings, research, and analytics. The Energy segment is an independent provider of information and benchmark prices for the energy and commodity markets. Energy segment provides essential price data, analytics, industry insights and software and services, enabling the energy and commodity markets to perform with transparency and efficiency. Indices segment is a global index provider maintaining a wide variety of valuation and index benchmarks for investment advisors, wealth managers and institutional investors.</v>
    <v>44500</v>
    <v>New York Stock Exchange</v>
    <v>XNYS</v>
    <v>XNYS</v>
    <v>55 Water Street, NEW YORK, NY, 10041 US</v>
    <v>388.15</v>
    <v>Professional &amp; Commercial Services</v>
    <v>Stock</v>
    <v>46297.715170450778</v>
    <v>2831</v>
    <v>382.24</v>
    <v>113219414000</v>
    <v>S&amp;P GLOBAL INC.</v>
    <v>S&amp;P GLOBAL INC.</v>
    <v>388.15</v>
    <v>23.387</v>
    <v>388.16</v>
    <v>384.05500000000001</v>
    <v>294800000</v>
    <v>SPGI</v>
    <v>S&amp;P GLOBAL INC. (XNYS:SPGI)</v>
    <v>1153156</v>
    <v>1964325</v>
    <v>1925</v>
  </rv>
  <rv s="2">
    <v>2832</v>
  </rv>
  <rv s="3">
    <fb>527.29</fb>
    <v>6</v>
  </rv>
  <rv s="3">
    <fb>329.48</fb>
    <v>6</v>
  </rv>
  <rv s="0">
    <v>https://www.bing.com/financeapi/forcetrigger?t=a1xear&amp;q=XNYS%3aMCO&amp;form=skydnc</v>
    <v>Learn more on Bing</v>
  </rv>
  <rv s="1">
    <v>en-US</v>
    <v>a1xear</v>
    <v>268435456</v>
    <v>1</v>
    <v>Powered by Refinitiv</v>
    <v>0</v>
    <v>MOODY'S CORPORATION (XNYS:MCO)</v>
    <v>2</v>
    <v>3</v>
    <v>Finance</v>
    <v>4</v>
    <v>546.88</v>
    <v>402.28</v>
    <v>1.3196000000000001</v>
    <v>-6.8</v>
    <v>-1.52E-2</v>
    <v>USD</v>
    <v>Moody's Corporation is a global provider of integrated perspectives on risk that empowers organizations and investors to make decisions. The Company's segments include Moody's Analytics (MA) and Moody's Investors Service (MIS). MA segment comprises three interconnected businesses: Research &amp; Insights, which provides credit research, economic analysis and scenario modeling used in investment and risk decisions; Data &amp; Information, which is powered by the database on companies and credit and serves as a critical input to financial analysis and AI model development/risk assessment, and Decision Solutions, a set of cloud-based platforms embedding Moody's data and analytics directly into regulated banking, insurance and KYC workflows. MIS segment publishes credit ratings and provides assessment services on a range of debt obligations, programs and facilities, and the entities that issue such obligations in markets worldwide, including various corporate, and structured finance securities.</v>
    <v>15627</v>
    <v>New York Stock Exchange</v>
    <v>XNYS</v>
    <v>XNYS</v>
    <v>7 World Trade Center, At 250 Greenwich Street, NEW YORK, NY, 10007 US</v>
    <v>448.52</v>
    <v>Professional &amp; Commercial Services</v>
    <v>Stock</v>
    <v>46297.714998402342</v>
    <v>2836</v>
    <v>438.01</v>
    <v>76296621360</v>
    <v>MOODY'S CORPORATION</v>
    <v>MOODY'S CORPORATION</v>
    <v>448.18</v>
    <v>27.9465</v>
    <v>447.36</v>
    <v>440.56</v>
    <v>173181000</v>
    <v>MCO</v>
    <v>MOODY'S CORPORATION (XNYS:MCO)</v>
    <v>730305</v>
    <v>756418</v>
    <v>2000</v>
  </rv>
  <rv s="2">
    <v>2837</v>
  </rv>
  <rv s="3">
    <fb>501.59</fb>
    <v>6</v>
  </rv>
  <rv s="3">
    <fb>274.73</fb>
    <v>6</v>
  </rv>
  <rv s="0">
    <v>https://www.bing.com/financeapi/forcetrigger?t=a1sifr&amp;q=XNAS%3aEXPE&amp;form=skydnc</v>
    <v>Learn more on Bing</v>
  </rv>
  <rv s="1">
    <v>en-US</v>
    <v>a1sifr</v>
    <v>268435456</v>
    <v>1</v>
    <v>Powered by Refinitiv</v>
    <v>0</v>
    <v>EXPEDIA GROUP, INC. (XNAS:EXPE)</v>
    <v>2</v>
    <v>3</v>
    <v>Finance</v>
    <v>4</v>
    <v>342</v>
    <v>185.34</v>
    <v>1.4094</v>
    <v>2.6949999999999998</v>
    <v>1.026E-2</v>
    <v>USD</v>
    <v>Expedia Group, Inc. is an online travel company. The Company's segments include B2C, B2B, and trivago. The B2C segment provides a full range of travel and advertising services to its customers through a variety of consumer brands including: Expedia.com, Hotels.com, and Vrbo. The B2B segment fuels a wide range of travel and non-travel companies, including airlines, offline travel agents, online retailers, corporate travel management and financial institutions, who leverage travel technology and tap into its diverse supply to augment their offerings and market Expedia Group rates and availabilities to their travelers. The trivago segment primarily sends referrals to online travel companies and travel service providers from its hotel metasearch Websites. The trivago is its majority-owned hotel metasearch company, based in Dusseldorf, Germany. The online platform gives travelers access to price comparisons from hundreds of booking websites for millions of hotels and other accommodations.</v>
    <v>16000</v>
    <v>Nasdaq Stock Market</v>
    <v>XNAS</v>
    <v>XNAS</v>
    <v>1111 Expedia Group Way W, SEATTLE, WA, 98119-1111 US</v>
    <v>269.04989999999998</v>
    <v>Hotels &amp; Entertainment Services</v>
    <v>Stock</v>
    <v>46297.714762013282</v>
    <v>2841</v>
    <v>261.41000000000003</v>
    <v>31848921544</v>
    <v>EXPEDIA GROUP, INC.</v>
    <v>EXPEDIA GROUP, INC.</v>
    <v>265.44</v>
    <v>16.551100000000002</v>
    <v>262.67</v>
    <v>265.36500000000001</v>
    <v>120019300</v>
    <v>EXPE</v>
    <v>EXPEDIA GROUP, INC. (XNAS:EXPE)</v>
    <v>390555</v>
    <v>2287542</v>
    <v>2005</v>
  </rv>
  <rv s="2">
    <v>2842</v>
  </rv>
  <rv s="3">
    <fb>168.68</fb>
    <v>6</v>
  </rv>
  <rv s="3">
    <fb>82.2</fb>
    <v>6</v>
  </rv>
  <rv s="0">
    <v>https://www.bing.com/financeapi/forcetrigger?t=a1xwnm&amp;q=XNAS%3aMPWR&amp;form=skydnc</v>
    <v>Learn more on Bing</v>
  </rv>
  <rv s="1">
    <v>en-US</v>
    <v>a1xwnm</v>
    <v>268435456</v>
    <v>1</v>
    <v>Powered by Refinitiv</v>
    <v>0</v>
    <v>MONOLITHIC POWER SYSTEMS, INC. (XNAS:MPWR)</v>
    <v>2</v>
    <v>3</v>
    <v>Finance</v>
    <v>4</v>
    <v>1714.0898999999999</v>
    <v>833.18010000000004</v>
    <v>1.7009000000000001</v>
    <v>73.69</v>
    <v>5.4145000000000006E-2</v>
    <v>USD</v>
    <v>Monolithic Power Systems, Inc. is a fabless global company, which provides semiconductor-based power electronic solutions. The Company designs and develops its products for storage and computing, enterprise data, automotive, communications, consumer, and industrial end markets. Direct Current (DC) to DC, Alternating Current (AC) to DC, driver metal-oxide-semiconductor field-effect transistor, power management integrated circuit (IC), current limit switch and lighting control products. Its DC to DC ICs are used to convert and control voltages within a range of electronic systems, such as cloud-based central processing unit (CPU) servers and workstations, artificial intelligence (AI) systems, systems, memory, storage solutions, notebooks, infotainment, power sources, home appliances, network infrastructure and satellite communications. The Company has sales offices in various locations in Asia, Europe and the United States.</v>
    <v>4501</v>
    <v>Nasdaq Stock Market</v>
    <v>XNAS</v>
    <v>XNAS</v>
    <v>5808 Lake Washington Blvd. Ne, KIRKLAND, WA, 98033 US</v>
    <v>1455.99</v>
    <v>Semiconductors &amp; Semiconductor Equipment</v>
    <v>Stock</v>
    <v>46297.715084594529</v>
    <v>2846</v>
    <v>1393.1320000000001</v>
    <v>70503496380</v>
    <v>MONOLITHIC POWER SYSTEMS, INC.</v>
    <v>MONOLITHIC POWER SYSTEMS, INC.</v>
    <v>1404.81</v>
    <v>87.313199999999995</v>
    <v>1360.97</v>
    <v>1434.66</v>
    <v>49143000</v>
    <v>MPWR</v>
    <v>MONOLITHIC POWER SYSTEMS, INC. (XNAS:MPWR)</v>
    <v>358751</v>
    <v>699525</v>
    <v>2004</v>
  </rv>
  <rv s="2">
    <v>2847</v>
  </rv>
  <rv s="3">
    <fb>731.38</fb>
    <v>6</v>
  </rv>
  <rv s="3">
    <fb>237</fb>
    <v>6</v>
  </rv>
  <rv s="0">
    <v>https://www.bing.com/financeapi/forcetrigger?t=a1wyu2&amp;q=XNYS%3aLLY&amp;form=skydnc</v>
    <v>Learn more on Bing</v>
  </rv>
  <rv s="1">
    <v>en-US</v>
    <v>a1wyu2</v>
    <v>268435456</v>
    <v>1</v>
    <v>Powered by Refinitiv</v>
    <v>0</v>
    <v>ELI LILLY AND COMPANY (XNYS:LLY)</v>
    <v>2</v>
    <v>3</v>
    <v>Finance</v>
    <v>4</v>
    <v>1292.6500000000001</v>
    <v>783.84540000000004</v>
    <v>0.43269999999999997</v>
    <v>-10.66</v>
    <v>-9.2709999999999997E-3</v>
    <v>USD</v>
    <v>Eli Lilly and Company is a medicine company which discovers, develops, manufactures, and markets products in a single business segment called human pharmaceutical products. The Company manufactures and distributes its products through facilities in the United States, including Puerto Rico, and in Europe and Asia. Its Cardiometabolic Health products include Basaglar; Humalog, Humalog Mix 75/25, Humalog U-100, Humalog U-200, Humalog Mix 50/50, insulin lispro, and others; Humulin, and others; Jardiance; Mounjaro; Trulicity; Zepbound, and others. Its oncology products include Cyramza, Erbitux, Tyvyt, Verzenio, Retevmo, Jaypirca, and others. Its immunology products include Ebglyss, Olumiant, Omvoh, and Taltz. Its neuroscience products include Emgality and Kisunla. Its LillyDirect, a direct-to-patient digital health care platform, provides delivery of select Lilly medicines dispensed by third-party pharmacies to patients. The Company’s products are sold in approximately 90 countries.</v>
    <v>50000</v>
    <v>New York Stock Exchange</v>
    <v>XNYS</v>
    <v>XNYS</v>
    <v>Lilly Corporate Ctr, Drop Code 1094, INDIANAPOLIS, IN, 46285 US</v>
    <v>1164.9155000000001</v>
    <v>Pharmaceuticals</v>
    <v>Stock</v>
    <v>46297.714980485936</v>
    <v>2851</v>
    <v>1136.6600000000001</v>
    <v>1072384594749</v>
    <v>ELI LILLY AND COMPANY</v>
    <v>ELI LILLY AND COMPANY</v>
    <v>1152.82</v>
    <v>38.232700000000001</v>
    <v>1149.8499999999999</v>
    <v>1139.19</v>
    <v>941357100</v>
    <v>LLY</v>
    <v>ELI LILLY AND COMPANY (XNYS:LLY)</v>
    <v>843444</v>
    <v>2354696</v>
    <v>1901</v>
  </rv>
  <rv s="2">
    <v>2852</v>
  </rv>
  <rv s="3">
    <fb>779.53</fb>
    <v>6</v>
  </rv>
  <rv s="3">
    <fb>164.18</fb>
    <v>6</v>
  </rv>
  <rv s="0">
    <v>https://www.bing.com/financeapi/forcetrigger?t=a1qgcw&amp;q=XNAS%3aCTAS&amp;form=skydnc</v>
    <v>Learn more on Bing</v>
  </rv>
  <rv s="1">
    <v>en-US</v>
    <v>a1qgcw</v>
    <v>268435456</v>
    <v>1</v>
    <v>Powered by Refinitiv</v>
    <v>0</v>
    <v>CINTAS CORPORATION (XNAS:CTAS)</v>
    <v>2</v>
    <v>3</v>
    <v>Finance</v>
    <v>4</v>
    <v>219.16499999999999</v>
    <v>161.16</v>
    <v>0.88190000000000002</v>
    <v>-2.73</v>
    <v>-1.3956999999999999E-2</v>
    <v>USD</v>
    <v>Cintas Corporation is a provider of corporate identity uniforms through rental and sales programs, as well as a significant provider of related business services. It helps businesses of all types and sizes, in the United States, Canada and Latin America. Its segments include Uniform Rental and Facility Services and First Aid and Safety Services. The Uniform Rental and Facility Services segment consist of the rental and servicing of uniforms and other garments, including flame resistant clothing, mats, mops and shop towels and other ancillary items. In addition to these rental items, restroom cleaning services and supplies, and the sale of items from its catalogs to its customers on route are included within this segment. The First Aid and Safety Services segment consist of first aid and safety products and services. The remainder of its segments, which consist of the Fire Protection Services operating segment and the Uniform Direct Sales operating segment, are included in All Other.</v>
    <v>48100</v>
    <v>Nasdaq Stock Market</v>
    <v>XNAS</v>
    <v>XNAS</v>
    <v>6800 Cintas Blvd, P O Box 625737, CINCINNATI, OH, 45262 US</v>
    <v>196.63</v>
    <v>Professional &amp; Commercial Services</v>
    <v>Stock</v>
    <v>46297.715047325779</v>
    <v>2856</v>
    <v>192.39</v>
    <v>77054805216</v>
    <v>CINTAS CORPORATION</v>
    <v>CINTAS CORPORATION</v>
    <v>196.63</v>
    <v>38.023400000000002</v>
    <v>195.6</v>
    <v>192.87</v>
    <v>399516800</v>
    <v>CTAS</v>
    <v>CINTAS CORPORATION (XNAS:CTAS)</v>
    <v>673513</v>
    <v>1996586</v>
    <v>1986</v>
  </rv>
  <rv s="2">
    <v>2857</v>
  </rv>
  <rv s="3">
    <fb>222.87</fb>
    <v>6</v>
  </rv>
  <rv s="3">
    <fb>66.59</fb>
    <v>6</v>
  </rv>
  <rv s="0">
    <v>https://www.bing.com/financeapi/forcetrigger?t=a1p252&amp;q=XNYS%3aBWXT&amp;form=skydnc</v>
    <v>Learn more on Bing</v>
  </rv>
  <rv s="1">
    <v>en-US</v>
    <v>a1p252</v>
    <v>268435456</v>
    <v>1</v>
    <v>Powered by Refinitiv</v>
    <v>0</v>
    <v>BWX TECHNOLOGIES, INC. (XNYS:BWXT)</v>
    <v>2</v>
    <v>3</v>
    <v>Finance</v>
    <v>4</v>
    <v>241.82</v>
    <v>131.86009999999999</v>
    <v>0.74370000000000003</v>
    <v>-2.8149999999999999</v>
    <v>-2.0579E-2</v>
    <v>USD</v>
    <v>BWX Technologies, Inc. is a specialty manufacturer of nuclear components, a developer of nuclear technologies and a service provider. The Company also provides special nuclear materials processing, environmental site restoration services, products, and services. Its Government Operations segment manufactures naval nuclear reactors, including related nuclear fuel, for the United States Naval Nuclear Propulsion Program for use in submarines and aircraft carriers. It also fabricates fuel-bearing precision components that range in weight from a few grams to hundreds of tons, manufactures electromechanical equipment, and performs design, manufacturing, inspection, assembly, and testing activities. The Company is also a provider of advanced specialty materials, fabrication, and high-strength alloy manufacturing. Its Commercial Operations segment designs and manufactures commercial nuclear steam generators, heat exchangers, pressure vessels, reactor components, and other auxiliary equipment.</v>
    <v>10400</v>
    <v>New York Stock Exchange</v>
    <v>XNYS</v>
    <v>XNYS</v>
    <v>800 Main Street, 4Th Floor, LYNCHBURG, VA, 24504 US</v>
    <v>138.8099</v>
    <v>Aerospace &amp; Defense</v>
    <v>Stock</v>
    <v>46297.715120890622</v>
    <v>2861</v>
    <v>131.86009999999999</v>
    <v>12275054770</v>
    <v>BWX TECHNOLOGIES, INC.</v>
    <v>BWX TECHNOLOGIES, INC.</v>
    <v>138.57</v>
    <v>34.682499999999997</v>
    <v>136.79</v>
    <v>133.97499999999999</v>
    <v>91621980</v>
    <v>BWXT</v>
    <v>BWX TECHNOLOGIES, INC. (XNYS:BWXT)</v>
    <v>892126</v>
    <v>1146919</v>
    <v>2010</v>
  </rv>
  <rv s="2">
    <v>2862</v>
  </rv>
  <rv s="3">
    <fb>144.06</fb>
    <v>6</v>
  </rv>
  <rv s="3">
    <fb>56.64</fb>
    <v>6</v>
  </rv>
  <rv s="0">
    <v>https://en.wikipedia.org/wiki/Microsoft</v>
    <v>Wikipedia</v>
  </rv>
  <rv s="7">
    <v>125</v>
    <v>2866</v>
  </rv>
  <rv s="8">
    <v>18</v>
    <v>https://www.bing.com/th?id=AMMS_e6e837c7bf3a77408619758b7447855a&amp;qlt=95</v>
    <v>2867</v>
    <v>0</v>
    <v>https://www.bing.com/images/search?form=xlimg&amp;q=microsoft</v>
    <v>Image of MICROSOFT CORPORATION</v>
  </rv>
  <rv s="0">
    <v>https://www.bing.com/financeapi/forcetrigger?t=a1xzim&amp;q=XNAS%3aMSFT&amp;form=skydnc</v>
    <v>Learn more on Bing</v>
  </rv>
  <rv s="10">
    <v>en-US</v>
    <v>a1xzim</v>
    <v>268435456</v>
    <v>1</v>
    <v>Powered by Refinitiv</v>
    <v>19</v>
    <v>MICROSOFT CORPORATION (XNAS:MSFT)</v>
    <v>16</v>
    <v>20</v>
    <v>Finance</v>
    <v>4</v>
    <v>553.72</v>
    <v>349.2</v>
    <v>1.0488</v>
    <v>2.11</v>
    <v>4.1149999999999997E-3</v>
    <v>USD</v>
    <v>Microsoft Corporation is a technology company. The Company develops and supports software, services, devices, and solutions. The Productivity and Business Processes segment consists of products and services in its portfolio of productivity, communication, and information services. This segment primarily includes Microsoft 365 Commercial products and cloud services, Microsoft 365 Consumer products and cloud services, LinkedIn, and Dynamics products and cloud services. The Intelligent Cloud segment consists of server products and cloud services, including Azure and other cloud services comprising cloud and AI consumption-based services, GitHub cloud services, Health and Life Sciences cloud services, and other cloud services; and Server products consist of SQL Server, Windows Server, Visual Studio, System Center, related Client Access Licenses, and other on-premises offerings. The More Personal Computing segment primarily comprises Windows and Devices, XBOX, and Search advertising.</v>
    <v>223000</v>
    <v>Nasdaq Stock Market</v>
    <v>XNAS</v>
    <v>XNAS</v>
    <v>One Microsoft Way, REDMOND, WA, 98052 US</v>
    <v>522.5</v>
    <v>2868</v>
    <v>Software &amp; IT Services</v>
    <v>Stock</v>
    <v>46297.71514037031</v>
    <v>2869</v>
    <v>513.66</v>
    <v>3823487375950</v>
    <v>MICROSOFT CORPORATION</v>
    <v>MICROSOFT CORPORATION</v>
    <v>519.77</v>
    <v>28.691099999999999</v>
    <v>512.79999999999995</v>
    <v>514.91</v>
    <v>7425545000</v>
    <v>MSFT</v>
    <v>MICROSOFT CORPORATION (XNAS:MSFT)</v>
    <v>7458463</v>
    <v>22115939</v>
    <v>1993</v>
  </rv>
  <rv s="2">
    <v>2870</v>
  </rv>
  <rv s="3">
    <fb>497.41</fb>
    <v>6</v>
  </rv>
  <rv s="3">
    <fb>203.51</fb>
    <v>6</v>
  </rv>
  <rv s="0">
    <v>https://www.bing.com/financeapi/forcetrigger?t=c2kbim&amp;q=XNYS%3aRYAN&amp;form=skydnc</v>
    <v>Learn more on Bing</v>
  </rv>
  <rv s="1">
    <v>en-US</v>
    <v>c2kbim</v>
    <v>268435456</v>
    <v>1</v>
    <v>Powered by Refinitiv</v>
    <v>0</v>
    <v>RYAN SPECIALTY HOLDINGS, INC. (XNYS:RYAN)</v>
    <v>2</v>
    <v>3</v>
    <v>Finance</v>
    <v>4</v>
    <v>59.185000000000002</v>
    <v>29.28</v>
    <v>0.5655</v>
    <v>-0.55000000000000004</v>
    <v>-1.4327000000000001E-2</v>
    <v>USD</v>
    <v>Ryan Specialty Holdings, Inc. is a service provider of specialty products and solutions for insurance brokers, agents, and carriers. It provides distribution, underwriting, product development, administration, and risk management services by acting as a wholesale broker and a managing underwriter with delegated authority from insurance carriers. For retail insurance brokers, it assists in the placement of complex or otherwise hard-to-place risks. For insurance carriers, it works with retail and wholesale insurance brokers to source, onboard, underwrite, and service these same risks. Wholesale Brokerage Specialty operates under the brand RT Specialty along with others, such as RT ProExec and CERT. Binding Authority Specialty operates under the RT Specialty, Connector and RT Binding Authority brands. Underwriting Management Specialty operates under multiple brands, which are collectively referred to as Ryan Specialty Underwriting Managers. It also specializes in builder's risk insurance.</v>
    <v>6171</v>
    <v>New York Stock Exchange</v>
    <v>XNYS</v>
    <v>XNYS</v>
    <v>155 North Wacker Drive, Suite 4000, CHICAGO, IL, 60606 US</v>
    <v>38.729999999999997</v>
    <v>Insurance</v>
    <v>Stock</v>
    <v>46297.715108946097</v>
    <v>2874</v>
    <v>37.534999999999997</v>
    <v>9680032032</v>
    <v>RYAN SPECIALTY HOLDINGS, INC.</v>
    <v>RYAN SPECIALTY HOLDINGS, INC.</v>
    <v>38.44</v>
    <v>53.086399999999998</v>
    <v>38.39</v>
    <v>37.840000000000003</v>
    <v>255814800</v>
    <v>RYAN</v>
    <v>RYAN SPECIALTY HOLDINGS, INC. (XNYS:RYAN)</v>
    <v>857233</v>
    <v>2027171</v>
    <v>2021</v>
  </rv>
  <rv s="2">
    <v>2875</v>
  </rv>
  <rv s="3">
    <fb>67.989999999999995</fb>
    <v>6</v>
  </rv>
  <rv s="0">
    <v>https://www.bing.com/financeapi/forcetrigger?t=a225ec&amp;q=XNYS%3aRNR&amp;form=skydnc</v>
    <v>Learn more on Bing</v>
  </rv>
  <rv s="1">
    <v>en-US</v>
    <v>a225ec</v>
    <v>268435456</v>
    <v>1</v>
    <v>Powered by Refinitiv</v>
    <v>0</v>
    <v>RENAISSANCERE HOLDINGS LTD. (XNYS:RNR)</v>
    <v>2</v>
    <v>3</v>
    <v>Finance</v>
    <v>4</v>
    <v>340.24360000000001</v>
    <v>231.17</v>
    <v>0.12330000000000001</v>
    <v>1.59</v>
    <v>4.9230000000000003E-3</v>
    <v>USD</v>
    <v>RenaissanceRe Holdings Ltd. is a global provider of reinsurance and insurance, focused on aligning risk with capital. It offers property, casualty, and specialty reinsurance, along with certain insurance solutions, primarily through intermediaries. It has two reportable segments: Property and Casualty and Specialty. The Property segment includes catastrophe reinsurance, primarily excess of loss and retrocessional coverage for natural and man-made disasters, as well as other property business such as proportional reinsurance, property per risk, property reinsurance, binding facilities, and regional multi-line business. The Casualty and Specialty segment encompasses reinsurance activities across a range of complex, longer-tail risk categories, including general casualty, professional liability, credit, and other specialty lines of reinsurance. The Company combines data, technology, and the ability to deliver risk solutions and capacity through owned and managed partner balance sheets.</v>
    <v>1040</v>
    <v>New York Stock Exchange</v>
    <v>XNYS</v>
    <v>XNYS</v>
    <v>Renaissance House, 12 Crow Lane, PEMBROKE, HM 19 BM</v>
    <v>325.10000000000002</v>
    <v>Insurance</v>
    <v>Stock</v>
    <v>46297.715035000001</v>
    <v>2878</v>
    <v>321.22000000000003</v>
    <v>13486912456</v>
    <v>RENAISSANCERE HOLDINGS LTD.</v>
    <v>RENAISSANCERE HOLDINGS LTD.</v>
    <v>322.67</v>
    <v>5.5766</v>
    <v>322.99</v>
    <v>324.58</v>
    <v>41551890</v>
    <v>RNR</v>
    <v>RENAISSANCERE HOLDINGS LTD. (XNYS:RNR)</v>
    <v>97425</v>
    <v>294962</v>
    <v>1993</v>
  </rv>
  <rv s="2">
    <v>2879</v>
  </rv>
  <rv s="3">
    <fb>242.9</fb>
    <v>6</v>
  </rv>
  <rv s="3">
    <fb>171.03</fb>
    <v>6</v>
  </rv>
  <rv s="0">
    <v>https://www.bing.com/financeapi/forcetrigger?t=a1zha2&amp;q=XNYS%3aPAYC&amp;form=skydnc</v>
    <v>Learn more on Bing</v>
  </rv>
  <rv s="1">
    <v>en-US</v>
    <v>a1zha2</v>
    <v>268435456</v>
    <v>1</v>
    <v>Powered by Refinitiv</v>
    <v>0</v>
    <v>PAYCOM SOFTWARE, INC. (XNYS:PAYC)</v>
    <v>2</v>
    <v>3</v>
    <v>Finance</v>
    <v>4</v>
    <v>244.98</v>
    <v>104.9</v>
    <v>0.79010000000000002</v>
    <v>-5.3</v>
    <v>-2.3300000000000001E-2</v>
    <v>USD</v>
    <v>Paycom Software, Inc. is a provider of a comprehensive, cloud-based human capital management (HCM) solution delivered as software-as-a-service (SaaS). The Company provides functionality and data analytics that businesses need to manage the complete employment lifecycle, from recruitment to retirement. Its solution requires virtually no customization and is based on a core system of record maintained in a single database for all HCM functions, including payroll, talent acquisition, talent management, human resources (HR) management and time and labor management applications. The Company's applications streamline client processes and provide clients and their employees with the ability to directly access and manage administrative processes, including applications that identify candidates, on-board employees, manage time and labor, administer payroll deductions and benefits, manage performance, terminate employees and administer post-termination health benefits, such as COBRA.</v>
    <v>5770</v>
    <v>New York Stock Exchange</v>
    <v>XNYS</v>
    <v>XNYS</v>
    <v>7501 W Memorial Rd, OKLAHOMA CITY, OK, 73142 US</v>
    <v>227.495</v>
    <v>Software &amp; IT Services</v>
    <v>Stock</v>
    <v>46297.715153286721</v>
    <v>2883</v>
    <v>222.17</v>
    <v>10013561815</v>
    <v>PAYCOM SOFTWARE, INC.</v>
    <v>PAYCOM SOFTWARE, INC.</v>
    <v>227.495</v>
    <v>23.639399999999998</v>
    <v>227.47</v>
    <v>222.17</v>
    <v>45071620</v>
    <v>PAYC</v>
    <v>PAYCOM SOFTWARE, INC. (XNYS:PAYC)</v>
    <v>161307</v>
    <v>742580</v>
    <v>2013</v>
  </rv>
  <rv s="2">
    <v>2884</v>
  </rv>
  <rv s="3">
    <fb>231.4</fb>
    <v>6</v>
  </rv>
  <rv s="3">
    <fb>309.73</fb>
    <v>6</v>
  </rv>
  <rv s="0">
    <v>https://www.bing.com/financeapi/forcetrigger?t=a1wjkr&amp;q=XNAS%3aKLAC&amp;form=skydnc</v>
    <v>Learn more on Bing</v>
  </rv>
  <rv s="1">
    <v>en-US</v>
    <v>a1wjkr</v>
    <v>268435456</v>
    <v>1</v>
    <v>Powered by Refinitiv</v>
    <v>0</v>
    <v>KLA CORPORATION (XNAS:KLAC)</v>
    <v>2</v>
    <v>3</v>
    <v>Finance</v>
    <v>4</v>
    <v>307.37430000000001</v>
    <v>98.096999999999994</v>
    <v>1.4517</v>
    <v>7.15</v>
    <v>3.5691000000000001E-2</v>
    <v>USD</v>
    <v>KLA Corporation (KLA) develops industry equipment and services. The Company provides advanced process control and process-enabling solutions for manufacturing wafers and reticles, integrated circuits, packaging, and printed circuit boards. It operates through three segments, which include Semiconductor Process Control, Specialty Semiconductor Process, and PCB and Component Inspection. The Semiconductor Process Control segment offers a portfolio of inspection, metrology and data analytics products, and related services. The Specialty Semiconductor Process segment develops and sells advanced vacuum deposition and etching process tools. The PCB and Component Inspection segment enables electronic device manufacturers to inspect, test and measure PCBs, flat panel displays, and integrated circuits (ICs) to verify their quality, pattern the desired electronic circuitry on the relevant substrate and perform three-dimensional shaping of metalized circuits on multiple surfaces.</v>
    <v>17000</v>
    <v>Nasdaq Stock Market</v>
    <v>XNAS</v>
    <v>XNAS</v>
    <v>One Technology Drive, MILPITAS, CA, 95035 US</v>
    <v>208.68</v>
    <v>Semiconductors &amp; Semiconductor Equipment</v>
    <v>Stock</v>
    <v>46297.715154825783</v>
    <v>2888</v>
    <v>204.06</v>
    <v>270762644880</v>
    <v>KLA CORPORATION</v>
    <v>KLA CORPORATION</v>
    <v>207.3</v>
    <v>56.660699999999999</v>
    <v>200.33</v>
    <v>207.48</v>
    <v>1305006000</v>
    <v>KLAC</v>
    <v>KLA CORPORATION (XNAS:KLAC)</v>
    <v>3244540</v>
    <v>9271208</v>
    <v>1975</v>
  </rv>
  <rv s="2">
    <v>2889</v>
  </rv>
  <rv s="3">
    <fb>895.74</fb>
    <v>6</v>
  </rv>
  <rv s="3">
    <fb>194.48</fb>
    <v>6</v>
  </rv>
  <rv s="0">
    <v>https://www.bing.com/financeapi/forcetrigger?t=a1z3h7&amp;q=XNAS%3aODFL&amp;form=skydnc</v>
    <v>Learn more on Bing</v>
  </rv>
  <rv s="1">
    <v>en-US</v>
    <v>a1z3h7</v>
    <v>268435456</v>
    <v>1</v>
    <v>Powered by Refinitiv</v>
    <v>0</v>
    <v>OLD DOMINION FREIGHT LINE, INC. (XNAS:ODFL)</v>
    <v>2</v>
    <v>3</v>
    <v>Finance</v>
    <v>4</v>
    <v>252.03</v>
    <v>126.01</v>
    <v>1.1427</v>
    <v>3.02</v>
    <v>1.6957E-2</v>
    <v>USD</v>
    <v>Old Dominion Freight Line, Inc. is a less-than-truckload (LTL) motor carrier. The Company provides regional, inter-regional and national LTL services through a single integrated, union-free organization. Its service offerings, which include expedited transportation, are provided through an expansive network of service centers located throughout the continental United States. It offers a range of value-added services including container drayage, truckload brokerage and supply chain consulting. It operates approximately 261 service center locations, of which it owns 239 and leased 22. Its service centers are responsible for the pickup and delivery of freight within their local service area. Its systems allow it to offer its customers access to information, such as freight tracking, shipping documents, rate quotes, rate databases and account activity. Its integrated systems and customer service department provide its customers with a single point of contact to access information.</v>
    <v>20591</v>
    <v>Nasdaq Stock Market</v>
    <v>XNAS</v>
    <v>XNAS</v>
    <v>500 Old Dominion Way, THOMASVILLE, NC, 27360 US</v>
    <v>182.91</v>
    <v>Freight &amp; Logistics Services</v>
    <v>Stock</v>
    <v>46297.715013356254</v>
    <v>2893</v>
    <v>179.83</v>
    <v>37556427392</v>
    <v>OLD DOMINION FREIGHT LINE, INC.</v>
    <v>OLD DOMINION FREIGHT LINE, INC.</v>
    <v>180.49</v>
    <v>34.856200000000001</v>
    <v>178.1</v>
    <v>181.12</v>
    <v>207356600</v>
    <v>ODFL</v>
    <v>OLD DOMINION FREIGHT LINE, INC. (XNAS:ODFL)</v>
    <v>524646</v>
    <v>1902861</v>
    <v>1950</v>
  </rv>
  <rv s="2">
    <v>2894</v>
  </rv>
  <rv s="3">
    <fb>162.30000000000001</fb>
    <v>6</v>
  </rv>
  <rv s="3">
    <fb>84.795000000000002</fb>
    <v>6</v>
  </rv>
  <rv s="0">
    <v>https://www.bing.com/financeapi/forcetrigger?t=a243pr&amp;q=XNAS%3aTECH&amp;form=skydnc</v>
    <v>Learn more on Bing</v>
  </rv>
  <rv s="1">
    <v>en-US</v>
    <v>a243pr</v>
    <v>268435456</v>
    <v>1</v>
    <v>Powered by Refinitiv</v>
    <v>0</v>
    <v>BIO-TECHNE CORPORATION (XNAS:TECH)</v>
    <v>2</v>
    <v>3</v>
    <v>Finance</v>
    <v>4</v>
    <v>72.69</v>
    <v>43.195</v>
    <v>1.2906</v>
    <v>1.4999999999999999E-2</v>
    <v>2.0719999999999999E-4</v>
    <v>USD</v>
    <v>Bio-Techne Corporation develop, manufacture and sell life science reagents, instruments and services for the research, diagnostics and bioprocessing markets worldwide. The Company’s segments include Protein Sciences segment and Diagnostics and Spatial Biology segment. The Protein Sciences segment is a developer and manufacturer of purified proteins and reagent solutions, most notably cytokines and growth factors, antibodies, immunoassays, biologically active small molecule compounds, tissue culture reagents and T-Cell activation technologies. The Diagnostics and Spatial Biology segment develops and manufactures diagnostic products, including controls, calibrators, blood gas and clinical chemistry controls and other reagents for OEM and clinical customers. This segment also manufactures and sells fully automated multiomic spatial biology instrumentation and advanced tissue-based in-situ hybridization assays (ISH) for research and clinical use.</v>
    <v>3000</v>
    <v>Nasdaq Stock Market</v>
    <v>XNAS</v>
    <v>XNAS</v>
    <v>614 Mckinley Pl N E, Suite 1500, MINNEAPOLIS, MN, 55413 US</v>
    <v>72.47</v>
    <v>Biotechnology &amp; Medical Research</v>
    <v>Stock</v>
    <v>46297.715147626564</v>
    <v>2898</v>
    <v>72.38</v>
    <v>11355989953</v>
    <v>BIO-TECHNE CORPORATION</v>
    <v>BIO-TECHNE CORPORATION</v>
    <v>72.44</v>
    <v>62.534500000000001</v>
    <v>72.400000000000006</v>
    <v>72.415000000000006</v>
    <v>156818200</v>
    <v>TECH</v>
    <v>BIO-TECHNE CORPORATION (XNAS:TECH)</v>
    <v>1208695</v>
    <v>2922273</v>
    <v>1981</v>
  </rv>
  <rv s="2">
    <v>2899</v>
  </rv>
  <rv s="3">
    <fb>51.45</fb>
    <v>6</v>
  </rv>
  <rv s="3">
    <fb>66.017499999999998</fb>
    <v>6</v>
  </rv>
  <rv s="0">
    <v>https://www.bing.com/financeapi/forcetrigger?t=a1ne3m&amp;q=XNYS%3aAME&amp;form=skydnc</v>
    <v>Learn more on Bing</v>
  </rv>
  <rv s="1">
    <v>en-US</v>
    <v>a1ne3m</v>
    <v>268435456</v>
    <v>1</v>
    <v>Powered by Refinitiv</v>
    <v>0</v>
    <v>AMETEK, INC. (XNYS:AME)</v>
    <v>2</v>
    <v>3</v>
    <v>Finance</v>
    <v>4</v>
    <v>261.16000000000003</v>
    <v>179.23500000000001</v>
    <v>0.96279999999999999</v>
    <v>4.0650000000000004</v>
    <v>1.6319E-2</v>
    <v>USD</v>
    <v>AMETEK, Inc. is a global provider of industrial technology solutions serving a diverse set of niche markets. Its segments include Electronic Instruments Group (EIG) and Electromechanical Group (EMG). The EIG segment designs and manufactures advanced instruments for the process, power and industrial, and aerospace markets. It provides a range of instruments for research and laboratory equipment, ultra-precision manufacturing and metrology, optics, medical, and test and measurement markets. EMG designs and manufactures engineered medical components and devices, automation solutions, thermal management systems, specialty metals and electrical interconnects. It also provides three-dimensional measurement and imaging solutions, including portable measurement arms, laser scanners and trackers, software solutions, and comprehensive service offerings. It is also engaged in instrumentation businesses that design and manufacture solutions for demanding industrial and scientific applications.</v>
    <v>22500</v>
    <v>New York Stock Exchange</v>
    <v>XNYS</v>
    <v>XNYS</v>
    <v>1100 Cassatt Road, BERWYN, PA, 19312 US</v>
    <v>253.72</v>
    <v>Machinery, Equipment &amp; Components</v>
    <v>Stock</v>
    <v>46297.715026342186</v>
    <v>2903</v>
    <v>250.13</v>
    <v>58038619086</v>
    <v>AMETEK, INC.</v>
    <v>AMETEK, INC.</v>
    <v>251.33</v>
    <v>37.003399999999999</v>
    <v>249.09</v>
    <v>253.155</v>
    <v>229261200</v>
    <v>AME</v>
    <v>AMETEK, INC. (XNYS:AME)</v>
    <v>640391</v>
    <v>1477632</v>
    <v>1986</v>
  </rv>
  <rv s="2">
    <v>2904</v>
  </rv>
  <rv s="3">
    <fb>180.96</fb>
    <v>6</v>
  </rv>
  <rv s="3">
    <fb>89.37</fb>
    <v>6</v>
  </rv>
  <rv s="0">
    <v>https://www.bing.com/financeapi/forcetrigger?t=a24llh&amp;q=XNAS%3aTTEK&amp;form=skydnc</v>
    <v>Learn more on Bing</v>
  </rv>
  <rv s="1">
    <v>en-US</v>
    <v>a24llh</v>
    <v>268435456</v>
    <v>1</v>
    <v>Powered by Refinitiv</v>
    <v>0</v>
    <v>TETRA TECH, INC. (XNAS:TTEK)</v>
    <v>2</v>
    <v>3</v>
    <v>Finance</v>
    <v>4</v>
    <v>43.14</v>
    <v>25.81</v>
    <v>0.88560000000000005</v>
    <v>-0.46</v>
    <v>-1.3642000000000001E-2</v>
    <v>USD</v>
    <v>Tetra Tech, Inc. is a provider of consulting and engineering services, which is focused on water, environment, and sustainable infrastructure. The Company provides solutions to public and private clients by Leading with Science. Its segments include Government Services Group (GSG) and Commercial/International Services Group (CIG). Its GSG segment provides high-end consulting and engineering services primarily to the United States government clients (federal, state, and local). Its CIG segment provides consulting and engineering services to the United States commercial clients, and international clients inclusive of the commercial and government sectors. CIG also provides sustainable infrastructure and related environmental, engineering and project management services to commercial and local government clients across Canada, in Asia Pacific (primarily Australia and New Zealand), Europe, the United Kingdom, and Brazil.</v>
    <v>25000</v>
    <v>Nasdaq Stock Market</v>
    <v>XNAS</v>
    <v>XNAS</v>
    <v>3475 E Foothill Blvd, PASADENA, CA, 91107 US</v>
    <v>33.93</v>
    <v>Professional &amp; Commercial Services</v>
    <v>Stock</v>
    <v>46297.715144131253</v>
    <v>2908</v>
    <v>33.21</v>
    <v>8516036743</v>
    <v>TETRA TECH, INC.</v>
    <v>TETRA TECH, INC.</v>
    <v>33.78</v>
    <v>20.004799999999999</v>
    <v>33.72</v>
    <v>33.26</v>
    <v>256044400</v>
    <v>TTEK</v>
    <v>TETRA TECH, INC. (XNAS:TTEK)</v>
    <v>585990</v>
    <v>2075619</v>
    <v>1988</v>
  </rv>
  <rv s="2">
    <v>2909</v>
  </rv>
  <rv s="3">
    <fb>35.96</fb>
    <v>6</v>
  </rv>
  <rv s="3">
    <fb>15.824</fb>
    <v>6</v>
  </rv>
  <rv s="0">
    <v>https://www.bing.com/financeapi/forcetrigger?t=a1tgqh&amp;q=XNYS%3aFTV&amp;form=skydnc</v>
    <v>Learn more on Bing</v>
  </rv>
  <rv s="1">
    <v>en-US</v>
    <v>a1tgqh</v>
    <v>268435456</v>
    <v>1</v>
    <v>Powered by Refinitiv</v>
    <v>0</v>
    <v>FORTIVE CORPORATION (XNYS:FTV)</v>
    <v>2</v>
    <v>3</v>
    <v>Finance</v>
    <v>4</v>
    <v>64.56</v>
    <v>47.71</v>
    <v>1.0591999999999999</v>
    <v>0.75</v>
    <v>1.3431E-2</v>
    <v>USD</v>
    <v>Fortive Corp innovates essential technologies to keep its world safe and productive. The Company’s segments include Intelligent Operating Solutions and Advanced Healthcare Solutions. Its Intelligent Operating Solutions segment provides advanced instrumentation, software and services to tens of thousands of customers, enabling their mission-critical workflows. These offerings include professional instruments used in applications including maintenance, repair, measurement and condition monitoring, facility and asset lifecycle software applications, connected worker safety and compliance solutions across a range of vertical end markets, including manufacturing, process industries, healthcare, utilities and power, communications and electronics, among others. Its Advanced Healthcare Solutions segment supplies critical workflow solutions enabling healthcare providers to deliver patient care more efficiently. Its offerings include instrument sterilization solutions, and instrument tracking.</v>
    <v>10000</v>
    <v>New York Stock Exchange</v>
    <v>XNYS</v>
    <v>XNYS</v>
    <v>6920 Seaway Blvd, EVERETT, WA, 98203-5829 US</v>
    <v>57.05</v>
    <v>Machinery, Equipment &amp; Components</v>
    <v>Stock</v>
    <v>46297.714731017972</v>
    <v>2913</v>
    <v>56.07</v>
    <v>17091147689</v>
    <v>FORTIVE CORPORATION</v>
    <v>FORTIVE CORPORATION</v>
    <v>56.53</v>
    <v>29.727900000000002</v>
    <v>55.84</v>
    <v>56.59</v>
    <v>302017100</v>
    <v>FTV</v>
    <v>FORTIVE CORPORATION (XNYS:FTV)</v>
    <v>603622</v>
    <v>2260891</v>
    <v>2015</v>
  </rv>
  <rv s="2">
    <v>2914</v>
  </rv>
  <rv s="3">
    <fb>52.13</fb>
    <v>6</v>
  </rv>
  <rv s="3">
    <fb>42.621000000000002</fb>
    <v>6</v>
  </rv>
  <rv s="0">
    <v>https://www.bing.com/financeapi/forcetrigger?t=a1wq77&amp;q=XNYS%3aLAD&amp;form=skydnc</v>
    <v>Learn more on Bing</v>
  </rv>
  <rv s="1">
    <v>en-US</v>
    <v>a1wq77</v>
    <v>268435456</v>
    <v>1</v>
    <v>Powered by Refinitiv</v>
    <v>0</v>
    <v>LITHIA MOTORS, INC. (XNYS:LAD)</v>
    <v>2</v>
    <v>3</v>
    <v>Finance</v>
    <v>4</v>
    <v>439.49</v>
    <v>239.78</v>
    <v>1.2981</v>
    <v>5.3650000000000002</v>
    <v>1.7528999999999999E-2</v>
    <v>USD</v>
    <v>Lithia Motors, Inc. is a global automotive retailer providing a range of products and services throughout the vehicle ownership lifecycle. The Company's products and services are offered through its comprehensive network of physical locations, e-commerce platforms, captive finance solutions, fleet management offerings, and other synergistic adjacencies. The Company’s segments include Vehicle Operations and Financing Operations. Its Vehicle Operations segment consists of all aspects of its auto merchandising and aftersales operations, excluding financing provided by its Financing Operations. The Company's Financing Operations segment provides financing to customers buying and leasing retail vehicles from its Vehicle Operations, as well as leasing vehicles from its fleet management services provider. Its Driveway and GreenCars brands and online customer portal complement its in-store experiences in the United States and provide platforms that serve as its e-commerce home solutions.</v>
    <v>30000</v>
    <v>New York Stock Exchange</v>
    <v>XNYS</v>
    <v>XNYS</v>
    <v>150 N Bartlett St, MEDFORD, OR, 97501 US</v>
    <v>314.49</v>
    <v>Specialty Retailers</v>
    <v>Stock</v>
    <v>46297.71501923594</v>
    <v>2918</v>
    <v>302.45</v>
    <v>6846312977</v>
    <v>LITHIA MOTORS, INC.</v>
    <v>LITHIA MOTORS, INC.</v>
    <v>307.2</v>
    <v>10.340400000000001</v>
    <v>306.07</v>
    <v>311.435</v>
    <v>21983120</v>
    <v>LAD</v>
    <v>LITHIA MOTORS, INC. (XNYS:LAD)</v>
    <v>180002</v>
    <v>288071</v>
    <v>1968</v>
  </rv>
  <rv s="2">
    <v>2919</v>
  </rv>
  <rv s="3">
    <fb>337.82</fb>
    <v>6</v>
  </rv>
  <rv s="3">
    <fb>151.33000000000001</fb>
    <v>6</v>
  </rv>
  <rv s="0">
    <v>https://www.bing.com/financeapi/forcetrigger?t=a256cw&amp;q=XNYS%3aV&amp;form=skydnc</v>
    <v>Learn more on Bing</v>
  </rv>
  <rv s="1">
    <v>en-US</v>
    <v>a256cw</v>
    <v>268435456</v>
    <v>1</v>
    <v>Powered by Refinitiv</v>
    <v>0</v>
    <v>VISA INC. (XNYS:V)</v>
    <v>2</v>
    <v>3</v>
    <v>Finance</v>
    <v>4</v>
    <v>385.56990000000002</v>
    <v>293.89</v>
    <v>0.82369999999999999</v>
    <v>0.92500000000000004</v>
    <v>2.5709999999999999E-3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360.81</v>
    <v>Professional &amp; Commercial Services</v>
    <v>Stock</v>
    <v>46297.714790671096</v>
    <v>2923</v>
    <v>356.75</v>
    <v>673583881425</v>
    <v>VISA INC.</v>
    <v>VISA INC.</v>
    <v>360.31</v>
    <v>30.677399999999999</v>
    <v>359.85</v>
    <v>360.77499999999998</v>
    <v>1867047000</v>
    <v>V</v>
    <v>VISA INC. (XNYS:V)</v>
    <v>1631731</v>
    <v>6079279</v>
    <v>2007</v>
  </rv>
  <rv s="2">
    <v>2924</v>
  </rv>
  <rv s="3">
    <fb>355.05</fb>
    <v>6</v>
  </rv>
  <rv s="3">
    <fb>193.17</fb>
    <v>6</v>
  </rv>
  <rv s="0">
    <v>https://www.bing.com/financeapi/forcetrigger?t=az6g8m&amp;q=XNAS%3aBKNG&amp;form=skydnc</v>
    <v>Learn more on Bing</v>
  </rv>
  <rv s="1">
    <v>en-US</v>
    <v>az6g8m</v>
    <v>268435456</v>
    <v>1</v>
    <v>Powered by Refinitiv</v>
    <v>0</v>
    <v>BOOKING HOLDINGS INC. (XNAS:BKNG)</v>
    <v>2</v>
    <v>3</v>
    <v>Finance</v>
    <v>4</v>
    <v>224.9956</v>
    <v>150.13999999999999</v>
    <v>1.1601999999999999</v>
    <v>-0.55000000000000004</v>
    <v>-3.431E-3</v>
    <v>USD</v>
    <v>Booking Holdings Inc. is a provider of travel and restaurant online reservation and related services. The Company offers its services through five primary consumer-facing brands: Booking.com, Priceline, Agoda, KAYAK, and OpenTable. Through its brands, consumers can book an array of accommodations (including hotels, motels, resorts, homes, apartments, bed and breakfasts, hostels, and other alternative and traditional accommodation properties) and a flight to their destinations; make a car rental reservation or arrange for an airport taxi; make a dinner reservation; or book a vacation package, tour, activity, or cruise. Consumers can also use its meta-search services to easily compare travel reservation information, such as flight, hotel, and rental car reservations from hundreds of online travel platforms at once. Booking.com offers accommodation reservation services for approximately 4.4 million properties in over 220 countries and territories and in over 40 languages.</v>
    <v>24300</v>
    <v>Nasdaq Stock Market</v>
    <v>XNAS</v>
    <v>XNAS</v>
    <v>800 CONNECTICUT AVE, NORWALK, CT, 06854-1631 US</v>
    <v>162.24</v>
    <v>Hotels &amp; Entertainment Services</v>
    <v>Stock</v>
    <v>46297.715165300782</v>
    <v>2928</v>
    <v>158.38499999999999</v>
    <v>120018007264</v>
    <v>BOOKING HOLDINGS INC.</v>
    <v>BOOKING HOLDINGS INC.</v>
    <v>161.19999999999999</v>
    <v>17.6663</v>
    <v>160.28</v>
    <v>159.72999999999999</v>
    <v>751380500</v>
    <v>BKNG</v>
    <v>BOOKING HOLDINGS INC. (XNAS:BKNG)</v>
    <v>3733302</v>
    <v>8225414</v>
    <v>1998</v>
  </rv>
  <rv s="2">
    <v>2929</v>
  </rv>
  <rv s="3">
    <fb>5789.24</fb>
    <v>6</v>
  </rv>
  <rv s="3">
    <fb>1592.34</fb>
    <v>6</v>
  </rv>
  <rv s="0">
    <v>https://www.bing.com/financeapi/forcetrigger?t=a1y2bh&amp;q=XNAS%3aMTCH&amp;form=skydnc</v>
    <v>Learn more on Bing</v>
  </rv>
  <rv s="1">
    <v>en-US</v>
    <v>a1y2bh</v>
    <v>268435456</v>
    <v>1</v>
    <v>Powered by Refinitiv</v>
    <v>0</v>
    <v>MATCH GROUP, INC. (XNAS:MTCH)</v>
    <v>2</v>
    <v>3</v>
    <v>Finance</v>
    <v>4</v>
    <v>44.935000000000002</v>
    <v>28.81</v>
    <v>1.4855</v>
    <v>0.40500000000000003</v>
    <v>1.0092E-2</v>
    <v>USD</v>
    <v>Match Group, Inc. is a provider of digital technologies designed to help people make meaningful connections. The Company's global portfolio of brands includes Tinder, Hinge, Match, Meetic, OkCupid, Pairs, Plenty Of Fish, Azar, BLK, among others. Its segments include Tinder, Hinge, and Everyone Everywhere. Tinder is an online dating platform with swipe technology. It offers Tinder Plus, Tinder Gold, or Tinder Platinum subscriptions. Tinder users and subscribers may also pay for certain premium features, such as Super Likes and Boosts, on a pay-per-use basis. Hinge is a popular app for individuals seeking intentional and relationship-oriented connections in English-speaking countries and other international markets. It offers two premium subscriptions, Hinge+ and HingeX. Its Everyone Everywhere brands include Match, Meetic, OkCupid, Plenty Of Fish, Pairs, Azar, BLK, Chispa, The League, Upward, Salams, HER, and other brands.</v>
    <v>2200</v>
    <v>Nasdaq Stock Market</v>
    <v>XNAS</v>
    <v>XNAS</v>
    <v>8750 NORTH CENTRAL EXPRESSWAY, SUITE 1400, DALLAS, TX, 75231 US</v>
    <v>40.844999999999999</v>
    <v>Software &amp; IT Services</v>
    <v>Stock</v>
    <v>46297.714883228909</v>
    <v>2933</v>
    <v>39.909999999999997</v>
    <v>9304849785</v>
    <v>MATCH GROUP, INC.</v>
    <v>MATCH GROUP, INC.</v>
    <v>40.130000000000003</v>
    <v>14.311199999999999</v>
    <v>40.130000000000003</v>
    <v>40.534999999999997</v>
    <v>229551000</v>
    <v>MTCH</v>
    <v>MATCH GROUP, INC. (XNAS:MTCH)</v>
    <v>687791</v>
    <v>3478414</v>
    <v>1986</v>
  </rv>
  <rv s="2">
    <v>2934</v>
  </rv>
  <rv s="3">
    <fb>30.89</fb>
    <v>6</v>
  </rv>
  <rv s="3">
    <fb>107.05</fb>
    <v>6</v>
  </rv>
  <rv s="0">
    <v>https://www.bing.com/financeapi/forcetrigger?t=a1qc1h&amp;q=XNYS%3aCRM&amp;form=skydnc</v>
    <v>Learn more on Bing</v>
  </rv>
  <rv s="1">
    <v>en-US</v>
    <v>a1qc1h</v>
    <v>268435456</v>
    <v>1</v>
    <v>Powered by Refinitiv</v>
    <v>0</v>
    <v>SALESFORCE, INC. (XNYS:CRM)</v>
    <v>2</v>
    <v>3</v>
    <v>Finance</v>
    <v>4</v>
    <v>269.11</v>
    <v>146.32</v>
    <v>1.2390000000000001</v>
    <v>-2.39</v>
    <v>-1.0098000000000001E-2</v>
    <v>USD</v>
    <v>Salesforce, Inc. is a customer relationship management (CRM) technology company. Its artificial intelligence (AI) powered Agentforce 360 Platform offers sales, service, marketing, commerce, collaboration, data management, integration, analytics, and information technology (IT) service solutions. It enables customers to build and deploy digital labor for employees and customers, leveraging autonomous AI agents across business functions. Its service offerings include Agentforce Sales, Agentforce Service, Agentforce 360 Platform, Slack and Others. The Agentforce Sales provides sales capabilities and tools built for organizations across prospecting, sales engagement, team collaboration, sales analytics and AI, sales programs, sales performance, partner management, and revenue and orders. The Agentforce Service provides field service solutions that enable companies to connect service agents, dispatchers and mobile employees through platform to schedule, dispatch and manage jobs.</v>
    <v>83334</v>
    <v>New York Stock Exchange</v>
    <v>XNYS</v>
    <v>XNYS</v>
    <v>SALESFORCE TOWER, 415 MISSION STREET 3RD FL, SAN FRANCISCO, CA, 94105 US</v>
    <v>238.98</v>
    <v>Software &amp; IT Services</v>
    <v>Stock</v>
    <v>46297.715132164063</v>
    <v>2938</v>
    <v>233.91</v>
    <v>192828900000</v>
    <v>SALESFORCE, INC.</v>
    <v>SALESFORCE, INC.</v>
    <v>237.77</v>
    <v>21.345800000000001</v>
    <v>236.69</v>
    <v>234.3</v>
    <v>823000000</v>
    <v>CRM</v>
    <v>SALESFORCE, INC. (XNYS:CRM)</v>
    <v>3999198</v>
    <v>15700478</v>
    <v>1999</v>
  </rv>
  <rv s="2">
    <v>2939</v>
  </rv>
  <rv s="3">
    <fb>272.69</fb>
    <v>6</v>
  </rv>
  <rv s="3">
    <fb>187.33</fb>
    <v>6</v>
  </rv>
  <rv s="0">
    <v>https://www.bing.com/financeapi/forcetrigger?t=a1rrh7&amp;q=XNYS%3aEFX&amp;form=skydnc</v>
    <v>Learn more on Bing</v>
  </rv>
  <rv s="1">
    <v>en-US</v>
    <v>a1rrh7</v>
    <v>268435456</v>
    <v>1</v>
    <v>Powered by Refinitiv</v>
    <v>0</v>
    <v>EQUIFAX INC. (XNYS:EFX)</v>
    <v>2</v>
    <v>3</v>
    <v>Finance</v>
    <v>4</v>
    <v>244.37</v>
    <v>137.01</v>
    <v>1.3280000000000001</v>
    <v>1.355</v>
    <v>9.6970000000000008E-3</v>
    <v>USD</v>
    <v>Equifax Inc. is a global data, analytics, and technology company. The Company is engaged in helping financial institutions, companies, employers, and government agencies make critical decisions. The Company’s Workforce Solutions segment provides services enabling customers to verify income, employment, educational history, criminal justice data, healthcare professional licensure and sanctions of people in the United States. The Company’s U.S. Information Solutions (USIS) segment provides consumer and commercial information solutions to businesses in the United States, including online information, decisioning technology solutions, identity management services, analytical services, e-commerce fraud and charge back protection services, portfolio management services, mortgage information and marketing services. The Company’s International segment provides products and services similar to those available in the USIS segment but with variations by geographic region.</v>
    <v>15000</v>
    <v>New York Stock Exchange</v>
    <v>XNYS</v>
    <v>XNYS</v>
    <v>1550 Peachtree St NW, ATLANTA, GA, 30309-2402 US</v>
    <v>144.61000000000001</v>
    <v>Professional &amp; Commercial Services</v>
    <v>Stock</v>
    <v>46297.71488612266</v>
    <v>2943</v>
    <v>137.905</v>
    <v>16575357116</v>
    <v>EQUIFAX INC.</v>
    <v>EQUIFAX INC.</v>
    <v>139.93</v>
    <v>24.791799999999999</v>
    <v>139.72999999999999</v>
    <v>141.08500000000001</v>
    <v>117484900</v>
    <v>EFX</v>
    <v>EQUIFAX INC. (XNYS:EFX)</v>
    <v>2021533</v>
    <v>1627273</v>
    <v>1913</v>
  </rv>
  <rv s="2">
    <v>2944</v>
  </rv>
  <rv s="3">
    <fb>259.37</fb>
    <v>6</v>
  </rv>
  <rv s="3">
    <fb>171.88</fb>
    <v>6</v>
  </rv>
  <rv s="0">
    <v>https://www.bing.com/financeapi/forcetrigger?t=a1yx6h&amp;q=XNAS%3aNWS&amp;form=skydnc</v>
    <v>Learn more on Bing</v>
  </rv>
  <rv s="1">
    <v>en-US</v>
    <v>a1yx6h</v>
    <v>268435456</v>
    <v>1</v>
    <v>Powered by Refinitiv</v>
    <v>0</v>
    <v>NEWS CORPORATION (XNAS:NWS)</v>
    <v>2</v>
    <v>3</v>
    <v>Finance</v>
    <v>4</v>
    <v>35.76</v>
    <v>25.49</v>
    <v>1.0215000000000001</v>
    <v>0.28999999999999998</v>
    <v>9.221E-3</v>
    <v>USD</v>
    <v>News Corporation is a diversified media and information services company. Its Digital Real Estate Services segment consists of the Company's interest in REA Group and Move. REA Group is a digital media business specializing in property and property-related services on its Websites and mobile apps. Move is a provider of digital real estate services in the United States and primarily operates Realtor.com, a real estate information, advertising and services platform, its referral-based services, online tools and services to do-it-yourself landlords and tenants. Its Dow Jones segment includes Dow Jones, a global provider of news and business information, which distributes its content and data through a variety of media channels. Its Book Publishing segment consists of HarperCollins, a consumer book publisher with operations in 15 countries. Its News Media segment consists of News Corp Australia, News UK and the New York Post and includes The Australian, The Daily Telegraph, among others.</v>
    <v>21700</v>
    <v>Nasdaq Stock Market</v>
    <v>XNAS</v>
    <v>XNAS</v>
    <v>1211 Avenue of the Americas, NEW YORK, NY, 10036 US</v>
    <v>31.895</v>
    <v>Media &amp; Publishing</v>
    <v>Stock</v>
    <v>46297.715107245313</v>
    <v>2948</v>
    <v>31.15</v>
    <v>17153756040</v>
    <v>NEWS CORPORATION</v>
    <v>NEWS CORPORATION</v>
    <v>31.53</v>
    <v>0</v>
    <v>31.45</v>
    <v>31.74</v>
    <v>540446000</v>
    <v>NWS</v>
    <v>NEWS CORPORATION (XNAS:NWS)</v>
    <v>268320</v>
    <v>1253284</v>
    <v>2012</v>
  </rv>
  <rv s="2">
    <v>2949</v>
  </rv>
  <rv s="3">
    <fb>11.95</fb>
    <v>6</v>
  </rv>
  <rv s="0">
    <v>https://www.bing.com/financeapi/forcetrigger?t=a1tr1h&amp;q=XNYS%3aGE&amp;form=skydnc</v>
    <v>Learn more on Bing</v>
  </rv>
  <rv s="1">
    <v>en-US</v>
    <v>a1tr1h</v>
    <v>268435456</v>
    <v>1</v>
    <v>Powered by Refinitiv</v>
    <v>0</v>
    <v>GENERAL ELECTRIC COMPANY (XNYS:GE)</v>
    <v>2</v>
    <v>3</v>
    <v>Finance</v>
    <v>4</v>
    <v>388.84</v>
    <v>268.91000000000003</v>
    <v>1.4377</v>
    <v>-0.26</v>
    <v>-8.3230000000000001E-4</v>
    <v>USD</v>
    <v>General Electric Company, doing business as GE Aerospace, is a global aerospace propulsion, services, and systems company. It has an installed base of over 50,000 commercial and 30,000 military aircraft engines. Its segment includes Commercial Engines &amp; Services and Defense &amp; Propulsion Technologies. Commercial Engines &amp; Services segment designs, develops, manufactures and services jet engines for commercial airframes, as well as business aviation and aeroderivative applications. Its services include maintenance, repair and overhaul of engines and the sale of spare parts and offers services under a variety of arrangements such as long-term service agreements, spare parts agreements or time and material contracts. Defense &amp; Propulsion Technologies segment provides defense engines and critical aircraft systems and consists of Defense &amp; Systems and Propulsion &amp; Additive Technologies businesses. Its portfolio of brands includes Avio Aero, Unison, Dowty Propellers and Colibrium Additive.</v>
    <v>57000</v>
    <v>New York Stock Exchange</v>
    <v>XNYS</v>
    <v>XNYS</v>
    <v>1 Neumann Way, CINCINNATI, OH, 45215 US</v>
    <v>318.2</v>
    <v>Aerospace &amp; Defense</v>
    <v>Stock</v>
    <v>46297.715138332809</v>
    <v>2952</v>
    <v>308.2</v>
    <v>323854539190</v>
    <v>GENERAL ELECTRIC COMPANY</v>
    <v>GENERAL ELECTRIC COMPANY</v>
    <v>316.27</v>
    <v>36.7744</v>
    <v>312.39</v>
    <v>312.13</v>
    <v>1037563000</v>
    <v>GE</v>
    <v>GENERAL ELECTRIC COMPANY (XNYS:GE)</v>
    <v>1781084</v>
    <v>4196412</v>
    <v>1892</v>
  </rv>
  <rv s="2">
    <v>2953</v>
  </rv>
  <rv s="3">
    <fb>257.39</fb>
    <v>6</v>
  </rv>
  <rv s="3">
    <fb>34.004899999999999</fb>
    <v>6</v>
  </rv>
  <rv s="0">
    <v>https://www.bing.com/financeapi/forcetrigger?t=a1tfr7&amp;q=XNYS%3aFTI&amp;form=skydnc</v>
    <v>Learn more on Bing</v>
  </rv>
  <rv s="1">
    <v>en-US</v>
    <v>a1tfr7</v>
    <v>268435456</v>
    <v>1</v>
    <v>Powered by Refinitiv</v>
    <v>0</v>
    <v>TECHNIPFMC PLC (XNYS:FTI)</v>
    <v>2</v>
    <v>3</v>
    <v>Finance</v>
    <v>4</v>
    <v>80.6999</v>
    <v>35.29</v>
    <v>0.88749999999999996</v>
    <v>0.26</v>
    <v>3.7759999999999998E-3</v>
    <v>USD</v>
    <v>TechnipFMC plc is a United Kingdom-based technology company, which operates in the energy industry. The Company is focused on delivering fully integrated projects, products, and services. The Company operates through two segments: Subsea and Surface Technologies. The Subsea segment manufactures and designs products and systems, performs engineering, procurement and project management and provides services used by oil and gas companies involved in offshore exploration and production of crude oil and natural gas. The Surface Technologies segment designs, manufactures and supplies technologically advanced wellhead systems and high-pressure valves and pumps used in stimulation activities for oilfield service companies and provides installation, flowback and other services for exploration and production companies. The Company operates across various countries, including the United States; Brazil; Norway; the United Kingdom; Guyana, Australia, Angola, Brazil and all other countries.</v>
    <v>23089</v>
    <v>New York Stock Exchange</v>
    <v>XNYS</v>
    <v>XNYS</v>
    <v>Hadrian House, Wincomblee Road, NaN, LONDON, ENGLAND, NE6 3PL GB</v>
    <v>69.53</v>
    <v>Oil &amp; Gas Related Equipment and Services</v>
    <v>Stock</v>
    <v>46297.71515177031</v>
    <v>2957</v>
    <v>67.959999999999994</v>
    <v>27102481684</v>
    <v>TECHNIPFMC PLC</v>
    <v>TECHNIPFMC PLC</v>
    <v>68.415000000000006</v>
    <v>24.091899999999999</v>
    <v>68.849999999999994</v>
    <v>69.11</v>
    <v>392164400</v>
    <v>FTI</v>
    <v>TECHNIPFMC PLC (XNYS:FTI)</v>
    <v>1100131</v>
    <v>2902244</v>
    <v>2015</v>
  </rv>
  <rv s="2">
    <v>2958</v>
  </rv>
  <rv s="3">
    <fb>34.44</fb>
    <v>6</v>
  </rv>
  <rv s="3">
    <fb>5.3949999999999996</fb>
    <v>6</v>
  </rv>
  <rv s="0">
    <v>https://www.bing.com/financeapi/forcetrigger?t=a24rmw&amp;q=XNYS%3aUI&amp;form=skydnc</v>
    <v>Learn more on Bing</v>
  </rv>
  <rv s="1">
    <v>en-US</v>
    <v>a24rmw</v>
    <v>268435456</v>
    <v>1</v>
    <v>Powered by Refinitiv</v>
    <v>0</v>
    <v>UBIQUITI INC. (XNYS:UI)</v>
    <v>2</v>
    <v>3</v>
    <v>Finance</v>
    <v>4</v>
    <v>1099.99</v>
    <v>500.23</v>
    <v>1.3428</v>
    <v>-3.3721000000000001</v>
    <v>-5.5310000000000003E-3</v>
    <v>USD</v>
    <v>Ubiquiti Inc. is engaged in developing technology platforms for distributed Internet access, unified information technology, and consumer electronics for professional, home and personal use. Its solutions are categorized into three categories: high performance networking technology for enterprises, service providers and consumers. It targets the enterprise and service provider markets through its highly engaged community of service providers, distributors, value-added resellers, Webstores, systems integrators and corporate information technology (IT) professionals. It offers a portfolio of networking products and solutions for operator-owners of wireless Internet services (WISP’s), enterprises and smart homes. Its enterprise product platforms provide wireless LAN (WLAN) infrastructure, video surveillance products, switching and routing solutions, security gateways, door access systems, and other complimentary WLAN products, along with a software platform.</v>
    <v>1818</v>
    <v>New York Stock Exchange</v>
    <v>XNYS</v>
    <v>XNYS</v>
    <v>685 Third Avenue, 27Th Floor, NEW YORK, NY, 10017 US</v>
    <v>623.51990000000001</v>
    <v>Communications &amp; Networking</v>
    <v>Stock</v>
    <v>46297.714921608596</v>
    <v>2962</v>
    <v>600.78</v>
    <v>36696413833</v>
    <v>UBIQUITI INC.</v>
    <v>UBIQUITI INC.</v>
    <v>620.25</v>
    <v>38.2395</v>
    <v>609.64</v>
    <v>606.26790000000005</v>
    <v>60528380</v>
    <v>UI</v>
    <v>UBIQUITI INC. (XNYS:UI)</v>
    <v>47386</v>
    <v>155135</v>
    <v>2010</v>
  </rv>
  <rv s="2">
    <v>2963</v>
  </rv>
  <rv s="3">
    <fb>411.65</fb>
    <v>6</v>
  </rv>
  <rv s="3">
    <fb>174.56</fb>
    <v>6</v>
  </rv>
  <rv s="0">
    <v>https://www.bing.com/financeapi/forcetrigger?t=a1mooc&amp;q=XNAS%3aAAON&amp;form=skydnc</v>
    <v>Learn more on Bing</v>
  </rv>
  <rv s="1">
    <v>en-US</v>
    <v>a1mooc</v>
    <v>268435456</v>
    <v>1</v>
    <v>Powered by Refinitiv</v>
    <v>0</v>
    <v>AAON, INC. (XNAS:AAON)</v>
    <v>2</v>
    <v>3</v>
    <v>Finance</v>
    <v>4</v>
    <v>150.4599</v>
    <v>73.19</v>
    <v>1.417</v>
    <v>2.04</v>
    <v>2.4792999999999999E-2</v>
    <v>USD</v>
    <v>AAON, Inc. provides HVAC solutions for commercial and industrial indoor environments. Its segments include AAON Oklahoma, AAON Coil Products, and BASX. The AAON Oklahoma segment engineers, manufactures, and sells configurable HVAC systems, designs and manufactures controls solutions, and sells aftermarket parts to customers through retail part stores and online. The AAON Coil Products segment engineers and manufactures and sells semi-custom and custom HVAC systems and heating and cooling coils for use in HVAC systems, primarily for AAON Oklahoma, AAON Coil Products, and BASX. BASX segment engineers, manufactures, and sells a range of custom, high-performance cooling solutions for the hyperscale data center market; ventilation solutions for cleanroom environments in the biopharmaceutical, semiconductor, medical, and agricultural sectors; and highly customized air handlers and modular solutions for a variety of markets. BASX operates from its manufacturing facilities in Redmond, Oregon.</v>
    <v>5897</v>
    <v>Nasdaq Stock Market</v>
    <v>XNAS</v>
    <v>XNAS</v>
    <v>2425 South Yukon Ave., TULSA, OK, 74107 US</v>
    <v>85.5</v>
    <v>Machinery, Equipment &amp; Components</v>
    <v>Stock</v>
    <v>46297.715064687502</v>
    <v>2967</v>
    <v>82.38</v>
    <v>6952490924</v>
    <v>AAON, INC.</v>
    <v>AAON, INC.</v>
    <v>84.62</v>
    <v>44.107300000000002</v>
    <v>82.28</v>
    <v>84.32</v>
    <v>82453640</v>
    <v>AAON</v>
    <v>AAON, INC. (XNAS:AAON)</v>
    <v>259315</v>
    <v>1165302</v>
    <v>1987</v>
  </rv>
  <rv s="2">
    <v>2968</v>
  </rv>
  <rv s="3">
    <fb>73.75</fb>
    <v>6</v>
  </rv>
  <rv s="3">
    <fb>36.1935</fb>
    <v>6</v>
  </rv>
  <rv s="0">
    <v>https://www.bing.com/financeapi/forcetrigger?t=a1nllh&amp;q=XNYS%3aAPH&amp;form=skydnc</v>
    <v>Learn more on Bing</v>
  </rv>
  <rv s="1">
    <v>en-US</v>
    <v>a1nllh</v>
    <v>268435456</v>
    <v>1</v>
    <v>Powered by Refinitiv</v>
    <v>0</v>
    <v>AMPHENOL CORPORATION (XNYS:APH)</v>
    <v>2</v>
    <v>3</v>
    <v>Finance</v>
    <v>4</v>
    <v>89.26</v>
    <v>59.005000000000003</v>
    <v>1.2625999999999999</v>
    <v>1.89</v>
    <v>2.2061000000000001E-2</v>
    <v>USD</v>
    <v>Amphenol Corporation is a designer, manufacturer, and marketer of electrical, electronic and fiber optic connectors and interconnect systems, antennas, sensors and sensor-based products and coaxial and high-speed specialty cables. The Company operates through three segments. The Harsh Environment Solutions segment designs, manufactures and markets a range of ruggedized interconnect products and other products for use in the industrial, defense, commercial aerospace, automotive, mobile networks, medical and other markets. Communications Solutions segment designs, manufactures and markets a range of connector and interconnect systems for use in the information technology and data communications, mobile devices, industrial, mobile networks, broadband communications, automotive, commercial aerospace and defense end markets. Its Interconnect and Sensor Systems segment designs, manufactures and markets a range of sensors, sensor-based systems, connectors and value-add interconnect systems.</v>
    <v>170000</v>
    <v>New York Stock Exchange</v>
    <v>XNYS</v>
    <v>XNYS</v>
    <v>358 HALL AVE, WALLINGFORD, CT, 06492 US</v>
    <v>88.02</v>
    <v>Electronic Equipment &amp; Parts</v>
    <v>Stock</v>
    <v>46297.714853981248</v>
    <v>2972</v>
    <v>85.724999999999994</v>
    <v>215920070520</v>
    <v>AMPHENOL CORPORATION</v>
    <v>AMPHENOL CORPORATION</v>
    <v>86.76</v>
    <v>43.839199999999998</v>
    <v>85.67</v>
    <v>87.56</v>
    <v>2465967000</v>
    <v>APH</v>
    <v>AMPHENOL CORPORATION (XNYS:APH)</v>
    <v>4529908</v>
    <v>12154816</v>
    <v>1986</v>
  </rv>
  <rv s="2">
    <v>2973</v>
  </rv>
  <rv s="3">
    <fb>98.75</fb>
    <v>6</v>
  </rv>
  <rv s="3">
    <fb>23.952500000000001</fb>
    <v>6</v>
  </rv>
  <rv s="0">
    <v>https://www.bing.com/financeapi/forcetrigger?t=a25y77&amp;q=XNYS%3aWMS&amp;form=skydnc</v>
    <v>Learn more on Bing</v>
  </rv>
  <rv s="1">
    <v>en-US</v>
    <v>a25y77</v>
    <v>268435456</v>
    <v>1</v>
    <v>Powered by Refinitiv</v>
    <v>0</v>
    <v>ADVANCED DRAINAGE SYSTEMS, INC. (XNYS:WMS)</v>
    <v>2</v>
    <v>3</v>
    <v>Finance</v>
    <v>4</v>
    <v>179.315</v>
    <v>124.61</v>
    <v>1.3129999999999999</v>
    <v>0.91</v>
    <v>7.1730000000000006E-3</v>
    <v>USD</v>
    <v>Advanced Drainage Systems, Inc. is a manufacturer of water management solutions. The Company's segments are Stormwater and Wastewater. The Stormwater segment manufactures and markets high-performance thermoplastic corrugated pipe and complementary products. Its Wastewater segment is a provider of plastic leachfield chambers and systems, onsite wastewater tanks and accessories, primarily for use in residential applications. Wastewater products are used in onsite wastewater treatment systems in the United States and Canada. Its Stormwater products include single all pipe, N-12 HDPE pipe, high-performance polypropylene pipe, StormTech, water quality filters and structures, fittings, catch basins and access boxes. It serves the stormwater and onsite wastewater industries, providing drainage solutions for use in the construction and agriculture marketplaces. Its subsidiaries include Infiltrator Water Technologies, LLC, ADS Ventures, Inc., National Diversified Sales, Inc., and others.</v>
    <v>6425</v>
    <v>New York Stock Exchange</v>
    <v>XNYS</v>
    <v>XNYS</v>
    <v>4024 Green Stripe Lane, HILLIARD, OH, 43026 US</v>
    <v>130.19999999999999</v>
    <v>Homebuilding &amp; Construction Supplies</v>
    <v>Stock</v>
    <v>46297.714615022654</v>
    <v>2977</v>
    <v>126.87</v>
    <v>9634540291</v>
    <v>ADVANCED DRAINAGE SYSTEMS, INC.</v>
    <v>ADVANCED DRAINAGE SYSTEMS, INC.</v>
    <v>130.19999999999999</v>
    <v>21.729600000000001</v>
    <v>126.86</v>
    <v>127.77</v>
    <v>75405340</v>
    <v>WMS</v>
    <v>ADVANCED DRAINAGE SYSTEMS, INC. (XNYS:WMS)</v>
    <v>164982</v>
    <v>762905</v>
    <v>1966</v>
  </rv>
  <rv s="2">
    <v>2978</v>
  </rv>
  <rv s="3">
    <fb>114.86</fb>
    <v>6</v>
  </rv>
  <rv s="3">
    <fb>49.4</fb>
    <v>6</v>
  </rv>
  <rv s="0">
    <v>https://www.bing.com/financeapi/forcetrigger?t=a1xp2w&amp;q=XNYS%3aMLM&amp;form=skydnc</v>
    <v>Learn more on Bing</v>
  </rv>
  <rv s="1">
    <v>en-US</v>
    <v>a1xp2w</v>
    <v>268435456</v>
    <v>1</v>
    <v>Powered by Refinitiv</v>
    <v>0</v>
    <v>MARTIN MARIETTA MATERIALS, INC. (XNYS:MLM)</v>
    <v>2</v>
    <v>3</v>
    <v>Finance</v>
    <v>4</v>
    <v>710.97</v>
    <v>470.19</v>
    <v>1.0457000000000001</v>
    <v>4.68</v>
    <v>9.7669999999999996E-3</v>
    <v>USD</v>
    <v>Martin Marietta Materials, Inc. is a supplier of aggregates and other building materials. The Company supplies aggregates (crushed stone, sand and gravel) through its network of around 500 quarries, mines, and distribution yards in 29 states, Canada and The Bahamas. It also provides other building materials, namely, cement, ready mixed concrete, asphalt, and paving services. Its heavy-side building materials are used in infrastructure, nonresidential and residential construction projects. Its aggregates are also used in agricultural, utility, and environmental applications and as railroad ballast. Its building materials business includes two segments: East Group and West Group. The East Group comprises the East and Southwest divisions. The West Group comprises the Central and West divisions. The Specialties segment produces high-purity natural and synthetic magnesia-based products, including magnesium sulfate, magnesium oxide and magnesium hydroxide, used in various applications.</v>
    <v>9600</v>
    <v>New York Stock Exchange</v>
    <v>XNYS</v>
    <v>XNYS</v>
    <v>4123 PARKLAKE AVE, RALEIGH, NC, 27612 US</v>
    <v>487.98</v>
    <v>Construction Materials</v>
    <v>Stock</v>
    <v>46297.715122441405</v>
    <v>2982</v>
    <v>480.46499999999997</v>
    <v>34362727013</v>
    <v>MARTIN MARIETTA MATERIALS, INC.</v>
    <v>MARTIN MARIETTA MATERIALS, INC.</v>
    <v>482.7</v>
    <v>31.455400000000001</v>
    <v>479.17</v>
    <v>483.85</v>
    <v>71019380</v>
    <v>MLM</v>
    <v>MARTIN MARIETTA MATERIALS, INC. (XNYS:MLM)</v>
    <v>279758</v>
    <v>865178</v>
    <v>1993</v>
  </rv>
  <rv s="2">
    <v>2983</v>
  </rv>
  <rv s="3">
    <fb>548.96</fb>
    <v>6</v>
  </rv>
  <rv s="3">
    <fb>206.57</fb>
    <v>6</v>
  </rv>
  <rv s="0">
    <v>http://zh.wikipedia.org/wiki/晨星公司</v>
    <v>Wikipedia</v>
  </rv>
  <rv s="7">
    <v>125</v>
    <v>2987</v>
  </rv>
  <rv s="8">
    <v>18</v>
    <v>https://www.bing.com/th?id=AMMS_7ac8a180b62107489b0cc8a3572f0811&amp;qlt=95</v>
    <v>2988</v>
    <v>0</v>
    <v>https://www.bing.com/images/search?form=xlimg&amp;q=morningstar%2c+inc.</v>
    <v>Image of MORNINGSTAR, INC.</v>
  </rv>
  <rv s="0">
    <v>https://www.bing.com/financeapi/forcetrigger?t=a1xuxm&amp;q=XNAS%3aMORN&amp;form=skydnc</v>
    <v>Learn more on Bing</v>
  </rv>
  <rv s="10">
    <v>en-US</v>
    <v>a1xuxm</v>
    <v>268435456</v>
    <v>1</v>
    <v>Powered by Refinitiv</v>
    <v>19</v>
    <v>MORNINGSTAR, INC. (XNAS:MORN)</v>
    <v>16</v>
    <v>20</v>
    <v>Finance</v>
    <v>4</v>
    <v>228.95</v>
    <v>141.49</v>
    <v>0.93730000000000002</v>
    <v>-4.22</v>
    <v>-2.2128000000000002E-2</v>
    <v>USD</v>
    <v>Morningstar, Inc. is a provider of independent investment insights. The Company's segments include Morningstar Direct Platform, PitchBook, Morningstar Credit, Morningstar Wealth, and Morningstar Retirement. The Morningstar Direct Platform provides investors with data, research and insights, and investment analysis to empower investment decision-making. The PitchBook provides investors with access to data, research, analytics, and artificial intelligence (AI) enabled software across private capital markets, including venture capital, private equity, private credit, bank loans, and mergers &amp; acquisitions (M&amp;A). Morningstar Credit provides investors with credit ratings, research, data, and credit analytics solutions. Morningstar Wealth provides investment products, investor tools, and an advisor platform powered by research and data. The Morningstar Retirement offers products designed to help individuals reach retirement goals.</v>
    <v>10973</v>
    <v>Nasdaq Stock Market</v>
    <v>XNAS</v>
    <v>XNAS</v>
    <v>22 West Washington Street, CHICAGO, IL, 60602 US</v>
    <v>190.55</v>
    <v>2989</v>
    <v>Professional &amp; Commercial Services</v>
    <v>Stock</v>
    <v>46297.714654582815</v>
    <v>2990</v>
    <v>185.67</v>
    <v>6995905669</v>
    <v>MORNINGSTAR, INC.</v>
    <v>MORNINGSTAR, INC.</v>
    <v>190.55</v>
    <v>17.714700000000001</v>
    <v>190.71</v>
    <v>186.49</v>
    <v>37513570</v>
    <v>MORN</v>
    <v>MORNINGSTAR, INC. (XNAS:MORN)</v>
    <v>51587</v>
    <v>306421</v>
    <v>1984</v>
  </rv>
  <rv s="2">
    <v>2991</v>
  </rv>
  <rv s="3">
    <fb>313.93</fb>
    <v>6</v>
  </rv>
  <rv s="3">
    <fb>140.97</fb>
    <v>6</v>
  </rv>
  <rv s="0">
    <v>https://www.bing.com/financeapi/forcetrigger?t=a1r1r7&amp;q=XNYS%3aDHR&amp;form=skydnc</v>
    <v>Learn more on Bing</v>
  </rv>
  <rv s="1">
    <v>en-US</v>
    <v>a1r1r7</v>
    <v>268435456</v>
    <v>1</v>
    <v>Powered by Refinitiv</v>
    <v>0</v>
    <v>DANAHER CORPORATION (XNYS:DHR)</v>
    <v>2</v>
    <v>3</v>
    <v>Finance</v>
    <v>4</v>
    <v>242.8</v>
    <v>160.93</v>
    <v>0.7823</v>
    <v>3.17</v>
    <v>1.4970000000000001E-2</v>
    <v>USD</v>
    <v>Danaher Corporation is a global life sciences and diagnostics innovator. The Company operates through three segments: Biotechnology, Life Sciences and Diagnostics. The Biotechnology segment includes the bioprocessing and discovery and medical businesses and offers a range of equipment, consumables and services that are primarily used by customers to advance and accelerate the research, development, manufacture and delivery of biological medicines. The Life Sciences segment offers a broad range of instruments, consumables, services and software that are primarily used by customers to study the basic building blocks of life, including deoxyribonucleic acid (DNA) and ribonucleic acid (RNA), nucleic acid, proteins, metabolites and cells. The Diagnostics segment offers clinical instruments, consumables, software and services. The Company also provides pulse oximetry and other patient monitoring solutions, primarily in acute care treatment settings.</v>
    <v>58000</v>
    <v>New York Stock Exchange</v>
    <v>XNYS</v>
    <v>XNYS</v>
    <v>2200 Pennsylvania Ave NW Ste 800W, WASHINGTON, DC, 20037-1701 US</v>
    <v>216.05940000000001</v>
    <v>Healthcare Equipment &amp; Supplies</v>
    <v>Stock</v>
    <v>46297.714830416407</v>
    <v>2995</v>
    <v>211.98009999999999</v>
    <v>151092780980</v>
    <v>DANAHER CORPORATION</v>
    <v>DANAHER CORPORATION</v>
    <v>213.46</v>
    <v>38.290100000000002</v>
    <v>211.76</v>
    <v>214.93</v>
    <v>702986000</v>
    <v>DHR</v>
    <v>DANAHER CORPORATION (XNYS:DHR)</v>
    <v>1611767</v>
    <v>4078009</v>
    <v>1986</v>
  </rv>
  <rv s="2">
    <v>2996</v>
  </rv>
  <rv s="3">
    <fb>197.54</fb>
    <v>6</v>
  </rv>
  <rv s="3">
    <fb>156.74029999999999</fb>
    <v>6</v>
  </rv>
  <rv s="0">
    <v>https://www.bing.com/financeapi/forcetrigger?t=ay5jz2&amp;q=XNYS%3aEHC&amp;form=skydnc</v>
    <v>Learn more on Bing</v>
  </rv>
  <rv s="1">
    <v>en-US</v>
    <v>ay5jz2</v>
    <v>268435456</v>
    <v>1</v>
    <v>Powered by Refinitiv</v>
    <v>0</v>
    <v>ENCOMPASS HEALTH CORPORATION (XNYS:EHC)</v>
    <v>2</v>
    <v>3</v>
    <v>Finance</v>
    <v>4</v>
    <v>127.99</v>
    <v>92.77</v>
    <v>0.86470000000000002</v>
    <v>1.4650000000000001</v>
    <v>1.2305E-2</v>
    <v>USD</v>
    <v>Encompass Health Corporation is a provider of inpatient rehabilitation services. The Company provides specialized rehabilitative treatment, using technology and intensive therapy, on an inpatient basis for patients recovering from a major injury or illness and seeking to regain functional ability. It operates hospitals in approximately 39 states and Puerto Rico, with concentrations in Florida and Texas. Its inpatient rehabilitation hospitals offer specialized rehabilitative care across an array of diagnoses and deliver patient care services. It offers neurological, spinal &amp; brain-related rehabilitation, which include brain injury rehabilitation, multiple trauma rehabilitation, neurological rehabilitation, spasticity management, spinal cord injury rehabilitation and stroke rehabilitation. It also offers orthopedic &amp; joint-related rehabilitation, which includes amputee rehabilitation, chronic condition management, hip rehabilitation and orthopedic rehabilitation.</v>
    <v>24611</v>
    <v>New York Stock Exchange</v>
    <v>XNYS</v>
    <v>XNYS</v>
    <v>9001 Liberty Pkwy, BIRMINGHAM, AL, 35242-7509 US</v>
    <v>120.89</v>
    <v>Healthcare Providers &amp; Services</v>
    <v>Stock</v>
    <v>46297.715143332811</v>
    <v>3000</v>
    <v>118.39</v>
    <v>11890198624</v>
    <v>ENCOMPASS HEALTH CORPORATION</v>
    <v>ENCOMPASS HEALTH CORPORATION</v>
    <v>119.19</v>
    <v>20.185400000000001</v>
    <v>119.06</v>
    <v>120.52500000000001</v>
    <v>98653380</v>
    <v>EHC</v>
    <v>ENCOMPASS HEALTH CORPORATION (XNYS:EHC)</v>
    <v>343111</v>
    <v>862099</v>
    <v>1984</v>
  </rv>
  <rv s="2">
    <v>3001</v>
  </rv>
  <rv s="3">
    <fb>122.63</fb>
    <v>6</v>
  </rv>
  <rv s="3">
    <fb>49.239899999999999</fb>
    <v>6</v>
  </rv>
  <rv s="0">
    <v>https://www.bing.com/financeapi/forcetrigger?t=a22777&amp;q=XNYS%3aROP&amp;form=skydnc</v>
    <v>Learn more on Bing</v>
  </rv>
  <rv s="1">
    <v>en-US</v>
    <v>a22777</v>
    <v>268435456</v>
    <v>1</v>
    <v>Powered by Refinitiv</v>
    <v>0</v>
    <v>ROPER TECHNOLOGIES, INC. (XNAS:ROP)</v>
    <v>2</v>
    <v>3</v>
    <v>Finance</v>
    <v>4</v>
    <v>521.28</v>
    <v>305.95999999999998</v>
    <v>0.72199999999999998</v>
    <v>-5.13</v>
    <v>-1.4184E-2</v>
    <v>USD</v>
    <v>Roper Technologies, Inc. is a diversified technology company. It operates businesses that design and develop vertical software and technology-enabled products for a variety of defensible niche markets. The Company operates through three segments: Application Software, Network Software and Technology Enabled Products. The Application Software segment includes Aderant, Clinisys, Data Innovations, Deltek, Frontline, IntelliTrans, PowerPlan, Procare, Strata, Transact/CBORD, and Vertafore. The Network Software segment includes ConstructConnect, DAT, Foundry, iPipeline, iTradeNetwork, Loadlink, MHA, SHP, and SoftWriters. The Technology Enabled Products segment includes CIVCO Medical Solutions, FMI, Inovonics, IPA, Neptune, Northern Digital, rf IDEAS, and Verathon. Aderant is a comprehensive management software solution for law and other professional services firms. Data Innovations is a software solution that enables the enterprise management of hospitals and independent laboratories.</v>
    <v>19400</v>
    <v>Nasdaq Stock Market</v>
    <v>XNAS</v>
    <v>XNAS</v>
    <v>6496 University Parkway, SARASOTA, FL, 34240 US</v>
    <v>363.65</v>
    <v>Software &amp; IT Services</v>
    <v>Stock</v>
    <v>46297.715124652343</v>
    <v>3005</v>
    <v>356.23</v>
    <v>35263105198</v>
    <v>ROPER TECHNOLOGIES, INC.</v>
    <v>ROPER TECHNOLOGIES, INC.</v>
    <v>362.7</v>
    <v>14.778</v>
    <v>361.68</v>
    <v>356.55</v>
    <v>98900870</v>
    <v>ROP</v>
    <v>ROPER TECHNOLOGIES, INC. (XNAS:ROP)</v>
    <v>249632</v>
    <v>844280</v>
    <v>1981</v>
  </rv>
  <rv s="2">
    <v>3006</v>
  </rv>
  <rv s="3">
    <fb>566.84</fb>
    <v>6</v>
  </rv>
  <rv s="3">
    <fb>388.26</fb>
    <v>6</v>
  </rv>
  <rv s="0">
    <v>https://www.bing.com/financeapi/forcetrigger?t=a244ur&amp;q=XNAS%3aTER&amp;form=skydnc</v>
    <v>Learn more on Bing</v>
  </rv>
  <rv s="1">
    <v>en-US</v>
    <v>a244ur</v>
    <v>268435456</v>
    <v>1</v>
    <v>Powered by Refinitiv</v>
    <v>0</v>
    <v>TERADYNE, INC. (XNAS:TER)</v>
    <v>2</v>
    <v>3</v>
    <v>Finance</v>
    <v>4</v>
    <v>487.91</v>
    <v>131.75</v>
    <v>1.6786000000000001</v>
    <v>32.465000000000003</v>
    <v>7.8079999999999997E-2</v>
    <v>USD</v>
    <v>Teradyne, Inc. is a global supplier of automated test equipment and robotics solutions. It designs, develops, manufactures and sells automated test systems and robotics products. Its segment includes Semiconductor Test, Robotics, and Product Test. The Semiconductor Test segment includes operations related to the design, manufacturing and marketing of semiconductor test products and services, inclusive of storage and system level test products. The Robotics segment includes operations related to the design, manufacturing and marketing of collaborative robotic arms and autonomous mobile robots. The Product Test segment includes operations related to the design, manufacturing and marketing of products and services for defense/aerospace test, circuit-board test, wireless test systems, and silicon photonics testing. Its offerings also include defense/aerospace test instrumentation and systems, circuit-board test and inspection (production board test) systems, and wireless test systems.</v>
    <v>6600</v>
    <v>Nasdaq Stock Market</v>
    <v>XNAS</v>
    <v>XNAS</v>
    <v>600 Riverpark Dr, NORTH READING, MA, 01864-2634 US</v>
    <v>450.61</v>
    <v>Semiconductors &amp; Semiconductor Equipment</v>
    <v>Stock</v>
    <v>46297.714763842188</v>
    <v>3010</v>
    <v>427.03</v>
    <v>70080500478</v>
    <v>TERADYNE, INC.</v>
    <v>TERADYNE, INC.</v>
    <v>428.49</v>
    <v>61.5</v>
    <v>415.79</v>
    <v>448.255</v>
    <v>156340700</v>
    <v>TER</v>
    <v>TERADYNE, INC. (XNAS:TER)</v>
    <v>1923624</v>
    <v>2416012</v>
    <v>1960</v>
  </rv>
  <rv s="2">
    <v>3011</v>
  </rv>
  <rv s="3">
    <fb>89.92</fb>
    <v>6</v>
  </rv>
  <rv s="3">
    <fb>84.51</fb>
    <v>6</v>
  </rv>
  <rv s="0">
    <v>https://www.bing.com/financeapi/forcetrigger?t=a1wj9c&amp;q=XNYS%3aKKR&amp;form=skydnc</v>
    <v>Learn more on Bing</v>
  </rv>
  <rv s="1">
    <v>en-US</v>
    <v>a1wj9c</v>
    <v>268435456</v>
    <v>1</v>
    <v>Powered by Refinitiv</v>
    <v>0</v>
    <v>KKR &amp; CO. INC. (XNYS:KKR)</v>
    <v>2</v>
    <v>3</v>
    <v>Finance</v>
    <v>4</v>
    <v>144.84</v>
    <v>82.67</v>
    <v>1.7305999999999999</v>
    <v>0.2601</v>
    <v>2.8510000000000002E-3</v>
    <v>USD</v>
    <v>KKR &amp; Co. Inc. is a global investment firm that offers alternative asset management as well as capital markets and insurance solutions. The Company’s segments include Asset Management, Insurance and Strategic Holdings. Asset Management segment offers a range of investment management services to investment funds, vehicles and accounts and provides capital markets services to portfolio companies and third parties. Asset Management segment includes five business lines: Private Equity, Real Assets, Credit and Liquid Strategies, Capital Markets and Principal Activities. Insurance segment is operated by Global Atlantic, which is a United States retirement and life insurance company that provides a suite of protection, legacy and savings products and reinsurance solutions to clients across individual and institutional markets. Global Atlantic offers individuals fixed-rate annuities and others. Strategic Holdings segment represents its participation in its core private equity strategy.</v>
    <v>5043</v>
    <v>New York Stock Exchange</v>
    <v>XNYS</v>
    <v>XNYS</v>
    <v>30 Hudson Yards, NEW YORK, NY, 10001 US</v>
    <v>93.35</v>
    <v>Investment Banking &amp; Investment Services</v>
    <v>Stock</v>
    <v>46297.714697407035</v>
    <v>3015</v>
    <v>90.32</v>
    <v>82133747163</v>
    <v>KKR &amp; CO. INC.</v>
    <v>KKR &amp; CO. INC.</v>
    <v>92.18</v>
    <v>29.169899999999998</v>
    <v>91.24</v>
    <v>91.500100000000003</v>
    <v>897635600</v>
    <v>KKR</v>
    <v>KKR &amp; CO. INC. (XNYS:KKR)</v>
    <v>2058274</v>
    <v>3917625</v>
    <v>2021</v>
  </rv>
  <rv s="2">
    <v>3016</v>
  </rv>
  <rv s="3">
    <fb>133.03</fb>
    <v>6</v>
  </rv>
  <rv s="3">
    <fb>30.88</fb>
    <v>6</v>
  </rv>
  <rv s="0">
    <v>https://www.bing.com/financeapi/forcetrigger?t=a25jnm&amp;q=XNAS%3aVRSK&amp;form=skydnc</v>
    <v>Learn more on Bing</v>
  </rv>
  <rv s="1">
    <v>en-US</v>
    <v>a25jnm</v>
    <v>268435456</v>
    <v>1</v>
    <v>Powered by Refinitiv</v>
    <v>0</v>
    <v>VERISK ANALYTICS, INC. (XNAS:VRSK)</v>
    <v>2</v>
    <v>3</v>
    <v>Finance</v>
    <v>4</v>
    <v>251.96</v>
    <v>155.94</v>
    <v>0.68620000000000003</v>
    <v>-3.9049999999999998</v>
    <v>-2.3192000000000001E-2</v>
    <v>USD</v>
    <v>Verisk Analytics, Inc. is a data analytics and technology provider serving clients in the insurance ecosystem. The Company offers predictive analytics and decision support solutions to clients in rating, underwriting, claims, catastrophe, weather risk, and many other fields. Its Insurance segment serves its property and casualty insurance customers across personal and commercial lines of business, focusing on insurance programs, the prediction of loss, the selection and pricing of risk, and compliance with their reporting requirements in each the United States state in which they operate. It also develops and utilizes machine-learned and artificially intelligent models to forecast scenarios and produce both standard and customized analytics that help its customers better manage their businesses, including detecting fraud before and after a loss event. It provides data aggregation and reporting services for catastrophe and large loss claims across the industry.</v>
    <v>8000</v>
    <v>Nasdaq Stock Market</v>
    <v>XNAS</v>
    <v>XNAS</v>
    <v>545 Washington Boulevard, JERSEY CITY, NJ, 07310-1686 US</v>
    <v>169.22</v>
    <v>Software &amp; IT Services</v>
    <v>Stock</v>
    <v>46297.714703171092</v>
    <v>3020</v>
    <v>164.32499999999999</v>
    <v>21407408100</v>
    <v>VERISK ANALYTICS, INC.</v>
    <v>VERISK ANALYTICS, INC.</v>
    <v>168.38</v>
    <v>25.873000000000001</v>
    <v>168.38</v>
    <v>164.47499999999999</v>
    <v>130156000</v>
    <v>VRSK</v>
    <v>VERISK ANALYTICS, INC. (XNAS:VRSK)</v>
    <v>244209</v>
    <v>1242621</v>
    <v>2008</v>
  </rv>
  <rv s="2">
    <v>3021</v>
  </rv>
  <rv s="3">
    <fb>311.5</fb>
    <v>6</v>
  </rv>
  <rv s="3">
    <fb>170.2</fb>
    <v>6</v>
  </rv>
  <rv s="0">
    <v>https://www.bing.com/financeapi/forcetrigger?t=a1ou77&amp;q=XNYS%3aBRO&amp;form=skydnc</v>
    <v>Learn more on Bing</v>
  </rv>
  <rv s="1">
    <v>en-US</v>
    <v>a1ou77</v>
    <v>268435456</v>
    <v>1</v>
    <v>Powered by Refinitiv</v>
    <v>0</v>
    <v>BROWN &amp; BROWN, INC. (XNYS:BRO)</v>
    <v>2</v>
    <v>3</v>
    <v>Finance</v>
    <v>4</v>
    <v>96.55</v>
    <v>53.813499999999998</v>
    <v>0.54159999999999997</v>
    <v>-1.375</v>
    <v>-2.2259999999999999E-2</v>
    <v>USD</v>
    <v>Brown &amp; Brown, Inc. is a diversified insurance agency, wholesale brokerage, insurance programs and service organization that markets and sells insurance products and services, primarily in the property, casualty and employee benefits areas. The Retail segment provides a broad range of insurance products and services to commercial, public and quasi-public entities, and to professional and individual customers, as well as non-insurance warranty services and products through its automobile and recreational vehicle dealer services businesses. The Specialty Distribution segment consists of its programs, wholesale brokerage and specialty businesses. The specialty businesses offer solutions across affinity and administrative services, captives, reinsurance, travel/accident, warranty, and life and health. The wholesale brokerage businesses underwrite and place excess and surplus commercial and personal lines insurance. The programs businesses, which act as managing general underwriters.</v>
    <v>14531</v>
    <v>New York Stock Exchange</v>
    <v>XNYS</v>
    <v>XNYS</v>
    <v>300 N. Beach Street, DAYTONA BEACH, FL, 32114 US</v>
    <v>62.06</v>
    <v>Insurance</v>
    <v>Stock</v>
    <v>46297.715159189065</v>
    <v>3025</v>
    <v>59.83</v>
    <v>20208795108</v>
    <v>BROWN &amp; BROWN, INC.</v>
    <v>BROWN &amp; BROWN, INC.</v>
    <v>61.66</v>
    <v>17.037199999999999</v>
    <v>61.77</v>
    <v>60.395000000000003</v>
    <v>334610400</v>
    <v>BRO</v>
    <v>BROWN &amp; BROWN, INC. (XNYS:BRO)</v>
    <v>1279534</v>
    <v>2164429</v>
    <v>1959</v>
  </rv>
  <rv s="2">
    <v>3026</v>
  </rv>
  <rv s="0">
    <v>https://www.bing.com/financeapi/forcetrigger?t=a1rjec&amp;q=XNAS%3aEA&amp;form=skydnc</v>
    <v>Learn more on Bing</v>
  </rv>
  <rv s="6">
    <v>en-US</v>
    <v>a1rjec</v>
    <v>268435456</v>
    <v>1</v>
    <v>1</v>
    <v>Powered by Refinitiv</v>
    <v>11</v>
    <v>ELECTRONIC ARTS INC. (XNAS:EA)</v>
    <v>2</v>
    <v>12</v>
    <v>Finance</v>
    <v>13</v>
    <v>180.9</v>
    <v>115.21</v>
    <v>0.73670000000000002</v>
    <v>-0.08</v>
    <v>-1.1549999999999999E-4</v>
    <v>-4.6199999999999995E-4</v>
    <v>-0.02</v>
    <v>USD</v>
    <v>Electronic Arts Inc. is a digital interactive entertainment company. The Company develops and delivers games, content and online services for Internet-connected consoles, mobile devices and personal computers. It develops and publishes games and experiences across diverse genres, such as sports, racing, first-person shooter, action, role-playing and simulation. Its portfolio of brands includes EA SPORTS FC, Battlefield, Apex Legends, The Sims, EA SPORTS Madden NFL, EA SPORTS College Football, Need for Speed, Dragon Age, Titanfall, Plants vs. Zombies and EA SPORTS F1. The Company also offers live services, including extra content, subscription offerings and other revenue generated outside of the sale of its full games. It primarily distributes its console products and services through partners, such as Sony and Microsoft. It distributes its mobile applications and additional content through distributors such as Apple and Google.</v>
    <v>14500</v>
    <v>Nasdaq Stock Market</v>
    <v>XNAS</v>
    <v>XNAS</v>
    <v>209 Redwood Shores Pkwy, REDWOOD CITY, CA, 94065 US</v>
    <v>174.69</v>
    <v>Software &amp; IT Services</v>
    <v>Stock</v>
    <v>45919.966412187503</v>
    <v>3028</v>
    <v>171.19</v>
    <v>43308380000</v>
    <v>ELECTRONIC ARTS INC.</v>
    <v>ELECTRONIC ARTS INC.</v>
    <v>172.85</v>
    <v>43.370899999999999</v>
    <v>173.17</v>
    <v>173.09</v>
    <v>173.07</v>
    <v>250207300</v>
    <v>EA</v>
    <v>ELECTRONIC ARTS INC. (XNAS:EA)</v>
    <v>8449842</v>
    <v>2455092</v>
    <v>1991</v>
  </rv>
  <rv s="2">
    <v>3029</v>
  </rv>
  <rv s="3">
    <fb>159.69999999999999</fb>
    <v>6</v>
  </rv>
  <rv s="3">
    <fb>132.05000000000001</fb>
    <v>6</v>
  </rv>
  <rv s="0">
    <v>https://www.bing.com/financeapi/forcetrigger?t=a24fh7&amp;q=XNYS%3aTPL&amp;form=skydnc</v>
    <v>Learn more on Bing</v>
  </rv>
  <rv s="1">
    <v>en-US</v>
    <v>a24fh7</v>
    <v>268435456</v>
    <v>1</v>
    <v>Powered by Refinitiv</v>
    <v>0</v>
    <v>TEXAS PACIFIC LAND CORPORATION (XNYS:TPL)</v>
    <v>2</v>
    <v>3</v>
    <v>Finance</v>
    <v>4</v>
    <v>547.20000000000005</v>
    <v>269.23309999999998</v>
    <v>0.58160000000000001</v>
    <v>2.3258999999999999</v>
    <v>6.9129999999999999E-3</v>
    <v>USD</v>
    <v>Texas Pacific Land Corporation is the landowner in the State of Texas with approximately 882,000 surface acres of land, principally concentrated in the Permian Basin. Its segments include Land and Resource Management and Water Services and Operations. The Land and Resource Management segment focuses on managing Company’s oil and gas royalty interest and surface acres located in 19 different countries. The Land and Resource Management segment encompasses the business of managing its approximately 882,000 surface acres of land and its approximately 207,000 NRA of oil and gas royalty interests, principally concentrated in the Permian Basin. This segment consists of royalties from oil and gas, revenues from easements, commercial leases and renewables, and land and material sales. The Water Services and Operations segment encompasses the business of providing a full-service water offering to operators in the Permian Basin. Its services include water sourcing and produced water disposal.</v>
    <v>114</v>
    <v>New York Stock Exchange</v>
    <v>XNYS</v>
    <v>XNYS</v>
    <v>2699 Howell Street, Suite 800, DALLAS, TX, 75204 US</v>
    <v>339</v>
    <v>Oil &amp; Gas</v>
    <v>Stock</v>
    <v>46297.715015335154</v>
    <v>3033</v>
    <v>334.99</v>
    <v>23367649041</v>
    <v>TEXAS PACIFIC LAND CORPORATION</v>
    <v>TEXAS PACIFIC LAND CORPORATION</v>
    <v>334.99</v>
    <v>43.193199999999997</v>
    <v>336.46</v>
    <v>338.78590000000003</v>
    <v>68974680</v>
    <v>TPL</v>
    <v>TEXAS PACIFIC LAND CORPORATION (XNYS:TPL)</v>
    <v>77732</v>
    <v>375912</v>
    <v>2020</v>
  </rv>
  <rv s="2">
    <v>3034</v>
  </rv>
  <rv s="3">
    <fb>1056.3900000000001</fb>
    <v>6</v>
  </rv>
  <rv s="3">
    <fb>198.22800000000001</fb>
    <v>6</v>
  </rv>
  <rv s="0">
    <v>https://www.bing.com/financeapi/forcetrigger?t=a1otxm&amp;q=XNAS%3aBRKR&amp;form=skydnc</v>
    <v>Learn more on Bing</v>
  </rv>
  <rv s="1">
    <v>en-US</v>
    <v>a1otxm</v>
    <v>268435456</v>
    <v>1</v>
    <v>Powered by Refinitiv</v>
    <v>0</v>
    <v>BRUKER CORPORATION (XNAS:BRKR)</v>
    <v>2</v>
    <v>3</v>
    <v>Finance</v>
    <v>4</v>
    <v>66.980800000000002</v>
    <v>32.365000000000002</v>
    <v>1.2504</v>
    <v>1.5549999999999999</v>
    <v>2.5104999999999999E-2</v>
    <v>USD</v>
    <v>Bruker Corporation is a developer, manufacturer and distributor of high-performance scientific instruments and analytical and diagnostic solutions. The Company's segments include Bruker Scientific Instruments (BSI) BioSpin, BSI CALID, BSI NANO, and Bruker Energy &amp; Supercon Technologies (BEST). Its BSI segment designs, manufactures and distributes life science tools based on magnetic resonance technology and offers automated laboratory research and development solutions in chemical research fields. Its BSI CALID segment designs, manufactures and distributes life science mass spectrometry, applied spectrometry and ion mobility spectrometry solutions, analytical and process analysis instruments and solutions based on infrared and Raman molecular spectroscopy technologies. BSI NANO designs, manufactures and distributes advanced x-ray instruments, atomic force microscopy instrumentation, fluorescence optical microscopy instruments, analytical tools for electron microscopes and others.</v>
    <v>11085</v>
    <v>Nasdaq Stock Market</v>
    <v>XNAS</v>
    <v>XNAS</v>
    <v>40 MANNING RD, BILLERICA, MA, 01821-3915 US</v>
    <v>64.36</v>
    <v>Healthcare Equipment &amp; Supplies</v>
    <v>Stock</v>
    <v>46297.715141446097</v>
    <v>3038</v>
    <v>62.25</v>
    <v>9674053753</v>
    <v>BRUKER CORPORATION</v>
    <v>BRUKER CORPORATION</v>
    <v>62.25</v>
    <v>0</v>
    <v>61.94</v>
    <v>63.494999999999997</v>
    <v>152359300</v>
    <v>BRKR</v>
    <v>BRUKER CORPORATION (XNAS:BRKR)</v>
    <v>987139</v>
    <v>2248026</v>
    <v>2000</v>
  </rv>
  <rv s="2">
    <v>3039</v>
  </rv>
  <rv s="3">
    <fb>41.2</fb>
    <v>6</v>
  </rv>
  <rv s="3">
    <fb>40.68</fb>
    <v>6</v>
  </rv>
  <rv s="0">
    <v>https://www.bing.com/financeapi/forcetrigger?t=a1s152&amp;q=XNAS%3aENTG&amp;form=skydnc</v>
    <v>Learn more on Bing</v>
  </rv>
  <rv s="1">
    <v>en-US</v>
    <v>a1s152</v>
    <v>268435456</v>
    <v>1</v>
    <v>Powered by Refinitiv</v>
    <v>0</v>
    <v>ENTEGRIS, INC. (XNAS:ENTG)</v>
    <v>2</v>
    <v>3</v>
    <v>Finance</v>
    <v>4</v>
    <v>186.94</v>
    <v>67.97</v>
    <v>1.3875999999999999</v>
    <v>9.6999999999999993</v>
    <v>6.1205999999999997E-2</v>
    <v>USD</v>
    <v>Entegris, Inc. is a supplier of critical advanced materials and process solutions for semiconductors and other high-technology industries. Its segments include Materials Solutions (MS) and Advanced Purity Solutions (APS). The MS segment provides materials-based solutions, such as chemical vapor and atomic layer deposition materials, chemical mechanical planarization (CMP) slurries and pads, ion implantation specialty gases, formulated etch and clean materials, and other specialty materials. The APS segment offers filtration, purification and contamination-control solutions that improve customers’ yield and device reliability by ensuring the purity of critical liquid chemistries and gases and the cleanliness of wafers and other substrates used throughout semiconductor manufacturing processes, the semiconductor ecosystem and other high-technology industries. It has manufacturing, customer service and/or research facilities in the United States, Canada, China, Germany and others.</v>
    <v>7700</v>
    <v>Nasdaq Stock Market</v>
    <v>XNAS</v>
    <v>XNAS</v>
    <v>129 Concord Road, BILLERICA, MA, 01821 US</v>
    <v>169.63</v>
    <v>Semiconductors &amp; Semiconductor Equipment</v>
    <v>Stock</v>
    <v>46297.714852291407</v>
    <v>3043</v>
    <v>163</v>
    <v>25697904000</v>
    <v>ENTEGRIS, INC.</v>
    <v>ENTEGRIS, INC.</v>
    <v>165</v>
    <v>84.228999999999999</v>
    <v>158.47999999999999</v>
    <v>168.18</v>
    <v>152800000</v>
    <v>ENTG</v>
    <v>ENTEGRIS, INC. (XNAS:ENTG)</v>
    <v>882390</v>
    <v>2084298</v>
    <v>2005</v>
  </rv>
  <rv s="2">
    <v>3044</v>
  </rv>
  <rv s="3">
    <fb>80.650000000000006</fb>
    <v>6</v>
  </rv>
  <rv s="3">
    <fb>59.05</fb>
    <v>6</v>
  </rv>
  <rv s="0">
    <v>https://www.bing.com/financeapi/forcetrigger?t=a1vmtc&amp;q=XNAS%3aINTU&amp;form=skydnc</v>
    <v>Learn more on Bing</v>
  </rv>
  <rv s="1">
    <v>en-US</v>
    <v>a1vmtc</v>
    <v>268435456</v>
    <v>1</v>
    <v>Powered by Refinitiv</v>
    <v>0</v>
    <v>INTUIT INC. (XNAS:INTU)</v>
    <v>2</v>
    <v>3</v>
    <v>Finance</v>
    <v>4</v>
    <v>689.17</v>
    <v>252.84</v>
    <v>0.95140000000000002</v>
    <v>-2.4700000000000002</v>
    <v>-8.7349999999999997E-3</v>
    <v>USD</v>
    <v>Intuit Inc. offers a financial technology platform that helps consumers and small and mid-market businesses prosper by delivering financial management, compliance, and marketing products and services. It also provides specialized tax products to accounting professionals. It helps small and mid-market businesses grow and run their business all in one place, including bookkeeping, getting paid, accessing capital, paying employees, getting and retaining customers, and managing their customer relationships. The Company's offerings include TTurboTax, Credit Karma, QuickBooks, Mailchimp, and Intuit Enterprise Suite. Lacerte, ProSeries, and ProConnect Tax Online are its tax preparation offerings for professional accountants. Its financial management includes payments and capital, compliance, human capital management, and marketing products and services. For accounting professionals, the Company provides professional tax and financial management products and services.</v>
    <v>18600</v>
    <v>Nasdaq Stock Market</v>
    <v>XNAS</v>
    <v>XNAS</v>
    <v>2700 Coast Avenue, MOUNTAIN VIEW, CA, 94043 US</v>
    <v>284.2</v>
    <v>Financial Technology (Fintech) &amp; Infrastructure</v>
    <v>Stock</v>
    <v>46297.714690022658</v>
    <v>3048</v>
    <v>277.38</v>
    <v>74908923160</v>
    <v>INTUIT INC.</v>
    <v>INTUIT INC.</v>
    <v>283.99</v>
    <v>16.985299999999999</v>
    <v>282.77999999999997</v>
    <v>280.31</v>
    <v>267236000</v>
    <v>INTU</v>
    <v>INTUIT INC. (XNAS:INTU)</v>
    <v>1167481</v>
    <v>3710830</v>
    <v>1993</v>
  </rv>
  <rv s="2">
    <v>3049</v>
  </rv>
  <rv s="3">
    <fb>787.63</fb>
    <v>6</v>
  </rv>
  <rv s="3">
    <fb>296.19</fb>
    <v>6</v>
  </rv>
  <rv s="0">
    <v>https://www.bing.com/financeapi/forcetrigger?t=a1mou2&amp;q=XNAS%3aAAPL&amp;form=skydnc</v>
    <v>Learn more on Bing</v>
  </rv>
  <rv s="1">
    <v>en-US</v>
    <v>a1mou2</v>
    <v>268435456</v>
    <v>1</v>
    <v>Powered by Refinitiv</v>
    <v>0</v>
    <v>APPLE INC. (XNAS:AAPL)</v>
    <v>2</v>
    <v>3</v>
    <v>Finance</v>
    <v>4</v>
    <v>345.34</v>
    <v>243.42</v>
    <v>1.0806</v>
    <v>3.42</v>
    <v>1.0354E-2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334.54</v>
    <v>Computers, Phones &amp; Household Electronics</v>
    <v>Stock</v>
    <v>46297.715188645314</v>
    <v>3053</v>
    <v>330.61</v>
    <v>4870661633200</v>
    <v>APPLE INC.</v>
    <v>APPLE INC.</v>
    <v>333.21</v>
    <v>38.4024</v>
    <v>330.32</v>
    <v>333.74</v>
    <v>14594180000</v>
    <v>AAPL</v>
    <v>APPLE INC. (XNAS:AAPL)</v>
    <v>16428835</v>
    <v>41916786</v>
    <v>1977</v>
  </rv>
  <rv s="2">
    <v>3054</v>
  </rv>
  <rv s="3">
    <fb>205.17</fb>
    <v>6</v>
  </rv>
  <rv s="3">
    <fb>91.2</fb>
    <v>6</v>
  </rv>
  <rv s="0">
    <v>https://www.bing.com/financeapi/forcetrigger?t=a1u3p2&amp;q=XNAS%3aGOOG&amp;form=skydnc</v>
    <v>Learn more on Bing</v>
  </rv>
  <rv s="1">
    <v>en-US</v>
    <v>a1u3p2</v>
    <v>268435456</v>
    <v>1</v>
    <v>Powered by Refinitiv</v>
    <v>0</v>
    <v>ALPHABET INC. (XNAS:GOOG)</v>
    <v>2</v>
    <v>3</v>
    <v>Finance</v>
    <v>4</v>
    <v>404.47</v>
    <v>236.685</v>
    <v>1.2044999999999999</v>
    <v>6.45</v>
    <v>1.9258000000000001E-2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342.78</v>
    <v>Software &amp; IT Services</v>
    <v>Stock</v>
    <v>46297.715166191403</v>
    <v>3058</v>
    <v>337.98</v>
    <v>4175077400000</v>
    <v>ALPHABET INC.</v>
    <v>ALPHABET INC.</v>
    <v>338.2</v>
    <v>17.16</v>
    <v>334.93</v>
    <v>341.38</v>
    <v>12230000000</v>
    <v>GOOG</v>
    <v>ALPHABET INC. (XNAS:GOOG)</v>
    <v>9851718</v>
    <v>17655484</v>
    <v>2015</v>
  </rv>
  <rv s="2">
    <v>3059</v>
  </rv>
  <rv s="3">
    <fb>177.39</fb>
    <v>6</v>
  </rv>
  <rv s="3">
    <fb>70.680499999999995</fb>
    <v>6</v>
  </rv>
  <rv s="0">
    <v>https://www.bing.com/financeapi/forcetrigger?t=a1sia2&amp;q=XNYS%3aEXP&amp;form=skydnc</v>
    <v>Learn more on Bing</v>
  </rv>
  <rv s="1">
    <v>en-US</v>
    <v>a1sia2</v>
    <v>268435456</v>
    <v>1</v>
    <v>Powered by Refinitiv</v>
    <v>0</v>
    <v>EAGLE MATERIALS INC. (XNYS:EXP)</v>
    <v>2</v>
    <v>3</v>
    <v>Finance</v>
    <v>4</v>
    <v>245.53</v>
    <v>167.32</v>
    <v>1.3115000000000001</v>
    <v>0.22</v>
    <v>1.271E-3</v>
    <v>USD</v>
    <v>Eagle Materials Inc. is a manufacturer of heavy construction materials and light building materials in the United States. Its primary products are Portland Cement and Gypsum Wallboard, which are used in building, expanding and repairing roads, highways and residential, commercial and industrial structures. Its segments include Cement; Concrete and Aggregates segments; Gypsum Wallboard, and Recycled Paperboard. Its business is organized into two sectors: Heavy Materials, which includes the Cement and Concrete and Aggregates segments; and Light Materials, which includes the Gypsum Wallboard and Recycled Paperboard segments. It manufactures and sells its products through a network of approximately 70 facilities spanning 21 states. It operates approximately eight cement plants, two slag grinding facilities and 30 cement distribution terminals. It operates over 25 ready-mix concrete batch plants, seven aggregate processing plants, five gypsum wallboard plants and a recycled paperboard mill.</v>
    <v>2800</v>
    <v>New York Stock Exchange</v>
    <v>XNYS</v>
    <v>XNYS</v>
    <v>5960 Berkshire Lane, Suite 900, DALLAS, TX, 75225 US</v>
    <v>175.83</v>
    <v>Construction Materials</v>
    <v>Stock</v>
    <v>46297.714840196095</v>
    <v>3063</v>
    <v>171.98500000000001</v>
    <v>5315727935</v>
    <v>EAGLE MATERIALS INC.</v>
    <v>EAGLE MATERIALS INC.</v>
    <v>175</v>
    <v>13.707599999999999</v>
    <v>173.07</v>
    <v>173.29</v>
    <v>30675330</v>
    <v>EXP</v>
    <v>EAGLE MATERIALS INC. (XNYS:EXP)</v>
    <v>148754</v>
    <v>442135</v>
    <v>1994</v>
  </rv>
  <rv s="2">
    <v>3064</v>
  </rv>
  <rv s="3">
    <fb>202.11</fb>
    <v>6</v>
  </rv>
  <rv s="3">
    <fb>70.22</fb>
    <v>6</v>
  </rv>
  <rv s="0">
    <v>https://www.bing.com/financeapi/forcetrigger?t=a1x8w7&amp;q=XNYS%3aMA&amp;form=skydnc</v>
    <v>Learn more on Bing</v>
  </rv>
  <rv s="1">
    <v>en-US</v>
    <v>a1x8w7</v>
    <v>268435456</v>
    <v>1</v>
    <v>Powered by Refinitiv</v>
    <v>0</v>
    <v>MASTERCARD INCORPORATED (XNYS:MA)</v>
    <v>2</v>
    <v>3</v>
    <v>Finance</v>
    <v>4</v>
    <v>601.23</v>
    <v>464.52</v>
    <v>0.80659999999999998</v>
    <v>3.21</v>
    <v>5.836E-3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39800</v>
    <v>New York Stock Exchange</v>
    <v>XNYS</v>
    <v>XNYS</v>
    <v>2000 Purchase St, PURCHASE, NY, 10577 US</v>
    <v>553.25</v>
    <v>Software &amp; IT Services</v>
    <v>Stock</v>
    <v>46297.715086388278</v>
    <v>3068</v>
    <v>545.40499999999997</v>
    <v>484617436779</v>
    <v>MASTERCARD INCORPORATED</v>
    <v>MASTERCARD INCORPORATED</v>
    <v>551.01</v>
    <v>30.426200000000001</v>
    <v>550</v>
    <v>553.21</v>
    <v>876009900</v>
    <v>MA</v>
    <v>MASTERCARD INCORPORATED (XNYS:MA)</v>
    <v>966545</v>
    <v>2747841</v>
    <v>2001</v>
  </rv>
  <rv s="2">
    <v>3069</v>
  </rv>
  <rv s="3">
    <fb>561.94000000000005</fb>
    <v>6</v>
  </rv>
  <rv s="3">
    <fb>295.7</fb>
    <v>6</v>
  </rv>
  <rv s="0">
    <v>https://www.bing.com/financeapi/forcetrigger?t=a24iz2&amp;q=XNYS%3aTRU&amp;form=skydnc</v>
    <v>Learn more on Bing</v>
  </rv>
  <rv s="1">
    <v>en-US</v>
    <v>a24iz2</v>
    <v>268435456</v>
    <v>1</v>
    <v>Powered by Refinitiv</v>
    <v>0</v>
    <v>TRANSUNION (XNYS:TRU)</v>
    <v>2</v>
    <v>3</v>
    <v>Finance</v>
    <v>4</v>
    <v>89.12</v>
    <v>60.96</v>
    <v>1.6052</v>
    <v>2.57</v>
    <v>4.1332000000000008E-2</v>
    <v>USD</v>
    <v>TransUnion is a global information and insights company. The Company uses its OneTru solution enablement platform to centralize data management, identity resolution and artificial intelligence (AI) powered analytics. The Company’s segments include U.S. Markets and International. The U.S. Markets segment provides data, analytics and actionable insights to businesses and consumers. Businesses use its services to acquire customers, assess consumers' ability to pay for services, identify cross-selling opportunities, measure and manage debt portfolio risk, collect debt, verify consumer identities, mitigate fraud risk and respond to data breach events. The International segment provides services similar to its U.S. Markets segment to businesses in select regions outside the United States. Depending on the maturity of the credit economy in each country, services may include credit reports, analytics and technology solutions services and other value-added risk management services.</v>
    <v>13500</v>
    <v>New York Stock Exchange</v>
    <v>XNYS</v>
    <v>XNYS</v>
    <v>555 W Adams St, CHICAGO, IL, 60661-3719 US</v>
    <v>66.66</v>
    <v>Professional &amp; Commercial Services</v>
    <v>Stock</v>
    <v>46297.71492101797</v>
    <v>3073</v>
    <v>61.68</v>
    <v>12406100000</v>
    <v>TRANSUNION</v>
    <v>TRANSUNION</v>
    <v>62.07</v>
    <v>17.078600000000002</v>
    <v>62.18</v>
    <v>64.75</v>
    <v>191600000</v>
    <v>TRU</v>
    <v>TRANSUNION (XNYS:TRU)</v>
    <v>2538157</v>
    <v>2582644</v>
    <v>2012</v>
  </rv>
  <rv s="2">
    <v>3074</v>
  </rv>
  <rv s="3">
    <fb>88</fb>
    <v>6</v>
  </rv>
  <rv s="3">
    <fb>87.04</fb>
    <v>6</v>
  </rv>
  <rv s="0">
    <v>https://www.bing.com/financeapi/forcetrigger?t=a1q6k2&amp;q=XNAS%3aCOST&amp;form=skydnc</v>
    <v>Learn more on Bing</v>
  </rv>
  <rv s="1">
    <v>en-US</v>
    <v>a1q6k2</v>
    <v>268435456</v>
    <v>1</v>
    <v>Powered by Refinitiv</v>
    <v>0</v>
    <v>COSTCO WHOLESALE CORPORATION (XNAS:COST)</v>
    <v>2</v>
    <v>3</v>
    <v>Finance</v>
    <v>4</v>
    <v>1096.5</v>
    <v>844.06</v>
    <v>0.86319999999999997</v>
    <v>-1.59</v>
    <v>-1.7380000000000002E-3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921.18</v>
    <v>Diversified Retail</v>
    <v>Stock</v>
    <v>46297.715160705469</v>
    <v>3078</v>
    <v>909.78</v>
    <v>404857001100</v>
    <v>COSTCO WHOLESALE CORPORATION</v>
    <v>COSTCO WHOLESALE CORPORATION</v>
    <v>921.18</v>
    <v>43.997100000000003</v>
    <v>914.94</v>
    <v>913.35</v>
    <v>443266000</v>
    <v>COST</v>
    <v>COSTCO WHOLESALE CORPORATION (XNAS:COST)</v>
    <v>938628</v>
    <v>2318063</v>
    <v>1987</v>
  </rv>
  <rv s="2">
    <v>3079</v>
  </rv>
  <rv s="3">
    <fb>989.94</fb>
    <v>6</v>
  </rv>
  <rv s="3">
    <fb>303.20999999999998</fb>
    <v>6</v>
  </rv>
  <rv s="0">
    <v>https://www.bing.com/financeapi/forcetrigger?t=a25l52&amp;q=XNYS%3aVST&amp;form=skydnc</v>
    <v>Learn more on Bing</v>
  </rv>
  <rv s="1">
    <v>en-US</v>
    <v>a25l52</v>
    <v>268435456</v>
    <v>1</v>
    <v>Powered by Refinitiv</v>
    <v>0</v>
    <v>VISTRA CORP. (XNYS:VST)</v>
    <v>2</v>
    <v>3</v>
    <v>Finance</v>
    <v>4</v>
    <v>217.1</v>
    <v>132.66</v>
    <v>1.3747</v>
    <v>-2.4700000000000002</v>
    <v>-1.7674000000000002E-2</v>
    <v>USD</v>
    <v>Vistra Corp. is an integrated retail electricity and power generation company that provides essential resources to customers, businesses, and communities from California to Maine. The Company operates a power generation fleet of natural gas, nuclear, coal, solar, and battery energy storage facilities. Its segments include Retail, Texas, East, West, and Asset Closure. The Retail segment is engaged in retail sales of electricity and natural gas to residential, commercial and industrial customers. The Texas and East segments are engaged in electricity generation, wholesale energy sales and purchases, commodity risk management activities, fuel procurement, and logistics management. The West segment represents results from the CAISO market, including its battery ESS projects at its Moss Landing power plant site. The Asset Closure segment is engaged in the decommissioning and reclamation of retired generation facilities, including mines, and battery removal and remediation activities.</v>
    <v>6390</v>
    <v>New York Stock Exchange</v>
    <v>XNYS</v>
    <v>XNYS</v>
    <v>6555 Sierra Drive, IRVING, TX, 75039 US</v>
    <v>143</v>
    <v>Electrical Utilities &amp; IPPs</v>
    <v>Stock</v>
    <v>46297.715167592185</v>
    <v>3083</v>
    <v>134.79</v>
    <v>46076000256</v>
    <v>VISTRA CORP.</v>
    <v>VISTRA CORP.</v>
    <v>142</v>
    <v>23.1919</v>
    <v>139.75</v>
    <v>137.28</v>
    <v>335635200</v>
    <v>VST</v>
    <v>VISTRA CORP. (XNYS:VST)</v>
    <v>5489522</v>
    <v>4603350</v>
    <v>2016</v>
  </rv>
  <rv s="2">
    <v>3084</v>
  </rv>
  <rv s="3">
    <fb>193.81</fb>
    <v>6</v>
  </rv>
  <rv s="3">
    <fb>18.62</fb>
    <v>6</v>
  </rv>
  <rv s="0">
    <v>https://www.bing.com/financeapi/forcetrigger?t=c4xjc7&amp;q=XNAS%3aCEG&amp;form=skydnc</v>
    <v>Learn more on Bing</v>
  </rv>
  <rv s="1">
    <v>en-US</v>
    <v>c4xjc7</v>
    <v>268435456</v>
    <v>1</v>
    <v>Powered by Refinitiv</v>
    <v>0</v>
    <v>CONSTELLATION ENERGY CORPORATION. (XNAS:CEG)</v>
    <v>2</v>
    <v>3</v>
    <v>Finance</v>
    <v>4</v>
    <v>412.7</v>
    <v>228.63</v>
    <v>1.1302000000000001</v>
    <v>-5.1749999999999998</v>
    <v>-1.9986999999999998E-2</v>
    <v>USD</v>
    <v>Constellation Energy Corporation is a producer of emissions-free energy and an energy supplier to businesses, homes and public sector customers nationwide. The Company’s nuclear, hydro, wind, and solar generation facilities have the generating capacity to power the equivalent of 27 million homes, providing about 10% of the nation’s clean energy. Its segments include Mid-Atlantic, Midwest, New York, ERCOT, and Other Power Regions. Through its integrated business operations, it sells electricity, natural gas, and other energy-related products and sustainable solutions to various types of customers, including distribution utilities, municipalities, cooperatives, commercial, industrial, public sector, and residential customers in markets across multiple geographic regions. It operates approximately 55 gigawatts of capacity from nuclear, natural gas, geothermal, hydro, wind and solar facilities.</v>
    <v>15291</v>
    <v>Nasdaq Stock Market</v>
    <v>XNAS</v>
    <v>XNAS</v>
    <v>1310 Point Street, BALTIMORE, MD, 21231 US</v>
    <v>265.5</v>
    <v>Electrical Utilities &amp; IPPs</v>
    <v>Stock</v>
    <v>46297.714734212503</v>
    <v>3088</v>
    <v>249.06</v>
    <v>89903731213</v>
    <v>CONSTELLATION ENERGY CORPORATION.</v>
    <v>CONSTELLATION ENERGY CORPORATION.</v>
    <v>263.37</v>
    <v>24.722799999999999</v>
    <v>258.92</v>
    <v>253.745</v>
    <v>354307400</v>
    <v>CEG</v>
    <v>CONSTELLATION ENERGY CORPORATION. (XNAS:CEG)</v>
    <v>1846463</v>
    <v>2887995</v>
    <v>2021</v>
  </rv>
  <rv s="2">
    <v>3089</v>
  </rv>
  <rv s="3">
    <fb>322.76</fb>
    <v>6</v>
  </rv>
  <rv s="0">
    <v>https://www.bing.com/financeapi/forcetrigger?t=a24v8m&amp;q=XNYS%3aUHS&amp;form=skydnc</v>
    <v>Learn more on Bing</v>
  </rv>
  <rv s="1">
    <v>en-US</v>
    <v>a24v8m</v>
    <v>268435456</v>
    <v>1</v>
    <v>Powered by Refinitiv</v>
    <v>0</v>
    <v>UNIVERSAL HEALTH SERVICES, INC. (XNYS:UHS)</v>
    <v>2</v>
    <v>3</v>
    <v>Finance</v>
    <v>4</v>
    <v>246.32499999999999</v>
    <v>140.08000000000001</v>
    <v>1.1171</v>
    <v>-0.62</v>
    <v>-3.5410000000000003E-3</v>
    <v>USD</v>
    <v>Universal Health Services, Inc. is a holding company. The Company operates, through its subsidiaries, including its management company, UHS of Delaware, Inc. It is engaged in owning and operating acute care hospitals and outpatient facilities, and behavioral healthcare facilities. Its segments include Acute Care Hospital Services and Behavioral Health Care Services. It owns and operates approximately 375 inpatient facilities and 168 outpatient and other facilities located in 40 states, Washington, D.C., the United Kingdom and Puerto Rico. It provides services, which include general and specialty surgery, internal medicine, obstetrics, emergency room care, radiology, oncology, diagnostic care, coronary care, pediatric services, pharmacy services and/or behavioral health services. It also provides capital resources as well as a variety of management services to our facilities, including central purchasing, information services, finance and control systems, among others.</v>
    <v>88100</v>
    <v>New York Stock Exchange</v>
    <v>XNYS</v>
    <v>XNYS</v>
    <v>367 S GULPH RD, KING OF PRUSSIA, PA, 19406 US</v>
    <v>176.73</v>
    <v>Healthcare Providers &amp; Services</v>
    <v>Stock</v>
    <v>46297.714402789061</v>
    <v>3092</v>
    <v>173.60499999999999</v>
    <v>10281475914</v>
    <v>UNIVERSAL HEALTH SERVICES, INC.</v>
    <v>UNIVERSAL HEALTH SERVICES, INC.</v>
    <v>174.08</v>
    <v>7.1052999999999997</v>
    <v>175.07</v>
    <v>174.45</v>
    <v>58936520</v>
    <v>UHS</v>
    <v>UNIVERSAL HEALTH SERVICES, INC. (XNYS:UHS)</v>
    <v>160004</v>
    <v>759167</v>
    <v>1979</v>
  </rv>
  <rv s="2">
    <v>3093</v>
  </rv>
  <rv s="3">
    <fb>181.15</fb>
    <v>6</v>
  </rv>
  <rv s="3">
    <fb>92.89</fb>
    <v>6</v>
  </rv>
  <rv s="0">
    <v>http://zh.wikipedia.org/wiki/太平洋瓦電公司</v>
    <v>Wikipedia</v>
  </rv>
  <rv s="7">
    <v>125</v>
    <v>3097</v>
  </rv>
  <rv s="8">
    <v>18</v>
    <v>https://www.bing.com/th?id=AMMS_d7c2863336a8698ebd1054cdf3b7bcff&amp;qlt=95</v>
    <v>3098</v>
    <v>0</v>
    <v>https://www.bing.com/images/search?form=xlimg&amp;q=pacific+gas+and+electric+company</v>
    <v>Image of PG&amp;E CORPORATION</v>
  </rv>
  <rv s="0">
    <v>https://www.bing.com/financeapi/forcetrigger?t=a1zkar&amp;q=XNYS%3aPCG&amp;form=skydnc</v>
    <v>Learn more on Bing</v>
  </rv>
  <rv s="10">
    <v>en-US</v>
    <v>a1zkar</v>
    <v>268435456</v>
    <v>1</v>
    <v>Powered by Refinitiv</v>
    <v>19</v>
    <v>PG&amp;E CORPORATION (XNYS:PCG)</v>
    <v>16</v>
    <v>20</v>
    <v>Finance</v>
    <v>4</v>
    <v>19.155000000000001</v>
    <v>11.765000000000001</v>
    <v>0.18640000000000001</v>
    <v>0.125</v>
    <v>1.0270999999999999E-2</v>
    <v>USD</v>
    <v>PG&amp;E Corporation is a holding company. The Company's primary operating subsidiary is Pacific Gas and Electric Company (the Utility), a public utility operating in Northern and Central California. The Utility is engaged in the sale and delivery of electricity and natural gas to customers. The Utility generates electricity and provides electric transmission and distribution services throughout its service area in northern and central California to residential, commercial, industrial, and agricultural customers. The Utility provides electricity, transmission, and distribution services in its service area. The Utility owns approximately 18,000 circuit miles of interconnected transmission lines operating at voltages ranging from 60 kilovolts (kV) to 500 kV. The Utility also operates 33 electric transmission substations with a capacity of approximately 67,000 megavolt amperes (MVA). Customers can also obtain electricity from alternative providers such as municipalities (CCAs).</v>
    <v>10</v>
    <v>New York Stock Exchange</v>
    <v>XNYS</v>
    <v>XNYS</v>
    <v>300 Lakeside Drive, OAKLAND, CA, 94612 US</v>
    <v>12.585000000000001</v>
    <v>3099</v>
    <v>Electrical Utilities &amp; IPPs</v>
    <v>Stock</v>
    <v>46297.715122418747</v>
    <v>3100</v>
    <v>12.234999999999999</v>
    <v>27078102265</v>
    <v>PG&amp;E CORPORATION</v>
    <v>PG&amp;E CORPORATION</v>
    <v>12.34</v>
    <v>8.9725000000000001</v>
    <v>12.17</v>
    <v>12.295</v>
    <v>2202367000</v>
    <v>PCG</v>
    <v>PG&amp;E CORPORATION (XNYS:PCG)</v>
    <v>20494332</v>
    <v>56449671</v>
    <v>1995</v>
  </rv>
  <rv s="2">
    <v>3101</v>
  </rv>
  <rv s="3">
    <fb>13.94</fb>
    <v>6</v>
  </rv>
  <rv s="3">
    <fb>8.8699999999999992</fb>
    <v>6</v>
  </rv>
  <rv s="0">
    <v>https://www.bing.com/financeapi/forcetrigger?t=a25zz2&amp;q=XNYS%3aWRB&amp;form=skydnc</v>
    <v>Learn more on Bing</v>
  </rv>
  <rv s="1">
    <v>en-US</v>
    <v>a25zz2</v>
    <v>268435456</v>
    <v>1</v>
    <v>Powered by Refinitiv</v>
    <v>0</v>
    <v>W. R. BERKLEY CORPORATION (XNYS:WRB)</v>
    <v>2</v>
    <v>3</v>
    <v>Finance</v>
    <v>4</v>
    <v>77.45</v>
    <v>62.404299999999999</v>
    <v>0.23980000000000001</v>
    <v>-0.23</v>
    <v>-3.3379999999999998E-3</v>
    <v>USD</v>
    <v>W. R. Berkley Corporation is an insurance holding company. It operates through two segments of the property casualty insurance business: Insurance and Reinsurance &amp; Monoline Excess. Its Insurance businesses underwrite commercial insurance business, including excess and surplus lines, admitted lines and specialty personal lines throughout the United States, as well as insurance business in Asia, Australia, Canada, Continental Europe, Mexico, Scandinavia, South America and the United Kingdom. Its Insurance segment consists of business units, including Acadia Insurance, Admiral Insurance, Berkley Accident and Health, Berkley Agribusiness, and others. Berkley Accident and Health underwrite accidents and health insurance and reinsurance products. Its Reinsurance &amp; Monoline Excess offers reinsurance business on a facultative and treaty reinsurance in the Asia Pacific region, Australia, Continental Europe, South Africa and the United Kingdom.</v>
    <v>8804</v>
    <v>New York Stock Exchange</v>
    <v>XNYS</v>
    <v>XNYS</v>
    <v>475 Steamboat Road, GREENWICH, CT, 06830 US</v>
    <v>69.295000000000002</v>
    <v>Insurance</v>
    <v>Stock</v>
    <v>46297.715135046092</v>
    <v>3105</v>
    <v>68.36</v>
    <v>25492192425</v>
    <v>W. R. BERKLEY CORPORATION</v>
    <v>W. R. BERKLEY CORPORATION</v>
    <v>68.760000000000005</v>
    <v>14.1174</v>
    <v>68.900000000000006</v>
    <v>68.67</v>
    <v>371227500</v>
    <v>WRB</v>
    <v>W. R. BERKLEY CORPORATION (XNYS:WRB)</v>
    <v>496111</v>
    <v>3428890</v>
    <v>1970</v>
  </rv>
  <rv s="2">
    <v>3106</v>
  </rv>
  <rv s="3">
    <fb>73.47</fb>
    <v>6</v>
  </rv>
  <rv s="3">
    <fb>24.9726</fb>
    <v>6</v>
  </rv>
  <rv s="0">
    <v>https://www.bing.com/financeapi/forcetrigger?t=bvm4c7&amp;q=XNAS%3aBSY&amp;form=skydnc</v>
    <v>Learn more on Bing</v>
  </rv>
  <rv s="1">
    <v>en-US</v>
    <v>bvm4c7</v>
    <v>268435456</v>
    <v>1</v>
    <v>Powered by Refinitiv</v>
    <v>0</v>
    <v>BENTLEY SYSTEMS, INCORPORATED (XNAS:BSY)</v>
    <v>2</v>
    <v>3</v>
    <v>Finance</v>
    <v>4</v>
    <v>57.25</v>
    <v>28.076799999999999</v>
    <v>1.0334000000000001</v>
    <v>-0.22</v>
    <v>-6.7179999999999991E-3</v>
    <v>USD</v>
    <v>Bentley Systems, Incorporated is an infrastructure engineering software company. Its products are used by infrastructure professionals in designing, building, and operating infrastructure for transportation, water, energy, cities, and more. Its portfolio of integrated software offerings comprises Bentley Open Applications, Seequent, Bentley Infrastructure Cloud, Bentley Asset Analytics and Cesium and iTwin Platform. Bentley Open Applications offer an open modeling environment comprising domain‑specific modeling and simulation applications that analyze the functional performance of designs. Seequent applications support modeling and simulation to help geoprofessionals and infrastructure engineers develop a detailed understanding, and take full account of, near and deep subsurface conditions. Bentley Infrastructure Cloud is its enterprise information system that spans the end‑to‑end lifecycle and value chain of the infrastructure. Bentley Asset Analytics is its asset analytics product.</v>
    <v>5800</v>
    <v>Nasdaq Stock Market</v>
    <v>XNAS</v>
    <v>XNAS</v>
    <v>685 Stockton Drive, EXTON, PA, 19341 US</v>
    <v>33</v>
    <v>Software &amp; IT Services</v>
    <v>Stock</v>
    <v>46297.715112997656</v>
    <v>3110</v>
    <v>32.344999999999999</v>
    <v>9827082037</v>
    <v>BENTLEY SYSTEMS, INCORPORATED</v>
    <v>BENTLEY SYSTEMS, INCORPORATED</v>
    <v>32.97</v>
    <v>35.857599999999998</v>
    <v>32.75</v>
    <v>32.53</v>
    <v>302092900</v>
    <v>BSY</v>
    <v>BENTLEY SYSTEMS, INCORPORATED (XNAS:BSY)</v>
    <v>572276</v>
    <v>2614295</v>
    <v>1987</v>
  </rv>
  <rv s="2">
    <v>3111</v>
  </rv>
  <rv s="3">
    <fb>53.97</fb>
    <v>6</v>
  </rv>
  <rv s="11">
    <v>en-US</v>
    <v>c98n52</v>
    <v>268435456</v>
    <v>1</v>
    <v>Powered by Refinitiv</v>
    <v>21</v>
    <v>CRANE COMPANY (XNYS:CR)</v>
    <v>22</v>
    <v>3</v>
    <v>Finance</v>
    <v>4</v>
    <v>230.5</v>
    <v>159.58000000000001</v>
    <v>1.0165999999999999</v>
    <v>3.0150000000000001</v>
    <v>1.4613000000000001E-2</v>
    <v>USD</v>
    <v>Crane Company is a manufacturer of highly engineered components for mission-critical applications focused on aerospace, defense, space and process industry end markets. Its segments include Aerospace &amp; Electronics and Process Flow Technologies. The Aerospace &amp; Electronics segment supplies critical components and systems, including original equipment and aftermarket parts, primarily for commercial aerospace, and the military aerospace, defense and space markets. The Aerospace &amp; Electronics segment’s products and services are organized into various integrated solutions, including sensing components &amp; systems, electrical power solutions, fluid management solutions, landing &amp; control systems, and microwave solutions. The Process Flow Technologies segment is a provider of highly engineered fluid handling equipment for mission critical applications that require high reliability. The segment is comprised of process valves and related products, commercial valves, and pumps and systems.</v>
    <v>9000</v>
    <v>New York Stock Exchange</v>
    <v>XNYS</v>
    <v>XNYS</v>
    <v>100 First Stamford Place, STAMFORD, CT, 06902 US</v>
    <v>211.77</v>
    <v>Machinery, Equipment &amp; Components</v>
    <v>Stock</v>
    <v>46297.715142974215</v>
    <v>207.13499999999999</v>
    <v>12099638360</v>
    <v>CRANE COMPANY</v>
    <v>CRANE COMPANY</v>
    <v>210.1</v>
    <v>36.528100000000002</v>
    <v>206.32</v>
    <v>209.33500000000001</v>
    <v>57800360</v>
    <v>CR</v>
    <v>CRANE COMPANY (XNYS:CR)</v>
    <v>147721</v>
    <v>390007</v>
    <v>2022</v>
  </rv>
  <rv s="2">
    <v>3114</v>
  </rv>
  <rv s="3">
    <fb>189.89</fb>
    <v>6</v>
  </rv>
  <rv s="0">
    <v>https://www.bing.com/financeapi/forcetrigger?t=a1y5nm&amp;q=XNYS%3aMUSA&amp;form=skydnc</v>
    <v>Learn more on Bing</v>
  </rv>
  <rv s="1">
    <v>en-US</v>
    <v>a1y5nm</v>
    <v>268435456</v>
    <v>1</v>
    <v>Powered by Refinitiv</v>
    <v>0</v>
    <v>MURPHY USA INC. (XNYS:MUSA)</v>
    <v>2</v>
    <v>3</v>
    <v>Finance</v>
    <v>4</v>
    <v>636.04499999999996</v>
    <v>349.83</v>
    <v>0.32269999999999999</v>
    <v>2.66</v>
    <v>5.202E-3</v>
    <v>USD</v>
    <v>Murphy USA Inc. is a retailer of gasoline and convenience merchandise with more than 1,800 stores located primarily in the Southwest, Southeast, Midwest and Northeast United States. The Company has one operating segment, which is Marketing. The Marketing segment includes its retail marketing stores and product supply and wholesale assets. The majority of its existing and new-to-industry (NTI) retail gasoline stores operate under the brand names of Murphy USA and Murphy Express. The majority of Murphy USA's stores are located in proximity to Walmart Supercenters. The Company also markets gasoline and other products at standalone stores under the Murphy Express and QuickChek brands. The Company has a network of retail gasoline and convenience stores in approximately 27 states. In addition, it markets fuel to unbranded wholesale customers through a mixture of Company-owned and third-party product distribution terminals and pipeline positions.</v>
    <v>5900</v>
    <v>New York Stock Exchange</v>
    <v>XNYS</v>
    <v>XNYS</v>
    <v>200 Peach Street, EL DORADO, AR, 71730-5836 US</v>
    <v>514.07000000000005</v>
    <v>Oil &amp; Gas</v>
    <v>Stock</v>
    <v>46297.715157500003</v>
    <v>3117</v>
    <v>505.34750000000003</v>
    <v>9448051310</v>
    <v>MURPHY USA INC.</v>
    <v>MURPHY USA INC.</v>
    <v>505.53</v>
    <v>15.6493</v>
    <v>511.37</v>
    <v>514.03</v>
    <v>18380350</v>
    <v>MUSA</v>
    <v>MURPHY USA INC. (XNYS:MUSA)</v>
    <v>46012</v>
    <v>274544</v>
    <v>2013</v>
  </rv>
  <rv s="2">
    <v>3118</v>
  </rv>
  <rv s="3">
    <fb>406.8</fb>
    <v>6</v>
  </rv>
  <rv s="3">
    <fb>112.59</fb>
    <v>6</v>
  </rv>
  <rv s="0">
    <v>https://www.bing.com/financeapi/forcetrigger?t=a22i27&amp;q=XNAS%3aSBAC&amp;form=skydnc</v>
    <v>Learn more on Bing</v>
  </rv>
  <rv s="1">
    <v>en-US</v>
    <v>a22i27</v>
    <v>268435456</v>
    <v>1</v>
    <v>Powered by Refinitiv</v>
    <v>0</v>
    <v>SBA COMMUNICATIONS CORPORATION (XNAS:SBAC)</v>
    <v>2</v>
    <v>3</v>
    <v>Finance</v>
    <v>4</v>
    <v>224.46</v>
    <v>157.345</v>
    <v>0.99660000000000004</v>
    <v>1.05</v>
    <v>6.6449999999999999E-3</v>
    <v>USD</v>
    <v>SBA Communications Corporation is an independent owner and operator of wireless communications infrastructure including towers, buildings, rooftops, distributed antenna systems (DAS) and small cells. Its primary focus is the leasing of antenna space on its multi-tenant towers to a variety of wireless service providers under long-term lease contracts in the United States, South America, Central America, Canada, and Africa. Its segments include Domestic Site Leasing, International Site Leasing and Site Development. The Domestic Site Leasing segment leases to T-Mobile, AT&amp;T Wireless, and Verizon Wireless. It owns over 17,464 sites in the United States and its territories. The International Site Leasing segment owns and operates over 22,285 towers in 13 international markets throughout South America, Central America, Canada, and Africa. Site development services include network pre-design; site audits; tower and related site construction; support in leasing of the location, and others.</v>
    <v>1844</v>
    <v>Nasdaq Stock Market</v>
    <v>XNAS</v>
    <v>XNAS</v>
    <v>8051 Congress Avenue, BOCA RATON, FL, 33487 US</v>
    <v>163.25</v>
    <v>Residential &amp; Commercial REIT</v>
    <v>Stock</v>
    <v>46297.714977696094</v>
    <v>3122</v>
    <v>157.82</v>
    <v>16875434067</v>
    <v>SBA COMMUNICATIONS CORPORATION</v>
    <v>SBA COMMUNICATIONS CORPORATION</v>
    <v>158.02000000000001</v>
    <v>17.129000000000001</v>
    <v>158.02000000000001</v>
    <v>159.07</v>
    <v>106088100</v>
    <v>SBAC</v>
    <v>SBA COMMUNICATIONS CORPORATION (XNAS:SBAC)</v>
    <v>320906</v>
    <v>929539</v>
    <v>2016</v>
  </rv>
  <rv s="2">
    <v>3123</v>
  </rv>
  <rv s="3">
    <fb>234.84</fb>
    <v>6</v>
  </rv>
  <rv s="3">
    <fb>297.92</fb>
    <v>6</v>
  </rv>
  <rv s="0">
    <v>https://www.bing.com/financeapi/forcetrigger?t=a1uepr&amp;q=XNYS%3aH&amp;form=skydnc</v>
    <v>Learn more on Bing</v>
  </rv>
  <rv s="1">
    <v>en-US</v>
    <v>a1uepr</v>
    <v>268435456</v>
    <v>1</v>
    <v>Powered by Refinitiv</v>
    <v>0</v>
    <v>HYATT HOTELS CORPORATION (XNYS:H)</v>
    <v>2</v>
    <v>3</v>
    <v>Finance</v>
    <v>4</v>
    <v>206.86</v>
    <v>134.18</v>
    <v>1.3938999999999999</v>
    <v>-0.89500000000000002</v>
    <v>-5.561E-3</v>
    <v>USD</v>
    <v>Hyatt Hotels Corporation is a global hospitality company. The Company’s portfolio includes over 1,528 hotels and all-inclusive properties in 82 countries across six continents. The Company's offering includes brands in the Luxury Portfolio, including Park Hyatt, Alila, Miraval, Impression by Secrets, and The Unbound Collection by Hyatt; the Lifestyle Portfolio, including Andaz, Thompson Hotels, The Standard, Dream Hotels, The StandardX, Breathless Resorts &amp; Spas, JdV by Hyatt, Bunkhouse Hotels, and Me and All Hotels; the Inclusive Collection, including Zoetry Wellness &amp; Spa Resorts, Hyatt Ziva, Hyatt Zilara, Secrets Resorts &amp; Spas, Dreams Resorts &amp; Spas, Hyatt Vivid Hotels &amp; Resorts, Sunscape Resorts &amp; Spas, Alua Hotels &amp; Resorts, and Bahia Principe Hotels &amp; Resorts; the Classics Portfolio, including Grand Hyatt, Hyatt Regency, Destination by Hyatt, Hyatt Centric, Hyatt Vacation Club, and Hyatt, and the Essentials Portfolio, including Caption by Hyatt, Unscripted by Hyatt, and others.</v>
    <v>50000</v>
    <v>New York Stock Exchange</v>
    <v>XNYS</v>
    <v>XNYS</v>
    <v>8th Floor, 150 North Riverside Plaza, CHICAGO, IL, 60606 US</v>
    <v>163.03</v>
    <v>Hotels &amp; Entertainment Services</v>
    <v>Stock</v>
    <v>46297.71494998828</v>
    <v>3127</v>
    <v>159.08500000000001</v>
    <v>15082119053</v>
    <v>HYATT HOTELS CORPORATION</v>
    <v>HYATT HOTELS CORPORATION</v>
    <v>163.03</v>
    <v>196.6396</v>
    <v>160.94</v>
    <v>160.04499999999999</v>
    <v>94236740</v>
    <v>H</v>
    <v>HYATT HOTELS CORPORATION (XNYS:H)</v>
    <v>164866</v>
    <v>796500</v>
    <v>2004</v>
  </rv>
  <rv s="2">
    <v>3128</v>
  </rv>
  <rv s="3">
    <fb>139.65</fb>
    <v>6</v>
  </rv>
  <rv s="3">
    <fb>50.29</fb>
    <v>6</v>
  </rv>
  <rv s="0">
    <v>https://www.bing.com/financeapi/forcetrigger?t=a1plbh&amp;q=XNAS%3aCHDN&amp;form=skydnc</v>
    <v>Learn more on Bing</v>
  </rv>
  <rv s="1">
    <v>en-US</v>
    <v>a1plbh</v>
    <v>268435456</v>
    <v>1</v>
    <v>Powered by Refinitiv</v>
    <v>0</v>
    <v>CHURCHILL DOWNS INCORPORATED (XNAS:CHDN)</v>
    <v>2</v>
    <v>3</v>
    <v>Finance</v>
    <v>4</v>
    <v>118.35</v>
    <v>73.98</v>
    <v>0.81159999999999999</v>
    <v>1.52</v>
    <v>2.0315E-2</v>
    <v>USD</v>
    <v>Churchill Downs Incorporated is a racing, online wagering and gaming entertainment company, which is anchored by its flagship event, the Kentucky Derby. The Company operates through three reportable segments: Live and Historical Racing, Wagering Services and Solutions, and Gaming. The Live and Historical Racing segment includes live and historical pari-mutuel racing at Churchill Downs Racetrack and its historical racing properties in Kentucky, Virginia and New Hampshire. The Wagering Services and Solutions segment includes TwinSpires, which is a retail and online sports betting business; United Tote Company, which manufactures and operates pari-mutuel wagering systems for racetracks, off-track betting facilities (OTBs), and other pari-mutuel wagering businesses; and Exacta Systems, LLC that provides central determinant system technology in historical racing machine (HRMs) across the country. The Gaming segment is engaged in the casino properties and associated racetrack facilities.</v>
    <v>6600</v>
    <v>Nasdaq Stock Market</v>
    <v>XNAS</v>
    <v>XNAS</v>
    <v>600 N. Hurstbourne Parkway, Suite 400, LOUISVILLE, KY, 40222 US</v>
    <v>77.349999999999994</v>
    <v>Hotels &amp; Entertainment Services</v>
    <v>Stock</v>
    <v>46297.715095589847</v>
    <v>3132</v>
    <v>75.144999999999996</v>
    <v>5320916321</v>
    <v>CHURCHILL DOWNS INCORPORATED</v>
    <v>CHURCHILL DOWNS INCORPORATED</v>
    <v>75.489999999999995</v>
    <v>13.0898</v>
    <v>74.819999999999993</v>
    <v>76.34</v>
    <v>69700240</v>
    <v>CHDN</v>
    <v>CHURCHILL DOWNS INCORPORATED (XNAS:CHDN)</v>
    <v>449134</v>
    <v>1114674</v>
    <v>1937</v>
  </rv>
  <rv s="2">
    <v>3133</v>
  </rv>
  <rv s="3">
    <fb>101</fb>
    <v>6</v>
  </rv>
  <rv s="3">
    <fb>66.575000000000003</fb>
    <v>6</v>
  </rv>
  <rv s="0">
    <v>https://www.bing.com/financeapi/forcetrigger?t=a264f2&amp;q=XNAS%3aWWD&amp;form=skydnc</v>
    <v>Learn more on Bing</v>
  </rv>
  <rv s="1">
    <v>en-US</v>
    <v>a264f2</v>
    <v>268435456</v>
    <v>1</v>
    <v>Powered by Refinitiv</v>
    <v>0</v>
    <v>WOODWARD, INC. (XNAS:WWD)</v>
    <v>2</v>
    <v>3</v>
    <v>Finance</v>
    <v>4</v>
    <v>450.92</v>
    <v>244.69</v>
    <v>0.89380000000000004</v>
    <v>-4.25</v>
    <v>-1.2642E-2</v>
    <v>USD</v>
    <v>Woodward, Inc. designs, manufactures, and services energy conversion and control solutions for the aerospace and industrial equipment markets. The Company’s segments include Aerospace and Industrial. The Aerospace segment offers fuel controls and airframe solutions for commercial, defense, business and general aviation. It offers aircraft engine controls, actuation and control systems, flight deck controls, and space and defense solutions. Its aircraft engine controls include fuel control systems, fuel injection and ignition systems, engine actuation systems, and air management. Its actuation and control systems include electromechanical actuation, hydraulic actuation, precision motors, and thrust reverser actuation systems. Its Industrial segment offers control solutions for reliable and clean power generation and control solutions for critical equipment in a decarbonized world. Its products include easYgen-3000XT and Aeroderivative Gas Turbine Gas Fuel Valves.</v>
    <v>10200</v>
    <v>Nasdaq Stock Market</v>
    <v>XNAS</v>
    <v>XNAS</v>
    <v>1081 Woodward Way, FORT COLLINS, CO, 80524 US</v>
    <v>341.88499999999999</v>
    <v>Aerospace &amp; Defense</v>
    <v>Stock</v>
    <v>46297.715106353906</v>
    <v>3137</v>
    <v>327.01</v>
    <v>19599669490</v>
    <v>WOODWARD, INC.</v>
    <v>WOODWARD, INC.</v>
    <v>341.18</v>
    <v>36.917900000000003</v>
    <v>336.19</v>
    <v>331.94</v>
    <v>59045820</v>
    <v>WWD</v>
    <v>WOODWARD, INC. (XNAS:WWD)</v>
    <v>399385</v>
    <v>731244</v>
    <v>1976</v>
  </rv>
  <rv s="2">
    <v>3138</v>
  </rv>
  <rv s="3">
    <fb>245.09</fb>
    <v>6</v>
  </rv>
  <rv s="3">
    <fb>77.55</fb>
    <v>6</v>
  </rv>
  <rv s="0">
    <v>https://www.bing.com/financeapi/forcetrigger?t=a1plec&amp;q=XNYS%3aCHE&amp;form=skydnc</v>
    <v>Learn more on Bing</v>
  </rv>
  <rv s="1">
    <v>en-US</v>
    <v>a1plec</v>
    <v>268435456</v>
    <v>1</v>
    <v>Powered by Refinitiv</v>
    <v>0</v>
    <v>CHEMED CORPORATION (XNYS:CHE)</v>
    <v>2</v>
    <v>3</v>
    <v>Finance</v>
    <v>4</v>
    <v>557</v>
    <v>365.20499999999998</v>
    <v>0.5081</v>
    <v>1.35</v>
    <v>2.6840000000000002E-3</v>
    <v>USD</v>
    <v>Chemed Corporation is engaged in purchasing, operating, and divesting subsidiaries in diverse business activities. The Company's segment includes VITAS and the Roto-Rooter. The VITAS segment provides hospice and palliative care services to its patients through a network of physicians, registered nurses, home health aides, social workers, clergy and volunteers. It provides direct medical services to patients, as well as spiritual and emotional counseling to both patients and their families. The Roto-Rooter segment provides plumbing, drain cleaning, excavation, water restoration and other related services to residential and commercial customers. The Roto-Rooter services are provided through a network of Company-owned branches, independent contractors and franchisees. The Company's water restoration services involve the remediation of water and humidity after a flood and are provided to both commercial and residential customers.</v>
    <v>15811</v>
    <v>New York Stock Exchange</v>
    <v>XNYS</v>
    <v>XNYS</v>
    <v>255 E. Fifth Street,, Suite 2600,, CINCINNATI, OH, 45202 US</v>
    <v>504.88</v>
    <v>Healthcare Providers &amp; Services</v>
    <v>Stock</v>
    <v>46297.714997488278</v>
    <v>3142</v>
    <v>499.64</v>
    <v>6590527330</v>
    <v>CHEMED CORPORATION</v>
    <v>CHEMED CORPORATION</v>
    <v>499.64</v>
    <v>25.3279</v>
    <v>502.9</v>
    <v>504.25</v>
    <v>13069960</v>
    <v>CHE</v>
    <v>CHEMED CORPORATION (XNYS:CHE)</v>
    <v>45578</v>
    <v>161031</v>
    <v>1970</v>
  </rv>
  <rv s="2">
    <v>3143</v>
  </rv>
  <rv s="3">
    <fb>486.93</fb>
    <v>6</v>
  </rv>
  <rv s="3">
    <fb>451.07</fb>
    <v>6</v>
  </rv>
  <rv s="0">
    <v>https://www.bing.com/financeapi/forcetrigger?t=a1p7ww&amp;q=XNAS%3aCASY&amp;form=skydnc</v>
    <v>Learn more on Bing</v>
  </rv>
  <rv s="1">
    <v>en-US</v>
    <v>a1p7ww</v>
    <v>268435456</v>
    <v>1</v>
    <v>Powered by Refinitiv</v>
    <v>0</v>
    <v>CASEY'S GENERAL STORES, INC. (XNAS:CASY)</v>
    <v>2</v>
    <v>3</v>
    <v>Finance</v>
    <v>4</v>
    <v>927.85</v>
    <v>497.38</v>
    <v>0.60550000000000004</v>
    <v>-5.22</v>
    <v>-8.4259999999999995E-3</v>
    <v>USD</v>
    <v>Casey's General Stores, Inc. and its subsidiaries operate approximately 2,900 convenience stores in 19 states. It offers freshly prepared foods such as regular and breakfast pizza, donuts, hot breakfast items, and hot and cold sandwiches), beverages, tobacco and nicotine products, groceries, health and beauty aids, automotive products, and other non-food items. It offers a range of fuels, including E-10 gasoline, High Octane gasoline, Biodiesel, Winterized diesel, and Ethanol-free gasoline. It sells a range of tobacco products, including cigarettes, E- cigarettes and vapor, chewing tobacco nicotine pouches, and rolling paper and accessories. Its subsidiaries operate convenience stores primarily under the names Casey's and Casey's General Store. The Company also operates stores under additional brands such as GoodStop or CEFCO. These locations offer fuel for sale, and a broad selection of snacks, beverages, tobacco products, and other essentials.</v>
    <v>23490</v>
    <v>Nasdaq Stock Market</v>
    <v>XNAS</v>
    <v>XNAS</v>
    <v>PO Box 3001, ANKENY, IA, 50021 US</v>
    <v>625.67999999999995</v>
    <v>Food &amp; Drug Retailing</v>
    <v>Stock</v>
    <v>46297.714734849222</v>
    <v>3147</v>
    <v>609.53499999999997</v>
    <v>22703893227</v>
    <v>CASEY'S GENERAL STORES, INC.</v>
    <v>CASEY'S GENERAL STORES, INC.</v>
    <v>622.01</v>
    <v>29.575299999999999</v>
    <v>619.5</v>
    <v>614.28</v>
    <v>36960170</v>
    <v>CASY</v>
    <v>CASEY'S GENERAL STORES, INC. (XNAS:CASY)</v>
    <v>201852</v>
    <v>729096</v>
    <v>1967</v>
  </rv>
  <rv s="2">
    <v>3148</v>
  </rv>
  <rv s="3">
    <fb>510.27</fb>
    <v>6</v>
  </rv>
  <rv s="3">
    <fb>149.52000000000001</fb>
    <v>6</v>
  </rv>
  <rv s="0">
    <v>https://www.bing.com/financeapi/forcetrigger?t=a25omw&amp;q=XNYS%3aWAB&amp;form=skydnc</v>
    <v>Learn more on Bing</v>
  </rv>
  <rv s="1">
    <v>en-US</v>
    <v>a25omw</v>
    <v>268435456</v>
    <v>1</v>
    <v>Powered by Refinitiv</v>
    <v>0</v>
    <v>WESTINGHOUSE AIR BRAKE TECHNOLOGIES CORPORATION (XNYS:WAB)</v>
    <v>2</v>
    <v>3</v>
    <v>Finance</v>
    <v>4</v>
    <v>306.63990000000001</v>
    <v>186.06</v>
    <v>0.92989999999999995</v>
    <v>1.1000000000000001</v>
    <v>3.8219999999999999E-3</v>
    <v>USD</v>
    <v>Westinghouse Air Brake Technologies Corporation, doing business as Wabtec Corporation, is a global provider of equipment, systems, digital solutions and value-added services for the freight and transit rail industries, as well as the mining, marine and industrial markets. Its Freight Segment builds, rebuilds, upgrades, and overhauls locomotives, services locomotives and freight cars, and provides a range of component and digital solutions for customers in the freight and transit rail, mining, and marine industries. It also manufactures and services components for new and existing freight cars and locomotives, and supplies railway electronics. Transit Segment manufactures and services components for new and existing passenger transit vehicles, typically regional trains, high speed trains, subway cars, light-rail vehicles and buses. The Company is also focused on engineered safety-critical train connection systems and services for passenger rail rolling stock in Sweden.</v>
    <v>31000</v>
    <v>New York Stock Exchange</v>
    <v>XNYS</v>
    <v>XNYS</v>
    <v>30 Isabella Street, PITTSBURGH, PA, 15212 US</v>
    <v>293.33999999999997</v>
    <v>Machinery, Equipment &amp; Components</v>
    <v>Stock</v>
    <v>46297.714965786719</v>
    <v>3152</v>
    <v>286.91000000000003</v>
    <v>48805086552</v>
    <v>WESTINGHOUSE AIR BRAKE TECHNOLOGIES CORPORATION</v>
    <v>WESTINGHOUSE AIR BRAKE TECHNOLOGIES CORPORATION</v>
    <v>291.73</v>
    <v>38.814100000000003</v>
    <v>287.83999999999997</v>
    <v>288.94</v>
    <v>168910800</v>
    <v>WAB</v>
    <v>WESTINGHOUSE AIR BRAKE TECHNOLOGIES CORPORATION (XNYS:WAB)</v>
    <v>308568</v>
    <v>780203</v>
    <v>1989</v>
  </rv>
  <rv s="2">
    <v>3153</v>
  </rv>
  <rv s="3">
    <fb>209.35</fb>
    <v>6</v>
  </rv>
  <rv s="0">
    <v>https://www.bing.com/financeapi/forcetrigger?t=a24bsm&amp;q=XNYS%3aTMO&amp;form=skydnc</v>
    <v>Learn more on Bing</v>
  </rv>
  <rv s="1">
    <v>en-US</v>
    <v>a24bsm</v>
    <v>268435456</v>
    <v>1</v>
    <v>Powered by Refinitiv</v>
    <v>0</v>
    <v>THERMO FISHER SCIENTIFIC INCORPORATED (XNYS:TMO)</v>
    <v>2</v>
    <v>3</v>
    <v>Finance</v>
    <v>4</v>
    <v>683.63</v>
    <v>435.27</v>
    <v>0.85350000000000004</v>
    <v>-3.5000000000000003E-2</v>
    <v>-5.3640000000000001E-5</v>
    <v>USD</v>
    <v>Thermo Fisher Scientific Inc. is engaged in accelerating life sciences research, solving complex analytical challenges, increasing laboratory productivity, and improving patient health through diagnostics and the development and manufacture of life-changing therapies. Through its Life Sciences Solutions segment, it provides a portfolio of reagents, instruments and consumables used in biological and medical research, the discovery and production of new drugs and vaccines as well as diagnosis of infection and disease. Through its Analytical Instruments segment, it provides instruments and the supporting consumables, software and services that are used for a range of applications. Its Specialty Diagnostics segment offers a range of diagnostic test kits, reagents, culture media, instruments and associated products. Its Laboratory Products and Biopharma Services segment offer virtually everything needed for the laboratory. It also provides purification and filtration technologies.</v>
    <v>125000</v>
    <v>New York Stock Exchange</v>
    <v>XNYS</v>
    <v>XNYS</v>
    <v>168 Third Avenue, WALTHAM, MA, 02451 US</v>
    <v>659.46</v>
    <v>Healthcare Equipment &amp; Supplies</v>
    <v>Stock</v>
    <v>46297.715128066404</v>
    <v>3156</v>
    <v>648.29</v>
    <v>241250869567</v>
    <v>THERMO FISHER SCIENTIFIC INCORPORATED</v>
    <v>THERMO FISHER SCIENTIFIC INCORPORATED</v>
    <v>652.52</v>
    <v>35.123899999999999</v>
    <v>652.51</v>
    <v>652.47500000000002</v>
    <v>369747300</v>
    <v>TMO</v>
    <v>THERMO FISHER SCIENTIFIC INCORPORATED (XNYS:TMO)</v>
    <v>799820</v>
    <v>2132111</v>
    <v>1960</v>
  </rv>
  <rv s="2">
    <v>3157</v>
  </rv>
  <rv s="3">
    <fb>405.46</fb>
    <v>6</v>
  </rv>
  <rv s="3">
    <fb>362.34</fb>
    <v>6</v>
  </rv>
  <rv s="11">
    <v>en-US</v>
    <v>caydcw</v>
    <v>268435456</v>
    <v>1</v>
    <v>Powered by Refinitiv</v>
    <v>21</v>
    <v>VERALTO CORPORATION (XNYS:VLTO)</v>
    <v>22</v>
    <v>3</v>
    <v>Finance</v>
    <v>4</v>
    <v>107.9</v>
    <v>80.03</v>
    <v>0.68700000000000006</v>
    <v>0.16</v>
    <v>1.691E-3</v>
    <v>USD</v>
    <v>Veralto Corporation provides essential technology solutions. The Company's segments include Water Quality (WQ) and Product Quality &amp; Innovation (PQI). The Company's WQ segment provides precision instrumentation, consumables, software, services and advanced water treatment technologies to help measure, analyze and treat the world's water in municipal, industrial, commercial, residential, research and natural resource applications. Its PQI segment provides equipment, consumables, software and services for various marking and coding, traceability, printing, packaging design and quality management, packaging converting and color and appearance management applications for consumer-packaged goods and industrial products. Its WQ segment brands include Hach, Trojan Technologies and ChemTreat. Its PQI segment brands include Videojet, Linx, Esko, X-Rite and Pantone. Videojet provides precision marking, coding and labelling across a range of materials to protect goods and pharmaceuticals.</v>
    <v>17000</v>
    <v>New York Stock Exchange</v>
    <v>XNYS</v>
    <v>XNYS</v>
    <v>225 Wyman Street, Suite 250, WALTHAM, MA, 02451 US</v>
    <v>95.37</v>
    <v>Professional &amp; Commercial Services</v>
    <v>Stock</v>
    <v>46297.715119513283</v>
    <v>94.36</v>
    <v>23101853108</v>
    <v>VERALTO CORPORATION</v>
    <v>VERALTO CORPORATION</v>
    <v>94.5</v>
    <v>23.8871</v>
    <v>94.6</v>
    <v>94.76</v>
    <v>243793300</v>
    <v>VLTO</v>
    <v>VERALTO CORPORATION (XNYS:VLTO)</v>
    <v>333644</v>
    <v>1756177</v>
    <v>2022</v>
  </rv>
  <rv s="2">
    <v>3161</v>
  </rv>
  <rv s="3">
    <fb>100.95</fb>
    <v>6</v>
  </rv>
  <rv s="0">
    <v>https://www.bing.com/financeapi/forcetrigger?t=a265bh&amp;q=XNYS%3aX&amp;form=skydnc</v>
    <v>Learn more on Bing</v>
  </rv>
  <rv s="5">
    <v>en-US</v>
    <v>a265bh</v>
    <v>268435456</v>
    <v>1</v>
    <v>1</v>
    <v>Powered by Refinitiv</v>
    <v>9</v>
    <v>UNITED STATES STEEL CORPORATION (XNYS:X)</v>
    <v>2</v>
    <v>3</v>
    <v>Finance</v>
    <v>10</v>
    <v>54.91</v>
    <v>26.914999999999999</v>
    <v>1.8781000000000001</v>
    <v>0</v>
    <v>0</v>
    <v>USD</v>
    <v>United States Steel Corporation is a steel producer. The Company operates through four segments: North American Flat-Rolled (Flat-Rolled), Mini Mill, U. S. Steel Europe (USSE) and Tubular Products (Tubular). The Flat-Rolled segment is involved in the production of slabs, strip mill plates, sheets and tin mill products, as well as all iron ore, direct reduced grade pellets, pig iron, and coke production facilities in the United States. The Mini Mill segment produces hot-rolled, cold-rolled, coated sheets and electrical steels. The USSE segment produces and sells slabs, strip mill plate, sheet, tin mill products and spiral welded pipe. The Tubular segment produces and sells rounds, seamless and electric resistance welded (ERW) steel casing and tubing (OCTG), and standard and line pipe and mechanical tubing. It serves the automotive, construction, appliance, energy, container, and packaging industries with high value-added steel products such as its XG3 advanced high-strength steel.</v>
    <v>22053</v>
    <v>New York Stock Exchange</v>
    <v>XNYS</v>
    <v>XNYS</v>
    <v>600 Grant Street, PITTSBURGH, PA, 15219-2800 US</v>
    <v>54.89</v>
    <v>Metals &amp; Mining</v>
    <v>Stock</v>
    <v>45825.999177476566</v>
    <v>3164</v>
    <v>54.78</v>
    <v>12416823444</v>
    <v>UNITED STATES STEEL CORPORATION</v>
    <v>UNITED STATES STEEL CORPORATION</v>
    <v>54.83</v>
    <v>186.1634</v>
    <v>54.85</v>
    <v>54.84</v>
    <v>226419100</v>
    <v>X</v>
    <v>UNITED STATES STEEL CORPORATION (XNYS:X)</v>
    <v>876</v>
    <v>12153533</v>
    <v>2001</v>
  </rv>
  <rv s="2">
    <v>3165</v>
  </rv>
  <rv s="16">
    <v>2</v>
    <v>11</v>
  </rv>
  <rv s="3">
    <fb>7.22</fb>
    <v>6</v>
  </rv>
  <rv s="0">
    <v>https://www.bing.com/financeapi/forcetrigger?t=a1v6hw&amp;q=XNAS%3aIBKR&amp;form=skydnc</v>
    <v>Learn more on Bing</v>
  </rv>
  <rv s="1">
    <v>en-US</v>
    <v>a1v6hw</v>
    <v>268435456</v>
    <v>1</v>
    <v>Powered by Refinitiv</v>
    <v>0</v>
    <v>INTERACTIVE BROKERS GROUP, INC. (XNAS:IBKR)</v>
    <v>2</v>
    <v>3</v>
    <v>Finance</v>
    <v>4</v>
    <v>98.75</v>
    <v>58.95</v>
    <v>1.3596999999999999</v>
    <v>2.81</v>
    <v>3.2746999999999998E-2</v>
    <v>USD</v>
    <v>Interactive Brokers Group, Inc. is an automated global electronic broker. The Company custodies and services accounts for hedge and mutual funds, exchange-traded funds (ETFs), registered investment advisors, proprietary trading groups, introducing brokers and individual investors. It specializes in routing orders and executing and processing trades in stocks, options, futures, foreign exchange instruments (forex), bonds, mutual funds, ETFs, precious metals, and forecast contracts on more than 170 electronic exchanges and market centers in 40 countries and 29 currencies around the world. In addition, its customers can use its trading platform to trade certain cryptocurrencies through third-party cryptocurrency service providers that execute, clear and custody the cryptocurrencies. Its trading platforms include IBKR Desktop, IBKR Trader Workstation, IBKR Mobile, IBKR Client Portal and others. Its key product offerings include IBKR Pro, IBKR Lite, and IBKR Universal Account.</v>
    <v>3265</v>
    <v>Nasdaq Stock Market</v>
    <v>XNAS</v>
    <v>XNAS</v>
    <v>1 Pickwick Plz, GREENWICH, CT, 06830 US</v>
    <v>88.92</v>
    <v>Investment Banking &amp; Investment Services</v>
    <v>Stock</v>
    <v>46297.715092904691</v>
    <v>3169</v>
    <v>86.55</v>
    <v>150992085300</v>
    <v>INTERACTIVE BROKERS GROUP, INC.</v>
    <v>INTERACTIVE BROKERS GROUP, INC.</v>
    <v>86.55</v>
    <v>35.131799999999998</v>
    <v>85.81</v>
    <v>88.62</v>
    <v>1703815000</v>
    <v>IBKR</v>
    <v>INTERACTIVE BROKERS GROUP, INC. (XNAS:IBKR)</v>
    <v>2215051</v>
    <v>3865141</v>
    <v>2006</v>
  </rv>
  <rv s="2">
    <v>3170</v>
  </rv>
  <rv s="3">
    <fb>55.41</fb>
    <v>6</v>
  </rv>
  <rv s="3">
    <fb>10.442500000000001</fb>
    <v>6</v>
  </rv>
  <rv s="0">
    <v>https://www.bing.com/financeapi/forcetrigger?t=a1xe52&amp;q=XNYS%3aMCK&amp;form=skydnc</v>
    <v>Learn more on Bing</v>
  </rv>
  <rv s="1">
    <v>en-US</v>
    <v>a1xe52</v>
    <v>268435456</v>
    <v>1</v>
    <v>Powered by Refinitiv</v>
    <v>0</v>
    <v>MCKESSON CORPORATION (XNYS:MCK)</v>
    <v>2</v>
    <v>3</v>
    <v>Finance</v>
    <v>4</v>
    <v>999</v>
    <v>723.68</v>
    <v>0.29730000000000001</v>
    <v>-8.11</v>
    <v>-9.0229999999999998E-3</v>
    <v>USD</v>
    <v>McKesson Corporation is a diversified healthcare services company, which focuses on advancing health outcomes for patients everywhere. Its U.S. Pharmaceutical segment distributes branded, generic, specialty, biosimilar and over-the-counter pharmaceutical drugs, and other healthcare-related products in the United States (U.S.). The Prescription Technology Solutions (RxTS) segment helps solve medication access, affordability and adherence challenges for patients by working across healthcare to connect patients, pharmacies, pharmacy benefit managers, health plans, and biopharma companies. The Medical-Surgical Solutions provides medical-surgical supply distribution, logistics, and other services to healthcare providers, including physician offices, hospital reference labs, and home healthcare agencies. The International segment provides distribution and services to wholesale, institutional, and retail customers in Canada and Norway. It also offers oncology and specialty solutions.</v>
    <v>43000</v>
    <v>New York Stock Exchange</v>
    <v>XNYS</v>
    <v>XNYS</v>
    <v>6555 State Highway 161, IRVING, TX, 75039 US</v>
    <v>902.5</v>
    <v>Pharmaceuticals</v>
    <v>Stock</v>
    <v>46297.715038726565</v>
    <v>3174</v>
    <v>881.74</v>
    <v>103848235184</v>
    <v>MCKESSON CORPORATION</v>
    <v>MCKESSON CORPORATION</v>
    <v>899.85</v>
    <v>23.849299999999999</v>
    <v>898.82</v>
    <v>890.71</v>
    <v>116590400</v>
    <v>MCK</v>
    <v>MCKESSON CORPORATION (XNYS:MCK)</v>
    <v>247177</v>
    <v>895419</v>
    <v>1994</v>
  </rv>
  <rv s="2">
    <v>3175</v>
  </rv>
  <rv s="3">
    <fb>732.78</fb>
    <v>6</v>
  </rv>
  <rv s="3">
    <fb>153.41999999999999</fb>
    <v>6</v>
  </rv>
  <rv s="0">
    <v>https://www.bing.com/financeapi/forcetrigger?t=a262jc&amp;q=XNYS%3aWST&amp;form=skydnc</v>
    <v>Learn more on Bing</v>
  </rv>
  <rv s="1">
    <v>en-US</v>
    <v>a262jc</v>
    <v>268435456</v>
    <v>1</v>
    <v>Powered by Refinitiv</v>
    <v>0</v>
    <v>WEST PHARMACEUTICAL SERVICES, INC. (XNYS:WST)</v>
    <v>2</v>
    <v>3</v>
    <v>Finance</v>
    <v>4</v>
    <v>386</v>
    <v>223.83</v>
    <v>1.1539999999999999</v>
    <v>1.155</v>
    <v>3.1640000000000001E-3</v>
    <v>USD</v>
    <v>West Pharmaceutical Services Inc. is a global manufacturer in the design and production of technologically advanced, integrated containment and delivery systems for injectable drugs and healthcare products. Its segments include Proprietary Products and West Vantage. Its Proprietary Products segment offers proprietary packaging, containment solutions and drug delivery systems, along with analytical lab services and other integrated services and solutions, primarily for biologic, generic and pharmaceutical drug customers. Its West Vantage segment serves as a fully integrated business, focused on the design, manufacture, and automated assembly of complex devices, as well as combination product assembly and packaging, primarily for pharmaceutical, diagnostic, and medical device customers. It also maintains collaborations to share technologies and market products with affiliates in Japan and Mexico. Its customers include generic, pharmaceutical, diagnostic, and medical device companies.</v>
    <v>10800</v>
    <v>New York Stock Exchange</v>
    <v>XNYS</v>
    <v>XNYS</v>
    <v>530 Herman O. West Drive, EXTON, PA, 19341 US</v>
    <v>368.85379999999998</v>
    <v>Healthcare Equipment &amp; Supplies</v>
    <v>Stock</v>
    <v>46297.715136492967</v>
    <v>3179</v>
    <v>364.20499999999998</v>
    <v>25769140160</v>
    <v>WEST PHARMACEUTICAL SERVICES, INC.</v>
    <v>WEST PHARMACEUTICAL SERVICES, INC.</v>
    <v>364.67</v>
    <v>46.809199999999997</v>
    <v>365.01</v>
    <v>366.16500000000002</v>
    <v>70375760</v>
    <v>WST</v>
    <v>WEST PHARMACEUTICAL SERVICES, INC. (XNYS:WST)</v>
    <v>194540</v>
    <v>593526</v>
    <v>1923</v>
  </rv>
  <rv s="2">
    <v>3180</v>
  </rv>
  <rv s="3">
    <fb>218.8</fb>
    <v>6</v>
  </rv>
  <rv s="3">
    <fb>227.17</fb>
    <v>6</v>
  </rv>
  <rv s="0">
    <v>https://www.bing.com/financeapi/forcetrigger?t=a1q4im&amp;q=XNAS%3aCOKE&amp;form=skydnc</v>
    <v>Learn more on Bing</v>
  </rv>
  <rv s="1">
    <v>en-US</v>
    <v>a1q4im</v>
    <v>268435456</v>
    <v>1</v>
    <v>Powered by Refinitiv</v>
    <v>0</v>
    <v>COCA-COLA CONSOLIDATED, INC. (XNAS:COKE)</v>
    <v>2</v>
    <v>3</v>
    <v>Finance</v>
    <v>4</v>
    <v>219.65</v>
    <v>117.77030000000001</v>
    <v>0.56879999999999997</v>
    <v>5.46</v>
    <v>2.9180999999999999E-2</v>
    <v>USD</v>
    <v>Coca-Cola Consolidated, Inc. distributes, markets and manufactures nonalcoholic beverages, primarily products of The Coca-Cola Company. The Company also distributes products to several other beverage companies, including Monster Energy Company and Keurig Dr Pepper Inc. The Company offers a range of nonalcoholic beverage products and flavors, including both sparkling and still beverages. Sparkling beverages are carbonated beverages, and the Company's principal sparkling beverage is Coca-Cola. Its still beverages include energy products and noncarbonated beverages such as bottled water, ready to drink tea, ready to drink coffee, enhanced water, juices and sports drinks. Its products are sold and distributed in the United States through various channels, which include selling directly to customers, including grocery stores, mass merchandise stores, club stores, convenience stores and drug stores, and selling to on-premises locations, where products are typically consumed immediately.</v>
    <v>15000</v>
    <v>Nasdaq Stock Market</v>
    <v>XNAS</v>
    <v>XNAS</v>
    <v>4100 COCA COLA PLZ, CHARLOTTE, NC, 28211 US</v>
    <v>192.79</v>
    <v>Beverages</v>
    <v>Stock</v>
    <v>46297.715159883592</v>
    <v>3184</v>
    <v>186.49</v>
    <v>12818285325</v>
    <v>COCA-COLA CONSOLIDATED, INC.</v>
    <v>COCA-COLA CONSOLIDATED, INC.</v>
    <v>187.65</v>
    <v>25.5975</v>
    <v>187.11</v>
    <v>192.57</v>
    <v>66564290</v>
    <v>COKE</v>
    <v>COCA-COLA CONSOLIDATED, INC. (XNAS:COKE)</v>
    <v>189587</v>
    <v>546345</v>
    <v>1980</v>
  </rv>
  <rv s="2">
    <v>3185</v>
  </rv>
  <rv s="3">
    <fb>111.65</fb>
    <v>6</v>
  </rv>
  <rv s="3">
    <fb>22.919</fb>
    <v>6</v>
  </rv>
  <rv s="0">
    <v>https://www.bing.com/financeapi/forcetrigger?t=a1xygh&amp;q=XNAS%3aMRVL&amp;form=skydnc</v>
    <v>Learn more on Bing</v>
  </rv>
  <rv s="1">
    <v>en-US</v>
    <v>a1xygh</v>
    <v>268435456</v>
    <v>1</v>
    <v>Powered by Refinitiv</v>
    <v>0</v>
    <v>MARVELL TECHNOLOGY, INC. (XNAS:MRVL)</v>
    <v>2</v>
    <v>3</v>
    <v>Finance</v>
    <v>4</v>
    <v>329.88</v>
    <v>70.685000000000002</v>
    <v>2.2803</v>
    <v>5.46</v>
    <v>2.0367000000000003E-2</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280</v>
    <v>Semiconductors &amp; Semiconductor Equipment</v>
    <v>Stock</v>
    <v>46297.715177267972</v>
    <v>3189</v>
    <v>271.86</v>
    <v>239867226000</v>
    <v>MARVELL TECHNOLOGY, INC.</v>
    <v>MARVELL TECHNOLOGY, INC.</v>
    <v>278</v>
    <v>90.274199999999993</v>
    <v>268.08</v>
    <v>273.54000000000002</v>
    <v>876900000</v>
    <v>MRVL</v>
    <v>MARVELL TECHNOLOGY, INC. (XNAS:MRVL)</v>
    <v>9501268</v>
    <v>20315655</v>
    <v>2020</v>
  </rv>
  <rv s="2">
    <v>3190</v>
  </rv>
  <rv s="3">
    <fb>77.400000000000006</fb>
    <v>6</v>
  </rv>
  <rv s="3">
    <fb>35.06</fb>
    <v>6</v>
  </rv>
  <rv s="0">
    <v>https://www.bing.com/financeapi/forcetrigger?t=a1soec&amp;q=XNAS%3aFCNCA&amp;form=skydnc</v>
    <v>Learn more on Bing</v>
  </rv>
  <rv s="1">
    <v>en-US</v>
    <v>a1soec</v>
    <v>268435456</v>
    <v>1</v>
    <v>Powered by Refinitiv</v>
    <v>0</v>
    <v>FIRST CITIZENS BANCSHARES, INC. (XNAS:FCNCA)</v>
    <v>2</v>
    <v>3</v>
    <v>Finance</v>
    <v>4</v>
    <v>2296.3000000000002</v>
    <v>1623.76</v>
    <v>0.62619999999999998</v>
    <v>3.64</v>
    <v>1.7549999999999998E-3</v>
    <v>USD</v>
    <v>First Citizens BancShares, Inc. is the financial holding company for First-Citizens Bank &amp; Trust Company (First Citizens Bank). The Company’s General Bank segment delivers products and services to consumers and businesses through its network of branches and various digital channels. It offers a full suite of deposit products, loans, cash management, private banking and wealth management, payment services, and treasury services. The Commercial Bank segment provides a range of lending, leasing, capital markets, asset management, and other financial and advisory services, primarily to small and middle market companies. The SVB Commercial segment offers products and services to commercial clients and investors across stages, sectors and regions in the innovation ecosystem, as well as private equity and venture capital firms. The Rail segment offers customized leasing and financing solutions on a fleet of railcars and locomotives to railroads and shippers throughout North America.</v>
    <v>17876</v>
    <v>Nasdaq Stock Market</v>
    <v>XNAS</v>
    <v>XNAS</v>
    <v>4300 Six Forks Rd, RALEIGH, NC, 27609 US</v>
    <v>2094.855</v>
    <v>Banking Services</v>
    <v>Stock</v>
    <v>46297.71516634219</v>
    <v>3194</v>
    <v>2066.88</v>
    <v>23457391276</v>
    <v>FIRST CITIZENS BANCSHARES, INC.</v>
    <v>FIRST CITIZENS BANCSHARES, INC.</v>
    <v>2080.92</v>
    <v>11.1076</v>
    <v>2073.5</v>
    <v>2077.14</v>
    <v>11293120</v>
    <v>FCNCA</v>
    <v>FIRST CITIZENS BANCSHARES, INC. (XNAS:FCNCA)</v>
    <v>18705</v>
    <v>66962</v>
    <v>1986</v>
  </rv>
  <rv s="2">
    <v>3195</v>
  </rv>
  <rv s="3">
    <fb>1956.47</fb>
    <v>6</v>
  </rv>
  <rv s="3">
    <fb>405.02</fb>
    <v>6</v>
  </rv>
  <rv s="0">
    <v>https://www.bing.com/financeapi/forcetrigger?t=a1x3fr&amp;q=XNAS%3aLPLA&amp;form=skydnc</v>
    <v>Learn more on Bing</v>
  </rv>
  <rv s="1">
    <v>en-US</v>
    <v>a1x3fr</v>
    <v>268435456</v>
    <v>1</v>
    <v>Powered by Refinitiv</v>
    <v>0</v>
    <v>LPL FINANCIAL HOLDINGS INC. (XNAS:LPLA)</v>
    <v>2</v>
    <v>3</v>
    <v>Finance</v>
    <v>4</v>
    <v>400.16</v>
    <v>260.14999999999998</v>
    <v>0.53800000000000003</v>
    <v>3.21</v>
    <v>1.0284E-2</v>
    <v>USD</v>
    <v>LPL Financial Holdings Inc. is an independent broker-dealer and an investment advisory firm. The Company offers an integrated platform of brokerage and investment advisory services to independent financial advisors and financial advisors at institutions in the United States. It serves independent financial advisors and institutions, providing them with technology solutions, brokerage and advisory platforms, clearing services, compliance services, consultative practice management programs and training, business services and planning and advice services, and in-house research. Through its custody and clearing platform, using both proprietary and third-party technology, it provides access to diversified financial products and services, enabling its advisors to offer personalized financial advice and brokerage services to retail investors. Its products include alternative investments, annuities, exchange-traded products, insurance-based products, mutual funds, and retirement plan products.</v>
    <v>10081</v>
    <v>Nasdaq Stock Market</v>
    <v>XNAS</v>
    <v>XNAS</v>
    <v>4707 Executive Drive, SAN DIEGO, CA, 92121 US</v>
    <v>315.93</v>
    <v>Investment Banking &amp; Investment Services</v>
    <v>Stock</v>
    <v>46297.71468920078</v>
    <v>3199</v>
    <v>308</v>
    <v>24832168574</v>
    <v>LPL FINANCIAL HOLDINGS INC.</v>
    <v>LPL FINANCIAL HOLDINGS INC.</v>
    <v>311.27</v>
    <v>25.152899999999999</v>
    <v>312.14999999999998</v>
    <v>315.36</v>
    <v>78742290</v>
    <v>LPLA</v>
    <v>LPL FINANCIAL HOLDINGS INC. (XNAS:LPLA)</v>
    <v>399230</v>
    <v>783035</v>
    <v>2005</v>
  </rv>
  <rv s="2">
    <v>3200</v>
  </rv>
  <rv s="3">
    <fb>374.97</fb>
    <v>6</v>
  </rv>
  <rv s="3">
    <fb>78.400000000000006</fb>
    <v>6</v>
  </rv>
  <rv s="0">
    <v>https://www.bing.com/financeapi/forcetrigger?t=a25w8m&amp;q=XNAS%3aWING&amp;form=skydnc</v>
    <v>Learn more on Bing</v>
  </rv>
  <rv s="1">
    <v>en-US</v>
    <v>a25w8m</v>
    <v>268435456</v>
    <v>1</v>
    <v>Powered by Refinitiv</v>
    <v>0</v>
    <v>WINGSTOP INC. (XNAS:WING)</v>
    <v>2</v>
    <v>3</v>
    <v>Finance</v>
    <v>4</v>
    <v>302.8</v>
    <v>95.82</v>
    <v>1.8431999999999999</v>
    <v>2.2749999999999999</v>
    <v>2.18E-2</v>
    <v>USD</v>
    <v>Wingstop Inc. is a fast casual chicken wings-focused restaurant chain in the world, with more than 2,550 locations worldwide. The Company is in the business of franchising and operating Wingstop restaurants. The Company is primarily a franchisor, with approximately 98% of its restaurants owned and operated by independent franchisees. The Company offers classic wings, boneless wings, tenders, and chicken sandwiches, always cooked to order, and hand-sauced-and-tossed in 12 bold, distinctive flavors. It also complements its wings, tenders, and chicken sandwiches with fresh-cut, seasoned fries and fresh, hand-cut carrots and celery. It offers various order options, including dine-in / carryout / delivery; individual / combo meals / family packs. Its menu also features signature sides, including fresh-cut, seasoned fries and freshly made ranch and bleu cheese dips. The Company operates approximately a total of 2,513 restaurants in 45 states and 12 countries and United States territories.</v>
    <v>1367</v>
    <v>Nasdaq Stock Market</v>
    <v>XNAS</v>
    <v>XNAS</v>
    <v>2801 N CENTRAL EXPRESSWAY, SUITE 1600, DALLAS, TX, 75204 US</v>
    <v>106.85250000000001</v>
    <v>Hotels &amp; Entertainment Services</v>
    <v>Stock</v>
    <v>46297.714903356253</v>
    <v>3204</v>
    <v>103.774</v>
    <v>2905009319</v>
    <v>WINGSTOP INC.</v>
    <v>WINGSTOP INC.</v>
    <v>104.69</v>
    <v>25.32</v>
    <v>104.36</v>
    <v>106.63500000000001</v>
    <v>27242550</v>
    <v>WING</v>
    <v>WINGSTOP INC. (XNAS:WING)</v>
    <v>296444</v>
    <v>1347334</v>
    <v>2015</v>
  </rv>
  <rv s="2">
    <v>3205</v>
  </rv>
  <rv s="3">
    <fb>336.74</fb>
    <v>6</v>
  </rv>
  <rv s="3">
    <fb>138.97</fb>
    <v>6</v>
  </rv>
  <rv s="0">
    <v>https://www.bing.com/financeapi/forcetrigger?t=a22r1h&amp;q=XNYS%3aSEB&amp;form=skydnc</v>
    <v>Learn more on Bing</v>
  </rv>
  <rv s="1">
    <v>en-US</v>
    <v>a22r1h</v>
    <v>268435456</v>
    <v>1</v>
    <v>Powered by Refinitiv</v>
    <v>0</v>
    <v>SEABOARD CORPORATION (XNYS:SEB)</v>
    <v>2</v>
    <v>3</v>
    <v>Finance</v>
    <v>4</v>
    <v>5989.37</v>
    <v>3140.0101</v>
    <v>0.2462</v>
    <v>70.69</v>
    <v>1.789E-2</v>
    <v>USD</v>
    <v>Seaboard Corporation is primarily engaged in hog production and pork processing; commodity trading and grain processing; cargo shipping services; sugar and alcohol production, and electric power generation. Its segments include Pork, Liquid Fuels, Commodity Trading and Milling (CT&amp;M), Marine, Power, and Turkey. Pork segment primarily produces hogs to process and sells pork products to further processors, food service operators, distributors and grocery stores. Liquid Fuels segment produces renewable diesel and biodiesel from pork fat and other animal fats and vegetable oils. CT&amp;M segment is an integrated agricultural commodity trading, processing and logistics operation. Marine segment provides cargo shipping services in the United States, the Caribbean and Central and South America. Power segment is an independent power producer in the Dominican Republic that owns two power-generating barges. Turkey segment holds an equity method investment that produces and processes turkey products.</v>
    <v>14000</v>
    <v>New York Stock Exchange</v>
    <v>XNYS</v>
    <v>XNYS</v>
    <v>9000 W 67th St, SHAWNEE MISSION, KS, 66202 US</v>
    <v>4022</v>
    <v>Food &amp; Tobacco</v>
    <v>Stock</v>
    <v>46297.714876145314</v>
    <v>3209</v>
    <v>3935.5</v>
    <v>3852231380</v>
    <v>SEABOARD CORPORATION</v>
    <v>SEABOARD CORPORATION</v>
    <v>3953.99</v>
    <v>6.0762999999999998</v>
    <v>3951.31</v>
    <v>4022</v>
    <v>957790</v>
    <v>SEB</v>
    <v>SEABOARD CORPORATION (XNYS:SEB)</v>
    <v>3985</v>
    <v>12790</v>
    <v>1946</v>
  </rv>
  <rv s="2">
    <v>3210</v>
  </rv>
  <rv s="3">
    <fb>2861.2</fb>
    <v>6</v>
  </rv>
  <rv s="3">
    <fb>2933.82</fb>
    <v>6</v>
  </rv>
  <rv s="0">
    <v>https://www.bing.com/financeapi/forcetrigger?t=bplabh&amp;q=XNAS%3aTW&amp;form=skydnc</v>
    <v>Learn more on Bing</v>
  </rv>
  <rv s="1">
    <v>en-US</v>
    <v>bplabh</v>
    <v>268435456</v>
    <v>1</v>
    <v>Powered by Refinitiv</v>
    <v>0</v>
    <v>TRADEWEB MARKETS INC. (XNAS:TW)</v>
    <v>2</v>
    <v>3</v>
    <v>Finance</v>
    <v>4</v>
    <v>127.69</v>
    <v>91.42</v>
    <v>0.58079999999999998</v>
    <v>0.31</v>
    <v>3.0009999999999998E-3</v>
    <v>USD</v>
    <v>Tradeweb Markets Inc. is a global operator of electronic marketplaces for rates, credit, equities and money markets. The Company provides access to markets, data and analytics, electronic trading, straight-through-processing and reporting for more than 50 products to clients. It supports its clients by providing solutions across the trade lifecycle, including pre-trade, execution, post-trade and data and analytics. Its technology supports multiple asset classes, trading protocols and geographies. The Company provides deep liquidity pools to the institutional, wholesale and retail client sectors through its Tradeweb Institutional, Dealerweb, Tradeweb Direct and ICD Portal platforms. It provides fully electronic, hybrid and voice trading for the wholesale community on its Dealerweb platform. Its network comprises clients across the institutional, wholesale, retail and corporate client sectors, including global asset managers, hedge funds, central banks, banks and dealers, and others.</v>
    <v>1613</v>
    <v>Nasdaq Stock Market</v>
    <v>XNAS</v>
    <v>XNAS</v>
    <v>245 Park Avenue, NEW YORK, NY, 10167 US</v>
    <v>105.4</v>
    <v>Investment Banking &amp; Investment Services</v>
    <v>Stock</v>
    <v>46297.715215370314</v>
    <v>3214</v>
    <v>102.81</v>
    <v>21858746754</v>
    <v>TRADEWEB MARKETS INC.</v>
    <v>TRADEWEB MARKETS INC.</v>
    <v>103.98</v>
    <v>24.775200000000002</v>
    <v>103.3</v>
    <v>103.61</v>
    <v>210971400</v>
    <v>TW</v>
    <v>TRADEWEB MARKETS INC. (XNAS:TW)</v>
    <v>424708</v>
    <v>1272254</v>
    <v>2018</v>
  </rv>
  <rv s="2">
    <v>3215</v>
  </rv>
  <rv s="3">
    <fb>146.4</fb>
    <v>6</v>
  </rv>
  <rv s="3">
    <fb>58.14</fb>
    <v>6</v>
  </rv>
  <rv s="0">
    <v>https://www.bing.com/financeapi/forcetrigger?t=a1zxcw&amp;q=XNYS%3aPKI&amp;form=skydnc</v>
    <v>Learn more on Bing</v>
  </rv>
  <rv s="1">
    <v>en-US</v>
    <v>a1zxcw</v>
    <v>268435456</v>
    <v>1</v>
    <v>Powered by Refinitiv</v>
    <v>0</v>
    <v>REVVITY, INC. (XNYS:RVTY)</v>
    <v>2</v>
    <v>3</v>
    <v>Finance</v>
    <v>4</v>
    <v>158.28</v>
    <v>81.22</v>
    <v>1.0880000000000001</v>
    <v>2.06</v>
    <v>1.3819999999999999E-2</v>
    <v>USD</v>
    <v>Revvity, Inc. provides health science solutions, technologies, expertise and services that deliver complete workflows from discovery to development, and diagnosis to cure. It has specialized focus areas in translational multi-omics technologies, biomarker identification, imaging, prediction, screening, detection and diagnosis, informatics and more. Its segments include Life Sciences and Diagnostics. The Life Sciences segment provides products and services targeted towards life sciences customers. The segment offers instruments, reagents, software, subscriptions, detection and imaging technologies, and others. The Diagnostics segment develops diagnostics, tools and applications focused on clinically oriented customers, especially within the areas of reproductive health and emerging market diagnostics. The segment offers instruments, reagents, assay platforms and software to hospitals, medical labs, clinicians and medical research professionals to help improve the health of families.</v>
    <v>11000</v>
    <v>New York Stock Exchange</v>
    <v>XNYS</v>
    <v>XNYS</v>
    <v>77 4Th Avenue, WALTHAM, MA, 02451 US</v>
    <v>153.375</v>
    <v>Healthcare Equipment &amp; Supplies</v>
    <v>Stock</v>
    <v>46297.714685647654</v>
    <v>3219</v>
    <v>148.55000000000001</v>
    <v>16862936768</v>
    <v>REVVITY, INC.</v>
    <v>REVVITY, INC.</v>
    <v>149.58000000000001</v>
    <v>71.968800000000002</v>
    <v>149.06</v>
    <v>151.12</v>
    <v>111586400</v>
    <v>RVTY</v>
    <v>REVVITY, INC. (XNYS:RVTY)</v>
    <v>493496</v>
    <v>2237372</v>
    <v>1947</v>
  </rv>
  <rv s="2">
    <v>3220</v>
  </rv>
  <rv s="3">
    <fb>96.72</fb>
    <v>6</v>
  </rv>
  <rv s="3">
    <fb>98.09</fb>
    <v>6</v>
  </rv>
  <rv s="0">
    <v>https://www.bing.com/financeapi/forcetrigger?t=a1slm7&amp;q=XNAS%3aMETA&amp;form=skydnc</v>
    <v>Learn more on Bing</v>
  </rv>
  <rv s="1">
    <v>en-US</v>
    <v>a1slm7</v>
    <v>268435456</v>
    <v>1</v>
    <v>Powered by Refinitiv</v>
    <v>0</v>
    <v>META PLATFORMS, INC. (XNAS:META)</v>
    <v>2</v>
    <v>3</v>
    <v>Finance</v>
    <v>4</v>
    <v>779.81920000000002</v>
    <v>520.26</v>
    <v>1.2553000000000001</v>
    <v>4.79</v>
    <v>6.5980000000000006E-3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75472</v>
    <v>Nasdaq Stock Market</v>
    <v>XNAS</v>
    <v>XNAS</v>
    <v>1 Meta Way, MENLO PARK, CA, 94025 US</v>
    <v>741.58</v>
    <v>Software &amp; IT Services</v>
    <v>Stock</v>
    <v>46297.714855358594</v>
    <v>3224</v>
    <v>727.49350000000004</v>
    <v>1861513584320</v>
    <v>META PLATFORMS, INC.</v>
    <v>META PLATFORMS, INC.</v>
    <v>734</v>
    <v>25.3034</v>
    <v>725.93</v>
    <v>730.72</v>
    <v>2547506000</v>
    <v>META</v>
    <v>META PLATFORMS, INC. (XNAS:META)</v>
    <v>6379947</v>
    <v>22283513</v>
    <v>2004</v>
  </rv>
  <rv s="2">
    <v>3225</v>
  </rv>
  <rv s="3">
    <fb>738.09</fb>
    <v>6</v>
  </rv>
  <rv s="3">
    <fb>227.07</fb>
    <v>6</v>
  </rv>
  <rv s="0">
    <v>https://www.bing.com/financeapi/forcetrigger?t=a1wpxm&amp;q=XNYS%3aL&amp;form=skydnc</v>
    <v>Learn more on Bing</v>
  </rv>
  <rv s="1">
    <v>en-US</v>
    <v>a1wpxm</v>
    <v>268435456</v>
    <v>1</v>
    <v>Powered by Refinitiv</v>
    <v>0</v>
    <v>LOEWS CORPORATION (XNYS:L)</v>
    <v>2</v>
    <v>3</v>
    <v>Finance</v>
    <v>4</v>
    <v>121.01</v>
    <v>97.38</v>
    <v>0.50409999999999999</v>
    <v>0.57969999999999999</v>
    <v>5.5179999999999995E-3</v>
    <v>USD</v>
    <v>Loews Corporation is a holding company and has four reportable segments comprised of three individual consolidated operating subsidiaries: CNA Financial Corporation (CNA), Boardwalk Pipeline Partners, LP (Boardwalk Pipelines) and Loews Hotels Holding Corporation (Loews Hotels &amp; Co), and the Corporate segment. CNA is an insurance holding company. CNA's insurance products primarily include commercial property and casualty coverage, including surety. Boardwalk Pipelines is engaged in the business of transportation and storage of natural gas and natural gas liquids, olefins and other hydrocarbons. Boardwalk Pipelines also provides ethane supply and transportation services for industrial customers in Louisiana and Texas. The Loews Hotels segment is engaged in operating a chain of hotels. Loews Hotels &amp; Co, together with its subsidiaries, operates a chain of 27 hotels. The business also specializes in customized mid-and short-run packaging solutions.</v>
    <v>13100</v>
    <v>New York Stock Exchange</v>
    <v>XNYS</v>
    <v>XNYS</v>
    <v>9 West 57Th Street, NEW YORK, NY, 10019-2714 US</v>
    <v>105.88</v>
    <v>Insurance</v>
    <v>Stock</v>
    <v>46297.715177418751</v>
    <v>3229</v>
    <v>104.9</v>
    <v>21593636622</v>
    <v>LOEWS CORPORATION</v>
    <v>LOEWS CORPORATION</v>
    <v>105.62</v>
    <v>12.937799999999999</v>
    <v>105.05</v>
    <v>105.6297</v>
    <v>204427700</v>
    <v>L</v>
    <v>LOEWS CORPORATION (XNYS:L)</v>
    <v>212762</v>
    <v>1044810</v>
    <v>1969</v>
  </rv>
  <rv s="2">
    <v>3230</v>
  </rv>
  <rv s="3">
    <fb>91.66</fb>
    <v>6</v>
  </rv>
  <rv s="3">
    <fb>34.29</fb>
    <v>6</v>
  </rv>
  <rv s="0">
    <v>https://www.bing.com/financeapi/forcetrigger?t=btttw7&amp;q=XNYS%3aVNT&amp;form=skydnc</v>
    <v>Learn more on Bing</v>
  </rv>
  <rv s="1">
    <v>en-US</v>
    <v>btttw7</v>
    <v>268435456</v>
    <v>1</v>
    <v>Powered by Refinitiv</v>
    <v>0</v>
    <v>VONTIER CORPORATION (XNYS:VNT)</v>
    <v>2</v>
    <v>3</v>
    <v>Finance</v>
    <v>4</v>
    <v>48.2</v>
    <v>27.252500000000001</v>
    <v>1.1577999999999999</v>
    <v>0.36</v>
    <v>1.1359999999999999E-2</v>
    <v>USD</v>
    <v>Vontier Corporation is a global industrial technology company uniting productivity, automation, and multi-energy technologies to meet the needs of a connected mobility ecosystem. Its segments include Mobility Technologies, Repair Solutions, and Environmental &amp; Fueling Solutions. The Mobility Technologies segment provides digitally enabled equipment and solutions to support efficient operations across the mobility ecosystem, including point-of-sale and payment systems, workflow automation solutions, telematics, data analytics, software platform for electric vehicle charging networks, and integrated solutions for alternative fuel dispensing. Repair Solutions segment manufactures and distributes aftermarket vehicle repair tools, toolboxes, automotive diagnostic equipment and software through a network of mobile franchisees. The Environmental &amp; Fueling Solutions segment provides environmental and fueling hardware and software, and aftermarket solutions for global fueling infrastructure.</v>
    <v>7800</v>
    <v>New York Stock Exchange</v>
    <v>XNYS</v>
    <v>XNYS</v>
    <v>5438 Wade Park Blvd., Suite 600, RALEIGH, NC, 27607 US</v>
    <v>32.44</v>
    <v>Electronic Equipment &amp; Parts</v>
    <v>Stock</v>
    <v>46297.715008032028</v>
    <v>3234</v>
    <v>31.83</v>
    <v>4333160000</v>
    <v>VONTIER CORPORATION</v>
    <v>VONTIER CORPORATION</v>
    <v>32.104999999999997</v>
    <v>14.5503</v>
    <v>31.69</v>
    <v>32.049999999999997</v>
    <v>135200000</v>
    <v>VNT</v>
    <v>VONTIER CORPORATION (XNYS:VNT)</v>
    <v>267004</v>
    <v>1293896</v>
    <v>2019</v>
  </rv>
  <rv s="2">
    <v>3235</v>
  </rv>
  <rv s="3">
    <fb>36.9</fb>
    <v>6</v>
  </rv>
  <rv s="0">
    <v>https://www.bing.com/financeapi/forcetrigger?t=c5ldim&amp;q=XNYS%3aESAB&amp;form=skydnc</v>
    <v>Learn more on Bing</v>
  </rv>
  <rv s="1">
    <v>en-US</v>
    <v>c5ldim</v>
    <v>268435456</v>
    <v>1</v>
    <v>Powered by Refinitiv</v>
    <v>0</v>
    <v>ESAB CORPORATION (XNYS:ESAB)</v>
    <v>2</v>
    <v>3</v>
    <v>Finance</v>
    <v>4</v>
    <v>137.41999999999999</v>
    <v>64.83</v>
    <v>1.1420999999999999</v>
    <v>2.605</v>
    <v>3.8885999999999997E-2</v>
    <v>USD</v>
    <v>ESAB Corporation is a focused premier industrial compounder. The Company provides its partners with fabrication technology advanced equipment, consumables, gas control equipment, robotics and digital solutions. Its segments include Americas and EMEA &amp; APAC. The Americas segment includes operations in North America and South America. The EMEA &amp; APAC segment which includes Europe, the Middle East, India, Africa, and Asia Pacific. Its products are utilized in a range of industries, including cutting, joining and automated welding and gas control. Its products are marketed under various brand names, such as ESAB, providing a range of products with technologies to solve challenges in virtually any industry. It serves customer base across multiple markets through a combination of direct sales and third-party distribution channels. Its customer base is diversified in the industrial end markets. It serves customers in over 150 countries. It also provides inspection and monitoring technologies.</v>
    <v>10300</v>
    <v>New York Stock Exchange</v>
    <v>XNYS</v>
    <v>XNYS</v>
    <v>909 Rose Avenue, 8Th Floor, NORTH BETHESDA, MD, 20852 US</v>
    <v>69.765000000000001</v>
    <v>Machinery, Equipment &amp; Components</v>
    <v>Stock</v>
    <v>46297.715015450784</v>
    <v>3238</v>
    <v>67.754999999999995</v>
    <v>4326568736</v>
    <v>ESAB CORPORATION</v>
    <v>ESAB CORPORATION</v>
    <v>68.055000000000007</v>
    <v>21.7362</v>
    <v>66.989999999999995</v>
    <v>69.594999999999999</v>
    <v>62167810</v>
    <v>ESAB</v>
    <v>ESAB CORPORATION (XNYS:ESAB)</v>
    <v>246238</v>
    <v>935773</v>
    <v>2021</v>
  </rv>
  <rv s="2">
    <v>3239</v>
  </rv>
  <rv s="3">
    <fb>120.55</fb>
    <v>6</v>
  </rv>
  <rv s="0">
    <v>https://www.bing.com/financeapi/forcetrigger?t=a1sxp2&amp;q=XNYS%3aFIX&amp;form=skydnc</v>
    <v>Learn more on Bing</v>
  </rv>
  <rv s="1">
    <v>en-US</v>
    <v>a1sxp2</v>
    <v>268435456</v>
    <v>1</v>
    <v>Powered by Refinitiv</v>
    <v>0</v>
    <v>COMFORT SYSTEMS USA, INC. (XNYS:FIX)</v>
    <v>2</v>
    <v>3</v>
    <v>Finance</v>
    <v>4</v>
    <v>2073.9883</v>
    <v>770.47</v>
    <v>1.5974999999999999</v>
    <v>60.984999999999999</v>
    <v>3.6186999999999997E-2</v>
    <v>USD</v>
    <v>Comfort Systems USA, Inc. is a provider of commercial, industrial and institutional heating, ventilation, air conditioning (HVAC), mechanical and electrical contracting services. Its segments include Mechanical and Electrical. The Mechanical segment includes HVAC, plumbing, piping, and controls, as well as off-site construction, monitoring and fire protection. It also installs connecting and distribution elements, such as piping and ducting. The Electrical segment includes installation and servicing of electrical systems. It builds, installs, maintains, repairs and replaces mechanical, electrical and plumbing systems throughout its over 50 operating units with 190 locations in 142 cities throughout the United States. It is engaged in offering engineering, design-assist and turnkey, direct hire construction services of modular systems serving the advanced technology, power and industrial sectors. It also provides mechanical construction services to the commercial and industrial sectors.</v>
    <v>22700</v>
    <v>New York Stock Exchange</v>
    <v>XNYS</v>
    <v>XNYS</v>
    <v>9753 Katy Freeway, Suite 700, HOUSTON, TX, 77024 US</v>
    <v>1750.39</v>
    <v>Construction &amp; Engineering</v>
    <v>Stock</v>
    <v>46297.71489099531</v>
    <v>3242</v>
    <v>1706.44</v>
    <v>61458978620</v>
    <v>COMFORT SYSTEMS USA, INC.</v>
    <v>COMFORT SYSTEMS USA, INC.</v>
    <v>1714.05</v>
    <v>42.963200000000001</v>
    <v>1685.29</v>
    <v>1746.2750000000001</v>
    <v>35194330</v>
    <v>FIX</v>
    <v>COMFORT SYSTEMS USA, INC. (XNYS:FIX)</v>
    <v>125155</v>
    <v>325731</v>
    <v>1996</v>
  </rv>
  <rv s="2">
    <v>3243</v>
  </rv>
  <rv s="3">
    <fb>536.21</fb>
    <v>6</v>
  </rv>
  <rv s="3">
    <fb>40.75</fb>
    <v>6</v>
  </rv>
  <rv s="0">
    <v>https://www.bing.com/financeapi/forcetrigger?t=a1uqpr&amp;q=XNYS%3aHLT&amp;form=skydnc</v>
    <v>Learn more on Bing</v>
  </rv>
  <rv s="1">
    <v>en-US</v>
    <v>a1uqpr</v>
    <v>268435456</v>
    <v>1</v>
    <v>Powered by Refinitiv</v>
    <v>0</v>
    <v>HILTON WORLDWIDE HOLDINGS INC. (XNYS:HLT)</v>
    <v>2</v>
    <v>3</v>
    <v>Finance</v>
    <v>4</v>
    <v>358</v>
    <v>253.54</v>
    <v>1.1015999999999999</v>
    <v>4.1500000000000004</v>
    <v>1.3156000000000001E-2</v>
    <v>USD</v>
    <v>Hilton Worldwide Holdings Inc is a global hospitality company, which is engaged in managing, franchising and leasing hotels and resorts, and licensing its intellectual property (IP), including brand names, trademarks and service marks. The Company operates through two segments, which include management and franchise and ownership. The management and franchise segment includes all the hotels it manages for third-party owners, as well as all properties that license its intellectual property (IP), and/or use its booking channels and related programs, and where it provides other contracted services. The ownership segment includes nightly hotel room sales, food and beverage sales and other services at its consolidated hotels. It also includes approximately 46 hotels consisting of 15,287 total rooms. Its brands include Waldorf Astoria Hotels &amp; Resorts, Conrad Hotels &amp; Resorts, LXR Hotels &amp; Resorts, NoMad, Signia by Hilton, Canopy by Hilton, Hilton Hotels &amp; Resorts and others.</v>
    <v>182000</v>
    <v>New York Stock Exchange</v>
    <v>XNYS</v>
    <v>XNYS</v>
    <v>7930 Jones Branch Dr Ste 1100, MCLEAN, VA, 22102 US</v>
    <v>321.58999999999997</v>
    <v>Hotels &amp; Entertainment Services</v>
    <v>Stock</v>
    <v>46297.714658101562</v>
    <v>3247</v>
    <v>316.76499999999999</v>
    <v>71928491391</v>
    <v>HILTON WORLDWIDE HOLDINGS INC.</v>
    <v>HILTON WORLDWIDE HOLDINGS INC.</v>
    <v>317.02</v>
    <v>46.921900000000001</v>
    <v>315.44</v>
    <v>319.58999999999997</v>
    <v>225064900</v>
    <v>HLT</v>
    <v>HILTON WORLDWIDE HOLDINGS INC. (XNYS:HLT)</v>
    <v>405560</v>
    <v>1663780</v>
    <v>2010</v>
  </rv>
  <rv s="2">
    <v>3248</v>
  </rv>
  <rv s="3">
    <fb>266.33999999999997</fb>
    <v>6</v>
  </rv>
  <rv s="3">
    <fb>73.45</fb>
    <v>6</v>
  </rv>
  <rv s="0">
    <v>https://www.bing.com/financeapi/forcetrigger?t=a1qvar&amp;q=XNYS%3aDDS&amp;form=skydnc</v>
    <v>Learn more on Bing</v>
  </rv>
  <rv s="1">
    <v>en-US</v>
    <v>a1qvar</v>
    <v>268435456</v>
    <v>1</v>
    <v>Powered by Refinitiv</v>
    <v>0</v>
    <v>DILLARD'S, INC. (XNYS:DDS)</v>
    <v>2</v>
    <v>3</v>
    <v>Finance</v>
    <v>4</v>
    <v>711.40859999999998</v>
    <v>503.06</v>
    <v>1.0016</v>
    <v>1.62</v>
    <v>2.506E-3</v>
    <v>USD</v>
    <v>Dillard's, Inc. is a retailer of fashion apparel, cosmetics and home furnishings. The Company’s segments include the operation of retail department stores and a general contracting construction company. It operates 272 Dillard’s stores, including 28 clearance centers, and an Internet store at dillards.com offering a wide selection of merchandise including fashion apparel for women, men and children, accessories, cosmetics, home furnishings and other consumer goods. The Company also operates a general contracting construction company, CDI Contractors, LLC (CDI), a portion of whose business includes constructing and remodeling stores for the Company. Its merchandise selections include its lines of exclusive branded merchandise, such as Antonio Melani, Gianni Bini, GB, Roundtree &amp; Yorke and Daniel Cremieux. Its retail stores are located primarily in shopping malls and open-air centers throughout the southwest, southeast and Midwest regions of the United States.</v>
    <v>20400</v>
    <v>New York Stock Exchange</v>
    <v>XNYS</v>
    <v>XNYS</v>
    <v>1600 Cantrell Road, LITTLE ROCK, AR, 72201 US</v>
    <v>652.74</v>
    <v>Diversified Retail</v>
    <v>Stock</v>
    <v>46297.715080948437</v>
    <v>3252</v>
    <v>638.44000000000005</v>
    <v>10120935016</v>
    <v>DILLARD'S, INC.</v>
    <v>DILLARD'S, INC.</v>
    <v>644.51</v>
    <v>14.837300000000001</v>
    <v>646.35</v>
    <v>647.97</v>
    <v>15619450</v>
    <v>DDS</v>
    <v>DILLARD'S, INC. (XNYS:DDS)</v>
    <v>72741</v>
    <v>199874</v>
    <v>2025</v>
  </rv>
  <rv s="2">
    <v>3253</v>
  </rv>
  <rv s="3">
    <fb>417.83</fb>
    <v>6</v>
  </rv>
  <rv s="3">
    <fb>24.368200000000002</fb>
    <v>6</v>
  </rv>
  <rv s="0">
    <v>https://www.bing.com/financeapi/forcetrigger?t=a21fw7&amp;q=XNYS%3aPVH&amp;form=skydnc</v>
    <v>Learn more on Bing</v>
  </rv>
  <rv s="1">
    <v>en-US</v>
    <v>a21fw7</v>
    <v>268435456</v>
    <v>1</v>
    <v>Powered by Refinitiv</v>
    <v>0</v>
    <v>PVH CORP. (XNYS:PVH)</v>
    <v>2</v>
    <v>3</v>
    <v>Finance</v>
    <v>4</v>
    <v>100.745</v>
    <v>59.6</v>
    <v>1.7756000000000001</v>
    <v>0.11</v>
    <v>1.4499999999999999E-3</v>
    <v>USD</v>
    <v>PVH Corp. is an apparel company that designs and markets branded sportswear (casual apparel), jeanswear, performance apparel, intimate apparel, underwear, swimwear, dress shirts, handbags, accessories, footwear, and other related products. The Company operates through four segments, which include Europe, the Middle East and Africa (EMEA), Americas, Asia-Pacific (APAC), and Licensing. Its Calvin Klein, which consists of the Calvin Klein North America and Calvin Klein International segments; and Heritage Brands, which consists of the Heritage Brands Wholesale segment. Its operations outside North America consist of wholesale sales under its owned and licensed trademarks, retail stores operations, and digital commerce sites under its TOMMY HILFIGER and Calvin Klein trademarks. Its licensing activities include TOMMY HILFIGER and Calvin Klein trademark licensing for a broad array of product categories and for use in certain territories.</v>
    <v>15000</v>
    <v>New York Stock Exchange</v>
    <v>XNYS</v>
    <v>XNYS</v>
    <v>285 Madison Avenue, NEW YORK, NY, 10017 US</v>
    <v>77.25</v>
    <v>Textiles &amp; Apparel</v>
    <v>Stock</v>
    <v>46297.715117823434</v>
    <v>3257</v>
    <v>74.997399999999999</v>
    <v>3504629566</v>
    <v>PVH CORP.</v>
    <v>PVH CORP.</v>
    <v>76.459999999999994</v>
    <v>0</v>
    <v>75.849999999999994</v>
    <v>75.959999999999994</v>
    <v>46137830</v>
    <v>PVH</v>
    <v>PVH CORP. (XNYS:PVH)</v>
    <v>269234</v>
    <v>1037437</v>
    <v>1976</v>
  </rv>
  <rv s="2">
    <v>3258</v>
  </rv>
  <rv s="3">
    <fb>68.599999999999994</fb>
    <v>6</v>
  </rv>
  <rv s="3">
    <fb>48.05</fb>
    <v>6</v>
  </rv>
  <rv s="0">
    <v>https://www.bing.com/financeapi/forcetrigger?t=a1o3c7&amp;q=XNYS%3aAYI&amp;form=skydnc</v>
    <v>Learn more on Bing</v>
  </rv>
  <rv s="1">
    <v>en-US</v>
    <v>a1o3c7</v>
    <v>268435456</v>
    <v>1</v>
    <v>Powered by Refinitiv</v>
    <v>0</v>
    <v>ACUITY INC. (XNYS:AYI)</v>
    <v>2</v>
    <v>3</v>
    <v>Finance</v>
    <v>4</v>
    <v>380.16989999999998</v>
    <v>257.04000000000002</v>
    <v>1.2528999999999999</v>
    <v>11.065</v>
    <v>3.6971999999999998E-2</v>
    <v>USD</v>
    <v>Acuity Inc. is an industrial technology company. The Company uses technology to solve problems in space and light. The Company offers products and services, including lighting, lighting controls, building management solutions, and an audio, video, and control platform. The Company's segments include Acuity Brands Lighting (ABL) and Acuity Intelligent Spaces (AIS). The ABL segment includes portfolio of products includes, but is not limited to the following brands: AculuxTM, American Electric Lighting, CycloneTM, Dark to Light, eldoLED, Eureka, FrescoTM, Gotham, Healthcare Lighting, Holophane, Hydrel, IOTA, Juno, Lithonia Lighting, Luminaire LEDTM, Luminis, Mark Architectural LightingTM, NightingaleTM, nLight, Peerless, RELOC Wiring Solutions, and SensorSwitchTM. The AIS segment through Atrius, Distech Controls, and QSC, offers technologies used by people in spaces and by those who manage those spaces.</v>
    <v>13800</v>
    <v>New York Stock Exchange</v>
    <v>XNYS</v>
    <v>XNYS</v>
    <v>1170 Peachtree Street Ne, Suite 1200, ATLANTA, GA, 30309 US</v>
    <v>311.79000000000002</v>
    <v>Homebuilding &amp; Construction Supplies</v>
    <v>Stock</v>
    <v>46297.714862719535</v>
    <v>3262</v>
    <v>304.98</v>
    <v>9290348264</v>
    <v>ACUITY INC.</v>
    <v>ACUITY INC.</v>
    <v>305.27</v>
    <v>18.164999999999999</v>
    <v>299.27999999999997</v>
    <v>310.34500000000003</v>
    <v>29935550</v>
    <v>AYI</v>
    <v>ACUITY INC. (XNYS:AYI)</v>
    <v>258994</v>
    <v>330307</v>
    <v>2007</v>
  </rv>
  <rv s="2">
    <v>3263</v>
  </rv>
  <rv s="3">
    <fb>298.33999999999997</fb>
    <v>6</v>
  </rv>
  <rv s="3">
    <fb>95.74</fb>
    <v>6</v>
  </rv>
  <rv s="0">
    <v>https://www.bing.com/financeapi/forcetrigger?t=a1qm5r&amp;q=XNYS%3aCW&amp;form=skydnc</v>
    <v>Learn more on Bing</v>
  </rv>
  <rv s="1">
    <v>en-US</v>
    <v>a1qm5r</v>
    <v>268435456</v>
    <v>1</v>
    <v>Powered by Refinitiv</v>
    <v>0</v>
    <v>CURTISS-WRIGHT CORPORATION (XNYS:CW)</v>
    <v>2</v>
    <v>3</v>
    <v>Finance</v>
    <v>4</v>
    <v>808.16</v>
    <v>521.66</v>
    <v>0.91830000000000001</v>
    <v>0.67</v>
    <v>1.2290000000000001E-3</v>
    <v>USD</v>
    <v>Curtiss-Wright Corporation is a global integrated business that provides engineered products, solutions, and services mainly to the Aerospace &amp; Defense markets, as well as critical technologies in demanding commercial power, process, and industrial markets. The Company's segments include Aerospace &amp; Industrial, Defense Electronics, and Naval &amp; Power. The Aerospace &amp; Industrial segment consists of businesses that provide a diversified offering of engineered products and services supporting applications primarily across the commercial aerospace and general industrial markets. The Defense Electronics segment comprises businesses that primarily provide products for the defense market and, to a lesser extent, the commercial aerospace market. The Naval &amp; Power segment comprises businesses that provide products for naval defense and, to a lesser extent, the power and process and aerospace defense markets. The products offered include main coolant pumps, seals, valves, and others.</v>
    <v>9100</v>
    <v>New York Stock Exchange</v>
    <v>XNYS</v>
    <v>XNYS</v>
    <v>130 Harbour Place Drive, Suite 300, DAVIDSON, NC, 28036 US</v>
    <v>551.39499999999998</v>
    <v>Aerospace &amp; Defense</v>
    <v>Stock</v>
    <v>46297.714670960158</v>
    <v>3267</v>
    <v>542.49</v>
    <v>20151799808</v>
    <v>CURTISS-WRIGHT CORPORATION</v>
    <v>CURTISS-WRIGHT CORPORATION</v>
    <v>550.57000000000005</v>
    <v>37.545400000000001</v>
    <v>544.94000000000005</v>
    <v>545.61</v>
    <v>36934440</v>
    <v>CW</v>
    <v>CURTISS-WRIGHT CORPORATION (XNYS:CW)</v>
    <v>78855</v>
    <v>430760</v>
    <v>1929</v>
  </rv>
  <rv s="2">
    <v>3268</v>
  </rv>
  <rv s="3">
    <fb>488.55</fb>
    <v>6</v>
  </rv>
  <rv s="3">
    <fb>89.28</fb>
    <v>6</v>
  </rv>
  <rv s="0">
    <v>https://www.bing.com/financeapi/forcetrigger?t=a1rwjc&amp;q=XNYS%3aEME&amp;form=skydnc</v>
    <v>Learn more on Bing</v>
  </rv>
  <rv s="1">
    <v>en-US</v>
    <v>a1rwjc</v>
    <v>268435456</v>
    <v>1</v>
    <v>Powered by Refinitiv</v>
    <v>0</v>
    <v>EMCOR GROUP, INC. (XNYS:EME)</v>
    <v>2</v>
    <v>3</v>
    <v>Finance</v>
    <v>4</v>
    <v>951.96</v>
    <v>564.91999999999996</v>
    <v>1.1440999999999999</v>
    <v>23.58</v>
    <v>3.0661999999999998E-2</v>
    <v>USD</v>
    <v>EMCOR Group, Inc. is a specialty contractor in the United States and a provider of electrical and mechanical construction and facilities services, building services, and industrial services. The Company’s services are provided to a range of commercial, technology, manufacturing, industrial, healthcare, utility, and institutional customers through approximately 100 operating subsidiaries. Such operating subsidiaries are organized into the various reportable segments, including the United States electrical construction and facilities services, United States mechanical construction and facilities services, United States building services, and United States industrial services. Its electrical and mechanical construction services primarily involve the design, integration, installation, start-up, operation and maintenance, and provision of services relating to roadway and transit lighting and signaling and fiber optic lines, and fire protection and suppression systems.</v>
    <v>44000</v>
    <v>New York Stock Exchange</v>
    <v>XNYS</v>
    <v>XNYS</v>
    <v>301 Merritt Seven, NORWALK, CT, 06851-1092 US</v>
    <v>794.95</v>
    <v>Construction &amp; Engineering</v>
    <v>Stock</v>
    <v>46297.715148182811</v>
    <v>3272</v>
    <v>778.08</v>
    <v>34961947839</v>
    <v>EMCOR GROUP, INC.</v>
    <v>EMCOR GROUP, INC.</v>
    <v>782.36</v>
    <v>24.651900000000001</v>
    <v>769.03</v>
    <v>792.61</v>
    <v>44109900</v>
    <v>EME</v>
    <v>EMCOR GROUP, INC. (XNYS:EME)</v>
    <v>123286</v>
    <v>367029</v>
    <v>1987</v>
  </rv>
  <rv s="2">
    <v>3273</v>
  </rv>
  <rv s="3">
    <fb>534.89</fb>
    <v>6</v>
  </rv>
  <rv s="3">
    <fb>66.14</fb>
    <v>6</v>
  </rv>
  <rv s="11">
    <v>en-US</v>
    <v>c8bc4c</v>
    <v>268435456</v>
    <v>1</v>
    <v>Powered by Refinitiv</v>
    <v>21</v>
    <v>GE HEALTHCARE TECHNOLOGIES INC. (XNAS:GEHC)</v>
    <v>22</v>
    <v>3</v>
    <v>Finance</v>
    <v>4</v>
    <v>89.77</v>
    <v>58.75</v>
    <v>0.85229999999999995</v>
    <v>0.3</v>
    <v>4.6889999999999996E-3</v>
    <v>USD</v>
    <v>GE HealthCare Technologies Inc. is a healthcare solutions provider, innovating medical technology, pharmaceutical diagnostics, and integrated, cloud-first artificial intelligence (AI)-enabled solutions, services and data analytics. Its business segments include Imaging, Advanced Visualization Solutions (AVS), Patient Care Solutions (PCS), and Pharmaceutical Diagnostics (PDx). Its Imaging segment offers a portfolio of scanning devices, clinical applications, service capabilities, and digital solutions. Its AVS segment offers ultrasound, image guided therapies, and interventional solutions with a portfolio that spans the continuum of care, including screening, diagnosis, treatment, and monitoring of certain diseases. Its PCS segment consists of patient monitoring, anesthesia delivery and respiratory care, diagnostic cardiology, maternal infant care, and consumables and services. Its PDx segment develops and produces two types of imaging agents: contrast media and radiopharmaceuticals.</v>
    <v>54000</v>
    <v>Nasdaq Stock Market</v>
    <v>XNAS</v>
    <v>XNAS</v>
    <v>500 West Monroe Street, CHICAGO, IL, 60661 US</v>
    <v>64.98</v>
    <v>Healthcare Equipment &amp; Supplies</v>
    <v>Stock</v>
    <v>46297.715142789064</v>
    <v>63.954999999999998</v>
    <v>29034388936</v>
    <v>GE HEALTHCARE TECHNOLOGIES INC.</v>
    <v>GE HEALTHCARE TECHNOLOGIES INC.</v>
    <v>64.73</v>
    <v>14.7811</v>
    <v>63.98</v>
    <v>64.28</v>
    <v>451686200</v>
    <v>GEHC</v>
    <v>GE HEALTHCARE TECHNOLOGIES INC. (XNAS:GEHC)</v>
    <v>922783</v>
    <v>3475826</v>
    <v>2022</v>
  </rv>
  <rv s="2">
    <v>3277</v>
  </rv>
  <rv s="3">
    <fb>74.069999999999993</fb>
    <v>6</v>
  </rv>
  <rv s="0">
    <v>http://en.wikipedia.org/wiki/Progressive_Corporation</v>
    <v>Wikipedia</v>
  </rv>
  <rv s="7">
    <v>125</v>
    <v>3280</v>
  </rv>
  <rv s="8">
    <v>18</v>
    <v>https://www.bing.com/th?id=AMMS_1ae7fef605fb644f70b899c25b5ca660&amp;qlt=95</v>
    <v>3281</v>
    <v>0</v>
    <v>https://www.bing.com/images/search?form=xlimg&amp;q=progressive</v>
    <v>Image of THE PROGRESSIVE CORPORATION</v>
  </rv>
  <rv s="0">
    <v>https://www.bing.com/financeapi/forcetrigger?t=a1ztlh&amp;q=XNYS%3aPGR&amp;form=skydnc</v>
    <v>Learn more on Bing</v>
  </rv>
  <rv s="10">
    <v>en-US</v>
    <v>a1ztlh</v>
    <v>268435456</v>
    <v>1</v>
    <v>Powered by Refinitiv</v>
    <v>19</v>
    <v>THE PROGRESSIVE CORPORATION (XNYS:PGR)</v>
    <v>16</v>
    <v>20</v>
    <v>Finance</v>
    <v>4</v>
    <v>247.49</v>
    <v>189.2</v>
    <v>0.22559999999999999</v>
    <v>-2.69</v>
    <v>-1.2750999999999998E-2</v>
    <v>USD</v>
    <v>The Progressive Corporation is an insurance holding company, which has insurance and non-insurance subsidiaries and affiliates. The Company's segments include Personal Lines, Commercial Lines and Other indemnity. The Personal Lines segment writes insurance for personal autos and special lines products. Its special lines of products include recreational vehicles, such as motorcycles, RVs, and watercraft. The Company's Personal Lines products are sold through both the agency and direct channels. The Commercial Lines segment writes auto-related liability and physical damage insurance, business-related general liability and commercial property insurance predominately for small businesses, and workers’ compensation insurance primarily for the transportation industry. Its reinsurance activity includes both transactions which are regulated and those that are non-regulated. It offers Snapshot through hardware-based and/or mobile-app versions in all states, other than California.</v>
    <v>70000</v>
    <v>New York Stock Exchange</v>
    <v>XNYS</v>
    <v>XNYS</v>
    <v>300 North Commons Blvd., MAYFIELD VILLAGE, OH, 44143 US</v>
    <v>211.97</v>
    <v>3282</v>
    <v>Insurance</v>
    <v>Stock</v>
    <v>46297.715119872657</v>
    <v>3283</v>
    <v>207.68</v>
    <v>120879908000</v>
    <v>THE PROGRESSIVE CORPORATION</v>
    <v>THE PROGRESSIVE CORPORATION</v>
    <v>210.15</v>
    <v>10.448700000000001</v>
    <v>210.96</v>
    <v>208.27</v>
    <v>580400000</v>
    <v>PGR</v>
    <v>THE PROGRESSIVE CORPORATION (XNYS:PGR)</v>
    <v>746240</v>
    <v>2615581</v>
    <v>1965</v>
  </rv>
  <rv s="2">
    <v>3284</v>
  </rv>
  <rv s="3">
    <fb>266.86</fb>
    <v>6</v>
  </rv>
  <rv s="3">
    <fb>80.11</fb>
    <v>6</v>
  </rv>
  <rv s="0">
    <v>https://www.bing.com/financeapi/forcetrigger?t=a1nqw7&amp;q=XNYS%3aHWM&amp;form=skydnc</v>
    <v>Learn more on Bing</v>
  </rv>
  <rv s="1">
    <v>en-US</v>
    <v>a1nqw7</v>
    <v>268435456</v>
    <v>1</v>
    <v>Powered by Refinitiv</v>
    <v>0</v>
    <v>HOWMET AEROSPACE INC. (XNYS:HWM)</v>
    <v>2</v>
    <v>3</v>
    <v>Finance</v>
    <v>4</v>
    <v>310</v>
    <v>183.83</v>
    <v>1.2857000000000001</v>
    <v>2.875</v>
    <v>1.2588999999999999E-2</v>
    <v>USD</v>
    <v>Howmet Aerospace Inc. is engaged in lightweight metals engineering and manufacturing. Its segments include Engine Products, Fastening Systems, Engineered Structures and Forged Wheels. Engine Products produces investment castings, including airfoils, and seamless rolled rings primarily for aircraft engines and gas turbine applications. Engine Products produces rotating parts, as well as structural parts. Fastening Systems produce aerospace fastening systems, as well as commercial transportation. Fastening Systems’ products are also critical components of commercial transportation vehicles and construction, industrial, and renewable energy equipment. Engineered Structures produces titanium ingots and mill products for aerospace and defense applications and is vertically integrated to produce titanium forgings, titanium extrusions, and landing gear components. Forged Wheels provides forged aluminum wheels and related products for heavy-duty trucks and the commercial transportation market.</v>
    <v>25430</v>
    <v>New York Stock Exchange</v>
    <v>XNYS</v>
    <v>XNYS</v>
    <v>201 Isabella Street, Suite 200, PITTSBURGH, PA, 15212-5872 US</v>
    <v>232.85499999999999</v>
    <v>Aerospace &amp; Defense</v>
    <v>Stock</v>
    <v>46297.715054652341</v>
    <v>3288</v>
    <v>226.39</v>
    <v>92224817757</v>
    <v>HOWMET AEROSPACE INC.</v>
    <v>HOWMET AEROSPACE INC.</v>
    <v>229.93</v>
    <v>49.897500000000001</v>
    <v>228.38</v>
    <v>231.255</v>
    <v>398801400</v>
    <v>HWM</v>
    <v>HOWMET AEROSPACE INC. (XNYS:HWM)</v>
    <v>901352</v>
    <v>3738787</v>
    <v>2017</v>
  </rv>
  <rv s="2">
    <v>3289</v>
  </rv>
  <rv s="3">
    <fb>186.13</fb>
    <v>6</v>
  </rv>
  <rv s="3">
    <fb>15.85</fb>
    <v>6</v>
  </rv>
  <rv s="0">
    <v>http://zh.wikipedia.org/wiki/捷普科技</v>
    <v>Wikipedia</v>
  </rv>
  <rv s="7">
    <v>125</v>
    <v>3293</v>
  </rv>
  <rv s="8">
    <v>18</v>
    <v>https://www.bing.com/th?id=AMMS_d8440c163e9148c41f419348ca63886c&amp;qlt=95</v>
    <v>3294</v>
    <v>0</v>
    <v>https://www.bing.com/images/search?form=xlimg&amp;q=jabil+circuit</v>
    <v>Image of JABIL INC.</v>
  </rv>
  <rv s="0">
    <v>https://www.bing.com/financeapi/forcetrigger?t=a1w1ur&amp;q=XNYS%3aJBL&amp;form=skydnc</v>
    <v>Learn more on Bing</v>
  </rv>
  <rv s="10">
    <v>en-US</v>
    <v>a1w1ur</v>
    <v>268435456</v>
    <v>1</v>
    <v>Powered by Refinitiv</v>
    <v>19</v>
    <v>JABIL INC. (XNYS:JBL)</v>
    <v>16</v>
    <v>20</v>
    <v>Finance</v>
    <v>4</v>
    <v>428.93220000000002</v>
    <v>189.6</v>
    <v>1.3348</v>
    <v>6.38</v>
    <v>2.1282000000000002E-2</v>
    <v>USD</v>
    <v>Jabil Inc. provides comprehensive engineering, manufacturing, and supply chain solutions. The Company provides comprehensive electronics design, production, and product management services to companies in various industries and end markets. The Company’s Regulated Industries segment focuses on regulated markets and includes customers primarily in the automotive and transportation, healthcare and packaging, and renewable energy infrastructure industries. Its Intelligent Infrastructure segment is focused on the modern digital ecosystem including artificial intelligence (AI) infrastructure and includes customers primarily in the capital equipment, cloud and data center infrastructure, and networking and communications industries. Its Connected Living and Digital Commerce segment is focused on digitalization and automation, including warehouse automation and robotics. The Company is also engaged in drug development and manufacturing solutions.</v>
    <v>135000</v>
    <v>New York Stock Exchange</v>
    <v>XNYS</v>
    <v>XNYS</v>
    <v>10560 Dr. MLK Street North, ST. PETERSBURG, FL, 33716 US</v>
    <v>308.83999999999997</v>
    <v>3295</v>
    <v>Electronic Equipment &amp; Parts</v>
    <v>Stock</v>
    <v>46297.715147117968</v>
    <v>3296</v>
    <v>301.36</v>
    <v>32082666407</v>
    <v>JABIL INC.</v>
    <v>JABIL INC.</v>
    <v>303.61</v>
    <v>31.334199999999999</v>
    <v>299.79000000000002</v>
    <v>306.17</v>
    <v>104787100</v>
    <v>JBL</v>
    <v>JABIL INC. (XNYS:JBL)</v>
    <v>592180</v>
    <v>1368185</v>
    <v>1992</v>
  </rv>
  <rv s="2">
    <v>3297</v>
  </rv>
  <rv s="3">
    <fb>218.1</fb>
    <v>6</v>
  </rv>
  <rv s="3">
    <fb>32.08</fb>
    <v>6</v>
  </rv>
  <rv s="0">
    <v>https://www.bing.com/financeapi/forcetrigger?t=a1wldm&amp;q=XNYS%3aKNSL&amp;form=skydnc</v>
    <v>Learn more on Bing</v>
  </rv>
  <rv s="1">
    <v>en-US</v>
    <v>a1wldm</v>
    <v>268435456</v>
    <v>1</v>
    <v>Powered by Refinitiv</v>
    <v>0</v>
    <v>KINSALE CAPITAL GROUP, INC. (XNYS:KNSL)</v>
    <v>2</v>
    <v>3</v>
    <v>Finance</v>
    <v>4</v>
    <v>485</v>
    <v>287.2</v>
    <v>0.82420000000000004</v>
    <v>-2.91</v>
    <v>-8.6990000000000001E-3</v>
    <v>USD</v>
    <v>Kinsale Capital Group, Inc. is a specialty insurance company that focuses on the excess and surplus lines (E&amp;S) market in the United States. It writes E&amp;S insurance on a non-admitted basis through its insurance subsidiary, Kinsale Insurance Company, which is authorized to write business in 50 states, the District of Columbia, the Commonwealth of Puerto Rico, and the United States Virgin Islands. It also markets certain products through its subsidiary, Aspera Insurance Services, Inc., an insurance broker. Its core client focus is small- to medium-sized accounts. Its commercial lines offerings include commercial property, excess casualty, general casualty, small business casualty, construction, allied health, entertainment, products liability, small business property, products liability, energy, environmental, management liability, inland marine, aviation, and all other commercial lines. Its personal lines offerings include high value homeowners and personal insurance.</v>
    <v>711</v>
    <v>New York Stock Exchange</v>
    <v>XNYS</v>
    <v>XNYS</v>
    <v>2025 STAPLES MILL ROAD, RICHMOND, VA, 23230 US</v>
    <v>337.78</v>
    <v>Insurance</v>
    <v>Stock</v>
    <v>46297.715157453124</v>
    <v>3301</v>
    <v>329.12</v>
    <v>7553779640</v>
    <v>KINSALE CAPITAL GROUP, INC.</v>
    <v>KINSALE CAPITAL GROUP, INC.</v>
    <v>332.92</v>
    <v>13.4262</v>
    <v>334.53</v>
    <v>331.62</v>
    <v>22778420</v>
    <v>KNSL</v>
    <v>KINSALE CAPITAL GROUP, INC. (XNYS:KNSL)</v>
    <v>80264</v>
    <v>204623</v>
    <v>2014</v>
  </rv>
  <rv s="2">
    <v>3302</v>
  </rv>
  <rv s="3">
    <fb>483.9</fb>
    <v>6</v>
  </rv>
  <rv s="3">
    <fb>155.21</fb>
    <v>6</v>
  </rv>
  <rv s="0">
    <v>https://www.bing.com/financeapi/forcetrigger?t=a21rw7&amp;q=XNYS%3aRCL&amp;form=skydnc</v>
    <v>Learn more on Bing</v>
  </rv>
  <rv s="1">
    <v>en-US</v>
    <v>a21rw7</v>
    <v>268435456</v>
    <v>1</v>
    <v>Powered by Refinitiv</v>
    <v>0</v>
    <v>ROYAL CARIBBEAN CRUISES LTD. (XNYS:RCL)</v>
    <v>2</v>
    <v>3</v>
    <v>Finance</v>
    <v>4</v>
    <v>356.39</v>
    <v>222.22</v>
    <v>1.9172</v>
    <v>7.36</v>
    <v>2.726E-2</v>
    <v>USD</v>
    <v>Royal Caribbean Cruises Ltd. is a cruise company, which owns and operates three global cruise brands: Royal Caribbean, Celebrity Cruises and Silversea Cruises. It also has an interest in TUI Cruises GmbH, which operates the German brands TUI Cruises and Hapag-Lloyd Cruises. Its ships offer a selection of worldwide itineraries that call on approximately 1,000 destinations on all seven continents. Royal Caribbean offers cruises and land destinations that generally feature a casual ambiance, as well as a variety of activities and entertainment venues. Celebrity Cruises offers a range of itineraries to destinations, including Alaska, Asia, Australia, Bermuda, Canada, the Caribbean, Europe, the Galapagos Islands, Hawaii, New Zealand, the Panama Canal and South America, with cruise lengths ranging from three to 14 nights. It also offers a range of private land destinations through Perfect Day at CocoCay and Royal Beach Club collection.</v>
    <v>107950</v>
    <v>New York Stock Exchange</v>
    <v>XNYS</v>
    <v>XNYS</v>
    <v>1050 Caribbean Way, MIAMI, FL, 33132 US</v>
    <v>279.14</v>
    <v>Hotels &amp; Entertainment Services</v>
    <v>Stock</v>
    <v>46297.715177013284</v>
    <v>3306</v>
    <v>271.56</v>
    <v>74177839935</v>
    <v>ROYAL CARIBBEAN CRUISES LTD.</v>
    <v>ROYAL CARIBBEAN CRUISES LTD.</v>
    <v>275.5</v>
    <v>17.107900000000001</v>
    <v>269.99</v>
    <v>277.35000000000002</v>
    <v>267452100</v>
    <v>RCL</v>
    <v>ROYAL CARIBBEAN CRUISES LTD. (XNYS:RCL)</v>
    <v>1773537</v>
    <v>2973012</v>
    <v>1985</v>
  </rv>
  <rv s="2">
    <v>3307</v>
  </rv>
  <rv s="3">
    <fb>313.14</fb>
    <v>6</v>
  </rv>
  <rv s="3">
    <fb>50.3</fb>
    <v>6</v>
  </rv>
  <rv s="0">
    <v>https://www.bing.com/financeapi/forcetrigger?t=a1zo7w&amp;q=XNAS%3aPEGA&amp;form=skydnc</v>
    <v>Learn more on Bing</v>
  </rv>
  <rv s="1">
    <v>en-US</v>
    <v>a1zo7w</v>
    <v>268435456</v>
    <v>1</v>
    <v>Powered by Refinitiv</v>
    <v>0</v>
    <v>PEGASYSTEMS INC. (XNAS:PEGA)</v>
    <v>2</v>
    <v>3</v>
    <v>Finance</v>
    <v>4</v>
    <v>67.9251</v>
    <v>25.035499999999999</v>
    <v>0.94610000000000005</v>
    <v>-0.53</v>
    <v>-1.5394000000000001E-2</v>
    <v>USD</v>
    <v>Pegasystems Inc. is an enterprise transformation company that helps organizations Build for Change with enterprise artificial intelligence (AI) decisioning and workflow automation. It develops, markets, licenses, hosts and supports enterprise software that helps organizations make decisions and processes in real-time. Its platform for enterprise AI decisioning and workflow automation enables clients to personalize customer experiences, automate customer service, and streamline operations, business processes, and workflows. Its Pega Infinity is a software portfolio. Its applications and platform intersect with and encompass several software markets, including Customer Relationship Management, Digital Process Automation, Low-code application development platforms, Robotic Process Automation, Business Rules Management Systems, and Decision Management. Pega Platform, software for AI-powered workflow automation, boosts the efficiency of its clients' processes and operational workflow.</v>
    <v>5598</v>
    <v>Nasdaq Stock Market</v>
    <v>XNAS</v>
    <v>XNAS</v>
    <v>225 Wyman Street, WALTHAM, MA, 02451 US</v>
    <v>34.590000000000003</v>
    <v>Software &amp; IT Services</v>
    <v>Stock</v>
    <v>46297.715050878905</v>
    <v>3311</v>
    <v>33.71</v>
    <v>5573326110</v>
    <v>PEGASYSTEMS INC.</v>
    <v>PEGASYSTEMS INC.</v>
    <v>34.590000000000003</v>
    <v>19.150400000000001</v>
    <v>34.43</v>
    <v>33.9</v>
    <v>164404900</v>
    <v>PEGA</v>
    <v>PEGASYSTEMS INC. (XNAS:PEGA)</v>
    <v>293501</v>
    <v>2313593</v>
    <v>1983</v>
  </rv>
  <rv s="2">
    <v>3312</v>
  </rv>
  <rv s="3">
    <fb>54.13</fb>
    <v>6</v>
  </rv>
  <rv s="3">
    <fb>50.585000000000001</fb>
    <v>6</v>
  </rv>
  <rv s="0">
    <v>https://www.bing.com/financeapi/forcetrigger?t=a1ul9c&amp;q=XNYS%3aHEI&amp;form=skydnc</v>
    <v>Learn more on Bing</v>
  </rv>
  <rv s="1">
    <v>en-US</v>
    <v>a1ul9c</v>
    <v>268435456</v>
    <v>1</v>
    <v>Powered by Refinitiv</v>
    <v>0</v>
    <v>HEICO CORPORATION (XNYS:HEI)</v>
    <v>2</v>
    <v>3</v>
    <v>Finance</v>
    <v>4</v>
    <v>376.86</v>
    <v>256.11</v>
    <v>1.1004</v>
    <v>0.6</v>
    <v>1.9580000000000001E-3</v>
    <v>USD</v>
    <v>HEICO Corporation is a manufacturer of jet engine and aircraft component replacement parts. Its segments include the Flight Support Group (FSG) and the Electronic Technologies Group (ETG). The FSG segment consists of HEICO Aerospace Holdings Corp. and HEICO Flight Support Corp. (HFSC) and their subsidiaries. The FSG uses proprietary technology to design and manufacture jet engines and aircraft component replacement parts. FSG repairs, overhauls and distributes jet engine and aircraft components, avionics and instruments for domestic and foreign commercial air carriers and aircraft repair companies, as well as military and business aircraft operators. The ETG segment consists of HEICO Electronic Technologies Corp. and its subsidiaries. ETG designs, manufactures and sells various types of electronic, data and microwave, and electro-optical products, including infrared simulation and test equipment, laser rangefinder receivers, electrical power supplies, and others.</v>
    <v>11100</v>
    <v>New York Stock Exchange</v>
    <v>XNYS</v>
    <v>XNYS</v>
    <v>3000 Taft St, HOLLYWOOD, FL, 33021 US</v>
    <v>311.20999999999998</v>
    <v>Aerospace &amp; Defense</v>
    <v>Stock</v>
    <v>46297.714824015624</v>
    <v>3316</v>
    <v>305.74</v>
    <v>42904124226</v>
    <v>HEICO CORPORATION</v>
    <v>HEICO CORPORATION</v>
    <v>310</v>
    <v>51.089199999999998</v>
    <v>306.39</v>
    <v>306.99</v>
    <v>139757400</v>
    <v>HEI</v>
    <v>HEICO CORPORATION (XNYS:HEI)</v>
    <v>196401</v>
    <v>490716</v>
    <v>1993</v>
  </rv>
  <rv s="2">
    <v>3317</v>
  </rv>
  <rv s="3">
    <fb>328</fb>
    <v>6</v>
  </rv>
  <rv s="3">
    <fb>99.65</fb>
    <v>6</v>
  </rv>
  <rv s="0">
    <v>https://www.bing.com/financeapi/forcetrigger?t=a24p77&amp;q=XNYS%3aTXT&amp;form=skydnc</v>
    <v>Learn more on Bing</v>
  </rv>
  <rv s="1">
    <v>en-US</v>
    <v>a24p77</v>
    <v>268435456</v>
    <v>1</v>
    <v>Powered by Refinitiv</v>
    <v>0</v>
    <v>TEXTRON INC. (XNYS:TXT)</v>
    <v>2</v>
    <v>3</v>
    <v>Finance</v>
    <v>4</v>
    <v>101.57</v>
    <v>75.510000000000005</v>
    <v>0.90620000000000001</v>
    <v>6.5000000000000002E-2</v>
    <v>8.4230000000000004E-4</v>
    <v>USD</v>
    <v>Textron Inc. is a multi-industry company that leverages its global network of aircraft, defense, industrial and finance businesses to provide customers with various solutions and services. The Company's segments include Textron Aviation, Bell, Textron Systems, Industrial and Finance. Textron Aviation segment manufactures, sells and services Cessna, Pipistrel and Beechcraft aircraft, and services the Hawker brand of business jets. The Bell segment supplies military and commercial helicopters, tiltrotor aircraft, and related spare parts and services in the world. The Textron Systems segment offers electronic systems and solutions, advanced marine craft, piston aircraft engines, and others. It includes manned and unmanned products for military applications and related research and development activities. Its Industrial segment designs and manufactures a variety of products within the Kautex and Specialized Vehicles product lines.</v>
    <v>34000</v>
    <v>New York Stock Exchange</v>
    <v>XNYS</v>
    <v>XNYS</v>
    <v>40 WESTMINSTER ST, PROVIDENCE, RI, 02903-2525 US</v>
    <v>77.87</v>
    <v>Aerospace &amp; Defense</v>
    <v>Stock</v>
    <v>46297.714883020315</v>
    <v>3321</v>
    <v>76.614999999999995</v>
    <v>13283408221</v>
    <v>TEXTRON INC.</v>
    <v>TEXTRON INC.</v>
    <v>77.87</v>
    <v>14.545199999999999</v>
    <v>77.17</v>
    <v>77.234999999999999</v>
    <v>171986900</v>
    <v>TXT</v>
    <v>TEXTRON INC. (XNYS:TXT)</v>
    <v>446030</v>
    <v>1874842</v>
    <v>1967</v>
  </rv>
  <rv s="2">
    <v>3322</v>
  </rv>
  <rv s="3">
    <fb>80.290000000000006</fb>
    <v>6</v>
  </rv>
  <rv s="3">
    <fb>32.909999999999997</fb>
    <v>6</v>
  </rv>
  <rv s="0">
    <v>https://www.bing.com/financeapi/forcetrigger?t=a21gh7&amp;q=XNYS%3aPWR&amp;form=skydnc</v>
    <v>Learn more on Bing</v>
  </rv>
  <rv s="1">
    <v>en-US</v>
    <v>a21gh7</v>
    <v>268435456</v>
    <v>1</v>
    <v>Powered by Refinitiv</v>
    <v>0</v>
    <v>QUANTA SERVICES, INC. (XNYS:PWR)</v>
    <v>2</v>
    <v>3</v>
    <v>Finance</v>
    <v>4</v>
    <v>788.75</v>
    <v>404.505</v>
    <v>1.2881</v>
    <v>14.291700000000001</v>
    <v>2.1568999999999998E-2</v>
    <v>USD</v>
    <v>Quanta Services, Inc. is a provider of infrastructure solutions for the electric and gas utility, power generation, large load center, manufacturing, communications, pipeline and energy industries. It provides design, engineering, procurement, construction, upgrade, repair and maintenance services for industries, including electric power transmission and distribution networks; substation facilities; wind, solar, gas power generation, transmission and battery storage facilities; low voltage electrical, mechanical, plumbing and process infrastructure for large load centers, such as data center, advanced manufacturing, healthcare, pharmaceutical and industrial facilities; communications and cable multi-system operator networks; gas utility systems; pipeline transmission systems and facilities; and downstream industrial facilities. Its segments include Electric Infrastructure Solutions (Electric) and Underground Utility and Infrastructure Solutions (Underground and Infrastructure).</v>
    <v>69500</v>
    <v>New York Stock Exchange</v>
    <v>XNYS</v>
    <v>XNYS</v>
    <v>2727 NORTH LOOP WEST, HOUSTON, TX, 77008 US</v>
    <v>683.67</v>
    <v>Construction &amp; Engineering</v>
    <v>Stock</v>
    <v>46297.71475570547</v>
    <v>3326</v>
    <v>668.07</v>
    <v>99726318782</v>
    <v>QUANTA SERVICES, INC.</v>
    <v>QUANTA SERVICES, INC.</v>
    <v>671</v>
    <v>77.531800000000004</v>
    <v>662.6</v>
    <v>676.89170000000001</v>
    <v>147329800</v>
    <v>PWR</v>
    <v>QUANTA SERVICES, INC. (XNYS:PWR)</v>
    <v>381126</v>
    <v>861330</v>
    <v>1997</v>
  </rv>
  <rv s="2">
    <v>3327</v>
  </rv>
  <rv s="3">
    <fb>378.08</fb>
    <v>6</v>
  </rv>
  <rv s="3">
    <fb>39.229999999999997</fb>
    <v>6</v>
  </rv>
  <rv s="0">
    <v>https://www.bing.com/financeapi/forcetrigger?t=a1tpyc&amp;q=XNYS%3aIR&amp;form=skydnc</v>
    <v>Learn more on Bing</v>
  </rv>
  <rv s="1">
    <v>en-US</v>
    <v>a1tpyc</v>
    <v>268435456</v>
    <v>1</v>
    <v>Powered by Refinitiv</v>
    <v>0</v>
    <v>INGERSOLL RAND INC. (XNYS:IR)</v>
    <v>2</v>
    <v>3</v>
    <v>Finance</v>
    <v>4</v>
    <v>100.96</v>
    <v>68.069999999999993</v>
    <v>1.1583000000000001</v>
    <v>1.33</v>
    <v>1.7674000000000002E-2</v>
    <v>USD</v>
    <v>Ingersoll Rand Inc. is a provider of mission-critical flow creation and life sciences and industrial solutions. Its Industrial Technologies and Services segment designs, manufactures, markets and services a range of compression and vacuum equipment as well as fluid transfer equipment, and loading systems. Its compression and vacuum products are used worldwide in industrial manufacturing, transportation, chemical processing, food and beverage production, clean energy, environmental and other applications. The Precision and Science Technologies segment, designs, manufactures and markets a broad range of specialized positive displacement pumps, fluid management equipment, single-use powder handling systems, and contract design and production services for silicone, thermoplastic, and specialty components and assemblies for medical devices. It also designs and manufactures plastic product solutions for life science and healthcare technology industries.</v>
    <v>21000</v>
    <v>New York Stock Exchange</v>
    <v>XNYS</v>
    <v>XNYS</v>
    <v>525 HARBOUR PLACE DRIVE, SUITE 600, DAVIDSON, NC, 28036 US</v>
    <v>76.97</v>
    <v>Machinery, Equipment &amp; Components</v>
    <v>Stock</v>
    <v>46297.715180092186</v>
    <v>3331</v>
    <v>75.37</v>
    <v>29712994052</v>
    <v>INGERSOLL RAND INC.</v>
    <v>INGERSOLL RAND INC.</v>
    <v>76.12</v>
    <v>31.542999999999999</v>
    <v>75.25</v>
    <v>76.58</v>
    <v>387999400</v>
    <v>IR</v>
    <v>INGERSOLL RAND INC. (XNYS:IR)</v>
    <v>1691950</v>
    <v>4603604</v>
    <v>2013</v>
  </rv>
  <rv s="2">
    <v>3332</v>
  </rv>
  <rv s="3">
    <fb>83.18</fb>
    <v>6</v>
  </rv>
  <rv s="3">
    <fb>28.12</fb>
    <v>6</v>
  </rv>
  <rv s="0">
    <v>https://www.bing.com/financeapi/forcetrigger?t=b19hc7&amp;q=XNYS%3aVRT&amp;form=skydnc</v>
    <v>Learn more on Bing</v>
  </rv>
  <rv s="1">
    <v>en-US</v>
    <v>b19hc7</v>
    <v>268435456</v>
    <v>1</v>
    <v>Powered by Refinitiv</v>
    <v>0</v>
    <v>VERTIV HOLDINGS CO (XNYS:VRT)</v>
    <v>2</v>
    <v>3</v>
    <v>Finance</v>
    <v>4</v>
    <v>379.935</v>
    <v>147.82</v>
    <v>2.1044999999999998</v>
    <v>4.87</v>
    <v>1.9786999999999999E-2</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254.8</v>
    <v>Machinery, Equipment &amp; Components</v>
    <v>Stock</v>
    <v>46297.715202372659</v>
    <v>3336</v>
    <v>248.54</v>
    <v>96628188318</v>
    <v>VERTIV HOLDINGS CO</v>
    <v>VERTIV HOLDINGS CO</v>
    <v>251.3</v>
    <v>56.799199999999999</v>
    <v>246.12</v>
    <v>250.99</v>
    <v>384988200</v>
    <v>VRT</v>
    <v>VERTIV HOLDINGS CO (XNYS:VRT)</v>
    <v>1805191</v>
    <v>5088040</v>
    <v>2016</v>
  </rv>
  <rv s="2">
    <v>3337</v>
  </rv>
  <rv s="3">
    <fb>128.41</fb>
    <v>6</v>
  </rv>
  <rv s="3">
    <fb>13.56</fb>
    <v>6</v>
  </rv>
  <rv s="0">
    <v>https://www.bing.com/financeapi/forcetrigger?t=a263a2&amp;q=XNYS%3aWTM&amp;form=skydnc</v>
    <v>Learn more on Bing</v>
  </rv>
  <rv s="1">
    <v>en-US</v>
    <v>a263a2</v>
    <v>268435456</v>
    <v>1</v>
    <v>Powered by Refinitiv</v>
    <v>0</v>
    <v>WHITE MOUNTAINS INSURANCE GROUP, LTD. (XNYS:WTM)</v>
    <v>2</v>
    <v>3</v>
    <v>Finance</v>
    <v>4</v>
    <v>2333</v>
    <v>1650</v>
    <v>0.30430000000000001</v>
    <v>16.75</v>
    <v>8.3210000000000003E-3</v>
    <v>USD</v>
    <v>White Mountains Insurance Group, Ltd. is a diversified insurance and related financial services holding company that owns and manages businesses seeking a stable, sophisticated partner to drive value creation. Its segments include Ark/WM Outrigger, HG Global, and Kudu. Ark/WM Outrigger segment includes Ark Insurance Holdings Limited and its subsidiaries (Ark) and Outrigger Re Ltd. Ark is a specialty property and casualty insurance and reinsurance company that offers a wide range of niche insurance and reinsurance products, including property, specialty, marine &amp; energy, casualty and accident &amp; health. HG Global segment is engaged in the municipal bond reinsurance business. The Kudu segment consists of Kudu Investment Management, LLC and its subsidiaries. Kudu provides capital solutions for boutique asset and wealth managers for a variety of purposes, including generational ownership transfers, management buyouts, acquisition and growth finance and legacy partner liquidity.</v>
    <v>1648</v>
    <v>New York Stock Exchange</v>
    <v>XNYS</v>
    <v>XNYS</v>
    <v>23 South Main Street, Suite 3B, HANOVER, NH, 03755 US</v>
    <v>2029.79</v>
    <v>Insurance</v>
    <v>Stock</v>
    <v>46297.714986805469</v>
    <v>3341</v>
    <v>2002.29</v>
    <v>4844540388</v>
    <v>WHITE MOUNTAINS INSURANCE GROUP, LTD.</v>
    <v>WHITE MOUNTAINS INSURANCE GROUP, LTD.</v>
    <v>2022.08</v>
    <v>4.6170999999999998</v>
    <v>2013.04</v>
    <v>2029.79</v>
    <v>2386720</v>
    <v>WTM</v>
    <v>WHITE MOUNTAINS INSURANCE GROUP, LTD. (XNYS:WTM)</v>
    <v>6055</v>
    <v>20173</v>
    <v>1999</v>
  </rv>
  <rv s="2">
    <v>3342</v>
  </rv>
  <rv s="3">
    <fb>1795.72</fb>
    <v>6</v>
  </rv>
  <rv s="3">
    <fb>887.97</fb>
    <v>6</v>
  </rv>
  <rv s="0">
    <v>https://www.bing.com/financeapi/forcetrigger?t=ao7eu2&amp;q=XLON%3aCRH&amp;form=skydnc</v>
    <v>Learn more on Bing</v>
  </rv>
  <rv s="5">
    <v>en-US</v>
    <v>ao7eu2</v>
    <v>268435456</v>
    <v>1</v>
    <v>1</v>
    <v>Powered by Refinitiv</v>
    <v>9</v>
    <v>CRH PUBLIC LIMITED COMPANY (XLON:CRH)</v>
    <v>2</v>
    <v>29</v>
    <v>Finance</v>
    <v>30</v>
    <v>8852</v>
    <v>5748</v>
    <v>1.2436</v>
    <v>76</v>
    <v>9.1900000000000003E-3</v>
    <v>GBp</v>
    <v>CRH PLC is an Ireland-based company. The Company manufactures and distributes a diverse range of superior building materials and products, which are used in construction projects of all sizes. It operates in three segments across two divisions. Its divisions include Americas and International. Its Americas Division comprises two segments: Americas Materials Solutions and Americas Building Solutions. Americas Materials Solutions provides building materials for the construction and maintenance of public infrastructure and commercial and residential buildings in North America. The primary materials produced by this segment include aggregates, cement, readymixed concrete and asphalt. Americas Building Solutions manufactures, supplies and delivers solutions for the built environment in communities across North America. Its International Division, which comprises one segment, International Solutions, is a provider of integrated building solutions primarily across Europe and Australia.</v>
    <v>79800</v>
    <v>London Stock Exchange</v>
    <v>XLON</v>
    <v>XLON</v>
    <v>Stonemason's Way, Rathfarnham, DUBLIN, DUBLIN, D16 KH51 IE</v>
    <v>8398</v>
    <v>Construction Materials</v>
    <v>Stock</v>
    <v>45919.634723992967</v>
    <v>3346</v>
    <v>8254</v>
    <v>75517440000</v>
    <v>CRH PUBLIC LIMITED COMPANY</v>
    <v>CRH PUBLIC LIMITED COMPANY</v>
    <v>8292</v>
    <v>23.722200000000001</v>
    <v>8270</v>
    <v>8346</v>
    <v>671004400</v>
    <v>CRH</v>
    <v>CRH PUBLIC LIMITED COMPANY (XLON:CRH)</v>
    <v>211846</v>
    <v>3319140</v>
    <v>1949</v>
  </rv>
  <rv s="2">
    <v>3347</v>
  </rv>
  <rv s="3">
    <fb>6712</fb>
    <v>31</v>
  </rv>
  <rv s="3">
    <fb>2750</fb>
    <v>31</v>
  </rv>
  <rv s="0">
    <v>https://www.bing.com/financeapi/forcetrigger?t=a1ne9c&amp;q=XNYS%3aAMG&amp;form=skydnc</v>
    <v>Learn more on Bing</v>
  </rv>
  <rv s="1">
    <v>en-US</v>
    <v>a1ne9c</v>
    <v>268435456</v>
    <v>1</v>
    <v>Powered by Refinitiv</v>
    <v>0</v>
    <v>AFFILIATED MANAGERS GROUP, INC. (XNYS:AMG)</v>
    <v>2</v>
    <v>3</v>
    <v>Finance</v>
    <v>4</v>
    <v>392.91989999999998</v>
    <v>230.1001</v>
    <v>1.0569999999999999</v>
    <v>4.5599999999999996</v>
    <v>1.226E-2</v>
    <v>USD</v>
    <v>Affiliated Managers Group, Inc. is a global independent investment management company. The Company is focused on investing in independent partner-owned investment firms, known as Affiliates. Its Affiliates provide a diverse range of differentiated investment strategies designed to assist institutional and wealth clients in achieving their investment objectives. Its Affiliates also provide investment management and customized investment counseling and fiduciary services to high-net worth individuals and families and institutional clients. It manages its assets across a range of private markets, liquid alternative and differentiated long-only investment strategies. The Company’s Affiliates operate in a diverse number of areas with long-term structural tailwinds, long-dated capital commitments, and the growing potential to generate and realize carried interest over time.</v>
    <v>5600</v>
    <v>New York Stock Exchange</v>
    <v>XNYS</v>
    <v>XNYS</v>
    <v>1001 U.S. Highway One North, JUPITER, FL, 33477 US</v>
    <v>379.85500000000002</v>
    <v>Investment Banking &amp; Investment Services</v>
    <v>Stock</v>
    <v>46297.715188159375</v>
    <v>3351</v>
    <v>373.44</v>
    <v>9736522244</v>
    <v>AFFILIATED MANAGERS GROUP, INC.</v>
    <v>AFFILIATED MANAGERS GROUP, INC.</v>
    <v>379.59</v>
    <v>13.4879</v>
    <v>371.95</v>
    <v>376.51</v>
    <v>25859930</v>
    <v>AMG</v>
    <v>AFFILIATED MANAGERS GROUP, INC. (XNYS:AMG)</v>
    <v>47108</v>
    <v>293228</v>
    <v>1993</v>
  </rv>
  <rv s="2">
    <v>3352</v>
  </rv>
  <rv s="3">
    <fb>196.77</fb>
    <v>6</v>
  </rv>
  <rv s="3">
    <fb>74.56</fb>
    <v>6</v>
  </rv>
  <rv s="0">
    <v>https://www.bing.com/financeapi/forcetrigger?t=a1yv52&amp;q=XNAS%3aNVDA&amp;form=skydnc</v>
    <v>Learn more on Bing</v>
  </rv>
  <rv s="1">
    <v>en-US</v>
    <v>a1yv52</v>
    <v>268435456</v>
    <v>1</v>
    <v>Powered by Refinitiv</v>
    <v>0</v>
    <v>NVIDIA CORPORATION (XNAS:NVDA)</v>
    <v>2</v>
    <v>3</v>
    <v>Finance</v>
    <v>4</v>
    <v>237.87</v>
    <v>164.27</v>
    <v>2.1901000000000002</v>
    <v>3.6949999999999998</v>
    <v>1.6005000000000002E-2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237.87</v>
    <v>Semiconductors &amp; Semiconductor Equipment</v>
    <v>Stock</v>
    <v>46297.715208506248</v>
    <v>3356</v>
    <v>234.23</v>
    <v>5652775500000</v>
    <v>NVIDIA CORPORATION</v>
    <v>NVIDIA CORPORATION</v>
    <v>236</v>
    <v>29.650300000000001</v>
    <v>230.86</v>
    <v>234.55500000000001</v>
    <v>24100000000</v>
    <v>NVDA</v>
    <v>NVIDIA CORPORATION (XNAS:NVDA)</v>
    <v>89569076</v>
    <v>123376907</v>
    <v>1998</v>
  </rv>
  <rv s="2">
    <v>3357</v>
  </rv>
  <rv s="3">
    <fb>157.99</fb>
    <v>6</v>
  </rv>
  <rv s="3">
    <fb>9.4977999999999998</fb>
    <v>6</v>
  </rv>
  <rv s="0">
    <v>https://www.bing.com/financeapi/forcetrigger?t=brbzar&amp;q=XNAS%3aTXG&amp;form=skydnc</v>
    <v>Learn more on Bing</v>
  </rv>
  <rv s="1">
    <v>en-US</v>
    <v>brbzar</v>
    <v>268435456</v>
    <v>1</v>
    <v>Powered by Refinitiv</v>
    <v>0</v>
    <v>10X GENOMICS, INC. (XNAS:TXG)</v>
    <v>2</v>
    <v>3</v>
    <v>Finance</v>
    <v>4</v>
    <v>95.16</v>
    <v>11.16</v>
    <v>2.0021</v>
    <v>2.84</v>
    <v>3.1996000000000004E-2</v>
    <v>USD</v>
    <v>10x Genomics, Inc. is a life science technology company. The Company's integrated research solutions include instruments, consumables and software for single cell and spatial biology, which help academic and translational researchers and biopharmaceutical companies understand biological systems. Its products are used across diverse fields, from cancer research and immunology to neuroscience and developmental biology. Its commercial product portfolio is made up of its Single Cell and Spatial solutions. Its products include its instruments, which include its Chromium instruments, its Visium CytAssist and its Xenium Analyzer, and its consumables, which include proprietary microfluidic chips, slides, reagents and other consumables for its Single Cell and Spatial solutions. It bundles its software with these products to guide customers through the workflow, from sample preparation through analysis and visualization. It also provides post-warranty service contracts for its instruments.</v>
    <v>1178</v>
    <v>Nasdaq Stock Market</v>
    <v>XNAS</v>
    <v>XNAS</v>
    <v>6230 Stoneridge Mall Road, PLEASANTON, CA, 94588 US</v>
    <v>94.29</v>
    <v>Healthcare Equipment &amp; Supplies</v>
    <v>Stock</v>
    <v>46297.715226180466</v>
    <v>3361</v>
    <v>88.14</v>
    <v>11934673920</v>
    <v>10X GENOMICS, INC.</v>
    <v>10X GENOMICS, INC.</v>
    <v>89.45</v>
    <v>0</v>
    <v>88.76</v>
    <v>91.6</v>
    <v>130291200</v>
    <v>TXG</v>
    <v>10X GENOMICS, INC. (XNAS:TXG)</v>
    <v>1745538</v>
    <v>2899584</v>
    <v>2012</v>
  </rv>
  <rv s="2">
    <v>3362</v>
  </rv>
  <rv s="3">
    <fb>11.58</fb>
    <v>6</v>
  </rv>
  <rv s="3">
    <fb>89.31</fb>
    <v>6</v>
  </rv>
  <rv s="0">
    <v>https://www.bing.com/financeapi/forcetrigger?t=a1msoc&amp;q=XNAS%3aACHC&amp;form=skydnc</v>
    <v>Learn more on Bing</v>
  </rv>
  <rv s="1">
    <v>en-US</v>
    <v>a1msoc</v>
    <v>268435456</v>
    <v>1</v>
    <v>Powered by Refinitiv</v>
    <v>0</v>
    <v>ACADIA HEALTHCARE COMPANY, INC. (XNAS:ACHC)</v>
    <v>2</v>
    <v>3</v>
    <v>Finance</v>
    <v>4</v>
    <v>35.83</v>
    <v>11.43</v>
    <v>0.65710000000000002</v>
    <v>0.74</v>
    <v>2.7479E-2</v>
    <v>USD</v>
    <v>Acadia Healthcare Company, Inc. is a provider of behavioral healthcare services. The Company owns and operates acute inpatient psychiatric facilities, specialty treatment facilities, comprehensive treatment centers (CTCs), residential treatment centers and facilities providing outpatient behavioral healthcare services to serve the behavioral healthcare and recovery needs of communities throughout the United States and Puerto Rico. Its acute inpatient psychiatric facilities provide a high level of care in order to stabilize patients that are either a threat to themselves or to others. Its CTCs specialize in providing medication-assisted treatment in an outpatient setting. Its specialty treatment facilities primarily consist of residential recovery facilities. It provides a comprehensive continuum of care for adults with addictive disorders and co-occurring mental disorders. Its residential treatment centers treat patients with behavioral disorders in a non-hospital setting.</v>
    <v>19000</v>
    <v>Nasdaq Stock Market</v>
    <v>XNAS</v>
    <v>XNAS</v>
    <v>6100 Tower Circle, Suite 1000, FRANKLIN, TN, 37067 US</v>
    <v>28.32</v>
    <v>Healthcare Providers &amp; Services</v>
    <v>Stock</v>
    <v>46297.714807557815</v>
    <v>3366</v>
    <v>26.76</v>
    <v>2576084470</v>
    <v>ACADIA HEALTHCARE COMPANY, INC.</v>
    <v>ACADIA HEALTHCARE COMPANY, INC.</v>
    <v>27.27</v>
    <v>0</v>
    <v>26.93</v>
    <v>27.67</v>
    <v>93100270</v>
    <v>ACHC</v>
    <v>ACADIA HEALTHCARE COMPANY, INC. (XNAS:ACHC)</v>
    <v>535434</v>
    <v>1425563</v>
    <v>2005</v>
  </rv>
  <rv s="2">
    <v>3367</v>
  </rv>
  <rv s="3">
    <fb>22.69</fb>
    <v>6</v>
  </rv>
  <rv s="3">
    <fb>25.12</fb>
    <v>6</v>
  </rv>
  <rv s="0">
    <v>http://es.wikipedia.org/wiki/Adobe_(empresa)</v>
    <v>Wikipedia</v>
  </rv>
  <rv s="7">
    <v>125</v>
    <v>3371</v>
  </rv>
  <rv s="8">
    <v>18</v>
    <v>https://www.bing.com/th?id=AMMS_503c684ccc667ad525fe1d703881df2c&amp;qlt=95</v>
    <v>3372</v>
    <v>0</v>
    <v>https://www.bing.com/images/search?form=xlimg&amp;q=adobe+systems</v>
    <v>Image of ADOBE INC.</v>
  </rv>
  <rv s="0">
    <v>https://www.bing.com/financeapi/forcetrigger?t=a1mv7w&amp;q=XNAS%3aADBE&amp;form=skydnc</v>
    <v>Learn more on Bing</v>
  </rv>
  <rv s="10">
    <v>en-US</v>
    <v>a1mv7w</v>
    <v>268435456</v>
    <v>1</v>
    <v>Powered by Refinitiv</v>
    <v>19</v>
    <v>ADOBE INC. (XNAS:ADBE)</v>
    <v>16</v>
    <v>20</v>
    <v>Finance</v>
    <v>4</v>
    <v>363.7</v>
    <v>190.12</v>
    <v>1.3853</v>
    <v>-3.26</v>
    <v>-1.3511E-2</v>
    <v>USD</v>
    <v>Adobe Inc. is a global technology company. The Company's Solutions enable digital experiences, starting with the first creative spark, to the creation and development of all content and media, to the personalized delivery across every channel. Its segments include Digital Media, Digital Experience, and Publishing and Advertising. The Digital Media segment provides products and services that allow individuals, teams, businesses, and enterprises to create, publish, and promote content, and to work with documents and creative content across different workflows. The Digital Experience segment provides an integrated platform set of products, services and solutions that enable businesses to create, manage, execute, measure, monetize &amp; optimize customer experiences. The Publishing and Advertising segment contains legacy products and services that address diverse market opportunities, including eLearning solutions, technical document publishing, web conferencing, document and forms platforms.</v>
    <v>31360</v>
    <v>Nasdaq Stock Market</v>
    <v>XNAS</v>
    <v>XNAS</v>
    <v>345 Park Avenue, SAN JOSE, CA, 95110-2704 US</v>
    <v>243.92</v>
    <v>3373</v>
    <v>Software &amp; IT Services</v>
    <v>Stock</v>
    <v>46297.715213228905</v>
    <v>3374</v>
    <v>236.88</v>
    <v>92637384000</v>
    <v>ADOBE INC.</v>
    <v>ADOBE INC.</v>
    <v>243.61</v>
    <v>13.2821</v>
    <v>241.28</v>
    <v>238.02</v>
    <v>389200000</v>
    <v>ADBE</v>
    <v>ADOBE INC. (XNAS:ADBE)</v>
    <v>1443245</v>
    <v>5478636</v>
    <v>1997</v>
  </rv>
  <rv s="2">
    <v>3375</v>
  </rv>
  <rv s="3">
    <fb>386.88</fb>
    <v>6</v>
  </rv>
  <rv s="3">
    <fb>435.31</fb>
    <v>6</v>
  </rv>
  <rv s="0">
    <v>https://www.bing.com/financeapi/forcetrigger?t=a1ndww&amp;q=XNAS%3aAMD&amp;form=skydnc</v>
    <v>Learn more on Bing</v>
  </rv>
  <rv s="1">
    <v>en-US</v>
    <v>a1ndww</v>
    <v>268435456</v>
    <v>1</v>
    <v>Powered by Refinitiv</v>
    <v>0</v>
    <v>ADVANCED MICRO DEVICES, INC. (XNAS:AMD)</v>
    <v>2</v>
    <v>3</v>
    <v>Finance</v>
    <v>4</v>
    <v>645.45989999999995</v>
    <v>163.13999999999999</v>
    <v>2.4666999999999999</v>
    <v>14.37</v>
    <v>2.3338000000000001E-2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645.45989999999995</v>
    <v>Semiconductors &amp; Semiconductor Equipment</v>
    <v>Stock</v>
    <v>46297.715232557814</v>
    <v>3379</v>
    <v>629.37009999999998</v>
    <v>1028622497500</v>
    <v>ADVANCED MICRO DEVICES, INC.</v>
    <v>ADVANCED MICRO DEVICES, INC.</v>
    <v>636.37</v>
    <v>160.8177</v>
    <v>615.73</v>
    <v>630.1</v>
    <v>1632475000</v>
    <v>AMD</v>
    <v>ADVANCED MICRO DEVICES, INC. (XNAS:AMD)</v>
    <v>12758851</v>
    <v>20860374</v>
    <v>1969</v>
  </rv>
  <rv s="2">
    <v>3380</v>
  </rv>
  <rv s="3">
    <fb>141.9</fb>
    <v>6</v>
  </rv>
  <rv s="3">
    <fb>52.61</fb>
    <v>6</v>
  </rv>
  <rv s="0">
    <v>https://www.bing.com/financeapi/forcetrigger?t=bwvep2&amp;q=XNAS%3aAFRM&amp;form=skydnc</v>
    <v>Learn more on Bing</v>
  </rv>
  <rv s="1">
    <v>en-US</v>
    <v>bwvep2</v>
    <v>268435456</v>
    <v>1</v>
    <v>Powered by Refinitiv</v>
    <v>0</v>
    <v>AFFIRM HOLDINGS, INC. (XNAS:AFRM)</v>
    <v>2</v>
    <v>3</v>
    <v>Finance</v>
    <v>4</v>
    <v>90.44</v>
    <v>42.094999999999999</v>
    <v>3.7549999999999999</v>
    <v>0.89</v>
    <v>1.2637000000000001E-2</v>
    <v>USD</v>
    <v>Affirm Holdings, Inc. provides consumers with an alternative to traditional payment options. The Company is engaged in building a payment network. Its platform comprises three core elements: point-of-sale payment solutions for consumers, merchant commerce solutions, and a consumer-focused app. Its Affirm App and Website provide tailored offers from merchants based on consumers' preferences. Consumers can apply at affirm.com or via the Affirm App and, upon approval, receive a single-use virtual card to use online or in-store. Its Affirm Card allows consumers to link a bank account to pay in full, or apply to pay overtime through the Affirm App. It offers users an in-app post-purchase feature that allows them to instantly apply to convert any eligible debit transaction into an installment loan. Through the Affirm app and in partnership with Cross River Bank, it offers a savings account, with no minimum deposit requirements or fees.</v>
    <v>2358</v>
    <v>Nasdaq Stock Market</v>
    <v>XNAS</v>
    <v>XNAS</v>
    <v>650 California Street, SAN FRANCISCO, CA, 94108 US</v>
    <v>72.599999999999994</v>
    <v>Financial Technology (Fintech) &amp; Infrastructure</v>
    <v>Stock</v>
    <v>46297.714941492966</v>
    <v>3384</v>
    <v>70.349999999999994</v>
    <v>24064887115</v>
    <v>AFFIRM HOLDINGS, INC.</v>
    <v>AFFIRM HOLDINGS, INC.</v>
    <v>72</v>
    <v>12.9091</v>
    <v>70.430000000000007</v>
    <v>71.319999999999993</v>
    <v>337421300</v>
    <v>AFRM</v>
    <v>AFFIRM HOLDINGS, INC. (XNAS:AFRM)</v>
    <v>1292371</v>
    <v>5855979</v>
    <v>2025</v>
  </rv>
  <rv s="2">
    <v>3385</v>
  </rv>
  <rv s="3">
    <fb>69.14</fb>
    <v>6</v>
  </rv>
  <rv s="0">
    <v>https://www.bing.com/financeapi/forcetrigger?t=a1mnrw&amp;q=XNYS%3aA&amp;form=skydnc</v>
    <v>Learn more on Bing</v>
  </rv>
  <rv s="1">
    <v>en-US</v>
    <v>a1mnrw</v>
    <v>268435456</v>
    <v>1</v>
    <v>Powered by Refinitiv</v>
    <v>0</v>
    <v>AGILENT TECHNOLOGIES, INC. (XNYS:A)</v>
    <v>2</v>
    <v>3</v>
    <v>Finance</v>
    <v>4</v>
    <v>177.05</v>
    <v>108.35</v>
    <v>1.2486999999999999</v>
    <v>0.3</v>
    <v>1.8E-3</v>
    <v>USD</v>
    <v>Agilent Technologies, Inc. specializes in life sciences, diagnostics and applied markets, providing application-focused solutions that include instruments, software, services and consumables for the entire laboratory workflow. Its segments include Life Sciences and Diagnostics Markets, Agilent CrossLab and Applied Markets. The Life Sciences and Diagnostics Markets segment provides contract development and manufacturing services for pharmaceutical customers as well as solutions that include reagents, instruments, software and consumables which enable customers in the clinical and life sciences research areas to interrogate samples at the cellular and molecular level. The Agilent CrossLab segment spans the entire lab with its services and consumables portfolio in addition to software and laboratory automation solutions, which are designed to improve customer outcomes and represent a range of offerings designed to serve customer needs across end-markets and applications.</v>
    <v>18200</v>
    <v>New York Stock Exchange</v>
    <v>XNYS</v>
    <v>XNYS</v>
    <v>5301 Stevens Creek Blvd, SANTA CLARA, CA, 95051 US</v>
    <v>170.24</v>
    <v>Healthcare Equipment &amp; Supplies</v>
    <v>Stock</v>
    <v>46297.715128344535</v>
    <v>3388</v>
    <v>166.33</v>
    <v>47076487722</v>
    <v>AGILENT TECHNOLOGIES, INC.</v>
    <v>AGILENT TECHNOLOGIES, INC.</v>
    <v>167.85</v>
    <v>32.910200000000003</v>
    <v>166.68</v>
    <v>166.98</v>
    <v>281928900</v>
    <v>A</v>
    <v>AGILENT TECHNOLOGIES, INC. (XNYS:A)</v>
    <v>848241</v>
    <v>2567698</v>
    <v>1999</v>
  </rv>
  <rv s="2">
    <v>3389</v>
  </rv>
  <rv s="3">
    <fb>118.01</fb>
    <v>6</v>
  </rv>
  <rv s="3">
    <fb>88.37</fb>
    <v>6</v>
  </rv>
  <rv s="0">
    <v>https://www.bing.com/financeapi/forcetrigger?t=bwvem7&amp;q=XNAS%3aABNB&amp;form=skydnc</v>
    <v>Learn more on Bing</v>
  </rv>
  <rv s="1">
    <v>en-US</v>
    <v>bwvem7</v>
    <v>268435456</v>
    <v>1</v>
    <v>Powered by Refinitiv</v>
    <v>0</v>
    <v>AIRBNB, INC. (XNAS:ABNB)</v>
    <v>2</v>
    <v>3</v>
    <v>Finance</v>
    <v>4</v>
    <v>193.4529</v>
    <v>110.81</v>
    <v>1.2746</v>
    <v>3.43</v>
    <v>2.1375000000000002E-2</v>
    <v>USD</v>
    <v>Airbnb, Inc. operates a global platform for stays and experiences. The Company’s marketplace model connects hosts and guests online or through mobile devices to book spaces and experiences around the world. The Company has built its platform to onboard new hosts, especially those who previously had not considered hosting. It partners with hosts throughout the process of setting up their listing and provides them with a suite of tools to manage their listings, including scheduling, merchandising, integrated payments, community support, host protection, pricing guidance, and feedback from reviews. Its Website and mobile applications provide its guests with a way to explore a variety of homes and experiences and an easy way to book them. Its technology platform powers its two-sided marketplace and enables its global network of hosts and guests. It owns a trademark portfolio with protection in 220 countries in which it operates for its primary brands, AIRBNB, and its Belo logo.</v>
    <v>8200</v>
    <v>Nasdaq Stock Market</v>
    <v>XNAS</v>
    <v>XNAS</v>
    <v>888 Brannan St., SAN FRANCISCO, CA, 94103 US</v>
    <v>164.91</v>
    <v>Software &amp; IT Services</v>
    <v>Stock</v>
    <v>46297.714747372658</v>
    <v>3393</v>
    <v>161.29</v>
    <v>96633096230</v>
    <v>AIRBNB, INC.</v>
    <v>AIRBNB, INC.</v>
    <v>164.37</v>
    <v>37.267800000000001</v>
    <v>160.47</v>
    <v>163.9</v>
    <v>589585700</v>
    <v>ABNB</v>
    <v>AIRBNB, INC. (XNAS:ABNB)</v>
    <v>1497046</v>
    <v>5078272</v>
    <v>2008</v>
  </rv>
  <rv s="2">
    <v>3394</v>
  </rv>
  <rv s="3">
    <fb>132.34</fb>
    <v>6</v>
  </rv>
  <rv s="0">
    <v>https://www.bing.com/financeapi/forcetrigger?t=a1n7yc&amp;q=XNAS%3aAKAM&amp;form=skydnc</v>
    <v>Learn more on Bing</v>
  </rv>
  <rv s="1">
    <v>en-US</v>
    <v>a1n7yc</v>
    <v>268435456</v>
    <v>1</v>
    <v>Powered by Refinitiv</v>
    <v>0</v>
    <v>AKAMAI TECHNOLOGIES, INC. (XNAS:AKAM)</v>
    <v>2</v>
    <v>3</v>
    <v>Finance</v>
    <v>4</v>
    <v>165.45</v>
    <v>70.819999999999993</v>
    <v>0.63219999999999998</v>
    <v>5.33</v>
    <v>4.9846000000000001E-2</v>
    <v>USD</v>
    <v>Akamai Technologies, Inc. develops and provides solutions for global enterprises to build, secure and accelerate their applications and digital experiences. It provides solutions in three offerings: security, delivery and other cloud applications and cloud infrastructure services. Security includes solutions that are designed to protect business online by keeping infrastructure, websites, applications, APIs, networks and users safe. Delivery and other cloud applications include delivery solutions that are designed to enable business online, including media delivery and web and mobile performance, and other cloud applications. Cloud infrastructure services include compute and storage solutions, EdgeWorkers product and the compute partner solutions running on its platform. It operates two security platforms: Application Protection and Zero Trust Network Security. LayerX offers a browser security platform that allows enterprises to add protections to their preferred, existing browsers.</v>
    <v>11000</v>
    <v>Nasdaq Stock Market</v>
    <v>XNAS</v>
    <v>XNAS</v>
    <v>145 Broadway, CAMBRIDGE, MA, 02142 US</v>
    <v>113.13</v>
    <v>Software &amp; IT Services</v>
    <v>Stock</v>
    <v>46297.714829467186</v>
    <v>3397</v>
    <v>108.54</v>
    <v>16133625516</v>
    <v>AKAMAI TECHNOLOGIES, INC.</v>
    <v>AKAMAI TECHNOLOGIES, INC.</v>
    <v>108.96</v>
    <v>40.496400000000001</v>
    <v>106.93</v>
    <v>112.26</v>
    <v>143716600</v>
    <v>AKAM</v>
    <v>AKAMAI TECHNOLOGIES, INC. (XNAS:AKAM)</v>
    <v>3109577</v>
    <v>5162022</v>
    <v>1998</v>
  </rv>
  <rv s="2">
    <v>3398</v>
  </rv>
  <rv s="3">
    <fb>79.760000000000005</fb>
    <v>6</v>
  </rv>
  <rv s="3">
    <fb>107.09</fb>
    <v>6</v>
  </rv>
  <rv s="0">
    <v>https://www.bing.com/financeapi/forcetrigger?t=a1nahw&amp;q=XNYS%3aALK&amp;form=skydnc</v>
    <v>Learn more on Bing</v>
  </rv>
  <rv s="4">
    <v>en-US</v>
    <v>a1nahw</v>
    <v>268435456</v>
    <v>1</v>
    <v>Powered by Refinitiv</v>
    <v>7</v>
    <v>ALASKA AIR GROUP, INC. (XNYS:ALK)</v>
    <v>2</v>
    <v>8</v>
    <v>Finance</v>
    <v>4</v>
    <v>60.63</v>
    <v>33.03</v>
    <v>1.4191</v>
    <v>0.13</v>
    <v>3.2919999999999998E-3</v>
    <v>USD</v>
    <v>Alaska Air Group, Inc. is engaged in operating airlines. The Company operates through its subsidiaries Alaska Airlines, Inc., Hawaiian Holdings, Inc., Horizon Air Industries, Inc., and McGee Air Services. The Company's segments include Alaska Airlines, Hawaiian Airlines, and Regional. The Alaska Airlines segment includes scheduled air transportation of passengers and cargo on Boeing 737 (B737), Boeing 787 (B787), Boeing 717 (B717), Airbus A330 (A330), Airbus A321neo (A321neo), and others, throughout North America, Latin America, Asia, and the Pacific. The Regional segment includes Horizon's and other third-party carriers scheduled air transportation on E175 jet aircraft for passengers under capacity purchase agreements (CPAs). The Company serves more than 140 destinations throughout North America, Central America, Asia and across the Pacific. The Company provides freight and mail services (cargo) using both freighter aircraft and the bellies of its passenger aircraft.</v>
    <v>31996</v>
    <v>New York Stock Exchange</v>
    <v>XNYS</v>
    <v>XNYS</v>
    <v>19300 International Blvd, SEATTLE, WA, 98188 US</v>
    <v>40.655000000000001</v>
    <v>Passenger Transportation Services</v>
    <v>Stock</v>
    <v>46297.715200671097</v>
    <v>3402</v>
    <v>39.22</v>
    <v>4421714822</v>
    <v>ALASKA AIR GROUP, INC.</v>
    <v>ALASKA AIR GROUP, INC.</v>
    <v>40.39</v>
    <v>39.49</v>
    <v>39.619999999999997</v>
    <v>111603100</v>
    <v>ALK</v>
    <v>ALASKA AIR GROUP, INC. (XNYS:ALK)</v>
    <v>1274898</v>
    <v>2697022</v>
    <v>1985</v>
  </rv>
  <rv s="2">
    <v>3403</v>
  </rv>
  <rv s="3">
    <fb>49.48</fb>
    <v>6</v>
  </rv>
  <rv s="3">
    <fb>36.26</fb>
    <v>6</v>
  </rv>
  <rv s="0">
    <v>https://www.bing.com/financeapi/forcetrigger?t=a1na6h&amp;q=XNAS%3aALGN&amp;form=skydnc</v>
    <v>Learn more on Bing</v>
  </rv>
  <rv s="1">
    <v>en-US</v>
    <v>a1na6h</v>
    <v>268435456</v>
    <v>1</v>
    <v>Powered by Refinitiv</v>
    <v>0</v>
    <v>ALIGN TECHNOLOGY, INC. (XNAS:ALGN)</v>
    <v>2</v>
    <v>3</v>
    <v>Finance</v>
    <v>4</v>
    <v>200.435</v>
    <v>124.91</v>
    <v>1.7454000000000001</v>
    <v>-0.125</v>
    <v>-8.5999999999999998E-4</v>
    <v>USD</v>
    <v>Align Technology, Inc. is a global medical device company that designs, manufactures, and sells the Invisalign system of clear aligners, iTero intraoral scanners, and exocad computer-aided design and computer-aided manufacturing (CAD/CAM) software for digital orthodontics and restorative dentistry. The Company provides Align Digital Platform. Its segments include Clear Aligner, and Imaging Systems and CAD/CAM Services (Systems and Services). The Clear Aligner segment consists of comprehensive products, non-comprehensive products and non-case products. Its comprehensive products include Invisalign Comprehensive and Invisalign First. The Company's non-case products include retention products, Invisalign training and adjusting tools. It offers up to four sets of custom clear aligners called Vivera retainers. The Systems and Services segment consists of its iTero intraoral scanning systems. Its services include subscription software, disposables, rentals, leases and pay per scan services.</v>
    <v>20290</v>
    <v>Nasdaq Stock Market</v>
    <v>XNAS</v>
    <v>XNAS</v>
    <v>410 North Scottsdale Road, Suite 1300, TEMPE, AZ, 85288 US</v>
    <v>147.09</v>
    <v>Healthcare Equipment &amp; Supplies</v>
    <v>Stock</v>
    <v>46297.715200983592</v>
    <v>3407</v>
    <v>144.27000000000001</v>
    <v>10316407017</v>
    <v>ALIGN TECHNOLOGY, INC.</v>
    <v>ALIGN TECHNOLOGY, INC.</v>
    <v>147.09</v>
    <v>25.186900000000001</v>
    <v>145.345</v>
    <v>145.22</v>
    <v>71039850</v>
    <v>ALGN</v>
    <v>ALIGN TECHNOLOGY, INC. (XNAS:ALGN)</v>
    <v>166503</v>
    <v>903770</v>
    <v>1997</v>
  </rv>
  <rv s="2">
    <v>3408</v>
  </rv>
  <rv s="3">
    <fb>189.33</fb>
    <v>6</v>
  </rv>
  <rv s="3">
    <fb>274.44</fb>
    <v>6</v>
  </rv>
  <rv s="0">
    <v>https://www.bing.com/financeapi/forcetrigger?t=bwgccw&amp;q=XNAS%3aALGM&amp;form=skydnc</v>
    <v>Learn more on Bing</v>
  </rv>
  <rv s="1">
    <v>en-US</v>
    <v>bwgccw</v>
    <v>268435456</v>
    <v>1</v>
    <v>Powered by Refinitiv</v>
    <v>0</v>
    <v>ALLEGRO MICROSYSTEMS, INC (XNAS:ALGM)</v>
    <v>2</v>
    <v>3</v>
    <v>Finance</v>
    <v>4</v>
    <v>71.77</v>
    <v>22.4101</v>
    <v>2.0310000000000001</v>
    <v>2.88</v>
    <v>7.9163999999999998E-2</v>
    <v>USD</v>
    <v>Allegro MicroSystems, Inc. is engaged in the design, development, and marketing of sensor integrated circuits (ICs) and application-specific power ICs that enable the sensing, motion control, and power management functions of complex electromechanical or power conversion systems. The Company primarily serves automotive and industrial markets, including advanced industrial markets such as artificial intelligence (AI) data centers, robotics, and energy infrastructure. The Company's product portfolio includes over 1,500 products across a range of high-performance analog mixed-signal semiconductors. Its power IC portfolio includes high-temperature and high-voltage capable motor driver ICs, voltage regulators, safety power management ICs (PMICs), light-emitting diode (LED) driver ICs, and high-voltage isolated gate drivers (IGDs). Its portfolio of magnetic sensor ICs includes current sensor ICs, position sensor ICs, and speed sensor ICs.</v>
    <v>4250</v>
    <v>Nasdaq Stock Market</v>
    <v>XNAS</v>
    <v>XNAS</v>
    <v>955 Perimeter Road, MANCHESTER, NH, 03103 US</v>
    <v>39.9</v>
    <v>Semiconductors &amp; Semiconductor Equipment</v>
    <v>Stock</v>
    <v>46297.715231272654</v>
    <v>3412</v>
    <v>38.15</v>
    <v>7318146446</v>
    <v>ALLEGRO MICROSYSTEMS, INC</v>
    <v>ALLEGRO MICROSYSTEMS, INC</v>
    <v>38.15</v>
    <v>522.76959999999997</v>
    <v>36.380000000000003</v>
    <v>39.26</v>
    <v>186402100</v>
    <v>ALGM</v>
    <v>ALLEGRO MICROSYSTEMS, INC (XNAS:ALGM)</v>
    <v>2656566</v>
    <v>2329088</v>
    <v>2013</v>
  </rv>
  <rv s="2">
    <v>3413</v>
  </rv>
  <rv s="3">
    <fb>34.19</fb>
    <v>6</v>
  </rv>
  <rv s="0">
    <v>https://www.bing.com/financeapi/forcetrigger?t=a1nbmw&amp;q=XNAS%3aALNY&amp;form=skydnc</v>
    <v>Learn more on Bing</v>
  </rv>
  <rv s="1">
    <v>en-US</v>
    <v>a1nbmw</v>
    <v>268435456</v>
    <v>1</v>
    <v>Powered by Refinitiv</v>
    <v>0</v>
    <v>ALNYLAM PHARMACEUTICALS, INC. (XNAS:ALNY)</v>
    <v>2</v>
    <v>3</v>
    <v>Finance</v>
    <v>4</v>
    <v>495.55</v>
    <v>197.81</v>
    <v>0.36870000000000003</v>
    <v>-8.98</v>
    <v>-3.8843999999999997E-2</v>
    <v>USD</v>
    <v>Alnylam Pharmaceuticals, Inc. is a commercial-stage biopharmaceutical company. The Company is engaged in discovering, developing, manufacturing and commercializing novel therapeutics based on ribonucleic acid interference (RNAi). Its marketed products include AMVUTTRA (vutrisiran) for the treatment of the polyneuropathy of hereditary transthyretin-mediated amyloidosis (hATTR) in adults ; ONPATTRO (patisiran) for the treatment of the polyneuropathy of hATTR amyloidosis in adults; GIVLAARI (givosiran) for the treatment of adults with acute hepatic porphyria; OXLUMO (lumasiran) for the treatment of primary hyperoxaluria type 1, and Leqvio (inclisiran), which is being developed and commercialized by its partner, Novartis AG, for the treatment of adults with hypercholesterolemia or mixed dyslipidemia. The Company’s clinical development programs include Cemdisiran, Zilebesiran, Elebsiran, Mivelsiran, ALN-6400, and ALN-HTT02. It is developing Cemdisiran to treat complement-mediated diseases.</v>
    <v>2500</v>
    <v>Nasdaq Stock Market</v>
    <v>XNAS</v>
    <v>XNAS</v>
    <v>675 W Kendall St, CAMBRIDGE, MA, 02142-1168 US</v>
    <v>231.36</v>
    <v>Pharmaceuticals</v>
    <v>Stock</v>
    <v>46297.714708738284</v>
    <v>3416</v>
    <v>221.4</v>
    <v>29732382020</v>
    <v>ALNYLAM PHARMACEUTICALS, INC.</v>
    <v>ALNYLAM PHARMACEUTICALS, INC.</v>
    <v>231.31</v>
    <v>37.817399999999999</v>
    <v>231.18</v>
    <v>222.2</v>
    <v>133809100</v>
    <v>ALNY</v>
    <v>ALNYLAM PHARMACEUTICALS, INC. (XNAS:ALNY)</v>
    <v>727653</v>
    <v>1518214</v>
    <v>2003</v>
  </rv>
  <rv s="2">
    <v>3417</v>
  </rv>
  <rv s="3">
    <fb>326.08999999999997</fb>
    <v>6</v>
  </rv>
  <rv s="3">
    <fb>148.11000000000001</fb>
    <v>6</v>
  </rv>
  <rv s="0">
    <v>https://www.bing.com/financeapi/forcetrigger?t=a1nhlh&amp;q=XNAS%3aAMZN&amp;form=skydnc</v>
    <v>Learn more on Bing</v>
  </rv>
  <rv s="1">
    <v>en-US</v>
    <v>a1nhlh</v>
    <v>268435456</v>
    <v>1</v>
    <v>Powered by Refinitiv</v>
    <v>0</v>
    <v>AMAZON.COM, INC. (XNAS:AMZN)</v>
    <v>2</v>
    <v>3</v>
    <v>Finance</v>
    <v>4</v>
    <v>287.2</v>
    <v>196</v>
    <v>1.492</v>
    <v>3.07</v>
    <v>1.2367999999999999E-2</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253.55770000000001</v>
    <v>Diversified Retail</v>
    <v>Stock</v>
    <v>46297.715234571093</v>
    <v>3421</v>
    <v>250.02010000000001</v>
    <v>2710599703000</v>
    <v>AMAZON.COM, INC.</v>
    <v>AMAZON.COM, INC.</v>
    <v>251.61</v>
    <v>20.213000000000001</v>
    <v>248.23</v>
    <v>251.3</v>
    <v>10786310000</v>
    <v>AMZN</v>
    <v>AMAZON.COM, INC. (XNAS:AMZN)</v>
    <v>17257453</v>
    <v>35374853</v>
    <v>1996</v>
  </rv>
  <rv s="2">
    <v>3422</v>
  </rv>
  <rv s="3">
    <fb>219.39</fb>
    <v>6</v>
  </rv>
  <rv s="3">
    <fb>137.941</fb>
    <v>6</v>
  </rv>
  <rv s="0">
    <v>https://www.bing.com/financeapi/forcetrigger?t=a1ne6h&amp;q=XNAS%3aAMED&amp;form=skydnc</v>
    <v>Learn more on Bing</v>
  </rv>
  <rv s="6">
    <v>en-US</v>
    <v>a1ne6h</v>
    <v>268435456</v>
    <v>1</v>
    <v>1</v>
    <v>Powered by Refinitiv</v>
    <v>11</v>
    <v>AMEDISYS, INC. (XNAS:AMED)</v>
    <v>2</v>
    <v>12</v>
    <v>Finance</v>
    <v>13</v>
    <v>101.02</v>
    <v>82.15</v>
    <v>0.90720000000000001</v>
    <v>0</v>
    <v>1E-4</v>
    <v>0</v>
    <v>1.01E-2</v>
    <v>USD</v>
    <v>Amedisys, Inc. is a healthcare services company. It provides in-home healthcare and related services to the chronic, co-morbid and aging American population. Its segments include home health, hospice and high acuity care. Its home health segment delivers a range of services in the homes of individuals who may be recovering from an illness, injury or surgery. Its nurses administer medications, care for wounds, monitor vital signs and provide a range of other nursing services. Its hospice segment provides care that is designed to provide comfort and support for those who are facing a terminal illness. Its high acuity care segment delivers the essential elements of inpatient hospital, palliative and skilled nursing facility care to patients in their homes. It owns and operates 347 Medicare-certified home health care centers, 164 Medicare-certified hospice care centers and eight admitting high acuity care joint ventures in 38 states within the United States and the District of Columbia.</v>
    <v>19000</v>
    <v>Nasdaq Stock Market</v>
    <v>XNAS</v>
    <v>XNAS</v>
    <v>3854 American Way, Suite A, BATON ROUGE, LA, 70816 US</v>
    <v>101.02</v>
    <v>Healthcare Providers &amp; Services</v>
    <v>Stock</v>
    <v>45883.985361250001</v>
    <v>3426</v>
    <v>100.93</v>
    <v>3321227833</v>
    <v>AMEDISYS, INC.</v>
    <v>AMEDISYS, INC.</v>
    <v>101.02</v>
    <v>39.3202</v>
    <v>100.98</v>
    <v>100.99</v>
    <v>101.0001</v>
    <v>32886700</v>
    <v>AMED</v>
    <v>AMEDISYS, INC. (XNAS:AMED)</v>
    <v>1060060</v>
    <v>639250</v>
    <v>1994</v>
  </rv>
  <rv s="2">
    <v>3427</v>
  </rv>
  <rv s="3">
    <fb>98.39</fb>
    <v>6</v>
  </rv>
  <rv s="3">
    <fb>198.54</fb>
    <v>6</v>
  </rv>
  <rv s="11">
    <v>en-US</v>
    <v>ceoidm</v>
    <v>268435456</v>
    <v>1</v>
    <v>Powered by Refinitiv</v>
    <v>21</v>
    <v>AMENTUM HOLDINGS, INC. (XNYS:AMTM)</v>
    <v>22</v>
    <v>3</v>
    <v>Finance</v>
    <v>4</v>
    <v>38.11</v>
    <v>17.72</v>
    <v>1.2170000000000001</v>
    <v>-0.56999999999999995</v>
    <v>-3.0844E-2</v>
    <v>USD</v>
    <v>Amentum Holdings, Inc. is a global advanced engineering and technology solutions provider to a broad base of the United States and allied government agencies, supporting programs of critical national importance across energy and environmental, intelligence, space, defense, civilian and commercial end-markets. It offers a range of capabilities, including intelligence and counter-threat solutions, data fusion and analytics, engineering and integration, environmental solutions, advanced test, training and readiness, and citizen solutions. Its segments include Digital Solutions (DS) and Global Engineering Solutions (GES). The DS segment offers advanced digital and data-driven solutions including intelligence analytics, space system development, cybersecurity, and next-generation information technology for the federal government and commercial clients. The GES segment offers large-scale environmental remediation, clean energy, platform engineering, sustainment and supply chain management.</v>
    <v>50000</v>
    <v>New York Stock Exchange</v>
    <v>XNYS</v>
    <v>XNYS</v>
    <v>4800 Westfields Boulevard, Suite 400, CHANTILLY, VA, 20151 US</v>
    <v>18.559699999999999</v>
    <v>Construction &amp; Engineering</v>
    <v>Stock</v>
    <v>46297.715188078124</v>
    <v>17.72</v>
    <v>4379109624</v>
    <v>AMENTUM HOLDINGS, INC.</v>
    <v>AMENTUM HOLDINGS, INC.</v>
    <v>18.5</v>
    <v>21.485099999999999</v>
    <v>18.48</v>
    <v>17.91</v>
    <v>244506400</v>
    <v>AMTM</v>
    <v>AMENTUM HOLDINGS, INC. (XNYS:AMTM)</v>
    <v>887781</v>
    <v>1702713</v>
    <v>2023</v>
  </rv>
  <rv s="2">
    <v>3431</v>
  </rv>
  <rv s="3">
    <fb>23.61</fb>
    <v>6</v>
  </rv>
  <rv s="11">
    <v>en-US</v>
    <v>ccac9c</v>
    <v>268435456</v>
    <v>1</v>
    <v>Powered by Refinitiv</v>
    <v>21</v>
    <v>Amer Sports, Inc (XNYS:AS)</v>
    <v>22</v>
    <v>3</v>
    <v>Finance</v>
    <v>4</v>
    <v>42.76</v>
    <v>26.1</v>
    <v>0.61</v>
    <v>-0.02</v>
    <v>-7.3859999999999996E-4</v>
    <v>USD</v>
    <v>Amer Sports Inc is a Finland-based global group of sports and outdoor brands such as Arcteryx, Salomon, Wilson, Peak Performance, Atomic, Armada, ATEC, DeMarini, EvoShield and ENVE. The Company develops, manufactures, and markets sports and fitness equipment. Its products include sports equipment for tennis, badminton, soccer, baseball, basketball, golf, American football, alpine skiing, fitness training, cycling, running, hiking, snowboarding, cross-country skiing and diving. It also offers fitness equipment through factory outlets, and e-commerce companies through trade customers in sporting goods chains, mass merchants, specialty retailers, fitness clubs, and distributors. The Company operates worldwide.</v>
    <v>15400</v>
    <v>New York Stock Exchange</v>
    <v>XNYS</v>
    <v>XNYS</v>
    <v>Siltasaarenkatu 8-10, Fl-00530, HELSINKI, ETELA-SUOMEN, 00511 FI</v>
    <v>27.44</v>
    <v>Specialty Retailers</v>
    <v>Stock</v>
    <v>46297.714820439061</v>
    <v>26.52</v>
    <v>15090479844</v>
    <v>Amer Sports, Inc</v>
    <v>Amer Sports, Inc</v>
    <v>27.324999999999999</v>
    <v>28.290600000000001</v>
    <v>27.08</v>
    <v>27.06</v>
    <v>557667400</v>
    <v>AS</v>
    <v>Amer Sports, Inc (XNYS:AS)</v>
    <v>2648832</v>
    <v>7433389</v>
    <v>2020</v>
  </rv>
  <rv s="2">
    <v>3434</v>
  </rv>
  <rv s="3">
    <fb>38.76</fb>
    <v>6</v>
  </rv>
  <rv s="0">
    <v>https://www.bing.com/financeapi/forcetrigger?t=a1moa2&amp;q=XNAS%3aAAL&amp;form=skydnc</v>
    <v>Learn more on Bing</v>
  </rv>
  <rv s="1">
    <v>en-US</v>
    <v>a1moa2</v>
    <v>268435456</v>
    <v>1</v>
    <v>Powered by Refinitiv</v>
    <v>0</v>
    <v>AMERICAN AIRLINES GROUP INC. (XNAS:AAL)</v>
    <v>2</v>
    <v>3</v>
    <v>Finance</v>
    <v>4</v>
    <v>18.79</v>
    <v>10.09</v>
    <v>1.4512</v>
    <v>-4.4999999999999998E-2</v>
    <v>-3.4269999999999999E-3</v>
    <v>USD</v>
    <v>American Airlines Group Inc. is a holding company. Its primary business activity is the operation of a major network air carrier, providing scheduled air transportation for passengers and cargo through its hubs in Charlotte, Chicago, Dallas/Fort Worth, Los Angeles, Miami, New York, Philadelphia, Phoenix and Washington, D.C. and partner gateways, including in London, Doha, Madrid, Seattle/Tacoma, Sydney and Tokyo, among others. Together with its regional airline subsidiaries and third-party regional carriers operating as American Eagle. Its cargo division provides a wide range of freight and mail services, with facilities and interline connections available across the globe. It operates approximately 1,013 mainline aircraft supported by its regional airline subsidiaries and third-party regional carriers, which together operate an additional 567 regional aircraft. Its subsidiaries include American Airlines, Inc., Envoy Aviation Group Inc., PSA Airlines, Inc. and Piedmont Airlines, Inc.</v>
    <v>143400</v>
    <v>Nasdaq Stock Market</v>
    <v>XNAS</v>
    <v>XNAS</v>
    <v>1 Skyview Drive, FORT WORTH, TX, 76155 US</v>
    <v>13.44</v>
    <v>Passenger Transportation Services</v>
    <v>Stock</v>
    <v>46297.715205219531</v>
    <v>3437</v>
    <v>13</v>
    <v>8661877450</v>
    <v>AMERICAN AIRLINES GROUP INC.</v>
    <v>AMERICAN AIRLINES GROUP INC.</v>
    <v>13.36</v>
    <v>0</v>
    <v>13.13</v>
    <v>13.085000000000001</v>
    <v>661970000</v>
    <v>AAL</v>
    <v>AMERICAN AIRLINES GROUP INC. (XNAS:AAL)</v>
    <v>44976096</v>
    <v>68685480</v>
    <v>1982</v>
  </rv>
  <rv s="2">
    <v>3438</v>
  </rv>
  <rv s="3">
    <fb>11.22</fb>
    <v>6</v>
  </rv>
  <rv s="3">
    <fb>13.07</fb>
    <v>6</v>
  </rv>
  <rv s="0">
    <v>https://www.bing.com/financeapi/forcetrigger?t=a1niqh&amp;q=XNAS%3aANGI&amp;form=skydnc</v>
    <v>Learn more on Bing</v>
  </rv>
  <rv s="1">
    <v>en-US</v>
    <v>a1niqh</v>
    <v>268435456</v>
    <v>1</v>
    <v>Powered by Refinitiv</v>
    <v>0</v>
    <v>ANGI INC. (XNAS:ANGI)</v>
    <v>2</v>
    <v>3</v>
    <v>Finance</v>
    <v>4</v>
    <v>16.489999999999998</v>
    <v>4.2603</v>
    <v>1.7315</v>
    <v>-0.08</v>
    <v>-1.3651999999999999E-2</v>
    <v>USD</v>
    <v>Angi Inc. helps homeowners get home projects done and helps home service professionals grow their businesses. It connects home professionals (Pros) with consumers across more than 500 different categories, from repairing and remodeling homes to cleaning and landscaping. It has two operating segments: Domestic and International (consisting of businesses in Europe and Canada) and operates under multiple brands including Angi, HomeAdvisor, and Handy. In the United States, it provides Pros the capability to engage with potential customers, including quoting and invoicing services, and provides consumers with tools and resources to help them find local, pre-screened and customer-rated Pros nationwide for home repair, maintenance and improvement projects. It also owns marketplaces in Austria, Canada, France, Germany, Italy, the Netherlands, and the United Kingdom which provide Pros the ability to engage with potential customers and consumers the ability to engage with the Pros they need.</v>
    <v>2300</v>
    <v>Nasdaq Stock Market</v>
    <v>XNAS</v>
    <v>XNAS</v>
    <v>555 West 18Th Street, NEW YORK, NY, 10011 US</v>
    <v>5.91</v>
    <v>Software &amp; IT Services</v>
    <v>Stock</v>
    <v>46297.714785520315</v>
    <v>3442</v>
    <v>5.65</v>
    <v>234415125</v>
    <v>ANGI INC.</v>
    <v>ANGI INC.</v>
    <v>5.9</v>
    <v>0</v>
    <v>5.86</v>
    <v>5.78</v>
    <v>40556250</v>
    <v>ANGI</v>
    <v>ANGI INC. (XNAS:ANGI)</v>
    <v>161610</v>
    <v>868093</v>
    <v>2020</v>
  </rv>
  <rv s="2">
    <v>3443</v>
  </rv>
  <rv s="3">
    <fb>15.26</fb>
    <v>6</v>
  </rv>
  <rv s="3">
    <fb>121.5</fb>
    <v>6</v>
  </rv>
  <rv s="0">
    <v>http://de.wikipedia.org/wiki/Ansys_(Software)</v>
    <v>Wikipedia</v>
  </rv>
  <rv s="7">
    <v>125</v>
    <v>3447</v>
  </rv>
  <rv s="8">
    <v>18</v>
    <v>https://www.bing.com/th?id=AMMS_f3897dd33ba834ff757faa162430cee7&amp;qlt=95</v>
    <v>3448</v>
    <v>0</v>
    <v>https://www.bing.com/images/search?form=xlimg&amp;q=ansys</v>
    <v>Image of ANSYS, INC.</v>
  </rv>
  <rv s="0">
    <v>https://www.bing.com/financeapi/forcetrigger?t=a1njh7&amp;q=XNAS%3aANSS&amp;form=skydnc</v>
    <v>Learn more on Bing</v>
  </rv>
  <rv s="17">
    <v>en-US</v>
    <v>a1njh7</v>
    <v>268435456</v>
    <v>1</v>
    <v>1</v>
    <v>Powered by Refinitiv</v>
    <v>32</v>
    <v>ANSYS, INC. (XNAS:ANSS)</v>
    <v>16</v>
    <v>20</v>
    <v>Finance</v>
    <v>10</v>
    <v>395.48500000000001</v>
    <v>275.06</v>
    <v>1.1887000000000001</v>
    <v>0</v>
    <v>0</v>
    <v>USD</v>
    <v>ANSYS, Inc. develops and globally markets engineering simulation software and services used by engineers, designers, researchers and students across a range of industries and academia, including high-tech, aerospace and defense (A&amp;D), automotive, energy, industrial equipment, materials and chemicals, consumer products, healthcare and construction. It is focused on the development of open and flexible solutions that enable users to analyze designs on-premises and/or via the cloud, providing a common platform for product development, from design concept to final-stage testing, validation and deployment. Its portfolio consists of various capabilities, including structures; electronics; fluids; semiconductors; optics, virtual reality and photonics; digital mission engineering; Materials; 3D design; embedded software; safety analysis; digital twin; autonomous vehicle simulation; academic, and platform. Its products include Ansys Mechanical and Ansys High Frequency Structure Simulator.</v>
    <v>6500</v>
    <v>Nasdaq Stock Market</v>
    <v>XNAS</v>
    <v>XNAS</v>
    <v>2600 Ansys Drive, Southpointe, CANONSBURG, PA, 15317 US</v>
    <v>395</v>
    <v>3449</v>
    <v>Software &amp; IT Services</v>
    <v>Stock</v>
    <v>45854.992847117966</v>
    <v>3450</v>
    <v>374.3</v>
    <v>32907011202</v>
    <v>ANSYS, INC.</v>
    <v>ANSYS, INC.</v>
    <v>392.53</v>
    <v>55.555799999999998</v>
    <v>392.72</v>
    <v>374.3</v>
    <v>87916140</v>
    <v>ANSS</v>
    <v>ANSYS, INC. (XNAS:ANSS)</v>
    <v>18893246</v>
    <v>1609921</v>
    <v>1994</v>
  </rv>
  <rv s="2">
    <v>3451</v>
  </rv>
  <rv s="3">
    <fb>351.22</fb>
    <v>6</v>
  </rv>
  <rv s="3">
    <fb>291.73</fb>
    <v>6</v>
  </rv>
  <rv s="0">
    <v>https://www.bing.com/financeapi/forcetrigger?t=a1nnsm&amp;q=XNYS%3aAR&amp;form=skydnc</v>
    <v>Learn more on Bing</v>
  </rv>
  <rv s="1">
    <v>en-US</v>
    <v>a1nnsm</v>
    <v>268435456</v>
    <v>1</v>
    <v>Powered by Refinitiv</v>
    <v>0</v>
    <v>ANTERO RESOURCES CORPORATION (XNYS:AR)</v>
    <v>2</v>
    <v>3</v>
    <v>Finance</v>
    <v>4</v>
    <v>45.75</v>
    <v>29.1</v>
    <v>0.54059999999999997</v>
    <v>0.125</v>
    <v>3.673E-3</v>
    <v>USD</v>
    <v>Antero Resources Corporation is an independent oil and gas company. The Company is engaged in engaged in the acquisition, development and production of natural gas, natural gas liquids (NGLs), and oil in the Appalachian Basin in West Virginia. The Company targets large, repeatable resource plays where horizontal drilling and advanced fracture stimulation technologies provide the means to economically develop and produce natural gas, NGLs and oil from unconventional formations. The Company's segments include the exploration, development and production of natural gas, NGLs and oil (exploration and production); midstream services through our equity method investment in Antero Midstream (equity method investment in Antero Midstream), and marketing of excess firm transportation capacity (marketing). The Company holds approximately 855,000 net acres in the Appalachian Basin.</v>
    <v>632</v>
    <v>New York Stock Exchange</v>
    <v>XNYS</v>
    <v>XNYS</v>
    <v>1615 Wynkoop Street, DENVER, CO, 80202 US</v>
    <v>34.454999999999998</v>
    <v>Oil &amp; Gas</v>
    <v>Stock</v>
    <v>46297.714820323439</v>
    <v>3455</v>
    <v>33.625</v>
    <v>10500579045</v>
    <v>ANTERO RESOURCES CORPORATION</v>
    <v>ANTERO RESOURCES CORPORATION</v>
    <v>33.755000000000003</v>
    <v>9.8064999999999998</v>
    <v>34.03</v>
    <v>34.155000000000001</v>
    <v>307439000</v>
    <v>AR</v>
    <v>ANTERO RESOURCES CORPORATION (XNYS:AR)</v>
    <v>1657806</v>
    <v>3934311</v>
    <v>2002</v>
  </rv>
  <rv s="2">
    <v>3456</v>
  </rv>
  <rv s="3">
    <fb>40.28</fb>
    <v>6</v>
  </rv>
  <rv s="3">
    <fb>2.54</fb>
    <v>6</v>
  </rv>
  <rv s="0">
    <v>https://www.bing.com/financeapi/forcetrigger?t=a1nlww&amp;q=XNAS%3aAPLS&amp;form=skydnc</v>
    <v>Learn more on Bing</v>
  </rv>
  <rv s="6">
    <v>en-US</v>
    <v>a1nlww</v>
    <v>268435456</v>
    <v>1</v>
    <v>1</v>
    <v>Powered by Refinitiv</v>
    <v>11</v>
    <v>APELLIS PHARMACEUTICALS, INC. (XNAS:APLS)</v>
    <v>2</v>
    <v>12</v>
    <v>Finance</v>
    <v>13</v>
    <v>37.835000000000001</v>
    <v>16.100000000000001</v>
    <v>0.68769999999999998</v>
    <v>-0.37</v>
    <v>-4.3459999999999999E-4</v>
    <v>-1.5824999999999999E-2</v>
    <v>-0.01</v>
    <v>USD</v>
    <v>Apellis Pharmaceuticals, Inc. is a commercial-stage biopharmaceutical company. The Company is focused on the discovery, development and commercialization of novel therapeutic compounds to treat diseases with high unmet needs through the inhibition of the complement system. SYFOVRE (pegcetacoplan injection) is the Company’s approved treatment for geographic atrophy secondary to age-related macular degeneration (GA). Its EMPAVELI (pegcetacoplan) is for the treatment of paroxysmal nocturnal hemoglobinuria (PNH). Its Aspaveli (pegcetacoplan) for the treatment of adults with PNH who are anemic after treatment with a C5 inhibitor for at least three months. Systemic pegcetacoplan has also been approved for the treatment of PNH in Japan, Saudi Arabia, Australia, the United Kingdom and other jurisdictions. Systemic pegcetacoplan is marketed under the trade name EMPAVELI in the United States, Saudi Arabia and Australia and Aspaveli in the European Union, Japan and the United Kingdom.</v>
    <v>705</v>
    <v>Nasdaq Stock Market</v>
    <v>XNAS</v>
    <v>XNAS</v>
    <v>100 Fifth Avenue, WALTHAM, MA, 02451 US</v>
    <v>23.5</v>
    <v>Pharmaceuticals</v>
    <v>Stock</v>
    <v>45919.958027858593</v>
    <v>3460</v>
    <v>22.71</v>
    <v>2905931000</v>
    <v>APELLIS PHARMACEUTICALS, INC.</v>
    <v>APELLIS PHARMACEUTICALS, INC.</v>
    <v>23.41</v>
    <v>0</v>
    <v>23.38</v>
    <v>23.01</v>
    <v>23</v>
    <v>126289900</v>
    <v>APLS</v>
    <v>APELLIS PHARMACEUTICALS, INC. (XNAS:APLS)</v>
    <v>3190613</v>
    <v>2219402</v>
    <v>2009</v>
  </rv>
  <rv s="2">
    <v>3461</v>
  </rv>
  <rv s="3">
    <fb>17.309999999999999</fb>
    <v>6</v>
  </rv>
  <rv s="3">
    <fb>32.659999999999997</fb>
    <v>6</v>
  </rv>
  <rv s="0">
    <v>https://www.bing.com/financeapi/forcetrigger?t=a2lqr7&amp;q=XNYS%3aAPG&amp;form=skydnc</v>
    <v>Learn more on Bing</v>
  </rv>
  <rv s="1">
    <v>en-US</v>
    <v>a2lqr7</v>
    <v>268435456</v>
    <v>1</v>
    <v>Powered by Refinitiv</v>
    <v>0</v>
    <v>API GROUP CORPORATION (XNYS:APG)</v>
    <v>2</v>
    <v>3</v>
    <v>Finance</v>
    <v>4</v>
    <v>49.99</v>
    <v>33.520000000000003</v>
    <v>1.5968</v>
    <v>0.76</v>
    <v>1.8994999999999998E-2</v>
    <v>USD</v>
    <v>APi Group Corporation is a business services provider of fire and life safety, security, elevator and escalator, and specialty services. The Company's segments include Safety Services and Specialty Services. The Safety Services segment provides safety services in North America, Europe, and Asia-Pacific, focusing on fire protection solutions, electronic security systems, and elevators and escalators, including design, installation, inspection, service, and monitoring of these systems. The Company serves tech services, advanced manufacturing, healthcare, fulfillment and distribution centers, and critical infrastructure. The Specialty Services segment provides a variety of specialty contracting, fabrication and distribution, and infrastructure and utility services. Its infrastructure services include electric and gas utility; fiber optics and communication systems; water and sewer systems. It is also providing fire sprinkler, suppression and detection solutions across Europe.</v>
    <v>29000</v>
    <v>New York Stock Exchange</v>
    <v>XNYS</v>
    <v>XNYS</v>
    <v>c/o APi Group, Inc., 1100 Old Highway 8 NW, NEW BRIGHTON, MN, 55112 US</v>
    <v>41.13</v>
    <v>Construction &amp; Engineering</v>
    <v>Stock</v>
    <v>46297.715212464842</v>
    <v>3465</v>
    <v>40.51</v>
    <v>17619175431</v>
    <v>API GROUP CORPORATION</v>
    <v>API GROUP CORPORATION</v>
    <v>40.590000000000003</v>
    <v>0</v>
    <v>40.01</v>
    <v>40.770000000000003</v>
    <v>432160300</v>
    <v>APG</v>
    <v>API GROUP CORPORATION (XNYS:APG)</v>
    <v>1085117</v>
    <v>3582319</v>
    <v>2020</v>
  </rv>
  <rv s="2">
    <v>3466</v>
  </rv>
  <rv s="3">
    <fb>34.033499999999997</fb>
    <v>6</v>
  </rv>
  <rv s="3">
    <fb>8.1</fb>
    <v>6</v>
  </rv>
  <rv s="0">
    <v>https://www.bing.com/financeapi/forcetrigger?t=a1nmc7&amp;q=XNAS%3aAPPF&amp;form=skydnc</v>
    <v>Learn more on Bing</v>
  </rv>
  <rv s="1">
    <v>en-US</v>
    <v>a1nmc7</v>
    <v>268435456</v>
    <v>1</v>
    <v>Powered by Refinitiv</v>
    <v>0</v>
    <v>APPFOLIO, INC. (XNAS:APPF)</v>
    <v>2</v>
    <v>3</v>
    <v>Finance</v>
    <v>4</v>
    <v>265.02</v>
    <v>142.56</v>
    <v>0.87680000000000002</v>
    <v>1.2050000000000001</v>
    <v>5.8999999999999999E-3</v>
    <v>USD</v>
    <v>AppFolio, Inc. is a technology company focusing on the real estate industry. It provides a cloud-based platform on which its customers operate their businesses. It also provides key functionality related to critical transactions across the real estate lifecycle, including screening potential residents, sending and receiving payments, and providing insurance-related risk mitigation services. Its platform is AppFolio Realm, a suite of AI-powered tools that assist with leasing, maintenance, accounting, and other business-critical tasks. AppFolio Realm includes generative AI to answer questions, perform tasks and automate common workflows. The platform also includes Stack, its partner ecosystem that allows customers to connect its platform with specialized technology and services offered by third parties. Its platform is offered as a service and made available via three subscription plans: AppFolio Property Manager Core, AppFolio Property Manager Plus, and AppFolio Property Manager Max.</v>
    <v>1702</v>
    <v>Nasdaq Stock Market</v>
    <v>XNAS</v>
    <v>XNAS</v>
    <v>70 CASTILIAN DRIVE, SANTA BARBARA, CA, 93117 US</v>
    <v>208</v>
    <v>Software &amp; IT Services</v>
    <v>Stock</v>
    <v>46297.714862372653</v>
    <v>3470</v>
    <v>203.05</v>
    <v>7276243510</v>
    <v>APPFOLIO, INC.</v>
    <v>APPFOLIO, INC.</v>
    <v>205.18</v>
    <v>46.834699999999998</v>
    <v>204.24</v>
    <v>205.44499999999999</v>
    <v>35416990</v>
    <v>APPF</v>
    <v>APPFOLIO, INC. (XNAS:APPF)</v>
    <v>155740</v>
    <v>300185</v>
    <v>2006</v>
  </rv>
  <rv s="2">
    <v>3471</v>
  </rv>
  <rv s="3">
    <fb>230.28</fb>
    <v>6</v>
  </rv>
  <rv s="3">
    <fb>162.71</fb>
    <v>6</v>
  </rv>
  <rv s="0">
    <v>https://www.bing.com/financeapi/forcetrigger?t=c1sd3m&amp;q=XNAS%3aAPP&amp;form=skydnc</v>
    <v>Learn more on Bing</v>
  </rv>
  <rv s="1">
    <v>en-US</v>
    <v>c1sd3m</v>
    <v>268435456</v>
    <v>1</v>
    <v>Powered by Refinitiv</v>
    <v>0</v>
    <v>APPLOVIN CORPORATION (XNAS:APP)</v>
    <v>2</v>
    <v>3</v>
    <v>Finance</v>
    <v>4</v>
    <v>738.01</v>
    <v>266.83999999999997</v>
    <v>2.4788999999999999</v>
    <v>-9.73</v>
    <v>-3.4588000000000001E-2</v>
    <v>USD</v>
    <v>AppLovin Corporation operates a marketing platform. It provides software and artificial intelligence solutions for businesses to reach, monetize and grow their audiences. Its advertising solutions include Axon Ads Manager, MAX, Adjust, and Wurl. Its clients use Axon Ads Manager to automate, optimize, and manage customer acquisition. They set marketing and transaction goals, and Axon Ads Manager maximizes advertising spend at their return on advertising spend targets and other marketing objectives. Publishers use MAX to optimize the sale of their app advertising inventory to demand-side platforms and ad networks. The MAX tool provides insights to manage against key performance indicators, understand the long-term value of users, and helps manage profitability. Axon Ads Manager comprises the amount charged to advertisers based on their campaign goals, less consideration paid or payable to publishers. Advertising clients use Wurl's connected TV platform to distribute streaming videos.</v>
    <v>898</v>
    <v>Nasdaq Stock Market</v>
    <v>XNAS</v>
    <v>XNAS</v>
    <v>1100 Page Mill Rd, PALO ALTO, CA, 94304-1047 US</v>
    <v>279.94</v>
    <v>Software &amp; IT Services</v>
    <v>Stock</v>
    <v>46297.714825566407</v>
    <v>3475</v>
    <v>266.83999999999997</v>
    <v>90884518580</v>
    <v>APPLOVIN CORPORATION</v>
    <v>APPLOVIN CORPORATION</v>
    <v>270</v>
    <v>20.873899999999999</v>
    <v>281.31</v>
    <v>271.58</v>
    <v>334651000</v>
    <v>APP</v>
    <v>APPLOVIN CORPORATION (XNAS:APP)</v>
    <v>5129006</v>
    <v>4990560</v>
    <v>2011</v>
  </rv>
  <rv s="2">
    <v>3476</v>
  </rv>
  <rv s="3">
    <fb>350.08</fb>
    <v>6</v>
  </rv>
  <rv s="0">
    <v>https://www.bing.com/financeapi/forcetrigger?t=awagjc&amp;q=XNYS%3aAPTV&amp;form=skydnc</v>
    <v>Learn more on Bing</v>
  </rv>
  <rv s="1">
    <v>en-US</v>
    <v>awagjc</v>
    <v>268435456</v>
    <v>1</v>
    <v>Powered by Refinitiv</v>
    <v>0</v>
    <v>APTIV PLC (XNYS:APTV)</v>
    <v>2</v>
    <v>3</v>
    <v>Finance</v>
    <v>4</v>
    <v>78.489999999999995</v>
    <v>42.555300000000003</v>
    <v>1.44</v>
    <v>-0.44500000000000001</v>
    <v>-1.0121E-2</v>
    <v>USD</v>
    <v>Aptiv PLC is a Switzerland-based Company primarily engaged in automotive industry. The Company operates through two segments: Signal and Power Solutions and Advanced Safety and User Experience. The Signal and Power Solutions segment provides complete design, manufacture and assembly of the vehicle’s electrical architecture, including engineered component products, connectors, wiring assemblies and harnesses, cable management, electrical centers and high voltage power and safety-critical data distribution systems. The Advanced Safety and User Experience segment provides technologies and services to enhance vehicle safety, security, comfort and convenience, including sensing and perception systems, electronic control units, multi-domain controllers, vehicle connectivity systems, cloud-native software platforms, application software, autonomous driving technologies and end-to-end DevOps tools</v>
    <v>140000</v>
    <v>New York Stock Exchange</v>
    <v>XNYS</v>
    <v>XNYS</v>
    <v>Spitalstrasse 5, SCHAFFHAUSEN, SCHAFFHAUSEN, 8200 CH</v>
    <v>44.28</v>
    <v>Automobiles &amp; Auto Parts</v>
    <v>Stock</v>
    <v>46297.71522428203</v>
    <v>3479</v>
    <v>43.125</v>
    <v>9037239382</v>
    <v>APTIV PLC</v>
    <v>APTIV PLC</v>
    <v>44.25</v>
    <v>33.722000000000001</v>
    <v>43.97</v>
    <v>43.524999999999999</v>
    <v>207633300</v>
    <v>APTV</v>
    <v>APTIV PLC (XNYS:APTV)</v>
    <v>975219</v>
    <v>4805728</v>
    <v>2024</v>
  </rv>
  <rv s="2">
    <v>3480</v>
  </rv>
  <rv s="3">
    <fb>68.22</fb>
    <v>6</v>
  </rv>
  <rv s="3">
    <fb>77.92</fb>
    <v>6</v>
  </rv>
  <rv s="0">
    <v>https://www.bing.com/financeapi/forcetrigger?t=a1mscw&amp;q=XNAS%3aACGL&amp;form=skydnc</v>
    <v>Learn more on Bing</v>
  </rv>
  <rv s="1">
    <v>en-US</v>
    <v>a1mscw</v>
    <v>268435456</v>
    <v>1</v>
    <v>Powered by Refinitiv</v>
    <v>0</v>
    <v>ARCH CAPITAL GROUP LTD. (XNAS:ACGL)</v>
    <v>2</v>
    <v>3</v>
    <v>Finance</v>
    <v>4</v>
    <v>107.08499999999999</v>
    <v>82.444999999999993</v>
    <v>0.24490000000000001</v>
    <v>-1.46</v>
    <v>-1.5488999999999999E-2</v>
    <v>USD</v>
    <v>Arch Capital Group Ltd. is a Bermuda-based company, which provides insurance, reinsurance, and mortgage insurance through its subsidiaries. The insurance segment consists of the Company’s insurance underwriting units, which offer specialty product lines, including construction and national accounts; excess and surplus casualty; professional lines; programs; property, energy, marine and aviation; travel, accident and health; warranty and lender solutions, and others (consisting of alternative markets, excess workers' compensation and surety business). The reinsurance segment consists of its reinsurance underwriting units, which offer specialty product lines, including casualty; marine and aviation; other specialty; property catastrophe; property excluding property catastrophe, and others (consisting of life reinsurance and other). The mortgage segment includes its United States primary mortgage insurance business, investment and services related to United States credit-risk transfer.</v>
    <v>8000</v>
    <v>Nasdaq Stock Market</v>
    <v>XNAS</v>
    <v>XNAS</v>
    <v>Waterloo House, Ground Floor, 100 Pitts Bay Road, PEMBROKE, HM 08 BM</v>
    <v>94.36</v>
    <v>Insurance</v>
    <v>Stock</v>
    <v>46297.715197395315</v>
    <v>3484</v>
    <v>92.478700000000003</v>
    <v>31666060480</v>
    <v>ARCH CAPITAL GROUP LTD.</v>
    <v>ARCH CAPITAL GROUP LTD.</v>
    <v>94.1</v>
    <v>7.25</v>
    <v>94.26</v>
    <v>92.8</v>
    <v>341229100</v>
    <v>ACGL</v>
    <v>ARCH CAPITAL GROUP LTD. (XNAS:ACGL)</v>
    <v>878204</v>
    <v>4272657</v>
    <v>2000</v>
  </rv>
  <rv s="2">
    <v>3485</v>
  </rv>
  <rv s="3">
    <fb>91.05</fb>
    <v>6</v>
  </rv>
  <rv s="3">
    <fb>27.243300000000001</fb>
    <v>6</v>
  </rv>
  <rv s="0">
    <v>https://www.bing.com/financeapi/forcetrigger?t=a1nihw&amp;q=XNYS%3aANET&amp;form=skydnc</v>
    <v>Learn more on Bing</v>
  </rv>
  <rv s="1">
    <v>en-US</v>
    <v>a1nihw</v>
    <v>268435456</v>
    <v>1</v>
    <v>Powered by Refinitiv</v>
    <v>0</v>
    <v>ARISTA NETWORKS, INC. (XNYS:ANET)</v>
    <v>2</v>
    <v>3</v>
    <v>Finance</v>
    <v>4</v>
    <v>214.89</v>
    <v>114.52</v>
    <v>1.5787</v>
    <v>1.48</v>
    <v>7.2379999999999996E-3</v>
    <v>USD</v>
    <v>Arista Networks, Inc. is a provider of data-driven, client-to-cloud networking for large artificial intelligence (AI), data center, campus and routing environments. The Company's cloud networking solutions consist of its Extensible Operating System (EOS), a set of network applications and its Ethernet switching and routing platforms. Its platforms deliver availability, agility, automation, analytics, and security through an advanced network operating stack. It offers a robust set of solutions, ranging from modular and fixed-form-factor campus spine switches to Power-over-Ethernet (PoE) leaf switches and Wi-Fi access points, all managed through CloudVision. The Company's network-as-a-service approach empowers customers of all sizes to leverage their data through offerings spanning three categories: Core (AI, Cloud, and Data Center Networking), Cognitive Adjacencies (Campus and Routing), and Cognitive Networks (Software and Services).</v>
    <v>5115</v>
    <v>New York Stock Exchange</v>
    <v>XNYS</v>
    <v>XNYS</v>
    <v>5453 Great America Pkwy, SANTA CLARA, CA, 95054 US</v>
    <v>208.63239999999999</v>
    <v>Communications &amp; Networking</v>
    <v>Stock</v>
    <v>46297.715175416408</v>
    <v>3489</v>
    <v>204.6601</v>
    <v>259774513250</v>
    <v>ARISTA NETWORKS, INC.</v>
    <v>ARISTA NETWORKS, INC.</v>
    <v>208.26</v>
    <v>64.954300000000003</v>
    <v>204.49</v>
    <v>205.97</v>
    <v>1261225000</v>
    <v>ANET</v>
    <v>ARISTA NETWORKS, INC. (XNYS:ANET)</v>
    <v>1966696</v>
    <v>4688819</v>
    <v>2011</v>
  </rv>
  <rv s="2">
    <v>3490</v>
  </rv>
  <rv s="3">
    <fb>102.31</fb>
    <v>6</v>
  </rv>
  <rv s="3">
    <fb>13.126899999999999</fb>
    <v>6</v>
  </rv>
  <rv s="0">
    <v>https://www.bing.com/financeapi/forcetrigger?t=a1nryc&amp;q=XNYS%3aARW&amp;form=skydnc</v>
    <v>Learn more on Bing</v>
  </rv>
  <rv s="1">
    <v>en-US</v>
    <v>a1nryc</v>
    <v>268435456</v>
    <v>1</v>
    <v>Powered by Refinitiv</v>
    <v>0</v>
    <v>ARROW ELECTRONICS, INC. (XNYS:ARW)</v>
    <v>2</v>
    <v>3</v>
    <v>Finance</v>
    <v>4</v>
    <v>245.76499999999999</v>
    <v>101.79</v>
    <v>1.1921999999999999</v>
    <v>12.48</v>
    <v>5.3879000000000003E-2</v>
    <v>USD</v>
    <v>Arrow Electronics, Inc. sources and engineers' technology for thousands of manufacturers, service providers, and users of enterprise computing solutions. Its segments include global components and global ECS. It distributes electronic components to original equipment manufacturers and equipment manufacturers providers through its global components segment and provides enterprise computing solutions to value-added resellers and managed service providers through its global ECS reportable segment. The global ECS portfolio includes datacenter, cloud, security, and analytics solutions. Global ECS further supports customers by enabling their software and cloud solutions businesses through ArrowSphere, a software and cloud marketplace and management platform. It maintains over 140 sales facilities and 39 distribution and value-added centers, serving over 85 countries. It has operations in each of the three electronics markets, including the Americas, the EMEA and the Asia/Pacific regions.</v>
    <v>22230</v>
    <v>New York Stock Exchange</v>
    <v>XNYS</v>
    <v>XNYS</v>
    <v>9151 East Panorama Circle, CENTENNIAL, CO, 80112 US</v>
    <v>245.76499999999999</v>
    <v>Semiconductors &amp; Semiconductor Equipment</v>
    <v>Stock</v>
    <v>46297.715173344528</v>
    <v>3494</v>
    <v>234.98</v>
    <v>12426522076</v>
    <v>ARROW ELECTRONICS, INC.</v>
    <v>ARROW ELECTRONICS, INC.</v>
    <v>234.98</v>
    <v>15.7523</v>
    <v>231.63</v>
    <v>244.11</v>
    <v>50905420</v>
    <v>ARW</v>
    <v>ARROW ELECTRONICS, INC. (XNYS:ARW)</v>
    <v>455398</v>
    <v>522130</v>
    <v>1946</v>
  </rv>
  <rv s="2">
    <v>3495</v>
  </rv>
  <rv s="3">
    <fb>127.43</fb>
    <v>6</v>
  </rv>
  <rv s="3">
    <fb>68.69</fb>
    <v>6</v>
  </rv>
  <rv s="11">
    <v>en-US</v>
    <v>ccqpyc</v>
    <v>268435456</v>
    <v>1</v>
    <v>Powered by Refinitiv</v>
    <v>21</v>
    <v>ASTERA LABS, INC. (XNAS:ALAB)</v>
    <v>22</v>
    <v>3</v>
    <v>Finance</v>
    <v>4</v>
    <v>499.47620000000001</v>
    <v>97.89</v>
    <v>2.7229999999999999</v>
    <v>-2.5950000000000002</v>
    <v>-7.2809999999999993E-3</v>
    <v>USD</v>
    <v>Astera Labs, Inc. is a global semiconductor company. The Company provides semiconductor-based connectivity solutions for cloud and artificial intelligence (AI) infrastructure. It has developed and deployed its Intelligent Connectivity Platform built from the ground up for cloud and AI infrastructure. Its Intelligent Connectivity Platform provides its customers with the ability to deploy and operate high-performance cloud and AI infrastructure on a scale, addressing an increasingly diverse set of requirements. It provides its connectivity products in various form factors, including Integrated Circuits (ICs), boards, and modules. Its PCIe, CXL and Ethernet semiconductor-based connectivity solutions are purpose-built to unleash the potential of accelerated computing at cloud-scale. The Company's products include Aries products, Taurus products, Leo products and Scorpio products.</v>
    <v>756</v>
    <v>Nasdaq Stock Market</v>
    <v>XNAS</v>
    <v>XNAS</v>
    <v>2345 North First Street, SAN JOSE, CA, 95131 US</v>
    <v>363.78</v>
    <v>Semiconductors &amp; Semiconductor Equipment</v>
    <v>Stock</v>
    <v>46297.715131562501</v>
    <v>342.2</v>
    <v>61383365507</v>
    <v>ASTERA LABS, INC.</v>
    <v>ASTERA LABS, INC.</v>
    <v>348</v>
    <v>174.2294</v>
    <v>356.42</v>
    <v>353.82499999999999</v>
    <v>173485100</v>
    <v>ALAB</v>
    <v>ASTERA LABS, INC. (XNAS:ALAB)</v>
    <v>2343742</v>
    <v>3905505</v>
    <v>2017</v>
  </rv>
  <rv s="2">
    <v>3499</v>
  </rv>
  <rv s="3">
    <fb>90.42</fb>
    <v>6</v>
  </rv>
  <rv s="0">
    <v>https://www.bing.com/financeapi/forcetrigger?t=a1nvsm&amp;q=XNYS%3aATI&amp;form=skydnc</v>
    <v>Learn more on Bing</v>
  </rv>
  <rv s="1">
    <v>en-US</v>
    <v>a1nvsm</v>
    <v>268435456</v>
    <v>1</v>
    <v>Powered by Refinitiv</v>
    <v>0</v>
    <v>ATI INC (XNYS:ATI)</v>
    <v>2</v>
    <v>3</v>
    <v>Finance</v>
    <v>4</v>
    <v>243.5694</v>
    <v>79.290000000000006</v>
    <v>1.0684</v>
    <v>-0.71</v>
    <v>-3.715E-3</v>
    <v>USD</v>
    <v>ATI Inc. is a global manufacturer of technically advanced specialty materials and complex components. The Company produces specialty materials, highly differentiated by its materials science expertise and advanced process technologies. Its products serve markets such as aerospace and defense, energy, and other markets. Its segment includes High Performance Materials &amp; Components (HPMC) and Advanced Alloys &amp; Solutions (AA&amp;S). The HPMC segment produces a wide range of high-performance materials, components, and advanced metallic powder alloys. These products are made from nickel-based alloys and superalloys, titanium and titanium-based alloys, and a variety of other specialty materials. The A&amp;S segment produces nickel-based alloys, titanium and titanium-based alloys, and specialty alloys, including zirconium, hafnium, and niobium, in a variety of forms including plate, sheet, and strip products.</v>
    <v>7600</v>
    <v>New York Stock Exchange</v>
    <v>XNYS</v>
    <v>XNYS</v>
    <v>2021 McKinney Avenue, Suite 1100, DALLAS, TX, 75201 US</v>
    <v>194.31</v>
    <v>Aerospace &amp; Defense</v>
    <v>Stock</v>
    <v>46297.715206376561</v>
    <v>3502</v>
    <v>188.66499999999999</v>
    <v>25930929272</v>
    <v>ATI INC</v>
    <v>ATI INC</v>
    <v>192.09</v>
    <v>55.673099999999998</v>
    <v>191.14</v>
    <v>190.43</v>
    <v>136170400</v>
    <v>ATI</v>
    <v>ATI INC (XNYS:ATI)</v>
    <v>453154</v>
    <v>1926822</v>
    <v>1996</v>
  </rv>
  <rv s="2">
    <v>3503</v>
  </rv>
  <rv s="3">
    <fb>10.19</fb>
    <v>6</v>
  </rv>
  <rv s="0">
    <v>https://www.bing.com/financeapi/forcetrigger?t=a243h7&amp;q=XNAS%3aTEAM&amp;form=skydnc</v>
    <v>Learn more on Bing</v>
  </rv>
  <rv s="1">
    <v>en-US</v>
    <v>a243h7</v>
    <v>268435456</v>
    <v>1</v>
    <v>Powered by Refinitiv</v>
    <v>0</v>
    <v>ATLASSIAN CORPORATION (XNAS:TEAM)</v>
    <v>2</v>
    <v>3</v>
    <v>Finance</v>
    <v>4</v>
    <v>200</v>
    <v>56.010100000000001</v>
    <v>1.1765000000000001</v>
    <v>-2.6850000000000001</v>
    <v>-1.4138E-2</v>
    <v>USD</v>
    <v>Atlassian Corporation is a provider of team collaboration and productivity software. The Company specializes in software development, work management, and enterprise service management software, which enables enterprises to connect their business and technology teams with an artificial intelligence (AI)-powered system of work. Its interconnected portfolio of apps, AI agents, and Collections, each with discrete value propositions, delivers solutions for software teams, IT operations and support teams, leadership, and business teams. Its apps, agents, and Collections are all built on the Atlassian Cloud Platform and data model: a common technology foundation that connects teams, information, and workflows throughout an organization. The Company's apps include Jira, Confluence, Loom, Jira Service Management, Rovo, Bitbucket, Compass, Jira Product Discovery, Jira Align, Focus and Talent. It operates the Dia and Arc browsers.</v>
    <v>13301</v>
    <v>Nasdaq Stock Market</v>
    <v>XNAS</v>
    <v>XNAS</v>
    <v>Level 6, 341 George Street,, SYDNEY, NEW SOUTH WALES, 2000 AU</v>
    <v>191.79</v>
    <v>Software &amp; IT Services</v>
    <v>Stock</v>
    <v>46297.714935532029</v>
    <v>3506</v>
    <v>186.642</v>
    <v>47393911830</v>
    <v>ATLASSIAN CORPORATION</v>
    <v>ATLASSIAN CORPORATION</v>
    <v>190.5</v>
    <v>0</v>
    <v>189.91</v>
    <v>187.22499999999999</v>
    <v>253138800</v>
    <v>TEAM</v>
    <v>ATLASSIAN CORPORATION (XNAS:TEAM)</v>
    <v>785036</v>
    <v>3495376</v>
    <v>2022</v>
  </rv>
  <rv s="2">
    <v>3507</v>
  </rv>
  <rv s="3">
    <fb>203.09</fb>
    <v>6</v>
  </rv>
  <rv s="3">
    <fb>180.27</fb>
    <v>6</v>
  </rv>
  <rv s="0">
    <v>https://www.bing.com/financeapi/forcetrigger?t=a1mwoc&amp;q=XNAS%3aADSK&amp;form=skydnc</v>
    <v>Learn more on Bing</v>
  </rv>
  <rv s="1">
    <v>en-US</v>
    <v>a1mwoc</v>
    <v>268435456</v>
    <v>1</v>
    <v>Powered by Refinitiv</v>
    <v>0</v>
    <v>AUTODESK, INC. (XNAS:ADSK)</v>
    <v>2</v>
    <v>3</v>
    <v>Finance</v>
    <v>4</v>
    <v>326.2</v>
    <v>185.5</v>
    <v>1.3071999999999999</v>
    <v>0.88249999999999995</v>
    <v>4.176E-3</v>
    <v>USD</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Building Connected, Revit, Tandem, AutoCAD, AutoCAD LT, Inventor, Vault, Maya, 3ds Max, Flow Production Tracking, among others. AutoCAD Civil 3D solution offers surveying, design, analysis, and documentation solution.</v>
    <v>14300</v>
    <v>Nasdaq Stock Market</v>
    <v>XNAS</v>
    <v>XNAS</v>
    <v>One Market, Ste. 400., SAN FRANCISCO, CA, 94105 US</v>
    <v>214.3</v>
    <v>Software &amp; IT Services</v>
    <v>Stock</v>
    <v>46297.715120462497</v>
    <v>3511</v>
    <v>210.68</v>
    <v>44348232500</v>
    <v>AUTODESK, INC.</v>
    <v>AUTODESK, INC.</v>
    <v>213</v>
    <v>27.511399999999998</v>
    <v>211.31</v>
    <v>212.1925</v>
    <v>209000000</v>
    <v>ADSK</v>
    <v>AUTODESK, INC. (XNAS:ADSK)</v>
    <v>599449</v>
    <v>2378049</v>
    <v>1994</v>
  </rv>
  <rv s="2">
    <v>3512</v>
  </rv>
  <rv s="3">
    <fb>309.57</fb>
    <v>6</v>
  </rv>
  <rv s="3">
    <fb>239.19</fb>
    <v>6</v>
  </rv>
  <rv s="0">
    <v>https://www.bing.com/financeapi/forcetrigger?t=a1nhoc&amp;q=XNYS%3aAN&amp;form=skydnc</v>
    <v>Learn more on Bing</v>
  </rv>
  <rv s="1">
    <v>en-US</v>
    <v>a1nhoc</v>
    <v>268435456</v>
    <v>1</v>
    <v>Powered by Refinitiv</v>
    <v>0</v>
    <v>AUTONATION, INC. (XNYS:AN)</v>
    <v>2</v>
    <v>3</v>
    <v>Finance</v>
    <v>4</v>
    <v>235.81</v>
    <v>152.86000000000001</v>
    <v>0.84240000000000004</v>
    <v>-0.47</v>
    <v>-2.849E-3</v>
    <v>USD</v>
    <v>AutoNation, Inc., through its subsidiaries, is an automotive retailer in the United States. Its segments include Domestic, Import, Premium Luxury, and AutoNation Finance. The Domestic segment is comprised of retail automotive franchises that sell new vehicles manufactured by Ford, General Motors, and Stellantis. The Import segment is primarily comprised of retail automotive franchises that sell new vehicles manufactured by Toyota, Honda, Hyundai, and Subaru. The Premium Luxury segment is primarily comprised of retail automotive franchises that sell new vehicles manufactured by Mercedes-Benz, BMW, Lexus, Audi, and Jaguar Land Rover. The franchises in each of its Domestic, Import, and Premium Luxury segments also sell used vehicles, parts and automotive services, and automotive finance and insurance products. The AutoNation Finance segment is comprised of its captive auto finance company, which provides indirect financing to qualified retail customers on vehicles it sells.</v>
    <v>24800</v>
    <v>New York Stock Exchange</v>
    <v>XNYS</v>
    <v>XNYS</v>
    <v>200 SW 1st Ave, FORT LAUDERDALE, FL, 33301 US</v>
    <v>167.85499999999999</v>
    <v>Specialty Retailers</v>
    <v>Stock</v>
    <v>46297.714995625</v>
    <v>3516</v>
    <v>163.99</v>
    <v>5439164461</v>
    <v>AUTONATION, INC.</v>
    <v>AUTONATION, INC.</v>
    <v>165.75</v>
    <v>7.6211000000000002</v>
    <v>164.99</v>
    <v>164.52</v>
    <v>33060810</v>
    <v>AN</v>
    <v>AUTONATION, INC. (XNYS:AN)</v>
    <v>141270</v>
    <v>616569</v>
    <v>1991</v>
  </rv>
  <rv s="2">
    <v>3517</v>
  </rv>
  <rv s="3">
    <fb>198.65</fb>
    <v>6</v>
  </rv>
  <rv s="0">
    <v>https://www.bing.com/financeapi/forcetrigger?t=a1o3tc&amp;q=XNYS%3aAZO&amp;form=skydnc</v>
    <v>Learn more on Bing</v>
  </rv>
  <rv s="1">
    <v>en-US</v>
    <v>a1o3tc</v>
    <v>268435456</v>
    <v>1</v>
    <v>Powered by Refinitiv</v>
    <v>0</v>
    <v>AUTOZONE, INC. (XNYS:AZO)</v>
    <v>2</v>
    <v>3</v>
    <v>Finance</v>
    <v>4</v>
    <v>4293.03</v>
    <v>2756.13</v>
    <v>0.39019999999999999</v>
    <v>-23.53</v>
    <v>-8.3470000000000003E-3</v>
    <v>USD</v>
    <v>AutoZone, Inc. is a retailer and distributor of automotive replacement parts and accessories in the Americas. Its Auto Parts Stores segment is a retailer and distributor of automotive parts and accessories through its approximately 7,856 stores in the United States, Mexico and Brazil. Each store carries an extensive product line for cars, sport utility vehicles, vans and light duty trucks, including new and remanufactured automotive hard parts, maintenance items, accessories and non-automotive products. The Company also sells automotive hard parts, maintenance items, accessories and non-automotive products through www.autozone.com, and its commercial customers can make purchases through www.autozonepro.com. In addition, the Company sells the ALLDATA brand of automotive diagnostic, repair, collision and shop management software through www.alldata.com. It also provides product information on its Duralast-branded products through www.duralastparts.com.</v>
    <v>78000</v>
    <v>New York Stock Exchange</v>
    <v>XNYS</v>
    <v>XNYS</v>
    <v>123 South Front St, Dept 8074, MEMPHIS, TN, 38103 US</v>
    <v>2839.99</v>
    <v>Specialty Retailers</v>
    <v>Stock</v>
    <v>46297.715149363285</v>
    <v>3520</v>
    <v>2795</v>
    <v>45211621500</v>
    <v>AUTOZONE, INC.</v>
    <v>AUTOZONE, INC.</v>
    <v>2839.99</v>
    <v>18.324999999999999</v>
    <v>2819.03</v>
    <v>2795.5</v>
    <v>16173000</v>
    <v>AZO</v>
    <v>AUTOZONE, INC. (XNYS:AZO)</v>
    <v>53878</v>
    <v>393479</v>
    <v>1991</v>
  </rv>
  <rv s="2">
    <v>3521</v>
  </rv>
  <rv s="3">
    <fb>3712.23</fb>
    <v>6</v>
  </rv>
  <rv s="3">
    <fb>1128.1199999999999</fb>
    <v>6</v>
  </rv>
  <rv s="0">
    <v>https://www.bing.com/financeapi/forcetrigger?t=bq372w&amp;q=XNYS%3aAVTR&amp;form=skydnc</v>
    <v>Learn more on Bing</v>
  </rv>
  <rv s="1">
    <v>en-US</v>
    <v>bq372w</v>
    <v>268435456</v>
    <v>1</v>
    <v>Powered by Refinitiv</v>
    <v>0</v>
    <v>AVANTOR, INC. (XNYS:AVTR)</v>
    <v>2</v>
    <v>3</v>
    <v>Finance</v>
    <v>4</v>
    <v>16.05</v>
    <v>7.2649999999999997</v>
    <v>0.96309999999999996</v>
    <v>0.13500000000000001</v>
    <v>8.9820000000000004E-3</v>
    <v>USD</v>
    <v>Avantor, Inc. is a life science tools company and global provider of mission-critical products and services to the life sciences and advanced technology industries. The Company's segments include Bioscience &amp; Medtech Products and VWR Distribution &amp; Services. Through these segments, it provides materials and consumables, equipment and instrumentation and services and specialty procurement to customers in biopharma and healthcare, education and government and advanced technologies and applied materials industries. Materials and consumables include ultra-high purity chemicals and reagents, lab products and supplies, highly specialized formulated silicone materials, customized excipients, and others. Equipment and instrumentation include filtration systems, virus inactivation systems, incubators, analytical instruments, and others. Services and specialty procurement include onsite lab and production, equipment, procurement and sourcing and biopharmaceutical material scale-up and others.</v>
    <v>13500</v>
    <v>New York Stock Exchange</v>
    <v>XNYS</v>
    <v>XNYS</v>
    <v>Radnor Corporate Center, Building One, Suite 200, 100 Matsonford Road, RADNOR, PA, 19087 US</v>
    <v>15.285</v>
    <v>Healthcare Equipment &amp; Supplies</v>
    <v>Stock</v>
    <v>46297.715194525001</v>
    <v>3525</v>
    <v>14.965</v>
    <v>10256981202</v>
    <v>AVANTOR, INC.</v>
    <v>AVANTOR, INC.</v>
    <v>15.06</v>
    <v>0</v>
    <v>15.03</v>
    <v>15.164999999999999</v>
    <v>676358800</v>
    <v>AVTR</v>
    <v>AVANTOR, INC. (XNYS:AVTR)</v>
    <v>2057497</v>
    <v>8619044</v>
    <v>2017</v>
  </rv>
  <rv s="2">
    <v>3526</v>
  </rv>
  <rv s="3">
    <fb>13.46</fb>
    <v>6</v>
  </rv>
  <rv s="3">
    <fb>17</fb>
    <v>6</v>
  </rv>
  <rv s="0">
    <v>https://www.bing.com/financeapi/forcetrigger?t=a1p6rw&amp;q=XNAS%3aCAR&amp;form=skydnc</v>
    <v>Learn more on Bing</v>
  </rv>
  <rv s="1">
    <v>en-US</v>
    <v>a1p6rw</v>
    <v>268435456</v>
    <v>1</v>
    <v>Powered by Refinitiv</v>
    <v>0</v>
    <v>AVIS BUDGET GROUP, INC. (XNAS:CAR)</v>
    <v>2</v>
    <v>3</v>
    <v>Finance</v>
    <v>4</v>
    <v>847.69989999999996</v>
    <v>85.96</v>
    <v>1.9534</v>
    <v>5.9450000000000003</v>
    <v>5.6021000000000001E-2</v>
    <v>USD</v>
    <v>Avis Budget Group, Inc. is a provider of mobility solutions through its three brands, Avis, Budget and Zipcar, as well as several other brands. Its brands offer a range of options, from car and truck rental to car sharing. Its segments include Americas and International. The Americas segment consists primarily of vehicle rental operations in North America, South America, Central America and the Caribbean and operates car-sharing operations in certain of these markets. The International segment consists of vehicle rental operations in Europe, the Middle East, Africa, Asia and Australasia, and operates car-sharing operations in certain of these markets. The Avis brand provides vehicle rental and other mobility solutions at price points generally above non-branded and value-branded vehicle rental companies and serves the premium commercial and leisure segments of the travel industry. Its other brands include Payless, Apex, AmicoBlu, Maggiore, Morini Rent, FranceCars, and others.</v>
    <v>17000</v>
    <v>Nasdaq Stock Market</v>
    <v>XNAS</v>
    <v>XNAS</v>
    <v>379 INTERPACE PARKWAY, PARSIPPANY, NJ, 07054 US</v>
    <v>112.54</v>
    <v>Passenger Transportation Services</v>
    <v>Stock</v>
    <v>46297.714710312503</v>
    <v>3530</v>
    <v>106.12</v>
    <v>3958780173</v>
    <v>AVIS BUDGET GROUP, INC.</v>
    <v>AVIS BUDGET GROUP, INC.</v>
    <v>106.12</v>
    <v>0</v>
    <v>106.12</v>
    <v>112.065</v>
    <v>35325750</v>
    <v>CAR</v>
    <v>AVIS BUDGET GROUP, INC. (XNAS:CAR)</v>
    <v>210067</v>
    <v>438811</v>
    <v>1974</v>
  </rv>
  <rv s="2">
    <v>3531</v>
  </rv>
  <rv s="3">
    <fb>169.05</fb>
    <v>6</v>
  </rv>
  <rv s="3">
    <fb>22.89</fb>
    <v>6</v>
  </rv>
  <rv s="0">
    <v>https://www.bing.com/financeapi/forcetrigger?t=a1o33m&amp;q=XNYS%3aAXTA&amp;form=skydnc</v>
    <v>Learn more on Bing</v>
  </rv>
  <rv s="1">
    <v>en-US</v>
    <v>a1o33m</v>
    <v>268435456</v>
    <v>1</v>
    <v>Powered by Refinitiv</v>
    <v>0</v>
    <v>AXALTA COATING SYSTEMS LTD. (XNYS:AXTA)</v>
    <v>2</v>
    <v>3</v>
    <v>Finance</v>
    <v>4</v>
    <v>38.61</v>
    <v>24.936499999999999</v>
    <v>1.2679</v>
    <v>0.26500000000000001</v>
    <v>8.3199999999999993E-3</v>
    <v>USD</v>
    <v>Axalta Coating Systems Ltd. is a global coatings company. The Company is a manufacturer, marketer and distributor of coatings systems and products. Its segments include Performance Coatings and Mobility Coatings. Through its Performance Coatings segment, it provides sustainable liquid and powder coating solutions to both large regional and global customers and to a fragmented and local customer base. These customers comprise, among others, independent or multi-shop operator body shops as well as a wide variety of industrial manufacturers. Through its Mobility Coatings segment, it provides coatings technologies for light vehicle and commercial vehicle original equipment manufacturers (OEMs). Its key products consist of the four main coatings layers: electrocoat (AquaEC), primer (HyperDur), basecoat (ChromaDyne) and clearcoat (Lumeera). Its major industrial brands include Imron Industrial, Tufcote Industrial, Corlar Industrial, Strenex Industrial, PercoTop, Voltatex, and others.</v>
    <v>12200</v>
    <v>New York Stock Exchange</v>
    <v>XNYS</v>
    <v>XNYS</v>
    <v>1050 Constitution Avenue, PHILADELPHIA, PA, 19112 US</v>
    <v>32.5</v>
    <v>Chemicals</v>
    <v>Stock</v>
    <v>46297.714754050779</v>
    <v>3535</v>
    <v>32.08</v>
    <v>6873252300</v>
    <v>AXALTA COATING SYSTEMS LTD.</v>
    <v>AXALTA COATING SYSTEMS LTD.</v>
    <v>32.15</v>
    <v>19.782599999999999</v>
    <v>31.85</v>
    <v>32.115000000000002</v>
    <v>214020000</v>
    <v>AXTA</v>
    <v>AXALTA COATING SYSTEMS LTD. (XNYS:AXTA)</v>
    <v>1597638</v>
    <v>1922466</v>
    <v>2012</v>
  </rv>
  <rv s="2">
    <v>3536</v>
  </rv>
  <rv s="3">
    <fb>29.69</fb>
    <v>6</v>
  </rv>
  <rv s="0">
    <v>https://www.bing.com/financeapi/forcetrigger?t=a1mpc7&amp;q=XNAS%3aAXON&amp;form=skydnc</v>
    <v>Learn more on Bing</v>
  </rv>
  <rv s="1">
    <v>en-US</v>
    <v>a1mpc7</v>
    <v>268435456</v>
    <v>1</v>
    <v>Powered by Refinitiv</v>
    <v>0</v>
    <v>AXON ENTERPRISE, INC. (XNAS:AXON)</v>
    <v>2</v>
    <v>3</v>
    <v>Finance</v>
    <v>4</v>
    <v>764.02</v>
    <v>339.01</v>
    <v>1.4812000000000001</v>
    <v>-9.7424999999999997</v>
    <v>-2.3075000000000002E-2</v>
    <v>USD</v>
    <v>Axon Enterprise, Inc. is a technology company that provides integrated hardware and software solutions. The Company's products and services allow customers across the public and private sector to capture and use critical data to support fully-connected operational workflows. The Software and Services segment include the development, manufacturing and sale of cloud-based Software-as-a-Service (SaaS) solutions that leverage AI and enable its customers to capture, securely store, manage, share and analyze video and other digital evidence. Its offerings include Axon Evidence, Draft One, Axon Records, Axon Standards, Axon Fusus, and Axon Assistant, among others. Its Connected Devices segment develops, manufactures and sells fully integrated hardware solutions such as conducted energy devices (CEDs) sold under the TASER brand, body cameras, fixed and in-car cameras, drone and counter-drone technologies, and a broad ecosystem of accessories, extended warranties and related hardware products.</v>
    <v>5100</v>
    <v>Nasdaq Stock Market</v>
    <v>XNAS</v>
    <v>XNAS</v>
    <v>17800 N 85th St, SCOTTSDALE, AZ, 85255-6311 US</v>
    <v>429</v>
    <v>Aerospace &amp; Defense</v>
    <v>Stock</v>
    <v>46297.715202950778</v>
    <v>3539</v>
    <v>408.23610000000002</v>
    <v>33507791409</v>
    <v>AXON ENTERPRISE, INC.</v>
    <v>AXON ENTERPRISE, INC.</v>
    <v>428</v>
    <v>170.82230000000001</v>
    <v>422.21</v>
    <v>412.46749999999997</v>
    <v>81237410</v>
    <v>AXON</v>
    <v>AXON ENTERPRISE, INC. (XNAS:AXON)</v>
    <v>445335</v>
    <v>1037150</v>
    <v>2001</v>
  </rv>
  <rv s="2">
    <v>3540</v>
  </rv>
  <rv s="3">
    <fb>827.94</fb>
    <v>6</v>
  </rv>
  <rv s="3">
    <fb>98.13</fb>
    <v>6</v>
  </rv>
  <rv s="0">
    <v>https://www.bing.com/financeapi/forcetrigger?t=a1ou1h&amp;q=XNAS%3aAZTA&amp;form=skydnc</v>
    <v>Learn more on Bing</v>
  </rv>
  <rv s="1">
    <v>en-US</v>
    <v>a1ou1h</v>
    <v>268435456</v>
    <v>1</v>
    <v>Powered by Refinitiv</v>
    <v>0</v>
    <v>AZENTA, INC. (XNAS:AZTA)</v>
    <v>2</v>
    <v>3</v>
    <v>Finance</v>
    <v>4</v>
    <v>41.994999999999997</v>
    <v>15.93</v>
    <v>1.4936</v>
    <v>4.2450000000000001</v>
    <v>0.123115</v>
    <v>USD</v>
    <v>Azenta, Inc. is a global provider of biological and chemical compound sample exploration and management solutions for the life sciences industry. The Company develops solutions for automated ultra-cold storage. It operates through two segments, which include Sample Management Solutions and Multiomics. The Sample Management Solutions segment operates as a single business unit offering end-to-end sample management products and services, including sample repository services and core products (automated stores, cryogenic systems, automated sample tube, consumables and instruments and controlled rate thawing devices). The Multiomics segment operates as a single business unit offering genomic and other sample analysis services, including gene sequencing, gene synthesis and related services. It offers a portfolio of products and sample services including procurement, automated storage systems, genomic services and a multitude of sample consumables, informatics and data software.</v>
    <v>2900</v>
    <v>Nasdaq Stock Market</v>
    <v>XNAS</v>
    <v>XNAS</v>
    <v>200 Summit Drive, 6Th Floor, BURLINGTON, MA, 01803 US</v>
    <v>41.994999999999997</v>
    <v>Biotechnology &amp; Medical Research</v>
    <v>Stock</v>
    <v>46297.715209640628</v>
    <v>3544</v>
    <v>34.659999999999997</v>
    <v>1696479902</v>
    <v>AZENTA, INC.</v>
    <v>AZENTA, INC.</v>
    <v>35.049999999999997</v>
    <v>0</v>
    <v>34.479999999999997</v>
    <v>38.725000000000001</v>
    <v>43808390</v>
    <v>AZTA</v>
    <v>AZENTA, INC. (XNAS:AZTA)</v>
    <v>2165674</v>
    <v>843096</v>
    <v>1994</v>
  </rv>
  <rv s="2">
    <v>3545</v>
  </rv>
  <rv s="3">
    <fb>30.78</fb>
    <v>6</v>
  </rv>
  <rv s="3">
    <fb>44.24</fb>
    <v>6</v>
  </rv>
  <rv s="0">
    <v>https://www.bing.com/financeapi/forcetrigger?t=bsiizr&amp;q=XNYS%3aBRBR&amp;form=skydnc</v>
    <v>Learn more on Bing</v>
  </rv>
  <rv s="1">
    <v>en-US</v>
    <v>bsiizr</v>
    <v>268435456</v>
    <v>1</v>
    <v>Powered by Refinitiv</v>
    <v>0</v>
    <v>BELLRING BRANDS, INC. (XNYS:BRBR)</v>
    <v>2</v>
    <v>3</v>
    <v>Finance</v>
    <v>4</v>
    <v>36.17</v>
    <v>7.33</v>
    <v>0.503</v>
    <v>0.16500000000000001</v>
    <v>2.2296999999999997E-2</v>
    <v>USD</v>
    <v>BellRing Brands, Inc. is a consumer products holding company operating in the global proactive wellness category. The Company's brands include Premier Protein, a ready-to-drink protein (RTD) and proactive wellness brand, and Dymatize, a hydrolyzed protein powder brand. The Company's products are distributed in over 90 countries across club, mass, food, e-commerce, specialty, drug and convenience. Premier Protein's product portfolio consists primarily of RTD protein shakes and protein powders. Premier Protein's flagship RTD protein shakes are available in diverse flavors and contain 30 grams of protein and 160 calories. Premier Protein's powder portfolio consists primarily of 100% whey protein products. Dymatize brand's portfolio includes an assortment of sports nutrition products, including protein powders. The Company's protein powder portfolio consists of three primary products: ISO.100 made with hydrolyzed 100% Whey Protein Isolate, Elite 100% Whey and Super Mass Gainer.</v>
    <v>530</v>
    <v>New York Stock Exchange</v>
    <v>XNYS</v>
    <v>XNYS</v>
    <v>1 N. Brentwood Boulevard, Suite 1550, CLAYTON, MO, 63105 US</v>
    <v>7.66</v>
    <v>Food &amp; Tobacco</v>
    <v>Stock</v>
    <v>46297.714913414064</v>
    <v>3549</v>
    <v>7.35</v>
    <v>879644583</v>
    <v>BELLRING BRANDS, INC.</v>
    <v>BELLRING BRANDS, INC.</v>
    <v>7.55</v>
    <v>5.2847</v>
    <v>7.4</v>
    <v>7.5650000000000004</v>
    <v>116278200</v>
    <v>BRBR</v>
    <v>BELLRING BRANDS, INC. (XNYS:BRBR)</v>
    <v>1244681</v>
    <v>3447839</v>
    <v>2021</v>
  </rv>
  <rv s="2">
    <v>3550</v>
  </rv>
  <rv s="3">
    <fb>57.93</fb>
    <v>6</v>
  </rv>
  <rv s="3">
    <fb>19.940000000000001</fb>
    <v>6</v>
  </rv>
  <rv s="0">
    <v>https://www.bing.com/financeapi/forcetrigger?t=bt6tzr&amp;q=XNYS%3aBILL&amp;form=skydnc</v>
    <v>Learn more on Bing</v>
  </rv>
  <rv s="1">
    <v>en-US</v>
    <v>bt6tzr</v>
    <v>268435456</v>
    <v>1</v>
    <v>Powered by Refinitiv</v>
    <v>0</v>
    <v>BILL HOLDINGS, INC. (XNYS:BILL)</v>
    <v>2</v>
    <v>3</v>
    <v>Finance</v>
    <v>4</v>
    <v>57.21</v>
    <v>31.41</v>
    <v>1.1075999999999999</v>
    <v>-9.5000000000000001E-2</v>
    <v>-2.1700000000000001E-3</v>
    <v>USD</v>
    <v>BILL Holdings, Inc. provides a financial operations platform for small and midsize businesses (SMBs). The Company offers software-as-a-service, cloud-based payments, and spend and expense management products, which allow users to automate accounts payable and accounts receivable transactions, enable businesses to easily connect with their suppliers and/or customers to do business, eliminate expense reports, manage cash flows, and improve back-office efficiency. Its artificial intelligence (AI)-enabled financial software platform creates seamless connections between its customers, their suppliers, and their clients. Businesses on its platform generate and process invoices, streamline approvals, make and receive payments, manage employee expenses, sync with their accounting system, foster collaboration, and manage their cash flow. Its integrated platform also includes BILL Spend and Expense, its spend and expense management product, which provides a solution for businesses.</v>
    <v>1683</v>
    <v>New York Stock Exchange</v>
    <v>XNYS</v>
    <v>XNYS</v>
    <v>6220 America Center Dr., Suite 100, SAN JOSE, CA, 95002 US</v>
    <v>44.289900000000003</v>
    <v>Software &amp; IT Services</v>
    <v>Stock</v>
    <v>46297.715193853903</v>
    <v>3554</v>
    <v>42.954999999999998</v>
    <v>3725316134</v>
    <v>BILL HOLDINGS, INC.</v>
    <v>BILL HOLDINGS, INC.</v>
    <v>44.07</v>
    <v>0</v>
    <v>43.78</v>
    <v>43.685000000000002</v>
    <v>85276780</v>
    <v>BILL</v>
    <v>BILL HOLDINGS, INC. (XNYS:BILL)</v>
    <v>430747</v>
    <v>1803274</v>
    <v>2018</v>
  </rv>
  <rv s="2">
    <v>3555</v>
  </rv>
  <rv s="3">
    <fb>46.26</fb>
    <v>6</v>
  </rv>
  <rv s="3">
    <fb>90.21</fb>
    <v>6</v>
  </rv>
  <rv s="0">
    <v>https://www.bing.com/financeapi/forcetrigger?t=a1ohur&amp;q=XNAS%3aBIIB&amp;form=skydnc</v>
    <v>Learn more on Bing</v>
  </rv>
  <rv s="1">
    <v>en-US</v>
    <v>a1ohur</v>
    <v>268435456</v>
    <v>1</v>
    <v>Powered by Refinitiv</v>
    <v>0</v>
    <v>BIOGEN INC. (XNAS:BIIB)</v>
    <v>2</v>
    <v>3</v>
    <v>Finance</v>
    <v>4</v>
    <v>230.49</v>
    <v>138</v>
    <v>0.1249</v>
    <v>-2.39</v>
    <v>-1.0725999999999999E-2</v>
    <v>USD</v>
    <v>Biogen Inc. is a biotechnology company. The Company is focused on discovering, developing and delivering therapies. It has a portfolio of medicines to treat Multiple Sclerosis (MS), has introduced an approved treatment for Spinal Muscular Atrophy (SMA), co-developed treatments to address a defining pathology of Alzheimer's disease and launched an approved treatment to target a genetic cause of Amyotrophic Lateral Sclerosis (ALS). It markets a drug approved in United States, European Union and certain international markets for the treatment of Friedreich Ataxia (FA) in adults and adolescents aged 16 years and older. It is focused on advancing its pipeline in neurology, specialized immunology and rare diseases. Its marketed products include VUMERITY, TYSABRI, TECFIDERA, AVONEX and PLEGRIDY for the treatment of MS; SPINRAZA for the treatment of SMA; SKYCLARYS for the treatment of FA, and QALSODY for the treatment of ALS. Its commercialized products also include EMPAVELI and SYFOVRE.</v>
    <v>7500</v>
    <v>Nasdaq Stock Market</v>
    <v>XNAS</v>
    <v>XNAS</v>
    <v>225 Binney Street, CAMBRIDGE, MA, 02142 US</v>
    <v>224.08</v>
    <v>Pharmaceuticals</v>
    <v>Stock</v>
    <v>46297.715227337503</v>
    <v>3559</v>
    <v>220.17</v>
    <v>32569414220</v>
    <v>BIOGEN INC.</v>
    <v>BIOGEN INC.</v>
    <v>222.98</v>
    <v>39.036299999999997</v>
    <v>222.82</v>
    <v>220.43</v>
    <v>147754000</v>
    <v>BIIB</v>
    <v>BIOGEN INC. (XNAS:BIIB)</v>
    <v>364804</v>
    <v>1001444</v>
    <v>1997</v>
  </rv>
  <rv s="2">
    <v>3560</v>
  </rv>
  <rv s="3">
    <fb>125.59</fb>
    <v>6</v>
  </rv>
  <rv s="3">
    <fb>267.55</fb>
    <v>6</v>
  </rv>
  <rv s="0">
    <v>https://www.bing.com/financeapi/forcetrigger?t=a1oobh&amp;q=XNAS%3aBMRN&amp;form=skydnc</v>
    <v>Learn more on Bing</v>
  </rv>
  <rv s="1">
    <v>en-US</v>
    <v>a1oobh</v>
    <v>268435456</v>
    <v>1</v>
    <v>Powered by Refinitiv</v>
    <v>0</v>
    <v>BIOMARIN PHARMACEUTICAL INC. (XNAS:BMRN)</v>
    <v>2</v>
    <v>3</v>
    <v>Finance</v>
    <v>4</v>
    <v>70.98</v>
    <v>49.2592</v>
    <v>0.2102</v>
    <v>-0.69499999999999995</v>
    <v>-1.1893000000000001E-2</v>
    <v>USD</v>
    <v>BioMarin Pharmaceutical Inc. is a global biotechnology company engaged in the development of genetic discovery into medicines that make an impact on the life of each patient. The Company has a portfolio of commercial therapies and a clinical and preclinical pipeline. Its commercial products include Vimizim (elosulfase alpha), Naglazyme (galsulfase), Palynziq (pegvaliase-pqpz), Brineura (cerliponase alfa), Aldurazyme (laronidase), Roctavian (valoctocogene roxaparvovec), Kuvan (sapropterin dihydrochloride), and Voxzogo (vosoritide). Vimizim is an enzyme replacement therapy for the treatment of MPS IVA, a lysosomal storage disorder. Galafold (migalastat) is its oral treatment for Fabry disease, and Pombiliti (cipaglucosidase alfa-atga) + Opfolda (miglustat), is a two-component therapy for Pompe disease. Its portfolio also includes ALE1, an oral small molecule for the potential treatment of hypophosphatasia (HPP), a rare genetic bone disease caused by mutations in the ALPL gene.</v>
    <v>3221</v>
    <v>Nasdaq Stock Market</v>
    <v>XNAS</v>
    <v>XNAS</v>
    <v>770 Lindaro Street, SAN RAFAEL, CA, 94901 US</v>
    <v>58.73</v>
    <v>Pharmaceuticals</v>
    <v>Stock</v>
    <v>46297.714710150001</v>
    <v>3564</v>
    <v>57.166800000000002</v>
    <v>11177919081</v>
    <v>BIOMARIN PHARMACEUTICAL INC.</v>
    <v>BIOMARIN PHARMACEUTICAL INC.</v>
    <v>58.52</v>
    <v>155.68889999999999</v>
    <v>58.44</v>
    <v>57.744999999999997</v>
    <v>193573800</v>
    <v>BMRN</v>
    <v>BIOMARIN PHARMACEUTICAL INC. (XNAS:BMRN)</v>
    <v>738085</v>
    <v>1946444</v>
    <v>1996</v>
  </rv>
  <rv s="2">
    <v>3565</v>
  </rv>
  <rv s="3">
    <fb>54.97</fb>
    <v>6</v>
  </rv>
  <rv s="3">
    <fb>123.34</fb>
    <v>6</v>
  </rv>
  <rv s="0">
    <v>https://www.bing.com/financeapi/forcetrigger?t=a1oi1h&amp;q=XNYS%3aBIO&amp;form=skydnc</v>
    <v>Learn more on Bing</v>
  </rv>
  <rv s="1">
    <v>en-US</v>
    <v>a1oi1h</v>
    <v>268435456</v>
    <v>1</v>
    <v>Powered by Refinitiv</v>
    <v>0</v>
    <v>BIO-RAD LABORATORIES, INC. (XNYS:BIO)</v>
    <v>2</v>
    <v>3</v>
    <v>Finance</v>
    <v>4</v>
    <v>396.23</v>
    <v>236.73</v>
    <v>1.0664</v>
    <v>9.7850999999999999</v>
    <v>2.7519000000000002E-2</v>
    <v>USD</v>
    <v>Bio-Rad Laboratories, Inc. is engaged in developing, manufacturing, and marketing a range of products for the life science research and clinical diagnostics markets. The Company offers a range of products and systems used to separate complex chemical and biological materials and to identify, analyze and purify their components. It operates through two segments: Life Science and Clinical Diagnostics. The Life Science segment develops, manufactures, and markets instruments, systems, reagents, and consumables used for biological research, biopharmaceutical production processes, food testing regimes, and science education. Its Clinical Diagnostics segment designs, manufactures, markets and supports test systems, informatics systems, test kits and specialized quality controls that serve clinical laboratories in the global diagnostics market. These products are sold to hospital laboratories, diagnostic reference laboratories, transfusion laboratories, and physician office laboratories.</v>
    <v>7450</v>
    <v>New York Stock Exchange</v>
    <v>XNYS</v>
    <v>XNYS</v>
    <v>1000 ALFRED NOBEL DR, HERCULES, CA, 94547 US</v>
    <v>368.07</v>
    <v>Healthcare Equipment &amp; Supplies</v>
    <v>Stock</v>
    <v>46297.715086168748</v>
    <v>3569</v>
    <v>356.38499999999999</v>
    <v>9768926774</v>
    <v>BIO-RAD LABORATORIES, INC.</v>
    <v>BIO-RAD LABORATORIES, INC.</v>
    <v>356.38499999999999</v>
    <v>44.6006</v>
    <v>355.57</v>
    <v>365.35509999999999</v>
    <v>26738170</v>
    <v>BIO</v>
    <v>BIO-RAD LABORATORIES, INC. (XNYS:BIO)</v>
    <v>79763</v>
    <v>266968</v>
    <v>1975</v>
  </rv>
  <rv s="2">
    <v>3570</v>
  </rv>
  <rv s="3">
    <fb>241.32</fb>
    <v>6</v>
  </rv>
  <rv s="3">
    <fb>451.49</fb>
    <v>6</v>
  </rv>
  <rv s="11">
    <v>en-US</v>
    <v>cayvbh</v>
    <v>268435456</v>
    <v>1</v>
    <v>Powered by Refinitiv</v>
    <v>21</v>
    <v>BIRKENSTOCK HOLDING PLC (XNYS:BIRK)</v>
    <v>22</v>
    <v>3</v>
    <v>Finance</v>
    <v>4</v>
    <v>50.73</v>
    <v>29.93</v>
    <v>1.1739999999999999</v>
    <v>0.25</v>
    <v>7.5829999999999995E-3</v>
    <v>USD</v>
    <v>Birkenstock Holding plc manufactures and sells footbed-based products, including sandals and closed-toe silhouettes, and other products, such as skincare and accessories, for everyday leisure and work. It operates in three operating segments based on its regional hubs: Americas, Europe, Middle East and Africa (EMEA), and Asia-Pacific. The Company sells its products through two main channels: business-to-business (B2B) comprising sales made to established third-party store networks, and direct-to-consumer (DTC) comprising sales made on globally owned online stores via the Birkenstock.com domain and sales made in Birkenstock retail stores. It utilizes the B2B channel to facilitate brand accessibility while steering consumers to its DTC channel, which offers its complete product range and access. Its DTC channel enables its brand identity, engage directly with fan base, capture real-time data on customer behavior and provides consumers with product access to distinctive styles.</v>
    <v>6800</v>
    <v>New York Stock Exchange</v>
    <v>XNYS</v>
    <v>XNYS</v>
    <v>1 Berkeley Square, LONDON, ENGLAND, W1J 6EA GB</v>
    <v>33.72</v>
    <v>Textiles &amp; Apparel</v>
    <v>Stock</v>
    <v>46297.71501405078</v>
    <v>32.64</v>
    <v>5485492364</v>
    <v>BIRKENSTOCK HOLDING PLC</v>
    <v>BIRKENSTOCK HOLDING PLC</v>
    <v>33.479999999999997</v>
    <v>15.856</v>
    <v>32.97</v>
    <v>33.22</v>
    <v>165126200</v>
    <v>BIRK</v>
    <v>BIRKENSTOCK HOLDING PLC (XNYS:BIRK)</v>
    <v>810945</v>
    <v>2235554</v>
    <v>2023</v>
  </rv>
  <rv s="2">
    <v>3574</v>
  </rv>
  <rv s="0">
    <v>https://www.bing.com/financeapi/forcetrigger?t=b1nprw&amp;q=XNYS%3aBJ&amp;form=skydnc</v>
    <v>Learn more on Bing</v>
  </rv>
  <rv s="1">
    <v>en-US</v>
    <v>b1nprw</v>
    <v>268435456</v>
    <v>1</v>
    <v>Powered by Refinitiv</v>
    <v>0</v>
    <v>BJ'S WHOLESALE CLUB HOLDINGS, INC. (XNYS:BJ)</v>
    <v>2</v>
    <v>3</v>
    <v>Finance</v>
    <v>4</v>
    <v>105.78</v>
    <v>83.212400000000002</v>
    <v>0.14369999999999999</v>
    <v>-5.0000000000000001E-3</v>
    <v>-5.2989999999999999E-5</v>
    <v>USD</v>
    <v>BJ’s Wholesale Club Holdings, Inc. is an operator of membership warehouse clubs concentrated primarily on the eastern half of the United States. It provides an assortment of fresh foods, produce, a full-service deli, fresh bakery, household essentials and gas. It also offers technology, home decor, apparel, seasonal items, among others. It groups its merchandise offerings into two divisions: perishables, grocery and sundries, and general merchandise and services. Perishables, grocery, and sundries consist of meat, produce, dairy, bakery, deli and frozen products, packaged foods, beverages, household goods and household cleaning products, beauty care, adult and baby care and pet foods. General merchandise and services consist of electronics, apparel, seasonal goods, small appliances, televisions, furniture, optical, tires and third-party gift cards. It offers specialty services, such as full-service optical centers, tire installation services, a propane tank filling service, and others.</v>
    <v>35000</v>
    <v>New York Stock Exchange</v>
    <v>XNYS</v>
    <v>XNYS</v>
    <v>350 CAMPUS DRIVE, MARLBOROUGH, MA, 01752 US</v>
    <v>95.55</v>
    <v>Diversified Retail</v>
    <v>Stock</v>
    <v>46297.714996620314</v>
    <v>3576</v>
    <v>93.075000000000003</v>
    <v>11918423518</v>
    <v>BJ'S WHOLESALE CLUB HOLDINGS, INC.</v>
    <v>BJ'S WHOLESALE CLUB HOLDINGS, INC.</v>
    <v>95.39</v>
    <v>20.614999999999998</v>
    <v>94.36</v>
    <v>94.355000000000004</v>
    <v>126314700</v>
    <v>BJ</v>
    <v>BJ'S WHOLESALE CLUB HOLDINGS, INC. (XNYS:BJ)</v>
    <v>1300318</v>
    <v>1737348</v>
    <v>2011</v>
  </rv>
  <rv s="2">
    <v>3577</v>
  </rv>
  <rv s="3">
    <fb>107.83</fb>
    <v>6</v>
  </rv>
  <rv s="3">
    <fb>37.270000000000003</fb>
    <v>6</v>
  </rv>
  <rv s="0">
    <v>https://www.bing.com/financeapi/forcetrigger?t=a23i8m&amp;q=XNYS%3aSQ&amp;form=skydnc</v>
    <v>Learn more on Bing</v>
  </rv>
  <rv s="1">
    <v>en-US</v>
    <v>a23i8m</v>
    <v>268435456</v>
    <v>1</v>
    <v>Powered by Refinitiv</v>
    <v>0</v>
    <v>BLOCK, INC. (XNYS:XYZ)</v>
    <v>2</v>
    <v>3</v>
    <v>Finance</v>
    <v>4</v>
    <v>86.92</v>
    <v>48.21</v>
    <v>2.5918000000000001</v>
    <v>0.8</v>
    <v>1.0805E-2</v>
    <v>USD</v>
    <v>Block, Inc. designs and operates connected ecosystems that integrate commerce solutions, financial services, software, hardware, and networks to serve individuals and small businesses. The Company's segments include Square and Cash App. The Square includes managed payment services, software solutions, hardware, and financial services offered to sellers. The Cash App segment includes the financial tools available to individuals within the mobile Cash App, including peer-to-peer payments, bitcoin and stock investments. The Cash App also includes Cash App Card, which is linked to customer stored balances that customers can use to pay for purchases or withdraw funds from an ATM, as well as Cash App Borrow. Cash App also includes the buy now, pay later (BNPL) platform. Its TIDAL Ecosystem is a global platform for musicians and their fans that uses content, experiences, and features to bring fans closer to artists and to provide artists with tools to succeed as entrepreneurs.</v>
    <v>10205</v>
    <v>New York Stock Exchange</v>
    <v>XNYS</v>
    <v>XNYS</v>
    <v>1955 Broadway, Suite 600, OAKLAND, CA, 94612 US</v>
    <v>75.95</v>
    <v>Professional &amp; Commercial Services</v>
    <v>Stock</v>
    <v>46297.715148448435</v>
    <v>3581</v>
    <v>74</v>
    <v>44963497800</v>
    <v>BLOCK, INC.</v>
    <v>BLOCK, INC.</v>
    <v>75.3</v>
    <v>134.0018</v>
    <v>74.040000000000006</v>
    <v>74.84</v>
    <v>600795000</v>
    <v>XYZ</v>
    <v>BLOCK, INC. (XNYS:XYZ)</v>
    <v>1780979</v>
    <v>4169492</v>
    <v>2009</v>
  </rv>
  <rv s="2">
    <v>3582</v>
  </rv>
  <rv s="3">
    <fb>67.930000000000007</fb>
    <v>6</v>
  </rv>
  <rv s="3">
    <fb>104.94</fb>
    <v>6</v>
  </rv>
  <rv s="0">
    <v>https://www.bing.com/financeapi/forcetrigger?t=a1o4ec&amp;q=XNYS%3aBA&amp;form=skydnc</v>
    <v>Learn more on Bing</v>
  </rv>
  <rv s="1">
    <v>en-US</v>
    <v>a1o4ec</v>
    <v>268435456</v>
    <v>1</v>
    <v>Powered by Refinitiv</v>
    <v>0</v>
    <v>THE BOEING COMPANY (XNYS:BA)</v>
    <v>2</v>
    <v>3</v>
    <v>Finance</v>
    <v>4</v>
    <v>254.34989999999999</v>
    <v>176.77</v>
    <v>1.3232999999999999</v>
    <v>0.73</v>
    <v>3.797E-3</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182000</v>
    <v>New York Stock Exchange</v>
    <v>XNYS</v>
    <v>XNYS</v>
    <v>929 Long Bridge Drive, ARLINGTON, VA, 22202 US</v>
    <v>195.35</v>
    <v>Aerospace &amp; Defense</v>
    <v>Stock</v>
    <v>46297.715182510939</v>
    <v>3586</v>
    <v>190.27</v>
    <v>152549313700</v>
    <v>THE BOEING COMPANY</v>
    <v>THE BOEING COMPANY</v>
    <v>193.98</v>
    <v>76.527500000000003</v>
    <v>192.28</v>
    <v>193.01</v>
    <v>790370000</v>
    <v>BA</v>
    <v>THE BOEING COMPANY (XNYS:BA)</v>
    <v>4081200</v>
    <v>7540596</v>
    <v>1934</v>
  </rv>
  <rv s="2">
    <v>3587</v>
  </rv>
  <rv s="3">
    <fb>209.53</fb>
    <v>6</v>
  </rv>
  <rv s="3">
    <fb>183.3</fb>
    <v>6</v>
  </rv>
  <rv s="0">
    <v>http://en.wikipedia.org/wiki/Boston_Beer_Company</v>
    <v>Wikipedia</v>
  </rv>
  <rv s="7">
    <v>125</v>
    <v>3591</v>
  </rv>
  <rv s="8">
    <v>18</v>
    <v>https://www.bing.com/th?id=AMMS_666650f54a7b75ffc11db9a52a139033&amp;qlt=95</v>
    <v>3592</v>
    <v>0</v>
    <v>https://www.bing.com/images/search?form=xlimg&amp;q=boston+beer+company</v>
    <v>Image of THE BOSTON BEER COMPANY, INC.</v>
  </rv>
  <rv s="0">
    <v>https://www.bing.com/financeapi/forcetrigger?t=a22gnm&amp;q=XNYS%3aSAM&amp;form=skydnc</v>
    <v>Learn more on Bing</v>
  </rv>
  <rv s="10">
    <v>en-US</v>
    <v>a22gnm</v>
    <v>268435456</v>
    <v>1</v>
    <v>Powered by Refinitiv</v>
    <v>19</v>
    <v>THE BOSTON BEER COMPANY, INC. (XNYS:SAM)</v>
    <v>16</v>
    <v>20</v>
    <v>Finance</v>
    <v>4</v>
    <v>264.45999999999998</v>
    <v>158.68</v>
    <v>0.85140000000000005</v>
    <v>-0.59499999999999997</v>
    <v>-3.5870000000000003E-3</v>
    <v>USD</v>
    <v>The Boston Beer Company, Inc. is engaged in the business of selling alcohol beverages throughout the United States and in selected international markets, under various trade names. The trade names include The Boston Beer Company, Twisted Tea Brewing Company, Hard Seltzer Beverage Company, Angry Orchard Cider Company, Dogfish Hea Craft Brewery, Dogfish Head Distilling Co., Angel City Brewing Company, Coney Island Brewing Company, Green Rebel Brewing Co., TeaPot Worldwide, Sun Cruiser Beverage Co., American Fermentation Company LLC, and Sinless Spirits Company. It produces alcohol beverages, including flavored malt beverages, hard seltzer, beer, hard cider, spirits-based ready-to-drink beverages (spirits RTDs) and distilled spirits at Company-owned breweries and its cidery and under contract arrangements at other production facilities. The four primary Company-owned breweries are focused on production and research and development. The Company sells its beverages in various packages.</v>
    <v>2736</v>
    <v>New York Stock Exchange</v>
    <v>XNYS</v>
    <v>XNYS</v>
    <v>One Design Center Place, Suite 850 C/O The Boston Beer Company, BOSTON, MA, 02210 US</v>
    <v>167.11500000000001</v>
    <v>3593</v>
    <v>Beverages</v>
    <v>Stock</v>
    <v>46297.714983020313</v>
    <v>3594</v>
    <v>164.73</v>
    <v>1701163245</v>
    <v>THE BOSTON BEER COMPANY, INC.</v>
    <v>THE BOSTON BEER COMPANY, INC.</v>
    <v>167</v>
    <v>0</v>
    <v>165.89</v>
    <v>165.29499999999999</v>
    <v>10291680</v>
    <v>SAM</v>
    <v>THE BOSTON BEER COMPANY, INC. (XNYS:SAM)</v>
    <v>38222</v>
    <v>248722</v>
    <v>1995</v>
  </rv>
  <rv s="2">
    <v>3595</v>
  </rv>
  <rv s="3">
    <fb>190.81</fb>
    <v>6</v>
  </rv>
  <rv s="3">
    <fb>536.65</fb>
    <v>6</v>
  </rv>
  <rv s="0">
    <v>https://www.bing.com/financeapi/forcetrigger?t=a1oxur&amp;q=XNYS%3aBSX&amp;form=skydnc</v>
    <v>Learn more on Bing</v>
  </rv>
  <rv s="1">
    <v>en-US</v>
    <v>a1oxur</v>
    <v>268435456</v>
    <v>1</v>
    <v>Powered by Refinitiv</v>
    <v>0</v>
    <v>BOSTON SCIENTIFIC CORPORATION (XNYS:BSX)</v>
    <v>2</v>
    <v>3</v>
    <v>Finance</v>
    <v>4</v>
    <v>105.65</v>
    <v>41.939700000000002</v>
    <v>0.59770000000000001</v>
    <v>-0.21199999999999999</v>
    <v>-4.9040000000000004E-3</v>
    <v>USD</v>
    <v>Boston Scientific Corporation is a global developer, manufacturer and marketer of medical devices that are used in a range of interventional medical specialties. The Company's MedSurg segment includes Endoscopy, Urology, and Neuromodulation. Its Endoscopy business develops and manufactures devices to diagnose and treat a range of gastrointestinal conditions with less-invasive technologies. Its Urology business develops and manufactures devices to treat various urological conditions for both male and female anatomies, including kidney stones, benign prostatic hyperplasia, prostate cancer, erectile dysfunction, and incontinence. Its Neuromodulation business develops and manufactures devices to treat various neurological movement disorders and manage chronic pain. Its Cardiovascular segment includes Cardiology and Peripheral Interventions. The Cardiology includes interventional cardiology and vascular therapies (ICVT), watchman, cardiac rhythm management, and electrophysiology.</v>
    <v>59000</v>
    <v>New York Stock Exchange</v>
    <v>XNYS</v>
    <v>XNYS</v>
    <v>300 Boston Scientific Way, MARLBOROUGH, MA, 01752-1234 US</v>
    <v>43.44</v>
    <v>Healthcare Equipment &amp; Supplies</v>
    <v>Stock</v>
    <v>46297.715230416405</v>
    <v>3599</v>
    <v>41.939700000000002</v>
    <v>62342933122</v>
    <v>BOSTON SCIENTIFIC CORPORATION</v>
    <v>BOSTON SCIENTIFIC CORPORATION</v>
    <v>43.31</v>
    <v>17.444400000000002</v>
    <v>43.23</v>
    <v>43.018000000000001</v>
    <v>1449229000</v>
    <v>BSX</v>
    <v>BOSTON SCIENTIFIC CORPORATION (XNYS:BSX)</v>
    <v>9391834</v>
    <v>20383372</v>
    <v>1979</v>
  </rv>
  <rv s="2">
    <v>3600</v>
  </rv>
  <rv s="3">
    <fb>107.41</fb>
    <v>6</v>
  </rv>
  <rv s="0">
    <v>https://www.bing.com/financeapi/forcetrigger?t=a1oe1h&amp;q=XNYS%3aBFAM&amp;form=skydnc</v>
    <v>Learn more on Bing</v>
  </rv>
  <rv s="1">
    <v>en-US</v>
    <v>a1oe1h</v>
    <v>268435456</v>
    <v>1</v>
    <v>Powered by Refinitiv</v>
    <v>0</v>
    <v>BRIGHT HORIZONS FAMILY SOLUTIONS INC. (XNYS:BFAM)</v>
    <v>2</v>
    <v>3</v>
    <v>Finance</v>
    <v>4</v>
    <v>109.86</v>
    <v>57.63</v>
    <v>1.1093</v>
    <v>-0.21</v>
    <v>-3.2390000000000001E-3</v>
    <v>USD</v>
    <v>Bright Horizons Family Solutions Inc. is a provider of early education and childcare, back-up care, and workforce education services. It partners with employers to support workforces by providing services that help working families and employees thrive personally and professionally. Its segments include full service center-based child care, back-up care, and educational advisory services. The full service center-based child care segment includes the traditional center-based early education and child care, preschool, and elementary education. Its back-up care segment consists of center-based back-up child care, in-home care for children and seniors, school-age programs, pet care, self-sourced reimbursed care, and Sittercity, an online marketplace for families and caregivers. Its educational advisory services segment consists of tuition assistance and student loan repayment program management, workforce education, related educational advising, and college admissions counseling services.</v>
    <v>32200</v>
    <v>New York Stock Exchange</v>
    <v>XNYS</v>
    <v>XNYS</v>
    <v>2 Wells Avenue, NEWTON, MA, 02459 US</v>
    <v>64.959999999999994</v>
    <v>Personal &amp; Household Products &amp; Services</v>
    <v>Stock</v>
    <v>46297.71520881875</v>
    <v>3603</v>
    <v>64.069999999999993</v>
    <v>3142813732</v>
    <v>BRIGHT HORIZONS FAMILY SOLUTIONS INC.</v>
    <v>BRIGHT HORIZONS FAMILY SOLUTIONS INC.</v>
    <v>64.44</v>
    <v>20.440300000000001</v>
    <v>64.83</v>
    <v>64.62</v>
    <v>48635310</v>
    <v>BFAM</v>
    <v>BRIGHT HORIZONS FAMILY SOLUTIONS INC. (XNYS:BFAM)</v>
    <v>143747</v>
    <v>939521</v>
    <v>2008</v>
  </rv>
  <rv s="2">
    <v>3604</v>
  </rv>
  <rv s="3">
    <fb>123.59</fb>
    <v>6</v>
  </rv>
  <rv s="3">
    <fb>117.2</fb>
    <v>6</v>
  </rv>
  <rv s="0">
    <v>https://www.bing.com/financeapi/forcetrigger?t=a1ogpr&amp;q=XNAS%3aBHF&amp;form=skydnc</v>
    <v>Learn more on Bing</v>
  </rv>
  <rv s="1">
    <v>en-US</v>
    <v>a1ogpr</v>
    <v>268435456</v>
    <v>1</v>
    <v>Powered by Refinitiv</v>
    <v>0</v>
    <v>BRIGHTHOUSE FINANCIAL, INC. (XNAS:BHF)</v>
    <v>2</v>
    <v>3</v>
    <v>Finance</v>
    <v>4</v>
    <v>66.8</v>
    <v>44.51</v>
    <v>0.80120000000000002</v>
    <v>-0.11749999999999999</v>
    <v>-2.3480000000000003E-3</v>
    <v>USD</v>
    <v>Brighthouse Financial, Inc. is a provider of annuities and life insurance in the United States. The Company’s segments include Annuities; Life; Run-off, and Corporate &amp; Other. The Annuities segment consists of a variety of variable, fixed, index-linked and income annuities designed to address contract holders needs for protected wealth accumulation on a tax-deferred basis, wealth transfer and income security. The Life segment consists of insurance products, including term, universal, whole and variable life products designed to address policyholders needs for financial security and protected wealth transfer, which may be on a tax-advantaged basis. The Run-off segment consists primarily of products that are no longer actively sold and are separately managed, including universal life with secondary guarantees, structured settlements, pension risk transfer contracts, certain Company-owned life insurance policies and certain funding agreements.</v>
    <v>1400</v>
    <v>Nasdaq Stock Market</v>
    <v>XNAS</v>
    <v>XNAS</v>
    <v>11225 N Community House Rd, CHARLOTTE, NC, 28277-4435 US</v>
    <v>50.67</v>
    <v>Insurance</v>
    <v>Stock</v>
    <v>46297.715058310154</v>
    <v>3608</v>
    <v>49.57</v>
    <v>2871695969</v>
    <v>BRIGHTHOUSE FINANCIAL, INC.</v>
    <v>BRIGHTHOUSE FINANCIAL, INC.</v>
    <v>50.02</v>
    <v>3.9878</v>
    <v>50.05</v>
    <v>49.932499999999997</v>
    <v>57511560</v>
    <v>BHF</v>
    <v>BRIGHTHOUSE FINANCIAL, INC. (XNAS:BHF)</v>
    <v>175289</v>
    <v>1042695</v>
    <v>2016</v>
  </rv>
  <rv s="2">
    <v>3609</v>
  </rv>
  <rv s="3">
    <fb>53.77</fb>
    <v>6</v>
  </rv>
  <rv s="3">
    <fb>27.82</fb>
    <v>6</v>
  </rv>
  <rv s="0">
    <v>https://www.bing.com/financeapi/forcetrigger?t=a1olgh&amp;q=XNYS%3aBLDR&amp;form=skydnc</v>
    <v>Learn more on Bing</v>
  </rv>
  <rv s="1">
    <v>en-US</v>
    <v>a1olgh</v>
    <v>268435456</v>
    <v>1</v>
    <v>Powered by Refinitiv</v>
    <v>0</v>
    <v>BUILDERS FIRSTSOURCE, INC. (XNYS:BLDR)</v>
    <v>2</v>
    <v>3</v>
    <v>Finance</v>
    <v>4</v>
    <v>131.5</v>
    <v>54.75</v>
    <v>1.4320999999999999</v>
    <v>-0.12</v>
    <v>-2.0920000000000001E-3</v>
    <v>USD</v>
    <v>Builders FirstSource, Inc. is a provider of building materials for professional builders in new residential construction and repair and remodeling. The Company delivers integrated home-building solutions by manufacturing, supplying, and installing a range of structural and related building products. Its manufacturing facilities produce factory-built roof and floor trusses, wall panels, vinyl windows, custom millwork and trim, manufactured and semi-custom modular homes. It also assembles interior and exterior doors into pre-hung units for easy installation. Additionally, it distributes a range of building products, including lumber, sheet goods, windows, doors, millwork, and specialty items. It serves markets such as professional installation, turnkey framing, and shell construction. It also serves and supplies regional production and local custom homebuilders as well as repair and remodeling contractors and multifamily builders.</v>
    <v>28000</v>
    <v>New York Stock Exchange</v>
    <v>XNYS</v>
    <v>XNYS</v>
    <v>6031 CONNECTION DR., STE. 400, IRVING, TX, 75039 US</v>
    <v>59.5</v>
    <v>Homebuilding &amp; Construction Supplies</v>
    <v>Stock</v>
    <v>46297.715073680469</v>
    <v>3613</v>
    <v>56.185000000000002</v>
    <v>6157747695</v>
    <v>BUILDERS FIRSTSOURCE, INC.</v>
    <v>BUILDERS FIRSTSOURCE, INC.</v>
    <v>59.25</v>
    <v>43.1111</v>
    <v>57.35</v>
    <v>57.23</v>
    <v>107596500</v>
    <v>BLDR</v>
    <v>BUILDERS FIRSTSOURCE, INC. (XNYS:BLDR)</v>
    <v>592072</v>
    <v>3478626</v>
    <v>1998</v>
  </rv>
  <rv s="2">
    <v>3614</v>
  </rv>
  <rv s="3">
    <fb>116.69</fb>
    <v>6</v>
  </rv>
  <rv s="3">
    <fb>20.7</fb>
    <v>6</v>
  </rv>
  <rv s="0">
    <v>https://www.bing.com/financeapi/forcetrigger?t=a1ozf2&amp;q=XNYS%3aBURL&amp;form=skydnc</v>
    <v>Learn more on Bing</v>
  </rv>
  <rv s="1">
    <v>en-US</v>
    <v>a1ozf2</v>
    <v>268435456</v>
    <v>1</v>
    <v>Powered by Refinitiv</v>
    <v>0</v>
    <v>BURLINGTON STORES, INC. (XNYS:BURL)</v>
    <v>2</v>
    <v>3</v>
    <v>Finance</v>
    <v>4</v>
    <v>378.33</v>
    <v>226.85</v>
    <v>1.4852000000000001</v>
    <v>-2.36</v>
    <v>-8.5719999999999998E-3</v>
    <v>USD</v>
    <v>Burlington Stores, Inc. is an off-price retailer of branded merchandise at everyday low prices. The Company’s stores offer an extensive selection of in-season, fashion-focused merchandise, including women’s ready-to-wear apparel, menswear, youth apparel, baby, beauty, footwear, accessories, home, toys, gifts and coats. Its broad selection provides a wide range of apparel, accessories and furnishings for all ages. It sells a broad selection of merchandise acquired directly from manufacturers and other suppliers. It has six distribution centers. Its three east coast distribution centers are located in Edgewater Park, New Jersey; Burlington, New Jersey; and Logan, New Jersey. Its three west coast distribution centers are located in San Bernardino, California, Redlands, California, and Riverside, California. These six distribution centers occupy an aggregate of 5,135,000 square feet, and each includes processing, shipping and storage capabilities. It operates in about 1,108 stores.</v>
    <v>17494</v>
    <v>New York Stock Exchange</v>
    <v>XNYS</v>
    <v>XNYS</v>
    <v>1830 Route 130 North, BURLINGTON, NJ, 08016 US</v>
    <v>276.82</v>
    <v>Specialty Retailers</v>
    <v>Stock</v>
    <v>46297.715196793753</v>
    <v>3618</v>
    <v>270.88</v>
    <v>17146036991</v>
    <v>BURLINGTON STORES, INC.</v>
    <v>BURLINGTON STORES, INC.</v>
    <v>275.85000000000002</v>
    <v>24.533100000000001</v>
    <v>275.32</v>
    <v>272.95999999999998</v>
    <v>62815200</v>
    <v>BURL</v>
    <v>BURLINGTON STORES, INC. (XNYS:BURL)</v>
    <v>762109</v>
    <v>1855792</v>
    <v>2013</v>
  </rv>
  <rv s="2">
    <v>3619</v>
  </rv>
  <rv s="3">
    <fb>232.64</fb>
    <v>6</v>
  </rv>
  <rv s="3">
    <fb>196.93</fb>
    <v>6</v>
  </rv>
  <rv s="0">
    <v>https://www.bing.com/financeapi/forcetrigger?t=a1p4kr&amp;q=XNYS%3aCACI&amp;form=skydnc</v>
    <v>Learn more on Bing</v>
  </rv>
  <rv s="1">
    <v>en-US</v>
    <v>a1p4kr</v>
    <v>268435456</v>
    <v>1</v>
    <v>Powered by Refinitiv</v>
    <v>0</v>
    <v>CACI INTERNATIONAL INC. (XNYS:CACI)</v>
    <v>2</v>
    <v>3</v>
    <v>Finance</v>
    <v>4</v>
    <v>683.5</v>
    <v>434.7</v>
    <v>0.56699999999999995</v>
    <v>-7.66</v>
    <v>-1.2215999999999999E-2</v>
    <v>USD</v>
    <v>CACI International Inc is a national security company. The Company is a provider of expertise and differentiated technology to customers in support of national security in the intelligence, defense, and federal civilian sectors. Its Domestic Operations segment provides expertise and technology primarily to the United States federal agencies. Its International Operations segment provides expertise and technology primarily to international government and commercial customers. Its expertise delivers talent with technical and functional knowledge to support agency operations. It includes individuals with talents such as software development, data and business analysis, operations support, naval architecture, engineering, life cycle support, intelligence and special operations support, and network exploitation analysis. It provides technology that addresses its customers' challenging needs, which includes agile software development using open modern architecture, DevSecOps and others.</v>
    <v>27000</v>
    <v>New York Stock Exchange</v>
    <v>XNYS</v>
    <v>XNYS</v>
    <v>Two Reston Overlook, 12021 Sunset Hills Road, RESTON, VA, 20190 US</v>
    <v>632.98</v>
    <v>Software &amp; IT Services</v>
    <v>Stock</v>
    <v>46297.714669142966</v>
    <v>3623</v>
    <v>616.63</v>
    <v>13688492240</v>
    <v>CACI INTERNATIONAL INC.</v>
    <v>CACI INTERNATIONAL INC.</v>
    <v>622.70000000000005</v>
    <v>25.639900000000001</v>
    <v>627.05999999999995</v>
    <v>619.4</v>
    <v>22099600</v>
    <v>CACI</v>
    <v>CACI INTERNATIONAL INC. (XNYS:CACI)</v>
    <v>97101</v>
    <v>260618</v>
    <v>1985</v>
  </rv>
  <rv s="2">
    <v>3624</v>
  </rv>
  <rv s="3">
    <fb>476.7</fb>
    <v>6</v>
  </rv>
  <rv s="3">
    <fb>216.88</fb>
    <v>6</v>
  </rv>
  <rv s="0">
    <v>https://www.bing.com/financeapi/forcetrigger?t=a1pejc&amp;q=XNAS%3aCDNS&amp;form=skydnc</v>
    <v>Learn more on Bing</v>
  </rv>
  <rv s="1">
    <v>en-US</v>
    <v>a1pejc</v>
    <v>268435456</v>
    <v>1</v>
    <v>Powered by Refinitiv</v>
    <v>0</v>
    <v>CADENCE DESIGN SYSTEMS, INC. (XNAS:CDNS)</v>
    <v>2</v>
    <v>3</v>
    <v>Finance</v>
    <v>4</v>
    <v>416.69</v>
    <v>262.74900000000002</v>
    <v>1.0938000000000001</v>
    <v>-2.72</v>
    <v>-7.7549999999999997E-3</v>
    <v>USD</v>
    <v>Cadence Design Systems, Inc. is an electronic systems designing company. The Company applies its Intelligent System Design strategy to deliver software, hardware and intellectual property (IP) that turn design concepts into reality. Its product categories include Core Electronic Design Automation (EDA), Semiconductor IP, and System Design and Analysis (SD&amp;A). Core EDA includes software, hardware, and services used to design and verify a wide variety of semiconductors. The semiconductor IP portfolio includes silicon subsystems, software, and services that are used in semiconductor design. The SD&amp;A category provides solutions and services that enable the design and verification of complete electronic systems, from PCBs to complex system assemblies. Its semiconductors are used in various industries, including automotive, aerospace, biotech, hyperscale and cloud computing, data centers, telecommunications, medical technology, industrial Internet of things, and artificial intelligence (AI).</v>
    <v>13800</v>
    <v>Nasdaq Stock Market</v>
    <v>XNAS</v>
    <v>XNAS</v>
    <v>2655 Seely Avenue Bldg 5, SAN JOSE, CA, 95134 US</v>
    <v>356.5</v>
    <v>Software &amp; IT Services</v>
    <v>Stock</v>
    <v>46297.715221400002</v>
    <v>3628</v>
    <v>341.76</v>
    <v>95839517930</v>
    <v>CADENCE DESIGN SYSTEMS, INC.</v>
    <v>CADENCE DESIGN SYSTEMS, INC.</v>
    <v>356.5</v>
    <v>69.237799999999993</v>
    <v>350.73</v>
    <v>348.01</v>
    <v>275393000</v>
    <v>CDNS</v>
    <v>CADENCE DESIGN SYSTEMS, INC. (XNAS:CDNS)</v>
    <v>929619</v>
    <v>2684599</v>
    <v>1987</v>
  </rv>
  <rv s="2">
    <v>3629</v>
  </rv>
  <rv s="3">
    <fb>308.14999999999998</fb>
    <v>6</v>
  </rv>
  <rv s="3">
    <fb>95.96</fb>
    <v>6</v>
  </rv>
  <rv s="0">
    <v>https://www.bing.com/financeapi/forcetrigger?t=a1s5xm&amp;q=XNAS%3aCZR&amp;form=skydnc</v>
    <v>Learn more on Bing</v>
  </rv>
  <rv s="1">
    <v>en-US</v>
    <v>a1s5xm</v>
    <v>268435456</v>
    <v>1</v>
    <v>Powered by Refinitiv</v>
    <v>0</v>
    <v>CAESARS ENTERTAINMENT, INC. (XNAS:CZR)</v>
    <v>2</v>
    <v>3</v>
    <v>Finance</v>
    <v>4</v>
    <v>30.88</v>
    <v>17.86</v>
    <v>1.9111</v>
    <v>1.4999999999999999E-2</v>
    <v>5.0639999999999995E-4</v>
    <v>USD</v>
    <v>Caesars Entertainment, Inc. is a casino-entertainment company and a diversified gaming and hospitality provider. It operates primarily under the Caesars, Harrah's, Horseshoe, and Eldorado brand names. Its segments include Las Vegas, Regional, Caesars Digital, and Managed and Branded, in addition to Corporate and Other. It offers diversified gaming, entertainment and hospitality amenities, destinations, and a full suite of mobile and online gaming and sports betting experiences. It owns, leases or manages an aggregate of 52 domestic properties in 18 states. It also operates and conducts sports wagering across 34 jurisdictions in North America, 27 of which offer online sports betting, and operates iGaming in five jurisdictions in North America. It operates the Caesars Sportsbook app, the Caesars Racebook app, the Caesars Palace Online Casino app and the new Horseshoe Online Casino app. It offers various online casino games, including slots, table games, live dealer and video poker.</v>
    <v>50000</v>
    <v>Nasdaq Stock Market</v>
    <v>XNAS</v>
    <v>XNAS</v>
    <v>100 West Liberty Street, 12Th Floor, RENO, NV, 89501 US</v>
    <v>29.69</v>
    <v>Hotels &amp; Entertainment Services</v>
    <v>Stock</v>
    <v>46297.715021921096</v>
    <v>3633</v>
    <v>29.61</v>
    <v>6039023263</v>
    <v>CAESARS ENTERTAINMENT, INC.</v>
    <v>CAESARS ENTERTAINMENT, INC.</v>
    <v>29.65</v>
    <v>0</v>
    <v>29.62</v>
    <v>29.635000000000002</v>
    <v>203780100</v>
    <v>CZR</v>
    <v>CAESARS ENTERTAINMENT, INC. (XNAS:CZR)</v>
    <v>2061747</v>
    <v>4196215</v>
    <v>2020</v>
  </rv>
  <rv s="2">
    <v>3634</v>
  </rv>
  <rv s="3">
    <fb>28.39</fb>
    <v>6</v>
  </rv>
  <rv s="3">
    <fb>40.06</fb>
    <v>6</v>
  </rv>
  <rv s="0">
    <v>https://www.bing.com/financeapi/forcetrigger?t=a1wmfr&amp;q=XNYS%3aCPRI&amp;form=skydnc</v>
    <v>Learn more on Bing</v>
  </rv>
  <rv s="1">
    <v>en-US</v>
    <v>a1wmfr</v>
    <v>268435456</v>
    <v>1</v>
    <v>Powered by Refinitiv</v>
    <v>0</v>
    <v>Capri Holdings Limited (XNYS:CPRI)</v>
    <v>2</v>
    <v>3</v>
    <v>Finance</v>
    <v>4</v>
    <v>28.265000000000001</v>
    <v>12.4</v>
    <v>1.3259000000000001</v>
    <v>-0.2</v>
    <v>-1.3812E-2</v>
    <v>USD</v>
    <v>Capri Holdings Limited is a global fashion luxury company, consisting of brands, such as Michael Kors and Jimmy Choo. Its Michael Kors segment includes the sale of Michael Kors products through four primary Michael Kors retail formats: Collection stores, Lifestyle stores (including concessions), outlet stores and e-commerce sites, through which it sells Michael Kors products, as well as licensed products bearing the Michael Kors name, directly to consumers throughout the Americas, certain parts of EMEA and certain parts of Asia. It also sells Michael Kors products directly to department stores, primarily located across the Americas and Europe, to specialty stores and travel retail shops, and to its geographic licensees. Its Jimmy Choo segment includes the sale of Jimmy Choo luxury footwear, handbags and small leather goods through directly operated Jimmy Choo retail and outlet stores throughout the Americas, certain parts of EMEA and certain parts of Asia, through its e-commerce sites.</v>
    <v>7100</v>
    <v>New York Stock Exchange</v>
    <v>XNYS</v>
    <v>XNYS</v>
    <v>90 Whitfield Street, 2nd Floor, NaN, LONDON, ENGLAND, W1T 4EZ GB</v>
    <v>14.805</v>
    <v>Specialty Retailers</v>
    <v>Stock</v>
    <v>46297.715185242967</v>
    <v>3638</v>
    <v>14.1</v>
    <v>1622944848</v>
    <v>Capri Holdings Limited</v>
    <v>Capri Holdings Limited</v>
    <v>14.62</v>
    <v>18.0349</v>
    <v>14.48</v>
    <v>14.28</v>
    <v>113651600</v>
    <v>CPRI</v>
    <v>Capri Holdings Limited (XNYS:CPRI)</v>
    <v>1105726</v>
    <v>5577804</v>
    <v>2002</v>
  </rv>
  <rv s="2">
    <v>3639</v>
  </rv>
  <rv s="3">
    <fb>17.7</fb>
    <v>6</v>
  </rv>
  <rv s="3">
    <fb>15.63</fb>
    <v>6</v>
  </rv>
  <rv s="0">
    <v>https://www.bing.com/financeapi/forcetrigger?t=a1wksm&amp;q=XNYS%3aKMX&amp;form=skydnc</v>
    <v>Learn more on Bing</v>
  </rv>
  <rv s="1">
    <v>en-US</v>
    <v>a1wksm</v>
    <v>268435456</v>
    <v>1</v>
    <v>Powered by Refinitiv</v>
    <v>0</v>
    <v>CarMax, Inc. (XNYS:KMX)</v>
    <v>2</v>
    <v>3</v>
    <v>Finance</v>
    <v>4</v>
    <v>65.28</v>
    <v>30.26</v>
    <v>1.2217</v>
    <v>-0.98</v>
    <v>-1.7534000000000001E-2</v>
    <v>USD</v>
    <v>CarMax, Inc. is a retailer of used autos. The Company operates through two segments: CarMax Sales Operations and CarMax Auto Finance (CAF). The CarMax Sales Operations segment consists of all aspects of its auto merchandising and service operations. The CarMax Sales Operations segment sells used vehicles, purchases used vehicles from customers and other sources, sells related products and services, and arranges financing options for customers. The CAF segment consists solely of its own finance operation that provides financing for customers buying retail vehicles from the Company. The CAF segment also services all auto loans, it originates and is responsible for providing billing statements, collecting payments, maintaining contact with delinquent customers, and arranging for the repossession of vehicles securing defaulted loans. It provides customers with a range of other related products and services, including extended protection plan (EPP) products and vehicle repair services.</v>
    <v>27796</v>
    <v>New York Stock Exchange</v>
    <v>XNYS</v>
    <v>XNYS</v>
    <v>12800 Tuckahoe Creek Pkwy, RICHMOND, VA, 23238 US</v>
    <v>56.36</v>
    <v>Specialty Retailers</v>
    <v>Stock</v>
    <v>46297.714992025001</v>
    <v>3643</v>
    <v>54.28</v>
    <v>7794079147</v>
    <v>CarMax, Inc.</v>
    <v>CarMax, Inc.</v>
    <v>56.26</v>
    <v>26.877099999999999</v>
    <v>55.89</v>
    <v>54.91</v>
    <v>141942800</v>
    <v>KMX</v>
    <v>CarMax, Inc. (XNYS:KMX)</v>
    <v>978926</v>
    <v>2876314</v>
    <v>1996</v>
  </rv>
  <rv s="2">
    <v>3644</v>
  </rv>
  <rv s="3">
    <fb>67.209999999999994</fb>
    <v>6</v>
  </rv>
  <rv s="3">
    <fb>89.55</fb>
    <v>6</v>
  </rv>
  <rv s="0">
    <v>https://www.bing.com/financeapi/forcetrigger?t=a1pctc&amp;q=XNYS%3aCCL&amp;form=skydnc</v>
    <v>Learn more on Bing</v>
  </rv>
  <rv s="1">
    <v>en-US</v>
    <v>a1pctc</v>
    <v>268435456</v>
    <v>1</v>
    <v>Powered by Refinitiv</v>
    <v>0</v>
    <v>Carnival Corporation Ltd. (XNYS:CCL)</v>
    <v>2</v>
    <v>3</v>
    <v>Finance</v>
    <v>4</v>
    <v>34.03</v>
    <v>21.45</v>
    <v>2.5156000000000001</v>
    <v>0.64739999999999998</v>
    <v>2.5824E-2</v>
    <v>USD</v>
    <v>Carnival Corporation Ltd. is a global cruise and leisure travel company. The Company has a portfolio of cruise lines, including AIDA Cruises, Carnival Cruise Line, Costa Cruises, Cunard, Holland America Line, P&amp;O Cruises, Princess Cruises and Seabourn. The Company's segment includes North America cruise operations (North America), Europe cruise operations (Europe), Cruise Support and Tour and Other. Its Cruise Support segment includes its portfolio of port destinations and exclusive islands as well as other services, all of which are operated for the benefit of its cruise lines. In addition to its cruise operations, its own Holland America Princess Alaska Tours, the tour company in Alaska and the Canadian Yukon, which complements its Alaska cruise operations. Its Tour and Other segment represent the hotel and transportation operations of Holland America Princess Alaska Tours and other operations. Its tour company owns and operates hotels, lodges, glass-domed railcars and motorcoaches.</v>
    <v>114000</v>
    <v>New York Stock Exchange</v>
    <v>XNYS</v>
    <v>XNYS</v>
    <v>3655 N.W. 87th Avenue, MIAMI, FL, 33178-2428 US</v>
    <v>25.77</v>
    <v>Hotels &amp; Entertainment Services</v>
    <v>Stock</v>
    <v>46297.715236608594</v>
    <v>3648</v>
    <v>25.22</v>
    <v>34579873214</v>
    <v>Carnival Corporation Ltd.</v>
    <v>Carnival Corporation Ltd.</v>
    <v>25.65</v>
    <v>11.0314</v>
    <v>25.07</v>
    <v>25.717400000000001</v>
    <v>1344610000</v>
    <v>CCL</v>
    <v>Carnival Corporation Ltd. (XNYS:CCL)</v>
    <v>14006867</v>
    <v>25651898</v>
    <v>2026</v>
  </rv>
  <rv s="2">
    <v>3649</v>
  </rv>
  <rv s="3">
    <fb>16.420000000000002</fb>
    <v>6</v>
  </rv>
  <rv s="0">
    <v>https://www.bing.com/financeapi/forcetrigger?t=a1ql9c&amp;q=XNYS%3aCVNA&amp;form=skydnc</v>
    <v>Learn more on Bing</v>
  </rv>
  <rv s="1">
    <v>en-US</v>
    <v>a1ql9c</v>
    <v>268435456</v>
    <v>1</v>
    <v>Powered by Refinitiv</v>
    <v>0</v>
    <v>CARVANA CO. (XNYS:CVNA)</v>
    <v>2</v>
    <v>3</v>
    <v>Finance</v>
    <v>4</v>
    <v>97.378</v>
    <v>54.463999999999999</v>
    <v>3.6789000000000001</v>
    <v>1.9750000000000001</v>
    <v>3.1328999999999996E-2</v>
    <v>USD</v>
    <v>Carvana Co. is a holding company. The Company operates an e-commerce platform for buying and selling used cars. The Company primarily acquires used vehicle inventory directly from customers, used car auctions, and wholesale used vehicle suppliers, including retail marketplace partners. Once it acquires a vehicle, the Company leverages its in-house logistics network or a vendor to transport the vehicle to one of its inspection and reconditioning centers (IRC) or auction locations with reconditioning capabilities, at which point the vehicle enters its inventory management system. The Company offers a mobile-optimized Website, where prospective retail car buyers can immediately begin browsing, researching, filtering, and identifying their vehicle of choice, where it offers an annotated virtual vehicle tour, which includes a 360-degree view of the interior and exterior of the actual vehicle. The Company also offers integrated financing using its loan origination platform.</v>
    <v>23100</v>
    <v>New York Stock Exchange</v>
    <v>XNYS</v>
    <v>XNYS</v>
    <v>300 E. Rio Salado Parkway, TEMPE, AZ, 85281 US</v>
    <v>66.02</v>
    <v>Specialty Retailers</v>
    <v>Stock</v>
    <v>46297.715204628905</v>
    <v>3652</v>
    <v>63.755000000000003</v>
    <v>71546666960</v>
    <v>CARVANA CO.</v>
    <v>CARVANA CO.</v>
    <v>64.040000000000006</v>
    <v>37.633099999999999</v>
    <v>63.04</v>
    <v>65.015000000000001</v>
    <v>1100464000</v>
    <v>CVNA</v>
    <v>CARVANA CO. (XNYS:CVNA)</v>
    <v>3829438</v>
    <v>7222810</v>
    <v>2016</v>
  </rv>
  <rv s="2">
    <v>3653</v>
  </rv>
  <rv s="3">
    <fb>336.96</fb>
    <v>6</v>
  </rv>
  <rv s="3">
    <fb>120.2</fb>
    <v>6</v>
  </rv>
  <rv s="11">
    <v>en-US</v>
    <v>ca26qh</v>
    <v>268435456</v>
    <v>1</v>
    <v>Powered by Refinitiv</v>
    <v>21</v>
    <v>CAVA GROUP, INC. (XNYS:CAVA)</v>
    <v>22</v>
    <v>3</v>
    <v>Finance</v>
    <v>4</v>
    <v>98.79</v>
    <v>43.41</v>
    <v>1.8053999999999999</v>
    <v>0.35</v>
    <v>6.4339999999999996E-3</v>
    <v>USD</v>
    <v>CAVA Group, Inc. is a category-defining Mediterranean fast-casual restaurant brand. The Company's Mediterranean cuisine unites taste and health, with a menu that features chef-curated and customizable bowls and pitas. Its dips, spreads, and dressings are centrally produced and sold in grocery stores. Its menu offers a range of dietary preferences, from hearty and indulgent to vegan, vegetarian, gluten-free, dairy-free, paleo, keto, and nut-free diets. Its guests can choose a chef-curated meal or a build-your-own-bowl or pita using its 38 ingredients with over 17.4 billion combinations. It has developed a multi-channel experience that consists of in-restaurant dining, digital pick-up, drive-thru pick-up in select restaurants, delivery, catering, and consumer packaged goods offerings, fully supported by its digital infrastructure. It operates two production facilities: one in Maryland and one in Virginia. The Company has over 459 fast-casual CAVA restaurants in 29 states.</v>
    <v>12900</v>
    <v>New York Stock Exchange</v>
    <v>XNYS</v>
    <v>XNYS</v>
    <v>14 RIDGE SQUARE NW, SUITE 500, WASHINGTON, DC, 20016 US</v>
    <v>55.406399999999998</v>
    <v>Hotels &amp; Entertainment Services</v>
    <v>Stock</v>
    <v>46297.714959409372</v>
    <v>53.74</v>
    <v>6395139450</v>
    <v>CAVA GROUP, INC.</v>
    <v>CAVA GROUP, INC.</v>
    <v>55</v>
    <v>97.715500000000006</v>
    <v>54.4</v>
    <v>54.75</v>
    <v>116806200</v>
    <v>CAVA</v>
    <v>CAVA GROUP, INC. (XNYS:CAVA)</v>
    <v>1537005</v>
    <v>3494546</v>
    <v>2015</v>
  </rv>
  <rv s="2">
    <v>3657</v>
  </rv>
  <rv s="3">
    <fb>84.23</fb>
    <v>6</v>
  </rv>
  <rv s="0">
    <v>https://www.bing.com/financeapi/forcetrigger?t=azetdm&amp;q=XNYS%3aCBRE&amp;form=skydnc</v>
    <v>Learn more on Bing</v>
  </rv>
  <rv s="1">
    <v>en-US</v>
    <v>azetdm</v>
    <v>268435456</v>
    <v>1</v>
    <v>Powered by Refinitiv</v>
    <v>0</v>
    <v>CBRE GROUP, INC. (XNYS:CBRE)</v>
    <v>2</v>
    <v>3</v>
    <v>Finance</v>
    <v>4</v>
    <v>174.27</v>
    <v>121.69</v>
    <v>1.2397</v>
    <v>0.71</v>
    <v>5.4390000000000003E-3</v>
    <v>USD</v>
    <v>CBRE Group, Inc. is a commercial real estate services and investments firm. The Company’s segments include Advisory Services, Building Operations &amp; Experience, Project Management, and Real Estate Investments. The Advisory Services segment provides a comprehensive range of services globally, including property leasing, capital markets (property sales and loan origination), loan servicing, and valuation. The Building Operations &amp; Experience segment provides a suite of integrated, contractually based outsourcing services to occupiers and owners of real estate, including facilities management and property management. The Project Management segment delivers program management, project management and cost consultancy services across the commercial real estate, infrastructure and natural resources sectors. The Real Estate Investments segment is a real asset developer, investor and operator. It provides advanced technical services for digital and power infrastructure.</v>
    <v>155000</v>
    <v>New York Stock Exchange</v>
    <v>XNYS</v>
    <v>XNYS</v>
    <v>2121 North Pearl Street, Suite 300, DALLAS, TX, 75201 US</v>
    <v>133.84</v>
    <v>Real Estate Operations</v>
    <v>Stock</v>
    <v>46297.714860902342</v>
    <v>3660</v>
    <v>130.86000000000001</v>
    <v>38003862372</v>
    <v>CBRE GROUP, INC.</v>
    <v>CBRE GROUP, INC.</v>
    <v>132.41</v>
    <v>30.091899999999999</v>
    <v>130.53</v>
    <v>131.24</v>
    <v>289575300</v>
    <v>CBRE</v>
    <v>CBRE GROUP, INC. (XNYS:CBRE)</v>
    <v>776334</v>
    <v>2007080</v>
    <v>2001</v>
  </rv>
  <rv s="2">
    <v>3661</v>
  </rv>
  <rv s="3">
    <fb>140.12</fb>
    <v>6</v>
  </rv>
  <rv s="0">
    <v>https://www.bing.com/financeapi/forcetrigger?t=bwdikr&amp;q=XNYS%3aCCCS&amp;form=skydnc</v>
    <v>Learn more on Bing</v>
  </rv>
  <rv s="1">
    <v>en-US</v>
    <v>bwdikr</v>
    <v>268435456</v>
    <v>1</v>
    <v>Powered by Refinitiv</v>
    <v>0</v>
    <v>CCC INTELLIGENT SOLUTIONS HOLDINGS INC. (XNAS:CCC)</v>
    <v>2</v>
    <v>3</v>
    <v>Finance</v>
    <v>4</v>
    <v>9.5449999999999999</v>
    <v>4.08</v>
    <v>0.40639999999999998</v>
    <v>-0.14499999999999999</v>
    <v>-2.1903000000000002E-2</v>
    <v>USD</v>
    <v>CCC Intelligent Solutions Holdings Inc. is a provider of software as a service (SaaS) and artificial intelligence (AI) platform for the insurance economy. The Company's cloud-based SaaS platform connects trading partners, facilitates commerce, and supports AI enabled digital workflows. Its solutions include CCC Insurance Solutions, CCC Repair Solutions, CCC Ecosystem and Other Solutions, and CCC International Solutions. Its CCC Insurance Solutions include CCC Workflow, CCC Estimating, CCC Total Loss, CCC Casualty, CCC Subrogation and CCC Automotive Claim Handling. Its repair solutions include CCC Estimating, CCC Network Management, CCC Repair Workflow and CCC Repair Quality. It offers enterprise solutions that support multiple customer segments, along with specific solutions tailored to other segments of the insurance ecosystem, including parts suppliers and automotive manufacturers. The Company also provides insurance claims software to some of the automotive insurers in China.</v>
    <v>2105</v>
    <v>Nasdaq Stock Market</v>
    <v>XNAS</v>
    <v>XNAS</v>
    <v>167 N. Green Street, 9Th Floor, CHICAGO, IL, 60607 US</v>
    <v>6.6449999999999996</v>
    <v>Software &amp; IT Services</v>
    <v>Stock</v>
    <v>46297.715203159372</v>
    <v>3664</v>
    <v>6.4450000000000003</v>
    <v>3813740682</v>
    <v>CCC INTELLIGENT SOLUTIONS HOLDINGS INC.</v>
    <v>CCC INTELLIGENT SOLUTIONS HOLDINGS INC.</v>
    <v>6.63</v>
    <v>93.976799999999997</v>
    <v>6.62</v>
    <v>6.4749999999999996</v>
    <v>588994700</v>
    <v>CCC</v>
    <v>CCC INTELLIGENT SOLUTIONS HOLDINGS INC. (XNAS:CCC)</v>
    <v>1569492</v>
    <v>11549486</v>
    <v>2021</v>
  </rv>
  <rv s="2">
    <v>3665</v>
  </rv>
  <rv s="3">
    <fb>9.41</fb>
    <v>6</v>
  </rv>
  <rv s="0">
    <v>https://www.bing.com/financeapi/forcetrigger?t=a1pghw&amp;q=XNAS%3aCELH&amp;form=skydnc</v>
    <v>Learn more on Bing</v>
  </rv>
  <rv s="1">
    <v>en-US</v>
    <v>a1pghw</v>
    <v>268435456</v>
    <v>1</v>
    <v>Powered by Refinitiv</v>
    <v>0</v>
    <v>CELSIUS HOLDINGS, INC. (XNAS:CELH)</v>
    <v>2</v>
    <v>3</v>
    <v>Finance</v>
    <v>4</v>
    <v>66.739999999999995</v>
    <v>23.555</v>
    <v>1.0061</v>
    <v>-0.74009999999999998</v>
    <v>-2.7001000000000001E-2</v>
    <v>USD</v>
    <v>Celsius Holdings, Inc. is engaged in the development, processing, marketing, sale, and distribution of functional energy drinks to a range of consumers. The Company's flagship asset, CELSIUS, is marketed as a lifestyle and energy drink. This product line comes in two versions: a ready-to-drink form and an on-the-go powder form. It also offers a new CELSIUS Essentials line, available in 16-ounce cans and a Hydration line of zero-sugar powders that are infused with electrolytes and are available in a variety of fruit-forward flavors. Celsius products are offered in retail channels across the United States, including conventional grocery, natural, convenience, fitness, mass market, vitamin specialty and e-commerce platforms. Its product's formulation includes ingredients and supplements such as green tea (EGCG), ginger (from the root), calcium, chromium, B vitamins and vitamin C. The Company's product portfolio also includes the health and wellness brand Alani Nu.</v>
    <v>1497</v>
    <v>Nasdaq Stock Market</v>
    <v>XNAS</v>
    <v>XNAS</v>
    <v>2424 N. Federal Hwy, Suite 208, BOCA RATON, FL, 33431 US</v>
    <v>27.9</v>
    <v>Beverages</v>
    <v>Stock</v>
    <v>46297.715120068751</v>
    <v>3668</v>
    <v>26.43</v>
    <v>6748418146</v>
    <v>CELSIUS HOLDINGS, INC.</v>
    <v>CELSIUS HOLDINGS, INC.</v>
    <v>27.75</v>
    <v>114.65989999999999</v>
    <v>27.41</v>
    <v>26.669899999999998</v>
    <v>253035000</v>
    <v>CELH</v>
    <v>CELSIUS HOLDINGS, INC. (XNAS:CELH)</v>
    <v>4872637</v>
    <v>7099111</v>
    <v>2005</v>
  </rv>
  <rv s="2">
    <v>3669</v>
  </rv>
  <rv s="3">
    <fb>46.39</fb>
    <v>6</v>
  </rv>
  <rv s="3">
    <fb>3.9232999999999998</fb>
    <v>6</v>
  </rv>
  <rv s="0">
    <v>https://www.bing.com/financeapi/forcetrigger?t=bwzzzr&amp;q=XNAS%3aCERT&amp;form=skydnc</v>
    <v>Learn more on Bing</v>
  </rv>
  <rv s="1">
    <v>en-US</v>
    <v>bwzzzr</v>
    <v>268435456</v>
    <v>1</v>
    <v>Powered by Refinitiv</v>
    <v>0</v>
    <v>CERTARA, INC. (XNAS:CERT)</v>
    <v>2</v>
    <v>3</v>
    <v>Finance</v>
    <v>4</v>
    <v>13.88</v>
    <v>4.45</v>
    <v>1.3371999999999999</v>
    <v>-0.13</v>
    <v>-1.3918999999999999E-2</v>
    <v>USD</v>
    <v>Certara, Inc. is a provider of biosimulation science, technology, and consulting services for using Model-Informed Drug Development (MIDD) in the global biopharmaceutical and biotech industry. The Company's proprietary biosimulation platforms are built on biology, chemistry, and pharmacology principles with proprietary mathematical algorithms that model how medicines and diseases behave in the body. It has developed scientifically-based solutions for the collection, standardization, validation, storage, and analysis of the preclinical, clinical and evidence data needed for MIDD. These data solutions are used internally and industry-wide by life sciences companies. The Company applies AI capabilities within established modeling environments and under the supervision of experienced scientists and regulatory experts. Its modeling platforms and curated datasets position it to incorporate emerging AI techniques in a controlled and scientifically rigorous manner.</v>
    <v>1515</v>
    <v>Nasdaq Stock Market</v>
    <v>XNAS</v>
    <v>XNAS</v>
    <v>4 Radnor Corporate Center, Suite 350, RADNOR, PA, 19087 US</v>
    <v>9.4499999999999993</v>
    <v>Software &amp; IT Services</v>
    <v>Stock</v>
    <v>46297.715198032034</v>
    <v>3673</v>
    <v>9.0449999999999999</v>
    <v>1404882348</v>
    <v>CERTARA, INC.</v>
    <v>CERTARA, INC.</v>
    <v>9.41</v>
    <v>0</v>
    <v>9.34</v>
    <v>9.2100000000000009</v>
    <v>152538800</v>
    <v>CERT</v>
    <v>CERTARA, INC. (XNAS:CERT)</v>
    <v>918894</v>
    <v>2502766</v>
    <v>2017</v>
  </rv>
  <rv s="2">
    <v>3674</v>
  </rv>
  <rv s="3">
    <fb>11.7</fb>
    <v>6</v>
  </rv>
  <rv s="0">
    <v>https://www.bing.com/financeapi/forcetrigger?t=a1qbxm&amp;q=XNYS%3aCRL&amp;form=skydnc</v>
    <v>Learn more on Bing</v>
  </rv>
  <rv s="4">
    <v>en-US</v>
    <v>a1qbxm</v>
    <v>268435456</v>
    <v>1</v>
    <v>Powered by Refinitiv</v>
    <v>7</v>
    <v>CHARLES RIVER LABORATORIES INTERNATIONAL, INC. (XNYS:CRL)</v>
    <v>2</v>
    <v>8</v>
    <v>Finance</v>
    <v>4</v>
    <v>303.30500000000001</v>
    <v>146.19499999999999</v>
    <v>1.4036999999999999</v>
    <v>1.575</v>
    <v>5.4910000000000002E-3</v>
    <v>USD</v>
    <v>Charles River Laboratories International, Inc. is a drug development company. It provides essential products and services to help pharmaceutical and biotechnology companies, government agencies and academic institutions around the globe accelerate their research and drug development efforts. Its Research Models and Services segment includes businesses that provide foundational tools that enable its clients to discover new molecules: Research Models and Research Model Services. Its Discovery and Safety Assessment (DSA) segment provides regulated and non-regulated DSA services to support the research, development, and regulatory-required safety testing of potential new drugs, including the in vitro, in vivo, and in silico studies, laboratory support services, and strategic non-clinical consulting and program management to support product development. Its Manufacturing Solutions segment includes Microbial Solutions and Biologics Solutions.</v>
    <v>18300</v>
    <v>New York Stock Exchange</v>
    <v>XNYS</v>
    <v>XNYS</v>
    <v>251 Ballardvale St, WILMINGTON, MA, 01887 US</v>
    <v>290.13</v>
    <v>Biotechnology &amp; Medical Research</v>
    <v>Stock</v>
    <v>46297.715178726561</v>
    <v>3677</v>
    <v>285.75</v>
    <v>13768128802</v>
    <v>CHARLES RIVER LABORATORIES INTERNATIONAL, INC.</v>
    <v>CHARLES RIVER LABORATORIES INTERNATIONAL, INC.</v>
    <v>288.85500000000002</v>
    <v>286.83</v>
    <v>288.40499999999997</v>
    <v>47738870</v>
    <v>CRL</v>
    <v>CHARLES RIVER LABORATORIES INTERNATIONAL, INC. (XNYS:CRL)</v>
    <v>164503</v>
    <v>934770</v>
    <v>1994</v>
  </rv>
  <rv s="2">
    <v>3678</v>
  </rv>
  <rv s="3">
    <fb>151.72999999999999</fb>
    <v>6</v>
  </rv>
  <rv s="3">
    <fb>174.35</fb>
    <v>6</v>
  </rv>
  <rv s="0">
    <v>https://www.bing.com/financeapi/forcetrigger?t=a1pokr&amp;q=XNAS%3aCHTR&amp;form=skydnc</v>
    <v>Learn more on Bing</v>
  </rv>
  <rv s="1">
    <v>en-US</v>
    <v>a1pokr</v>
    <v>268435456</v>
    <v>1</v>
    <v>Powered by Refinitiv</v>
    <v>0</v>
    <v>CHARTER COMMUNICATIONS, INC. (XNAS:CHTR)</v>
    <v>2</v>
    <v>3</v>
    <v>Finance</v>
    <v>4</v>
    <v>284.60000000000002</v>
    <v>108.65</v>
    <v>0.73709999999999998</v>
    <v>-1.51</v>
    <v>-1.3557999999999999E-2</v>
    <v>USD</v>
    <v>Charter Communications, Inc. is a broadband and video company providing cable TV to streaming and from high-speed Internet to a converged broadband, wireless fidelity (Wi-Fi) and mobile experience. It offers Seamless Connectivity and Entertainment with Spectrum Internet, Mobile, TV and Voice products. It offers its customers subscription-based Internet, mobile, video and voice services, with prices and related charges based on the types of service selected. Its bundled services, including a combination of its Internet, mobile, video and/or voice products are available to substantially all of its passings. It provides its customers with a suite of broadband connectivity services, including fixed Internet, WiFi and mobile. It provides wireline voice communications services using voice over Internet protocol technology to transmit digital voice signals over its network. It provides services to over 70 million homes and small to large businesses across 45 states through its Spectrum brand.</v>
    <v>91900</v>
    <v>Nasdaq Stock Market</v>
    <v>XNAS</v>
    <v>XNAS</v>
    <v>400 Washington Blvd., STAMFORD, CT, 06902 US</v>
    <v>112.83</v>
    <v>Telecommunications Services</v>
    <v>Stock</v>
    <v>46297.714889339841</v>
    <v>3682</v>
    <v>109.35</v>
    <v>12587484150</v>
    <v>CHARTER COMMUNICATIONS, INC.</v>
    <v>CHARTER COMMUNICATIONS, INC.</v>
    <v>111.37</v>
    <v>2.8515000000000001</v>
    <v>111.37</v>
    <v>109.86</v>
    <v>114577500</v>
    <v>CHTR</v>
    <v>CHARTER COMMUNICATIONS, INC. (XNAS:CHTR)</v>
    <v>630295</v>
    <v>2965076</v>
    <v>2003</v>
  </rv>
  <rv s="2">
    <v>3683</v>
  </rv>
  <rv s="3">
    <fb>408.81</fb>
    <v>6</v>
  </rv>
  <rv s="3">
    <fb>510.04</fb>
    <v>6</v>
  </rv>
  <rv s="0">
    <v>https://www.bing.com/financeapi/forcetrigger?t=a1pxbh&amp;q=XNYS%3aCMG&amp;form=skydnc</v>
    <v>Learn more on Bing</v>
  </rv>
  <rv s="1">
    <v>en-US</v>
    <v>a1pxbh</v>
    <v>268435456</v>
    <v>1</v>
    <v>Powered by Refinitiv</v>
    <v>0</v>
    <v>CHIPOTLE MEXICAN GRILL, INC. (XNYS:CMG)</v>
    <v>2</v>
    <v>3</v>
    <v>Finance</v>
    <v>4</v>
    <v>42.814999999999998</v>
    <v>28.035</v>
    <v>0.99719999999999998</v>
    <v>1.4999999999999999E-2</v>
    <v>4.6410000000000001E-4</v>
    <v>USD</v>
    <v>Chipotle Mexican Grill, Inc. is a restaurant company. The Company develops and operates restaurants that serve a menu of burritos, burrito bowls, quesadillas, tacos, and salads, made using fresh ingredients. The Company operates approximately 3839 restaurants in the United States, Canada, the United Kingdom, France, Germany, Kuwait, and United Arab Emirates. It owns and operates all its restaurants in North America and Europe. The Company is focused in serving sourced, classically cooked, real food with wholesome ingredients without artificial colors, flavors or preservatives. Its menu includes Burrito, Burrito Bowl, Lifestyle Bowl, Quesadilla, Salad, Tacos, Kid’s Meal, Chips and Sides, and Build your Own (digital only). It also includes Raymonte’s Chicken Bowl, The Mr. Fantasy Burrito, Carne Asada, Build-Your-Own Chipotle, catering and group order. Its subsidiaries include Chipotle Mexican Grill Canada Corp., Chipotle Mexican Grill France SAS, among others.</v>
    <v>130301</v>
    <v>New York Stock Exchange</v>
    <v>XNYS</v>
    <v>XNYS</v>
    <v>610 Newport Center Dr., NEWPORT BEACH, CA, 92660 US</v>
    <v>32.549999999999997</v>
    <v>Hotels &amp; Entertainment Services</v>
    <v>Stock</v>
    <v>46297.715227638284</v>
    <v>3687</v>
    <v>31.8325</v>
    <v>40917291030</v>
    <v>CHIPOTLE MEXICAN GRILL, INC.</v>
    <v>CHIPOTLE MEXICAN GRILL, INC.</v>
    <v>32.049999999999997</v>
    <v>29.826599999999999</v>
    <v>32.32</v>
    <v>32.335000000000001</v>
    <v>1265418000</v>
    <v>CMG</v>
    <v>CHIPOTLE MEXICAN GRILL, INC. (XNYS:CMG)</v>
    <v>5974833</v>
    <v>13655575</v>
    <v>1998</v>
  </rv>
  <rv s="2">
    <v>3688</v>
  </rv>
  <rv s="3">
    <fb>56.15</fb>
    <v>6</v>
  </rv>
  <rv s="3">
    <fb>21.0472</fb>
    <v>6</v>
  </rv>
  <rv s="0">
    <v>https://www.bing.com/financeapi/forcetrigger?t=a1ppvh&amp;q=XNYS%3aCIEN&amp;form=skydnc</v>
    <v>Learn more on Bing</v>
  </rv>
  <rv s="1">
    <v>en-US</v>
    <v>a1ppvh</v>
    <v>268435456</v>
    <v>1</v>
    <v>Powered by Refinitiv</v>
    <v>0</v>
    <v>CIENA CORPORATION (XNYS:CIEN)</v>
    <v>2</v>
    <v>3</v>
    <v>Finance</v>
    <v>4</v>
    <v>637.51</v>
    <v>147.36000000000001</v>
    <v>1.3169</v>
    <v>7.25</v>
    <v>1.9122E-2</v>
    <v>USD</v>
    <v>Ciena Corporation operates as a network technology company, providing hardware, software, and services to a range of network operators and enabling network capacity, service delivery, and automation. The Company segments include Networking Platforms, Platform Software and Services, Blue Planet Automation Software and Services, and Global Services. The Networking Platforms segment consists of Optical Networking and Routing and Switching products. The Platform Software and Services segment offers platform software and platform services. The Blue Planet Automation Software and Services segment includes inventory management, orchestration, route optimization and analysis, and unified assurance and analytics software. The Global Services segment offers a range of Ciena's services for advisory and enablement, implementation, and maintenance, support, and learning activities. Its solutions support network traffic across a range of applications, including cloud, voice, video, and others.</v>
    <v>8898</v>
    <v>New York Stock Exchange</v>
    <v>XNYS</v>
    <v>XNYS</v>
    <v>7035 Ridge Road, HANOVER, MD, 21076 US</v>
    <v>388.87</v>
    <v>Communications &amp; Networking</v>
    <v>Stock</v>
    <v>46297.715006527345</v>
    <v>3692</v>
    <v>377.03</v>
    <v>54793386315</v>
    <v>CIENA CORPORATION</v>
    <v>CIENA CORPORATION</v>
    <v>385</v>
    <v>86.222700000000003</v>
    <v>379.14</v>
    <v>386.39</v>
    <v>141808500</v>
    <v>CIEN</v>
    <v>CIENA CORPORATION (XNYS:CIEN)</v>
    <v>1136587</v>
    <v>2680863</v>
    <v>1992</v>
  </rv>
  <rv s="2">
    <v>3693</v>
  </rv>
  <rv s="3">
    <fb>81.33</fb>
    <v>6</v>
  </rv>
  <rv s="3">
    <fb>54.16</fb>
    <v>6</v>
  </rv>
  <rv s="0">
    <v>https://www.bing.com/financeapi/forcetrigger?t=a1qd6h&amp;q=XNAS%3aCRUS&amp;form=skydnc</v>
    <v>Learn more on Bing</v>
  </rv>
  <rv s="1">
    <v>en-US</v>
    <v>a1qd6h</v>
    <v>268435456</v>
    <v>1</v>
    <v>Powered by Refinitiv</v>
    <v>0</v>
    <v>CIRRUS LOGIC, INC. (XNAS:CRUS)</v>
    <v>2</v>
    <v>3</v>
    <v>Finance</v>
    <v>4</v>
    <v>180.42</v>
    <v>106.26</v>
    <v>1.2170000000000001</v>
    <v>1.875</v>
    <v>1.5603000000000001E-2</v>
    <v>USD</v>
    <v>Cirrus Logic, Inc. is a provider of low-power, high-precision mixed-signal processing solutions that enhance user experience in mobile and consumer applications. Its product line categories are Audio and High-Performance Mixed-Signal (HPMS). It is a supplier of low-power, low-latency, high-precision audio components that are used in a variety of applications, including smartphones, laptops, tablets, virtual reality/augmented reality headsets, wearables, home theater systems, automotive entertainment systems and professional audio systems. Additionally, its SoundClear technology consists of a broad portfolio of tools, software and algorithms that help to differentiate its customers’ products by improving the user experience with features such as louder, high-fidelity sound, high-quality audio playback, voice capture, and hearing augmentation. Its portfolio of HPMS products includes camera controllers for automatic focus and optical image stabilization and haptic and sensing solutions.</v>
    <v>1668</v>
    <v>Nasdaq Stock Market</v>
    <v>XNAS</v>
    <v>XNAS</v>
    <v>800 W 6th St, AUSTIN, TX, 78701 US</v>
    <v>123</v>
    <v>Semiconductors &amp; Semiconductor Equipment</v>
    <v>Stock</v>
    <v>46297.714704478909</v>
    <v>3697</v>
    <v>120.09</v>
    <v>6116597610</v>
    <v>CIRRUS LOGIC, INC.</v>
    <v>CIRRUS LOGIC, INC.</v>
    <v>122.67</v>
    <v>14.9216</v>
    <v>120.17</v>
    <v>122.045</v>
    <v>50117560</v>
    <v>CRUS</v>
    <v>CIRRUS LOGIC, INC. (XNAS:CRUS)</v>
    <v>164905</v>
    <v>904212</v>
    <v>1998</v>
  </rv>
  <rv s="2">
    <v>3698</v>
  </rv>
  <rv s="3">
    <fb>104.255</fb>
    <v>6</v>
  </rv>
  <rv s="3">
    <fb>61.78</fb>
    <v>6</v>
  </rv>
  <rv s="0">
    <v>https://www.bing.com/financeapi/forcetrigger?t=a1pbww&amp;q=XNYS%3aCLVT&amp;form=skydnc</v>
    <v>Learn more on Bing</v>
  </rv>
  <rv s="1">
    <v>en-US</v>
    <v>a1pbww</v>
    <v>268435456</v>
    <v>1</v>
    <v>Powered by Refinitiv</v>
    <v>0</v>
    <v>CLARIVATE PLC (XNYS:CLVT)</v>
    <v>2</v>
    <v>3</v>
    <v>Finance</v>
    <v>4</v>
    <v>3.96</v>
    <v>1.53</v>
    <v>1.3923000000000001</v>
    <v>-6.5000000000000002E-2</v>
    <v>-4.0625000000000001E-2</v>
    <v>USD</v>
    <v>Clarivate Plc is a provider of transformative intelligence. The Company offers intelligence solutions, workflow solutions, and tech-enabled services to its customers. It operates through three segments, which include Academia &amp; Government (A&amp;G), Intellectual Property (IP), and Life Sciences &amp; Healthcare (LS&amp;H). The Academia &amp; Government segment connects trusted content, responsible technology, and editorial expertise to fuel academic success and advance national outcomes for institutions and users around the world. The Intellectual Property segment provides intellectual property data, software, and helps companies drive innovation, law firms achieve practice excellence, and organizations manage and protect critical intellectual property assets. The Life Sciences &amp; Healthcare segment offers life sciences and healthcare organizations with the contextual intelligence needed to deliver safe and commercial treatments and solutions to patients.</v>
    <v>12000</v>
    <v>New York Stock Exchange</v>
    <v>XNYS</v>
    <v>XNYS</v>
    <v>70 St. Mary Axe, LONDON, ENGLAND, EC3A 8BE GB</v>
    <v>1.625</v>
    <v>Professional &amp; Commercial Services</v>
    <v>Stock</v>
    <v>46297.715069536716</v>
    <v>3702</v>
    <v>1.53</v>
    <v>981884240</v>
    <v>CLARIVATE PLC</v>
    <v>CLARIVATE PLC</v>
    <v>1.605</v>
    <v>0</v>
    <v>1.6</v>
    <v>1.5349999999999999</v>
    <v>639664000</v>
    <v>CLVT</v>
    <v>CLARIVATE PLC (XNYS:CLVT)</v>
    <v>1435586</v>
    <v>4296126</v>
    <v>2019</v>
  </rv>
  <rv s="2">
    <v>3703</v>
  </rv>
  <rv s="3">
    <fb>4.3</fb>
    <v>6</v>
  </rv>
  <rv s="3">
    <fb>22.33</fb>
    <v>6</v>
  </rv>
  <rv s="0">
    <v>https://www.bing.com/financeapi/forcetrigger?t=a1ptk2&amp;q=XNYS%3aCLH&amp;form=skydnc</v>
    <v>Learn more on Bing</v>
  </rv>
  <rv s="1">
    <v>en-US</v>
    <v>a1ptk2</v>
    <v>268435456</v>
    <v>1</v>
    <v>Powered by Refinitiv</v>
    <v>0</v>
    <v>CLEAN HARBORS, INC. (XNYS:CLH)</v>
    <v>2</v>
    <v>3</v>
    <v>Finance</v>
    <v>4</v>
    <v>335.94</v>
    <v>201.34</v>
    <v>0.86950000000000005</v>
    <v>6.85</v>
    <v>2.1919000000000001E-2</v>
    <v>USD</v>
    <v>Clean Harbors, Inc. is a provider of environmental and industrial services. The Company delivers a range of services, such as end-to-end hazardous waste management, emergency spill response, industrial cleaning and maintenance, and recycling services. Its Environmental Services segment offers an array of services to customers. It collects, transports, treats and disposes of hazardous and non-hazardous waste through its network of waste disposal facilities, including incinerators, landfills, treatment, storage and disposal facilities (TSDFs), wastewater treatment facilities and solvent recycling centers. Its Safety-Kleen Sustainability Solutions (SKSS) segment offerings span the lifecycle of sustainable lubricant products. It collects used oil which serves as feedstock for its oil re-refineries. At these facilities, it manufactures, formulates and packages lubricants which are returned to the marketplace. It also provides parts washers and environmental services to various customers.</v>
    <v>22155</v>
    <v>New York Stock Exchange</v>
    <v>XNYS</v>
    <v>XNYS</v>
    <v>42 Longwater Drive, NORWELL, MA, 02061 US</v>
    <v>319.8</v>
    <v>Professional &amp; Commercial Services</v>
    <v>Stock</v>
    <v>46297.715121296096</v>
    <v>3707</v>
    <v>312.71190000000001</v>
    <v>16858136160</v>
    <v>CLEAN HARBORS, INC.</v>
    <v>CLEAN HARBORS, INC.</v>
    <v>314.29000000000002</v>
    <v>38.714500000000001</v>
    <v>312.51</v>
    <v>319.36</v>
    <v>52787250</v>
    <v>CLH</v>
    <v>CLEAN HARBORS, INC. (XNYS:CLH)</v>
    <v>93137</v>
    <v>381708</v>
    <v>1987</v>
  </rv>
  <rv s="2">
    <v>3708</v>
  </rv>
  <rv s="3">
    <fb>231.18</fb>
    <v>6</v>
  </rv>
  <rv s="3">
    <fb>59.98</fb>
    <v>6</v>
  </rv>
  <rv s="0">
    <v>https://www.bing.com/financeapi/forcetrigger?t=a1ptbh&amp;q=XNYS%3aCLF&amp;form=skydnc</v>
    <v>Learn more on Bing</v>
  </rv>
  <rv s="4">
    <v>en-US</v>
    <v>a1ptbh</v>
    <v>268435456</v>
    <v>1</v>
    <v>Powered by Refinitiv</v>
    <v>7</v>
    <v>CLEVELAND-CLIFFS INC. (XNYS:CLF)</v>
    <v>2</v>
    <v>8</v>
    <v>Finance</v>
    <v>4</v>
    <v>16.7</v>
    <v>7.73</v>
    <v>2.0451999999999999</v>
    <v>0.05</v>
    <v>4.359E-3</v>
    <v>USD</v>
    <v>Cleveland-Cliffs Inc. is a steel producer with a focus on value-added sheet products, particularly for the automotive industry in North America. The Company is vertically integrated from the mining of iron ore, production of pellets and direct reduced iron, and processing of ferrous scrap through primary steelmaking and downstream finishing, stamping, tooling, and tubing. Its offering includes advanced high-strength steel, hot-dipped galvanized, aluminized, galvalume, electrogalvanized, galvanneal, hot-rolled coil (HRC), cold-rolled coil, plate, grain oriented electrical steel (GOES), non-oriented electrical steel (NOES), stainless steels, tool and die, stamped components, and slabs. Its Other Businesses primarily include the Tubular and Tooling and Stamping segments that provide customer solutions with carbon and stainless-steel tubing products, advanced-engineered solutions, tool design and build, hot- and cold-stamped steel components and complex assemblies.</v>
    <v>25000</v>
    <v>New York Stock Exchange</v>
    <v>XNYS</v>
    <v>XNYS</v>
    <v>200 Public Square, Ste. 3300, CLEVELAND, OH, 44114-2315 US</v>
    <v>11.89</v>
    <v>Metals &amp; Mining</v>
    <v>Stock</v>
    <v>46297.71487335625</v>
    <v>3712</v>
    <v>11.5</v>
    <v>6572620800</v>
    <v>CLEVELAND-CLIFFS INC.</v>
    <v>CLEVELAND-CLIFFS INC.</v>
    <v>11.66</v>
    <v>11.47</v>
    <v>11.52</v>
    <v>570540000</v>
    <v>CLF</v>
    <v>CLEVELAND-CLIFFS INC. (XNYS:CLF)</v>
    <v>6721480</v>
    <v>13753971</v>
    <v>1985</v>
  </rv>
  <rv s="2">
    <v>3713</v>
  </rv>
  <rv s="3">
    <fb>7.6</fb>
    <v>6</v>
  </rv>
  <rv s="3">
    <fb>5.52</fb>
    <v>6</v>
  </rv>
  <rv s="0">
    <v>https://www.bing.com/financeapi/forcetrigger?t=brh6oc&amp;q=XNYS%3aNET&amp;form=skydnc</v>
    <v>Learn more on Bing</v>
  </rv>
  <rv s="1">
    <v>en-US</v>
    <v>brh6oc</v>
    <v>268435456</v>
    <v>1</v>
    <v>Powered by Refinitiv</v>
    <v>0</v>
    <v>CLOUDFLARE, INC. (XNYS:NET)</v>
    <v>2</v>
    <v>3</v>
    <v>Finance</v>
    <v>4</v>
    <v>367.43</v>
    <v>158.83000000000001</v>
    <v>1.3416999999999999</v>
    <v>2.125</v>
    <v>6.0540000000000004E-3</v>
    <v>USD</v>
    <v>Cloudflare, Inc. is a connectivity cloud company. The Company delivers a range of services to businesses of all sizes and in all geographies, enhancing the performance of business-critical applications. Its full suite of products consists of application services that help deliver security, performance, and reliability for any organization's applications connected to the Internet, including Websites and application programming interfaces (APIs) and its secure access service edge (SASE) platform, which contains its suite of and workplace security services and network services solutions to help ensure traffic in and out of an organization’s network and devices is verified and authorized and data is protected and secured, as well as to securely connect data centers, cloud services, and branch offices to an organization with its connectivity cloud. The Company also offers developer-based solutions which build and deploys serverless and artificial intelligence applications.</v>
    <v>5483</v>
    <v>New York Stock Exchange</v>
    <v>XNYS</v>
    <v>XNYS</v>
    <v>101 Townsend St, SAN FRANCISCO, CA, 94107-1934 US</v>
    <v>354.58</v>
    <v>Software &amp; IT Services</v>
    <v>Stock</v>
    <v>46297.715220867969</v>
    <v>3717</v>
    <v>345.0104</v>
    <v>125740644062</v>
    <v>CLOUDFLARE, INC.</v>
    <v>CLOUDFLARE, INC.</v>
    <v>351.81</v>
    <v>0</v>
    <v>351</v>
    <v>353.125</v>
    <v>356079700</v>
    <v>NET</v>
    <v>CLOUDFLARE, INC. (XNYS:NET)</v>
    <v>1580535</v>
    <v>3150420</v>
    <v>2009</v>
  </rv>
  <rv s="2">
    <v>3718</v>
  </rv>
  <rv s="3">
    <fb>195.83</fb>
    <v>6</v>
  </rv>
  <rv s="3">
    <fb>35.950000000000003</fb>
    <v>6</v>
  </rv>
  <rv s="0">
    <v>https://www.bing.com/financeapi/forcetrigger?t=a1vgar&amp;q=XNAS%3aIIVI&amp;form=skydnc</v>
    <v>Learn more on Bing</v>
  </rv>
  <rv s="1">
    <v>en-US</v>
    <v>a1vgar</v>
    <v>268435456</v>
    <v>1</v>
    <v>Powered by Refinitiv</v>
    <v>0</v>
    <v>Coherent Corp. (XNYS:COHR)</v>
    <v>2</v>
    <v>3</v>
    <v>Finance</v>
    <v>4</v>
    <v>440</v>
    <v>108.19</v>
    <v>2.1804000000000001</v>
    <v>16.094999999999999</v>
    <v>5.0425000000000005E-2</v>
    <v>USD</v>
    <v>Coherent Corp. is a vertically integrated manufacturing company that develops, manufactures, and markets lasers, transceivers, and other optical and optoelectronic devices, modules, and systems, as well as engineered materials, for use in the communications, industrial, instrumentation and electronics markets. Its segments include datacenter &amp; communications, and industrial. Its datacenter &amp; communications segment offers optical transceivers, optical circuit switches, interconnect cables, optical instruments, optoelectronic devices, communication components, and wavelength management products. Its industrial segment offers lasers, machines &amp; systems, components &amp; accessories, optics, laser measurement instruments, ceramics &amp; metal matrix, ion implantation, engineered materials, and wide-bandgap electronics. Its subsidiaries include Finisar Australia Pty Limited, Nufibre PTY LTD, Finisar Brasil Suporte De Vendas LTDA, Coherent Aerospace &amp; Defense, Inc., and Coherent Asia, Inc.</v>
    <v>51478</v>
    <v>New York Stock Exchange</v>
    <v>XNYS</v>
    <v>XNYS</v>
    <v>375 Saxonburg Blvd, SAXONBURG, PA, 16056 US</v>
    <v>337.04500000000002</v>
    <v>Electronic Equipment &amp; Parts</v>
    <v>Stock</v>
    <v>46297.715197731253</v>
    <v>3722</v>
    <v>315.43</v>
    <v>65659599177</v>
    <v>Coherent Corp.</v>
    <v>Coherent Corp.</v>
    <v>315.43</v>
    <v>81.379900000000006</v>
    <v>319.19</v>
    <v>335.28500000000003</v>
    <v>195832200</v>
    <v>COHR</v>
    <v>Coherent Corp. (XNYS:COHR)</v>
    <v>4781226</v>
    <v>6367863</v>
    <v>1971</v>
  </rv>
  <rv s="2">
    <v>3723</v>
  </rv>
  <rv s="3">
    <fb>89.21</fb>
    <v>6</v>
  </rv>
  <rv s="3">
    <fb>47.22</fb>
    <v>6</v>
  </rv>
  <rv s="0">
    <v>https://www.bing.com/financeapi/forcetrigger?t=bzu86h&amp;q=XNAS%3aCOIN&amp;form=skydnc</v>
    <v>Learn more on Bing</v>
  </rv>
  <rv s="1">
    <v>en-US</v>
    <v>bzu86h</v>
    <v>268435456</v>
    <v>1</v>
    <v>Powered by Refinitiv</v>
    <v>0</v>
    <v>COINBASE GLOBAL, INC. (XNAS:COIN)</v>
    <v>2</v>
    <v>3</v>
    <v>Finance</v>
    <v>4</v>
    <v>402.16</v>
    <v>139.11000000000001</v>
    <v>3.3172000000000001</v>
    <v>-6.01</v>
    <v>-3.175E-2</v>
    <v>USD</v>
    <v>Coinbase Global, Inc. is a holding company of Coinbase, Inc. and other subsidiaries. The Company provides a platform that serves as a compliant on-ramp to the onchain economy and enables users to engage in a variety of activities with their crypto assets in both proprietary and third-party product experiences enabled by access to decentralized applications. It offers consumers their primary financial account for the onchain economy; institutions a full-service prime brokerage platform with access to deep pools of liquidity across the crypto marketplace, and developers a suite of products granting access to build onchain. The Company offers products and services to various customer groups: consumers, businesses, institutions, and developers. Its transaction products consist of consumer trading, prime trading, markets, base protocol and Coinbase wallet. The Company also provides market infrastructure in the form of exchanges for customers to trade spots and derivatives.</v>
    <v>4951</v>
    <v>Nasdaq Stock Market</v>
    <v>XNAS</v>
    <v>XNAS</v>
    <v>One Madison Avenue, Suite 2400, NEW YORK, NY, 10010 US</v>
    <v>200.35140000000001</v>
    <v>Financial Technology (Fintech) &amp; Infrastructure</v>
    <v>Stock</v>
    <v>46297.715226932814</v>
    <v>3727</v>
    <v>181.76</v>
    <v>48356027032</v>
    <v>COINBASE GLOBAL, INC.</v>
    <v>COINBASE GLOBAL, INC.</v>
    <v>194.75</v>
    <v>0</v>
    <v>189.29</v>
    <v>183.28</v>
    <v>263836900</v>
    <v>COIN</v>
    <v>COINBASE GLOBAL, INC. (XNAS:COIN)</v>
    <v>8461399</v>
    <v>9500212</v>
    <v>2025</v>
  </rv>
  <rv s="2">
    <v>3728</v>
  </rv>
  <rv s="3">
    <fb>350.49</fb>
    <v>6</v>
  </rv>
  <rv s="0">
    <v>https://www.bing.com/financeapi/forcetrigger?t=c2i1cw&amp;q=XNAS%3aCFLT&amp;form=skydnc</v>
    <v>Learn more on Bing</v>
  </rv>
  <rv s="6">
    <v>en-US</v>
    <v>c2i1cw</v>
    <v>268435456</v>
    <v>1</v>
    <v>1</v>
    <v>Powered by Refinitiv</v>
    <v>11</v>
    <v>CONFLUENT, INC. (XNAS:CFLT)</v>
    <v>2</v>
    <v>12</v>
    <v>Finance</v>
    <v>13</v>
    <v>37.9</v>
    <v>15.64</v>
    <v>0.96750000000000003</v>
    <v>-0.14000000000000001</v>
    <v>6.9830000000000005E-3</v>
    <v>-6.9340000000000001E-3</v>
    <v>0.14000000000000001</v>
    <v>USD</v>
    <v>Confluent, Inc. provides a data streaming platform that enables customers to connect their applications, systems, and data layers and can be deployed as a fully-managed cloud-native software-as-a-service (SaaS) offering, Confluent Cloud, as a self-managed software offering, Confluent Platform, or as a Bring Your Own Cloud (BYOC) managed service offering where the raw data resides inside a customer’s own cloud environment, WarpStream. The Company also offers professional services and educational services. The Company is focused on developing a category of data infrastructure focused on data in motion for developers and enterprises. Its cloud-native offering works across multi-cloud and hybrid infrastructures and supports a variety of deployment models to support diverse customer requirements, delivering massive scalability, elasticity, security, and global interconnectedness, enabling agile development. WarpStream offers a lower-cost option for relaxed latency use cases for customers.</v>
    <v>3060</v>
    <v>Nasdaq Stock Market</v>
    <v>XNAS</v>
    <v>XNAS</v>
    <v>899 W. Evelyn Avenue, Suite 111, MOUNTAIN VIEW, CA, 94041 US</v>
    <v>20.315000000000001</v>
    <v>Software &amp; IT Services</v>
    <v>Stock</v>
    <v>45919.9983603125</v>
    <v>3731</v>
    <v>19.754999999999999</v>
    <v>6912120000</v>
    <v>CONFLUENT, INC.</v>
    <v>CONFLUENT, INC.</v>
    <v>20.18</v>
    <v>0</v>
    <v>20.190000000000001</v>
    <v>20.05</v>
    <v>20.190000000000001</v>
    <v>344744100</v>
    <v>CFLT</v>
    <v>CONFLUENT, INC. (XNAS:CFLT)</v>
    <v>7759416</v>
    <v>7786832</v>
    <v>2014</v>
  </rv>
  <rv s="2">
    <v>3732</v>
  </rv>
  <rv s="3">
    <fb>24.93</fb>
    <v>6</v>
  </rv>
  <rv s="0">
    <v>https://www.bing.com/financeapi/forcetrigger?t=a1q8r7&amp;q=XNAS%3aCPRT&amp;form=skydnc</v>
    <v>Learn more on Bing</v>
  </rv>
  <rv s="1">
    <v>en-US</v>
    <v>a1q8r7</v>
    <v>268435456</v>
    <v>1</v>
    <v>Powered by Refinitiv</v>
    <v>0</v>
    <v>COPART, INC. (XNAS:CPRT)</v>
    <v>2</v>
    <v>3</v>
    <v>Finance</v>
    <v>4</v>
    <v>45.89</v>
    <v>26.74</v>
    <v>1.0282</v>
    <v>5.0700000000000002E-2</v>
    <v>1.8579999999999998E-3</v>
    <v>USD</v>
    <v>Copart, Inc. is a provider of online auctions and vehicle remarketing services. The Company provides vehicle sellers with a full range of services to process and sell vehicles over the internet through the Company's Virtual Bidding Third Generation (VB3) internet auction-style sales technology. The Company sells principally to licensed vehicle dismantlers, rebuilders, repair licenses, used vehicle dealers, exporters, and directly to the public. Vehicle sellers consist primarily of insurance companies, but also include dealers, individuals, charities, rental, banks, finance companies, and fleet operators. It operates at more than 250 locations in 11 countries and has more than 175,000 vehicles up for auction every day. The Company operates in the United States, the United Kingdom, Germany, Brazil, Canada, the United Arab Emirates, Spain, Finland, Oman, the Republic of Ireland, and Bahrain. It operates both as an agent and on a principal basis.</v>
    <v>11900</v>
    <v>Nasdaq Stock Market</v>
    <v>XNAS</v>
    <v>XNAS</v>
    <v>14185 DALLAS PARKWAY, SUITE 300, DALLAS, TX, 75254 US</v>
    <v>27.47</v>
    <v>Software &amp; IT Services</v>
    <v>Stock</v>
    <v>46297.715194282035</v>
    <v>3735</v>
    <v>27.08</v>
    <v>25326521567</v>
    <v>COPART, INC.</v>
    <v>COPART, INC.</v>
    <v>27.29</v>
    <v>17.6267</v>
    <v>27.29</v>
    <v>27.340699999999998</v>
    <v>926330400</v>
    <v>CPRT</v>
    <v>COPART, INC. (XNAS:CPRT)</v>
    <v>2786680</v>
    <v>9860044</v>
    <v>2012</v>
  </rv>
  <rv s="2">
    <v>3736</v>
  </rv>
  <rv s="3">
    <fb>49.07</fb>
    <v>6</v>
  </rv>
  <rv s="3">
    <fb>20.817499999999999</fb>
    <v>6</v>
  </rv>
  <rv s="0">
    <v>https://www.bing.com/financeapi/forcetrigger?t=c29evh&amp;q=XNYS%3aCNM&amp;form=skydnc</v>
    <v>Learn more on Bing</v>
  </rv>
  <rv s="1">
    <v>en-US</v>
    <v>c29evh</v>
    <v>268435456</v>
    <v>1</v>
    <v>Powered by Refinitiv</v>
    <v>0</v>
    <v>CORE &amp; MAIN, INC. (XNYS:CNM)</v>
    <v>2</v>
    <v>3</v>
    <v>Finance</v>
    <v>4</v>
    <v>59.66</v>
    <v>40.03</v>
    <v>0.9244</v>
    <v>-0.16500000000000001</v>
    <v>-3.9870000000000001E-3</v>
    <v>USD</v>
    <v>Core &amp; Main, Inc. specializes in advancing reliable infrastructure with local service, nationwide. The Company, as a specialty distributor with a focus on water, wastewater, storm drainage and fire protection products and related services, provides solutions to municipalities, private water companies and professional contractors across municipal, non-residential and residential end markets. With more than 370 locations across the United States, the Company provides its customers with local expertise backed by a national supply chain. The Company also has operations in Canada. The Company's products include pipes, valves, fittings, storm drainage products, fire protection products, meter products and other products. The Company complements its core products through additional offerings, including fusible high-density polyethylene (fusible HDPE) piping solutions, specifically engineered treatment plant products, geosynthetics and erosion control products.</v>
    <v>5600</v>
    <v>New York Stock Exchange</v>
    <v>XNYS</v>
    <v>XNYS</v>
    <v>1830 Craig Park Court, ST. LOUIS, MO, 63146 US</v>
    <v>41.91</v>
    <v>Machinery, Equipment &amp; Components</v>
    <v>Stock</v>
    <v>46297.714925300781</v>
    <v>3740</v>
    <v>40.86</v>
    <v>7851210210</v>
    <v>CORE &amp; MAIN, INC.</v>
    <v>CORE &amp; MAIN, INC.</v>
    <v>41.91</v>
    <v>17.035900000000002</v>
    <v>41.38</v>
    <v>41.215000000000003</v>
    <v>190494000</v>
    <v>CNM</v>
    <v>CORE &amp; MAIN, INC. (XNYS:CNM)</v>
    <v>437177</v>
    <v>2747711</v>
    <v>2021</v>
  </rv>
  <rv s="2">
    <v>3741</v>
  </rv>
  <rv s="3">
    <fb>60.35</fb>
    <v>6</v>
  </rv>
  <rv s="0">
    <v>http://en.wikipedia.org/wiki/Fleetcor</v>
    <v>Wikipedia</v>
  </rv>
  <rv s="7">
    <v>2150</v>
    <v>3744</v>
  </rv>
  <rv s="8">
    <v>18</v>
    <v>https://www.bing.com/th?id=AMMS_10f3aca41262dec4fa8e7ae778ea9a00&amp;qlt=95</v>
    <v>3745</v>
    <v>0</v>
    <v>https://www.bing.com/images/search?form=xlimg&amp;q=fleetcor</v>
    <v>Image of CORPAY, INC.</v>
  </rv>
  <rv s="0">
    <v>https://www.bing.com/financeapi/forcetrigger?t=a1t377&amp;q=XNYS%3aFLT&amp;form=skydnc</v>
    <v>Learn more on Bing</v>
  </rv>
  <rv s="10">
    <v>en-US</v>
    <v>a1t377</v>
    <v>268435456</v>
    <v>1</v>
    <v>Powered by Refinitiv</v>
    <v>19</v>
    <v>CORPAY, INC. (XNYS:CPAY)</v>
    <v>16</v>
    <v>20</v>
    <v>Finance</v>
    <v>4</v>
    <v>427.46</v>
    <v>252.84</v>
    <v>0.95299999999999996</v>
    <v>6.02</v>
    <v>1.5446999999999999E-2</v>
    <v>USD</v>
    <v>Corpay, Inc. is a corporate payments company. The Company provides a broad suite of payment and spend management solutions, including accounts payable automation and cross-border payment solutions, commercial card programs (purchasing cards, business cards and virtual cards), vehicle payment solutions (fuel cards, toll payments and related services) and lodging payment solutions. Its segments include Corporate Payments, Vehicle Payments, Lodging Payments and Other. Corporate Payments segment helps businesses streamline the management, processing and payment of their domestic and international invoices and make point-of-sale purchases for their employees. Vehicle Payments segment is purpose-built to enable its customers to pay for vehicle related expenses. Lodging Payments segment helps businesses manage and control their lodging costs, simplify the management of offerings from hotels and long-term housing arrangements. Other segments include its gift and payroll card businesses.</v>
    <v>11800</v>
    <v>New York Stock Exchange</v>
    <v>XNYS</v>
    <v>XNYS</v>
    <v>3280 Peachtree Road, Suite 2400, ATLANTA, GA, 30305 US</v>
    <v>396.89</v>
    <v>3746</v>
    <v>Professional &amp; Commercial Services</v>
    <v>Stock</v>
    <v>46297.715243205472</v>
    <v>3747</v>
    <v>388.94380000000001</v>
    <v>25984786700</v>
    <v>CORPAY, INC.</v>
    <v>CORPAY, INC.</v>
    <v>391.78</v>
    <v>24.055</v>
    <v>389.73</v>
    <v>395.75</v>
    <v>65659600</v>
    <v>CPAY</v>
    <v>CORPAY, INC. (XNYS:CPAY)</v>
    <v>219701</v>
    <v>457573</v>
    <v>1998</v>
  </rv>
  <rv s="2">
    <v>3748</v>
  </rv>
  <rv s="3">
    <fb>331.82</fb>
    <v>6</v>
  </rv>
  <rv s="3">
    <fb>251.53</fb>
    <v>6</v>
  </rv>
  <rv s="0">
    <v>https://www.bing.com/financeapi/forcetrigger?t=a1qeh7&amp;q=XNAS%3aCSGP&amp;form=skydnc</v>
    <v>Learn more on Bing</v>
  </rv>
  <rv s="1">
    <v>en-US</v>
    <v>a1qeh7</v>
    <v>268435456</v>
    <v>1</v>
    <v>Powered by Refinitiv</v>
    <v>0</v>
    <v>COSTAR GROUP, INC. (XNAS:CSGP)</v>
    <v>2</v>
    <v>3</v>
    <v>Finance</v>
    <v>4</v>
    <v>85.24</v>
    <v>25.893999999999998</v>
    <v>0.8105</v>
    <v>-0.45500000000000002</v>
    <v>-1.6413999999999998E-2</v>
    <v>USD</v>
    <v>CoStar Group, Inc. is a provider of online real estate marketplaces, information, analytics, and three-dimensional (3D) digital twin technology in the property markets. The Company operates through two segments, which include Commercial Real Estate and Residential Real Estate. Its Commercial Real Estate segment offers commercial real estate information and analytics, online marketplaces, and 3D digital twin technology. Its brands include CoStar and LoopNet. Its CoStar offers subscription-based access to its platform of commercial real estate intelligence. Its LoopNet is a commercial real estate marketing site which enables property owners, landlords, and brokers to advertise properties for sale or lease on a site. Its Residential Real Estate segment hosts marketplaces which aggregate consumer demand for homes to rent or buy and sell marketing and leads to the agents, owners, landlords, and property management companies to reach consumers with offerings.</v>
    <v>8000</v>
    <v>Nasdaq Stock Market</v>
    <v>XNAS</v>
    <v>XNAS</v>
    <v>1201 Wilson Blvd., ARLINGTON, VA, 22209 US</v>
    <v>27.81</v>
    <v>Software &amp; IT Services</v>
    <v>Stock</v>
    <v>46297.714709166408</v>
    <v>3752</v>
    <v>27.204999999999998</v>
    <v>11047712564</v>
    <v>COSTAR GROUP, INC.</v>
    <v>COSTAR GROUP, INC.</v>
    <v>27.81</v>
    <v>153.95259999999999</v>
    <v>27.72</v>
    <v>27.265000000000001</v>
    <v>405197600</v>
    <v>CSGP</v>
    <v>COSTAR GROUP, INC. (XNAS:CSGP)</v>
    <v>1230786</v>
    <v>7161870</v>
    <v>1998</v>
  </rv>
  <rv s="2">
    <v>3753</v>
  </rv>
  <rv s="3">
    <fb>80.400000000000006</fb>
    <v>6</v>
  </rv>
  <rv s="3">
    <fb>71.066999999999993</fb>
    <v>6</v>
  </rv>
  <rv s="0">
    <v>https://www.bing.com/financeapi/forcetrigger?t=a1q6sm&amp;q=XNYS%3aCOTY&amp;form=skydnc</v>
    <v>Learn more on Bing</v>
  </rv>
  <rv s="4">
    <v>en-US</v>
    <v>a1q6sm</v>
    <v>268435456</v>
    <v>1</v>
    <v>Powered by Refinitiv</v>
    <v>7</v>
    <v>COTY INC. (XNYS:COTY)</v>
    <v>2</v>
    <v>8</v>
    <v>Finance</v>
    <v>4</v>
    <v>4.47</v>
    <v>1.82</v>
    <v>0.87639999999999996</v>
    <v>4.99E-2</v>
    <v>1.883E-2</v>
    <v>USD</v>
    <v>Coty Inc. is a beauty company with a portfolio of brands across fragrance, color cosmetics, and skin and body care. The Company has a diverse portfolio of brands, which includes both owned and licensed. Its brand portfolio is classified into two segments: Consumer beauty and Prestige. The consumer beauty brands include Adidas, Beckham, Bozzano, Bourjois, Bruno Banani, CoverGirl, Jovan, Mexx, LeGer by Lena Gercke, Monange, Nautica, Paixao, Rimmel, Risque, Sally Hansen, and Vera Wang. Its prestige brands include Burberry, Calvin Klein, Chloe, Davidoff, Escada, Gucci, Hugo Boss, Jil Sander, Kylie Cosmetics by Kylie Jenner, Lancaster, Marc Jacobs, Miu Miu, Orveda, and Tiffany &amp; Co. Its mass beauty brands are primarily sold through hypermarkets, supermarkets, drug stores and pharmacies, mid-tier department stores, traditional food and drug retailers, and dedicated e-commerce retailers. It markets, sells and distributes its products in over 120 countries and territories.</v>
    <v>11335</v>
    <v>New York Stock Exchange</v>
    <v>XNYS</v>
    <v>XNYS</v>
    <v>350 Fifth Avenue, NEW YORK, NY, 10118 US</v>
    <v>2.7</v>
    <v>Personal &amp; Household Products &amp; Services</v>
    <v>Stock</v>
    <v>46297.715214421092</v>
    <v>3757</v>
    <v>2.63</v>
    <v>2377765481</v>
    <v>COTY INC.</v>
    <v>COTY INC.</v>
    <v>2.6749999999999998</v>
    <v>2.65</v>
    <v>2.6999</v>
    <v>880686500</v>
    <v>COTY</v>
    <v>COTY INC. (XNYS:COTY)</v>
    <v>1365942</v>
    <v>5462782</v>
    <v>1995</v>
  </rv>
  <rv s="2">
    <v>3758</v>
  </rv>
  <rv s="3">
    <fb>4.6500000000000004</fb>
    <v>6</v>
  </rv>
  <rv s="3">
    <fb>4.47</fb>
    <v>6</v>
  </rv>
  <rv s="0">
    <v>https://www.bing.com/financeapi/forcetrigger?t=byhk6h&amp;q=XNYS%3aCPNG&amp;form=skydnc</v>
    <v>Learn more on Bing</v>
  </rv>
  <rv s="4">
    <v>en-US</v>
    <v>byhk6h</v>
    <v>268435456</v>
    <v>1</v>
    <v>Powered by Refinitiv</v>
    <v>7</v>
    <v>COUPANG, INC. (XNYS:CPNG)</v>
    <v>2</v>
    <v>8</v>
    <v>Finance</v>
    <v>4</v>
    <v>32.957000000000001</v>
    <v>13.35</v>
    <v>1.1644000000000001</v>
    <v>2.5000000000000001E-2</v>
    <v>1.812E-3</v>
    <v>USD</v>
    <v>Coupang, Inc. is a technology company that provides retail, restaurant delivery, video streaming, and fintech services to customers around the world under brands, such as Coupang, Coupang Eats, Coupang Play, Farfetch, and Rocket Now. Through its AI cloud computing service as Coupang Intelligent Cloud (CIC), it enhances its services and operations and provides GPU-as-a-Service (GPUaaS), including to external parties. Its Product Commerce segment includes its core Korean retail (owned inventory) and marketplace offerings (third-party merchants) and Rocket Fresh, its fresh grocery offering, as well as advertising products associated with these offerings. Its Developing Offerings include Coupang Eats, its restaurant ordering and delivery service in Korea, Coupang Play, an online content streaming service in Korea, fintech, its retail operations in Taiwan, as well as advertising products associated with these offerings, and also include Farfetch, its global luxury fashion marketplace.</v>
    <v>108000</v>
    <v>New York Stock Exchange</v>
    <v>XNYS</v>
    <v>XNYS</v>
    <v>720 Olive Way, Suite 600, SEATTLE, WA, 98101 US</v>
    <v>13.85</v>
    <v>Diversified Retail</v>
    <v>Stock</v>
    <v>46297.714951017966</v>
    <v>3762</v>
    <v>13.35</v>
    <v>24850603400</v>
    <v>COUPANG, INC.</v>
    <v>COUPANG, INC.</v>
    <v>13.85</v>
    <v>13.8</v>
    <v>13.824999999999999</v>
    <v>1797512000</v>
    <v>CPNG</v>
    <v>COUPANG, INC. (XNYS:CPNG)</v>
    <v>10644161</v>
    <v>16144691</v>
    <v>2010</v>
  </rv>
  <rv s="2">
    <v>3763</v>
  </rv>
  <rv s="0">
    <v>https://www.bing.com/financeapi/forcetrigger?t=a1p4f2&amp;q=XNAS%3aCACC&amp;form=skydnc</v>
    <v>Learn more on Bing</v>
  </rv>
  <rv s="1">
    <v>en-US</v>
    <v>a1p4f2</v>
    <v>268435456</v>
    <v>1</v>
    <v>Powered by Refinitiv</v>
    <v>0</v>
    <v>CREDIT ACCEPTANCE CORPORATION (XNAS:CACC)</v>
    <v>2</v>
    <v>3</v>
    <v>Finance</v>
    <v>4</v>
    <v>668.86</v>
    <v>401.9</v>
    <v>1.4353</v>
    <v>17.425000000000001</v>
    <v>3.4037000000000005E-2</v>
    <v>USD</v>
    <v>Credit Acceptance Corporation is engaged in providing financing solutions that enable automobile dealers to sell vehicles to consumers. The Company's financing programs are offered through a nationwide network of automobile dealers. Its loan portfolio consists of two portfolio segments: dealer loans and purchased loans. The Company offers two financing programs, including the Portfolio Program and the Purchase Program. Under the Portfolio Program, the Company advances money to dealers in exchange for the right to service the underlying consumer loans. Under the Purchase Program, the Company buys the consumer loans from the dealers and keeps all amounts collected from the consumer. Its target market consists of approximately 60,000 independent and franchised automobile dealers in the United States. The Company has market area managers located throughout the United States that market its programs to dealers, enroll new dealers, and support active dealers.</v>
    <v>2314</v>
    <v>Nasdaq Stock Market</v>
    <v>XNAS</v>
    <v>XNAS</v>
    <v>25505 W 12 Mile Rd, SOUTHFIELD, MI, 48034-1846 US</v>
    <v>537.07000000000005</v>
    <v>Banking Services</v>
    <v>Stock</v>
    <v>46297.715090810154</v>
    <v>3765</v>
    <v>520</v>
    <v>5495219537</v>
    <v>CREDIT ACCEPTANCE CORPORATION</v>
    <v>CREDIT ACCEPTANCE CORPORATION</v>
    <v>520.16999999999996</v>
    <v>11.6372</v>
    <v>511.95</v>
    <v>529.375</v>
    <v>10380580</v>
    <v>CACC</v>
    <v>CREDIT ACCEPTANCE CORPORATION (XNAS:CACC)</v>
    <v>54296</v>
    <v>125419</v>
    <v>1972</v>
  </rv>
  <rv s="2">
    <v>3766</v>
  </rv>
  <rv s="3">
    <fb>509.43</fb>
    <v>6</v>
  </rv>
  <rv s="3">
    <fb>419.01</fb>
    <v>6</v>
  </rv>
  <rv s="0">
    <v>https://www.bing.com/financeapi/forcetrigger?t=a1qclh&amp;q=XNAS%3aCROX&amp;form=skydnc</v>
    <v>Learn more on Bing</v>
  </rv>
  <rv s="1">
    <v>en-US</v>
    <v>a1qclh</v>
    <v>268435456</v>
    <v>1</v>
    <v>Powered by Refinitiv</v>
    <v>0</v>
    <v>CROCS, INC. (XNAS:CROX)</v>
    <v>2</v>
    <v>3</v>
    <v>Finance</v>
    <v>4</v>
    <v>141.28</v>
    <v>73.204999999999998</v>
    <v>1.5406</v>
    <v>7.0000000000000007E-2</v>
    <v>5.8710000000000001E-4</v>
    <v>USD</v>
    <v>Crocs, Inc. is engaged in the design, development, worldwide marketing, distribution, and sale of casual lifestyle footwear and accessories for all. The Company's brands include Crocs and HEYDUDE. The Crocs Brand's collection contains Croslite material, a proprietary, molded footwear technology. It also uses Croslite material formulations in connection with material technologies used in its visible comfort collections, such as its LiteRide and Free Feel Technology products. The HEYDUDE Brand offers shoes with an iconic and versatile loafer silhouette for many wearing occasions that focus on casualization, comfort-led functionality and personalization. It sells its products in more than 85 countries, through wholesale and direct-to-consumer channels. Its wholesale channel includes domestic and international multi-brand retailers, e-tailers and others. Its direct-to-consumer channel includes Company-operated retail stores, Company-operated e-commerce sites and third-party marketplaces.</v>
    <v>8010</v>
    <v>Nasdaq Stock Market</v>
    <v>XNAS</v>
    <v>XNAS</v>
    <v>500 Eldorado Boulevard, Building 5, BROOMFIELD, CO, 80021 US</v>
    <v>120.33</v>
    <v>Textiles &amp; Apparel</v>
    <v>Stock</v>
    <v>46297.715181272659</v>
    <v>3770</v>
    <v>118.51</v>
    <v>5720327494</v>
    <v>CROCS, INC.</v>
    <v>CROCS, INC.</v>
    <v>120.33</v>
    <v>10.293200000000001</v>
    <v>119.24</v>
    <v>119.31</v>
    <v>47945080</v>
    <v>CROX</v>
    <v>CROCS, INC. (XNAS:CROX)</v>
    <v>352706</v>
    <v>1106755</v>
    <v>2005</v>
  </rv>
  <rv s="2">
    <v>3771</v>
  </rv>
  <rv s="3">
    <fb>101.28</fb>
    <v>6</v>
  </rv>
  <rv s="0">
    <v>https://www.bing.com/financeapi/forcetrigger?t=bq8rqh&amp;q=XNAS%3aCRWD&amp;form=skydnc</v>
    <v>Learn more on Bing</v>
  </rv>
  <rv s="1">
    <v>en-US</v>
    <v>bq8rqh</v>
    <v>268435456</v>
    <v>1</v>
    <v>Powered by Refinitiv</v>
    <v>0</v>
    <v>CROWDSTRIKE HOLDINGS, INC. (XNAS:CRWD)</v>
    <v>2</v>
    <v>3</v>
    <v>Finance</v>
    <v>4</v>
    <v>273.5351</v>
    <v>85.68</v>
    <v>1.1780999999999999</v>
    <v>3.54</v>
    <v>1.3304E-2</v>
    <v>USD</v>
    <v>CrowdStrike Holdings, Inc. is a global cybersecurity company. The Company provides a cloud-native platform for protecting critical areas of enterprise risk - endpoints and cloud workloads, identity, and data. The Company's artificial intelligence (AI)-native CrowdStrike Falcon platform is a cloud-native unified platform built with AI at the core, capable of harnessing security and enterprise data to deliver highly modular solutions through a single lightweight sensor. Using cloud-scale AI, its Security Cloud enriches and correlates cybersecurity events with indicators of attack, threat intelligence, and enterprise data (including data from across endpoints, workloads, identities, DevOps, IT assets, and configurations) to create actionable data, identify shifts in adversary tactics, and automatically prevent threats in real-time across its customer base. It sells its Falcon platform via a partner-first subscription model to organizations of all sizes across multiple industries globally.</v>
    <v>11706</v>
    <v>Nasdaq Stock Market</v>
    <v>XNAS</v>
    <v>XNAS</v>
    <v>206 E. 9TH STREET, SUITE 1400, AUSTIN, TX, 78701 US</v>
    <v>273.5351</v>
    <v>Software &amp; IT Services</v>
    <v>Stock</v>
    <v>46297.715220971877</v>
    <v>3774</v>
    <v>267.67219999999998</v>
    <v>276083594050</v>
    <v>CROWDSTRIKE HOLDINGS, INC.</v>
    <v>CROWDSTRIKE HOLDINGS, INC.</v>
    <v>269.41000000000003</v>
    <v>4730.3509000000004</v>
    <v>266.08999999999997</v>
    <v>269.63</v>
    <v>1023935000</v>
    <v>CRWD</v>
    <v>CROWDSTRIKE HOLDINGS, INC. (XNAS:CRWD)</v>
    <v>3460225</v>
    <v>12005594</v>
    <v>2011</v>
  </rv>
  <rv s="2">
    <v>3775</v>
  </rv>
  <rv s="3">
    <fb>509.31</fb>
    <v>6</v>
  </rv>
  <rv s="3">
    <fb>100.29</fb>
    <v>6</v>
  </rv>
  <rv s="0">
    <v>https://www.bing.com/financeapi/forcetrigger?t=a1qqk2&amp;q=XNYS%3aDAR&amp;form=skydnc</v>
    <v>Learn more on Bing</v>
  </rv>
  <rv s="1">
    <v>en-US</v>
    <v>a1qqk2</v>
    <v>268435456</v>
    <v>1</v>
    <v>Powered by Refinitiv</v>
    <v>0</v>
    <v>DARLING INGREDIENTS INC. (XNYS:DAR)</v>
    <v>2</v>
    <v>3</v>
    <v>Finance</v>
    <v>4</v>
    <v>69.975800000000007</v>
    <v>29.15</v>
    <v>0.98960000000000004</v>
    <v>1.34</v>
    <v>2.1739000000000001E-2</v>
    <v>USD</v>
    <v>Darling Ingredients Inc. is a developer and producer of sustainable natural ingredients from edible and inedible bio-nutrients, creating a range of ingredients and customized specialty solutions for customers in the pharmaceutical, food, pet food, animal feed, industrial, fuel, bioenergy and fertilizer industries. Its segments include Feed Ingredients, Food Ingredients and Fuel Ingredients. The Feed Ingredients segment includes its global activities related to the collection and processing of beef, poultry and pork animal by-products in North America, Europe and South America into non-food grade oils and protein meals, and others. The Food Ingredients segment includes its global activities related to the purchase and processing of beef and pork bone chips, beef hides, pig skins, and fish skins into collagen, and others. The Fuel Ingredients segment converts fats into renewable fuels/products, organic sludge and food waste into biogas, and fallen stock into low-grade energy sources.</v>
    <v>15000</v>
    <v>New York Stock Exchange</v>
    <v>XNYS</v>
    <v>XNYS</v>
    <v>5601 N Macarthur Blvd, IRVING, TX, 75038 US</v>
    <v>63.14</v>
    <v>Food &amp; Tobacco</v>
    <v>Stock</v>
    <v>46297.714700219534</v>
    <v>3779</v>
    <v>59.6342</v>
    <v>9938426642</v>
    <v>DARLING INGREDIENTS INC.</v>
    <v>DARLING INGREDIENTS INC.</v>
    <v>61.04</v>
    <v>16.916</v>
    <v>61.64</v>
    <v>62.98</v>
    <v>157802900</v>
    <v>DAR</v>
    <v>DARLING INGREDIENTS INC. (XNYS:DAR)</v>
    <v>815718</v>
    <v>2388725</v>
    <v>1962</v>
  </rv>
  <rv s="2">
    <v>3780</v>
  </rv>
  <rv s="3">
    <fb>37.94</fb>
    <v>6</v>
  </rv>
  <rv s="3">
    <fb>24.62</fb>
    <v>6</v>
  </rv>
  <rv s="0">
    <v>https://www.bing.com/financeapi/forcetrigger?t=brjvjc&amp;q=XNAS%3aDDOG&amp;form=skydnc</v>
    <v>Learn more on Bing</v>
  </rv>
  <rv s="1">
    <v>en-US</v>
    <v>brjvjc</v>
    <v>268435456</v>
    <v>1</v>
    <v>Powered by Refinitiv</v>
    <v>0</v>
    <v>DATADOG, INC. (XNAS:DDOG)</v>
    <v>2</v>
    <v>3</v>
    <v>Finance</v>
    <v>4</v>
    <v>292.72000000000003</v>
    <v>98.010099999999994</v>
    <v>1.4761</v>
    <v>3.25</v>
    <v>1.1755999999999999E-2</v>
    <v>USD</v>
    <v>Datadog Inc provides an AI-powered observability and security platform for cloud applications. Its Software as a Service (SaaS) platform integrates and automates infrastructure monitoring, application performance monitoring, log management, user experience monitoring, cloud security and service management. Its proprietary platform combines the power of metrics, traces, logs, user sessions, security signals, and other data from a single agent and over 1,000 integrations to provide a unified view of infrastructure, application performance and real-time events impacting performance. Its solutions include built for dynamic cloud and hybrid infrastructures, simple but not simplistic, integrated data platform, built for collaboration, cloud-agnostic, ubiquitous, and integrates with its customers complex environments. Its platform is used by industries to enable digital transformation and cloud migration, and drive collaboration among development, operations, security and business teams.</v>
    <v>8100</v>
    <v>Nasdaq Stock Market</v>
    <v>XNAS</v>
    <v>XNAS</v>
    <v>620 8th Avenue, 45th Floor,, NEW YORK, NY, 10018 US</v>
    <v>281.99</v>
    <v>Software &amp; IT Services</v>
    <v>Stock</v>
    <v>46297.714897615624</v>
    <v>3784</v>
    <v>274.57499999999999</v>
    <v>100436868250</v>
    <v>DATADOG, INC.</v>
    <v>DATADOG, INC.</v>
    <v>280.31</v>
    <v>554.21040000000005</v>
    <v>276.45999999999998</v>
    <v>279.70999999999998</v>
    <v>359075000</v>
    <v>DDOG</v>
    <v>DATADOG, INC. (XNAS:DDOG)</v>
    <v>946858</v>
    <v>3614422</v>
    <v>2026</v>
  </rv>
  <rv s="2">
    <v>3785</v>
  </rv>
  <rv s="3">
    <fb>134.33000000000001</fb>
    <v>6</v>
  </rv>
  <rv s="3">
    <fb>86.95</fb>
    <v>6</v>
  </rv>
  <rv s="0">
    <v>https://www.bing.com/financeapi/forcetrigger?t=a1rec7&amp;q=XNYS%3aDVA&amp;form=skydnc</v>
    <v>Learn more on Bing</v>
  </rv>
  <rv s="1">
    <v>en-US</v>
    <v>a1rec7</v>
    <v>268435456</v>
    <v>1</v>
    <v>Powered by Refinitiv</v>
    <v>0</v>
    <v>DAVITA INC. (XNYS:DVA)</v>
    <v>2</v>
    <v>3</v>
    <v>Finance</v>
    <v>4</v>
    <v>247.49</v>
    <v>101</v>
    <v>0.88290000000000002</v>
    <v>2.73</v>
    <v>1.5481E-2</v>
    <v>USD</v>
    <v>DaVita Inc. is a healthcare provider focused on transforming care delivery to improve the quality of life for patients globally. The Company is a provider of kidney care services in the United States. Its United States dialysis (U.S. dialysis) and related lab services business treats patients with chronic kidney failure and end-stage kidney disease (ESKD). The Company's robust platform delivers kidney care services and includes established nephrology and payor relationships. The Company's international operations provide dialysis and administrative services to a total of outpatient dialysis centers. The Company's U.S. integrated kidney care (IKC) business provides integrated care and disease management services to patients in risk-based integrated care arrangements and to additional patients in other integrated care arrangements across the United States. It also maintains a few other ancillary services and investments outside its U.S. dialysis, U.S. IKC, or international operations.</v>
    <v>78000</v>
    <v>New York Stock Exchange</v>
    <v>XNYS</v>
    <v>XNYS</v>
    <v>2000 16th St, DENVER, CO, 80202-5117 US</v>
    <v>180</v>
    <v>Healthcare Providers &amp; Services</v>
    <v>Stock</v>
    <v>46297.715121515626</v>
    <v>3789</v>
    <v>176.27</v>
    <v>11425304000</v>
    <v>DAVITA INC.</v>
    <v>DAVITA INC.</v>
    <v>177.53</v>
    <v>15.1004</v>
    <v>176.35</v>
    <v>179.08</v>
    <v>63800000</v>
    <v>DVA</v>
    <v>DAVITA INC. (XNYS:DVA)</v>
    <v>140749</v>
    <v>690361</v>
    <v>1994</v>
  </rv>
  <rv s="2">
    <v>3790</v>
  </rv>
  <rv s="3">
    <fb>79.14</fb>
    <v>6</v>
  </rv>
  <rv s="0">
    <v>https://www.bing.com/financeapi/forcetrigger?t=azqpjc&amp;q=XNYS%3aCDAY&amp;form=skydnc</v>
    <v>Learn more on Bing</v>
  </rv>
  <rv s="6">
    <v>en-US</v>
    <v>azqpjc</v>
    <v>268435456</v>
    <v>1</v>
    <v>1</v>
    <v>Powered by Refinitiv</v>
    <v>11</v>
    <v>DAYFORCE, INC. (XNYS:DAY)</v>
    <v>2</v>
    <v>12</v>
    <v>Finance</v>
    <v>13</v>
    <v>82.69</v>
    <v>48.005000000000003</v>
    <v>1.1774</v>
    <v>-0.15</v>
    <v>0</v>
    <v>-2.1749999999999999E-3</v>
    <v>0</v>
    <v>USD</v>
    <v>Dayforce, Inc. is a global human capital management (HCM) software company. The Company’s Dayforce, which is a flagship cloud HCM platform, provides a full suite of HCM functionality, including global human resources (HR), payroll and tax, workforce management, benefits, and talent intelligence functionality. The Company also sells Powerpay, a cloud HR and payroll solution for the Canadian small business market, through both direct sales and established partner channels. Dayforce Human Resources provides HR professionals, managers, and employees a single, complete record of all of their HR information. Dayforce Workforce Management helps organizations manage their workforces by configuring the system to meet complex employment and working time rules and policies. Dayforce Wallet is a digital payment solution that gives employees instant access to their net earnings. The Company also offer payroll and payroll-related services using legacy technology and on-premises technology.</v>
    <v>9600</v>
    <v>New York Stock Exchange</v>
    <v>XNYS</v>
    <v>XNYS</v>
    <v>3311 EAST OLD SHAKOPEE ROAD, MINNEAPOLIS, MN, 55425 US</v>
    <v>68.924999999999997</v>
    <v>Software &amp; IT Services</v>
    <v>Stock</v>
    <v>45919.958333356248</v>
    <v>3793</v>
    <v>68.760000000000005</v>
    <v>10856700000</v>
    <v>DAYFORCE, INC.</v>
    <v>DAYFORCE, INC.</v>
    <v>68.88</v>
    <v>227.13800000000001</v>
    <v>68.95</v>
    <v>68.8</v>
    <v>68.8</v>
    <v>157800900</v>
    <v>DAY</v>
    <v>DAYFORCE, INC. (XNYS:DAY)</v>
    <v>2993779</v>
    <v>3137903</v>
    <v>2013</v>
  </rv>
  <rv s="2">
    <v>3794</v>
  </rv>
  <rv s="3">
    <fb>55.39</fb>
    <v>6</v>
  </rv>
  <rv s="3">
    <fb>79.27</fb>
    <v>6</v>
  </rv>
  <rv s="0">
    <v>https://www.bing.com/financeapi/forcetrigger?t=a1qvp2&amp;q=XNYS%3aDECK&amp;form=skydnc</v>
    <v>Learn more on Bing</v>
  </rv>
  <rv s="1">
    <v>en-US</v>
    <v>a1qvp2</v>
    <v>268435456</v>
    <v>1</v>
    <v>Powered by Refinitiv</v>
    <v>0</v>
    <v>DECKERS OUTDOOR CORPORATION (XNYS:DECK)</v>
    <v>2</v>
    <v>3</v>
    <v>Finance</v>
    <v>4</v>
    <v>122.2899</v>
    <v>77.2</v>
    <v>1.1093999999999999</v>
    <v>-0.51</v>
    <v>-6.4090000000000006E-3</v>
    <v>USD</v>
    <v>Deckers Outdoor Corporation designs, markets, and distributes footwear, apparel, and accessories developed for both everyday casual lifestyle use and high-performance activities. Its segments include UGG brand, HOKA brand and Other brands. The UGG brand segment provides premium footwear, apparel and accessories. The HOKA brand segment’s products include running, trail, hiking, fitness, and lifestyle footwear offerings, as well as select apparel and accessories. Its Other brands segment consists of Teva brand, AHNU brand, and Koolaburra brand. Its Teva brand includes a variety of footwear options, from classic sandals and shoes to boots. The Koolaburra brand is a casual footwear fashion line that uses plush materials. Its AHNU brand’s footwear products fuse high-performance technology for everyday wear. Its portfolio of brands includes UGG, HOKA, Teva, and AHNU. It sells its products through domestic and international retailers and international distributors in its wholesale channel.</v>
    <v>6000</v>
    <v>New York Stock Exchange</v>
    <v>XNYS</v>
    <v>XNYS</v>
    <v>250 Coromar Drive, GOLETA, CA, 93117 US</v>
    <v>79.819999999999993</v>
    <v>Textiles &amp; Apparel</v>
    <v>Stock</v>
    <v>46297.715208286718</v>
    <v>3798</v>
    <v>78.295000000000002</v>
    <v>10766541014</v>
    <v>DECKERS OUTDOOR CORPORATION</v>
    <v>DECKERS OUTDOOR CORPORATION</v>
    <v>79.510000000000005</v>
    <v>11.2204</v>
    <v>79.569999999999993</v>
    <v>79.06</v>
    <v>136181900</v>
    <v>DECK</v>
    <v>DECKERS OUTDOOR CORPORATION (XNYS:DECK)</v>
    <v>1051075</v>
    <v>3358345</v>
    <v>1993</v>
  </rv>
  <rv s="2">
    <v>3799</v>
  </rv>
  <rv s="3">
    <fb>103.07</fb>
    <v>6</v>
  </rv>
  <rv s="3">
    <fb>32.732300000000002</fb>
    <v>6</v>
  </rv>
  <rv s="0">
    <v>https://www.bing.com/financeapi/forcetrigger?t=a1rgxm&amp;q=XNAS%3aDXCM&amp;form=skydnc</v>
    <v>Learn more on Bing</v>
  </rv>
  <rv s="1">
    <v>en-US</v>
    <v>a1rgxm</v>
    <v>268435456</v>
    <v>1</v>
    <v>Powered by Refinitiv</v>
    <v>0</v>
    <v>DEXCOM, INC. (XNAS:DXCM)</v>
    <v>2</v>
    <v>3</v>
    <v>Finance</v>
    <v>4</v>
    <v>92.59</v>
    <v>54.11</v>
    <v>1.4508000000000001</v>
    <v>-1.18</v>
    <v>-1.3684E-2</v>
    <v>USD</v>
    <v>DexCom, Inc. is a medical device company. The Company is primarily focused on the design, development, and commercialization of continuous glucose monitoring (CGM), systems for the management of diabetes and metabolic health by patients, caregivers, and clinicians. It enables people to take control of health through innovative biosensing technology. The G7 is an integrated continuous glucose monitoring system. Stelo is designed specifically for people with type II diabetes who do not use insulin as the first over-the-counter glucose biosensor in the United States. The Dexcom Share remote monitoring system, offered for use with any Dexcom system, uses an app on the patient’s compatible mobile device. Its Dexcom G7 is for adults and children (2+ years) living with type I or type II diabetes who are on any insulin or medications, at risk of hypoglycemia, and those with gestational diabetes. The G7 and G7 15 Day includes finger stick elimination, continuous glucose readings and others.</v>
    <v>11000</v>
    <v>Nasdaq Stock Market</v>
    <v>XNAS</v>
    <v>XNAS</v>
    <v>6340 Sequence Drive, SAN DIEGO, CA, 92121 US</v>
    <v>86.61</v>
    <v>Healthcare Equipment &amp; Supplies</v>
    <v>Stock</v>
    <v>46297.715211388284</v>
    <v>3803</v>
    <v>84.98</v>
    <v>32094536040</v>
    <v>DEXCOM, INC.</v>
    <v>DEXCOM, INC.</v>
    <v>86.32</v>
    <v>33.743299999999998</v>
    <v>86.23</v>
    <v>85.05</v>
    <v>377360800</v>
    <v>DXCM</v>
    <v>DEXCOM, INC. (XNAS:DXCM)</v>
    <v>872359</v>
    <v>3849943</v>
    <v>1999</v>
  </rv>
  <rv s="2">
    <v>3804</v>
  </rv>
  <rv s="3">
    <fb>87.29</fb>
    <v>6</v>
  </rv>
  <rv s="3">
    <fb>101.35</fb>
    <v>6</v>
  </rv>
  <rv s="0">
    <v>https://www.bing.com/financeapi/forcetrigger?t=azqpgh&amp;q=XNAS%3aDOCU&amp;form=skydnc</v>
    <v>Learn more on Bing</v>
  </rv>
  <rv s="1">
    <v>en-US</v>
    <v>azqpgh</v>
    <v>268435456</v>
    <v>1</v>
    <v>Powered by Refinitiv</v>
    <v>0</v>
    <v>DOCUSIGN, INC. (XNAS:DOCU)</v>
    <v>2</v>
    <v>3</v>
    <v>Finance</v>
    <v>4</v>
    <v>75</v>
    <v>40.159999999999997</v>
    <v>0.83750000000000002</v>
    <v>-0.97</v>
    <v>-1.3908999999999999E-2</v>
    <v>USD</v>
    <v>DocuSign, Inc. provides intelligent agreement management (IAM) platform an eSignature solution, and contract lifecycle management (CLM) solution - allow organizations to increase productivity, accelerate contract review cycles, and transform agreement data into insights and actions. The Company’s IAM platform automates agreement workflows, uncovers actionable insights, and leverages artificial intelligence (AI) capabilities, enabling organizations to create, commit, and manage agreements virtually. Its products include eSignature, CLM, IAM Apps, and Add-on Products. Its Add-on Products include Payments to collect payments along with signed agreements; Identity and standards-based signature for enhanced signer-identification and signatures with digital certification; Notary for remote online notarization; Monitor for advanced analytics; Gen for Salesforce for automated agreement generation within Salesforce, among others.</v>
    <v>7044</v>
    <v>Nasdaq Stock Market</v>
    <v>XNAS</v>
    <v>XNAS</v>
    <v>221 Main St., Suite 1550, SAN FRANCISCO, CA, 94105 US</v>
    <v>70.38</v>
    <v>Software &amp; IT Services</v>
    <v>Stock</v>
    <v>46297.715065439064</v>
    <v>3808</v>
    <v>68.650000000000006</v>
    <v>12853284925</v>
    <v>DOCUSIGN, INC.</v>
    <v>DOCUSIGN, INC.</v>
    <v>69.84</v>
    <v>41.8309</v>
    <v>69.739999999999995</v>
    <v>68.77</v>
    <v>186902500</v>
    <v>DOCU</v>
    <v>DOCUSIGN, INC. (XNAS:DOCU)</v>
    <v>554631</v>
    <v>3570251</v>
    <v>2012</v>
  </rv>
  <rv s="2">
    <v>3809</v>
  </rv>
  <rv s="3">
    <fb>77.89</fb>
    <v>6</v>
  </rv>
  <rv s="3">
    <fb>172.21</fb>
    <v>6</v>
  </rv>
  <rv s="0">
    <v>https://www.bing.com/financeapi/forcetrigger?t=a1r63m&amp;q=XNAS%3aDLTR&amp;form=skydnc</v>
    <v>Learn more on Bing</v>
  </rv>
  <rv s="1">
    <v>en-US</v>
    <v>a1r63m</v>
    <v>268435456</v>
    <v>1</v>
    <v>Powered by Refinitiv</v>
    <v>0</v>
    <v>DOLLAR TREE, INC. (XNAS:DLTR)</v>
    <v>2</v>
    <v>3</v>
    <v>Finance</v>
    <v>4</v>
    <v>142.4</v>
    <v>84.71</v>
    <v>0.67689999999999995</v>
    <v>-2.52</v>
    <v>-2.2022E-2</v>
    <v>USD</v>
    <v>Dollar Tree, Inc. is an operator of retail discount stores operating under the brand names of Dollar Tree and Dollar Tree Canada. The Company operates approximately 9,000 stores across 48 states and the District of Columbia and approximately 275 stores across seven Canadian provinces. Its Dollar Tree segment is an operator of discount variety stores offering merchandise predominantly at the opening price point. The Dollar Tree segment includes its operations under the Dollar Tree and Dollar Tree Canada brands, 16 distribution centers in the United States and two distribution centers in Canada. The merchandise mix in its stores consists of consumable merchandise and discretionary merchandise, including variety merchandise and seasonal goods. Consumable merchandise includes everyday consumables, such as household paper and chemicals, food, candy, health and personal care products, and in most stores, frozen and refrigerated food.</v>
    <v>35181</v>
    <v>Nasdaq Stock Market</v>
    <v>XNAS</v>
    <v>XNAS</v>
    <v>500 Volvo Parkway, CHESAPEAKE, VA, 23320 US</v>
    <v>115.22499999999999</v>
    <v>Diversified Retail</v>
    <v>Stock</v>
    <v>46297.715163378904</v>
    <v>3813</v>
    <v>111.13</v>
    <v>20997706873</v>
    <v>DOLLAR TREE, INC.</v>
    <v>DOLLAR TREE, INC.</v>
    <v>114.58</v>
    <v>13.619300000000001</v>
    <v>114.43</v>
    <v>111.91</v>
    <v>187630300</v>
    <v>DLTR</v>
    <v>DOLLAR TREE, INC. (XNAS:DLTR)</v>
    <v>588943</v>
    <v>2903019</v>
    <v>2008</v>
  </rv>
  <rv s="2">
    <v>3814</v>
  </rv>
  <rv s="3">
    <fb>99.04</fb>
    <v>6</v>
  </rv>
  <rv s="3">
    <fb>92.68</fb>
    <v>6</v>
  </rv>
  <rv s="0">
    <v>https://www.bing.com/financeapi/forcetrigger?t=bx11nm&amp;q=XNYS%3aDASH&amp;form=skydnc</v>
    <v>Learn more on Bing</v>
  </rv>
  <rv s="1">
    <v>en-US</v>
    <v>bx11nm</v>
    <v>268435456</v>
    <v>1</v>
    <v>Powered by Refinitiv</v>
    <v>0</v>
    <v>DOORDASH, INC. (XNAS:DASH)</v>
    <v>2</v>
    <v>3</v>
    <v>Finance</v>
    <v>4</v>
    <v>285.5</v>
    <v>143.30000000000001</v>
    <v>1.9815</v>
    <v>5.0350000000000001</v>
    <v>2.7637999999999999E-2</v>
    <v>USD</v>
    <v>Doordash, Inc. is engaged in providing services that reduce friction in local commerce and help merchants better connect with consumers in their communities. The Company's primary offerings include the DoorDash Marketplace, the Wolt Marketplace, and the Deliveroo Marketplace (together, the Marketplaces), and its Commerce Platform. Its Marketplaces operate in over 40 countries and provide an integrated suite of services that help merchants establish an online presence, connect with consumers in their communities, and solve mission-critical challenges, such as customer acquisition, demand generation, order fulfillment, merchandising, payment processing, and customer support. The Company also offers advertising as a value-added service through its Marketplaces to help merchants and consumer packaged goods companies increase consumer engagement. It also has offsite advertising capabilities. Its Marketplaces also include consumer membership programs, DashPass, Wolt+, and Deliveroo Plus.</v>
    <v>31400</v>
    <v>Nasdaq Stock Market</v>
    <v>XNAS</v>
    <v>XNAS</v>
    <v>303 2ND STREET, SOUTH TOWER,8TH FLOOR, SAN FRANCISCO, CA, 94107 US</v>
    <v>187.48</v>
    <v>Software &amp; IT Services</v>
    <v>Stock</v>
    <v>46297.715253414062</v>
    <v>3818</v>
    <v>180.43</v>
    <v>81117699859</v>
    <v>DOORDASH, INC.</v>
    <v>DOORDASH, INC.</v>
    <v>184.21</v>
    <v>97.990099999999998</v>
    <v>182.17500000000001</v>
    <v>187.21</v>
    <v>433297900</v>
    <v>DASH</v>
    <v>DOORDASH, INC. (XNAS:DASH)</v>
    <v>1836918</v>
    <v>4109979</v>
    <v>2026</v>
  </rv>
  <rv s="2">
    <v>3819</v>
  </rv>
  <rv s="3">
    <fb>246.51</fb>
    <v>6</v>
  </rv>
  <rv s="0">
    <v>https://www.bing.com/financeapi/forcetrigger?t=c1ufz2&amp;q=XNYS%3aDV&amp;form=skydnc</v>
    <v>Learn more on Bing</v>
  </rv>
  <rv s="1">
    <v>en-US</v>
    <v>c1ufz2</v>
    <v>268435456</v>
    <v>1</v>
    <v>Powered by Refinitiv</v>
    <v>0</v>
    <v>DOUBLEVERIFY HOLDINGS, INC. (XNYS:DV)</v>
    <v>2</v>
    <v>3</v>
    <v>Finance</v>
    <v>4</v>
    <v>13.65</v>
    <v>7.64</v>
    <v>0.94020000000000004</v>
    <v>-5.0000000000000001E-3</v>
    <v>-3.7060000000000001E-4</v>
    <v>USD</v>
    <v>DoubleVerify Holdings, Inc. offers a software platform for digital media measurement and analytics. The Company provides a range of solutions, such as DV Authentic Ad, DV Authentic Attention, Custom Contextual, Scibids AI, and Supply-Side Solutions. The DV Authentic Ad evaluates the existence of fraud, brand safety, viewability and geography for each digital ad. The Authentic Attention analyzes key user-initiated events that occur while the ad creative is exposed, including user touches, screen orientation, video playback, and audio control interactions. The Custom Contextual allows advertisers to match their ads to relevant content in order to maximize user engagement and drive campaign performance. The Supply-side advertising platform utilizes its data analytics to validate the quality of their ad inventory and provide metrics for their customers to facilitate the targeting and purchasing of digital ads.</v>
    <v>1231</v>
    <v>New York Stock Exchange</v>
    <v>XNYS</v>
    <v>XNYS</v>
    <v>462 Broadway, NEW YORK, NY, 10013 US</v>
    <v>13.49</v>
    <v>Software &amp; IT Services</v>
    <v>Stock</v>
    <v>46297.71503945547</v>
    <v>3822</v>
    <v>13.48</v>
    <v>2106119664</v>
    <v>DOUBLEVERIFY HOLDINGS, INC.</v>
    <v>DOUBLEVERIFY HOLDINGS, INC.</v>
    <v>13.484999999999999</v>
    <v>37.427100000000003</v>
    <v>13.49</v>
    <v>13.484999999999999</v>
    <v>156182400</v>
    <v>DV</v>
    <v>DOUBLEVERIFY HOLDINGS, INC. (XNYS:DV)</v>
    <v>354175</v>
    <v>3419908</v>
    <v>2017</v>
  </rv>
  <rv s="2">
    <v>3823</v>
  </rv>
  <rv s="3">
    <fb>14.97</fb>
    <v>6</v>
  </rv>
  <rv s="0">
    <v>https://www.bing.com/financeapi/forcetrigger?t=c2i1lh&amp;q=XNYS%3aDOCS&amp;form=skydnc</v>
    <v>Learn more on Bing</v>
  </rv>
  <rv s="1">
    <v>en-US</v>
    <v>c2i1lh</v>
    <v>268435456</v>
    <v>1</v>
    <v>Powered by Refinitiv</v>
    <v>0</v>
    <v>DOXIMITY, INC. (XNYS:DOCS)</v>
    <v>2</v>
    <v>3</v>
    <v>Finance</v>
    <v>4</v>
    <v>74.33</v>
    <v>17.149999999999999</v>
    <v>1.3197000000000001</v>
    <v>-0.18</v>
    <v>-6.3160000000000004E-3</v>
    <v>USD</v>
    <v>Doximity, Inc. operates as a digital platform for United States medical professionals. The Company provides an online platform which enables physicians and other healthcare professionals to collaborate with colleagues, stay up to date with the medical news and research, manage their careers and on-call schedules, streamline documentation and administrative paperwork, and conduct virtual patient visits. The Company's customers primarily include pharmaceutical companies and health systems that connect with healthcare professionals through the Company's digital Marketing, Hiring, and Workflow Solutions. Its marketing solutions provide customers to share content on the network. Its hiring solutions enable customers to identify, connect with, and hire from the network of both active and passive potential medical professional candidates. Its Workflow solutions allow customers to initiate voice and video calls with patients and manage on-call scheduling.</v>
    <v>880</v>
    <v>New York Stock Exchange</v>
    <v>XNYS</v>
    <v>XNYS</v>
    <v>500 Third Street, Suite 510, SAN FRANCISCO, CA, 94107 US</v>
    <v>29.198</v>
    <v>Software &amp; IT Services</v>
    <v>Stock</v>
    <v>46297.715188448441</v>
    <v>3826</v>
    <v>28.164999999999999</v>
    <v>5047926720</v>
    <v>DOXIMITY, INC.</v>
    <v>DOXIMITY, INC.</v>
    <v>28.92</v>
    <v>33.5824</v>
    <v>28.5</v>
    <v>28.32</v>
    <v>178246000</v>
    <v>DOCS</v>
    <v>DOXIMITY, INC. (XNYS:DOCS)</v>
    <v>793935</v>
    <v>2854954</v>
    <v>2010</v>
  </rv>
  <rv s="2">
    <v>3827</v>
  </rv>
  <rv s="3">
    <fb>61.34</fb>
    <v>6</v>
  </rv>
  <rv s="0">
    <v>https://www.bing.com/financeapi/forcetrigger?t=bqrtfr&amp;q=XNAS%3aDKNG&amp;form=skydnc</v>
    <v>Learn more on Bing</v>
  </rv>
  <rv s="1">
    <v>en-US</v>
    <v>bqrtfr</v>
    <v>268435456</v>
    <v>1</v>
    <v>Powered by Refinitiv</v>
    <v>0</v>
    <v>DRAFTKINGS INC. (XNAS:DKNG)</v>
    <v>2</v>
    <v>3</v>
    <v>Finance</v>
    <v>4</v>
    <v>36.979999999999997</v>
    <v>18.52</v>
    <v>1.6681999999999999</v>
    <v>-0.32500000000000001</v>
    <v>-1.6795999999999998E-2</v>
    <v>USD</v>
    <v>DraftKings Inc. is a digital sports entertainment and gaming company. It provides users with online and retail sports betting (together, Sportsbook), online casino (iGaming) and daily fantasy sports product offerings, as well as digital lottery courier, media, and other product offerings. Sportsbook is live with mobile and/or retail sports betting operations pursuant to regulations in 28 states, Washington, D.C., and in Ontario, Canada. It operates iGaming pursuant to regulations in five states and in Ontario, Canada under its DraftKings brand and pursuant to regulations in four states under its Golden Nugget Online Gaming brand. It owns Jackpocket, a digital lottery courier app in the United States. It is both an official daily fantasy and sports betting partner of the NFL, NHL, PGA TOUR, WNBA and UFC, as well as an official daily fantasy partner of NASCAR, an official sports betting partner of the NBA. It also owns and operates DraftKings Network, a multi-platform content ecosystem.</v>
    <v>5500</v>
    <v>Nasdaq Stock Market</v>
    <v>XNAS</v>
    <v>XNAS</v>
    <v>222 Berkeley Street, 5th Floor, BOSTON, MA, 02116 US</v>
    <v>19.71</v>
    <v>Hotels &amp; Entertainment Services</v>
    <v>Stock</v>
    <v>46297.715156990627</v>
    <v>3830</v>
    <v>18.52</v>
    <v>9445037350</v>
    <v>DRAFTKINGS INC.</v>
    <v>DRAFTKINGS INC.</v>
    <v>19.47</v>
    <v>0</v>
    <v>19.350000000000001</v>
    <v>19.024999999999999</v>
    <v>496454000</v>
    <v>DKNG</v>
    <v>DRAFTKINGS INC. (XNAS:DKNG)</v>
    <v>11637139</v>
    <v>13360016</v>
    <v>2021</v>
  </rv>
  <rv s="2">
    <v>3831</v>
  </rv>
  <rv s="3">
    <fb>42.89</fb>
    <v>6</v>
  </rv>
  <rv s="3">
    <fb>33.26</fb>
    <v>6</v>
  </rv>
  <rv s="0">
    <v>https://www.bing.com/financeapi/forcetrigger?t=azcrur&amp;q=XNAS%3aDBX&amp;form=skydnc</v>
    <v>Learn more on Bing</v>
  </rv>
  <rv s="1">
    <v>en-US</v>
    <v>azcrur</v>
    <v>268435456</v>
    <v>1</v>
    <v>Powered by Refinitiv</v>
    <v>0</v>
    <v>DROPBOX, INC. (XNAS:DBX)</v>
    <v>2</v>
    <v>3</v>
    <v>Finance</v>
    <v>4</v>
    <v>38.17</v>
    <v>21.695</v>
    <v>0.62990000000000002</v>
    <v>6.5000000000000002E-2</v>
    <v>1.9070000000000001E-3</v>
    <v>USD</v>
    <v>Dropbox, Inc. provides tools to help distributed teams prioritize, get organized, and keep work moving securely from anywhere. The Company’s products include Dropbox Passwords, Dropbox Backup, Dropbox Sign, DocSend, Dropbox Dash for Business (Dash), Dropbox Replay and FormSwift, among others. Dropbox Passwords allows users to sign in to Websites and apps by creating and storing usernames and passwords across devices. Dropbox Backup automatically syncs folders on a user's computer to the cloud. When turned on, files on the user's personal computer or Mac are continuously backed up on the cloud. Dropbox Sign is an e-signature and document workflow platform that enables customers to easily sign, send and receive documents through its intuitive Web and mobile-based interfaces. DocSend is a secure document sharing and analytics platform. Dropbox Dash is an AI-powered, universal search tool, which enables teams to search, organize, share, and protect content from across their connected apps.</v>
    <v>2113</v>
    <v>Nasdaq Stock Market</v>
    <v>XNAS</v>
    <v>XNAS</v>
    <v>1800 Owens Street, SAN FRANCISCO, CA, 94158 US</v>
    <v>34.380000000000003</v>
    <v>Software &amp; IT Services</v>
    <v>Stock</v>
    <v>46297.714623992972</v>
    <v>3835</v>
    <v>33.965000000000003</v>
    <v>7424577577</v>
    <v>DROPBOX, INC.</v>
    <v>DROPBOX, INC.</v>
    <v>34.1</v>
    <v>18.953099999999999</v>
    <v>34.08</v>
    <v>34.145000000000003</v>
    <v>217442600</v>
    <v>DBX</v>
    <v>DROPBOX, INC. (XNAS:DBX)</v>
    <v>732476</v>
    <v>4742528</v>
    <v>2025</v>
  </rv>
  <rv s="2">
    <v>3836</v>
  </rv>
  <rv s="3">
    <fb>28.6</fb>
    <v>6</v>
  </rv>
  <rv s="3">
    <fb>21.77</fb>
    <v>6</v>
  </rv>
  <rv s="0">
    <v>https://www.bing.com/financeapi/forcetrigger?t=c2mtim&amp;q=XNAS%3aDUOL&amp;form=skydnc</v>
    <v>Learn more on Bing</v>
  </rv>
  <rv s="1">
    <v>en-US</v>
    <v>c2mtim</v>
    <v>268435456</v>
    <v>1</v>
    <v>Powered by Refinitiv</v>
    <v>0</v>
    <v>DUOLINGO, INC. (XNAS:DUOL)</v>
    <v>2</v>
    <v>3</v>
    <v>Finance</v>
    <v>4</v>
    <v>353</v>
    <v>87.89</v>
    <v>1.0636000000000001</v>
    <v>-0.85</v>
    <v>-5.7989999999999995E-3</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147.57</v>
    <v>Software &amp; IT Services</v>
    <v>Stock</v>
    <v>46297.715180960156</v>
    <v>3840</v>
    <v>143.80000000000001</v>
    <v>6817695264</v>
    <v>DUOLINGO, INC.</v>
    <v>DUOLINGO, INC.</v>
    <v>146</v>
    <v>17.369299999999999</v>
    <v>146.57</v>
    <v>145.72</v>
    <v>46786270</v>
    <v>DUOL</v>
    <v>DUOLINGO, INC. (XNAS:DUOL)</v>
    <v>258445</v>
    <v>1146012</v>
    <v>2011</v>
  </rv>
  <rv s="2">
    <v>3841</v>
  </rv>
  <rv s="3">
    <fb>410.02</fb>
    <v>6</v>
  </rv>
  <rv s="0">
    <v>https://www.bing.com/financeapi/forcetrigger?t=c38ljc&amp;q=XNYS%3aBROS&amp;form=skydnc</v>
    <v>Learn more on Bing</v>
  </rv>
  <rv s="1">
    <v>en-US</v>
    <v>c38ljc</v>
    <v>268435456</v>
    <v>1</v>
    <v>Powered by Refinitiv</v>
    <v>0</v>
    <v>DUTCH BROS INC. (XNYS:BROS)</v>
    <v>2</v>
    <v>3</v>
    <v>Finance</v>
    <v>4</v>
    <v>74.024000000000001</v>
    <v>37.4</v>
    <v>2.0001000000000002</v>
    <v>0.11</v>
    <v>2.849E-3</v>
    <v>USD</v>
    <v>Dutch Bros Inc. is an operator and franchiser of drive-thru shops, which is focused on serving hand-crafted beverages. The Company sells a range of customizable hot, iced and blended beverages. The Company-operated shops segment includes retail coffee shop sales to end consumers. The Franchising and other segment includes bean and product sales to franchise partners, initial franchise fees, royalties, and marketing fees related to the franchise partners, as well as sales of products through its website. It also sells its proprietary coffee-based Freeze blended beverages and cold brew. Its proprietary Dutch Bros Rebel energy drink, which is customizable with flavors and modifiers and can be served blended or over ice. It also offers a variety of teas, lemonades, smoothies, and sodas offering caffeine-lite and caffeine-free beverages. The Company has approximately 1,177 shops, of which over 844 are operated by the Company and 333 are franchised, across 25 states.</v>
    <v>32000</v>
    <v>New York Stock Exchange</v>
    <v>XNYS</v>
    <v>XNYS</v>
    <v>1930 W Rio Salado Pkwy, TEMPE, AZ, 85281 US</v>
    <v>39.200000000000003</v>
    <v>Hotels &amp; Entertainment Services</v>
    <v>Stock</v>
    <v>46297.714900740626</v>
    <v>3844</v>
    <v>38.520000000000003</v>
    <v>6763675424</v>
    <v>DUTCH BROS INC.</v>
    <v>DUTCH BROS INC.</v>
    <v>38.950000000000003</v>
    <v>54.237299999999998</v>
    <v>38.61</v>
    <v>38.72</v>
    <v>174681700</v>
    <v>BROS</v>
    <v>DUTCH BROS INC. (XNYS:BROS)</v>
    <v>1042001</v>
    <v>4263971</v>
    <v>2021</v>
  </rv>
  <rv s="2">
    <v>3845</v>
  </rv>
  <rv s="3">
    <fb>68.37</fb>
    <v>6</v>
  </rv>
  <rv s="0">
    <v>https://www.bing.com/financeapi/forcetrigger?t=a1rgur&amp;q=XNYS%3aDXC&amp;form=skydnc</v>
    <v>Learn more on Bing</v>
  </rv>
  <rv s="1">
    <v>en-US</v>
    <v>a1rgur</v>
    <v>268435456</v>
    <v>1</v>
    <v>Powered by Refinitiv</v>
    <v>0</v>
    <v>DXC TECHNOLOGY COMPANY (XNYS:DXC)</v>
    <v>2</v>
    <v>3</v>
    <v>Finance</v>
    <v>4</v>
    <v>15.68</v>
    <v>7.9001000000000001</v>
    <v>0.8196</v>
    <v>-0.44</v>
    <v>-3.7801000000000001E-2</v>
    <v>USD</v>
    <v>DXC Technology Company is a global technology services provider. The Company helps global companies run their mission-critical systems and operations while modernizing information technology (IT), optimizing data architectures, and ensuring security and scalability across public, private and hybrid clouds. The Company’s segments include Global Business Services (GBS) and Global Infrastructure Services (GIS). The GBS segment provides technology solutions that help its customers address key business challenges and accelerate transformations tailored to each customer’s industry and specific objectives. GBS offerings include consulting and engineering services and insurance software and business process services. The GIS segment provides a portfolio of technology offerings that deliver predictable outcomes and measurable results while reducing business risk and operational costs for customers. GIS offerings include cloud IT outsourcing (ITO) and security and modern workplace.</v>
    <v>115000</v>
    <v>New York Stock Exchange</v>
    <v>XNYS</v>
    <v>XNYS</v>
    <v>20408 Bashan Drive, Suite 231, ASHBURN, VA, 20147 US</v>
    <v>11.65</v>
    <v>Software &amp; IT Services</v>
    <v>Stock</v>
    <v>46297.715016851565</v>
    <v>3848</v>
    <v>11.185</v>
    <v>1789521440</v>
    <v>DXC TECHNOLOGY COMPANY</v>
    <v>DXC TECHNOLOGY COMPANY</v>
    <v>11.65</v>
    <v>15.8528</v>
    <v>11.64</v>
    <v>11.2</v>
    <v>159778700</v>
    <v>DXC</v>
    <v>DXC TECHNOLOGY COMPANY (XNYS:DXC)</v>
    <v>772673</v>
    <v>2669490</v>
    <v>2017</v>
  </rv>
  <rv s="2">
    <v>3849</v>
  </rv>
  <rv s="3">
    <fb>15.29</fb>
    <v>6</v>
  </rv>
  <rv s="3">
    <fb>16.5</fb>
    <v>6</v>
  </rv>
  <rv s="0">
    <v>https://www.bing.com/financeapi/forcetrigger?t=br39hw&amp;q=XNYS%3aDT&amp;form=skydnc</v>
    <v>Learn more on Bing</v>
  </rv>
  <rv s="1">
    <v>en-US</v>
    <v>br39hw</v>
    <v>268435456</v>
    <v>1</v>
    <v>Powered by Refinitiv</v>
    <v>0</v>
    <v>DYNATRACE, INC. (XNYS:DT)</v>
    <v>2</v>
    <v>3</v>
    <v>Finance</v>
    <v>4</v>
    <v>60.24</v>
    <v>31.635000000000002</v>
    <v>0.76090000000000002</v>
    <v>-1E-3</v>
    <v>-1.6869999999999999E-5</v>
    <v>USD</v>
    <v>Dynatrace, Inc. is an artificial intelligence (AI)-powered observability platform. It is advancing observability for digital businesses and transforming the complexity of modern digital ecosystems into business assets. It enables organizations to analyze and automate. Its platform combines broad and deep observability, continuous runtime application security, and advanced AI to support information technology (IT) operations, development, security, and business teams, enabling organizations to optimize cloud and IT operations, accelerate secure software delivery, and improve digital performance. Its platform's solutions include infrastructure observability, application observability, AI observability, digital experience, business analytics, software delivery, threat observability, application security, and log management. Its application security detects, analyses, and remediates runtime application vulnerabilities and attacks in real time.</v>
    <v>5600</v>
    <v>New York Stock Exchange</v>
    <v>XNYS</v>
    <v>XNYS</v>
    <v>280 CONGRESS STREET, 11TH FLOOR, BOSTON, MA, 02210 US</v>
    <v>60.24</v>
    <v>Software &amp; IT Services</v>
    <v>Stock</v>
    <v>46297.71512050859</v>
    <v>3853</v>
    <v>59.08</v>
    <v>17125975443</v>
    <v>DYNATRACE, INC.</v>
    <v>DYNATRACE, INC.</v>
    <v>59.5</v>
    <v>117.83459999999999</v>
    <v>59.26</v>
    <v>59.259</v>
    <v>289002100</v>
    <v>DT</v>
    <v>DYNATRACE, INC. (XNYS:DT)</v>
    <v>1330379</v>
    <v>6793611</v>
    <v>2014</v>
  </rv>
  <rv s="2">
    <v>3854</v>
  </rv>
  <rv s="3">
    <fb>55.21</fb>
    <v>6</v>
  </rv>
  <rv s="3">
    <fb>40.6</fb>
    <v>6</v>
  </rv>
  <rv s="0">
    <v>https://www.bing.com/financeapi/forcetrigger?t=a1runm&amp;q=XNYS%3aELF&amp;form=skydnc</v>
    <v>Learn more on Bing</v>
  </rv>
  <rv s="1">
    <v>en-US</v>
    <v>a1runm</v>
    <v>268435456</v>
    <v>1</v>
    <v>Powered by Refinitiv</v>
    <v>0</v>
    <v>E.L.F. BEAUTY, INC. (XNYS:ELF)</v>
    <v>2</v>
    <v>3</v>
    <v>Finance</v>
    <v>4</v>
    <v>147.75</v>
    <v>48.82</v>
    <v>1.6122000000000001</v>
    <v>-1.665</v>
    <v>-1.5996E-2</v>
    <v>USD</v>
    <v>e.l.f. Beauty, Inc. is a multi-brand beauty company. The Company offers inclusive, accessible, clean, vegan, and cruelty-free cosmetics and skincare products. The Company's family of brands includes e.l.f. Cosmetics, e.l.f. SKIN, Naturium, Well People, Keys Soulcare, and rhode. Its e.l.f. SKIN is an ingredient-focused, dermatologist-developed formula for every eye, lip and face. The Company operates across beauty categories including eye, lip, and face makeup, beauty tools and accessories, and skincare products. Its color cosmetics and skin care products are broadly sold through food, drug, and mass channels, as well as through department stores and direct and specialty channels. The Company sells its products with retailers in the United States, as well as internationally. It also sells its products online through its own direct e-commerce channels, as well as through other e-commerce websites.</v>
    <v>849</v>
    <v>New York Stock Exchange</v>
    <v>XNYS</v>
    <v>XNYS</v>
    <v>601 12TH STREET, SUITE 1400, OAKLAND, CA, 94607-4038 US</v>
    <v>104.9</v>
    <v>Personal &amp; Household Products &amp; Services</v>
    <v>Stock</v>
    <v>46297.715220428123</v>
    <v>3858</v>
    <v>102.235</v>
    <v>6043894400</v>
    <v>E.L.F. BEAUTY, INC.</v>
    <v>E.L.F. BEAUTY, INC.</v>
    <v>104.15</v>
    <v>104.1434</v>
    <v>104.09</v>
    <v>102.425</v>
    <v>59008000</v>
    <v>ELF</v>
    <v>E.L.F. BEAUTY, INC. (XNYS:ELF)</v>
    <v>335282</v>
    <v>1467968</v>
    <v>2013</v>
  </rv>
  <rv s="2">
    <v>3859</v>
  </rv>
  <rv s="3">
    <fb>124.44</fb>
    <v>6</v>
  </rv>
  <rv s="3">
    <fb>19.07</fb>
    <v>6</v>
  </rv>
  <rv s="0">
    <v>https://www.bing.com/financeapi/forcetrigger?t=a1ser7&amp;q=XNYS%3aEW&amp;form=skydnc</v>
    <v>Learn more on Bing</v>
  </rv>
  <rv s="1">
    <v>en-US</v>
    <v>a1ser7</v>
    <v>268435456</v>
    <v>1</v>
    <v>Powered by Refinitiv</v>
    <v>0</v>
    <v>EDWARDS LIFESCIENCES CORPORATION (XNYS:EW)</v>
    <v>2</v>
    <v>3</v>
    <v>Finance</v>
    <v>4</v>
    <v>96.29</v>
    <v>72.3</v>
    <v>0.8599</v>
    <v>0.35</v>
    <v>4.1079999999999997E-3</v>
    <v>USD</v>
    <v>Edwards Lifesciences Corporation is a global structural heart company. The Company's work includes both surgical and transcatheter therapies. Its portfolio of repair and replacement technologies for aortic, mitral, tricuspid and pulmonic heart valves provides a set of treatment options to serve the diverse and complex patients in need. Its segment includes the United States, Europe, Japan, and the Rest of World. Its product categories include Transcatheter Aortic Valve Replacement, Transcatheter Mitral and Tricuspid Therapies (TMTT), and Surgical. It provides transcatheter heart valve replacement technologies designed for the minimally invasive replacement of aortic heart valves. Its products include SAPIEN 3 Ultra RESILIA transcatheter heart valve, SAPIEN 3 Ultra transcatheter heart valve, SAPIEN 3 transcatheter heart valve and Alterra adaptive prestent. The TMTT category includes a PASCAL transcatheter repair system, EVOQUE tricuspid valve replacement system and others.</v>
    <v>16000</v>
    <v>New York Stock Exchange</v>
    <v>XNYS</v>
    <v>XNYS</v>
    <v>One Edwards Way, IRVINE, CA, 92614 US</v>
    <v>86.48</v>
    <v>Healthcare Equipment &amp; Supplies</v>
    <v>Stock</v>
    <v>46297.715239941404</v>
    <v>3863</v>
    <v>84.66</v>
    <v>49305256000</v>
    <v>EDWARDS LIFESCIENCES CORPORATION</v>
    <v>EDWARDS LIFESCIENCES CORPORATION</v>
    <v>85.52</v>
    <v>50.753500000000003</v>
    <v>85.19</v>
    <v>85.54</v>
    <v>576400000</v>
    <v>EW</v>
    <v>EDWARDS LIFESCIENCES CORPORATION (XNYS:EW)</v>
    <v>852829</v>
    <v>3346882</v>
    <v>1999</v>
  </rv>
  <rv s="2">
    <v>3864</v>
  </rv>
  <rv s="3">
    <fb>78.209999999999994</fb>
    <v>6</v>
  </rv>
  <rv s="3">
    <fb>69.11</fb>
    <v>6</v>
  </rv>
  <rv s="0">
    <v>https://www.bing.com/financeapi/forcetrigger?t=bjmpbh&amp;q=XNYS%3aELAN&amp;form=skydnc</v>
    <v>Learn more on Bing</v>
  </rv>
  <rv s="1">
    <v>en-US</v>
    <v>bjmpbh</v>
    <v>268435456</v>
    <v>1</v>
    <v>Powered by Refinitiv</v>
    <v>0</v>
    <v>ELANCO ANIMAL HEALTH INCORPORATED (XNYS:ELAN)</v>
    <v>2</v>
    <v>3</v>
    <v>Finance</v>
    <v>4</v>
    <v>27.98</v>
    <v>19.399999999999999</v>
    <v>1.7434000000000001</v>
    <v>0.22500000000000001</v>
    <v>1.0335E-2</v>
    <v>USD</v>
    <v>Elanco Animal Health Incorporated is an animal health company. The Company is engaged in delivering products and services to prevent and treat disease in farm animals and pets. It serves animals across species, including dogs, cats, cattle, poultry, swine and sheep. Its pet health products help pets live longer, healthier and more active lives. Its pet health portfolio is focused on parasiticides, dermatology, vaccines and pain/other therapeutics. It includes parasiticide portfolios in the pet health market based on indications, species and formulations, with products that protect pets from fleas, ticks and internal parasites. It offers Advantage, K-9 Advantix, Advocate, and AdTab, which are over-the-counter treatments for the prevention and elimination of fleas and ticks. Its farm animal products help producers improve animal health and wellbeing. It offers a farm animal portfolio of products for cattle including beef and dairy, poultry, swine and sheep.</v>
    <v>9400</v>
    <v>New York Stock Exchange</v>
    <v>XNYS</v>
    <v>XNYS</v>
    <v>450 ELANCO CIRCLE, INDIANAPOLIS, IN, 46221 US</v>
    <v>22.36</v>
    <v>Pharmaceuticals</v>
    <v>Stock</v>
    <v>46297.715162453125</v>
    <v>3868</v>
    <v>21.77</v>
    <v>10989181491</v>
    <v>ELANCO ANIMAL HEALTH INCORPORATED</v>
    <v>ELANCO ANIMAL HEALTH INCORPORATED</v>
    <v>21.914999999999999</v>
    <v>0</v>
    <v>21.77</v>
    <v>21.995000000000001</v>
    <v>499621800</v>
    <v>ELAN</v>
    <v>ELANCO ANIMAL HEALTH INCORPORATED (XNYS:ELAN)</v>
    <v>1450598</v>
    <v>5468933</v>
    <v>2018</v>
  </rv>
  <rv s="2">
    <v>3869</v>
  </rv>
  <rv s="3">
    <fb>21.45</fb>
    <v>6</v>
  </rv>
  <rv s="0">
    <v>https://www.bing.com/financeapi/forcetrigger?t=bkg1hw&amp;q=XNYS%3aESTC&amp;form=skydnc</v>
    <v>Learn more on Bing</v>
  </rv>
  <rv s="1">
    <v>en-US</v>
    <v>bkg1hw</v>
    <v>268435456</v>
    <v>1</v>
    <v>Powered by Refinitiv</v>
    <v>0</v>
    <v>Elastic N.V. (XNYS:ESTC)</v>
    <v>2</v>
    <v>3</v>
    <v>Finance</v>
    <v>4</v>
    <v>108</v>
    <v>42.05</v>
    <v>0.98570000000000002</v>
    <v>1.32</v>
    <v>1.43E-2</v>
    <v>USD</v>
    <v>Elastic NV is a Netherlands-based data analytics company. The Company’s platform, which is available as both a hosted, managed service across public clouds as well as self-managed software, allows its customers to find insights from large amounts of data and take action. The Company offers three search-powered solutions - Enterprise Search, Observability, and Security - that are built into the platform, which is built on the Elastic Stack, a set of software products that ingest data from any source, in any format, and perform search, analysis, and visualization of that data. The Company helps organizations, their employees, and their customers find what they need, while keeping mission-critical applications running smoothly, and protecting against cyber threats. The Company generates revenue primarily from sales of subscriptions to its platform.</v>
    <v>3834</v>
    <v>New York Stock Exchange</v>
    <v>XNYS</v>
    <v>XNYS</v>
    <v>Keizersgracht 281, AMSTERDAM, NOORD-HOLLAND, 1016 ED NL</v>
    <v>94.465000000000003</v>
    <v>Software &amp; IT Services</v>
    <v>Stock</v>
    <v>46297.715220300779</v>
    <v>3872</v>
    <v>92.58</v>
    <v>9830335419</v>
    <v>Elastic N.V.</v>
    <v>Elastic N.V.</v>
    <v>93.03</v>
    <v>28.1188</v>
    <v>92.31</v>
    <v>93.63</v>
    <v>104991300</v>
    <v>ESTC</v>
    <v>Elastic N.V. (XNYS:ESTC)</v>
    <v>561852</v>
    <v>2698279</v>
    <v>2012</v>
  </rv>
  <rv s="2">
    <v>3873</v>
  </rv>
  <rv s="3">
    <fb>84.33</fb>
    <v>6</v>
  </rv>
  <rv s="3">
    <fb>92.21</fb>
    <v>6</v>
  </rv>
  <rv s="0">
    <v>https://www.bing.com/financeapi/forcetrigger?t=a1pjoc&amp;q=XNYS%3aENOV&amp;form=skydnc</v>
    <v>Learn more on Bing</v>
  </rv>
  <rv s="1">
    <v>en-US</v>
    <v>a1pjoc</v>
    <v>268435456</v>
    <v>1</v>
    <v>Powered by Refinitiv</v>
    <v>0</v>
    <v>ENOVIS CORPORATION (XNYS:ENOV)</v>
    <v>2</v>
    <v>3</v>
    <v>Finance</v>
    <v>4</v>
    <v>34.28</v>
    <v>17.3</v>
    <v>1.1114999999999999</v>
    <v>0.12</v>
    <v>6.6479999999999994E-3</v>
    <v>USD</v>
    <v>Enovis Corporation is a medical technology company. It is focused on developing clinically differentiated solutions by manufacturing and distributing high-quality medical devices with a range of products used for reconstructive surgery, rehabilitation, pain management and physical therapy. It operates through two segments: Prevention &amp; Recovery and Reconstructive. The Prevention &amp; Recovery segment provides orthopedic and recovery science solutions, including devices, software, and services across the patient care continuum from injury prevention to rehabilitation after surgery, injury, or from degenerative diseases. The Prevention &amp; Recovery products are marketed under several brand names, such as DJO. The Reconstructive segment provides surgical implant solutions, offering a comprehensive suite of reconstructive joint products for the hip, knee, shoulder, elbow, foot, ankle, and finger and surgical productivity tools. It also operates a Enovis Growth eXcellence business system (EGX).</v>
    <v>7802</v>
    <v>New York Stock Exchange</v>
    <v>XNYS</v>
    <v>XNYS</v>
    <v>2711 CENTERVILLE ROAD, SUITE 400, WILMINGTON, DE, 19808 US</v>
    <v>18.265000000000001</v>
    <v>Healthcare Equipment &amp; Supplies</v>
    <v>Stock</v>
    <v>46297.715154328122</v>
    <v>3877</v>
    <v>17.68</v>
    <v>1047854633</v>
    <v>ENOVIS CORPORATION</v>
    <v>ENOVIS CORPORATION</v>
    <v>18.11</v>
    <v>0</v>
    <v>18.05</v>
    <v>18.170000000000002</v>
    <v>57669490</v>
    <v>ENOV</v>
    <v>ENOVIS CORPORATION (XNYS:ENOV)</v>
    <v>549801</v>
    <v>2012091</v>
    <v>1998</v>
  </rv>
  <rv s="2">
    <v>3878</v>
  </rv>
  <rv s="3">
    <fb>31.36</fb>
    <v>6</v>
  </rv>
  <rv s="3">
    <fb>15.9953</fb>
    <v>6</v>
  </rv>
  <rv s="0">
    <v>https://www.bing.com/financeapi/forcetrigger?t=a1rzh7&amp;q=XNAS%3aENPH&amp;form=skydnc</v>
    <v>Learn more on Bing</v>
  </rv>
  <rv s="1">
    <v>en-US</v>
    <v>a1rzh7</v>
    <v>268435456</v>
    <v>1</v>
    <v>Powered by Refinitiv</v>
    <v>0</v>
    <v>ENPHASE ENERGY, INC. (XNAS:ENPH)</v>
    <v>2</v>
    <v>3</v>
    <v>Finance</v>
    <v>4</v>
    <v>73.739999999999995</v>
    <v>25.774999999999999</v>
    <v>1.4011</v>
    <v>0.67</v>
    <v>2.0413999999999998E-2</v>
    <v>USD</v>
    <v>Enphase Energy, Inc. is a global energy technology company. The Company is a supplier of microinverter-based solar and battery systems that enable people to harness the sun to make, use, save, and sell their own power and control it all with a smart mobile application. It designs, develops, manufactures and sells home energy solutions that manage energy generation, energy storage, and control and communications on one intelligent platform. The Enphase Energy System brings a networked approach to solar generation plus energy storage, by leveraging its design expertise across power electronics, semiconductors and cloud-based software technologies. The Enphase Energy System, powered by IQ Microinverters, IQ Batteries and other products and services, is an integrated solar, storage and energy management offer that enables self-consumption. Its other products include IQ PowerPack 1500, IQ Balcony Solar System, IQ Energy Management and IQ EV Chargers, among others.</v>
    <v>2872</v>
    <v>Nasdaq Stock Market</v>
    <v>XNAS</v>
    <v>XNAS</v>
    <v>47281 Bayside Parkway, FREMONT, CA, 94538 US</v>
    <v>34.19</v>
    <v>Renewable Energy</v>
    <v>Stock</v>
    <v>46297.7151342125</v>
    <v>3882</v>
    <v>33.229999999999997</v>
    <v>4425526003</v>
    <v>ENPHASE ENERGY, INC.</v>
    <v>ENPHASE ENERGY, INC.</v>
    <v>33.6</v>
    <v>33.838500000000003</v>
    <v>32.82</v>
    <v>33.49</v>
    <v>132144700</v>
    <v>ENPH</v>
    <v>ENPHASE ENERGY, INC. (XNAS:ENPH)</v>
    <v>2175791</v>
    <v>4691902</v>
    <v>2006</v>
  </rv>
  <rv s="2">
    <v>3883</v>
  </rv>
  <rv s="3">
    <fb>39.65</fb>
    <v>6</v>
  </rv>
  <rv s="3">
    <fb>47.57</fb>
    <v>6</v>
  </rv>
  <rv s="0">
    <v>https://www.bing.com/financeapi/forcetrigger?t=briigh&amp;q=XNYS%3aNVST&amp;form=skydnc</v>
    <v>Learn more on Bing</v>
  </rv>
  <rv s="1">
    <v>en-US</v>
    <v>briigh</v>
    <v>268435456</v>
    <v>1</v>
    <v>Powered by Refinitiv</v>
    <v>0</v>
    <v>ENVISTA HOLDINGS CORPORATION (XNYS:NVST)</v>
    <v>2</v>
    <v>3</v>
    <v>Finance</v>
    <v>4</v>
    <v>30.419899999999998</v>
    <v>18.77</v>
    <v>0.94510000000000005</v>
    <v>0.46</v>
    <v>1.9862000000000001E-2</v>
    <v>USD</v>
    <v>Envista Holdings Corporation provides products that are used to diagnose, treat and prevent disease and ailments of the teeth, gums and supporting bone, as well as to improve the aesthetics of the human smile. The Company is a provider of a range of solutions to support dental implants, orthodontic treatments, dental diagnostics, general dental consumable products, equipment and services. Its segments include Specialty Products &amp; Technologies and Equipment &amp; Consumables. The Specialty Products &amp; Technologies segment primarily develops, manufactures and markets dental implant systems, including regenerative solutions, dental prosthetics and associated treatment software and technologies, as well as orthodontic bracket systems, aligners, lab products, and loupes. The Equipment &amp; Consumables segment develops, manufactures and markets dental equipment and supplies used in dental offices, including digital imaging systems, software and other visualization/magnification systems.</v>
    <v>12000</v>
    <v>New York Stock Exchange</v>
    <v>XNYS</v>
    <v>XNYS</v>
    <v>200 S. Kraemer Blvd., Bldg. E, BREA, CA, 92821 US</v>
    <v>23.725000000000001</v>
    <v>Healthcare Equipment &amp; Supplies</v>
    <v>Stock</v>
    <v>46297.71495587891</v>
    <v>3887</v>
    <v>23.12</v>
    <v>3793790074</v>
    <v>ENVISTA HOLDINGS CORPORATION</v>
    <v>ENVISTA HOLDINGS CORPORATION</v>
    <v>23.28</v>
    <v>41.028300000000002</v>
    <v>23.16</v>
    <v>23.62</v>
    <v>160617700</v>
    <v>NVST</v>
    <v>ENVISTA HOLDINGS CORPORATION (XNYS:NVST)</v>
    <v>822640</v>
    <v>2783270</v>
    <v>2018</v>
  </rv>
  <rv s="2">
    <v>3888</v>
  </rv>
  <rv s="3">
    <fb>19.54</fb>
    <v>6</v>
  </rv>
  <rv s="3">
    <fb>21.09</fb>
    <v>6</v>
  </rv>
  <rv s="0">
    <v>https://www.bing.com/financeapi/forcetrigger?t=a1s2fr&amp;q=XNYS%3aEPAM&amp;form=skydnc</v>
    <v>Learn more on Bing</v>
  </rv>
  <rv s="1">
    <v>en-US</v>
    <v>a1s2fr</v>
    <v>268435456</v>
    <v>1</v>
    <v>Powered by Refinitiv</v>
    <v>0</v>
    <v>EPAM SYSTEMS, INC. (XNYS:EPAM)</v>
    <v>2</v>
    <v>3</v>
    <v>Finance</v>
    <v>4</v>
    <v>222.53</v>
    <v>73.055000000000007</v>
    <v>1.3245</v>
    <v>-4.99</v>
    <v>-4.3638000000000003E-2</v>
    <v>USD</v>
    <v>EPAM Systems, Inc. is a global provider of digital engineering, cloud and artificial intelligence-enabled transformation services, and a business and experience consulting partner for global enterprises and start-ups. The Company leverages AI to deliver transformative solutions that accelerate its clients' digital innovation. Through platforms like EPAM AI/RUN and initiatives like DIALX Lab, it integrates advanced AI technologies into tailored business strategies. Its services include strategy; engineering, cloud, data &amp; analytics; artificial intelligence; cybersecurity, and CX+. Its clients operate in five main industry verticals (financial services; consumer goods, retail and travel; software and hi-tech; business information and media, and life sciences and healthcare) as well as a number of emerging verticals. Its strategy services include optimizing for growth, talent enablement, and mergers and acquisitions. Its engineering services include open source and quality engineering.</v>
    <v>62850</v>
    <v>New York Stock Exchange</v>
    <v>XNYS</v>
    <v>XNYS</v>
    <v>SUITE 202, 41 UNIVERSITY DRIVE, NEWTOWN, PA, 18940 US</v>
    <v>114.65989999999999</v>
    <v>Software &amp; IT Services</v>
    <v>Stock</v>
    <v>46297.714991318753</v>
    <v>3892</v>
    <v>109.05</v>
    <v>5641552132</v>
    <v>EPAM SYSTEMS, INC.</v>
    <v>EPAM SYSTEMS, INC.</v>
    <v>114</v>
    <v>14.8118</v>
    <v>114.35</v>
    <v>109.36</v>
    <v>51586980</v>
    <v>EPAM</v>
    <v>EPAM SYSTEMS, INC. (XNYS:EPAM)</v>
    <v>371012</v>
    <v>1130571</v>
    <v>2002</v>
  </rv>
  <rv s="2">
    <v>3893</v>
  </rv>
  <rv s="3">
    <fb>176.82</fb>
    <v>6</v>
  </rv>
  <rv s="3">
    <fb>252.01</fb>
    <v>6</v>
  </rv>
  <rv s="0">
    <v>https://www.bing.com/financeapi/forcetrigger?t=a1sar7&amp;q=XNAS%3aETSY&amp;form=skydnc</v>
    <v>Learn more on Bing</v>
  </rv>
  <rv s="1">
    <v>en-US</v>
    <v>a1sar7</v>
    <v>268435456</v>
    <v>1</v>
    <v>Powered by Refinitiv</v>
    <v>0</v>
    <v>ETSY, INC. (XNYS:ETSY)</v>
    <v>2</v>
    <v>3</v>
    <v>Finance</v>
    <v>4</v>
    <v>87.973600000000005</v>
    <v>44</v>
    <v>1.8031999999999999</v>
    <v>0.25</v>
    <v>3.4320000000000002E-3</v>
    <v>USD</v>
    <v>Etsy, Inc. owns and operates the Etsy marketplace connecting entrepreneurs with buyers around the world. The Etsy marketplace is the global destination for goods from independent sellers, connecting artisans with thoughtful consumers seeking items that reflect their tastes and values. Etsy marketplace sellers, which primarily include on-site advertising and shipping labels. Each service represents an individual obligation that the Company must perform when a seller chooses to use the service. The On-site advertising services consist of cost-per-click fees an Etsy marketplace seller pays for placement of her listings. Its top six gross merchandise sales (GMS)-generating categories include home and living, jewelry and personal accessories, apparel, craft supplies, paper and party supplies, and toys and games. Its cross-category purchase occasions consist of gifting, holidays, and personal milestones (e.g. weddings).</v>
    <v>2375</v>
    <v>New York Stock Exchange</v>
    <v>XNYS</v>
    <v>XNYS</v>
    <v>117 Adams Street, BROOKLYN, NY, 11201 US</v>
    <v>73.816299999999998</v>
    <v>Diversified Retail</v>
    <v>Stock</v>
    <v>46297.714665057814</v>
    <v>3897</v>
    <v>72.02</v>
    <v>6708328107</v>
    <v>ETSY, INC.</v>
    <v>ETSY, INC.</v>
    <v>73.5</v>
    <v>20.627700000000001</v>
    <v>72.84</v>
    <v>73.09</v>
    <v>91781750</v>
    <v>ETSY</v>
    <v>ETSY, INC. (XNYS:ETSY)</v>
    <v>771895</v>
    <v>3255501</v>
    <v>2006</v>
  </rv>
  <rv s="2">
    <v>3898</v>
  </rv>
  <rv s="3">
    <fb>50.16</fb>
    <v>6</v>
  </rv>
  <rv s="3">
    <fb>106.23</fb>
    <v>6</v>
  </rv>
  <rv s="0">
    <v>https://www.bing.com/financeapi/forcetrigger?t=a1rojc&amp;q=XNAS%3aEEFT&amp;form=skydnc</v>
    <v>Learn more on Bing</v>
  </rv>
  <rv s="1">
    <v>en-US</v>
    <v>a1rojc</v>
    <v>268435456</v>
    <v>1</v>
    <v>Powered by Refinitiv</v>
    <v>0</v>
    <v>EURONET WORLDWIDE, INC. (XNAS:EEFT)</v>
    <v>2</v>
    <v>3</v>
    <v>Finance</v>
    <v>4</v>
    <v>89.765000000000001</v>
    <v>62.25</v>
    <v>0.92359999999999998</v>
    <v>-0.01</v>
    <v>-1.5709999999999997E-4</v>
    <v>USD</v>
    <v>Euronet Worldwide, Inc. is a financial technology solutions and payments provider. Its Electronic Funds Transfer (EFT) segment meets the needs of financial institutions and consumers through Euronet-owned and outsourced Automated Teller Machines (ATMs) and Point-of-Sale (POS) terminals combined with value added and transaction processing services. EFT offers a suite of integrated electronic financial transaction software solutions for electronic payment and transaction delivery systems. Its epay segment provides retail payment solutions and delivers connections between the digital content of the brands and consumers. Its Money Transfer segment provides global money transfers and currency exchange information in retail stores, apps, and websites through Ria Money Transfer, Xe and the Dandelion cross-border real-time payments network. Its Money Transfer segment offers real-time, cross-border payments to consumers and businesses across 207 countries and territories.</v>
    <v>10800</v>
    <v>Nasdaq Stock Market</v>
    <v>XNAS</v>
    <v>XNAS</v>
    <v>11400 Tomahawk Creek Parkway, Suite 300, LEAWOOD, KS, 66211 US</v>
    <v>64.325000000000003</v>
    <v>Professional &amp; Commercial Services</v>
    <v>Stock</v>
    <v>46297.714893506251</v>
    <v>3902</v>
    <v>62.9</v>
    <v>2379991068</v>
    <v>EURONET WORLDWIDE, INC.</v>
    <v>EURONET WORLDWIDE, INC.</v>
    <v>64.22</v>
    <v>10.0069</v>
    <v>63.64</v>
    <v>63.63</v>
    <v>37403600</v>
    <v>EEFT</v>
    <v>EURONET WORLDWIDE, INC. (XNAS:EEFT)</v>
    <v>135530</v>
    <v>606076</v>
    <v>1996</v>
  </rv>
  <rv s="2">
    <v>3903</v>
  </rv>
  <rv s="3">
    <fb>101.38</fb>
    <v>6</v>
  </rv>
  <rv s="3">
    <fb>95.82</fb>
    <v>6</v>
  </rv>
  <rv s="11">
    <v>en-US</v>
    <v>cex3ar</v>
    <v>268435456</v>
    <v>1</v>
    <v>Powered by Refinitiv</v>
    <v>21</v>
    <v>EVERUS CONSTRUCTION GROUP, INC. (XNYS:ECG)</v>
    <v>22</v>
    <v>3</v>
    <v>Finance</v>
    <v>4</v>
    <v>171.577</v>
    <v>78.14</v>
    <v>1.591</v>
    <v>5.53</v>
    <v>4.6226000000000003E-2</v>
    <v>USD</v>
    <v>Everus Construction Group, Inc. is a construction solutions provider offering specialty contracting services to a set of end markets across the United States. Its segments are Electrical &amp; Mechanical (E&amp;M) and Transmission &amp; Distribution (T&amp;D). Its E&amp;M segment offers a variety of specialty contracting services, including construction and maintenance of electrical and communication wiring, fire suppression systems, and mechanical piping and services to customers in both the public and private sectors. Its T&amp;D segment specializes in transmission and distribution construction and offers a set of specialty contracting services, including the construction and maintenance of overhead and underground electrical, gas and communication infrastructure. The T&amp;D segment also designs, manufactures, sells and rents overhead and underground line-stringing equipment and tools. This segment also provides solutions for excavation and underground boring, substations, signals and lighting, and others.</v>
    <v>9400</v>
    <v>New York Stock Exchange</v>
    <v>XNYS</v>
    <v>XNYS</v>
    <v>1730 Burnt Boat Drive, BISMARCK, ND, 58503 US</v>
    <v>125.41</v>
    <v>Construction &amp; Engineering</v>
    <v>Stock</v>
    <v>46297.715230751564</v>
    <v>121.64</v>
    <v>6391150214</v>
    <v>EVERUS CONSTRUCTION GROUP, INC.</v>
    <v>EVERUS CONSTRUCTION GROUP, INC.</v>
    <v>123.7</v>
    <v>25.1755</v>
    <v>119.63</v>
    <v>125.16</v>
    <v>51063840</v>
    <v>ECG</v>
    <v>EVERUS CONSTRUCTION GROUP, INC. (XNYS:ECG)</v>
    <v>133814</v>
    <v>404748</v>
    <v>2024</v>
  </rv>
  <rv s="2">
    <v>3907</v>
  </rv>
  <rv s="3">
    <fb>63.53</fb>
    <v>6</v>
  </rv>
  <rv s="0">
    <v>https://www.bing.com/financeapi/forcetrigger?t=a1shgh&amp;q=XNAS%3aEXAS&amp;form=skydnc</v>
    <v>Learn more on Bing</v>
  </rv>
  <rv s="6">
    <v>en-US</v>
    <v>a1shgh</v>
    <v>268435456</v>
    <v>1</v>
    <v>1</v>
    <v>Powered by Refinitiv</v>
    <v>11</v>
    <v>EXACT SCIENCES CORPORATION (XNAS:EXAS)</v>
    <v>2</v>
    <v>12</v>
    <v>Finance</v>
    <v>13</v>
    <v>72.83</v>
    <v>38.811799999999998</v>
    <v>1.2355</v>
    <v>-0.27</v>
    <v>-2.251E-3</v>
    <v>-5.0379999999999999E-3</v>
    <v>-0.12</v>
    <v>USD</v>
    <v>Exact Sciences Corporation is a provider of cancer screening and diagnostic tests. The Company provides a portfolio of products for earlier cancer detection and treatment guidance. Its products and services focus on screening and precision oncology tests. It is focusing its research and development efforts on three main areas: Colorectal Cancer Screening Test Development, MCED Test Development and MRD Test Development. Its products and services include Cologuard test, Oncotype DX Breast Recurrence Score Test, Oncotype DX Breast DCIS Score Test, Oncotype DX Colon Recurrence Score Test, OncoExTra Test, and Riskguard Test. Its flagship screening product, the Cologuard test, is a non-invasive, stool-based deoxyribonucleic acid (sDNA) screening test that utilizes a multi-target approach to detect DNA and hemoglobin biomarkers associated with colorectal cancer and pre-cancer. The Oncotype DX Breast Recurrence Score test examines the activity of 21 genes in a patient’s breast tumor tissue.</v>
    <v>6900</v>
    <v>Nasdaq Stock Market</v>
    <v>XNAS</v>
    <v>XNAS</v>
    <v>5505 Endeavor Lane, MADISON, WI, 53719 US</v>
    <v>53.4</v>
    <v>Biotechnology &amp; Medical Research</v>
    <v>Stock</v>
    <v>45919.984082128904</v>
    <v>3910</v>
    <v>52.68</v>
    <v>10094500000</v>
    <v>EXACT SCIENCES CORPORATION</v>
    <v>EXACT SCIENCES CORPORATION</v>
    <v>53.38</v>
    <v>0</v>
    <v>53.59</v>
    <v>53.32</v>
    <v>53.2</v>
    <v>189319100</v>
    <v>EXAS</v>
    <v>EXACT SCIENCES CORPORATION (XNAS:EXAS)</v>
    <v>3098139</v>
    <v>2889145</v>
    <v>1995</v>
  </rv>
  <rv s="2">
    <v>3911</v>
  </rv>
  <rv s="3">
    <fb>53.14</fb>
    <v>6</v>
  </rv>
  <rv s="3">
    <fb>86.94</fb>
    <v>6</v>
  </rv>
  <rv s="0">
    <v>https://www.bing.com/financeapi/forcetrigger?t=a1shp2&amp;q=XNAS%3aEXEL&amp;form=skydnc</v>
    <v>Learn more on Bing</v>
  </rv>
  <rv s="1">
    <v>en-US</v>
    <v>a1shp2</v>
    <v>268435456</v>
    <v>1</v>
    <v>Powered by Refinitiv</v>
    <v>0</v>
    <v>EXELIXIS, INC. (XNAS:EXEL)</v>
    <v>2</v>
    <v>3</v>
    <v>Finance</v>
    <v>4</v>
    <v>61.14</v>
    <v>33.755000000000003</v>
    <v>0.48399999999999999</v>
    <v>0.43</v>
    <v>7.4209999999999996E-3</v>
    <v>USD</v>
    <v>Exelixis, Inc. is an oncology company. The Company has produced four marketed pharmaceutical products, two of which are formulations of its flagship molecule, cabozantinib. It is also advancing and evolving its product pipeline portfolio, including its lead investigational asset, zanzalintinib. Cabozantinib is an inhibitor of multiple tyrosine kinases, including MET, AXL, VEGF receptors and RET and has been also approved as CABOMETYX tablets for advanced renal cell carcinoma, for previously treated hepatocellular carcinoma and for previously treated, radioactive iodine-refractory differentiated thyroid cancer, and as COMETRIQ capsules for progressive, metastatic medullary thyroid cancer. The Company's other two products are COTELLIC, an inhibitor of MEK approved as part of multiple combination regimens to treat specific forms of advanced melanoma and MINNEBRO an oral, non-steroidal, selective blocker of the mineralocorticoid receptor approved the treatment of hypertension in Japan.</v>
    <v>1077</v>
    <v>Nasdaq Stock Market</v>
    <v>XNAS</v>
    <v>XNAS</v>
    <v>1851 Harbor Bay Parkway, ALAMEDA, CA, 94502 US</v>
    <v>58.97</v>
    <v>Biotechnology &amp; Medical Research</v>
    <v>Stock</v>
    <v>46297.715234525</v>
    <v>3915</v>
    <v>57.94</v>
    <v>14463017829</v>
    <v>EXELIXIS, INC.</v>
    <v>EXELIXIS, INC.</v>
    <v>58.11</v>
    <v>18.375599999999999</v>
    <v>57.94</v>
    <v>58.37</v>
    <v>247781700</v>
    <v>EXEL</v>
    <v>EXELIXIS, INC. (XNAS:EXEL)</v>
    <v>520712</v>
    <v>2124866</v>
    <v>1994</v>
  </rv>
  <rv s="2">
    <v>3916</v>
  </rv>
  <rv s="3">
    <fb>44.075000000000003</fb>
    <v>6</v>
  </rv>
  <rv s="3">
    <fb>23.74</fb>
    <v>6</v>
  </rv>
  <rv s="0">
    <v>https://www.bing.com/financeapi/forcetrigger?t=a1stjc&amp;q=XNAS%3aFFIV&amp;form=skydnc</v>
    <v>Learn more on Bing</v>
  </rv>
  <rv s="1">
    <v>en-US</v>
    <v>a1stjc</v>
    <v>268435456</v>
    <v>1</v>
    <v>Powered by Refinitiv</v>
    <v>0</v>
    <v>F5, INC. (XNAS:FFIV)</v>
    <v>2</v>
    <v>3</v>
    <v>Finance</v>
    <v>4</v>
    <v>462</v>
    <v>223.76</v>
    <v>1.0368999999999999</v>
    <v>13.79</v>
    <v>3.1080999999999998E-2</v>
    <v>USD</v>
    <v>F5, Inc. is a provider of multi-cloud application security and delivery solutions. The Company enables its customers to deploy, operate, secure, optimize, and govern every application and application programming interface (API) across any architecture, on-premises, in the cloud, at the edge. Its enterprise-grade application services are available as hardware, software, and software-as-a-service solutions optimized for hybrid, multi-cloud environments, with modules that can run independently, or as part of an integrated solution on its appliances. Through its F5 BIG-IP, F5 NGINX, and F5 Distributed Cloud Services product families, which deliver a range of integrated, application and delivery services leveraging artificial intelligence (AI) and machine learning capabilities that support application performance and protect legacy, modern, and AI-powered applications and APIs across the data center, public clouds, and edge locations.</v>
    <v>6578</v>
    <v>Nasdaq Stock Market</v>
    <v>XNAS</v>
    <v>XNAS</v>
    <v>801 5Th Avenue, SEATTLE, WA, 98104 US</v>
    <v>459.84</v>
    <v>Software &amp; IT Services</v>
    <v>Stock</v>
    <v>46297.714819200781</v>
    <v>3920</v>
    <v>446.13</v>
    <v>25905236034</v>
    <v>F5, INC.</v>
    <v>F5, INC.</v>
    <v>446.13</v>
    <v>36.442799999999998</v>
    <v>443.68</v>
    <v>457.47</v>
    <v>56627180</v>
    <v>FFIV</v>
    <v>F5, INC. (XNAS:FFIV)</v>
    <v>211756</v>
    <v>540738</v>
    <v>1996</v>
  </rv>
  <rv s="2">
    <v>3921</v>
  </rv>
  <rv s="3">
    <fb>294.32</fb>
    <v>6</v>
  </rv>
  <rv s="3">
    <fb>139.47999999999999</fb>
    <v>6</v>
  </rv>
  <rv s="0">
    <v>https://www.bing.com/financeapi/forcetrigger?t=a1svnm&amp;q=XNYS%3aFICO&amp;form=skydnc</v>
    <v>Learn more on Bing</v>
  </rv>
  <rv s="1">
    <v>en-US</v>
    <v>a1svnm</v>
    <v>268435456</v>
    <v>1</v>
    <v>Powered by Refinitiv</v>
    <v>0</v>
    <v>FAIR ISAAC CORPORATION (XNYS:FICO)</v>
    <v>2</v>
    <v>3</v>
    <v>Finance</v>
    <v>4</v>
    <v>1998.01</v>
    <v>586.04970000000003</v>
    <v>1.3813</v>
    <v>10.105</v>
    <v>1.5269999999999999E-2</v>
    <v>USD</v>
    <v>Fair Isaac Corporation is an analytics software company. The Scores segment includes business-to-business (B2B) scoring solutions and services which give its clients access to predictive credit and other scores that can be easily integrated into their transaction streams and decision-making processes. This segment also includes its business-to-consumer (B2C) scoring solutions, including its myFICO.com subscription offerings. Its Software segment includes pre-configured analytic and decision management solutions designed for a specific type of business need or process-such as account origination, customer management, customer engagement, fraud detection and marketing-as well as associated professional services. This segment also includes FICO Platform, a modular software offering designed to support advanced analytic and decision use cases, as well as stand-alone analytic and decisioning software that can be configured by its customers to address a wide variety of business use cases.</v>
    <v>3876</v>
    <v>New York Stock Exchange</v>
    <v>XNYS</v>
    <v>XNYS</v>
    <v>5 West Mendenhall, Suites 105, BOZEMAN, MT, 59715 US</v>
    <v>675.38</v>
    <v>Software &amp; IT Services</v>
    <v>Stock</v>
    <v>46297.715185092187</v>
    <v>3925</v>
    <v>609.14</v>
    <v>14510482422</v>
    <v>FAIR ISAAC CORPORATION</v>
    <v>FAIR ISAAC CORPORATION</v>
    <v>616.79999999999995</v>
    <v>19.409700000000001</v>
    <v>661.75</v>
    <v>671.85500000000002</v>
    <v>21597640</v>
    <v>FICO</v>
    <v>FAIR ISAAC CORPORATION (XNYS:FICO)</v>
    <v>1148644</v>
    <v>768832</v>
    <v>1987</v>
  </rv>
  <rv s="2">
    <v>3926</v>
  </rv>
  <rv s="3">
    <fb>1827.96</fb>
    <v>6</v>
  </rv>
  <rv s="3">
    <fb>418.04</fb>
    <v>6</v>
  </rv>
  <rv s="0">
    <v>https://www.bing.com/financeapi/forcetrigger?t=a1tdvh&amp;q=XNAS%3aFSLR&amp;form=skydnc</v>
    <v>Learn more on Bing</v>
  </rv>
  <rv s="1">
    <v>en-US</v>
    <v>a1tdvh</v>
    <v>268435456</v>
    <v>1</v>
    <v>Powered by Refinitiv</v>
    <v>0</v>
    <v>FIRST SOLAR, INC. (XNAS:FSLR)</v>
    <v>2</v>
    <v>3</v>
    <v>Finance</v>
    <v>4</v>
    <v>320.95</v>
    <v>168.6</v>
    <v>1.7310000000000001</v>
    <v>3.38</v>
    <v>1.9639E-2</v>
    <v>USD</v>
    <v>First Solar, Inc. is a photovoltaic (PV) solar technology and manufacturing company. It is focused on enabling power generation needs with its advanced, thin film PV technology. The Company's primary segment is its modules business, which involves the design, manufacture, and sale of CdTe solar modules, which convert sunlight into electricity. Third-party customers of the segment include system developers, independent power producers, utilities, commercial and industrial companies, and other system owners and operators. The Company's products include the Series 7 Module and Series 6 Plus module. Its Series 6 Plus module is a glass laminate approximately 4ft x 6ft in size that encapsulates thin film PV semiconductor materials. Its Series 7 module has a larger form factor of approximately 4ft x 7ft in size. The Series 6 Plus and Series 7 modules had an average power output of 464 watts and 532 watts, respectively.</v>
    <v>7900</v>
    <v>Nasdaq Stock Market</v>
    <v>XNAS</v>
    <v>XNAS</v>
    <v>4300 E Camelback Road, Suite 220, PHOENIX, AZ, 85018 US</v>
    <v>178.25</v>
    <v>Renewable Energy</v>
    <v>Stock</v>
    <v>46297.715166075781</v>
    <v>3930</v>
    <v>173.1</v>
    <v>18859875202</v>
    <v>FIRST SOLAR, INC.</v>
    <v>FIRST SOLAR, INC.</v>
    <v>174.97</v>
    <v>10.819000000000001</v>
    <v>172.11</v>
    <v>175.49</v>
    <v>107469800</v>
    <v>FSLR</v>
    <v>FIRST SOLAR, INC. (XNAS:FSLR)</v>
    <v>929564</v>
    <v>2365662</v>
    <v>2003</v>
  </rv>
  <rv s="2">
    <v>3931</v>
  </rv>
  <rv s="3">
    <fb>165.54</fb>
    <v>6</v>
  </rv>
  <rv s="3">
    <fb>49.5</fb>
    <v>6</v>
  </rv>
  <rv s="0">
    <v>https://www.bing.com/financeapi/forcetrigger?t=a1sxgh&amp;q=XNAS%3aFIVE&amp;form=skydnc</v>
    <v>Learn more on Bing</v>
  </rv>
  <rv s="1">
    <v>en-US</v>
    <v>a1sxgh</v>
    <v>268435456</v>
    <v>1</v>
    <v>Powered by Refinitiv</v>
    <v>0</v>
    <v>FIVE BELOW, INC. (XNAS:FIVE)</v>
    <v>2</v>
    <v>3</v>
    <v>Finance</v>
    <v>4</v>
    <v>263.875</v>
    <v>137.77000000000001</v>
    <v>0.91779999999999995</v>
    <v>1.1599999999999999</v>
    <v>5.2449999999999997E-3</v>
    <v>USD</v>
    <v>Five Below, Inc. is a specialty value retailer offering merchandise targeted at the tween and teen demographics. Its assortment of products, including select brands and licensed merchandise. It is engaged in offering a group of products, including leisure, fashion and home, and snacks and seasonal. Leisure includes items such as sporting goods, games, toys, tech, books, electronic accessories, arts and crafts, and party. Fashion and home include items, such as personal accessories, attitude t-shirts, beauty offerings, home goods and storage options. Snack and seasonal include items, such as seasonal goods, greeting cards, candy and other snacks, and beverages. It also offers its merchandise on the Internet, through its fivebelow.com e-commerce Website, offering home delivery and the option to buy online and pick up in store. It also sells its merchandise through on-demand third-party delivery services to enable its customers to shop online and receive convenient delivery.</v>
    <v>7800</v>
    <v>Nasdaq Stock Market</v>
    <v>XNAS</v>
    <v>XNAS</v>
    <v>701 MARKET ST, STE 300, PHILADELPHIA, PA, 19106-1538 US</v>
    <v>224.39</v>
    <v>Diversified Retail</v>
    <v>Stock</v>
    <v>46297.714798055466</v>
    <v>3935</v>
    <v>220.01</v>
    <v>12240162489</v>
    <v>FIVE BELOW, INC.</v>
    <v>FIVE BELOW, INC.</v>
    <v>222.73</v>
    <v>19.947800000000001</v>
    <v>221.17</v>
    <v>222.33</v>
    <v>55054030</v>
    <v>FIVE</v>
    <v>FIVE BELOW, INC. (XNAS:FIVE)</v>
    <v>252111</v>
    <v>1232022</v>
    <v>2002</v>
  </rv>
  <rv s="2">
    <v>3936</v>
  </rv>
  <rv s="3">
    <fb>131.18</fb>
    <v>6</v>
  </rv>
  <rv s="3">
    <fb>106.91</fb>
    <v>6</v>
  </rv>
  <rv s="0">
    <v>https://www.bing.com/financeapi/forcetrigger?t=a1sxjc&amp;q=XNAS%3aFIVN&amp;form=skydnc</v>
    <v>Learn more on Bing</v>
  </rv>
  <rv s="1">
    <v>en-US</v>
    <v>a1sxjc</v>
    <v>268435456</v>
    <v>1</v>
    <v>Powered by Refinitiv</v>
    <v>0</v>
    <v>FIVE9, INC. (XNAS:FIVN)</v>
    <v>2</v>
    <v>3</v>
    <v>Finance</v>
    <v>4</v>
    <v>40</v>
    <v>13.29</v>
    <v>1.5764</v>
    <v>-0.79</v>
    <v>-2.2098E-2</v>
    <v>USD</v>
    <v>Five9, Inc. helps organizations to create hyper-personalized artificial intelligence (AI)-driven customer experiences. The Company's Intelligent CX Platform, powered by its Five9 Genius AI suite, delivers a comprehensive suite of applications that enable customer service, sales, and marketing functions. It delivers a comprehensive, end-to-end cloud software solution for contact centers. Comprised of its Intelligent CX Platform and AI capabilities, including agentic AI agents, Agent Assist, Workflow Automation (WFA), AI Insights, AI Summaries, Workforce Engagement Management (WEM), and Revenue Execution, its solution allows simultaneous management and optimization of customer interactions across voice, chat, email, web, social media and mobile channels, either directly or through its application programming interfaces (APIs). The Company's agent interface is a browser-based design that provides visualization of customer profiles, context and cross-channel history.</v>
    <v>2910</v>
    <v>Nasdaq Stock Market</v>
    <v>XNAS</v>
    <v>XNAS</v>
    <v>3001 Bishop Drive, Suite 350, SAN RAMON, CA, 94583 US</v>
    <v>36.47</v>
    <v>Software &amp; IT Services</v>
    <v>Stock</v>
    <v>46297.71520758047</v>
    <v>3940</v>
    <v>34.774299999999997</v>
    <v>2612334608</v>
    <v>FIVE9, INC.</v>
    <v>FIVE9, INC.</v>
    <v>36.06</v>
    <v>50.976999999999997</v>
    <v>35.75</v>
    <v>34.96</v>
    <v>74723530</v>
    <v>FIVN</v>
    <v>FIVE9, INC. (XNAS:FIVN)</v>
    <v>554668</v>
    <v>2234694</v>
    <v>2001</v>
  </rv>
  <rv s="2">
    <v>3941</v>
  </rv>
  <rv s="3">
    <fb>110.67</fb>
    <v>6</v>
  </rv>
  <rv s="0">
    <v>https://www.bing.com/financeapi/forcetrigger?t=a1t627&amp;q=XNYS%3aFND&amp;form=skydnc</v>
    <v>Learn more on Bing</v>
  </rv>
  <rv s="1">
    <v>en-US</v>
    <v>a1t627</v>
    <v>268435456</v>
    <v>1</v>
    <v>Powered by Refinitiv</v>
    <v>0</v>
    <v>FLOOR &amp; DECOR HOLDINGS, INC. (XNYS:FND)</v>
    <v>2</v>
    <v>3</v>
    <v>Finance</v>
    <v>4</v>
    <v>77.459999999999994</v>
    <v>42.64</v>
    <v>1.575</v>
    <v>0.16</v>
    <v>3.4760000000000004E-3</v>
    <v>USD</v>
    <v>Floor &amp; Decor Holdings, Inc. is a multichannel specialty retailer of hard surface flooring and related accessories and seller of commercial surfaces. The Company operates about 281 warehouse-format stores and five design studios across 39 states. The Company's segments are Floor &amp; Decor Retail (Retail) and Spartan. The Retail segment sells hard surface flooring and related accessories through retail stores located in the United States and through its website. Spartan segment engages in selling commercial surfaces. The Company offers a broad in-stock assortment of laminate and vinyl, tile, wood, and natural stone flooring and installation materials and decorative accessories, as well as adjacent categories. Its stores appeal to a variety of customers, including professional installers and commercial businesses (Pro) and homeowners, which are comprised of do-it-yourself customers (DIY) and buy-it-yourself customers, who buy its products for professional installation (BIY).</v>
    <v>10469</v>
    <v>New York Stock Exchange</v>
    <v>XNYS</v>
    <v>XNYS</v>
    <v>2500 Windy Ridge Pkwy SE, ATLANTA, GA, 30339-5677 US</v>
    <v>47.47</v>
    <v>Specialty Retailers</v>
    <v>Stock</v>
    <v>46297.714994374997</v>
    <v>3944</v>
    <v>45.5</v>
    <v>4918773100</v>
    <v>FLOOR &amp; DECOR HOLDINGS, INC.</v>
    <v>FLOOR &amp; DECOR HOLDINGS, INC.</v>
    <v>47.03</v>
    <v>21.5519</v>
    <v>46.03</v>
    <v>46.19</v>
    <v>106490000</v>
    <v>FND</v>
    <v>FLOOR &amp; DECOR HOLDINGS, INC. (XNYS:FND)</v>
    <v>640275</v>
    <v>2541591</v>
    <v>2010</v>
  </rv>
  <rv s="2">
    <v>3945</v>
  </rv>
  <rv s="3">
    <fb>75.959999999999994</fb>
    <v>6</v>
  </rv>
  <rv s="3">
    <fb>57.65</fb>
    <v>6</v>
  </rv>
  <rv s="0">
    <v>https://www.bing.com/financeapi/forcetrigger?t=a1tg3m&amp;q=XNAS%3aFTNT&amp;form=skydnc</v>
    <v>Learn more on Bing</v>
  </rv>
  <rv s="1">
    <v>en-US</v>
    <v>a1tg3m</v>
    <v>268435456</v>
    <v>1</v>
    <v>Powered by Refinitiv</v>
    <v>0</v>
    <v>FORTINET, INC. (XNAS:FTNT)</v>
    <v>2</v>
    <v>3</v>
    <v>Finance</v>
    <v>4</v>
    <v>183.09</v>
    <v>73.55</v>
    <v>1.0051000000000001</v>
    <v>2.0449999999999999</v>
    <v>1.1442000000000001E-2</v>
    <v>USD</v>
    <v>Fortinet, Inc. is a global cybersecurity company. It is driving the convergence of networking and security. Its integrated platform, Fortinet Security Fabric, spans secure networking, unified secure access service edge (SASE), and artificial intelligence (AI)-driven security operations (SecOps). Its products and services include FortiOS, FortiASIC, FortiCloud, FortiAI, FortiEndpoint, and OT Security. The FortiGuard Labs is a cybersecurity threat intelligence and research organization comprised of experienced threat hunters, researchers, analysts, engineers, and data scientists who develop and utilize machine learning and AI technologies. FortiGuard and Other Security Services is an AI-powered security that is integrated as part of the Fortinet Security Fabric to deliver detection and enforcement across the entire attack surface. FortiCare Technical Support Service is a technical support service which provides customers with access to operations and maintenance of Fortinet solutions.</v>
    <v>15472</v>
    <v>Nasdaq Stock Market</v>
    <v>XNAS</v>
    <v>XNAS</v>
    <v>909 Kifer Road, SUNNYVALE, CA, 94086 US</v>
    <v>183.09</v>
    <v>Software &amp; IT Services</v>
    <v>Stock</v>
    <v>46297.714815010935</v>
    <v>3949</v>
    <v>180.25</v>
    <v>132629738903</v>
    <v>FORTINET, INC.</v>
    <v>FORTINET, INC.</v>
    <v>181.36</v>
    <v>63.69</v>
    <v>178.72</v>
    <v>180.76499999999999</v>
    <v>733713600</v>
    <v>FTNT</v>
    <v>FORTINET, INC. (XNAS:FTNT)</v>
    <v>1199866</v>
    <v>4341856</v>
    <v>2000</v>
  </rv>
  <rv s="2">
    <v>3950</v>
  </rv>
  <rv s="3">
    <fb>105.72</fb>
    <v>6</v>
  </rv>
  <rv s="3">
    <fb>27.454000000000001</fb>
    <v>6</v>
  </rv>
  <rv s="11">
    <v>en-US</v>
    <v>ca29zr</v>
    <v>268435456</v>
    <v>1</v>
    <v>Powered by Refinitiv</v>
    <v>21</v>
    <v>FORTREA HOLDINGS INC. (XNAS:FTRE)</v>
    <v>22</v>
    <v>3</v>
    <v>Finance</v>
    <v>4</v>
    <v>21.39</v>
    <v>8.5500000000000007</v>
    <v>1.9117999999999999</v>
    <v>0.43</v>
    <v>2.2165000000000001E-2</v>
    <v>USD</v>
    <v>Fortrea Holdings Inc. is a global contract research organization (CRO), which provides clinical development solutions to the life sciences industry. The Company is engaged in providing biopharmaceutical product and medical device development services to pharmaceutical, biotechnology and medical device customers. The Company offers customers flexible delivery models that include full service, functional service provider, and hybrid service structures. It provides phase I-IV clinical trial management, clinical pharmacology and consulting services. The Company manages its business through a single segment, Clinical Services, that provides services across the clinical pharmacology and clinical development spectrum. The Company has access to all key markets worldwide through a footprint of primary office locations in five countries (the United States, the United Kingdom, China, India and Singapore) with field operations in other jurisdictions worldwide.</v>
    <v>14000</v>
    <v>Nasdaq Stock Market</v>
    <v>XNAS</v>
    <v>XNAS</v>
    <v>8 Moore Drive, DURHAM, NC, 27709 US</v>
    <v>19.914999999999999</v>
    <v>Biotechnology &amp; Medical Research</v>
    <v>Stock</v>
    <v>46297.715026180471</v>
    <v>19.09</v>
    <v>1885832999</v>
    <v>FORTREA HOLDINGS INC.</v>
    <v>FORTREA HOLDINGS INC.</v>
    <v>19.579999999999998</v>
    <v>0</v>
    <v>19.399999999999999</v>
    <v>19.829999999999998</v>
    <v>95100000</v>
    <v>FTRE</v>
    <v>FORTREA HOLDINGS INC. (XNAS:FTRE)</v>
    <v>278463</v>
    <v>1453608</v>
    <v>2023</v>
  </rv>
  <rv s="2">
    <v>3954</v>
  </rv>
  <rv s="3">
    <fb>4.9400000000000004</fb>
    <v>6</v>
  </rv>
  <rv s="0">
    <v>https://www.bing.com/financeapi/forcetrigger?t=a1tckr&amp;q=XNAS%3aFRPT&amp;form=skydnc</v>
    <v>Learn more on Bing</v>
  </rv>
  <rv s="1">
    <v>en-US</v>
    <v>a1tckr</v>
    <v>268435456</v>
    <v>1</v>
    <v>Powered by Refinitiv</v>
    <v>0</v>
    <v>FRESHPET, INC. (XNAS:FRPT)</v>
    <v>2</v>
    <v>3</v>
    <v>Finance</v>
    <v>4</v>
    <v>86</v>
    <v>46.45</v>
    <v>1.7813000000000001</v>
    <v>3.05</v>
    <v>5.2840999999999999E-2</v>
    <v>USD</v>
    <v>Freshpet, Inc. is focused on the development, manufacturing, marketing, and distribution of pet food products. The Company's products consist of dog food, cat food and dog treats. The Company's products are made according to our nutritional philosophy of fresh, nutritional ingredients and minimal processing. Its proprietary recipes include real, fresh meat and varying combinations of vitamin-rich vegetables, leafy greens, and antioxidant-rich fruits, without the use of preservatives or additives. Its products are sold under the Freshpet brand name. The Company sells its products through a network of Company-owned branded refrigerators, Freshpet Fridges. The Company sells its products throughout the United States, Canada, and Europe. It sells its products through various classes of retail: grocery, mass, international, digital, pet specialty, and club. The Company also offers fresh treats across all classes of retail under the Dognation and Dog Joy labels.</v>
    <v>1288</v>
    <v>Nasdaq Stock Market</v>
    <v>XNAS</v>
    <v>XNAS</v>
    <v>1450 Us-206, BEDMINSTER, NJ, 07921 US</v>
    <v>61.44</v>
    <v>Food &amp; Tobacco</v>
    <v>Stock</v>
    <v>46297.714713935158</v>
    <v>3957</v>
    <v>57.835000000000001</v>
    <v>2920488913</v>
    <v>FRESHPET, INC.</v>
    <v>FRESHPET, INC.</v>
    <v>58.51</v>
    <v>16.713899999999999</v>
    <v>57.72</v>
    <v>60.77</v>
    <v>48058070</v>
    <v>FRPT</v>
    <v>FRESHPET, INC. (XNAS:FRPT)</v>
    <v>489573</v>
    <v>1067795</v>
    <v>2004</v>
  </rv>
  <rv s="2">
    <v>3958</v>
  </rv>
  <rv s="3">
    <fb>67.959999999999994</fb>
    <v>6</v>
  </rv>
  <rv s="3">
    <fb>83.66</fb>
    <v>6</v>
  </rv>
  <rv s="0">
    <v>https://www.bing.com/financeapi/forcetrigger?t=c1zzww&amp;q=XNAS%3aFYBR&amp;form=skydnc</v>
    <v>Learn more on Bing</v>
  </rv>
  <rv s="6">
    <v>en-US</v>
    <v>c1zzww</v>
    <v>268435456</v>
    <v>1</v>
    <v>1</v>
    <v>Powered by Refinitiv</v>
    <v>11</v>
    <v>FRONTIER COMMUNICATIONS PARENT, INC. (XNAS:FYBR)</v>
    <v>2</v>
    <v>12</v>
    <v>Finance</v>
    <v>13</v>
    <v>37.81</v>
    <v>33.715000000000003</v>
    <v>0.94850000000000001</v>
    <v>-0.13</v>
    <v>0</v>
    <v>-3.4820000000000003E-3</v>
    <v>0</v>
    <v>USD</v>
    <v>Frontier Communications Parent, Inc. is a pure-play fiber provider in the United States. The Company offers a portfolio of communications and technology services for consumer and business customers. These services are offered on either a standalone basis or in a bundled package based on individual customer needs. Its services include data and Internet services, voice services, video services, access services, advanced hardware and network solutions, and bundles. It offers voice services, including data-based Voice Over Internet Protocol (VoIP) and unified communications as a service (UCaaS), long-distance and voice messaging services, to consumer and business customers in all its markets. It provides video services under the Frontier TV brand in some of its markets, including portions of California, Indiana, Texas, Florida, and Connecticut. Its switched access services allow other carriers to use its facilities to originate and terminate their local and long-distance voice traffic.</v>
    <v>12800</v>
    <v>Nasdaq Stock Market</v>
    <v>XNAS</v>
    <v>XNAS</v>
    <v>1919 Mckinney Avenue, DALLAS, TX, 75201 US</v>
    <v>37.35</v>
    <v>Telecommunications Services</v>
    <v>Stock</v>
    <v>45919.869115022659</v>
    <v>3962</v>
    <v>37.130000000000003</v>
    <v>9311681000</v>
    <v>FRONTIER COMMUNICATIONS PARENT, INC.</v>
    <v>FRONTIER COMMUNICATIONS PARENT, INC.</v>
    <v>37.33</v>
    <v>0</v>
    <v>37.33</v>
    <v>37.200000000000003</v>
    <v>37.200000000000003</v>
    <v>250314000</v>
    <v>FYBR</v>
    <v>FRONTIER COMMUNICATIONS PARENT, INC. (XNAS:FYBR)</v>
    <v>9285197</v>
    <v>3246538</v>
    <v>2021</v>
  </rv>
  <rv s="2">
    <v>3963</v>
  </rv>
  <rv s="3">
    <fb>36.4</fb>
    <v>6</v>
  </rv>
  <rv s="0">
    <v>https://www.bing.com/financeapi/forcetrigger?t=a1sobh&amp;q=XNYS%3aFCN&amp;form=skydnc</v>
    <v>Learn more on Bing</v>
  </rv>
  <rv s="1">
    <v>en-US</v>
    <v>a1sobh</v>
    <v>268435456</v>
    <v>1</v>
    <v>Powered by Refinitiv</v>
    <v>0</v>
    <v>FTI CONSULTING, INC. (XNYS:FCN)</v>
    <v>2</v>
    <v>3</v>
    <v>Finance</v>
    <v>4</v>
    <v>189.3</v>
    <v>129.12</v>
    <v>-0.10249999999999999</v>
    <v>-4.07</v>
    <v>-2.8719000000000001E-2</v>
    <v>USD</v>
    <v>FTI Consulting, Inc. is a global business advisory company. The Company’s segment includes Corporate Finance &amp; Restructuring segment focuses on the strategic, operational, financial, transactional and capital needs of its clients; Forensic and Litigation Consulting segment provides law firms, companies, government entities and other interested parties with a multidisciplinary and independent range of services in risk and investigations and disputes; Economic Consulting segment provides law firms, companies, and government entities with analyzes of economic issues for use in international arbitration and legal and regulatory proceedings and strategic decision-making and public policy debates; Technology segment provides companies, law firms, private equity firms and government entities with a portfolio of digital insights and risk management consulting and data services, and Strategic Communications segment provides corporate reputation, financial communications and public affairs.</v>
    <v>8124</v>
    <v>New York Stock Exchange</v>
    <v>XNYS</v>
    <v>XNYS</v>
    <v>555 12Th Street Nw, WASHINGTON, DC, 20004 US</v>
    <v>141.41</v>
    <v>Professional &amp; Commercial Services</v>
    <v>Stock</v>
    <v>46297.715185370311</v>
    <v>3966</v>
    <v>137.51</v>
    <v>3800732610</v>
    <v>FTI CONSULTING, INC.</v>
    <v>FTI CONSULTING, INC.</v>
    <v>139.61000000000001</v>
    <v>16.639099999999999</v>
    <v>141.72</v>
    <v>137.65</v>
    <v>27611570</v>
    <v>FCN</v>
    <v>FTI CONSULTING, INC. (XNYS:FCN)</v>
    <v>182309</v>
    <v>461399</v>
    <v>1982</v>
  </rv>
  <rv s="2">
    <v>3967</v>
  </rv>
  <rv s="3">
    <fb>161.5</fb>
    <v>6</v>
  </rv>
  <rv s="3">
    <fb>114.55</fb>
    <v>6</v>
  </rv>
  <rv s="0">
    <v>http://en.wikipedia.org/wiki/GameStop</v>
    <v>Wikipedia</v>
  </rv>
  <rv s="7">
    <v>125</v>
    <v>3971</v>
  </rv>
  <rv s="8">
    <v>18</v>
    <v>https://www.bing.com/th?id=AMMS_1af0820cdcad1e835487a08cdf869215&amp;qlt=95</v>
    <v>3972</v>
    <v>0</v>
    <v>https://www.bing.com/images/search?form=xlimg&amp;q=gamestop</v>
    <v>Image of GAMESTOP CORP.</v>
  </rv>
  <rv s="0">
    <v>https://www.bing.com/financeapi/forcetrigger?t=a1tyxm&amp;q=XNYS%3aGME&amp;form=skydnc</v>
    <v>Learn more on Bing</v>
  </rv>
  <rv s="10">
    <v>en-US</v>
    <v>a1tyxm</v>
    <v>268435456</v>
    <v>1</v>
    <v>Powered by Refinitiv</v>
    <v>19</v>
    <v>GAMESTOP CORP. (XNYS:GME)</v>
    <v>16</v>
    <v>20</v>
    <v>Finance</v>
    <v>4</v>
    <v>28.1</v>
    <v>17.79</v>
    <v>1.6512</v>
    <v>0.32500000000000001</v>
    <v>1.3480000000000001E-2</v>
    <v>USD</v>
    <v>GameStop Corp. offers games, collectibles, and entertainment products through its stores and e-commerce platforms. The Company operates in three geographic segments: United States, Australia and Europe. Each segment consists primarily of retail operations, with the significant majority focused on games, entertainment products and technology. The Company has a total of approximately 2,206 stores across all of its segments: 1,598 in the United States, 308 in Europe, and 300 in Australia. Its stores and e-commerce sites operate primarily under the names GameStop, EB Games and Micromania. Its Australia and Europe segments also include 23 pop culture-themed stores selling collectibles, apparel, gadgets, electronics, toys and other retail products for technology enthusiasts and general consumers in international markets operating under the Zing Pop Culture brand. Its retail stores are generally located in strip centers, shopping malls and pedestrian areas.</v>
    <v>4000</v>
    <v>New York Stock Exchange</v>
    <v>XNYS</v>
    <v>XNYS</v>
    <v>625 Westport Pkwy, GRAPEVINE, TX, 76051 US</v>
    <v>24.47</v>
    <v>3973</v>
    <v>Specialty Retailers</v>
    <v>Stock</v>
    <v>46297.715069675782</v>
    <v>3974</v>
    <v>23.88</v>
    <v>12327481935</v>
    <v>GAMESTOP CORP.</v>
    <v>GAMESTOP CORP.</v>
    <v>24.2</v>
    <v>16.0198</v>
    <v>24.11</v>
    <v>24.434999999999999</v>
    <v>504501000</v>
    <v>GME</v>
    <v>GAMESTOP CORP. (XNYS:GME)</v>
    <v>3268471</v>
    <v>9701438</v>
    <v>2005</v>
  </rv>
  <rv s="2">
    <v>3975</v>
  </rv>
  <rv s="3">
    <fb>24.39</fb>
    <v>6</v>
  </rv>
  <rv s="3">
    <fb>1.085</fb>
    <v>6</v>
  </rv>
  <rv s="0">
    <v>https://www.bing.com/financeapi/forcetrigger?t=a1vtoc&amp;q=XNYS%3aIT&amp;form=skydnc</v>
    <v>Learn more on Bing</v>
  </rv>
  <rv s="1">
    <v>en-US</v>
    <v>a1vtoc</v>
    <v>268435456</v>
    <v>1</v>
    <v>Powered by Refinitiv</v>
    <v>0</v>
    <v>GARTNER, INC. (XNYS:IT)</v>
    <v>2</v>
    <v>3</v>
    <v>Finance</v>
    <v>4</v>
    <v>261.83999999999997</v>
    <v>124.25</v>
    <v>0.95640000000000003</v>
    <v>-5.28</v>
    <v>-2.7386000000000001E-2</v>
    <v>USD</v>
    <v>Gartner, Inc. delivers actionable, objective business and technology insights. Its segments include Business and Technology Insights (Insights), Conferences, and Consulting. The Insights segment delivers independent, objective insight to leaders across an enterprise through subscription services that include on-demand access to published research content, data and benchmarks, and direct access to a network of research experts located around the globe. The Conferences segment is designed for information technology (IT) and business executives as well as decision-makers looking to adapt and evolve their organizations through disruption and uncertainty, navigate risks and prioritize investments. The Consulting segment serves chief information officers and other senior executives to optimize technology investments and drive business impact. It also provides solutions for a range of IT-related priorities, including IT cost optimization, digital transformation, and IT sourcing optimization.</v>
    <v>19285</v>
    <v>New York Stock Exchange</v>
    <v>XNYS</v>
    <v>XNYS</v>
    <v>56 Top Gallant Rd, P O Box 10212, STAMFORD, CT, 06904-2212 US</v>
    <v>192</v>
    <v>Software &amp; IT Services</v>
    <v>Stock</v>
    <v>46297.715208726564</v>
    <v>3979</v>
    <v>187.11</v>
    <v>11841696729</v>
    <v>GARTNER, INC.</v>
    <v>GARTNER, INC.</v>
    <v>192</v>
    <v>16.827400000000001</v>
    <v>192.8</v>
    <v>187.52</v>
    <v>63148980</v>
    <v>IT</v>
    <v>GARTNER, INC. (XNYS:IT)</v>
    <v>171523</v>
    <v>1043665</v>
    <v>1990</v>
  </rv>
  <rv s="2">
    <v>3980</v>
  </rv>
  <rv s="3">
    <fb>404.22</fb>
    <v>6</v>
  </rv>
  <rv s="3">
    <fb>121.33</fb>
    <v>6</v>
  </rv>
  <rv s="0">
    <v>https://www.bing.com/financeapi/forcetrigger?t=aygt77&amp;q=XNYS%3aGTES&amp;form=skydnc</v>
    <v>Learn more on Bing</v>
  </rv>
  <rv s="1">
    <v>en-US</v>
    <v>aygt77</v>
    <v>268435456</v>
    <v>1</v>
    <v>Powered by Refinitiv</v>
    <v>0</v>
    <v>Gates Industrial Corporation Ltd. (XNYS:GTES)</v>
    <v>2</v>
    <v>3</v>
    <v>Finance</v>
    <v>4</v>
    <v>30.34</v>
    <v>20.88</v>
    <v>1.3237000000000001</v>
    <v>1.23</v>
    <v>4.6414999999999998E-2</v>
    <v>USD</v>
    <v>Gates Industrial Corporation Ltd. is a manufacturer of engineered power transmission and fluid power solutions. The Company offers a portfolio of products to aftermarket channel customers, and to original equipment manufacturers (OEM) as specified components. Its products are used in applications across automotive aftermarkets, automotive OEM, diversified industrial, industrial off-highway, industrial on-highway, energy and resources, and personal mobility. Its segments include Power Transmission and Fluid Power. The Power Transmission segment includes elastomer drive belts and related components used to transfer power in a range of applications. The Fluid Power segment includes hoses, tubing and fittings designed to convey hydraulic fluid at high pressures in both mobile and stationary applications, and other high-pressure and fluid transfer hoses. It offers solutions across stationary hydraulics, mobile hydraulics, vehicle systems, and industrial applications.</v>
    <v>13000</v>
    <v>New York Stock Exchange</v>
    <v>XNYS</v>
    <v>XNYS</v>
    <v>1144 Fifteenth Street, DENVER, CO, 80202 US</v>
    <v>27.78</v>
    <v>Machinery, Equipment &amp; Components</v>
    <v>Stock</v>
    <v>46297.714971782028</v>
    <v>3984</v>
    <v>26.85</v>
    <v>7019882776</v>
    <v>Gates Industrial Corporation Ltd.</v>
    <v>Gates Industrial Corporation Ltd.</v>
    <v>27.175000000000001</v>
    <v>19.6374</v>
    <v>26.5</v>
    <v>27.73</v>
    <v>253151200</v>
    <v>GTES</v>
    <v>Gates Industrial Corporation Ltd. (XNYS:GTES)</v>
    <v>606578</v>
    <v>1813855</v>
    <v>2026</v>
  </rv>
  <rv s="2">
    <v>3985</v>
  </rv>
  <rv s="3">
    <fb>23.03</fb>
    <v>6</v>
  </rv>
  <rv s="3">
    <fb>10.28</fb>
    <v>6</v>
  </rv>
  <rv s="11">
    <v>en-US</v>
    <v>ccmvww</v>
    <v>268435456</v>
    <v>1</v>
    <v>Powered by Refinitiv</v>
    <v>21</v>
    <v>GE VERNOVA INC. (XNYS:GEV)</v>
    <v>22</v>
    <v>3</v>
    <v>Finance</v>
    <v>4</v>
    <v>1195.94</v>
    <v>530.16</v>
    <v>1.2789999999999999</v>
    <v>4.1500000000000004</v>
    <v>4.2030000000000001E-3</v>
    <v>USD</v>
    <v>GE Vernova Inc. is engaged in the electric power industry, with products and services that generate, transfer, orchestrate, convert, and store electricity. It designs, manufactures, delivers, and services technologies to create a sustainable electric power system, enabling electrification and decarbonization. Power segment includes the design, manufacture, and servicing of gas, nuclear, hydro, and steam technologies, providing a critical foundation of dispatchable, flexible, stable, and reliable power. Wind segment includes its wind generation technologies, inclusive of onshore and offshore wind turbines and blades. The electrification segment includes grid solutions, power conversion and storage, and electrification software technologies required for the transmission, distribution, conversion, storage, and orchestration of electricity from point of generation to point of consumption. Its accelerator business includes advanced research, consulting services and financial services.</v>
    <v>75000</v>
    <v>New York Stock Exchange</v>
    <v>XNYS</v>
    <v>XNYS</v>
    <v>58 Charles Street, CAMBRIDGE, MA, 02141 US</v>
    <v>1006</v>
    <v>Electrical Utilities &amp; IPPs</v>
    <v>Stock</v>
    <v>46297.714753078122</v>
    <v>960.52970000000005</v>
    <v>264096397760</v>
    <v>GE VERNOVA INC.</v>
    <v>GE VERNOVA INC.</v>
    <v>1004.69</v>
    <v>28.3445</v>
    <v>987.45</v>
    <v>991.6</v>
    <v>266333600</v>
    <v>GEV</v>
    <v>GE VERNOVA INC. (XNYS:GEV)</v>
    <v>1322508</v>
    <v>2178833</v>
    <v>2023</v>
  </rv>
  <rv s="2">
    <v>3989</v>
  </rv>
  <rv s="3">
    <fb>529.15</fb>
    <v>6</v>
  </rv>
  <rv s="0">
    <v>https://www.bing.com/financeapi/forcetrigger?t=a1u1z2&amp;q=XNYS%3aGNRC&amp;form=skydnc</v>
    <v>Learn more on Bing</v>
  </rv>
  <rv s="1">
    <v>en-US</v>
    <v>a1u1z2</v>
    <v>268435456</v>
    <v>1</v>
    <v>Powered by Refinitiv</v>
    <v>0</v>
    <v>GENERAC HOLDINGS INC. (XNYS:GNRC)</v>
    <v>2</v>
    <v>3</v>
    <v>Finance</v>
    <v>4</v>
    <v>296.44</v>
    <v>134.80000000000001</v>
    <v>1.8614999999999999</v>
    <v>7.91</v>
    <v>3.8045000000000002E-2</v>
    <v>USD</v>
    <v>Generac Holdings Inc. is a global designer, manufacturer, and provider of a range of energy technology solutions. It offers power generation equipment, energy storage systems, energy management devices and solutions, and other power products and services serving residential, commercial, data center, telecom, and industrial markets. Its segments include Domestic and International. Domestic segment includes its business and all historical acquisitions based in the United States and Canada. International segment includes all historical acquisitions not based in the United States and Canada. It has developed a line of energy storage systems for use in residential solar-plus-storage applications, as well as microinverters for residential solar energy production. It has a selection of energy monitoring and management devices and controls that serve as the central hub for its residential and C&amp;I energy ecosystems. It designs and manufactures other power products, including light towers.</v>
    <v>9400</v>
    <v>New York Stock Exchange</v>
    <v>XNYS</v>
    <v>XNYS</v>
    <v>S45 W29290 HIGHWAY 59, WAUKESHA, WI, 53187 US</v>
    <v>216.58750000000001</v>
    <v>Machinery, Equipment &amp; Components</v>
    <v>Stock</v>
    <v>46297.714808286721</v>
    <v>3992</v>
    <v>211.31</v>
    <v>12747179530</v>
    <v>GENERAC HOLDINGS INC.</v>
    <v>GENERAC HOLDINGS INC.</v>
    <v>213</v>
    <v>49.750999999999998</v>
    <v>207.91</v>
    <v>215.82</v>
    <v>59063940</v>
    <v>GNRC</v>
    <v>GENERAC HOLDINGS INC. (XNYS:GNRC)</v>
    <v>517934</v>
    <v>1465597</v>
    <v>2006</v>
  </rv>
  <rv s="2">
    <v>3993</v>
  </rv>
  <rv s="3">
    <fb>143.21</fb>
    <v>6</v>
  </rv>
  <rv s="3">
    <fb>121.93</fb>
    <v>6</v>
  </rv>
  <rv s="0">
    <v>https://www.bing.com/financeapi/forcetrigger?t=c3jojc&amp;q=XNAS%3aGTLB&amp;form=skydnc</v>
    <v>Learn more on Bing</v>
  </rv>
  <rv s="1">
    <v>en-US</v>
    <v>c3jojc</v>
    <v>268435456</v>
    <v>1</v>
    <v>Powered by Refinitiv</v>
    <v>0</v>
    <v>GITLAB INC. (XNAS:GTLB)</v>
    <v>2</v>
    <v>3</v>
    <v>Finance</v>
    <v>4</v>
    <v>55.55</v>
    <v>18.73</v>
    <v>0.98429999999999995</v>
    <v>-0.69420000000000004</v>
    <v>-1.3897999999999999E-2</v>
    <v>USD</v>
    <v>GitLab Inc. provides DevSecOps Platform, is built on a single codebase, unified data model, and user interface. The Company offers customers flexible deployment options, including a self-managed offering, as well as multi-tenant and single-tenant (GitLab Dedicated) software-as-a-service (SaaS) solutions. It offers the DevSecOps Platform in three different subscription tiers, namely Free, Premium and Ultimate. The DevSecOps Platform enables its customers to move their DevOps workflow across any hybrid or multi-cloud environment. Its subscription plans are available as a self-managed offering that customers download to run in their own on-premises environment or hybrid cloud environments, and also a SaaS offering, which is offered as either multi-tenant or single-tenant (called GitLab Dedicated). The Company also provides related training and professional services. Its SaaS products provide access to hosted software as well as support.</v>
    <v>2580</v>
    <v>Nasdaq Stock Market</v>
    <v>XNAS</v>
    <v>XNAS</v>
    <v>268 BUSH STREET, #350, SAN FRANCISCO, CA, 94104 US</v>
    <v>51.25</v>
    <v>Software &amp; IT Services</v>
    <v>Stock</v>
    <v>46297.715136874998</v>
    <v>3997</v>
    <v>49</v>
    <v>8206016280</v>
    <v>GITLAB INC.</v>
    <v>GITLAB INC.</v>
    <v>50.79</v>
    <v>0</v>
    <v>49.95</v>
    <v>49.255800000000001</v>
    <v>166600000</v>
    <v>GTLB</v>
    <v>GITLAB INC. (XNAS:GTLB)</v>
    <v>1506867</v>
    <v>5675469</v>
    <v>2014</v>
  </rv>
  <rv s="2">
    <v>3998</v>
  </rv>
  <rv s="3">
    <fb>45.11</fb>
    <v>6</v>
  </rv>
  <rv s="0">
    <v>https://www.bing.com/financeapi/forcetrigger?t=c3orqh&amp;q=XNAS%3aGFS&amp;form=skydnc</v>
    <v>Learn more on Bing</v>
  </rv>
  <rv s="1">
    <v>en-US</v>
    <v>c3orqh</v>
    <v>268435456</v>
    <v>1</v>
    <v>Powered by Refinitiv</v>
    <v>0</v>
    <v>GLOBALFOUNDRIES INC. (XNAS:GFS)</v>
    <v>2</v>
    <v>3</v>
    <v>Finance</v>
    <v>4</v>
    <v>92.55</v>
    <v>32.020000000000003</v>
    <v>1.7632000000000001</v>
    <v>1.58</v>
    <v>3.2457E-2</v>
    <v>USD</v>
    <v>GlobalFoundries Inc. is a semiconductor manufacturer. The Company offers a range of mainstream wafer fabrication services and technologies. It manufactures a range of semiconductor devices, including microprocessors, mobile application processors, baseband processors, network processors, radio frequency modems, microcontrollers, and power management units. Its specialized foundry manufacturing processes include a library consisting of qualified circuit-building block designs (known as IP titles or IP blocks), and advanced transistor and device technology. The Company's differentiated technology platforms include radio frequency (RF) silicon-on-insulator (SOI), Fin Field-Effect Transistor (FinFET), FDX, Complementary Metal-Oxide Semiconductor (CMOS), Silicon Germanium (SiGe), Gallium Nitride (GaN), Bipolar-CMOS-DMOS (BCD), and Silicon Photonics (SiPh). It is also focused on the ARC processor intellectual property (IP) solutions business.</v>
    <v>14000</v>
    <v>Nasdaq Stock Market</v>
    <v>XNAS</v>
    <v>XNAS</v>
    <v>400 STONEBREAK ROAD EXTENSION, MALTA, NY, 12020 US</v>
    <v>50.99</v>
    <v>Semiconductors &amp; Semiconductor Equipment</v>
    <v>Stock</v>
    <v>46297.715238008597</v>
    <v>4001</v>
    <v>49.85</v>
    <v>27580230286</v>
    <v>GLOBALFOUNDRIES INC.</v>
    <v>GLOBALFOUNDRIES INC.</v>
    <v>50</v>
    <v>39.1952</v>
    <v>48.68</v>
    <v>50.26</v>
    <v>548751100</v>
    <v>GFS</v>
    <v>GLOBALFOUNDRIES INC. (XNAS:GFS)</v>
    <v>1858057</v>
    <v>3874675</v>
    <v>2008</v>
  </rv>
  <rv s="2">
    <v>4002</v>
  </rv>
  <rv s="3">
    <fb>38.200000000000003</fb>
    <v>6</v>
  </rv>
  <rv s="0">
    <v>https://www.bing.com/financeapi/forcetrigger?t=a1txbh&amp;q=XNYS%3aGLOB&amp;form=skydnc</v>
    <v>Learn more on Bing</v>
  </rv>
  <rv s="1">
    <v>en-US</v>
    <v>a1txbh</v>
    <v>268435456</v>
    <v>1</v>
    <v>Powered by Refinitiv</v>
    <v>0</v>
    <v>GLOBANT S.A. (XNYS:GLOB)</v>
    <v>2</v>
    <v>3</v>
    <v>Finance</v>
    <v>4</v>
    <v>72.099999999999994</v>
    <v>27.56</v>
    <v>0.91490000000000005</v>
    <v>-1.4850000000000001</v>
    <v>-4.0156999999999998E-2</v>
    <v>USD</v>
    <v>Globant S.A. is a digitally native technology services company. The Company’s principal operating subsidiary is based in Buenos Aires, Argentina. During the year ended December 31, 2015, 83.7% of its revenues were generated by clients in North America, 11.0% in Latin America and Asia, and 5.3% in Europe. It builds digital journeys, which consists of different software products, including mobile apps, Web apps, sensors and other software and hardware appliances that work orchestrated by a backend that uses big data and fast data to create a understanding of each consumer and how to act upon each scenario. The Company delivers digital journeys with a comprehensive approach that includes Stay Relevant, which helps its customers stay fit for the future of their industries; Discover, which think and conceive specific digital journeys for each customer; Build, which creates each digital journey leveraging the work of its Studios, its services over platforms and its agile pods methodologies.</v>
    <v>27411</v>
    <v>New York Stock Exchange</v>
    <v>XNYS</v>
    <v>XNYS</v>
    <v>37A Avenue J-F Kennedy, LUXEMBOURG, 1855 LU</v>
    <v>37.04</v>
    <v>Software &amp; IT Services</v>
    <v>Stock</v>
    <v>46297.714857372659</v>
    <v>4005</v>
    <v>34.97</v>
    <v>1532658482</v>
    <v>GLOBANT S.A.</v>
    <v>GLOBANT S.A.</v>
    <v>36.909999999999997</v>
    <v>13.846299999999999</v>
    <v>36.979999999999997</v>
    <v>35.494999999999997</v>
    <v>43179560</v>
    <v>GLOB</v>
    <v>GLOBANT S.A. (XNYS:GLOB)</v>
    <v>405025</v>
    <v>1015010</v>
    <v>2012</v>
  </rv>
  <rv s="2">
    <v>4006</v>
  </rv>
  <rv s="3">
    <fb>90.84</fb>
    <v>6</v>
  </rv>
  <rv s="3">
    <fb>149.85</fb>
    <v>6</v>
  </rv>
  <rv s="0">
    <v>https://www.bing.com/financeapi/forcetrigger?t=a1tz1h&amp;q=XNYS%3aGMED&amp;form=skydnc</v>
    <v>Learn more on Bing</v>
  </rv>
  <rv s="1">
    <v>en-US</v>
    <v>a1tz1h</v>
    <v>268435456</v>
    <v>1</v>
    <v>Powered by Refinitiv</v>
    <v>0</v>
    <v>GLOBUS MEDICAL, INC. (XNYS:GMED)</v>
    <v>2</v>
    <v>3</v>
    <v>Finance</v>
    <v>4</v>
    <v>101.39749999999999</v>
    <v>56.5</v>
    <v>0.98750000000000004</v>
    <v>1.365</v>
    <v>1.8343999999999999E-2</v>
    <v>USD</v>
    <v>Globus Medical, Inc. is a global musculoskeletal company. The Company provides education and clinical support, and advanced care throughout spine, orthopedic trauma, joint reconstruction, biomaterials and enabling technologies. The Company offers a comprehensive portfolio of technologies that address a variety of musculoskeletal pathologies, anatomies, and surgical approaches. Its segments include Musculoskeletal Solutions and Enabling Technologies. Its Musculoskeletal Solutions consist primarily of implantable devices, biologics, accessories, surgical instruments, spinal cord stimulation treatment therapy, and neuromonitoring services, used in an expansive range of spinal, orthopedic and neurosurgical procedures. Its Enabling Technologies are comprised of imaging, navigation and robotics (INR) solutions for assisted surgery, which are advanced computer-assisted intelligent systems designed to enhance a surgeon’s capabilities. The Company also provides digital healthcare solutions.</v>
    <v>6000</v>
    <v>New York Stock Exchange</v>
    <v>XNYS</v>
    <v>XNYS</v>
    <v>2560 General Armistead Ave, AUDUBON, PA, 19403 US</v>
    <v>76.16</v>
    <v>Healthcare Equipment &amp; Supplies</v>
    <v>Stock</v>
    <v>46297.714960068748</v>
    <v>4010</v>
    <v>74.42</v>
    <v>10173695472</v>
    <v>GLOBUS MEDICAL, INC.</v>
    <v>GLOBUS MEDICAL, INC.</v>
    <v>74.599999999999994</v>
    <v>19.372900000000001</v>
    <v>74.41</v>
    <v>75.775000000000006</v>
    <v>134261900</v>
    <v>GMED</v>
    <v>GLOBUS MEDICAL, INC. (XNYS:GMED)</v>
    <v>434936</v>
    <v>1484697</v>
    <v>2003</v>
  </rv>
  <rv s="2">
    <v>4011</v>
  </rv>
  <rv s="3">
    <fb>59.02</fb>
    <v>6</v>
  </rv>
  <rv s="3">
    <fb>47.71</fb>
    <v>6</v>
  </rv>
  <rv s="0">
    <v>https://www.bing.com/financeapi/forcetrigger?t=a1tpsm&amp;q=XNYS%3aGDDY&amp;form=skydnc</v>
    <v>Learn more on Bing</v>
  </rv>
  <rv s="1">
    <v>en-US</v>
    <v>a1tpsm</v>
    <v>268435456</v>
    <v>1</v>
    <v>Powered by Refinitiv</v>
    <v>0</v>
    <v>GODADDY INC. (XNYS:GDDY)</v>
    <v>2</v>
    <v>3</v>
    <v>Finance</v>
    <v>4</v>
    <v>139.44</v>
    <v>71.59</v>
    <v>0.97589999999999999</v>
    <v>-0.995</v>
    <v>-1.026E-2</v>
    <v>USD</v>
    <v>GoDaddy Inc. is engaged in serving a market of entrepreneurs, developing and delivering easy-to-use products in a one-stop shop solution alongside personalized guidance. The Company serves small businesses, individuals, organizations, developers, designers and domain investors. The Company's segments include Applications and Commerce (A&amp;C) and Core Platform (Core). The A&amp;C segment primarily consists of sales of products containing proprietary software, notably its Website building products, as well as its commerce products and third-party email and productivity solutions and sales of certain products when they are included in bundled offerings of its proprietary software products. The Core segment primarily consists of sales of domain registrations and renewals, aftermarket domain sales, Website hosting products and Website security products when not included in bundled offerings of its proprietary software products, as well as sales of products not containing a software component.</v>
    <v>5845</v>
    <v>New York Stock Exchange</v>
    <v>XNYS</v>
    <v>XNYS</v>
    <v>100 S. Mill Ave, Suite 1600, TEMPE, AZ, 85281 US</v>
    <v>97.26</v>
    <v>Software &amp; IT Services</v>
    <v>Stock</v>
    <v>46297.715103274997</v>
    <v>4015</v>
    <v>95.712100000000007</v>
    <v>12156279484</v>
    <v>GODADDY INC.</v>
    <v>GODADDY INC.</v>
    <v>95.81</v>
    <v>14.2356</v>
    <v>96.98</v>
    <v>95.984999999999999</v>
    <v>126647700</v>
    <v>GDDY</v>
    <v>GODADDY INC. (XNYS:GDDY)</v>
    <v>431558</v>
    <v>2537078</v>
    <v>2014</v>
  </rv>
  <rv s="2">
    <v>4016</v>
  </rv>
  <rv s="3">
    <fb>180.06</fb>
    <v>6</v>
  </rv>
  <rv s="3">
    <fb>73.33</fb>
    <v>6</v>
  </rv>
  <rv s="0">
    <v>https://www.bing.com/financeapi/forcetrigger?t=bvs1u2&amp;q=XNAS%3aGRAL&amp;form=skydnc</v>
    <v>Learn more on Bing</v>
  </rv>
  <rv s="18">
    <v>en-US</v>
    <v>bvs1u2</v>
    <v>268435456</v>
    <v>1</v>
    <v>Powered by Refinitiv</v>
    <v>33</v>
    <v>GRAIL, INC. (XNAS:GRAL)</v>
    <v>2</v>
    <v>34</v>
    <v>Finance</v>
    <v>4</v>
    <v>151.45740000000001</v>
    <v>41.5</v>
    <v>2.6269999999999998</v>
    <v>7.1550000000000002</v>
    <v>5.3975999999999996E-2</v>
    <v>USD</v>
    <v>GRAIL Inc. is a healthcare company. The Company focuses on developing new technologies for early cancer detection. The Company’s Galleri test is a multi-cancer early detection (MCED) test that can help screen for many of the cancers that don’t have recommended screening. Galleri test screens for a signal shared by multiple cancers that would otherwise go unnoticed. If a cancer signal is detected, Galleri predicts the tissue type or organ associated with the cancer signal. If a cancer signal is detected, Galleri predicts the tissue type or organ associated with the cancer signal to help guide follow-up diagnostic testing which may include lab work or imaging to confirm cancer. The Galleri test looks for cell-free deoxyribonucleic acid (DNA) and identifies whether it comes from healthy or cancer cells. Its multi-cancer early detection (MCED) blood tests analyze DNA that has been shed into the bloodstream by all cells growing in the body, including cancer cells.</v>
    <v>Nasdaq Stock Market</v>
    <v>XNAS</v>
    <v>XNAS</v>
    <v>1525 O'Brien Drive, MENLO PARK, CA, 94025 US</v>
    <v>141.97</v>
    <v>Stock</v>
    <v>46297.714809825782</v>
    <v>4020</v>
    <v>134.44999999999999</v>
    <v>GRAIL, INC.</v>
    <v>GRAIL, INC.</v>
    <v>135.52000000000001</v>
    <v>0</v>
    <v>132.56</v>
    <v>139.715</v>
    <v>GRAL</v>
    <v>GRAIL, INC. (XNAS:GRAL)</v>
    <v>366693</v>
    <v>1262323</v>
  </rv>
  <rv s="2">
    <v>4021</v>
  </rv>
  <rv s="0">
    <v>https://www.bing.com/financeapi/forcetrigger?t=a1x2jc&amp;q=XNAS%3aLOPE&amp;form=skydnc</v>
    <v>Learn more on Bing</v>
  </rv>
  <rv s="1">
    <v>en-US</v>
    <v>a1x2jc</v>
    <v>268435456</v>
    <v>1</v>
    <v>Powered by Refinitiv</v>
    <v>0</v>
    <v>GRAND CANYON EDUCATION, INC. (XNAS:LOPE)</v>
    <v>2</v>
    <v>3</v>
    <v>Finance</v>
    <v>4</v>
    <v>223.04</v>
    <v>134.27000000000001</v>
    <v>0.65180000000000005</v>
    <v>1.8</v>
    <v>1.171E-2</v>
    <v>USD</v>
    <v>Grand Canyon Education, Inc. is an education services company, which primarily serves colleges and universities. The Company has developed technological solutions, infrastructure and operational processes to provide services to its institutions on a large scale. It provides technology and academic services, which include learning management systems, internal administration, infrastructure, support, program and curriculum, faculty and related training and development, class scheduling and others. It provides counseling services and support, including admissions services, financial aid, counseling services, and field experience counseling. It also provides marketing and communication services that include lead acquisition, digital communication strategies, brand identity, media planning and strategy, video and content production, business intelligence and data science, and market research. Its back-office services include finance and accounting, human resources, audit and procurement.</v>
    <v>5830</v>
    <v>Nasdaq Stock Market</v>
    <v>XNAS</v>
    <v>XNAS</v>
    <v>2600 W. Camelback Road, PHOENIX, AZ, 85017 US</v>
    <v>158.13</v>
    <v>Miscellaneous Educational Service Providers</v>
    <v>Stock</v>
    <v>46297.714727210157</v>
    <v>4023</v>
    <v>154.47</v>
    <v>4053374370</v>
    <v>GRAND CANYON EDUCATION, INC.</v>
    <v>GRAND CANYON EDUCATION, INC.</v>
    <v>154.47</v>
    <v>18.784400000000002</v>
    <v>153.71</v>
    <v>155.51</v>
    <v>26065040</v>
    <v>LOPE</v>
    <v>GRAND CANYON EDUCATION, INC. (XNAS:LOPE)</v>
    <v>122819</v>
    <v>334615</v>
    <v>2003</v>
  </rv>
  <rv s="2">
    <v>4024</v>
  </rv>
  <rv s="3">
    <fb>189</fb>
    <v>6</v>
  </rv>
  <rv s="3">
    <fb>90.53</fb>
    <v>6</v>
  </rv>
  <rv s="0">
    <v>https://www.bing.com/financeapi/forcetrigger?t=bq8rtc&amp;q=XNAS%3aGO&amp;form=skydnc</v>
    <v>Learn more on Bing</v>
  </rv>
  <rv s="1">
    <v>en-US</v>
    <v>bq8rtc</v>
    <v>268435456</v>
    <v>1</v>
    <v>Powered by Refinitiv</v>
    <v>0</v>
    <v>GROCERY OUTLET HOLDING CORP. (XNAS:GO)</v>
    <v>2</v>
    <v>3</v>
    <v>Finance</v>
    <v>4</v>
    <v>16.989999999999998</v>
    <v>5.6550000000000002</v>
    <v>0.66669999999999996</v>
    <v>-5.0000000000000001E-3</v>
    <v>-4.2479999999999997E-4</v>
    <v>USD</v>
    <v>Grocery Outlet Holding Corp. is a retailer of name-brand consumables and fresh products sold through a network of independently operated stores. It has stores in California, Washington, Oregon, Pennsylvania, Tennessee, Idaho, Maryland, Nevada, North Carolina, New Jersey, Georgia, Ohio, Alabama, Delaware, Kentucky, and Virginia. Its product offering includes staples, across grocery, produce, refrigerated and frozen foods, beer and wine, fresh meat and seafood, general merchandise and health and beauty care. It distributes inventory through nine primary distribution centers, four of which it operates and five of which are operated by third parties. It has an in-house transportation fleet, as well as transportation partner relationships. It also owns United Grocery Outlet, a closeout grocery retailer with over 40 stores. It is focused on centralized marketing efforts primarily on digital ads, emailed WOW! Alerts, social media and radio commercials, and in-store and outdoor signage.</v>
    <v>1642</v>
    <v>Nasdaq Stock Market</v>
    <v>XNAS</v>
    <v>XNAS</v>
    <v>5650 Hollis St, EMERYVILLE, CA, 94608-2597 US</v>
    <v>12.23</v>
    <v>Food &amp; Drug Retailing</v>
    <v>Stock</v>
    <v>46297.715124293747</v>
    <v>4028</v>
    <v>11.734999999999999</v>
    <v>1165729024</v>
    <v>GROCERY OUTLET HOLDING CORP.</v>
    <v>GROCERY OUTLET HOLDING CORP.</v>
    <v>11.87</v>
    <v>0</v>
    <v>11.77</v>
    <v>11.765000000000001</v>
    <v>99084490</v>
    <v>GO</v>
    <v>GROCERY OUTLET HOLDING CORP. (XNAS:GO)</v>
    <v>1075950</v>
    <v>2435794</v>
    <v>2014</v>
  </rv>
  <rv s="2">
    <v>4029</v>
  </rv>
  <rv s="3">
    <fb>12.42</fb>
    <v>6</v>
  </rv>
  <rv s="3">
    <fb>40.799999999999997</fb>
    <v>6</v>
  </rv>
  <rv s="0">
    <v>https://www.bing.com/financeapi/forcetrigger?t=a1udtc&amp;q=XNYS%3aGWRE&amp;form=skydnc</v>
    <v>Learn more on Bing</v>
  </rv>
  <rv s="1">
    <v>en-US</v>
    <v>a1udtc</v>
    <v>268435456</v>
    <v>1</v>
    <v>Powered by Refinitiv</v>
    <v>0</v>
    <v>GUIDEWIRE SOFTWARE, INC. (XNYS:GWRE)</v>
    <v>2</v>
    <v>3</v>
    <v>Finance</v>
    <v>4</v>
    <v>255.89</v>
    <v>102.3</v>
    <v>1.0275000000000001</v>
    <v>-2.99</v>
    <v>-1.9251000000000001E-2</v>
    <v>USD</v>
    <v>Guidewire Software, Inc. delivers a platform that property and casualty insurers trust to engage, innovate and grow efficiently. The Company's foundational core products, InsuranceSuite and InsuranceNow, are delivered primarily as cloud-based subscription services. These products serve as transactional systems of record, fully supporting insurance operations, including product definition, policy administration, claims management and billing. It provides digital engagement products that enable seamless sales, and omnichannel service. InsuranceSuite is a configurable and scalable product, delivered as a service, and primarily comprised of five core applications (PolicyCenter, ClaimCenter, BillingCenter, PricingCenter, and UnderwritingCenter) that can be subscribed to separately or together. InsuranceNow is a cloud-based application that offers policy administration, claims management, and billing functionality, plus pre-integrated document production, analytics, and other capabilities.</v>
    <v>4174</v>
    <v>New York Stock Exchange</v>
    <v>XNYS</v>
    <v>XNYS</v>
    <v>970 Park Pl, Suite 200, SAN MATEO, CA, 94403 US</v>
    <v>156.06</v>
    <v>Software &amp; IT Services</v>
    <v>Stock</v>
    <v>46297.714762210155</v>
    <v>4033</v>
    <v>150.94</v>
    <v>12489943421</v>
    <v>GUIDEWIRE SOFTWARE, INC.</v>
    <v>GUIDEWIRE SOFTWARE, INC.</v>
    <v>155.07</v>
    <v>93.540099999999995</v>
    <v>155.32</v>
    <v>152.33000000000001</v>
    <v>81992670</v>
    <v>GWRE</v>
    <v>GUIDEWIRE SOFTWARE, INC. (XNYS:GWRE)</v>
    <v>397040</v>
    <v>1600018</v>
    <v>2001</v>
  </rv>
  <rv s="2">
    <v>4034</v>
  </rv>
  <rv s="3">
    <fb>235.45</fb>
    <v>6</v>
  </rv>
  <rv s="3">
    <fb>110.85</fb>
    <v>6</v>
  </rv>
  <rv s="0">
    <v>https://www.bing.com/financeapi/forcetrigger?t=c2u2kr&amp;q=XNYS%3aGXO&amp;form=skydnc</v>
    <v>Learn more on Bing</v>
  </rv>
  <rv s="1">
    <v>en-US</v>
    <v>c2u2kr</v>
    <v>268435456</v>
    <v>1</v>
    <v>Powered by Refinitiv</v>
    <v>0</v>
    <v>GXO LOGISTICS, INC. (XNYS:GXO)</v>
    <v>2</v>
    <v>3</v>
    <v>Finance</v>
    <v>4</v>
    <v>66.849999999999994</v>
    <v>43.61</v>
    <v>1.5447</v>
    <v>0.67</v>
    <v>1.4578000000000001E-2</v>
    <v>USD</v>
    <v>GXO Logistics, Inc. is a contract logistics provider. The Company provides its customers with value-added warehousing and distribution, order fulfillment, e-commerce, reverse logistics and other supply chain services to deliver technology-enabled customized solutions. It offers its technology in three areas: labor and inventory management productivity, intelligent warehouse automation and predictive analytics, all of which are integrated through its warehouse management platform. The Company has three reporting units: Americas and Asia-Pacific; United Kingdom; and Ireland and Continental Europe. It operates approximately 1,043 facilities worldwide, totaling 221 million square feet of space, primarily on behalf of large corporations that have outsourced their warehousing, distribution, and other related activities to the Company. Its intelligent warehouse automation includes deployments of autonomous robots and collaborative robots (cobots), automated sortation systems and others.</v>
    <v>105000</v>
    <v>New York Stock Exchange</v>
    <v>XNYS</v>
    <v>XNYS</v>
    <v>Two American Lane, GREENWICH, CT, 06831 US</v>
    <v>46.93</v>
    <v>Freight &amp; Logistics Services</v>
    <v>Stock</v>
    <v>46297.714467048434</v>
    <v>4038</v>
    <v>46.11</v>
    <v>5347742898</v>
    <v>GXO LOGISTICS, INC.</v>
    <v>GXO LOGISTICS, INC.</v>
    <v>46.72</v>
    <v>41.276400000000002</v>
    <v>45.96</v>
    <v>46.63</v>
    <v>114684600</v>
    <v>GXO</v>
    <v>GXO LOGISTICS, INC. (XNYS:GXO)</v>
    <v>368925</v>
    <v>1336015</v>
    <v>2021</v>
  </rv>
  <rv s="2">
    <v>4039</v>
  </rv>
  <rv s="3">
    <fb>48.7</fb>
    <v>6</v>
  </rv>
  <rv s="0">
    <v>https://www.bing.com/financeapi/forcetrigger?t=bzy3fr&amp;q=XNYS%3aHAYW&amp;form=skydnc</v>
    <v>Learn more on Bing</v>
  </rv>
  <rv s="1">
    <v>en-US</v>
    <v>bzy3fr</v>
    <v>268435456</v>
    <v>1</v>
    <v>Powered by Refinitiv</v>
    <v>0</v>
    <v>HAYWARD HOLDINGS, INC. (XNYS:HAYW)</v>
    <v>2</v>
    <v>3</v>
    <v>Finance</v>
    <v>4</v>
    <v>17.73</v>
    <v>12.02</v>
    <v>1.1890000000000001</v>
    <v>0.3</v>
    <v>2.4510000000000001E-2</v>
    <v>USD</v>
    <v>Hayward Holdings, Inc. is a global designer, manufacturer, and marketer of a portfolio of pool and outdoor living technology. The Company operates through two segments: North America (NAM) and Europe &amp; Rest of World (E&amp;RW). The NAM segment manufactures and sells a complete line of residential and commercial swimming pool equipment and supplies in the United States and Canada and manufactures and sells flow control products. The E&amp;RW segment manufactures and sells residential and commercial swimming pool equipment and supplies in Europe, Central and South America, the Middle East, Australia, and other Asia Pacific countries. The Company offers a range of pool equipment, including variable-speed pumps, filters, robotic, suction and pressure cleaners, high efficiency gas heaters and heat pumps, light emitting diode (LED) illumination solutions, water features and landscape lighting, water sanitizers, salt chlorine generators, safety equipment and in-floor automated cleaning systems.</v>
    <v>1980</v>
    <v>New York Stock Exchange</v>
    <v>XNYS</v>
    <v>XNYS</v>
    <v>1415 Vantage Park Drive, Suite 400, CHARLOTTE, NC, 28203 US</v>
    <v>12.555</v>
    <v>Machinery, Equipment &amp; Components</v>
    <v>Stock</v>
    <v>46297.714967060158</v>
    <v>4042</v>
    <v>12.355</v>
    <v>2659979784</v>
    <v>HAYWARD HOLDINGS, INC.</v>
    <v>HAYWARD HOLDINGS, INC.</v>
    <v>12.484999999999999</v>
    <v>17.251300000000001</v>
    <v>12.24</v>
    <v>12.54</v>
    <v>212119600</v>
    <v>HAYW</v>
    <v>HAYWARD HOLDINGS, INC. (XNYS:HAYW)</v>
    <v>937382</v>
    <v>3502472</v>
    <v>2017</v>
  </rv>
  <rv s="2">
    <v>4043</v>
  </rv>
  <rv s="3">
    <fb>13.8</fb>
    <v>6</v>
  </rv>
  <rv s="0">
    <v>https://www.bing.com/financeapi/forcetrigger?t=a1uw77&amp;q=XNAS%3aHSIC&amp;form=skydnc</v>
    <v>Learn more on Bing</v>
  </rv>
  <rv s="1">
    <v>en-US</v>
    <v>a1uw77</v>
    <v>268435456</v>
    <v>1</v>
    <v>Powered by Refinitiv</v>
    <v>0</v>
    <v>HENRY SCHEIN, INC. (XNAS:HSIC)</v>
    <v>2</v>
    <v>3</v>
    <v>Finance</v>
    <v>4</v>
    <v>92.18</v>
    <v>61.945</v>
    <v>0.86860000000000004</v>
    <v>-0.61499999999999999</v>
    <v>-7.241E-3</v>
    <v>USD</v>
    <v>Henry Schein, Inc. is a solutions company for health care professionals. Its segments consist of Global Distribution and Value-Added Services, Global Specialty Products and Global Technology. Global Distribution and Value-Added Services include distribution to the global dental and medical markets of national brand and corporate brand merchandise, as well as equipment and related technical services. This segment also includes value-added services such as financial services, continuing education services, consulting and other practice services. This segment also markets and sells, under its own corporate brand, a portfolio of consumable merchandise. Global Specialty Products includes manufacturing, marketing and sales of dental implant and biomaterial products; endodontic, orthodontic and orthopedic products and other health care-related products and services. Global Technology includes development and distribution of practice management software, e-services, and other products.</v>
    <v>25000</v>
    <v>Nasdaq Stock Market</v>
    <v>XNAS</v>
    <v>XNAS</v>
    <v>135 Duryea Rd, MELVILLE, NY, 11747 US</v>
    <v>85.31</v>
    <v>Healthcare Equipment &amp; Supplies</v>
    <v>Stock</v>
    <v>46297.715255635936</v>
    <v>4046</v>
    <v>83.45</v>
    <v>9396611647</v>
    <v>HENRY SCHEIN, INC.</v>
    <v>HENRY SCHEIN, INC.</v>
    <v>85.18</v>
    <v>24.570900000000002</v>
    <v>84.93</v>
    <v>84.314999999999998</v>
    <v>111446500</v>
    <v>HSIC</v>
    <v>HENRY SCHEIN, INC. (XNAS:HSIC)</v>
    <v>414970</v>
    <v>1080492</v>
    <v>1992</v>
  </rv>
  <rv s="2">
    <v>4047</v>
  </rv>
  <rv s="3">
    <fb>73.05</fb>
    <v>6</v>
  </rv>
  <rv s="3">
    <fb>58.39</fb>
    <v>6</v>
  </rv>
  <rv s="0">
    <v>https://www.bing.com/financeapi/forcetrigger?t=a1usr7&amp;q=XNAS%3aHOLX&amp;form=skydnc</v>
    <v>Learn more on Bing</v>
  </rv>
  <rv s="6">
    <v>en-US</v>
    <v>a1usr7</v>
    <v>268435456</v>
    <v>1</v>
    <v>1</v>
    <v>Powered by Refinitiv</v>
    <v>11</v>
    <v>HOLOGIC, INC. (XNAS:HOLX)</v>
    <v>2</v>
    <v>12</v>
    <v>Finance</v>
    <v>13</v>
    <v>84.39</v>
    <v>51.9</v>
    <v>0.62590000000000001</v>
    <v>-1.94</v>
    <v>-4.5229999999999999E-4</v>
    <v>-2.8416999999999998E-2</v>
    <v>-0.03</v>
    <v>USD</v>
    <v>Hologic, Inc. is a medical technology company primarily focused on improving women's health and well-being through early detection and treatment. The Company is a developer, manufacturer and supplier of diagnostics products, medical imaging systems, and surgical products. Its segments include Diagnostics, Breast Health, GYN Surgical, and Skeletal Health. The Diagnostics segment offers a range of diagnostic products, which are used primarily to aid in the screening and diagnosis of human diseases. The Breast Health segment offers a broad portfolio of solutions for breast imaging, biopsy, breast surgery and pathology. The GYN Surgical segment's products include MyoSure hysteroscopic tissue removal system, NovaSure endometrial ablation system, Acessa ProVu laparoscopic radiofrequency ablation system, as well as CoolSeal vessel sealing portfolio and JustRight surgical stapler. The Skeletal Health segment's products include the Horizon DXA and the Fluoroscan Insight FD mini C-arm.</v>
    <v>7063</v>
    <v>Nasdaq Stock Market</v>
    <v>XNAS</v>
    <v>XNAS</v>
    <v>250 Campus Drive, MARLBOROUGH, MA, 01752 US</v>
    <v>68.98</v>
    <v>Healthcare Equipment &amp; Supplies</v>
    <v>Stock</v>
    <v>45919.934003935159</v>
    <v>4051</v>
    <v>64</v>
    <v>14753070000</v>
    <v>HOLOGIC, INC.</v>
    <v>HOLOGIC, INC.</v>
    <v>68.98</v>
    <v>28.324999999999999</v>
    <v>68.27</v>
    <v>66.33</v>
    <v>66.3</v>
    <v>222419300</v>
    <v>HOLX</v>
    <v>HOLOGIC, INC. (XNAS:HOLX)</v>
    <v>8515126</v>
    <v>1927992</v>
    <v>1990</v>
  </rv>
  <rv s="2">
    <v>4052</v>
  </rv>
  <rv s="3">
    <fb>65.16</fb>
    <v>6</v>
  </rv>
  <rv s="0">
    <v>https://www.bing.com/financeapi/forcetrigger?t=a1uo77&amp;q=XNYS%3aHHC&amp;form=skydnc</v>
    <v>Learn more on Bing</v>
  </rv>
  <rv s="1">
    <v>en-US</v>
    <v>a1uo77</v>
    <v>268435456</v>
    <v>1</v>
    <v>Powered by Refinitiv</v>
    <v>0</v>
    <v>HOWARD HUGHES HOLDINGS INC. (XNYS:HHH)</v>
    <v>2</v>
    <v>3</v>
    <v>Finance</v>
    <v>4</v>
    <v>91.07</v>
    <v>60.09</v>
    <v>1.1816</v>
    <v>-0.35</v>
    <v>-4.8570000000000002E-3</v>
    <v>USD</v>
    <v>Howard Hughes Holdings Inc. is a holding company. The Company, through its subsidiary Howard Hughes Corporation, operates a large scale, mixed-use real estate platform focused on the development of master planned communities (MPCs). The Operating Assets segment consists of developed or acquired retail, office, and multifamily properties along with other real estate investments. The MPC segment includes the development and sale of residential and commercial land, primarily in large-scale, long-term projects. The Strategic Developments segment consists of residential condominium and commercial property projects under development and all other properties held for development. Its portfolio includes Summerlin in Las Vegas; The Woodlands, The Woodlands Hills and Bridgeland in the Houston region; and Teravalis in the Phoenix region. It also holds a specialty insurer and reinsurer, offering a diversified portfolio of global property &amp; casualty (P&amp;C) products.</v>
    <v>500</v>
    <v>New York Stock Exchange</v>
    <v>XNYS</v>
    <v>XNYS</v>
    <v>9950 Woodloch Forest Drive, 11Th Floor, THE WOODLANDS, TX, 77380 US</v>
    <v>73.745000000000005</v>
    <v>Real Estate Operations</v>
    <v>Stock</v>
    <v>46297.714742592187</v>
    <v>4055</v>
    <v>71.251000000000005</v>
    <v>4282482476</v>
    <v>HOWARD HUGHES HOLDINGS INC.</v>
    <v>HOWARD HUGHES HOLDINGS INC.</v>
    <v>72.849999999999994</v>
    <v>14.5115</v>
    <v>72.06</v>
    <v>71.709999999999994</v>
    <v>59719460</v>
    <v>HHH</v>
    <v>HOWARD HUGHES HOLDINGS INC. (XNYS:HHH)</v>
    <v>220391</v>
    <v>805292</v>
    <v>2023</v>
  </rv>
  <rv s="2">
    <v>4056</v>
  </rv>
  <rv s="3">
    <fb>67.5</fb>
    <v>6</v>
  </rv>
  <rv s="3">
    <fb>49.4985</fb>
    <v>6</v>
  </rv>
  <rv s="0">
    <v>https://www.bing.com/financeapi/forcetrigger?t=a1uypr&amp;q=XNYS%3aHUBS&amp;form=skydnc</v>
    <v>Learn more on Bing</v>
  </rv>
  <rv s="1">
    <v>en-US</v>
    <v>a1uypr</v>
    <v>268435456</v>
    <v>1</v>
    <v>Powered by Refinitiv</v>
    <v>0</v>
    <v>HUBSPOT, INC. (XNYS:HUBS)</v>
    <v>2</v>
    <v>3</v>
    <v>Finance</v>
    <v>4</v>
    <v>503</v>
    <v>169.63</v>
    <v>1.1604000000000001</v>
    <v>-4.5372000000000003</v>
    <v>-2.0865000000000002E-2</v>
    <v>USD</v>
    <v>HubSpot, Inc. provides a customer platform that helps businesses connect and grow better. The Company delivers seamless connections for customer-facing teams with a unified platform that includes artificial intelligence (AI)-powered engagement hubs, a Smart CRM, and a connected ecosystem with applications marketplace integrations, a community network, and educational content. Its AI-powered engagement hubs include Marketing, Sales, Service, Operations, Content, and Commerce, as well as other tools and integrations that enable companies to attract, engage, and delight customers throughout the customer lifecycle. Its customer platform features a central database of lead and customer interactions, and integrated applications designed to help businesses attract visitors to their websites, convert visitors into leads, close leads into customers, transact with those customers, and delight them so they become promoters of those businesses. Breeze is its AI that powers the customer platform.</v>
    <v>9016</v>
    <v>New York Stock Exchange</v>
    <v>XNYS</v>
    <v>XNYS</v>
    <v>2 Canal Park, CAMBRIDGE, MA, 02141 US</v>
    <v>219.37</v>
    <v>Software &amp; IT Services</v>
    <v>Stock</v>
    <v>46297.714778275003</v>
    <v>4060</v>
    <v>209.5</v>
    <v>10617152267</v>
    <v>HUBSPOT, INC.</v>
    <v>HUBSPOT, INC.</v>
    <v>218.69</v>
    <v>76.822199999999995</v>
    <v>217.45</v>
    <v>212.9128</v>
    <v>49866200</v>
    <v>HUBS</v>
    <v>HUBSPOT, INC. (XNYS:HUBS)</v>
    <v>475529</v>
    <v>1686659</v>
    <v>2005</v>
  </rv>
  <rv s="2">
    <v>4061</v>
  </rv>
  <rv s="3">
    <fb>556.63</fb>
    <v>6</v>
  </rv>
  <rv s="3">
    <fb>224.35</fb>
    <v>6</v>
  </rv>
  <rv s="0">
    <v>https://www.bing.com/financeapi/forcetrigger?t=a1v3k2&amp;q=XNAS%3aIAC&amp;form=skydnc</v>
    <v>Learn more on Bing</v>
  </rv>
  <rv s="1">
    <v>en-US</v>
    <v>a1v3k2</v>
    <v>268435456</v>
    <v>1</v>
    <v>Powered by Refinitiv</v>
    <v>0</v>
    <v>PEOPLE INCORPORATED (XNAS:PPLI)</v>
    <v>2</v>
    <v>3</v>
    <v>Finance</v>
    <v>4</v>
    <v>48.32</v>
    <v>29.56</v>
    <v>0.98570000000000002</v>
    <v>0.26</v>
    <v>6.3490000000000005E-3</v>
    <v>USD</v>
    <v>People Incorporated, formerly IAC Inc., owns People Inc., is one of the digital and print publishers in America and is committed to content made by people for people that delight, teaches, inspire and entertains. Digital and Print businesses engage consumers across multiple media platforms and formats, as well as through licensing arrangements and magazines with publishers with approximately 40 brands, including PEOPLE, Food and Wine, Better Homes and Gardens, In Style, very well Health, Travel + Leisure. Its segment consists of its Digital and Print businesses. Digital businesses provide original and engaging digital content in a variety of formats, including articles, illustrations, videos, and images, to create and produce thousands of pieces. It offers digital advertising products and services with a brand of D/Cipher and D/Cipher+. Print business is a magazine publisher which has published over 18 magazines, as well as over 425 special interest publications.</v>
    <v>5156</v>
    <v>Nasdaq Stock Market</v>
    <v>XNAS</v>
    <v>XNAS</v>
    <v>555 West 18Th Street, NEW YORK, NY, 10011 US</v>
    <v>42</v>
    <v>Software &amp; IT Services</v>
    <v>Stock</v>
    <v>46297.715180601561</v>
    <v>4065</v>
    <v>40.97</v>
    <v>3068658555</v>
    <v>PEOPLE INCORPORATED</v>
    <v>PEOPLE INCORPORATED</v>
    <v>41.37</v>
    <v>7.5457000000000001</v>
    <v>40.950000000000003</v>
    <v>41.21</v>
    <v>74463930</v>
    <v>PPLI</v>
    <v>PEOPLE INCORPORATED (XNAS:PPLI)</v>
    <v>330391</v>
    <v>1294133</v>
    <v>2019</v>
  </rv>
  <rv s="2">
    <v>4066</v>
  </rv>
  <rv s="3">
    <fb>37.340000000000003</fb>
    <v>6</v>
  </rv>
  <rv s="3">
    <fb>57.759300000000003</fb>
    <v>6</v>
  </rv>
  <rv s="0">
    <v>https://www.bing.com/financeapi/forcetrigger?t=a1vb5r&amp;q=XNAS%3aIDXX&amp;form=skydnc</v>
    <v>Learn more on Bing</v>
  </rv>
  <rv s="1">
    <v>en-US</v>
    <v>a1vb5r</v>
    <v>268435456</v>
    <v>1</v>
    <v>Powered by Refinitiv</v>
    <v>0</v>
    <v>IDEXX LABORATORIES, INC. (XNAS:IDXX)</v>
    <v>2</v>
    <v>3</v>
    <v>Finance</v>
    <v>4</v>
    <v>769.98</v>
    <v>500.61</v>
    <v>1.5589</v>
    <v>3.145</v>
    <v>6.0740000000000004E-3</v>
    <v>USD</v>
    <v>IDEXX Laboratories, Inc. develops, manufactures, and distributes products and provides services primarily for the companion animal veterinary; livestock, poultry and dairy; and water testing industries. It also manufactures and sells human medical point-of-care diagnostic products. Its products and services include point-of-care veterinary diagnostic products, comprised of instruments, consumables, and rapid assay test kits. It also includes veterinary reference laboratory diagnostic and consulting services. It offers practice management systems, software and diagnostic imaging systems and services used by veterinarians. It also offers health monitoring, biological materials testing, laboratory diagnostic instruments, and services used by the biomedical research community. The Company provides diagnostic and health-monitoring products for livestock, poultry, and dairy; and products that test water for certain microbiological contaminants.</v>
    <v>11000</v>
    <v>Nasdaq Stock Market</v>
    <v>XNAS</v>
    <v>XNAS</v>
    <v>One Idexx Drive, WESTBROOK, ME, 04092 US</v>
    <v>524.02</v>
    <v>Healthcare Equipment &amp; Supplies</v>
    <v>Stock</v>
    <v>46297.715132128906</v>
    <v>4070</v>
    <v>516.02</v>
    <v>41036691502</v>
    <v>IDEXX LABORATORIES, INC.</v>
    <v>IDEXX LABORATORIES, INC.</v>
    <v>523.5</v>
    <v>36.61</v>
    <v>517.75</v>
    <v>520.89499999999998</v>
    <v>78781120</v>
    <v>IDXX</v>
    <v>IDEXX LABORATORIES, INC. (XNAS:IDXX)</v>
    <v>85714</v>
    <v>495284</v>
    <v>1983</v>
  </rv>
  <rv s="2">
    <v>4071</v>
  </rv>
  <rv s="3">
    <fb>536.34</fb>
    <v>6</v>
  </rv>
  <rv s="3">
    <fb>330.16</fb>
    <v>6</v>
  </rv>
  <rv s="0">
    <v>https://www.bing.com/financeapi/forcetrigger?t=a1vh4c&amp;q=XNAS%3aILMN&amp;form=skydnc</v>
    <v>Learn more on Bing</v>
  </rv>
  <rv s="1">
    <v>en-US</v>
    <v>a1vh4c</v>
    <v>268435456</v>
    <v>1</v>
    <v>Powered by Refinitiv</v>
    <v>0</v>
    <v>ILLUMINA, INC. (XNAS:ILMN)</v>
    <v>2</v>
    <v>3</v>
    <v>Finance</v>
    <v>4</v>
    <v>280.16500000000002</v>
    <v>88</v>
    <v>1.4554</v>
    <v>1.7350000000000001</v>
    <v>6.5290000000000001E-3</v>
    <v>USD</v>
    <v>Illumina, Inc. specializes in DNA sequencing and array-based technologies, serving customers in research, clinical and applied markets. The Company's products are used for applications in the life sciences, oncology, reproductive health, agriculture, and other emerging segments. Its customers include genomic research centers, academic institutions, government laboratories, and hospitals, as well as pharmaceutical, biotechnology, commercial molecular diagnostic laboratories, and consumer genomics companies. Its comprehensive line of products addresses the scale of experimentation and breadth of functional analysis to advance disease research, drug development, and the development of molecular tests. It also specializes in data-driven proteomics technology. Its products include instruments, kits and reagents, selection tools, and software and analysis. Its services include sequencing services, microarray services, proactive instrument monitoring, and instrument services and training.</v>
    <v>8600</v>
    <v>Nasdaq Stock Market</v>
    <v>XNAS</v>
    <v>XNAS</v>
    <v>5200 Illumina Way, SAN DIEGO, CA, 92122 US</v>
    <v>272.56</v>
    <v>Healthcare Equipment &amp; Supplies</v>
    <v>Stock</v>
    <v>46297.715203078122</v>
    <v>4075</v>
    <v>265.5</v>
    <v>40385705000</v>
    <v>ILLUMINA, INC.</v>
    <v>ILLUMINA, INC.</v>
    <v>265.91000000000003</v>
    <v>49.7119</v>
    <v>265.72000000000003</v>
    <v>267.45499999999998</v>
    <v>151000000</v>
    <v>ILMN</v>
    <v>ILLUMINA, INC. (XNAS:ILMN)</v>
    <v>1117760</v>
    <v>3652627</v>
    <v>2000</v>
  </rv>
  <rv s="2">
    <v>4076</v>
  </rv>
  <rv s="3">
    <fb>95.41</fb>
    <v>6</v>
  </rv>
  <rv s="3">
    <fb>359.91719999999998</fb>
    <v>6</v>
  </rv>
  <rv s="0">
    <v>https://www.bing.com/financeapi/forcetrigger?t=a1vjbh&amp;q=XNAS%3aINCY&amp;form=skydnc</v>
    <v>Learn more on Bing</v>
  </rv>
  <rv s="1">
    <v>en-US</v>
    <v>a1vjbh</v>
    <v>268435456</v>
    <v>1</v>
    <v>Powered by Refinitiv</v>
    <v>0</v>
    <v>INCYTE CORPORATION (XNAS:INCY)</v>
    <v>2</v>
    <v>3</v>
    <v>Finance</v>
    <v>4</v>
    <v>132.6</v>
    <v>82.814999999999998</v>
    <v>0.78369999999999995</v>
    <v>-1.74</v>
    <v>-1.4854000000000001E-2</v>
    <v>USD</v>
    <v>Incyte Corporation is a biopharmaceutical company engaged in the discovery, development, and commercialization of therapeutics. It operates in three therapeutic areas: Hematology, Oncology, and Inflammation and Autoimmunity. Its hematology franchise includes four approved products, JAKAFI (ruxolitinib), ICLUSIG (ponatinib), MONJUVI (tafasitamab-cxix)/MINJUVI (tafasitamab) and NIKTIMVO (axatilimab-csfr), as well as multiple clinical development programs. Its oncology franchise includes two approved products, PEMAZYRE (pemigatinib) and ZYNYZ (retifanlimab-dlwr), as well as several clinical development programs. Its Inflammation and Autoimmunity franchise consists of one approved product, OPZELURA (ruxolitinib) cream, with several clinical programs in development. It also includes VGA039, a novel monoclonal antibody in Phase III development for von Willebrand disease (VWD). It manages business activities through the development and commercialization of oncology and dermatology products.</v>
    <v>2844</v>
    <v>Nasdaq Stock Market</v>
    <v>XNAS</v>
    <v>XNAS</v>
    <v>1801 Augustine Cut-Off, WILMINGTON, DE, 19803 US</v>
    <v>117.19</v>
    <v>Pharmaceuticals</v>
    <v>Stock</v>
    <v>46297.714936875003</v>
    <v>4080</v>
    <v>115.17</v>
    <v>23391326120</v>
    <v>INCYTE CORPORATION</v>
    <v>INCYTE CORPORATION</v>
    <v>116.76</v>
    <v>14.7049</v>
    <v>117.14</v>
    <v>115.4</v>
    <v>202697800</v>
    <v>INCY</v>
    <v>INCYTE CORPORATION (XNAS:INCY)</v>
    <v>679280</v>
    <v>1523080</v>
    <v>1991</v>
  </rv>
  <rv s="2">
    <v>4081</v>
  </rv>
  <rv s="0">
    <v>https://www.bing.com/financeapi/forcetrigger?t=c3ortc&amp;q=XNYS%3aINFA&amp;form=skydnc</v>
    <v>Learn more on Bing</v>
  </rv>
  <rv s="19">
    <v>en-US</v>
    <v>c3ortc</v>
    <v>268435456</v>
    <v>1</v>
    <v>1</v>
    <v>Powered by Refinitiv</v>
    <v>35</v>
    <v>Informatica Inc (XNYS:INFA)</v>
    <v>2</v>
    <v>36</v>
    <v>Finance</v>
    <v>13</v>
    <v>28.14</v>
    <v>15.65</v>
    <v>1.1402000000000001</v>
    <v>0.03</v>
    <v>-1.207E-3</v>
    <v>1.2080000000000001E-3</v>
    <v>-0.03</v>
    <v>USD</v>
    <v>Informatica Inc. is an enterprise artificial intelligence (AI)-powered cloud data management company. The Company’s Informatica Intelligent Data Management Cloud (IDMC) is an end-to-end data management platform, powered by CLAIRE AI, that connects, manages and unifies data across any multi-cloud or hybrid system, democratizing data and enabling enterprises to modernize and advance their business strategies. Its AI-powered data management cloud platform includes a range of interoperable and integrated data management products that leverage the underlying shared platform services to deliver analytics, business 360, data democratization and modernization solutions to its customers at scale. Its products include Data Catalog, Data Integration and Engineering, API &amp; Application Integration, Data Quality and Observability, Master Data Management, Customer and Business 360 Applications, Governance, Access and Privacy, and Data Marketplace. It operates in approximately 100 countries.</v>
    <v>5200</v>
    <v>New York Stock Exchange</v>
    <v>XNYS</v>
    <v>XNYS</v>
    <v>2100 Seaport Blvd., REDWOOD CITY, CA, 94063 US</v>
    <v>24.864999999999998</v>
    <v>Software &amp; IT Services</v>
    <v>Stock</v>
    <v>45919.958333344533</v>
    <v>4083</v>
    <v>24.81</v>
    <v>7575485000</v>
    <v>Informatica Inc</v>
    <v>Informatica Inc</v>
    <v>24.85</v>
    <v>24.83</v>
    <v>24.86</v>
    <v>24.83</v>
    <v>304725900</v>
    <v>INFA</v>
    <v>Informatica Inc (XNYS:INFA)</v>
    <v>4074981</v>
    <v>2649598</v>
    <v>2021</v>
  </rv>
  <rv s="2">
    <v>4084</v>
  </rv>
  <rv s="3">
    <fb>24.35</fb>
    <v>6</v>
  </rv>
  <rv s="11">
    <v>en-US</v>
    <v>cevz6h</v>
    <v>268435456</v>
    <v>1</v>
    <v>Powered by Refinitiv</v>
    <v>21</v>
    <v>INGRAM MICRO HOLDING CORPORATION (XNYS:INGM)</v>
    <v>22</v>
    <v>3</v>
    <v>Finance</v>
    <v>4</v>
    <v>31.69</v>
    <v>19.03</v>
    <v>1.2569999999999999</v>
    <v>0.62</v>
    <v>2.231E-2</v>
    <v>USD</v>
    <v>Ingram Micro Holding Corporation is engaged in the distribution of information technology (IT) products, cloud and other services worldwide. The Company’s product, service and solution offerings consist of client and endpoint solutions, advanced solutions, cloud-based solutions and other. The Company’s geographic segments include North America, Europe, Middle East, and Africa (EMEA), Asia-Pacific, and Latin America. It offers customers a full spectrum of hardware and software, cloud services and logistics expertise through three main lines of business: Technology Solutions, Cloud and Other. Its Technology Solutions include client and endpoint solutions, and advanced solutions. Its cloud portfolio comprises third-party services and subscriptions spanning a breadth of products from solution software through infrastructure-as-a-service. It also provides customers with IT Asset Disposition (ITAD), reverse logistics and repair and other related solutions.</v>
    <v>22200</v>
    <v>New York Stock Exchange</v>
    <v>XNYS</v>
    <v>XNYS</v>
    <v>3351 Michelson Drive, Suite 100, IRVINE, CA, 92612 US</v>
    <v>28.425000000000001</v>
    <v>Software &amp; IT Services</v>
    <v>Stock</v>
    <v>46297.715249698434</v>
    <v>27.91</v>
    <v>6553104579</v>
    <v>INGRAM MICRO HOLDING CORPORATION</v>
    <v>INGRAM MICRO HOLDING CORPORATION</v>
    <v>28.074999999999999</v>
    <v>15.4823</v>
    <v>27.79</v>
    <v>28.41</v>
    <v>230661900</v>
    <v>INGM</v>
    <v>INGRAM MICRO HOLDING CORPORATION (XNYS:INGM)</v>
    <v>518194</v>
    <v>2372403</v>
    <v>2020</v>
  </rv>
  <rv s="2">
    <v>4087</v>
  </rv>
  <rv s="3">
    <fb>20.84</fb>
    <v>6</v>
  </rv>
  <rv s="0">
    <v>https://www.bing.com/financeapi/forcetrigger?t=aztvk2&amp;q=XNYS%3aINSP&amp;form=skydnc</v>
    <v>Learn more on Bing</v>
  </rv>
  <rv s="1">
    <v>en-US</v>
    <v>aztvk2</v>
    <v>268435456</v>
    <v>1</v>
    <v>Powered by Refinitiv</v>
    <v>0</v>
    <v>INSPIRE MEDICAL SYSTEMS, INC. (XNYS:INSP)</v>
    <v>2</v>
    <v>3</v>
    <v>Finance</v>
    <v>4</v>
    <v>147.03</v>
    <v>38.909999999999997</v>
    <v>0.66820000000000002</v>
    <v>-0.3</v>
    <v>-4.2380000000000004E-3</v>
    <v>USD</v>
    <v>Inspire Medical Systems, Inc. is a medical technology company. The Company focuses on the development and commercialization of advanced, minimally invasive solutions for patients with obstructive sleep apnea (OSA). Its proprietary Inspire therapy is neurostimulation technology that provides safe and effective treatment for moderate to severe obstructive sleep apnea. The Company's closed-loop solution continuously monitors a patient’s breathing and delivers mild hypoglossal nerve stimulation to maintain an open airway. The Company sells its Inspire system to hospitals and ambulatory surgery centers (ASCs) in the United States (U.S.) and in select countries in Europe and Japan through a direct sales organization and sells its Inspire system in Singapore and Hong Kong through distributors. Its direct sales force engages in sales efforts and promotional activities focused on ear, nose and throat (ENT) physicians and sleep centers.</v>
    <v>1333</v>
    <v>New York Stock Exchange</v>
    <v>XNYS</v>
    <v>XNYS</v>
    <v>5500 Wayzata Blvd, Suite 1600, GOLDEN VALLEY, MN, 55416 US</v>
    <v>71.215000000000003</v>
    <v>Healthcare Equipment &amp; Supplies</v>
    <v>Stock</v>
    <v>46297.714748899998</v>
    <v>4090</v>
    <v>68.44</v>
    <v>2037602877</v>
    <v>INSPIRE MEDICAL SYSTEMS, INC.</v>
    <v>INSPIRE MEDICAL SYSTEMS, INC.</v>
    <v>70.75</v>
    <v>15.283899999999999</v>
    <v>70.78</v>
    <v>70.48</v>
    <v>28910370</v>
    <v>INSP</v>
    <v>INSPIRE MEDICAL SYSTEMS, INC. (XNYS:INSP)</v>
    <v>218393</v>
    <v>851798</v>
    <v>2007</v>
  </rv>
  <rv s="2">
    <v>4091</v>
  </rv>
  <rv s="3">
    <fb>129.77000000000001</fb>
    <v>6</v>
  </rv>
  <rv s="3">
    <fb>87.02</fb>
    <v>6</v>
  </rv>
  <rv s="0">
    <v>https://www.bing.com/financeapi/forcetrigger?t=a213c7&amp;q=XNAS%3aPODD&amp;form=skydnc</v>
    <v>Learn more on Bing</v>
  </rv>
  <rv s="1">
    <v>en-US</v>
    <v>a213c7</v>
    <v>268435456</v>
    <v>1</v>
    <v>Powered by Refinitiv</v>
    <v>0</v>
    <v>INSULET CORPORATION (XNAS:PODD)</v>
    <v>2</v>
    <v>3</v>
    <v>Finance</v>
    <v>4</v>
    <v>354.88</v>
    <v>126.4</v>
    <v>1.0844</v>
    <v>0.26500000000000001</v>
    <v>2.026E-3</v>
    <v>USD</v>
    <v>Insulet Corporation is a medical device company. It is primarily engaged in the development, manufacture and sale of its continuous insulin delivery systems for people with insulin-dependent diabetes. The Omnipod System includes the Omnipod 5 Automated Insulin Delivery System (Omnipod 5), the Omnipod DASH Insulin Management System, and the Omnipod Insulin Management System. The Omnipod platform offers continuous insulin delivery that provides various benefits of insulin pump therapy in a way without the need for external tubing required with conventional pumps. The small, lightweight, self-adhesive disposable tubeless Omnipod device (Pod), can be worn in multiple locations, including the abdomen, hip, back of upper arm, upper thigh, or lower back, and delivers insulin into the body through a small flexible tube. It also produces pods for Amgen for use in the Neulasta Onpro kit, a delivery system for Amgen’s Neulasta to help reduce the risk of infection after intense chemotherapy.</v>
    <v>5400</v>
    <v>Nasdaq Stock Market</v>
    <v>XNAS</v>
    <v>XNAS</v>
    <v>100 Nagog Park, ACTON, MA, 01720-3440 US</v>
    <v>132.53</v>
    <v>Healthcare Equipment &amp; Supplies</v>
    <v>Stock</v>
    <v>46297.714818749999</v>
    <v>4095</v>
    <v>128.01</v>
    <v>9089214681</v>
    <v>INSULET CORPORATION</v>
    <v>INSULET CORPORATION</v>
    <v>132.31</v>
    <v>24.510899999999999</v>
    <v>130.79</v>
    <v>131.05500000000001</v>
    <v>69354200</v>
    <v>PODD</v>
    <v>INSULET CORPORATION (XNAS:PODD)</v>
    <v>757953</v>
    <v>1757636</v>
    <v>2000</v>
  </rv>
  <rv s="2">
    <v>4096</v>
  </rv>
  <rv s="3">
    <fb>314.18</fb>
    <v>6</v>
  </rv>
  <rv s="3">
    <fb>194.26</fb>
    <v>6</v>
  </rv>
  <rv s="0">
    <v>https://www.bing.com/financeapi/forcetrigger?t=a1vt77&amp;q=XNAS%3aISRG&amp;form=skydnc</v>
    <v>Learn more on Bing</v>
  </rv>
  <rv s="1">
    <v>en-US</v>
    <v>a1vt77</v>
    <v>268435456</v>
    <v>1</v>
    <v>Powered by Refinitiv</v>
    <v>0</v>
    <v>INTUITIVE SURGICAL, INC. (XNAS:ISRG)</v>
    <v>2</v>
    <v>3</v>
    <v>Finance</v>
    <v>4</v>
    <v>603.88</v>
    <v>328.57</v>
    <v>1.4663999999999999</v>
    <v>-4.7</v>
    <v>-1.1714E-2</v>
    <v>USD</v>
    <v>Intuitive Surgical, Inc. develops, manufactures, and markets da Vinci surgical systems and the Ion endoluminal system. The Company specializes in invasive care and robotic-assisted surgery. Its technologies include the da Vinci surgical systems and the Ion endoluminal system. The da Vinci surgical system is designed to enable surgeons to perform a range of surgical procedures within its targeted general surgery, urologic, gynecologic, cardiothoracic, and head and neck specialties and consists of a surgeon's console or consoles, a patient-side cart, and a high-performance vision system. The Ion endoluminal system is a flexible, robotic-assisted, catheter-based platform for which the cleared indication is minimally invasive biopsies in the lung and consists of a system cart, a controller, a catheter, and a vision probe. Its Ion system extends its commercial offering beyond surgery into diagnostic and endoluminal procedures.</v>
    <v>17021</v>
    <v>Nasdaq Stock Market</v>
    <v>XNAS</v>
    <v>XNAS</v>
    <v>1020 Kifer Road, SUNNYVALE, CA, 94086 US</v>
    <v>406.47</v>
    <v>Healthcare Equipment &amp; Supplies</v>
    <v>Stock</v>
    <v>46297.715228310153</v>
    <v>4100</v>
    <v>394.61</v>
    <v>140088858120</v>
    <v>INTUITIVE SURGICAL, INC.</v>
    <v>INTUITIVE SURGICAL, INC.</v>
    <v>406.47</v>
    <v>45.444499999999998</v>
    <v>401.24</v>
    <v>396.54</v>
    <v>353278000</v>
    <v>ISRG</v>
    <v>INTUITIVE SURGICAL, INC. (XNAS:ISRG)</v>
    <v>796226</v>
    <v>2307123</v>
    <v>1995</v>
  </rv>
  <rv s="2">
    <v>4101</v>
  </rv>
  <rv s="3">
    <fb>543.41</fb>
    <v>6</v>
  </rv>
  <rv s="3">
    <fb>189.94139999999999</fb>
    <v>6</v>
  </rv>
  <rv s="0">
    <v>https://www.bing.com/financeapi/forcetrigger?t=a1vnpr&amp;q=XNAS%3aIONS&amp;form=skydnc</v>
    <v>Learn more on Bing</v>
  </rv>
  <rv s="1">
    <v>en-US</v>
    <v>a1vnpr</v>
    <v>268435456</v>
    <v>1</v>
    <v>Powered by Refinitiv</v>
    <v>0</v>
    <v>IONIS PHARMACEUTICALS, INC. (XNAS:IONS)</v>
    <v>2</v>
    <v>3</v>
    <v>Finance</v>
    <v>4</v>
    <v>86.74</v>
    <v>43.006500000000003</v>
    <v>0.4269</v>
    <v>-0.45500000000000002</v>
    <v>-1.0340999999999999E-2</v>
    <v>USD</v>
    <v>Ionis Pharmaceuticals, Inc. develops six marketed medicines for serious diseases, including medicines for neurologic and cardiovascular diseases. Its marketed medicines consist of TRYNGOLZA, WAINUA (eplontersen), SPINRAZA (nusinersen), QALSODY (tofersen), TEGSEDI (inotersen) and WAYLIVRA (volanesorsen). TRYNGOLZA reduces triglyceride levels in adults with familial chylomicronemia syndrome (FCS). WAINUA is approved for the treatment of the polyneuropathy of hereditary transthyretin-medicated amyloidosis (ATTRv-PN) in adults. SPINRAZA is used for the treatment of pediatric and adult patients with spinal muscular atrophy. QALSODY is approved for the treatment of Amyotrophic Lateral Sclerosis in adults who have a mutation in the superoxide dismutase 1 (SOD1) gene, or SOD1-ALS. TEGSEDI is approved for the treatment of ATTRv-PN in adults. WAYLIVRA is approved as an adjunct to diet in adult patients with genetically confirmed FCS and at high risk of acute, potentially fatal pancreatitis.</v>
    <v>1402</v>
    <v>Nasdaq Stock Market</v>
    <v>XNAS</v>
    <v>XNAS</v>
    <v>2855 Gazelle Court, CARLSBAD, CA, 92010 US</v>
    <v>44.17</v>
    <v>Biotechnology &amp; Medical Research</v>
    <v>Stock</v>
    <v>46297.714955497657</v>
    <v>4105</v>
    <v>43.330100000000002</v>
    <v>7236495343</v>
    <v>IONIS PHARMACEUTICALS, INC.</v>
    <v>IONIS PHARMACEUTICALS, INC.</v>
    <v>44.17</v>
    <v>0</v>
    <v>44</v>
    <v>43.545000000000002</v>
    <v>166184300</v>
    <v>IONS</v>
    <v>IONIS PHARMACEUTICALS, INC. (XNAS:IONS)</v>
    <v>625035</v>
    <v>4124210</v>
    <v>1991</v>
  </rv>
  <rv s="2">
    <v>4106</v>
  </rv>
  <rv s="3">
    <fb>39.51</fb>
    <v>6</v>
  </rv>
  <rv s="3">
    <fb>58.96</fb>
    <v>6</v>
  </rv>
  <rv s="0">
    <v>https://www.bing.com/financeapi/forcetrigger?t=a1vp77&amp;q=XNAS%3aIPGP&amp;form=skydnc</v>
    <v>Learn more on Bing</v>
  </rv>
  <rv s="1">
    <v>en-US</v>
    <v>a1vp77</v>
    <v>268435456</v>
    <v>1</v>
    <v>Powered by Refinitiv</v>
    <v>0</v>
    <v>IPG PHOTONICS CORPORATION (XNAS:IPGP)</v>
    <v>2</v>
    <v>3</v>
    <v>Finance</v>
    <v>4</v>
    <v>155.82</v>
    <v>69.41</v>
    <v>0.99170000000000003</v>
    <v>1.4899</v>
    <v>1.7808999999999998E-2</v>
    <v>USD</v>
    <v>IPG Photonics Corporation develops, manufactures, and sells fiber lasers, fiber amplifiers, diode lasers and laser-based systems. It designs and manufactures components used in its finished products, from semiconductor diodes to optical fiber preforms, finished fiber lasers and complementary products. The Company’s portfolio of laser solutions is used in materials processing, medical, advanced applications and communications, among others. It also manufactures and sells complementary products used with its lasers, including optical delivery cables, fiber couplers, beam switches, optical processing heads, in-line sensors and chillers. Its products include Continuous Wave (CW) lasers (1-125 kW) and IPG systems, Nanosecond (NS) pulsed lasers (100-3,000 W), Infrared (IR), green and ultraviolet (UV) pulsed lasers, Picosecond (PS), and Femtosecond (FS) pulsed lasers. It also makes direct diode lasers, packaged semiconductor diodes, laser and non-laser systems and laser-based medical systems.</v>
    <v>4840</v>
    <v>Nasdaq Stock Market</v>
    <v>XNAS</v>
    <v>XNAS</v>
    <v>377 Simarano Drive, MARLBOROUGH, MA, 01752 US</v>
    <v>86.42</v>
    <v>Electronic Equipment &amp; Parts</v>
    <v>Stock</v>
    <v>46297.71496543906</v>
    <v>4110</v>
    <v>84.106899999999996</v>
    <v>3621811827</v>
    <v>IPG PHOTONICS CORPORATION</v>
    <v>IPG PHOTONICS CORPORATION</v>
    <v>85.44</v>
    <v>131.8518</v>
    <v>83.66</v>
    <v>85.149900000000002</v>
    <v>42534540</v>
    <v>IPGP</v>
    <v>IPG PHOTONICS CORPORATION (XNAS:IPGP)</v>
    <v>147677</v>
    <v>441799</v>
    <v>1998</v>
  </rv>
  <rv s="2">
    <v>4111</v>
  </rv>
  <rv s="3">
    <fb>68.650000000000006</fb>
    <v>6</v>
  </rv>
  <rv s="3">
    <fb>160.38999999999999</fb>
    <v>6</v>
  </rv>
  <rv s="0">
    <v>https://www.bing.com/financeapi/forcetrigger?t=aw2c52&amp;q=XNYS%3aIQV&amp;form=skydnc</v>
    <v>Learn more on Bing</v>
  </rv>
  <rv s="1">
    <v>en-US</v>
    <v>aw2c52</v>
    <v>268435456</v>
    <v>1</v>
    <v>Powered by Refinitiv</v>
    <v>0</v>
    <v>IQVIA HOLDINGS INC (XNYS:IQV)</v>
    <v>2</v>
    <v>3</v>
    <v>Finance</v>
    <v>4</v>
    <v>277.39999999999998</v>
    <v>154.5</v>
    <v>1.1677999999999999</v>
    <v>-3.13</v>
    <v>-1.2004999999999998E-2</v>
    <v>USD</v>
    <v>IQVIA Holdings Inc. is a global provider of clinical research services, commercial insights and healthcare intelligence to the life sciences and healthcare industries. Its segments include Commercial Solutions and Research &amp; Development Solutions. Its commercial solutions provide mission critical information, advanced analytics, technology solutions, health care provider services (including contract sales), and patient engagement services to the Company’s life science clients. Its research &amp; development solutions primarily serve biopharmaceutical customers, provide outsourced clinical research, clinical trial and real-world research related services. The Company offers clinical products, commercial products, compliance, safety, reg products, real world products, and others. Its clinical products include planning suite, grant plan, site suite, clinical trial payments, investigator site portal, one home for sites, patient engagement suite and others.</v>
    <v>94000</v>
    <v>New York Stock Exchange</v>
    <v>XNYS</v>
    <v>XNYS</v>
    <v>2400 ELLIS ROAD, DURHAM, NC, 27703 US</v>
    <v>261.98</v>
    <v>Biotechnology &amp; Medical Research</v>
    <v>Stock</v>
    <v>46297.715229513284</v>
    <v>4115</v>
    <v>257.07</v>
    <v>42399313999</v>
    <v>IQVIA HOLDINGS INC</v>
    <v>IQVIA HOLDINGS INC</v>
    <v>260.94499999999999</v>
    <v>31.938500000000001</v>
    <v>260.72000000000003</v>
    <v>257.58999999999997</v>
    <v>164600000</v>
    <v>IQV</v>
    <v>IQVIA HOLDINGS INC (XNYS:IQV)</v>
    <v>484918</v>
    <v>1586858</v>
    <v>2016</v>
  </rv>
  <rv s="2">
    <v>4116</v>
  </rv>
  <rv s="3">
    <fb>157.59</fb>
    <v>6</v>
  </rv>
  <rv s="3">
    <fb>141.88</fb>
    <v>6</v>
  </rv>
  <rv s="0">
    <v>https://www.bing.com/financeapi/forcetrigger?t=a1w1m7&amp;q=XNAS%3aJAZZ&amp;form=skydnc</v>
    <v>Learn more on Bing</v>
  </rv>
  <rv s="1">
    <v>en-US</v>
    <v>a1w1m7</v>
    <v>268435456</v>
    <v>1</v>
    <v>Powered by Refinitiv</v>
    <v>0</v>
    <v>JAZZ PHARMACEUTICALS PUBLIC LIMITED COMPANY (XNAS:JAZZ)</v>
    <v>2</v>
    <v>3</v>
    <v>Finance</v>
    <v>4</v>
    <v>266.375</v>
    <v>128.80000000000001</v>
    <v>0.37530000000000002</v>
    <v>2.76</v>
    <v>1.1845000000000001E-2</v>
    <v>USD</v>
    <v>Jazz Pharmaceuticals plc is a global biopharmaceutical company. It is engaged in developing medicines for people with serious diseases, often with limited or no therapeutic options. It has a diverse portfolio of marketed medicines, including therapies for sleep disorders and epilepsy, and a portfolio of cancer treatments. Its lead-marketed products include Xywav (calcium, magnesium, potassium, and sodium oxybates) oral solution, Epidiolex (cannabidiol) oral solution, Rylaze (asparaginase erwinia chrysanthemi (recombinant)-rywn), Zepzelca (lurbinectedin), Ziihera (zanidatamab-hrii), and Enrylaze (recombinant crisantaspase). Its product candidates include Zanidatamab, Vyxeos, JZP815, JZP898, JZP441, ABS-1230, and others. Xywav is used for the treatment of cataplexy or EDS in patients seven years of age and older with narcolepsy. The Company, through Chimerix, Inc., also owns a clinical asset, dordaviprone, a novel small molecule treatment in development for H3 K27M-mutant diffuse glioma.</v>
    <v>2890</v>
    <v>Nasdaq Stock Market</v>
    <v>XNAS</v>
    <v>XNAS</v>
    <v>Fifth Floor, Waterloo Exchange, Waterloo Road, Dublin 4, DUBLIN, DUBLIN IE</v>
    <v>236.52</v>
    <v>Pharmaceuticals</v>
    <v>Stock</v>
    <v>46297.715149907031</v>
    <v>4120</v>
    <v>231.70009999999999</v>
    <v>15304910526</v>
    <v>JAZZ PHARMACEUTICALS PUBLIC LIMITED COMPANY</v>
    <v>JAZZ PHARMACEUTICALS PUBLIC LIMITED COMPANY</v>
    <v>233.4</v>
    <v>16.120699999999999</v>
    <v>233.01</v>
    <v>235.77</v>
    <v>64914580</v>
    <v>JAZZ</v>
    <v>JAZZ PHARMACEUTICALS PUBLIC LIMITED COMPANY (XNAS:JAZZ)</v>
    <v>187237</v>
    <v>955003</v>
    <v>2005</v>
  </rv>
  <rv s="2">
    <v>4121</v>
  </rv>
  <rv s="3">
    <fb>106.12</fb>
    <v>6</v>
  </rv>
  <rv s="3">
    <fb>110.34</fb>
    <v>6</v>
  </rv>
  <rv s="0">
    <v>https://www.bing.com/financeapi/forcetrigger?t=a1w7hw&amp;q=XNYS%3aJLL&amp;form=skydnc</v>
    <v>Learn more on Bing</v>
  </rv>
  <rv s="1">
    <v>en-US</v>
    <v>a1w7hw</v>
    <v>268435456</v>
    <v>1</v>
    <v>Powered by Refinitiv</v>
    <v>0</v>
    <v>JONES LANG LASALLE INCORPORATED (XNYS:JLL)</v>
    <v>2</v>
    <v>3</v>
    <v>Finance</v>
    <v>4</v>
    <v>393.84</v>
    <v>259.83</v>
    <v>1.3213999999999999</v>
    <v>2.2200000000000002</v>
    <v>7.2060000000000006E-3</v>
    <v>USD</v>
    <v>Jones Lang LaSalle Incorporated is a global commercial real estate and investment management company. The Company helps customers buy, build, occupy, manage and invest across a variety of industries and property types. Its segments include Real Estate Management Services, Leasing Advisory, Capital Markets Services, and Investment Management. The Real Estate Management Services segment provides a suite of integrated services to occupiers of real estate, including facility and property management, project management, portfolio and other services, and software and technology solutions. The Leasing Advisory segment offers agency leasing and tenant representation, as well as advisory and consulting services. The Capital Markets Services segment offerings include investment sales, debt and equity advisory, value and risk advisory, and loan servicing. The Investment Management segment provides services on a global basis to institutional investors and high-net-worth individuals.</v>
    <v>113200</v>
    <v>New York Stock Exchange</v>
    <v>XNYS</v>
    <v>XNYS</v>
    <v>200 East Randolph Drive, CHICAGO, IL, 60601 US</v>
    <v>318.18400000000003</v>
    <v>Real Estate Operations</v>
    <v>Stock</v>
    <v>46297.714683599217</v>
    <v>4125</v>
    <v>309.23500000000001</v>
    <v>14275729233</v>
    <v>JONES LANG LASALLE INCORPORATED</v>
    <v>JONES LANG LASALLE INCORPORATED</v>
    <v>312.30500000000001</v>
    <v>14.868</v>
    <v>308.07</v>
    <v>310.29000000000002</v>
    <v>46007700</v>
    <v>JLL</v>
    <v>JONES LANG LASALLE INCORPORATED (XNYS:JLL)</v>
    <v>232936</v>
    <v>375749</v>
    <v>1997</v>
  </rv>
  <rv s="2">
    <v>4126</v>
  </rv>
  <rv s="3">
    <fb>255.78</fb>
    <v>6</v>
  </rv>
  <rv s="3">
    <fb>103.46</fb>
    <v>6</v>
  </rv>
  <rv s="0">
    <v>https://www.bing.com/financeapi/forcetrigger?t=a1wh7w&amp;q=XNYS%3aKEYS&amp;form=skydnc</v>
    <v>Learn more on Bing</v>
  </rv>
  <rv s="1">
    <v>en-US</v>
    <v>a1wh7w</v>
    <v>268435456</v>
    <v>1</v>
    <v>Powered by Refinitiv</v>
    <v>0</v>
    <v>KEYSIGHT TECHNOLOGIES, INC. (XNYS:KEYS)</v>
    <v>2</v>
    <v>3</v>
    <v>Finance</v>
    <v>4</v>
    <v>387.92989999999998</v>
    <v>158.79</v>
    <v>1.171</v>
    <v>12.885</v>
    <v>3.4463000000000001E-2</v>
    <v>USD</v>
    <v>Keysight Technologies, Inc. specializes in the computing, communications and electronics market. Its portfolio of hardware, software, and services enables its customers’ engineering workflows as they design, manufacture, deploy, and optimize their products and solutions. Its segments include Communications Solutions Group (CSG) and Electronic Industrial Solutions Group (EISG). CSG solutions consist of electronic design and test software, instrumentation, systems, and related services, serving customers across the global commercial communications and aerospace, defense, and government end markets. EISG solutions consist of electronic design, test and simulation software, optical design and photonics simulation tools, instrumentation, systems, and related services, serving customers across a diverse set of end markets focused on automotive and energy, semiconductor solutions, and general electronics. Its product categories include oscilloscopes, and digital multimeters, among others.</v>
    <v>16600</v>
    <v>New York Stock Exchange</v>
    <v>XNYS</v>
    <v>XNYS</v>
    <v>1400 Fountaingrove Pkwy, SANTA ROSA, CA, 95403 US</v>
    <v>387.92989999999998</v>
    <v>Machinery, Equipment &amp; Components</v>
    <v>Stock</v>
    <v>46297.714772395309</v>
    <v>4130</v>
    <v>378.24</v>
    <v>65844691395</v>
    <v>KEYSIGHT TECHNOLOGIES, INC.</v>
    <v>KEYSIGHT TECHNOLOGIES, INC.</v>
    <v>379.71</v>
    <v>52.314300000000003</v>
    <v>373.88</v>
    <v>386.76499999999999</v>
    <v>170244700</v>
    <v>KEYS</v>
    <v>KEYSIGHT TECHNOLOGIES, INC. (XNYS:KEYS)</v>
    <v>561137</v>
    <v>1085922</v>
    <v>2013</v>
  </rv>
  <rv s="2">
    <v>4131</v>
  </rv>
  <rv s="3">
    <fb>163.86</fb>
    <v>6</v>
  </rv>
  <rv s="3">
    <fb>100.78</fb>
    <v>6</v>
  </rv>
  <rv s="0">
    <v>https://www.bing.com/financeapi/forcetrigger?t=a1wgyc&amp;q=XNYS%3aKEX&amp;form=skydnc</v>
    <v>Learn more on Bing</v>
  </rv>
  <rv s="1">
    <v>en-US</v>
    <v>a1wgyc</v>
    <v>268435456</v>
    <v>1</v>
    <v>Powered by Refinitiv</v>
    <v>0</v>
    <v>KIRBY CORPORATION (XNYS:KEX)</v>
    <v>2</v>
    <v>3</v>
    <v>Finance</v>
    <v>4</v>
    <v>157.69</v>
    <v>79.515000000000001</v>
    <v>0.82720000000000005</v>
    <v>3.8450000000000002</v>
    <v>2.8809999999999999E-2</v>
    <v>USD</v>
    <v>Kirby Corporation is a domestic tank barge operator transporting bulk liquid products throughout the Mississippi River System, on the Gulf Intracoastal Waterway, and coastwise along all three United States coasts. It transports petrochemicals, black oil, refined petroleum products and agricultural chemicals by tank barge. It transports petrochemicals, black oil, refined petroleum products and agricultural chemicals by tank barge. It also participates in the transportation of dry-bulk commodities in the United States coastwise trade. Through the distribution and services segment, it provides after-market services and genuine replacement parts for engines, transmissions, reduction gears, electric motors, drives, and controls, specialized electrical distribution and control systems, and related equipment used in oilfield services, power generation, on-highway, and other industrial applications. It also rents equipment, including industrial compressors, and high-capacity lift trucks.</v>
    <v>5233</v>
    <v>New York Stock Exchange</v>
    <v>XNYS</v>
    <v>XNYS</v>
    <v>55 Waugh Drive Suite 1000, HOUSTON, TX, 77007 US</v>
    <v>137.68</v>
    <v>Freight &amp; Logistics Services</v>
    <v>Stock</v>
    <v>46297.715228390625</v>
    <v>4135</v>
    <v>131.79499999999999</v>
    <v>7249704000</v>
    <v>KIRBY CORPORATION</v>
    <v>KIRBY CORPORATION</v>
    <v>134.58000000000001</v>
    <v>21.089500000000001</v>
    <v>133.46</v>
    <v>137.30500000000001</v>
    <v>52800000</v>
    <v>KEX</v>
    <v>KIRBY CORPORATION (XNYS:KEX)</v>
    <v>103298</v>
    <v>430097</v>
    <v>1969</v>
  </rv>
  <rv s="2">
    <v>4136</v>
  </rv>
  <rv s="3">
    <fb>113.41</fb>
    <v>6</v>
  </rv>
  <rv s="3">
    <fb>53.56</fb>
    <v>6</v>
  </rv>
  <rv s="0">
    <v>https://www.bing.com/financeapi/forcetrigger?t=c3twf2&amp;q=XNYS%3aKD&amp;form=skydnc</v>
    <v>Learn more on Bing</v>
  </rv>
  <rv s="1">
    <v>en-US</v>
    <v>c3twf2</v>
    <v>268435456</v>
    <v>1</v>
    <v>Powered by Refinitiv</v>
    <v>0</v>
    <v>KYNDRYL HOLDINGS, INC. (XNYS:KD)</v>
    <v>2</v>
    <v>3</v>
    <v>Finance</v>
    <v>4</v>
    <v>30.99</v>
    <v>10.1</v>
    <v>1.7219</v>
    <v>-0.59499999999999997</v>
    <v>-4.9092000000000004E-2</v>
    <v>USD</v>
    <v>Kyndryl Holdings, Inc. is a provider of mission-critical enterprise technology services offering advisory, implementation and managed service capabilities to customers in more than 60 countries. The Company designs, builds, manages and modernizes complex information systems around the world. Its segments include United States, Japan, Principal Markets and Strategic Markets. It offers services across domains, such as cloud services, core enterprise and zCloud services, applications, data and artificial intelligence (AI) services, digital workplace services, security and resiliency services and network and edge services. Its advisory and implementation services are branded as Kyndryl Consult. It provides end-to-end enterprise data services, including data transformation, data architecture and management, data governance and compliance and data migration. It provides comprehensive enterprise cybersecurity services for chief information security officers (CISOs) and chief risk officers.</v>
    <v>72000</v>
    <v>New York Stock Exchange</v>
    <v>XNYS</v>
    <v>XNYS</v>
    <v>One Vanderbilt Avenue, 15Th Floor, NEW YORK, NY, 10017 US</v>
    <v>12.2059</v>
    <v>Software &amp; IT Services</v>
    <v>Stock</v>
    <v>46297.715144710157</v>
    <v>4140</v>
    <v>11.414999999999999</v>
    <v>2510355907</v>
    <v>KYNDRYL HOLDINGS, INC.</v>
    <v>KYNDRYL HOLDINGS, INC.</v>
    <v>12.09</v>
    <v>32.129899999999999</v>
    <v>12.12</v>
    <v>11.525</v>
    <v>217818300</v>
    <v>KD</v>
    <v>KYNDRYL HOLDINGS, INC. (XNYS:KD)</v>
    <v>2217308</v>
    <v>3937210</v>
    <v>2020</v>
  </rv>
  <rv s="2">
    <v>4141</v>
  </rv>
  <rv s="3">
    <fb>41.96</fb>
    <v>6</v>
  </rv>
  <rv s="0">
    <v>https://www.bing.com/financeapi/forcetrigger?t=a1x4w7&amp;q=XNAS%3aLSCC&amp;form=skydnc</v>
    <v>Learn more on Bing</v>
  </rv>
  <rv s="1">
    <v>en-US</v>
    <v>a1x4w7</v>
    <v>268435456</v>
    <v>1</v>
    <v>Powered by Refinitiv</v>
    <v>0</v>
    <v>LATTICE SEMICONDUCTOR CORPORATION (XNAS:LSCC)</v>
    <v>2</v>
    <v>3</v>
    <v>Finance</v>
    <v>4</v>
    <v>157.01</v>
    <v>60.5</v>
    <v>1.8532999999999999</v>
    <v>7.5549999999999997</v>
    <v>5.8630000000000002E-2</v>
    <v>USD</v>
    <v>Lattice Semiconductor Corporation develop technologies that monetize through differentiated programmable logic semiconductor products, silicon-enabling products, system solutions, design services, and technology licenses. The Company is focused on solving customer problems across the network, from the edge to the cloud, in the communications, computing, industrial, automotive, and consumer markets. It also serves its customers with intellectual property (IP) licensing and various other services. Its product development activities include new proprietary products, advanced packaging, existing product enhancements, software development tools, soft IP, and system solutions for applications such as edge artificial intelligence (AI), wireless and wireline infrastructure, platform security, and factory automation. Its field programmable gate array (FPGA) devices enable it to provide its customers with a strong, growing base of control, connect, and compute technologies.</v>
    <v>1174</v>
    <v>Nasdaq Stock Market</v>
    <v>XNAS</v>
    <v>XNAS</v>
    <v>5555 NE MOORE CT, HILLSBORO, OR, 97124 US</v>
    <v>136.93</v>
    <v>Semiconductors &amp; Semiconductor Equipment</v>
    <v>Stock</v>
    <v>46297.715082615628</v>
    <v>4144</v>
    <v>132.83000000000001</v>
    <v>19375063374</v>
    <v>LATTICE SEMICONDUCTOR CORPORATION</v>
    <v>LATTICE SEMICONDUCTOR CORPORATION</v>
    <v>134</v>
    <v>525.88670000000002</v>
    <v>128.86000000000001</v>
    <v>136.41499999999999</v>
    <v>142030300</v>
    <v>LSCC</v>
    <v>LATTICE SEMICONDUCTOR CORPORATION (XNAS:LSCC)</v>
    <v>1282831</v>
    <v>1617303</v>
    <v>1985</v>
  </rv>
  <rv s="2">
    <v>4145</v>
  </rv>
  <rv s="3">
    <fb>48.99</fb>
    <v>6</v>
  </rv>
  <rv s="0">
    <v>http://de.wikipedia.org/wiki/Lennar</v>
    <v>Wikipedia</v>
  </rv>
  <rv s="7">
    <v>125</v>
    <v>4148</v>
  </rv>
  <rv s="8">
    <v>18</v>
    <v>https://www.bing.com/th?id=AMMS_53583359b2caf7766f03578d319fe529&amp;qlt=95</v>
    <v>4149</v>
    <v>0</v>
    <v>https://www.bing.com/images/search?form=xlimg&amp;q=lennar+corporation</v>
    <v>Image of LENNAR CORPORATION</v>
  </rv>
  <rv s="0">
    <v>https://www.bing.com/financeapi/forcetrigger?t=a1wucw&amp;q=XNYS%3aLEN&amp;form=skydnc</v>
    <v>Learn more on Bing</v>
  </rv>
  <rv s="10">
    <v>en-US</v>
    <v>a1wucw</v>
    <v>268435456</v>
    <v>1</v>
    <v>Powered by Refinitiv</v>
    <v>19</v>
    <v>LENNAR CORPORATION (XNYS:LEN)</v>
    <v>16</v>
    <v>20</v>
    <v>Finance</v>
    <v>4</v>
    <v>133.76</v>
    <v>75.7</v>
    <v>1.3893</v>
    <v>-1.925</v>
    <v>-2.3444E-2</v>
    <v>USD</v>
    <v>Lennar Corporation is a homebuilder and an originator of residential and commercial mortgage loans. The Company is a provider of title insurance and closing services and a developer of multifamily rental properties. Its segments include Homebuilding, Financial Services, Multifamily, and Lennar Other. The Homebuilding segment primarily includes the construction and sale of single-family attached and detached homes, as well as the purchase, development and sale of residential land directly and through the Company's unconsolidated entities. The Financial Services segment primarily provides mortgage financing, title and closing services primarily for buyers of our homes, as well as property and casualty insurance. The Multifamily segment focuses on developing a geographically diversified portfolio of institutional multifamily rental properties in select United States markets. The Lennar Other segment includes fund investments.</v>
    <v>12532</v>
    <v>New York Stock Exchange</v>
    <v>XNYS</v>
    <v>XNYS</v>
    <v>5505 WATERFORD DISTRICT DRIVE, MIAMI, FL, 33126 US</v>
    <v>84.237099999999998</v>
    <v>4150</v>
    <v>Homebuilding &amp; Construction Supplies</v>
    <v>Stock</v>
    <v>46297.715256573436</v>
    <v>4151</v>
    <v>77.709999999999994</v>
    <v>19316173593</v>
    <v>LENNAR CORPORATION</v>
    <v>LENNAR CORPORATION</v>
    <v>83.69</v>
    <v>12.5428</v>
    <v>82.11</v>
    <v>80.185000000000002</v>
    <v>240895100</v>
    <v>LEN</v>
    <v>LENNAR CORPORATION (XNYS:LEN)</v>
    <v>5956248</v>
    <v>4818017</v>
    <v>1991</v>
  </rv>
  <rv s="2">
    <v>4152</v>
  </rv>
  <rv s="3">
    <fb>110.61</fb>
    <v>6</v>
  </rv>
  <rv s="3">
    <fb>59.212499999999999</fb>
    <v>6</v>
  </rv>
  <rv s="0">
    <v>https://www.bing.com/financeapi/forcetrigger?t=a1wrtc&amp;q=XNAS%3aLBRDA&amp;form=skydnc</v>
    <v>Learn more on Bing</v>
  </rv>
  <rv s="6">
    <v>en-US</v>
    <v>a1wrtc</v>
    <v>268435456</v>
    <v>1</v>
    <v>1</v>
    <v>Powered by Refinitiv</v>
    <v>11</v>
    <v>LIBERTY BROADBAND CORPORATION (XNAS:LBRDA)</v>
    <v>2</v>
    <v>12</v>
    <v>Finance</v>
    <v>13</v>
    <v>95.911500000000004</v>
    <v>54.9163</v>
    <v>1.0017</v>
    <v>0</v>
    <v>0</v>
    <v>0</v>
    <v>0</v>
    <v>USD</v>
    <v>Liberty Broadband Corporation operates and owns interests in a range of communications businesses. Its principal assets consist of its interest in Charter Communications, Inc. (Charter). Charter is a broadband connectivity company and cable operator with services available to over 57 million homes and businesses in 41 states through its Spectrum brand. Charter offers a full range of residential and business services including Spectrum Internet, TV, Mobile and Voice. For small and medium-sized companies, Spectrum Business delivers the same suite of broadband products and services coupled with special features and applications to enhance productivity, while for larger businesses and government entities, Spectrum Enterprise provides highly customized, fiber-based solutions. Spectrum Reach delivers tailored advertising and production for the modern media landscape. Charter also distributes news coverage and sports programming to its customers through Spectrum Networks.</v>
    <v>1900</v>
    <v>Nasdaq Stock Market</v>
    <v>XNAS</v>
    <v>XNAS</v>
    <v>12300 Liberty Blvd, ENGLEWOOD, CO, 80112 US</v>
    <v>60.64</v>
    <v>Media &amp; Publishing</v>
    <v>Stock</v>
    <v>45919.84841153906</v>
    <v>4156</v>
    <v>59.96</v>
    <v>8662795000</v>
    <v>LIBERTY BROADBAND CORPORATION</v>
    <v>LIBERTY BROADBAND CORPORATION</v>
    <v>59.97</v>
    <v>7.923</v>
    <v>60.06</v>
    <v>60.06</v>
    <v>60.06</v>
    <v>143489200</v>
    <v>LBRDA</v>
    <v>LIBERTY BROADBAND CORPORATION (XNAS:LBRDA)</v>
    <v>241509</v>
    <v>110521</v>
    <v>2014</v>
  </rv>
  <rv s="2">
    <v>4157</v>
  </rv>
  <rv s="3">
    <fb>97.82</fb>
    <v>6</v>
  </rv>
  <rv s="3">
    <fb>122.19</fb>
    <v>6</v>
  </rv>
  <rv s="0">
    <v>https://www.bing.com/financeapi/forcetrigger?t=a1wrz2&amp;q=XNAS%3aLBTYA&amp;form=skydnc</v>
    <v>Learn more on Bing</v>
  </rv>
  <rv s="1">
    <v>en-US</v>
    <v>a1wrz2</v>
    <v>268435456</v>
    <v>1</v>
    <v>Powered by Refinitiv</v>
    <v>0</v>
    <v>Liberty Global Ltd. (XNAS:LBTYA)</v>
    <v>2</v>
    <v>3</v>
    <v>Finance</v>
    <v>4</v>
    <v>13.52</v>
    <v>8.8000000000000007</v>
    <v>1.1056999999999999</v>
    <v>9.5000000000000001E-2</v>
    <v>1.065E-2</v>
    <v>USD</v>
    <v>Liberty Global Ltd. is an international provider of broadband Internet, video, fixed-line telephony and mobile communications services to residential customers and businesses in Europe and is an active investor in the technology, media, sports and infrastructure sectors. The Company also provides technology solutions and finance services. Its reportable segments include Telenet, Wyre and VM Ireland. It provides residential and business-to-business (B2B) communications services in Belgium and Luxembourg through Telenet and Ireland through VM Ireland. In addition, the VMO2 JV with Telefonica SA, which provides residential and B2B communications services in the United Kingdom (U.K.), and the VodafoneZiggo JV with Vodafone Group plc, which provides residential and B2B communications services in the Netherlands.</v>
    <v>6636</v>
    <v>Nasdaq Stock Market</v>
    <v>XNAS</v>
    <v>XNAS</v>
    <v>Clarendon House, 2 Church Street, HAMILTON PARISH, HM 11 BM</v>
    <v>9.125</v>
    <v>Media &amp; Publishing</v>
    <v>Stock</v>
    <v>46297.71506594844</v>
    <v>4161</v>
    <v>8.8000000000000007</v>
    <v>3074904714</v>
    <v>Liberty Global Ltd.</v>
    <v>Liberty Global Ltd.</v>
    <v>9.02</v>
    <v>0</v>
    <v>8.92</v>
    <v>9.0150000000000006</v>
    <v>341087600</v>
    <v>LBTYA</v>
    <v>Liberty Global Ltd. (XNAS:LBTYA)</v>
    <v>1602107</v>
    <v>2735140</v>
    <v>2022</v>
  </rv>
  <rv s="2">
    <v>4162</v>
  </rv>
  <rv s="3">
    <fb>10.01</fb>
    <v>6</v>
  </rv>
  <rv s="3">
    <fb>11.260999999999999</fb>
    <v>6</v>
  </rv>
  <rv s="0">
    <v>https://www.bing.com/financeapi/forcetrigger?t=a1tj77&amp;q=XNAS%3aFWONA&amp;form=skydnc</v>
    <v>Learn more on Bing</v>
  </rv>
  <rv s="1">
    <v>en-US</v>
    <v>a1tj77</v>
    <v>268435456</v>
    <v>1</v>
    <v>Powered by Refinitiv</v>
    <v>0</v>
    <v>LIBERTY MEDIA CORPORATION (XNAS:FWONA)</v>
    <v>2</v>
    <v>3</v>
    <v>Finance</v>
    <v>4</v>
    <v>99.52</v>
    <v>73.7</v>
    <v>0.7097</v>
    <v>-0.85</v>
    <v>-1.0157000000000001E-2</v>
    <v>USD</v>
    <v>Liberty Media Corporation operates and owns interests in media, sports and entertainment businesses. The Company, through its subsidiaries, is primarily engaged in the motorsport and live entertainment industry. The portfolio of assets includes its subsidiaries Formula 1, MotoGP and other minority investments. The Series A and Series C Liberty Formula One common stock trade on the Nasdaq Global Select Market under the stock symbols FWONA and FWONK, respectively. The Series B Liberty Formula One common stock is quoted on the OTC Markets under the symbol FWONB. Formula 1 holds exclusive commercial rights to the FIA Formula One World Championship. MotoGP Sports Entertainment Group, S.L. holds exclusive commercial rights to the FIM MotoGP World Championship as well as MotoGP feeder series Moto2 and Moto3, electric series MotoE, the FIM Superbike World Championship and the FIM Women’s Circuit Racing World Championship.</v>
    <v>1600</v>
    <v>Nasdaq Stock Market</v>
    <v>XNAS</v>
    <v>XNAS</v>
    <v>12300 Liberty Blvd, ENGLEWOOD, CO, 80112 US</v>
    <v>84.144999999999996</v>
    <v>Media &amp; Publishing</v>
    <v>Stock</v>
    <v>46297.715126296091</v>
    <v>4166</v>
    <v>82.25</v>
    <v>20768692140</v>
    <v>LIBERTY MEDIA CORPORATION</v>
    <v>LIBERTY MEDIA CORPORATION</v>
    <v>83.79</v>
    <v>81.922499999999999</v>
    <v>83.69</v>
    <v>82.84</v>
    <v>250708500</v>
    <v>FWONA</v>
    <v>LIBERTY MEDIA CORPORATION (XNAS:FWONA)</v>
    <v>106811</v>
    <v>189414</v>
    <v>2026</v>
  </rv>
  <rv s="2">
    <v>4167</v>
  </rv>
  <rv s="3">
    <fb>94.96</fb>
    <v>6</v>
  </rv>
  <rv s="3">
    <fb>27.909600000000001</fb>
    <v>6</v>
  </rv>
  <rv s="0">
    <v>https://www.bing.com/financeapi/forcetrigger?t=a22urw&amp;q=XNAS%3aLNW&amp;form=skydnc</v>
    <v>Learn more on Bing</v>
  </rv>
  <rv s="1">
    <v>en-US</v>
    <v>a22urw</v>
    <v>268435456</v>
    <v>1</v>
    <v>Powered by Refinitiv</v>
    <v>0</v>
    <v>LIGHT &amp; WONDER, INC. (OTCM:LNWO)</v>
    <v>2</v>
    <v>37</v>
    <v>Finance</v>
    <v>38</v>
    <v>122.65</v>
    <v>70</v>
    <v>0.2702</v>
    <v>2.0499999999999998</v>
    <v>2.7608999999999998E-2</v>
    <v>USD</v>
    <v>Light &amp; Wonder, Inc. is a cross-platform global games company with a focus on content and digital markets. The Company's segments include Gaming, SciPlay and iGaming. Gaming segment designs, develops, manufactures, markets and distributes a comprehensive portfolio of gaming content, products and services. It provides its gaming portfolio of products and services to commercial casinos, Native American casinos, wide-area gaming operators, such as licensed betting offices (LBOs), arcade and bingo operators in the United Kingdom and continental Europe, and government agencies and their affiliated operators. It also provides electronic pull-tabs for charitable gaming in the United States. SciPlay segment is a developer and publisher of digital games on online platforms and operates primarily in the social gaming market. iGaming segment provides a suite of digital gaming content, distribution platforms, player account management systems, as well as various other iGaming content and services.</v>
    <v>6800</v>
    <v>OTC Markets</v>
    <v>OTCM</v>
    <v>OTCM</v>
    <v>6601 Bermuda Rd, LAS VEGAS, NV, 89119 US</v>
    <v>76.61</v>
    <v>Hotels &amp; Entertainment Services</v>
    <v>Stock</v>
    <v>46297.702570428126</v>
    <v>4171</v>
    <v>76.209999999999994</v>
    <v>8226541000</v>
    <v>LIGHT &amp; WONDER, INC.</v>
    <v>LIGHT &amp; WONDER, INC.</v>
    <v>76.61</v>
    <v>23.404900000000001</v>
    <v>74.25</v>
    <v>76.3</v>
    <v>77049180</v>
    <v>LNWO</v>
    <v>LIGHT &amp; WONDER, INC. (OTCM:LNWO)</v>
    <v>9603</v>
    <v>1830148</v>
    <v>2017</v>
  </rv>
  <rv s="2">
    <v>4172</v>
  </rv>
  <rv s="3">
    <fb>96.26</fb>
    <v>6</v>
  </rv>
  <rv s="3">
    <fb>15.46</fb>
    <v>6</v>
  </rv>
  <rv s="0">
    <v>https://www.bing.com/financeapi/forcetrigger?t=a1x8nm&amp;q=XNYS%3aLYV&amp;form=skydnc</v>
    <v>Learn more on Bing</v>
  </rv>
  <rv s="1">
    <v>en-US</v>
    <v>a1x8nm</v>
    <v>268435456</v>
    <v>1</v>
    <v>Powered by Refinitiv</v>
    <v>0</v>
    <v>LIVE NATION ENTERTAINMENT, INC. (XNYS:LYV)</v>
    <v>2</v>
    <v>3</v>
    <v>Finance</v>
    <v>4</v>
    <v>189.245</v>
    <v>125.34</v>
    <v>1.1587000000000001</v>
    <v>2.1150000000000002</v>
    <v>1.2676E-2</v>
    <v>USD</v>
    <v>Live Nation Entertainment, Inc. is a live entertainment company. The Company is a producer of live music concerts. Its segments include Concerts, Ticketing and Sponsorship &amp; Advertising. The Concerts segment principally involves the global promotion of live music events in its owned or operated venues and in rented third-party venues, the operation and management of music venues, the production of music festivals across the world, the creation of associated content and the provision of management and other services to artists. The Ticketing segment is an agency business that sells tickets for events on behalf of its clients. The Sponsorship &amp; Advertising segment employs a sales force that creates and maintains relationships with sponsors through a combination of strategic, international, national, and local opportunities that allow businesses to reach customers through its concert, festival, venue and ticketing assets, including advertising on its Websites.</v>
    <v>17700</v>
    <v>New York Stock Exchange</v>
    <v>XNYS</v>
    <v>XNYS</v>
    <v>9348 Civic Center Dr, BEVERLY HILLS, CA, 90210 US</v>
    <v>169.125</v>
    <v>Media &amp; Publishing</v>
    <v>Stock</v>
    <v>46297.714909964845</v>
    <v>4176</v>
    <v>166.59</v>
    <v>39362001917</v>
    <v>LIVE NATION ENTERTAINMENT, INC.</v>
    <v>LIVE NATION ENTERTAINMENT, INC.</v>
    <v>168.27</v>
    <v>0</v>
    <v>166.85</v>
    <v>168.965</v>
    <v>232959500</v>
    <v>LYV</v>
    <v>LIVE NATION ENTERTAINMENT, INC. (XNYS:LYV)</v>
    <v>555775</v>
    <v>1973536</v>
    <v>2005</v>
  </rv>
  <rv s="2">
    <v>4177</v>
  </rv>
  <rv s="3">
    <fb>151.28</fb>
    <v>6</v>
  </rv>
  <rv s="3">
    <fb>44.33</fb>
    <v>6</v>
  </rv>
  <rv s="11">
    <v>en-US</v>
    <v>ccvfrw</v>
    <v>268435456</v>
    <v>1</v>
    <v>Powered by Refinitiv</v>
    <v>21</v>
    <v>LOAR HOLDINGS INC. (XNYS:LOAR)</v>
    <v>22</v>
    <v>3</v>
    <v>Finance</v>
    <v>4</v>
    <v>83.43</v>
    <v>53.15</v>
    <v>1.1839999999999999</v>
    <v>0.42</v>
    <v>6.783E-3</v>
    <v>USD</v>
    <v>Loar Holdings Inc. is a diversified manufacturer and supplier of niche aerospace and defense components. The Company’s products cover a diverse range of applications supporting major aircraft platforms in use and include auto throttles, lap-belt airbags, two- 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and motion and actuation devices, customized edge-lighted panels and knobs and annunciators for incandescent and LED illuminated pushbutton switches, among others. It serves three core end markets, such as commercial aerospace, business jet, and general aviation. The Company has established relationships with aerospace and defense original equipment manufacturers and Tier Ones worldwide.</v>
    <v>1700</v>
    <v>New York Stock Exchange</v>
    <v>XNYS</v>
    <v>XNYS</v>
    <v>20 New King Street, WHITE PLAINS, NY, 10604 US</v>
    <v>63.62</v>
    <v>Aerospace &amp; Defense</v>
    <v>Stock</v>
    <v>46297.715104756251</v>
    <v>61.75</v>
    <v>5840539219</v>
    <v>LOAR HOLDINGS INC.</v>
    <v>LOAR HOLDINGS INC.</v>
    <v>63.62</v>
    <v>87.765699999999995</v>
    <v>61.92</v>
    <v>62.34</v>
    <v>93688470</v>
    <v>LOAR</v>
    <v>LOAR HOLDINGS INC. (XNYS:LOAR)</v>
    <v>137778</v>
    <v>714100</v>
    <v>2017</v>
  </rv>
  <rv s="2">
    <v>4181</v>
  </rv>
  <rv s="3">
    <fb>86.17</fb>
    <v>6</v>
  </rv>
  <rv s="0">
    <v>https://www.bing.com/financeapi/forcetrigger?t=bvu46h&amp;q=XNAS%3aLCID&amp;form=skydnc</v>
    <v>Learn more on Bing</v>
  </rv>
  <rv s="1">
    <v>en-US</v>
    <v>bvu46h</v>
    <v>268435456</v>
    <v>1</v>
    <v>Powered by Refinitiv</v>
    <v>0</v>
    <v>LUCID GROUP, INC. (XNAS:LCID)</v>
    <v>2</v>
    <v>3</v>
    <v>Finance</v>
    <v>4</v>
    <v>25.23</v>
    <v>2.37</v>
    <v>0.76549999999999996</v>
    <v>-6.5000000000000002E-2</v>
    <v>-1.5512999999999999E-2</v>
    <v>USD</v>
    <v>Lucid Group, Inc. is a technology company, which designs, engineers, and manufactures electric vehicles (EVs), EV powertrains, and battery systems in-house using its equipment and factories. It sells vehicles directly to consumers through its retail sales network and through online channels. Its vehicles include Lucid Air and Lucid Gravity. Lucid Air is an advanced sedan, featuring powertrain technology. It offers 420 miles of Environmental Protection Agency (EPA)-estimated range, with an 84-kWh battery pack. The Lucid Air Sapphire is the highest-performance version of the Lucid Air, boasting 1,234 horsepower from three motors, 427 miles of an EPA-estimated range. The Lucid Gravity provides the interior space and practicality of a full-size sport utility vehicle (SUV) within the exterior footprint of a mid-size SUV. It provides space for up to seven adults. It has engineered the Lucid Gravity Grand Touring to deliver up to 450 miles of EPA-estimated range.</v>
    <v>9000</v>
    <v>Nasdaq Stock Market</v>
    <v>XNAS</v>
    <v>XNAS</v>
    <v>7373 Gateway Blvd., NEWARK, CA, 94560 US</v>
    <v>4.2949999999999999</v>
    <v>Automobiles &amp; Auto Parts</v>
    <v>Stock</v>
    <v>46297.715142592191</v>
    <v>4184</v>
    <v>4.08</v>
    <v>1625539575</v>
    <v>LUCID GROUP, INC.</v>
    <v>LUCID GROUP, INC.</v>
    <v>4.2699999999999996</v>
    <v>0</v>
    <v>4.1900000000000004</v>
    <v>4.125</v>
    <v>394070200</v>
    <v>LCID</v>
    <v>LUCID GROUP, INC. (XNAS:LCID)</v>
    <v>4359938</v>
    <v>11661803</v>
    <v>2020</v>
  </rv>
  <rv s="2">
    <v>4185</v>
  </rv>
  <rv s="3">
    <fb>2.11</fb>
    <v>6</v>
  </rv>
  <rv s="0">
    <v>https://www.bing.com/financeapi/forcetrigger?t=a1x6m7&amp;q=XNAS%3aLULU&amp;form=skydnc</v>
    <v>Learn more on Bing</v>
  </rv>
  <rv s="1">
    <v>en-US</v>
    <v>a1x6m7</v>
    <v>268435456</v>
    <v>1</v>
    <v>Powered by Refinitiv</v>
    <v>0</v>
    <v>LULULEMON ATHLETICA INC. (XNAS:LULU)</v>
    <v>2</v>
    <v>3</v>
    <v>Finance</v>
    <v>4</v>
    <v>225.98</v>
    <v>93.435000000000002</v>
    <v>0.86240000000000006</v>
    <v>-1.375</v>
    <v>-1.4343999999999999E-2</v>
    <v>USD</v>
    <v>lululemon athletica inc. is a technical athletic apparel, footwear, and accessories company. The Company organizes its operations into four regional markets: the Americas, China Mainland, Asia Pacific (APAC), and Europe and the Middle East (EMEA). It conducts its business through a number of different channels in each market, including the Company-operated stores, e-commerce, temporary locations, wholesale, outlets, a re-commerce program, and license and supply arrangements. The Company offers a comprehensive line of technical athletic apparel, footwear, and accessories marketed under the lululemon brand. Its apparel assortment includes items such as shorts, tops, and jackets designed for a healthy lifestyle, including athletic activities such as yoga, running, training, and most other activities. It also offers apparel designed for being on the move and fitness-inspired accessories. It operates stores in the United States, Canada, China Mainland, Australia, South Korea and others.</v>
    <v>39000</v>
    <v>Nasdaq Stock Market</v>
    <v>XNAS</v>
    <v>XNAS</v>
    <v>1818 Cornwall Avenue, VANCOUVER, BC, V6J 1C7 CA</v>
    <v>96.114999999999995</v>
    <v>Textiles &amp; Apparel</v>
    <v>Stock</v>
    <v>46297.715235821095</v>
    <v>4188</v>
    <v>93.435000000000002</v>
    <v>10460434350</v>
    <v>LULULEMON ATHLETICA INC.</v>
    <v>LULULEMON ATHLETICA INC.</v>
    <v>95.35</v>
    <v>7.7443999999999997</v>
    <v>95.86</v>
    <v>94.484999999999999</v>
    <v>110710000</v>
    <v>LULU</v>
    <v>LULULEMON ATHLETICA INC. (XNAS:LULU)</v>
    <v>3620411</v>
    <v>7486193</v>
    <v>2005</v>
  </rv>
  <rv s="2">
    <v>4189</v>
  </rv>
  <rv s="3">
    <fb>237.58</fb>
    <v>6</v>
  </rv>
  <rv s="3">
    <fb>312.01</fb>
    <v>6</v>
  </rv>
  <rv s="0">
    <v>https://www.bing.com/financeapi/forcetrigger?t=a1wxjc&amp;q=XNAS%3aLITE&amp;form=skydnc</v>
    <v>Learn more on Bing</v>
  </rv>
  <rv s="1">
    <v>en-US</v>
    <v>a1wxjc</v>
    <v>268435456</v>
    <v>1</v>
    <v>Powered by Refinitiv</v>
    <v>0</v>
    <v>LUMENTUM HOLDINGS INC. (XNAS:LITE)</v>
    <v>2</v>
    <v>3</v>
    <v>Finance</v>
    <v>4</v>
    <v>1091.6099999999999</v>
    <v>147.81</v>
    <v>1.6141000000000001</v>
    <v>40.967399999999998</v>
    <v>3.9174E-2</v>
    <v>USD</v>
    <v>Lumentum Holdings Inc. is an optical and photonic technology that powers the networks and infrastructure behind artificial intelligence (AI), cloud computing, and next-generation communications. Its segments include Cloud &amp; Networking and Industrial Tech. The Cloud &amp; Networking segment products include a comprehensive portfolio of optical and photonic components, modules, and subsystems supplied to cloud and communications network operators and network equipment manufacturers building cloud data center infrastructure, including products for AI and machine learning and data center interconnect (DCI) applications, and communications service provider networks, including products for access (local), metro (intracity), long-haul (city-to-city and worldwide), and submarine (undersea) network infrastructure. The Industrial Tech segment's products include short-pulse solid-state lasers, kilowatt-class fiber lasers, diode lasers, and gas lasers, serving a range of end-market applications.</v>
    <v>13757</v>
    <v>Nasdaq Stock Market</v>
    <v>XNAS</v>
    <v>XNAS</v>
    <v>1001 Ridder Park Dr, SAN JOSE, CA, 95131-2314 US</v>
    <v>1091.6099999999999</v>
    <v>Communications &amp; Networking</v>
    <v>Stock</v>
    <v>46297.714960810154</v>
    <v>4193</v>
    <v>1037.2444</v>
    <v>97481241780</v>
    <v>LUMENTUM HOLDINGS INC.</v>
    <v>LUMENTUM HOLDINGS INC.</v>
    <v>1051.19</v>
    <v>0</v>
    <v>1045.78</v>
    <v>1086.7474</v>
    <v>89700000</v>
    <v>LITE</v>
    <v>LUMENTUM HOLDINGS INC. (XNAS:LITE)</v>
    <v>3225224</v>
    <v>4559417</v>
    <v>2015</v>
  </rv>
  <rv s="2">
    <v>4194</v>
  </rv>
  <rv s="3">
    <fb>81.430000000000007</fb>
    <v>6</v>
  </rv>
  <rv s="0">
    <v>https://www.bing.com/financeapi/forcetrigger?t=b6m84c&amp;q=XNAS%3aLYFT&amp;form=skydnc</v>
    <v>Learn more on Bing</v>
  </rv>
  <rv s="1">
    <v>en-US</v>
    <v>b6m84c</v>
    <v>268435456</v>
    <v>1</v>
    <v>Powered by Refinitiv</v>
    <v>0</v>
    <v>LYFT, INC. (XNAS:LYFT)</v>
    <v>2</v>
    <v>3</v>
    <v>Finance</v>
    <v>4</v>
    <v>25.54</v>
    <v>12.46</v>
    <v>2.0874000000000001</v>
    <v>0.1</v>
    <v>6.5750000000000001E-3</v>
    <v>USD</v>
    <v>Lyft, Inc. provides global mobility platform offering a mix of rideshare, taxis, private hire vehicles, executive chauffeur services, car sharing, bikes and scooters. Its Lyft mobile application (the Lyft App) connects riders with drivers for on-demand ride services and supports a variety of other multimodal solutions. The Company is also engaged in licensing and data access agreements, the sale of bikes and bike station software and hardware, advertising services, riders renting through its network of shared bikes and scooters, drivers renting vehicles through Express Drive. Its ridesharing marketplace includes taxis, private hire vehicles, executive chauffeur services and car sharing. Its Express Drive is a car rental program for drivers. Through its Express Drive program, drivers can enter into rental agreements and rental car partners for vehicles that may be used to provide ridesharing services on the Lyft Platform. It owns Freenow, a multimodal app with taxi offering at its core.</v>
    <v>3913</v>
    <v>Nasdaq Stock Market</v>
    <v>XNAS</v>
    <v>XNAS</v>
    <v>185 Berry Street, Suite 400, SAN FRANCISCO, CA, 94107 US</v>
    <v>15.414999999999999</v>
    <v>Software &amp; IT Services</v>
    <v>Stock</v>
    <v>46297.715208888279</v>
    <v>4197</v>
    <v>15.1477</v>
    <v>5795451993</v>
    <v>LYFT, INC.</v>
    <v>LYFT, INC.</v>
    <v>15.32</v>
    <v>2.1873</v>
    <v>15.21</v>
    <v>15.31</v>
    <v>378540300</v>
    <v>LYFT</v>
    <v>LYFT, INC. (XNAS:LYFT)</v>
    <v>3197897</v>
    <v>9503361</v>
    <v>2007</v>
  </rv>
  <rv s="2">
    <v>4198</v>
  </rv>
  <rv s="3">
    <fb>15.76</fb>
    <v>6</v>
  </rv>
  <rv s="3">
    <fb>33.01</fb>
    <v>6</v>
  </rv>
  <rv s="0">
    <v>https://www.bing.com/financeapi/forcetrigger?t=a1y41h&amp;q=XNAS%3aMTSI&amp;form=skydnc</v>
    <v>Learn more on Bing</v>
  </rv>
  <rv s="1">
    <v>en-US</v>
    <v>a1y41h</v>
    <v>268435456</v>
    <v>1</v>
    <v>Powered by Refinitiv</v>
    <v>0</v>
    <v>MACOM TECHNOLOGY SOLUTIONS HOLDINGS, INC. (XNAS:MTSI)</v>
    <v>2</v>
    <v>3</v>
    <v>Finance</v>
    <v>4</v>
    <v>418.9</v>
    <v>121.97</v>
    <v>1.7916000000000001</v>
    <v>23.99</v>
    <v>7.9534999999999995E-2</v>
    <v>USD</v>
    <v>MACOM Technology Solutions Holdings, Inc. designs and manufactures high-performance semiconductor products for the industrial and defense, data center and telecommunications industries. Its services over 6,000 customers annually with a product portfolio that incorporates radio frequency (RF), microwave, analog and mixed signal and optical semiconductor technologies. The Company specializes in application, analog and mixed signal circuit design, compound semiconductor fabrication (including gallium arsenide (GaAs), gallium nitride (GaN), indium phosphide (InP) and specialized silicon), advanced packaging and back-end assembly and test. It offers a broad portfolio of standard and custom devices, which include integrated circuits (IC), multi-chip modules (MCM), diodes, amplifiers, switches and switch limiters, passive and active components and RF and optical subsystems. Its products are electronic components that its customers generally incorporate into larger electronic systems.</v>
    <v>2000</v>
    <v>Nasdaq Stock Market</v>
    <v>XNAS</v>
    <v>XNAS</v>
    <v>100 Chelmsford St, LOWELL, MA, 01851-2620 US</v>
    <v>326.49</v>
    <v>Semiconductors &amp; Semiconductor Equipment</v>
    <v>Stock</v>
    <v>46297.715006550781</v>
    <v>4202</v>
    <v>307.86669999999998</v>
    <v>24867902226</v>
    <v>MACOM TECHNOLOGY SOLUTIONS HOLDINGS, INC.</v>
    <v>MACOM TECHNOLOGY SOLUTIONS HOLDINGS, INC.</v>
    <v>311.5</v>
    <v>104.2518</v>
    <v>301.63</v>
    <v>325.62</v>
    <v>76370930</v>
    <v>MTSI</v>
    <v>MACOM TECHNOLOGY SOLUTIONS HOLDINGS, INC. (XNAS:MTSI)</v>
    <v>656911</v>
    <v>1264663</v>
    <v>2009</v>
  </rv>
  <rv s="2">
    <v>4203</v>
  </rv>
  <rv s="3">
    <fb>143.29</fb>
    <v>6</v>
  </rv>
  <rv s="3">
    <fb>34.35</fb>
    <v>6</v>
  </rv>
  <rv s="0">
    <v>https://www.bing.com/financeapi/forcetrigger?t=a1xzlh&amp;q=XNYS%3aMSGS&amp;form=skydnc</v>
    <v>Learn more on Bing</v>
  </rv>
  <rv s="1">
    <v>en-US</v>
    <v>a1xzlh</v>
    <v>268435456</v>
    <v>1</v>
    <v>Powered by Refinitiv</v>
    <v>0</v>
    <v>MADISON SQUARE GARDEN SPORTS CORP. (XNYS:MSGS)</v>
    <v>2</v>
    <v>3</v>
    <v>Finance</v>
    <v>4</v>
    <v>438.93</v>
    <v>207.9</v>
    <v>0.63829999999999998</v>
    <v>3.2850000000000001</v>
    <v>8.2290000000000002E-3</v>
    <v>USD</v>
    <v>Madison Square Garden Sports Corp. is a professional sports company, with a collection of assets that includes the New York Knicks (National Basketball Association) and the New York Rangers (National Hockey League), as well as two development league teams-the Westchester Knicks (NBA G League) and the Hartford Wolf Pack (American Hockey League). The Westchester Knicks serve as the exclusive NBA G League affiliate of the Knicks. The Hartford Wolf Pack, a minor-league hockey team in the American Hockey League, is the affiliate team for the Rangers. It also operates a professional sports team performance center-the Madison Square Garden Training Center in Greenburgh, New York. The Company also has an established presence in the world of esports through Knicks Gaming, an NBA 2K League franchise. In addition to its teams, the Company operates a state-of-the-art performance center. The Rangers hockey club is one of the Original Six franchises of the NHL.</v>
    <v>522</v>
    <v>New York Stock Exchange</v>
    <v>XNYS</v>
    <v>XNYS</v>
    <v>Two Penn Plaz, NEW YORK, NY, 10121 US</v>
    <v>407.2</v>
    <v>Media &amp; Publishing</v>
    <v>Stock</v>
    <v>46297.714975705472</v>
    <v>4207</v>
    <v>397.51010000000002</v>
    <v>9691573851</v>
    <v>MADISON SQUARE GARDEN SPORTS CORP.</v>
    <v>MADISON SQUARE GARDEN SPORTS CORP.</v>
    <v>400.86</v>
    <v>1363.3977</v>
    <v>399.19</v>
    <v>402.47500000000002</v>
    <v>24079940</v>
    <v>MSGS</v>
    <v>MADISON SQUARE GARDEN SPORTS CORP. (XNYS:MSGS)</v>
    <v>213274</v>
    <v>297930</v>
    <v>2025</v>
  </rv>
  <rv s="2">
    <v>4208</v>
  </rv>
  <rv s="3">
    <fb>208.95</fb>
    <v>6</v>
  </rv>
  <rv s="3">
    <fb>146.88999999999999</fb>
    <v>6</v>
  </rv>
  <rv s="0">
    <v>https://www.bing.com/financeapi/forcetrigger?t=a1xa27&amp;q=XNAS%3aMANH&amp;form=skydnc</v>
    <v>Learn more on Bing</v>
  </rv>
  <rv s="1">
    <v>en-US</v>
    <v>a1xa27</v>
    <v>268435456</v>
    <v>1</v>
    <v>Powered by Refinitiv</v>
    <v>0</v>
    <v>MANHATTAN ASSOCIATES, INC. (XNAS:MANH)</v>
    <v>2</v>
    <v>3</v>
    <v>Finance</v>
    <v>4</v>
    <v>227.03</v>
    <v>119.06</v>
    <v>0.88880000000000003</v>
    <v>0.08</v>
    <v>3.9190000000000004E-4</v>
    <v>USD</v>
    <v>Manhattan Associates, Inc. develops, sells, deploys, services and maintains software solutions designed to manage supply chains, inventory and omnichannel operations for retailers, wholesalers, manufacturers, logistics providers and other organizations. It operates in North and Latin America; Europe, the Middle East and Africa (EMEA); and the Asia Pacific (APAC) regions. It provides companies with the tools needed to manage distribution and optimize transportation costs throughout their entire commercial network. Its solutions consist of software, services, and hardware, which coordinate people, workflows, assets, events, and tasks holistically across the functions linked in a supply chain from planning through execution. These solutions help to coordinate the actions, data exchange, and communication of participants in supply chain ecosystems, such as manufacturers, suppliers, distributors, trading partners, transportation providers, among others.</v>
    <v>4100</v>
    <v>Nasdaq Stock Market</v>
    <v>XNAS</v>
    <v>XNAS</v>
    <v>2300 Windy Ridge Parkway, Tenth Floor, ATLANTA, GA, 30339 US</v>
    <v>205.44</v>
    <v>Software &amp; IT Services</v>
    <v>Stock</v>
    <v>46297.715260185156</v>
    <v>4212</v>
    <v>203.0675</v>
    <v>11907624023</v>
    <v>MANHATTAN ASSOCIATES, INC.</v>
    <v>MANHATTAN ASSOCIATES, INC.</v>
    <v>205.14</v>
    <v>58.471699999999998</v>
    <v>204.15</v>
    <v>204.23</v>
    <v>58304970</v>
    <v>MANH</v>
    <v>MANHATTAN ASSOCIATES, INC. (XNAS:MANH)</v>
    <v>112240</v>
    <v>615230</v>
    <v>1998</v>
  </rv>
  <rv s="2">
    <v>4213</v>
  </rv>
  <rv s="3">
    <fb>197.47</fb>
    <v>6</v>
  </rv>
  <rv s="3">
    <fb>94.2</fb>
    <v>6</v>
  </rv>
  <rv s="11">
    <v>en-US</v>
    <v>cavfkr</v>
    <v>268435456</v>
    <v>1</v>
    <v>Powered by Refinitiv</v>
    <v>21</v>
    <v>MAPLEBEAR INC. (XNAS:CART)</v>
    <v>22</v>
    <v>3</v>
    <v>Finance</v>
    <v>4</v>
    <v>52.68</v>
    <v>32.729999999999997</v>
    <v>0.98899999999999999</v>
    <v>0.23</v>
    <v>5.2139999999999999E-3</v>
    <v>USD</v>
    <v>Maplebear Inc., doing business as Instacart, is a grocery technology company. The Company enables over 2,200 retail banners to grow by providing technology that can accelerate the digital transformation of their entire business both online and in-store. The key pillars of the Company's technology are Instacart Marketplace, Instacart Enterprise platform, and Instacart Ads. Through Instacart Marketplace, it helps retailers serve their customers' needs as to how and where they want to shop by supporting a wide array of fulfilment options, shopping occasions, and categories. Instacart Enterprise platform is an end-to-end technology solution that powers retailers across all aspects of their business. The Company owns Instaleap, a global enablement and fulfilment solutions services platform that empowers retailers to streamline and scale their online operations. It also owns Arpalus, a computer vision company that has developed shelf intelligence technology purpose-built for grocery retail.</v>
    <v>3600</v>
    <v>Nasdaq Stock Market</v>
    <v>XNAS</v>
    <v>XNAS</v>
    <v>50 Beale Street, Suite 600, SAN FRANCISCO, CA, 94105 US</v>
    <v>44.86</v>
    <v>Software &amp; IT Services</v>
    <v>Stock</v>
    <v>46297.715192256248</v>
    <v>44.06</v>
    <v>10523362956</v>
    <v>MAPLEBEAR INC.</v>
    <v>MAPLEBEAR INC.</v>
    <v>44.53</v>
    <v>24.3185</v>
    <v>44.11</v>
    <v>44.34</v>
    <v>237333400</v>
    <v>CART</v>
    <v>MAPLEBEAR INC. (XNAS:CART)</v>
    <v>676891</v>
    <v>3916844</v>
    <v>2012</v>
  </rv>
  <rv s="2">
    <v>4217</v>
  </rv>
  <rv s="3">
    <fb>45.24</fb>
    <v>6</v>
  </rv>
  <rv s="0">
    <v>https://www.bing.com/financeapi/forcetrigger?t=a1xohw&amp;q=XNYS%3aMKL&amp;form=skydnc</v>
    <v>Learn more on Bing</v>
  </rv>
  <rv s="1">
    <v>en-US</v>
    <v>a1xohw</v>
    <v>268435456</v>
    <v>1</v>
    <v>Powered by Refinitiv</v>
    <v>0</v>
    <v>Markel Group Inc. (XNYS:MKL)</v>
    <v>2</v>
    <v>3</v>
    <v>Finance</v>
    <v>4</v>
    <v>2207.59</v>
    <v>1704.17</v>
    <v>0.61380000000000001</v>
    <v>1.6850000000000001</v>
    <v>9.7619999999999998E-4</v>
    <v>USD</v>
    <v>Markel Group Inc. is a holding company comprised of a diverse group of companies and investments with specialty insurance at its core. It has four reportable segments: Markel Insurance, Industrial, Financial, and Consumer and Other. The Markel Insurance segment is the Company's core specialty insurance business, which comprises underwriting and other insurance-related activities. The Industrial segment consists of businesses that distribute building products, provide fire protection and life safety solutions, and manufacture a variety of products, including precast concrete, car hauler equipment, food processing equipment, flooring for dry van trailers, dredges, and wall systems. The Financial segment consists of businesses that operate in the insurance services and investment management industries. The Consumer and Other segment consists of businesses that produce ornamental houseplants, build homes, design leather handbags, and own and operate manufactured housing communities.</v>
    <v>22900</v>
    <v>New York Stock Exchange</v>
    <v>XNYS</v>
    <v>XNYS</v>
    <v>4521 Highwoods Parkway, GLEN ALLEN, VA, 23060-6148 US</v>
    <v>1733.68</v>
    <v>Insurance</v>
    <v>Stock</v>
    <v>46297.715095150001</v>
    <v>4220</v>
    <v>1719.64</v>
    <v>21407310938</v>
    <v>Markel Group Inc.</v>
    <v>Markel Group Inc.</v>
    <v>1733.68</v>
    <v>9.5005000000000006</v>
    <v>1726.11</v>
    <v>1727.7950000000001</v>
    <v>12389960</v>
    <v>MKL</v>
    <v>Markel Group Inc. (XNYS:MKL)</v>
    <v>25939</v>
    <v>70802</v>
    <v>1999</v>
  </rv>
  <rv s="2">
    <v>4221</v>
  </rv>
  <rv s="3">
    <fb>1997.36</fb>
    <v>6</v>
  </rv>
  <rv s="3">
    <fb>923.17</fb>
    <v>6</v>
  </rv>
  <rv s="0">
    <v>https://www.bing.com/financeapi/forcetrigger?t=a1xap2&amp;q=XNAS%3aMASI&amp;form=skydnc</v>
    <v>Learn more on Bing</v>
  </rv>
  <rv s="6">
    <v>en-US</v>
    <v>a1xap2</v>
    <v>268435456</v>
    <v>1</v>
    <v>1</v>
    <v>Powered by Refinitiv</v>
    <v>11</v>
    <v>MASIMO CORPORATION (XNAS:MASI)</v>
    <v>2</v>
    <v>12</v>
    <v>Finance</v>
    <v>13</v>
    <v>194.88</v>
    <v>111.03</v>
    <v>1.2745</v>
    <v>-2.57</v>
    <v>0</v>
    <v>-1.7971999999999998E-2</v>
    <v>0</v>
    <v>USD</v>
    <v>Masimo Corporation is a global technology company that develops, manufactures and markets a wide array of patient monitoring technologies, as well as automation and connectivity solutions. The Company's segments include healthcare and non-healthcare. The Company’s healthcare products and patient monitoring solutions generally incorporate a monitor or circuit board, proprietary single-patient use or reusable sensors, software and/or cables. The Company primarily sells its healthcare products to hospitals, emergency medical service providers, home care providers, physician offices, veterinarians, long-term care facilities and consumers. Its measurement technologies include Measure-through Motion and Low Perfusion pulse oximetry and advanced rainbow Pulse CO-Oximetry parameters. The Company’s non-healthcare consumer business incorporates audio and home integration technologies that are primarily sold or licensed directly to consumers, or through authorized retailers and wholesalers.</v>
    <v>3600</v>
    <v>Nasdaq Stock Market</v>
    <v>XNAS</v>
    <v>XNAS</v>
    <v>52 Discovery, IRVINE, CA, 92618 US</v>
    <v>143.22999999999999</v>
    <v>Healthcare Equipment &amp; Supplies</v>
    <v>Stock</v>
    <v>45919.869114455469</v>
    <v>4225</v>
    <v>140.16</v>
    <v>7628833000</v>
    <v>MASIMO CORPORATION</v>
    <v>MASIMO CORPORATION</v>
    <v>143</v>
    <v>0</v>
    <v>143</v>
    <v>140.43</v>
    <v>140.43</v>
    <v>54324810</v>
    <v>MASI</v>
    <v>MASIMO CORPORATION (XNAS:MASI)</v>
    <v>1106202</v>
    <v>641608</v>
    <v>1996</v>
  </rv>
  <rv s="2">
    <v>4226</v>
  </rv>
  <rv s="3">
    <fb>168.22</fb>
    <v>6</v>
  </rv>
  <rv s="3">
    <fb>227.99</fb>
    <v>6</v>
  </rv>
  <rv s="0">
    <v>https://www.bing.com/financeapi/forcetrigger?t=a1y4lh&amp;q=XNYS%3aMTZ&amp;form=skydnc</v>
    <v>Learn more on Bing</v>
  </rv>
  <rv s="1">
    <v>en-US</v>
    <v>a1y4lh</v>
    <v>268435456</v>
    <v>1</v>
    <v>Powered by Refinitiv</v>
    <v>0</v>
    <v>MASTEC, INC. (XNYS:MTZ)</v>
    <v>2</v>
    <v>3</v>
    <v>Finance</v>
    <v>4</v>
    <v>441.43</v>
    <v>182.34350000000001</v>
    <v>1.8937999999999999</v>
    <v>5.38</v>
    <v>2.5179999999999998E-2</v>
    <v>USD</v>
    <v>MasTec, Inc. is an infrastructure construction company operating mainly throughout North America across a range of industries. The Company's segments include Communications, Clean Energy and Infrastructure, Power Delivery, Pipeline Infrastructure, and Other. Communications segment performs engineering, construction, maintenance and customer fulfillment activities related to communications infrastructure, primarily for wireless and wireline/fiber communications, wireless integration and optimization and install-to-the-home services, and others. Clean Energy and Infrastructure segment primarily serves energy, utility, government and other end-markets through the installation and construction of power generation facilities, primarily from clean energy and renewable sources, such as wind, solar, and hydrogen; various types of heavy civil and industrial infrastructure services, and others. Power Delivery segment primarily serves the energy, utility and data center infrastructure industries.</v>
    <v>36000</v>
    <v>New York Stock Exchange</v>
    <v>XNYS</v>
    <v>XNYS</v>
    <v>800 S. Douglas Road, 10Th Floor, CORAL GABLES, FL, 33134 US</v>
    <v>223.2</v>
    <v>Construction &amp; Engineering</v>
    <v>Stock</v>
    <v>46297.715230092188</v>
    <v>4230</v>
    <v>215.83</v>
    <v>17589996248</v>
    <v>MASTEC, INC.</v>
    <v>MASTEC, INC.</v>
    <v>216.03</v>
    <v>34.896799999999999</v>
    <v>213.66</v>
    <v>219.04</v>
    <v>80304950</v>
    <v>MTZ</v>
    <v>MASTEC, INC. (XNYS:MTZ)</v>
    <v>513223</v>
    <v>1513806</v>
    <v>1998</v>
  </rv>
  <rv s="2">
    <v>4231</v>
  </rv>
  <rv s="3">
    <fb>170.43</fb>
    <v>6</v>
  </rv>
  <rv s="3">
    <fb>44.87</fb>
    <v>6</v>
  </rv>
  <rv s="0">
    <v>https://www.bing.com/financeapi/forcetrigger?t=a1xarw&amp;q=XNAS%3aMAT&amp;form=skydnc</v>
    <v>Learn more on Bing</v>
  </rv>
  <rv s="1">
    <v>en-US</v>
    <v>a1xarw</v>
    <v>268435456</v>
    <v>1</v>
    <v>Powered by Refinitiv</v>
    <v>0</v>
    <v>MATTEL, INC. (XNAS:MAT)</v>
    <v>2</v>
    <v>3</v>
    <v>Finance</v>
    <v>4</v>
    <v>22.48</v>
    <v>12.4</v>
    <v>0.61950000000000005</v>
    <v>-0.155</v>
    <v>-1.0305999999999999E-2</v>
    <v>USD</v>
    <v>Mattel, Inc. is a global toy and family entertainment company. The Company's operating segments include North America and International. The North America segment markets and sells toys and consumer products in the United States and Canada. Products marketed and sold by the International segment are generally the same as those marketed and sold by the North America segment, although some are developed or adapted for particular international markets. Its franchise brands include Barbie, Hot Wheels, Fisher-Price, American Girl, Thomas &amp; Friends, UNO, Masters of the Universe, Matchbox, Monster High, MEGA, and Polly Pocket, as well as other popular properties that it owns or licensed in partnership with global entertainment companies. Its offerings include toys, content, consumer products, digital and live experiences. The Company’s products are sold directly to consumers through its e-commerce platform and various third-party e-commerce channels.</v>
    <v>31000</v>
    <v>Nasdaq Stock Market</v>
    <v>XNAS</v>
    <v>XNAS</v>
    <v>333 CONTINENTAL BLVD, EL SEGUNDO, CA, 90245 US</v>
    <v>15.3682</v>
    <v>Leisure Products</v>
    <v>Stock</v>
    <v>46297.715232881252</v>
    <v>4235</v>
    <v>14.61</v>
    <v>4252644500</v>
    <v>MATTEL, INC.</v>
    <v>MATTEL, INC.</v>
    <v>15.15</v>
    <v>10.981199999999999</v>
    <v>15.04</v>
    <v>14.885</v>
    <v>285700000</v>
    <v>MAT</v>
    <v>MATTEL, INC. (XNAS:MAT)</v>
    <v>9600920</v>
    <v>5623912</v>
    <v>1968</v>
  </rv>
  <rv s="2">
    <v>4236</v>
  </rv>
  <rv s="3">
    <fb>19.72</fb>
    <v>6</v>
  </rv>
  <rv s="3">
    <fb>9.67</fb>
    <v>6</v>
  </rv>
  <rv s="0">
    <v>https://www.bing.com/financeapi/forcetrigger?t=a1xgw7&amp;q=XNAS%3aMEDP&amp;form=skydnc</v>
    <v>Learn more on Bing</v>
  </rv>
  <rv s="1">
    <v>en-US</v>
    <v>a1xgw7</v>
    <v>268435456</v>
    <v>1</v>
    <v>Powered by Refinitiv</v>
    <v>0</v>
    <v>MEDPACE HOLDINGS, INC. (XNAS:MEDP)</v>
    <v>2</v>
    <v>3</v>
    <v>Finance</v>
    <v>4</v>
    <v>677.9</v>
    <v>373</v>
    <v>1.1332</v>
    <v>8.0500000000000007</v>
    <v>1.3460000000000001E-2</v>
    <v>USD</v>
    <v>Medpace Holdings, Inc. is a scientifically driven, global, full-service clinical contract research organization (CRO) providing phase I-IV clinical development services to the biotechnology, pharmaceutical and medical device industries. The Company partners with pharmaceutical, biotechnology, and medical device companies in the development and execution of clinical trials. The Company's drug development services focus on full-service Phase I-IV clinical development services and include development plan design, coordinated central laboratory, project management, regulatory affairs, clinical monitoring, data management and analysis, pharmacovigilance new drug application submissions, and post-marketing clinical support. The Company also provides bio-analytical laboratory services, clinical human pharmacology, imaging services, and electrocardiography reading support for clinical trials. The Company's operations are principally based in North America, Europe, and Asia.</v>
    <v>6500</v>
    <v>Nasdaq Stock Market</v>
    <v>XNAS</v>
    <v>XNAS</v>
    <v>5375 Medpace Way, CINCINNATI, OH, 45227-1543 US</v>
    <v>609.75</v>
    <v>Biotechnology &amp; Medical Research</v>
    <v>Stock</v>
    <v>46297.715118760934</v>
    <v>4240</v>
    <v>587.38499999999999</v>
    <v>16918088414</v>
    <v>MEDPACE HOLDINGS, INC.</v>
    <v>MEDPACE HOLDINGS, INC.</v>
    <v>593.03</v>
    <v>35.556199999999997</v>
    <v>598.08000000000004</v>
    <v>606.13</v>
    <v>27911650</v>
    <v>MEDP</v>
    <v>MEDPACE HOLDINGS, INC. (XNAS:MEDP)</v>
    <v>140268</v>
    <v>238235</v>
    <v>2014</v>
  </rv>
  <rv s="2">
    <v>4241</v>
  </rv>
  <rv s="3">
    <fb>313.86</fb>
    <v>6</v>
  </rv>
  <rv s="3">
    <fb>93.02</fb>
    <v>6</v>
  </rv>
  <rv s="0">
    <v>https://www.bing.com/financeapi/forcetrigger?t=a1y2ec&amp;q=XNYS%3aMTD&amp;form=skydnc</v>
    <v>Learn more on Bing</v>
  </rv>
  <rv s="1">
    <v>en-US</v>
    <v>a1y2ec</v>
    <v>268435456</v>
    <v>1</v>
    <v>Powered by Refinitiv</v>
    <v>0</v>
    <v>METTLER-TOLEDO INTERNATIONAL INC. (XNYS:MTD)</v>
    <v>2</v>
    <v>3</v>
    <v>Finance</v>
    <v>4</v>
    <v>1554.83</v>
    <v>1023.05</v>
    <v>1.1876</v>
    <v>3.36</v>
    <v>2.2680000000000001E-3</v>
    <v>USD</v>
    <v>Mettler-Toledo International Inc. is a supplier of precision instruments and services. The Company manufactures a variety of precision instruments and provides value-added services to its customers. Its principal products and services include laboratory instruments, industrial instruments, and retail weighing solutions. The Company makes a variety of precision laboratory instruments for sample preparation, synthesis, analytical bench top, material characterization, and in-line measurement. Its portfolio includes laboratory balances, liquid pipetting solutions, automated laboratory reactors including real-time analytics, titrators, pH meters, and other analytical instruments. It manufactures numerous industrial weighing instruments and related terminals, and offers software solutions for the pharmaceutical, chemical, food, discrete manufacturing, and other industries. It offers weighing and software solutions, which can integrate counter, self-service, backroom and checkout functions.</v>
    <v>16600</v>
    <v>New York Stock Exchange</v>
    <v>XNYS</v>
    <v>XNYS</v>
    <v>1900 Polaris Pkwy, COLUMBUS, OH, 43240 US</v>
    <v>1501.9</v>
    <v>Office Equipment</v>
    <v>Stock</v>
    <v>46297.714699339842</v>
    <v>4245</v>
    <v>1480.15</v>
    <v>29744874416</v>
    <v>METTLER-TOLEDO INTERNATIONAL INC.</v>
    <v>METTLER-TOLEDO INTERNATIONAL INC.</v>
    <v>1491.87</v>
    <v>33.412700000000001</v>
    <v>1481.17</v>
    <v>1484.53</v>
    <v>20036560</v>
    <v>MTD</v>
    <v>METTLER-TOLEDO INTERNATIONAL INC. (XNYS:MTD)</v>
    <v>54306</v>
    <v>206978</v>
    <v>1991</v>
  </rv>
  <rv s="2">
    <v>4246</v>
  </rv>
  <rv s="3">
    <fb>1174.72</fb>
    <v>6</v>
  </rv>
  <rv s="3">
    <fb>805.55</fb>
    <v>6</v>
  </rv>
  <rv s="0">
    <v>https://www.bing.com/financeapi/forcetrigger?t=a1xkhw&amp;q=XNYS%3aMGM&amp;form=skydnc</v>
    <v>Learn more on Bing</v>
  </rv>
  <rv s="1">
    <v>en-US</v>
    <v>a1xkhw</v>
    <v>268435456</v>
    <v>1</v>
    <v>Powered by Refinitiv</v>
    <v>0</v>
    <v>MGM RESORTS INTERNATIONAL (XNYS:MGM)</v>
    <v>2</v>
    <v>3</v>
    <v>Finance</v>
    <v>4</v>
    <v>51.59</v>
    <v>29.184999999999999</v>
    <v>1.3448</v>
    <v>0.01</v>
    <v>3.2820000000000001E-4</v>
    <v>USD</v>
    <v>MGM Resorts International is a global gaming and entertainment company with national and international destinations featuring hotels and casinos, meetings and conference spaces, incredible live and theatrical entertainment experiences, and a range of restaurants, nightlife and retail offerings. Its segment includes Las Vegas Strip Resorts, Regional Operations, MGM China, and MGM Digital. Las Vegas Strip Resorts consists of casino resorts: Aria, Bellagio, The Cosmopolitan of Las Vegas, MGM Grand Las Vegas, Mandalay Bay, Luxor, New York-New York, Excalibur, and Park MGM. Regional Operations consists of various casino properties: MGM Grand Detroit in Detroit, Michigan; Beau Rivage in Biloxi, Mississippi; Gold Strike Tunica in Tunica, Borgata in Atlantic City, New Jersey; MGM National Harbor in Prince George’s County, Maryland; MGM Springfield in Springfield, Massachusetts; Empire City in Yonkers, New York, and others. MGM Digital is its online gaming portfolio which consists of LeoVegas.</v>
    <v>44000</v>
    <v>New York Stock Exchange</v>
    <v>XNYS</v>
    <v>XNYS</v>
    <v>3600 LAS VEGAS BLVD S, LAS VEGAS, NV, 89109 US</v>
    <v>30.63</v>
    <v>Hotels &amp; Entertainment Services</v>
    <v>Stock</v>
    <v>46297.715011122658</v>
    <v>4250</v>
    <v>29.92</v>
    <v>7668548544</v>
    <v>MGM RESORTS INTERNATIONAL</v>
    <v>MGM RESORTS INTERNATIONAL</v>
    <v>30.63</v>
    <v>18.7743</v>
    <v>30.47</v>
    <v>30.48</v>
    <v>251592800</v>
    <v>MGM</v>
    <v>MGM RESORTS INTERNATIONAL (XNYS:MGM)</v>
    <v>1742871</v>
    <v>4218730</v>
    <v>1986</v>
  </rv>
  <rv s="2">
    <v>4251</v>
  </rv>
  <rv s="3">
    <fb>34.39</fb>
    <v>6</v>
  </rv>
  <rv s="3">
    <fb>16.8</fb>
    <v>6</v>
  </rv>
  <rv s="0">
    <v>https://www.bing.com/financeapi/forcetrigger?t=a1y4oc&amp;q=XNAS%3aMU&amp;form=skydnc</v>
    <v>Learn more on Bing</v>
  </rv>
  <rv s="1">
    <v>en-US</v>
    <v>a1y4oc</v>
    <v>268435456</v>
    <v>1</v>
    <v>Powered by Refinitiv</v>
    <v>0</v>
    <v>MICRON TECHNOLOGY, INC. (XNAS:MU)</v>
    <v>2</v>
    <v>3</v>
    <v>Finance</v>
    <v>4</v>
    <v>1255</v>
    <v>179.61</v>
    <v>2.3393000000000002</v>
    <v>-18.72</v>
    <v>-1.7059000000000001E-2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1107.865</v>
    <v>Semiconductors &amp; Semiconductor Equipment</v>
    <v>Stock</v>
    <v>46297.715263171092</v>
    <v>4255</v>
    <v>1072.7800999999999</v>
    <v>1218242347310</v>
    <v>MICRON TECHNOLOGY, INC.</v>
    <v>MICRON TECHNOLOGY, INC.</v>
    <v>1105.2</v>
    <v>14.5352</v>
    <v>1097.3900000000001</v>
    <v>1078.67</v>
    <v>1129393000</v>
    <v>MU</v>
    <v>MICRON TECHNOLOGY, INC. (XNAS:MU)</v>
    <v>17948485</v>
    <v>25909679</v>
    <v>1984</v>
  </rv>
  <rv s="2">
    <v>4256</v>
  </rv>
  <rv s="3">
    <fb>123.25</fb>
    <v>6</v>
  </rv>
  <rv s="3">
    <fb>51.52</fb>
    <v>6</v>
  </rv>
  <rv s="0">
    <v>https://www.bing.com/financeapi/forcetrigger?t=a1y1qh&amp;q=XNAS%3aMSTR&amp;form=skydnc</v>
    <v>Learn more on Bing</v>
  </rv>
  <rv s="1">
    <v>en-US</v>
    <v>a1y1qh</v>
    <v>268435456</v>
    <v>1</v>
    <v>Powered by Refinitiv</v>
    <v>0</v>
    <v>STRATEGY INC (XNAS:MSTR)</v>
    <v>2</v>
    <v>3</v>
    <v>Finance</v>
    <v>4</v>
    <v>365.21</v>
    <v>81.81</v>
    <v>3.5853999999999999</v>
    <v>-1.345</v>
    <v>-8.3800000000000003E-3</v>
    <v>USD</v>
    <v>Strategy Inc. is a bitcoin treasury and business intelligence company. The Company provides cloud-native, artificial intelligence (AI)-powered enterprise analytics software to thousands of global customers. Its Software Business segment is engaged in the design, development, marketing, and sales of enterprise analytics software platform through cloud subscriptions and licensing arrangements and related services. Its Strategy ONE platform provides access to AI-powered workflows, unlimited data sources, cloud-native technologies, and performance to speed up time from data to action. Strategy One delivers visualization, reporting, and embedded analytics capabilities across retail, banking, technology, manufacturing, insurance, consulting, healthcare, public sector, and others. Its Strategy Mosaic is a universal intelligence layer that provides enterprises with consistent definitions and governance across data sources, regardless of where that data resides or which tools access it.</v>
    <v>1539</v>
    <v>Nasdaq Stock Market</v>
    <v>XNAS</v>
    <v>XNAS</v>
    <v>1850 TOWERS CRESCENT PLAZA, TYSONS CORNER, VA, 22182 US</v>
    <v>170.17</v>
    <v>Software &amp; IT Services</v>
    <v>Stock</v>
    <v>46297.714976805466</v>
    <v>4260</v>
    <v>158.91</v>
    <v>62384892533</v>
    <v>STRATEGY INC</v>
    <v>STRATEGY INC</v>
    <v>165.85</v>
    <v>0</v>
    <v>160.5</v>
    <v>159.155</v>
    <v>391975700</v>
    <v>MSTR</v>
    <v>STRATEGY INC (XNAS:MSTR)</v>
    <v>18216429</v>
    <v>24406286</v>
    <v>1989</v>
  </rv>
  <rv s="2">
    <v>4261</v>
  </rv>
  <rv s="3">
    <fb>404.23</fb>
    <v>6</v>
  </rv>
  <rv s="3">
    <fb>11.829000000000001</fb>
    <v>6</v>
  </rv>
  <rv s="11">
    <v>en-US</v>
    <v>cftgz2</v>
    <v>268435456</v>
    <v>1</v>
    <v>Powered by Refinitiv</v>
    <v>21</v>
    <v>MILLROSE PROPERTIES, INC. (XNYS:MRP)</v>
    <v>22</v>
    <v>3</v>
    <v>Finance</v>
    <v>4</v>
    <v>34.03</v>
    <v>23.44</v>
    <v>0.63300000000000001</v>
    <v>-0.46</v>
    <v>-1.8253999999999999E-2</v>
    <v>USD</v>
    <v>Millrose Properties, Inc., through certain subsidiaries, operates as an operational and capital solution for home builders and land development companies to finance the acquisition and development of land assets through its Homesite Option Purchase Platform (known as the HOPP’R). The HOPP’R is a comprehensive suite of systems and procedures that has been developed to operate and manage the acquisition, financing and development of land assets on a large scale. The land development activities include the installation of all necessary infrastructure required to build homes, including drainage, sewage, water lines, roads, sidewalks, utility lines, grading, landscaping and, in certain cases, the construction of recreational facilities, common area elements and other amenities.</v>
    <v>0</v>
    <v>New York Stock Exchange</v>
    <v>XNYS</v>
    <v>XNYS</v>
    <v>600 Brickell Avenue, Suite 1400, MIAMI, FL, 33131 US</v>
    <v>26.049800000000001</v>
    <v>Real Estate Operations</v>
    <v>Stock</v>
    <v>46297.715122638285</v>
    <v>23.44</v>
    <v>4108025045</v>
    <v>MILLROSE PROPERTIES, INC.</v>
    <v>MILLROSE PROPERTIES, INC.</v>
    <v>25.46</v>
    <v>8.6288999999999998</v>
    <v>25.2</v>
    <v>24.74</v>
    <v>166047900</v>
    <v>MRP</v>
    <v>MILLROSE PROPERTIES, INC. (XNYS:MRP)</v>
    <v>6002444</v>
    <v>1830055</v>
    <v>2024</v>
  </rv>
  <rv s="2">
    <v>4265</v>
  </rv>
  <rv s="3">
    <fb>28.51</fb>
    <v>6</v>
  </rv>
  <rv s="0">
    <v>https://www.bing.com/financeapi/forcetrigger?t=bo5fpr&amp;q=XNAS%3aMRNA&amp;form=skydnc</v>
    <v>Learn more on Bing</v>
  </rv>
  <rv s="1">
    <v>en-US</v>
    <v>bo5fpr</v>
    <v>268435456</v>
    <v>1</v>
    <v>Powered by Refinitiv</v>
    <v>0</v>
    <v>MODERNA, INC. (XNAS:MRNA)</v>
    <v>2</v>
    <v>3</v>
    <v>Finance</v>
    <v>4</v>
    <v>208.9032</v>
    <v>22.28</v>
    <v>1.1893</v>
    <v>-0.38150000000000001</v>
    <v>-2.019E-3</v>
    <v>USD</v>
    <v>Moderna, Inc. is a biotechnology company advancing a new class of medicines made of messenger ribonucleic acid (mRNA). It is engaged in developing medicines across infectious disease vaccines, oncology therapeutics and rare disease therapeutics. Its platform incorporates advances across three components, mRNA, delivery, and the manufacturing process, to advance its medicines. Its products are Spikevax and mNEXSPIKE (its COVID vaccines), and mRESVIA (its vaccine against respiratory syncytial virus (RSV)). It also has a diverse development pipeline that consists of 35 therapeutic and vaccine programs, six of which are in late-stage development. It has regulatory filings under review for its seasonal flu+COVID vaccine (mRNA-1083) in Europe and Canada and for its seasonal flu vaccine (mRNA-1010) in the United States, Europe, Canada and Australia. Its rare disease programs are Propionic acidemia (mRNA-3927); Methylmalonic acidemia (mRNA-3705), and Cystic Fibrosis (mRNA-3692/VX-522).</v>
    <v>4700</v>
    <v>Nasdaq Stock Market</v>
    <v>XNAS</v>
    <v>XNAS</v>
    <v>325 BINNEY STREET, Cambridge, MA, 02142 US</v>
    <v>193.72</v>
    <v>Pharmaceuticals</v>
    <v>Stock</v>
    <v>46297.714771110936</v>
    <v>4268</v>
    <v>183.28</v>
    <v>75279322450</v>
    <v>MODERNA, INC.</v>
    <v>MODERNA, INC.</v>
    <v>189.7</v>
    <v>0</v>
    <v>188.94</v>
    <v>188.55850000000001</v>
    <v>399235900</v>
    <v>MRNA</v>
    <v>MODERNA, INC. (XNAS:MRNA)</v>
    <v>6814462</v>
    <v>16238243</v>
    <v>2016</v>
  </rv>
  <rv s="2">
    <v>4269</v>
  </rv>
  <rv s="3">
    <fb>27.59</fb>
    <v>6</v>
  </rv>
  <rv s="3">
    <fb>64.209999999999994</fb>
    <v>6</v>
  </rv>
  <rv s="0">
    <v>https://www.bing.com/financeapi/forcetrigger?t=a1xlk2&amp;q=XNYS%3aMHK&amp;form=skydnc</v>
    <v>Learn more on Bing</v>
  </rv>
  <rv s="1">
    <v>en-US</v>
    <v>a1xlk2</v>
    <v>268435456</v>
    <v>1</v>
    <v>Powered by Refinitiv</v>
    <v>0</v>
    <v>MOHAWK INDUSTRIES, INC. (XNYS:MHK)</v>
    <v>2</v>
    <v>3</v>
    <v>Finance</v>
    <v>4</v>
    <v>140.30000000000001</v>
    <v>92.99</v>
    <v>1.2034</v>
    <v>2.68</v>
    <v>2.1419000000000001E-2</v>
    <v>USD</v>
    <v>Mohawk Industries, Inc. is a flooring manufacturer that creates products to enhance residential and commercial spaces around the world. Its segments include Global Ceramic, Flooring North America (Flooring NA) and Flooring Rest of the World (Flooring ROW). The Global Ceramic segment designs, manufactures, sources, distributes and markets a line of ceramic, porcelain and natural stone tile products used for floor and wall applications in residential and commercial channels. Flooring NA segment designs, manufactures, sources, distributes and markets a range of floor covering products, including broadloom carpet, carpet tile, rugs and mats, carpet pad, laminate, medium-density fiberboard (MDF), wood flooring, LVT and sheet vinyl. Flooring ROW segment designs, manufactures, sources, distributes and markets a variety of laminate, LVT and sheet vinyl, wood flooring, broadloom carpet and carpet tile collections used in residential and commercial markets for remodeling and new construction.</v>
    <v>40500</v>
    <v>New York Stock Exchange</v>
    <v>XNYS</v>
    <v>XNYS</v>
    <v>PO BOX 12069, 160 S INDUSTRIAL BLVD, CALHOUN, GA, 30701 US</v>
    <v>129.38999999999999</v>
    <v>Household Goods</v>
    <v>Stock</v>
    <v>46297.715238113284</v>
    <v>4273</v>
    <v>126.015</v>
    <v>8656935570</v>
    <v>MOHAWK INDUSTRIES, INC.</v>
    <v>MOHAWK INDUSTRIES, INC.</v>
    <v>129</v>
    <v>16.940799999999999</v>
    <v>125.12</v>
    <v>127.8</v>
    <v>67738150</v>
    <v>MHK</v>
    <v>MOHAWK INDUSTRIES, INC. (XNYS:MHK)</v>
    <v>480573</v>
    <v>1086085</v>
    <v>1988</v>
  </rv>
  <rv s="2">
    <v>4274</v>
  </rv>
  <rv s="3">
    <fb>104.84</fb>
    <v>6</v>
  </rv>
  <rv s="3">
    <fb>101.76</fb>
    <v>6</v>
  </rv>
  <rv s="0">
    <v>https://www.bing.com/financeapi/forcetrigger?t=a1xugh&amp;q=XNYS%3aMOH&amp;form=skydnc</v>
    <v>Learn more on Bing</v>
  </rv>
  <rv s="1">
    <v>en-US</v>
    <v>a1xugh</v>
    <v>268435456</v>
    <v>1</v>
    <v>Powered by Refinitiv</v>
    <v>0</v>
    <v>MOLINA HEALTHCARE, INC. (XNYS:MOH)</v>
    <v>2</v>
    <v>3</v>
    <v>Finance</v>
    <v>4</v>
    <v>244.89</v>
    <v>121.06</v>
    <v>0.76459999999999995</v>
    <v>5.35</v>
    <v>2.9582999999999998E-2</v>
    <v>USD</v>
    <v>Molina Healthcare, Inc. is a provider of managed healthcare services under the Medicaid and Medicare programs, and through the state insurance marketplaces. The Company operates through four segments: Medicaid, Medicare, Marketplace and Other. The Medicaid, Medicare, and Marketplace segments represent the government-funded or sponsored programs under which it offers managed healthcare services. Medicaid provides healthcare and long-term services and support to low-income Americans. Medicare is a federal program that provides eligible persons aged 65 and over, and some disabled persons, with a variety of hospital, medical insurance, and prescription drug benefits. The Marketplace insurance exchanges allow individuals and small groups to purchase federally subsidized health insurance. It arranges healthcare services for its members through contracts with a network of providers, including independent physicians and physician groups, hospitals, ancillary providers, and pharmacies.</v>
    <v>19000</v>
    <v>New York Stock Exchange</v>
    <v>XNYS</v>
    <v>XNYS</v>
    <v>200 Oceangate, Suite 100, LONG BEACH, CA, 90802 US</v>
    <v>186.8</v>
    <v>Healthcare Providers &amp; Services</v>
    <v>Stock</v>
    <v>46297.715266365623</v>
    <v>4278</v>
    <v>178</v>
    <v>9719640000</v>
    <v>MOLINA HEALTHCARE, INC.</v>
    <v>MOLINA HEALTHCARE, INC.</v>
    <v>180.01</v>
    <v>0</v>
    <v>180.85</v>
    <v>186.2</v>
    <v>52200000</v>
    <v>MOH</v>
    <v>MOLINA HEALTHCARE, INC. (XNYS:MOH)</v>
    <v>219350</v>
    <v>625634</v>
    <v>2002</v>
  </rv>
  <rv s="2">
    <v>4279</v>
  </rv>
  <rv s="3">
    <fb>297.89999999999998</fb>
    <v>6</v>
  </rv>
  <rv s="3">
    <fb>177.98</fb>
    <v>6</v>
  </rv>
  <rv s="0">
    <v>http://commons.wikimedia.org/wiki/File:MongoDB_Logo.svg</v>
    <v>&lt;a rel="nofollow" class="external text" href="https://www.mongodb.com/legal/trademark-usage-guidelines"&gt;MongoDB, Inc.&lt;/a&gt;</v>
  </rv>
  <rv s="0">
    <v>http://en.wikipedia.org/wiki/MongoDB_Inc.</v>
    <v>Wikipedia</v>
  </rv>
  <rv s="7">
    <v>4283</v>
    <v>4284</v>
  </rv>
  <rv s="8">
    <v>18</v>
    <v>https://www.bing.com/th?id=AMMS_e1db2e3234bc1bb199e8aee07d2a0340&amp;qlt=95</v>
    <v>4285</v>
    <v>0</v>
    <v>https://www.bing.com/images/search?form=xlimg&amp;q=10gen</v>
    <v>Image of MONGODB, INC.</v>
  </rv>
  <rv s="0">
    <v>https://www.bing.com/financeapi/forcetrigger?t=a1xf1h&amp;q=XNAS%3aMDB&amp;form=skydnc</v>
    <v>Learn more on Bing</v>
  </rv>
  <rv s="10">
    <v>en-US</v>
    <v>a1xf1h</v>
    <v>268435456</v>
    <v>1</v>
    <v>Powered by Refinitiv</v>
    <v>19</v>
    <v>MONGODB, INC. (XNAS:MDB)</v>
    <v>16</v>
    <v>20</v>
    <v>Finance</v>
    <v>4</v>
    <v>473.1</v>
    <v>215.68</v>
    <v>1.7511000000000001</v>
    <v>5.1449999999999996</v>
    <v>1.4628E-2</v>
    <v>USD</v>
    <v>MongoDB, Inc. is a developer data platform company. Its developer data platform is a globally distributed operational database integrated with a set of data services that allow development teams to address the growing variety of application requirements. Its customers can implement its developer data platform as a managed service offering, or they can choose a self-managed option. Its MongoDB Atlas is its managed multi-cloud database-as-a-service (DBaaS) offering that includes an integrated set of databases and related services. Atlas Vector Search allows the integration of an operational database and vector search in a unified, fully managed platform. MongoDB Enterprise Advanced is its proprietary self-managed commercial offering for enterprise customers that can run in the cloud, on-premises or in a hybrid environment. It also provides professional services for its customers.</v>
    <v>5636</v>
    <v>Nasdaq Stock Market</v>
    <v>XNAS</v>
    <v>XNAS</v>
    <v>1633 Broadway, 38th Floor, NEW YORK, NY, 10019 US</v>
    <v>359.86</v>
    <v>4286</v>
    <v>Software &amp; IT Services</v>
    <v>Stock</v>
    <v>46297.715138275002</v>
    <v>4287</v>
    <v>336.5</v>
    <v>28748543837</v>
    <v>MONGODB, INC.</v>
    <v>MONGODB, INC.</v>
    <v>354.46</v>
    <v>495.59089999999998</v>
    <v>351.73</v>
    <v>356.875</v>
    <v>80556340</v>
    <v>MDB</v>
    <v>MONGODB, INC. (XNAS:MDB)</v>
    <v>1850662</v>
    <v>3141377</v>
    <v>2007</v>
  </rv>
  <rv s="2">
    <v>4288</v>
  </rv>
  <rv s="3">
    <fb>209.99</fb>
    <v>6</v>
  </rv>
  <rv s="3">
    <fb>226.34</fb>
    <v>6</v>
  </rv>
  <rv s="0">
    <v>https://www.bing.com/financeapi/forcetrigger?t=a1xth7&amp;q=XNAS%3aMNST&amp;form=skydnc</v>
    <v>Learn more on Bing</v>
  </rv>
  <rv s="1">
    <v>en-US</v>
    <v>a1xth7</v>
    <v>268435456</v>
    <v>1</v>
    <v>Powered by Refinitiv</v>
    <v>0</v>
    <v>MONSTER BEVERAGE CORPORATION (XNAS:MNST)</v>
    <v>2</v>
    <v>3</v>
    <v>Finance</v>
    <v>4</v>
    <v>50.17</v>
    <v>32.9375</v>
    <v>0.53520000000000001</v>
    <v>0.30499999999999999</v>
    <v>7.2379999999999996E-3</v>
    <v>USD</v>
    <v>Monster Beverage Corporation is a holding company. The Company, through its subsidiaries, develops, markets, sells and distributes energy drink beverages and concentrates on energy drink beverages under various brand names. Its Monster Energy Drinks segment primarily consists of its Monster Energy drinks, Reign Total Body Fuel high performance energy drinks, Reign Storm total wellness energy drinks and Bang Energy drinks. Its Strategic Brands segment primarily consists of energy brands such as Predator and Fury. Its Alcohol Brands segment consists of various craft beers, hard seltzers and flavored malt beverages. Its Other segment consists of certain products sold by American Fruits and Flavors LLC, a wholly owned subsidiary of the Company, to independent third-party customers. It also develops, markets, sells and distributes still and sparkling water under the Monster Tour Water brand name. Its other brands include Punch Monster, Juice Monster, Ultra Energy, Samurai and others.</v>
    <v>6891</v>
    <v>Nasdaq Stock Market</v>
    <v>XNAS</v>
    <v>XNAS</v>
    <v>1 Monster Way, CORONA, CA, 92879-7101 US</v>
    <v>42.6</v>
    <v>Beverages</v>
    <v>Stock</v>
    <v>46297.715245925778</v>
    <v>4292</v>
    <v>42.11</v>
    <v>83023099120</v>
    <v>MONSTER BEVERAGE CORPORATION</v>
    <v>MONSTER BEVERAGE CORPORATION</v>
    <v>42.37</v>
    <v>39.392099999999999</v>
    <v>42.14</v>
    <v>42.445</v>
    <v>1956016000</v>
    <v>MNST</v>
    <v>MONSTER BEVERAGE CORPORATION (XNAS:MNST)</v>
    <v>2199232</v>
    <v>9955571</v>
    <v>2014</v>
  </rv>
  <rv s="2">
    <v>4293</v>
  </rv>
  <rv s="3">
    <fb>62.64</fb>
    <v>6</v>
  </rv>
  <rv s="3">
    <fb>34.659999999999997</fb>
    <v>6</v>
  </rv>
  <rv s="0">
    <v>https://www.bing.com/financeapi/forcetrigger?t=buxfa2&amp;q=XNYS%3aMP&amp;form=skydnc</v>
    <v>Learn more on Bing</v>
  </rv>
  <rv s="1">
    <v>en-US</v>
    <v>buxfa2</v>
    <v>268435456</v>
    <v>1</v>
    <v>Powered by Refinitiv</v>
    <v>0</v>
    <v>MP MATERIALS CORP (XNYS:MP)</v>
    <v>2</v>
    <v>3</v>
    <v>Finance</v>
    <v>4</v>
    <v>100.2505</v>
    <v>37.81</v>
    <v>2.0392999999999999</v>
    <v>1.05</v>
    <v>2.2782E-2</v>
    <v>USD</v>
    <v>MP Materials Corp. produces specialty materials that are vital inputs for electrification and other advanced technologies. The Company owns and operates the Mountain Pass Rare Earth Mine and Processing Facility (Mountain Pass) located in California. It is also developing a rare earth metal, alloy and magnet manufacturing facility in Fort Worth, Texas (Independence Facility). The Company’s segments include Materials and Magnetics. The Materials segment operates Mountain Pass, which produces refined rare earth products as well as rare earth concentrate and related products. The Materials segment primarily generates revenue from sales of rare earth concentrate, primarily sold for further distribution to a single, principal customer in China, and sales of neodymium-praseodymium (NdPr) oxide and metal, primarily sold to customers in Japan, South Korea, and broader Asia. The Magnetics segment operates the Independence Facility, where it produces magnetic precursor products.</v>
    <v>998</v>
    <v>New York Stock Exchange</v>
    <v>XNYS</v>
    <v>XNYS</v>
    <v>1700 S. Pavilion Center Dr., Suite 800, LAS VEGAS, NV, 89135 US</v>
    <v>47.384999999999998</v>
    <v>Metals &amp; Mining</v>
    <v>Stock</v>
    <v>46297.715264907034</v>
    <v>4297</v>
    <v>46.145000000000003</v>
    <v>8395709424</v>
    <v>MP MATERIALS CORP</v>
    <v>MP MATERIALS CORP</v>
    <v>47.01</v>
    <v>0</v>
    <v>46.09</v>
    <v>47.14</v>
    <v>178101600</v>
    <v>MP</v>
    <v>MP MATERIALS CORP (XNYS:MP)</v>
    <v>2482379</v>
    <v>5091418</v>
    <v>2020</v>
  </rv>
  <rv s="2">
    <v>4298</v>
  </rv>
  <rv s="3">
    <fb>33.270000000000003</fb>
    <v>6</v>
  </rv>
  <rv s="3">
    <fb>9.9700000000000006</fb>
    <v>6</v>
  </rv>
  <rv s="0">
    <v>https://www.bing.com/financeapi/forcetrigger?t=a1ysim&amp;q=XNAS%3aNTRA&amp;form=skydnc</v>
    <v>Learn more on Bing</v>
  </rv>
  <rv s="1">
    <v>en-US</v>
    <v>a1ysim</v>
    <v>268435456</v>
    <v>1</v>
    <v>Powered by Refinitiv</v>
    <v>0</v>
    <v>NATERA, INC. (XNAS:NTRA)</v>
    <v>2</v>
    <v>3</v>
    <v>Finance</v>
    <v>4</v>
    <v>427.46749999999997</v>
    <v>157.42500000000001</v>
    <v>1.5495000000000001</v>
    <v>-5.5049999999999999</v>
    <v>-1.3476999999999999E-2</v>
    <v>USD</v>
    <v>Natera, Inc. provides cell-free DNA (cfDNA) and genetic testing, dedicated to oncology, women’s health, and organ health. The Company's cfDNA technology platform combines novel molecular biology techniques with bioinformatics software and artificial intelligence. It has leveraged its platform to develop non-invasive prenatal test on the market (Panorama), the first tumor-specific assay for truly individualized cancer care (Signatera), best-in-class rejection assessment for kidney transplantation (Prospera) and others. In the women’s health space, it develops and commercializes non- or minimally- invasive tests to evaluate risk for, and thereby enable early detection of, a range of genetic conditions, such as Down syndrome. In oncology, it is focused on detecting molecular residual disease and recurrence monitoring in solid tumors, among others. In organ health, it offers tests to assess kidney, heart, and lung transplant rejection as well as genetic testing for chronic kidney disease.</v>
    <v>6135</v>
    <v>Nasdaq Stock Market</v>
    <v>XNAS</v>
    <v>XNAS</v>
    <v>13011 MCCALLEN PASS, BUILDING A SUITE 100, AUSTIN, TX, 78753 US</v>
    <v>413.36</v>
    <v>Healthcare Providers &amp; Services</v>
    <v>Stock</v>
    <v>46297.715184224217</v>
    <v>4302</v>
    <v>402.56</v>
    <v>58085067553</v>
    <v>NATERA, INC.</v>
    <v>NATERA, INC.</v>
    <v>409.4</v>
    <v>0</v>
    <v>408.47</v>
    <v>402.96499999999997</v>
    <v>144144200</v>
    <v>NTRA</v>
    <v>NATERA, INC. (XNAS:NTRA)</v>
    <v>885272</v>
    <v>1487092</v>
    <v>2007</v>
  </rv>
  <rv s="2">
    <v>4303</v>
  </rv>
  <rv s="3">
    <fb>168.94</fb>
    <v>6</v>
  </rv>
  <rv s="3">
    <fb>49.86</fb>
    <v>6</v>
  </rv>
  <rv s="0">
    <v>https://www.bing.com/financeapi/forcetrigger?t=buy5tc&amp;q=XNAS%3aNCNO&amp;form=skydnc</v>
    <v>Learn more on Bing</v>
  </rv>
  <rv s="1">
    <v>en-US</v>
    <v>buy5tc</v>
    <v>268435456</v>
    <v>1</v>
    <v>Powered by Refinitiv</v>
    <v>0</v>
    <v>NCINO, INC. (XNAS:NCNO)</v>
    <v>2</v>
    <v>3</v>
    <v>Finance</v>
    <v>4</v>
    <v>27.5</v>
    <v>13.8</v>
    <v>0.80920000000000003</v>
    <v>-0.37</v>
    <v>-1.9120999999999999E-2</v>
    <v>USD</v>
    <v>nCino, Inc. is a global provider of cloud banking solutions for the global financial services industry. The Company is a software-as-a-service (SaaS) company that provides software solutions to financial institutions (FIs) to streamline employee and client interactions. It delivers solutions such as cloud computing application and platform services with multi-tenant technology and shared service-oriented architecture. The nCino Platform is embedded with data and artificial intelligence (AI) that helps FIs digitize and reengineer business processes across multiple lines of business, from commercial, consumer and small business banking to mortgage lending, by offering solutions such as onboarding, account opening, lending, credit monitoring, Integration and Intelligence. It offers solutions to community banks, credit unions, independent mortgage banks, and financial entities.</v>
    <v>1684</v>
    <v>Nasdaq Stock Market</v>
    <v>XNAS</v>
    <v>XNAS</v>
    <v>6770 Parker Farm Drive, WILMINGTON, NC, 28405 US</v>
    <v>19.53</v>
    <v>Software &amp; IT Services</v>
    <v>Stock</v>
    <v>46297.715195103905</v>
    <v>4307</v>
    <v>18.809999999999999</v>
    <v>2006873076</v>
    <v>NCINO, INC.</v>
    <v>NCINO, INC.</v>
    <v>19.47</v>
    <v>63.098399999999998</v>
    <v>19.350000000000001</v>
    <v>18.98</v>
    <v>105736200</v>
    <v>NCNO</v>
    <v>NCINO, INC. (XNAS:NCNO)</v>
    <v>320506</v>
    <v>2478390</v>
    <v>2021</v>
  </rv>
  <rv s="2">
    <v>4308</v>
  </rv>
  <rv s="3">
    <fb>27.97</fb>
    <v>6</v>
  </rv>
  <rv s="0">
    <v>https://www.bing.com/financeapi/forcetrigger?t=a1ygoc&amp;q=XNAS%3aNFLX&amp;form=skydnc</v>
    <v>Learn more on Bing</v>
  </rv>
  <rv s="1">
    <v>en-US</v>
    <v>a1ygoc</v>
    <v>268435456</v>
    <v>1</v>
    <v>Powered by Refinitiv</v>
    <v>0</v>
    <v>NETFLIX, INC. (XNAS:NFLX)</v>
    <v>2</v>
    <v>3</v>
    <v>Finance</v>
    <v>4</v>
    <v>124.86</v>
    <v>65.08</v>
    <v>1.6013999999999999</v>
    <v>-0.87990000000000002</v>
    <v>-1.2968E-2</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67.87</v>
    <v>Software &amp; IT Services</v>
    <v>Stock</v>
    <v>46297.715253240625</v>
    <v>4311</v>
    <v>66.793400000000005</v>
    <v>278859411223</v>
    <v>NETFLIX, INC.</v>
    <v>NETFLIX, INC.</v>
    <v>67.7</v>
    <v>21.098299999999998</v>
    <v>67.849999999999994</v>
    <v>66.970100000000002</v>
    <v>4163939000</v>
    <v>NFLX</v>
    <v>NETFLIX, INC. (XNAS:NFLX)</v>
    <v>19777519</v>
    <v>33271285</v>
    <v>1997</v>
  </rv>
  <rv s="2">
    <v>4312</v>
  </rv>
  <rv s="3">
    <fb>1339.13</fb>
    <v>6</v>
  </rv>
  <rv s="3">
    <fb>455.04</fb>
    <v>6</v>
  </rv>
  <rv s="0">
    <v>https://www.bing.com/financeapi/forcetrigger?t=a1ybar&amp;q=XNAS%3aNBIX&amp;form=skydnc</v>
    <v>Learn more on Bing</v>
  </rv>
  <rv s="1">
    <v>en-US</v>
    <v>a1ybar</v>
    <v>268435456</v>
    <v>1</v>
    <v>Powered by Refinitiv</v>
    <v>0</v>
    <v>NEUROCRINE BIOSCIENCES, INC. (XNAS:NBIX)</v>
    <v>2</v>
    <v>3</v>
    <v>Finance</v>
    <v>4</v>
    <v>186.12</v>
    <v>122.1375</v>
    <v>0.36759999999999998</v>
    <v>2.2349999999999999</v>
    <v>1.5883999999999999E-2</v>
    <v>USD</v>
    <v>Neurocrine Biosciences, Inc. is a neuroscience-focused, biopharmaceutical company. It is engaged in discovering, developing, and commercializing life-changing treatments for patients with under-addressed neurological, psychiatric, endocrine, and immunological disorders. Its diverse portfolio includes the United States Food and Drug Administration-approved treatments for tardive dyskinesia, chorea associated with Huntington’s disease, endometriosis and uterine fibroids, as well as a robust pipeline, including multiple compounds in mid-to late-phase clinical development across its core therapeutic areas. Its first-in-class commercial portfolio includes INGREZZA (valbenazine) and CRENESSITY (crinecerfont). It also offers VYKAT XR (diazoxide choline) extended-release tablets, for the treatment of hyperphagia in adults and pediatric patients four years of age and older with Prader-Willi syndrome (PWS). Its pipeline includes direclidine / (M4 Agonist), osavampator॥ / (AMPA PAM) and others.</v>
    <v>2500</v>
    <v>Nasdaq Stock Market</v>
    <v>XNAS</v>
    <v>XNAS</v>
    <v>6027 EDGEWOOD BEND COURT, SAN DIEGO, CA, 92130 US</v>
    <v>144.56</v>
    <v>Pharmaceuticals</v>
    <v>Stock</v>
    <v>46297.714636041404</v>
    <v>4316</v>
    <v>140.36000000000001</v>
    <v>14530244894</v>
    <v>NEUROCRINE BIOSCIENCES, INC.</v>
    <v>NEUROCRINE BIOSCIENCES, INC.</v>
    <v>141.41</v>
    <v>20.955100000000002</v>
    <v>140.71</v>
    <v>142.94499999999999</v>
    <v>101649200</v>
    <v>NBIX</v>
    <v>NEUROCRINE BIOSCIENCES, INC. (XNAS:NBIX)</v>
    <v>715845</v>
    <v>1247813</v>
    <v>1996</v>
  </rv>
  <rv s="2">
    <v>4317</v>
  </rv>
  <rv s="3">
    <fb>125.69</fb>
    <v>6</v>
  </rv>
  <rv s="3">
    <fb>122</fb>
    <v>6</v>
  </rv>
  <rv s="0">
    <v>https://www.bing.com/financeapi/forcetrigger?t=axxudm&amp;q=XNYS%3aNCLH&amp;form=skydnc</v>
    <v>Learn more on Bing</v>
  </rv>
  <rv s="1">
    <v>en-US</v>
    <v>axxudm</v>
    <v>268435456</v>
    <v>1</v>
    <v>Powered by Refinitiv</v>
    <v>0</v>
    <v>NORWEGIAN CRUISE LINE HOLDINGS LTD. (XNYS:NCLH)</v>
    <v>2</v>
    <v>3</v>
    <v>Finance</v>
    <v>4</v>
    <v>25.125</v>
    <v>13.631</v>
    <v>2.0335999999999999</v>
    <v>0.37980000000000003</v>
    <v>2.5943000000000001E-2</v>
    <v>USD</v>
    <v>Norwegian Cruise Line Holdings Ltd. is a global cruise company. The Company operates Norwegian Cruise Line, Oceania Cruises and Regent Seven Seas Cruises. With a combined fleet of 32 ships and over 66,500 berths, it offers itineraries to over 700 destinations worldwide. Its brands offer itineraries to worldwide destinations, including Europe, Asia, Australia, New Zealand, South America, Africa, Canada, Bermuda, Caribbean, Alaska and Hawaii. All its brands offer an assortment of features, amenities and activities, including a variety of accommodations, multiple dining venues, bars and lounges, spa, casino and retail shopping areas and numerous entertainment choices. All brands also offer a selection of shore excursions at each port of call, as well as air transportation and hotel packages for stays before or after a voyage. Norwegian’s ships cater to a variety of travelers with up to 20 dining options. Oceania Cruises offers onboard dining, with multiple open-seating dining venues.</v>
    <v>39200</v>
    <v>New York Stock Exchange</v>
    <v>XNYS</v>
    <v>XNYS</v>
    <v>7665 CORPORATE DRIVE, MIAMI, FL, 33126 US</v>
    <v>15.07</v>
    <v>Hotels &amp; Entertainment Services</v>
    <v>Stock</v>
    <v>46297.714851793753</v>
    <v>4321</v>
    <v>14.58</v>
    <v>6896908918</v>
    <v>NORWEGIAN CRUISE LINE HOLDINGS LTD.</v>
    <v>NORWEGIAN CRUISE LINE HOLDINGS LTD.</v>
    <v>14.9</v>
    <v>9.4977999999999998</v>
    <v>14.64</v>
    <v>15.0198</v>
    <v>459187800</v>
    <v>NCLH</v>
    <v>NORWEGIAN CRUISE LINE HOLDINGS LTD. (XNYS:NCLH)</v>
    <v>17205966</v>
    <v>18781678</v>
    <v>2011</v>
  </rv>
  <rv s="2">
    <v>4322</v>
  </rv>
  <rv s="3">
    <fb>20.28</fb>
    <v>6</v>
  </rv>
  <rv s="3">
    <fb>16.43</fb>
    <v>6</v>
  </rv>
  <rv s="0">
    <v>https://www.bing.com/financeapi/forcetrigger?t=c4e5vh&amp;q=XNYS%3aNU&amp;form=skydnc</v>
    <v>Learn more on Bing</v>
  </rv>
  <rv s="1">
    <v>en-US</v>
    <v>c4e5vh</v>
    <v>268435456</v>
    <v>1</v>
    <v>Powered by Refinitiv</v>
    <v>0</v>
    <v>Nu Holdings Ltd. (XNYS:NU)</v>
    <v>2</v>
    <v>3</v>
    <v>Finance</v>
    <v>4</v>
    <v>18.98</v>
    <v>11.2</v>
    <v>0.95299999999999996</v>
    <v>-0.02</v>
    <v>-1.505E-3</v>
    <v>USD</v>
    <v>Nu Holdings Ltd is a Brazil-based holding company, which engages in the provision of digital banking services. The Company offers its customers products across the five financial seasons: spending, saving, investing, borrowing, and protecting. Its spending solutions are designed to help customers pay for goods and services in their everyday lives with a customized credit line or instantly through a mobile phone, while collecting loyalty points and rewards on applicable transactions. Its savings solutions are designed to help customers deposit, manage, and save their money in interest-earning accounts with complementary debit cards. Its investing solutions are designed to help customers invest their money in investment products and services. Its borrowing solutions are designed to provide customers with unsecured loans that are easy to receive, manage, and pay back. Its protecting solutions are designed to help customers secure life insurance and funeral benefits.</v>
    <v>10027</v>
    <v>New York Stock Exchange</v>
    <v>XNYS</v>
    <v>XNYS</v>
    <v>Rua Capote Valente, 39, Pinheiros, SAO PAULO, SAO PAULO, 05.409-000 BR</v>
    <v>13.385</v>
    <v>Banking Services</v>
    <v>Stock</v>
    <v>46297.715273205467</v>
    <v>4326</v>
    <v>12.95</v>
    <v>64103229760</v>
    <v>Nu Holdings Ltd.</v>
    <v>Nu Holdings Ltd.</v>
    <v>13.33</v>
    <v>18.061800000000002</v>
    <v>13.29</v>
    <v>13.27</v>
    <v>4830688000</v>
    <v>NU</v>
    <v>Nu Holdings Ltd. (XNYS:NU)</v>
    <v>42672903</v>
    <v>75987623</v>
    <v>2016</v>
  </rv>
  <rv s="2">
    <v>4327</v>
  </rv>
  <rv s="3">
    <fb>13.72</fb>
    <v>6</v>
  </rv>
  <rv s="0">
    <v>https://www.bing.com/financeapi/forcetrigger?t=a1yscw&amp;q=XNAS%3aNTNX&amp;form=skydnc</v>
    <v>Learn more on Bing</v>
  </rv>
  <rv s="1">
    <v>en-US</v>
    <v>a1yscw</v>
    <v>268435456</v>
    <v>1</v>
    <v>Powered by Refinitiv</v>
    <v>0</v>
    <v>NUTANIX, INC. (XNAS:NTNX)</v>
    <v>2</v>
    <v>3</v>
    <v>Finance</v>
    <v>4</v>
    <v>77.900000000000006</v>
    <v>34.01</v>
    <v>0.71260000000000001</v>
    <v>0.95499999999999996</v>
    <v>1.3352999999999999E-2</v>
    <v>USD</v>
    <v>Nutanix, Inc. is engaged in cloud software, offering organizations a single platform for running apps and data across clouds. The Company’s Nutanix Cloud Platform is designed to enable organizations to build a hybrid multicloud infrastructure, providing a consistent cloud operating model with a single platform for running applications and managing data in core data centers, at the edge, and on public clouds, all while supporting a variety of hypervisors and container platforms. Nutanix Cloud Platform supports a variety of workloads with varied compute, storage, and network requirements, including business-critical applications, data platforms, general-purpose workloads, end user computing and virtual desktop infrastructure services, enterprise artificial intelligence (AI) workloads, and cloud native applications. Its solutions are primarily sold through its channel partners or original equipment manufacturers (OEMs) and delivered directly to its end customers.</v>
    <v>8350</v>
    <v>Nasdaq Stock Market</v>
    <v>XNAS</v>
    <v>XNAS</v>
    <v>1740 Technology Dr Ste 150, SAN JOSE, CA, 95110-1348 US</v>
    <v>72.75</v>
    <v>Software &amp; IT Services</v>
    <v>Stock</v>
    <v>46297.715100659378</v>
    <v>4330</v>
    <v>71.814999999999998</v>
    <v>19609575245</v>
    <v>NUTANIX, INC.</v>
    <v>NUTANIX, INC.</v>
    <v>72</v>
    <v>14.0319</v>
    <v>71.52</v>
    <v>72.474999999999994</v>
    <v>270570200</v>
    <v>NTNX</v>
    <v>NUTANIX, INC. (XNAS:NTNX)</v>
    <v>724296</v>
    <v>2597253</v>
    <v>2009</v>
  </rv>
  <rv s="2">
    <v>4331</v>
  </rv>
  <rv s="3">
    <fb>76.44</fb>
    <v>6</v>
  </rv>
  <rv s="3">
    <fb>23.704999999999998</fb>
    <v>6</v>
  </rv>
  <rv s="0">
    <v>https://www.bing.com/financeapi/forcetrigger?t=a1yw1h&amp;q=XNYS%3aNVR&amp;form=skydnc</v>
    <v>Learn more on Bing</v>
  </rv>
  <rv s="1">
    <v>en-US</v>
    <v>a1yw1h</v>
    <v>268435456</v>
    <v>1</v>
    <v>Powered by Refinitiv</v>
    <v>0</v>
    <v>NVR, Inc. (XNYS:NVR)</v>
    <v>2</v>
    <v>3</v>
    <v>Finance</v>
    <v>4</v>
    <v>8200</v>
    <v>5501.01</v>
    <v>0.92190000000000005</v>
    <v>-140.72999999999999</v>
    <v>-2.2970999999999998E-2</v>
    <v>USD</v>
    <v>NVR, Inc. is engaged in the construction and sale of single-family detached homes, townhomes, and condominium buildings. The Company operates through two segments: homebuilding and mortgage banking. The homebuilding operations primarily construct and sell single-family detached homes, townhomes and condominium buildings under three trade names: Ryan Homes, NVHomes and Heartland Homes, and operate in 37 metropolitan areas in 16 states and Washington, District of Columbia (D.C.). Its mortgage banking operations primarily operate in the homebuilding operations market. Its mortgage banking business consists of origination fees, gains on sales of loans, and title fees. The homebuilding segments are comprised of operating divisions, such as Mid Atlantic, North East, Mid East and South East. Its Mid Atlantic divisions operate in Maryland, Virginia, West Virginia, Delaware and Washington, District of Columbia (D.C.). Its North East division operates in New Jersey and Eastern Pennsylvania.</v>
    <v>6300</v>
    <v>New York Stock Exchange</v>
    <v>XNYS</v>
    <v>XNYS</v>
    <v>11700 Plaza America Dr., Suite 500, RESTON, VA, 20190 US</v>
    <v>6200</v>
    <v>Homebuilding &amp; Construction Supplies</v>
    <v>Stock</v>
    <v>46297.715272325782</v>
    <v>4335</v>
    <v>5985.65</v>
    <v>15950919258</v>
    <v>NVR, Inc.</v>
    <v>NVR, Inc.</v>
    <v>6194.19</v>
    <v>15.520099999999999</v>
    <v>6126.38</v>
    <v>5985.65</v>
    <v>2664860</v>
    <v>NVR</v>
    <v>NVR, Inc. (XNYS:NVR)</v>
    <v>16501</v>
    <v>40386</v>
    <v>1993</v>
  </rv>
  <rv s="2">
    <v>4336</v>
  </rv>
  <rv s="3">
    <fb>7385.66</fb>
    <v>6</v>
  </rv>
  <rv s="3">
    <fb>3258.75</fb>
    <v>6</v>
  </rv>
  <rv s="0">
    <v>https://www.bing.com/financeapi/forcetrigger?t=a1z6qh&amp;q=XNAS%3aOKTA&amp;form=skydnc</v>
    <v>Learn more on Bing</v>
  </rv>
  <rv s="1">
    <v>en-US</v>
    <v>a1z6qh</v>
    <v>268435456</v>
    <v>1</v>
    <v>Powered by Refinitiv</v>
    <v>0</v>
    <v>OKTA, INC. (XNAS:OKTA)</v>
    <v>2</v>
    <v>3</v>
    <v>Finance</v>
    <v>4</v>
    <v>216.59</v>
    <v>62.66</v>
    <v>0.73860000000000003</v>
    <v>0.745</v>
    <v>3.5039999999999997E-3</v>
    <v>USD</v>
    <v>Okta, Inc. is an independent identity partner. The Company's Okta Platform and Auth0 Platform enable its customers to securely connect the right people to the right technologies and services at the right time. It offers independent and neutral cloud-based identity solutions that allow customers to integrate with nearly any application, service or cloud that they choose through its platforms. Organizations use the Company's platforms to securely access a wide range of cloud, mobile, web and Software-as-a-Service applications, on-premises servers, application programming interfaces, IT infrastructure providers, and services from a multitude of devices. Developers leverage its Okta Platform and Auth0 Platform to securely and efficiently embed identity for both human users and, increasingly, AI agents into the software they build. Auth0 for AI Agents enables developers to leverage the Auth0 Platform to secure and scale agentic applications from pilot to production.</v>
    <v>6366</v>
    <v>Nasdaq Stock Market</v>
    <v>XNAS</v>
    <v>XNAS</v>
    <v>100 First Street, SAN FRANCISCO, CA, 94105 US</v>
    <v>216.59</v>
    <v>Software &amp; IT Services</v>
    <v>Stock</v>
    <v>46297.715250300782</v>
    <v>4340</v>
    <v>212.5266</v>
    <v>37302409537</v>
    <v>OKTA, INC.</v>
    <v>OKTA, INC.</v>
    <v>213.5</v>
    <v>128.53919999999999</v>
    <v>212.63</v>
    <v>213.375</v>
    <v>174820900</v>
    <v>OKTA</v>
    <v>OKTA, INC. (XNAS:OKTA)</v>
    <v>958666</v>
    <v>4514854</v>
    <v>2010</v>
  </rv>
  <rv s="2">
    <v>4341</v>
  </rv>
  <rv s="3">
    <fb>99.97</fb>
    <v>6</v>
  </rv>
  <rv s="3">
    <fb>200.23</fb>
    <v>6</v>
  </rv>
  <rv s="0">
    <v>https://www.bing.com/financeapi/forcetrigger?t=a1z75r&amp;q=XNAS%3aOLLI&amp;form=skydnc</v>
    <v>Learn more on Bing</v>
  </rv>
  <rv s="1">
    <v>en-US</v>
    <v>a1z75r</v>
    <v>268435456</v>
    <v>1</v>
    <v>Powered by Refinitiv</v>
    <v>0</v>
    <v>OLLIE'S BARGAIN OUTLET HOLDINGS, INC. (XNAS:OLLI)</v>
    <v>2</v>
    <v>3</v>
    <v>Finance</v>
    <v>4</v>
    <v>133.28</v>
    <v>60.29</v>
    <v>0.36809999999999998</v>
    <v>-0.36499999999999999</v>
    <v>-4.1520000000000003E-3</v>
    <v>USD</v>
    <v>Ollie's Bargain Outlet Holdings, Inc. operates as a retailer of closeout merchandise and excess inventory. The Company and its subsidiaries principally buys overproduced, overstocked, and closeout merchandise from manufacturers, wholesalers, distributors, brokers, and other retailers. In addition, it augments its name-brand closeout deals with private label products. It offers customers a selection of brand name products, including housewares, bed and bath, food, floor coverings, health and beauty aids, books and stationery, toys, and electronics. The Company operates over 645 stores in 34 states. The Company's retail locations are located in Alabama, Arkansas, Connecticut, Delaware, Florida, Georgia, Illinois, Indiana, Iowa, Kansas, Kentucky, Louisiana, Maryland, Massachusetts, Michigan, Mississippi, Missouri, New Jersey, New York, North Carolina, Ohio, Oklahoma, Pennsylvania, Rhode Island, South Carolina, Tennessee, Texas, Vermont, Virginia, West Virginia, and Wisconsin.</v>
    <v>13000</v>
    <v>Nasdaq Stock Market</v>
    <v>XNAS</v>
    <v>XNAS</v>
    <v>6295 Allentown Blvd Ste 1, HARRISBURG, PA, 17112-2693 US</v>
    <v>88.66</v>
    <v>Diversified Retail</v>
    <v>Stock</v>
    <v>46297.714846573435</v>
    <v>4345</v>
    <v>86.84</v>
    <v>5200383108</v>
    <v>OLLIE'S BARGAIN OUTLET HOLDINGS, INC.</v>
    <v>OLLIE'S BARGAIN OUTLET HOLDINGS, INC.</v>
    <v>88.66</v>
    <v>19.564399999999999</v>
    <v>87.91</v>
    <v>87.545000000000002</v>
    <v>59402400</v>
    <v>OLLI</v>
    <v>OLLIE'S BARGAIN OUTLET HOLDINGS, INC. (XNAS:OLLI)</v>
    <v>437397</v>
    <v>2010769</v>
    <v>2012</v>
  </rv>
  <rv s="2">
    <v>4346</v>
  </rv>
  <rv s="3">
    <fb>131.78</fb>
    <v>6</v>
  </rv>
  <rv s="3">
    <fb>97.65</fb>
    <v>6</v>
  </rv>
  <rv s="0">
    <v>https://www.bing.com/financeapi/forcetrigger?t=a1z8jc&amp;q=XNAS%3aON&amp;form=skydnc</v>
    <v>Learn more on Bing</v>
  </rv>
  <rv s="1">
    <v>en-US</v>
    <v>a1z8jc</v>
    <v>268435456</v>
    <v>1</v>
    <v>Powered by Refinitiv</v>
    <v>0</v>
    <v>ON SEMICONDUCTOR CORPORATION (XNAS:ON)</v>
    <v>2</v>
    <v>3</v>
    <v>Finance</v>
    <v>4</v>
    <v>134.91999999999999</v>
    <v>44.56</v>
    <v>2.0952999999999999</v>
    <v>4.08</v>
    <v>5.0949000000000001E-2</v>
    <v>USD</v>
    <v>ON Semiconductor Corporation is engaged in providing intelligent power and intelligent sensing solutions. The Company’s intelligent power technologies enable the electrification of drivetrain in the automotive industry to allow for lighter and longer-range electric vehicles. Its segments include Power Solutions Group (PSG), the Analog and Mixed-Signal Group (AMG) and the Intelligent Sensing Group (ISG). PSG segment provides a portfolio of discrete, module, and integrated semiconductor devices designed to enable conversion across artificial intelligence (AI) data centers, energy infrastructure, automotive and industrial. AMG segment designs and develops a range of analog and mixed-signal solutions including power‑management, sensor‑interface, connectivity, and products that serve automotive, industrial automation, AI data center, computing, and mobile end markets.</v>
    <v>22600</v>
    <v>Nasdaq Stock Market</v>
    <v>XNAS</v>
    <v>XNAS</v>
    <v>5701 NORTH PIMA ROAD, SCOTTSDALE, AZ, 85250 US</v>
    <v>86.45</v>
    <v>Semiconductors &amp; Semiconductor Equipment</v>
    <v>Stock</v>
    <v>46297.71525273125</v>
    <v>4350</v>
    <v>82.96</v>
    <v>32764472672</v>
    <v>ON SEMICONDUCTOR CORPORATION</v>
    <v>ON SEMICONDUCTOR CORPORATION</v>
    <v>84.21</v>
    <v>54.268799999999999</v>
    <v>80.08</v>
    <v>84.16</v>
    <v>389311700</v>
    <v>ON</v>
    <v>ON SEMICONDUCTOR CORPORATION (XNAS:ON)</v>
    <v>13600472</v>
    <v>10673047</v>
    <v>2000</v>
  </rv>
  <rv s="2">
    <v>4351</v>
  </rv>
  <rv s="3">
    <fb>52.41</fb>
    <v>6</v>
  </rv>
  <rv s="3">
    <fb>19.82</fb>
    <v>6</v>
  </rv>
  <rv s="0">
    <v>https://www.bing.com/financeapi/forcetrigger?t=a1y9hw&amp;q=XNYS%3aONTO&amp;form=skydnc</v>
    <v>Learn more on Bing</v>
  </rv>
  <rv s="1">
    <v>en-US</v>
    <v>a1y9hw</v>
    <v>268435456</v>
    <v>1</v>
    <v>Powered by Refinitiv</v>
    <v>0</v>
    <v>ONTO INNOVATION INC. (XNYS:ONTO)</v>
    <v>2</v>
    <v>3</v>
    <v>Finance</v>
    <v>4</v>
    <v>386.46</v>
    <v>118.97</v>
    <v>1.5979000000000001</v>
    <v>15.12</v>
    <v>4.8017999999999998E-2</v>
    <v>USD</v>
    <v>Onto Innovation Inc. is engaged in the design, development, manufacture and support of metrology and inspection tools for the semiconductor industry. The Company’s products include Automated Metrology Systems; Integrated Metrology Systems; Silicon Wafer All-surface Inspection/Characterization; Macro Defect Inspection; Automated Defect Classification and Pattern Analysis; Yield Analysis; Opaque Film Metrology, and others. Its products are used by silicon wafer manufacturers, semiconductor integrated circuit fabricators, and advanced packaging manufacturers operating in the semiconductor market. Its products are also used for process control in several other specialty device manufacturing markets, including light-emitting diodes, vertical-cavity surface-emitting lasers, micro-electromechanical systems, CMOS image sensors, silicon and compound semiconductor power devices, analog devices, RF filters, and others. It also offers three advanced product lines, including FAaST, CnCV and MBIR.</v>
    <v>1615</v>
    <v>New York Stock Exchange</v>
    <v>XNYS</v>
    <v>XNYS</v>
    <v>16 Jonspin Road, WILMINGTON, MA, 01887 US</v>
    <v>339.03500000000003</v>
    <v>Semiconductors &amp; Semiconductor Equipment</v>
    <v>Stock</v>
    <v>46297.715232117967</v>
    <v>4355</v>
    <v>325.89240000000001</v>
    <v>16194502500</v>
    <v>ONTO INNOVATION INC.</v>
    <v>ONTO INNOVATION INC.</v>
    <v>328.98</v>
    <v>123.5446</v>
    <v>314.88</v>
    <v>330</v>
    <v>49074250</v>
    <v>ONTO</v>
    <v>ONTO INNOVATION INC. (XNYS:ONTO)</v>
    <v>515912</v>
    <v>835750</v>
    <v>2005</v>
  </rv>
  <rv s="2">
    <v>4356</v>
  </rv>
  <rv s="3">
    <fb>100.93</fb>
    <v>6</v>
  </rv>
  <rv s="3">
    <fb>34.04</fb>
    <v>6</v>
  </rv>
  <rv s="0">
    <v>https://www.bing.com/financeapi/forcetrigger?t=a1zbvh&amp;q=XNAS%3aORLY&amp;form=skydnc</v>
    <v>Learn more on Bing</v>
  </rv>
  <rv s="1">
    <v>en-US</v>
    <v>a1zbvh</v>
    <v>268435456</v>
    <v>1</v>
    <v>Powered by Refinitiv</v>
    <v>0</v>
    <v>O'Reilly Automotive, Inc. (XNAS:ORLY)</v>
    <v>2</v>
    <v>3</v>
    <v>Finance</v>
    <v>4</v>
    <v>105.38500000000001</v>
    <v>82.59</v>
    <v>0.55689999999999995</v>
    <v>-0.31</v>
    <v>-3.6459999999999999E-3</v>
    <v>USD</v>
    <v>O’Reilly Automotive, Inc. is a specialty retailer of automotive aftermarket parts, tools, supplies, equipment, and accessories in the United States (U.S.), selling its products to both do-it-yourself (DIY) and professional service provider customers. Its stores carry various product lines, including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accessories, such as floor mats, seat covers, and truck accessories. Its stores offer services and programs, including battery diagnostic testing; battery, wiper, and bulb replacement; a loaner tool program; custom hydraulic hoses, drum and rotor resurfacing, electrical and module testing, used oil, oil filter, and battery recycling; and others.</v>
    <v>78258</v>
    <v>Nasdaq Stock Market</v>
    <v>XNAS</v>
    <v>XNAS</v>
    <v>233 S Patterson Ave, SPRINGFIELD, MO, 65802 US</v>
    <v>85.534999999999997</v>
    <v>Specialty Retailers</v>
    <v>Stock</v>
    <v>46297.714919803126</v>
    <v>4360</v>
    <v>84.712199999999996</v>
    <v>68535158976</v>
    <v>O'Reilly Automotive, Inc.</v>
    <v>O'Reilly Automotive, Inc.</v>
    <v>85.24</v>
    <v>26.941400000000002</v>
    <v>85.03</v>
    <v>84.72</v>
    <v>808960800</v>
    <v>ORLY</v>
    <v>O'Reilly Automotive, Inc. (XNAS:ORLY)</v>
    <v>1118515</v>
    <v>6067941</v>
    <v>2010</v>
  </rv>
  <rv s="2">
    <v>4361</v>
  </rv>
  <rv s="3">
    <fb>90.13</fb>
    <v>6</v>
  </rv>
  <rv s="3">
    <fb>28.1127</fb>
    <v>6</v>
  </rv>
  <rv s="0">
    <v>https://www.bing.com/financeapi/forcetrigger?t=bvsk7w&amp;q=XNYS%3aPLTR&amp;form=skydnc</v>
    <v>Learn more on Bing</v>
  </rv>
  <rv s="1">
    <v>en-US</v>
    <v>bvsk7w</v>
    <v>268435456</v>
    <v>1</v>
    <v>Powered by Refinitiv</v>
    <v>0</v>
    <v>PALANTIR TECHNOLOGIES INC. (XNAS:PLTR)</v>
    <v>2</v>
    <v>3</v>
    <v>Finance</v>
    <v>4</v>
    <v>207.52</v>
    <v>106.37</v>
    <v>1.6402000000000001</v>
    <v>-0.125</v>
    <v>-6.5780000000000005E-4</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4401</v>
    <v>Nasdaq Stock Market</v>
    <v>XNAS</v>
    <v>XNAS</v>
    <v>19505 Biscayne Boulevard, Suite 2350, AVENTURA, FL, 33180 US</v>
    <v>194.78</v>
    <v>Software &amp; IT Services</v>
    <v>Stock</v>
    <v>46297.715262892969</v>
    <v>4365</v>
    <v>189.20009999999999</v>
    <v>456376949985</v>
    <v>PALANTIR TECHNOLOGIES INC.</v>
    <v>PALANTIR TECHNOLOGIES INC.</v>
    <v>193.22</v>
    <v>161.8364</v>
    <v>190.04</v>
    <v>189.91499999999999</v>
    <v>2403059000</v>
    <v>PLTR</v>
    <v>PALANTIR TECHNOLOGIES INC. (XNAS:PLTR)</v>
    <v>10724047</v>
    <v>25481032</v>
    <v>2003</v>
  </rv>
  <rv s="2">
    <v>4366</v>
  </rv>
  <rv s="3">
    <fb>136.32</fb>
    <v>6</v>
  </rv>
  <rv s="0">
    <v>https://www.bing.com/financeapi/forcetrigger?t=a1zgm7&amp;q=XNAS%3aPANW&amp;form=skydnc</v>
    <v>Learn more on Bing</v>
  </rv>
  <rv s="1">
    <v>en-US</v>
    <v>a1zgm7</v>
    <v>268435456</v>
    <v>1</v>
    <v>Powered by Refinitiv</v>
    <v>0</v>
    <v>PALO ALTO NETWORKS, INC. (XNAS:PANW)</v>
    <v>2</v>
    <v>3</v>
    <v>Finance</v>
    <v>4</v>
    <v>409.5</v>
    <v>139.57060000000001</v>
    <v>0.94789999999999996</v>
    <v>5.71</v>
    <v>1.4410000000000001E-2</v>
    <v>USD</v>
    <v>Palo Alto Networks, Inc. is a global artificial intelligence (AI) cybersecurity company, with a comprehensive portfolio of cybersecurity solutions and platforms across network, cloud, security operations, AI and Identity. Its network security platform includes Secure Access Service Edge (SASE), Next-Generation Firewalls, Cloud Delivered Security Services (CDSS), Prisma AIRS, and Strata Cloud Manager (SCM). It delivers security operations capabilities that unifies standalone Security Information and Event Management (SIEM) tools, endpoint security, security automation, cloud detection and response (CDR), as well as attack surface management (ASM) capabilities on its Cortex platform. It delivers comprehensive security across the cloud application development lifecycle through Cortex Cloud. Its Unit 42 brings together expertise across threat research, incident response, and security consulting to deliver intelligence-driven, response-ready outcomes that help customers reduce cyber risk.</v>
    <v>21921</v>
    <v>Nasdaq Stock Market</v>
    <v>XNAS</v>
    <v>XNAS</v>
    <v>3000 Tannery Way, SANTA CLARA, CA, 95054 US</v>
    <v>409.5</v>
    <v>Software &amp; IT Services</v>
    <v>Stock</v>
    <v>46297.715266411717</v>
    <v>4369</v>
    <v>400</v>
    <v>328803280000</v>
    <v>PALO ALTO NETWORKS, INC.</v>
    <v>PALO ALTO NETWORKS, INC.</v>
    <v>402.82</v>
    <v>789.55020000000002</v>
    <v>396.25</v>
    <v>401.96</v>
    <v>818000000</v>
    <v>PANW</v>
    <v>PALO ALTO NETWORKS, INC. (XNAS:PANW)</v>
    <v>2273418</v>
    <v>6876836</v>
    <v>2005</v>
  </rv>
  <rv s="2">
    <v>4370</v>
  </rv>
  <rv s="3">
    <fb>204.64</fb>
    <v>6</v>
  </rv>
  <rv s="3">
    <fb>38.277999999999999</fb>
    <v>6</v>
  </rv>
  <rv s="0">
    <v>https://www.bing.com/financeapi/forcetrigger?t=bpwo9c&amp;q=XNYS%3aPSN&amp;form=skydnc</v>
    <v>Learn more on Bing</v>
  </rv>
  <rv s="1">
    <v>en-US</v>
    <v>bpwo9c</v>
    <v>268435456</v>
    <v>1</v>
    <v>Powered by Refinitiv</v>
    <v>0</v>
    <v>PARSONS CORPORATION (XNYS:PSN)</v>
    <v>2</v>
    <v>3</v>
    <v>Finance</v>
    <v>4</v>
    <v>89.5</v>
    <v>36.26</v>
    <v>0.72689999999999999</v>
    <v>-0.15</v>
    <v>-3.6580000000000002E-3</v>
    <v>USD</v>
    <v>Parsons Corporation is a technology provider in the national security and global infrastructure markets, with capabilities across cyber and electronic warfare, space and missile defense, transportation, water and environment, urban development, and critical infrastructure protection. The Company's Federal Solutions segment provides advanced technical solutions to the United States government, delivering hardware, software and services for mission-critical projects. The segment provides advanced technologies, supporting national security missions in cyber operations, missile defense, and military facility modernization, logistics support, hazardous material remediation and engineering services. Its Critical Infrastructure segment offers integrated engineering and management services for complex physical and digital infrastructure around the globe. The segment is a technology innovator focused on next-generation digital systems and complex structures.</v>
    <v>21000</v>
    <v>New York Stock Exchange</v>
    <v>XNYS</v>
    <v>XNYS</v>
    <v>5875 Trinity Pkwy #300, CENTREVILLE, VA, 20120 US</v>
    <v>41.41</v>
    <v>Aerospace &amp; Defense</v>
    <v>Stock</v>
    <v>46297.715239455472</v>
    <v>4374</v>
    <v>40.07</v>
    <v>4364068644</v>
    <v>PARSONS CORPORATION</v>
    <v>PARSONS CORPORATION</v>
    <v>41.13</v>
    <v>28.2592</v>
    <v>41.01</v>
    <v>40.86</v>
    <v>106805400</v>
    <v>PSN</v>
    <v>PARSONS CORPORATION (XNYS:PSN)</v>
    <v>358036</v>
    <v>1166408</v>
    <v>1978</v>
  </rv>
  <rv s="2">
    <v>4375</v>
  </rv>
  <rv s="3">
    <fb>71.77</fb>
    <v>6</v>
  </rv>
  <rv s="0">
    <v>https://www.bing.com/financeapi/forcetrigger?t=a1zm3m&amp;q=XNAS%3aPCTY&amp;form=skydnc</v>
    <v>Learn more on Bing</v>
  </rv>
  <rv s="1">
    <v>en-US</v>
    <v>a1zm3m</v>
    <v>268435456</v>
    <v>1</v>
    <v>Powered by Refinitiv</v>
    <v>0</v>
    <v>PAYLOCITY HOLDING CORPORATION (XNAS:PCTY)</v>
    <v>2</v>
    <v>3</v>
    <v>Finance</v>
    <v>4</v>
    <v>161.93</v>
    <v>92.99</v>
    <v>0.46600000000000003</v>
    <v>-0.30499999999999999</v>
    <v>-2.0799999999999998E-3</v>
    <v>USD</v>
    <v>Paylocity Holding Corporation is a provider of human capital management (HCM), finance, and information technology (IT) software solutions. The Company offers one unified platform that helps businesses across human resources (HR), finance, and IT streamline operations, manage spend and talent, and build culture and connection - with artificial intelligence (AI) embedded directly into everyday workflows to support better decisions. The Company's HR products include payroll, global payroll, human resources, time and labor, talent, benefits administration, employee experience, and expense management. Its finance products include expense management, AP automation, corporate cards, guided procurement, and headcount planning. Its IT products include asset management, and access management and identity. It serves various industries, including education, financial services, government services, healthcare, manufacturing, nonprofit, religious organizations, and restaurants and hospitality.</v>
    <v>6900</v>
    <v>Nasdaq Stock Market</v>
    <v>XNAS</v>
    <v>XNAS</v>
    <v>1400 American Ln, SCHAUMBURG, IL, 60173-5452 US</v>
    <v>149</v>
    <v>Software &amp; IT Services</v>
    <v>Stock</v>
    <v>46297.715205508597</v>
    <v>4378</v>
    <v>145.22499999999999</v>
    <v>7761967963</v>
    <v>PAYLOCITY HOLDING CORPORATION</v>
    <v>PAYLOCITY HOLDING CORPORATION</v>
    <v>147.29</v>
    <v>29.605399999999999</v>
    <v>146.6</v>
    <v>146.29499999999999</v>
    <v>53056960</v>
    <v>PCTY</v>
    <v>PAYLOCITY HOLDING CORPORATION (XNAS:PCTY)</v>
    <v>185681</v>
    <v>664043</v>
    <v>2013</v>
  </rv>
  <rv s="2">
    <v>4379</v>
  </rv>
  <rv s="3">
    <fb>181.19</fb>
    <v>6</v>
  </rv>
  <rv s="3">
    <fb>145.88999999999999</fb>
    <v>6</v>
  </rv>
  <rv s="0">
    <v>https://www.bing.com/financeapi/forcetrigger?t=a21icw&amp;q=XNAS%3aPYPL&amp;form=skydnc</v>
    <v>Learn more on Bing</v>
  </rv>
  <rv s="1">
    <v>en-US</v>
    <v>a21icw</v>
    <v>268435456</v>
    <v>1</v>
    <v>Powered by Refinitiv</v>
    <v>0</v>
    <v>PAYPAL HOLDINGS, INC. (XNAS:PYPL)</v>
    <v>2</v>
    <v>3</v>
    <v>Finance</v>
    <v>4</v>
    <v>79.215000000000003</v>
    <v>38.46</v>
    <v>1.3601000000000001</v>
    <v>-0.16</v>
    <v>-3.0149999999999999E-3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53.4</v>
    <v>Professional &amp; Commercial Services</v>
    <v>Stock</v>
    <v>46297.715150080468</v>
    <v>4383</v>
    <v>52.630099999999999</v>
    <v>45253881610</v>
    <v>PAYPAL HOLDINGS, INC.</v>
    <v>PAYPAL HOLDINGS, INC.</v>
    <v>53.22</v>
    <v>9.9748999999999999</v>
    <v>53.06</v>
    <v>52.9</v>
    <v>855460900</v>
    <v>PYPL</v>
    <v>PAYPAL HOLDINGS, INC. (XNAS:PYPL)</v>
    <v>3861038</v>
    <v>13490575</v>
    <v>2015</v>
  </rv>
  <rv s="2">
    <v>4384</v>
  </rv>
  <rv s="3">
    <fb>74.319999999999993</fb>
    <v>6</v>
  </rv>
  <rv s="3">
    <fb>174.23</fb>
    <v>6</v>
  </rv>
  <rv s="0">
    <v>https://www.bing.com/financeapi/forcetrigger?t=a1zp1h&amp;q=XNAS%3aPENN&amp;form=skydnc</v>
    <v>Learn more on Bing</v>
  </rv>
  <rv s="1">
    <v>en-US</v>
    <v>a1zp1h</v>
    <v>268435456</v>
    <v>1</v>
    <v>Powered by Refinitiv</v>
    <v>0</v>
    <v>PENN Entertainment, Inc. (XNAS:PENN)</v>
    <v>2</v>
    <v>3</v>
    <v>Finance</v>
    <v>4</v>
    <v>22.36</v>
    <v>11.65</v>
    <v>1.4258999999999999</v>
    <v>0.38</v>
    <v>2.6171000000000003E-2</v>
    <v>USD</v>
    <v>PENN Entertainment, Inc., together with its subsidiaries, operates in 28 jurisdictions throughout North America, with a portfolio of casinos, racetracks, and online sports betting (OSB) and iCasino offerings. Its focus is on organic cross-selling opportunities, reinforced by its retail casinos, sports media assets and technology, including a proprietary fully integrated digital sports betting and iCasino platform, and an in-house iCasino content studio. Its Northeast segment includes Ameristar East Chicago, Hollywood Casino at Greektown, and Hollywood Casino Bangor. Its South segment includes 1st Jackpot Casino, Ameristar Vicksburg, Boomtown New Orleans, and L’Auberge Baton Rouge. Its West Segment includes Ameristar Black Hawk, Cactus Petes and Horseshu, M Resort Spa Casino and Zia Park Casino. Its Midwest Segment includes Ameristar Council Bluffs, Hollywood Casino Aurora, and River City Casino. Its Interactive segment includes OSB, online casino/iCasino, and social gaming operations.</v>
    <v>23441</v>
    <v>Nasdaq Stock Market</v>
    <v>XNAS</v>
    <v>XNAS</v>
    <v>825 Berkshire Blvd Ste 200, Wyomissing Professional Center, WYOMISSING, PA, 19610 US</v>
    <v>15.035</v>
    <v>Hotels &amp; Entertainment Services</v>
    <v>Stock</v>
    <v>46297.715227765628</v>
    <v>4388</v>
    <v>14.345000000000001</v>
    <v>1997592340</v>
    <v>PENN Entertainment, Inc.</v>
    <v>PENN Entertainment, Inc.</v>
    <v>14.75</v>
    <v>0</v>
    <v>14.52</v>
    <v>14.9</v>
    <v>134066600</v>
    <v>PENN</v>
    <v>PENN Entertainment, Inc. (XNAS:PENN)</v>
    <v>2215493</v>
    <v>3116154</v>
    <v>1982</v>
  </rv>
  <rv s="2">
    <v>4389</v>
  </rv>
  <rv s="3">
    <fb>17.87</fb>
    <v>6</v>
  </rv>
  <rv s="3">
    <fb>30.54</fb>
    <v>6</v>
  </rv>
  <rv s="0">
    <v>https://www.bing.com/financeapi/forcetrigger?t=a1zoxm&amp;q=XNYS%3aPEN&amp;form=skydnc</v>
    <v>Learn more on Bing</v>
  </rv>
  <rv s="1">
    <v>en-US</v>
    <v>a1zoxm</v>
    <v>268435456</v>
    <v>1</v>
    <v>Powered by Refinitiv</v>
    <v>0</v>
    <v>PENUMBRA, INC. (XNYS:PEN)</v>
    <v>2</v>
    <v>3</v>
    <v>Finance</v>
    <v>4</v>
    <v>362.41</v>
    <v>221.26</v>
    <v>0.70750000000000002</v>
    <v>0.18</v>
    <v>5.6599999999999999E-4</v>
    <v>USD</v>
    <v>Penumbra, Inc. is a thrombectomy company, which is focused on developing technologies for challenging medical conditions, such as ischemic stroke, venous thromboembolism, such as pulmonary embolism, and acute limb ischemia. The Company's broad portfolio, which includes computer assisted vacuum thrombectomy (CAVT), centers on removing blood clots from head-to-toe. It focuses on developing, manufacturing and marketing novel products for use by specialist physicians and healthcare providers to drive improved clinical and health outcomes. Some of the conditions it focuses on are Pulmonary Embolism, Deep Vein Thrombosis, Acute Limb Ischemia, Ischemic Stroke, Acute Coronary Syndrome, and Clot associated with Arteriovenous Graft or Fistula. The Company sells its products to healthcare providers primarily through its direct sales organization in the United States, Europe, Canada, Australia and Singapore, as well as through distributors in select international markets.</v>
    <v>4700</v>
    <v>New York Stock Exchange</v>
    <v>XNYS</v>
    <v>XNYS</v>
    <v>One Penumbra Place, ALAMEDA, CA, 94502 US</v>
    <v>318.19</v>
    <v>Healthcare Equipment &amp; Supplies</v>
    <v>Stock</v>
    <v>46297.715177337501</v>
    <v>4393</v>
    <v>316.77999999999997</v>
    <v>12532925655</v>
    <v>PENUMBRA, INC.</v>
    <v>PENUMBRA, INC.</v>
    <v>317.92</v>
    <v>78.148099999999999</v>
    <v>318</v>
    <v>318.18</v>
    <v>39389420</v>
    <v>PEN</v>
    <v>PENUMBRA, INC. (XNYS:PEN)</v>
    <v>85597</v>
    <v>370159</v>
    <v>2004</v>
  </rv>
  <rv s="2">
    <v>4394</v>
  </rv>
  <rv s="3">
    <fb>256.63</fb>
    <v>6</v>
  </rv>
  <rv s="3">
    <fb>178.82</fb>
    <v>6</v>
  </rv>
  <rv s="0">
    <v>https://www.bing.com/financeapi/forcetrigger?t=a1zr2w&amp;q=XNYS%3aPFGC&amp;form=skydnc</v>
    <v>Learn more on Bing</v>
  </rv>
  <rv s="1">
    <v>en-US</v>
    <v>a1zr2w</v>
    <v>268435456</v>
    <v>1</v>
    <v>Powered by Refinitiv</v>
    <v>0</v>
    <v>PERFORMANCE FOOD GROUP COMPANY (XNYS:PFGC)</v>
    <v>2</v>
    <v>3</v>
    <v>Finance</v>
    <v>4</v>
    <v>117.47499999999999</v>
    <v>80.819999999999993</v>
    <v>0.92190000000000005</v>
    <v>1.81</v>
    <v>1.9708E-2</v>
    <v>USD</v>
    <v>Performance Food Group Company, through its subsidiaries, markets and distributes primarily national and Company-branded food and food-related products to customer locations across North America. The Company operates through three segments: Foodservice, Convenience, and Specialty. Its Foodservice segment distributes a line of national brands, customer brands, and its proprietary-branded food and food-related products to independent and multi-unit chain restaurants and other institutions. The Specialty segment specializes in distributing candy, snacks, beverages, and other items nationally to vending, office coffee service, theater, retail, hospitality, and other channels. The Convenience segment distributes candy, snacks, beverages, cigarettes, other tobacco products, food and foodservice related products, and other items to convenience stores across North America. It markets and distributes over 300,000 food and food-related products to customers across the United States.</v>
    <v>43560</v>
    <v>New York Stock Exchange</v>
    <v>XNYS</v>
    <v>XNYS</v>
    <v>12500 W Creek Pkwy, RICHMOND, VA, 23238 US</v>
    <v>93.915000000000006</v>
    <v>Food &amp; Drug Retailing</v>
    <v>Stock</v>
    <v>46297.715208587499</v>
    <v>4398</v>
    <v>92.04</v>
    <v>14752965450</v>
    <v>PERFORMANCE FOOD GROUP COMPANY</v>
    <v>PERFORMANCE FOOD GROUP COMPANY</v>
    <v>92.04</v>
    <v>40.975700000000003</v>
    <v>91.84</v>
    <v>93.65</v>
    <v>157533000</v>
    <v>PFGC</v>
    <v>PERFORMANCE FOOD GROUP COMPANY (XNYS:PFGC)</v>
    <v>328284</v>
    <v>1476142</v>
    <v>2002</v>
  </rv>
  <rv s="2">
    <v>4399</v>
  </rv>
  <rv s="3">
    <fb>87.47</fb>
    <v>6</v>
  </rv>
  <rv s="3">
    <fb>29.14</fb>
    <v>6</v>
  </rv>
  <rv s="0">
    <v>https://www.bing.com/financeapi/forcetrigger?t=a214bh&amp;q=XNAS%3aPPC&amp;form=skydnc</v>
    <v>Learn more on Bing</v>
  </rv>
  <rv s="1">
    <v>en-US</v>
    <v>a214bh</v>
    <v>268435456</v>
    <v>1</v>
    <v>Powered by Refinitiv</v>
    <v>0</v>
    <v>PILGRIM'S PRIDE CORPORATION (XNAS:PPC)</v>
    <v>2</v>
    <v>3</v>
    <v>Finance</v>
    <v>4</v>
    <v>44.84</v>
    <v>25</v>
    <v>0.3458</v>
    <v>1.67</v>
    <v>6.6269999999999996E-2</v>
    <v>USD</v>
    <v>Pilgrim's Pride Corporation is engaged in the production, processing, marketing and distribution of fresh, frozen and value-added chicken and pork products to retailers, distributors and foodservice operators. Its segments include United States (U.S.), Europe, and Mexico. Its fresh products consist of refrigerated whole or cut-up chicken, frozen whole chickens, breast fillets, mini breast fillets and prepackaged case-ready chicken. Its prepared products include portion-controlled breast fillets, tenderloins and strips, delicatessen products, salads, formed nuggets and patties and bone-in chicken parts. Its exported products consist of whole chickens and chicken parts sold either refrigerated for distributors in the U.S. or frozen for distribution to export markets. Its market overview consists of chain restaurants, food processors, broad-line distributors and certain other institutions. Its retail market consists of grocery store chains, wholesale clubs and other retail distributors.</v>
    <v>63000</v>
    <v>Nasdaq Stock Market</v>
    <v>XNAS</v>
    <v>XNAS</v>
    <v>1770 Promontory Cir, GREELEY, CO, 80634 US</v>
    <v>26.99</v>
    <v>Food &amp; Tobacco</v>
    <v>Stock</v>
    <v>46297.715093610939</v>
    <v>4403</v>
    <v>25</v>
    <v>6397975395</v>
    <v>PILGRIM'S PRIDE CORPORATION</v>
    <v>PILGRIM'S PRIDE CORPORATION</v>
    <v>25</v>
    <v>11.747999999999999</v>
    <v>25.2</v>
    <v>26.87</v>
    <v>238108500</v>
    <v>PPC</v>
    <v>PILGRIM'S PRIDE CORPORATION (XNAS:PPC)</v>
    <v>633784</v>
    <v>1391522</v>
    <v>1986</v>
  </rv>
  <rv s="2">
    <v>4404</v>
  </rv>
  <rv s="3">
    <fb>44.98</fb>
    <v>6</v>
  </rv>
  <rv s="3">
    <fb>14.9659</fb>
    <v>6</v>
  </rv>
  <rv s="0">
    <v>https://www.bing.com/financeapi/forcetrigger?t=bplhqh&amp;q=XNYS%3aPINS&amp;form=skydnc</v>
    <v>Learn more on Bing</v>
  </rv>
  <rv s="1">
    <v>en-US</v>
    <v>bplhqh</v>
    <v>268435456</v>
    <v>1</v>
    <v>Powered by Refinitiv</v>
    <v>0</v>
    <v>PINTEREST, INC. (XNYS:PINS)</v>
    <v>2</v>
    <v>3</v>
    <v>Finance</v>
    <v>4</v>
    <v>35.42</v>
    <v>13.84</v>
    <v>0.97899999999999998</v>
    <v>-0.20499999999999999</v>
    <v>-1.0533999999999998E-2</v>
    <v>USD</v>
    <v>Pinterest, Inc. (Pinterest) offers visual search and discovery platform. The Company’s primary service, Pinterest, can be accessed through its mobile application or the Web. People use Pinterest to find ideas. As they browse Pinterest content, Pins, they fine-tune their tastes and find the idea. Users interact with the platform in multi-session journeys to find inspiration, curate their latest look, plan their next project and shop from brands. It has approximately 553 million monthly active users across the world. Content on Pinterest comes from a variety of sources, including retailers, brands, creators, publishers and users. It acquires that content via a range of methods, including product catalog uploads, direct publishing, and user curation. Content formats include images that allow the user to click into an idea to learn more, videos that provide the steps of an idea, and products that brands and merchants upload from catalogs.</v>
    <v>5265</v>
    <v>New York Stock Exchange</v>
    <v>XNYS</v>
    <v>XNYS</v>
    <v>651 Brannan Street, SAN FRANCISCO, CA, 94107 US</v>
    <v>19.53</v>
    <v>Software &amp; IT Services</v>
    <v>Stock</v>
    <v>46297.714736272654</v>
    <v>4408</v>
    <v>19.12</v>
    <v>10904356815</v>
    <v>PINTEREST, INC.</v>
    <v>PINTEREST, INC.</v>
    <v>19.5</v>
    <v>56.782699999999998</v>
    <v>19.46</v>
    <v>19.254999999999999</v>
    <v>566313000</v>
    <v>PINS</v>
    <v>PINTEREST, INC. (XNYS:PINS)</v>
    <v>2768563</v>
    <v>14703441</v>
    <v>2008</v>
  </rv>
  <rv s="2">
    <v>4409</v>
  </rv>
  <rv s="3">
    <fb>35.86</fb>
    <v>6</v>
  </rv>
  <rv s="3">
    <fb>22.17</fb>
    <v>6</v>
  </rv>
  <rv s="0">
    <v>https://www.bing.com/financeapi/forcetrigger?t=a1zyf2&amp;q=XNYS%3aPLNT&amp;form=skydnc</v>
    <v>Learn more on Bing</v>
  </rv>
  <rv s="1">
    <v>en-US</v>
    <v>a1zyf2</v>
    <v>268435456</v>
    <v>1</v>
    <v>Powered by Refinitiv</v>
    <v>0</v>
    <v>PLANET FITNESS, INC. (XNYS:PLNT)</v>
    <v>2</v>
    <v>3</v>
    <v>Finance</v>
    <v>4</v>
    <v>114.26</v>
    <v>37.03</v>
    <v>1.0680000000000001</v>
    <v>0.32500000000000001</v>
    <v>7.7659999999999995E-3</v>
    <v>USD</v>
    <v>Planet Fitness, Inc. is a franchisor and operator of fitness centers in the world. The Company's segments are Franchise, Corporate-owned clubs, and Equipment. The Franchise segment includes operations related to the Company's franchising business in the United States, Puerto Rico, Canada, Panama, Mexico and Australia. The Corporate-owned clubs segment includes operations with respect to all Corporate-owned clubs throughout the United States, Canada, and Spain. The Equipment segment includes the sale of equipment to franchisee-owned clubs. The Company's subsidiaries operate three lines of business, which include licensing and selling franchises under the Planet Fitness trade name, owning, and operating fitness centers, and selling fitness-related equipment to franchisee-owned clubs. It operates approximately 2,909 clubs in all 50 states, the District of Columbia, Puerto Rico, Canada, Panama, Mexico, Australia and Spain.</v>
    <v>4020</v>
    <v>New York Stock Exchange</v>
    <v>XNYS</v>
    <v>XNYS</v>
    <v>4 Liberty Lane West, HAMPTON, NH, 03842 US</v>
    <v>43.055</v>
    <v>Hotels &amp; Entertainment Services</v>
    <v>Stock</v>
    <v>46297.715239814061</v>
    <v>4413</v>
    <v>41.765000000000001</v>
    <v>3185608070</v>
    <v>PLANET FITNESS, INC.</v>
    <v>PLANET FITNESS, INC.</v>
    <v>41.81</v>
    <v>14.2864</v>
    <v>41.85</v>
    <v>42.174999999999997</v>
    <v>75533090</v>
    <v>PLNT</v>
    <v>PLANET FITNESS, INC. (XNYS:PLNT)</v>
    <v>655841</v>
    <v>2542294</v>
    <v>2015</v>
  </rv>
  <rv s="2">
    <v>4414</v>
  </rv>
  <rv s="3">
    <fb>109.05</fb>
    <v>6</v>
  </rv>
  <rv s="3">
    <fb>60.57</fb>
    <v>6</v>
  </rv>
  <rv s="0">
    <v>https://www.bing.com/financeapi/forcetrigger?t=a213tc&amp;q=XNYS%3aPOST&amp;form=skydnc</v>
    <v>Learn more on Bing</v>
  </rv>
  <rv s="1">
    <v>en-US</v>
    <v>a213tc</v>
    <v>268435456</v>
    <v>1</v>
    <v>Powered by Refinitiv</v>
    <v>0</v>
    <v>Post Holdings, Inc. (XNYS:POST)</v>
    <v>2</v>
    <v>3</v>
    <v>Finance</v>
    <v>4</v>
    <v>117.28</v>
    <v>71.45</v>
    <v>0.45</v>
    <v>-0.31</v>
    <v>-4.2559999999999994E-3</v>
    <v>USD</v>
    <v>Post Holdings, Inc. is a consumer-packaged goods holding company with businesses operating in the center-of-the-store, refrigerated, foodservice and food ingredient categories. Its businesses include Post Consumer Brands, Weetabix, Michael Foods, and Bob Evans Farms. Its segments include Post Consumer Brands, Weetabix, Foodservice, and Refrigerated Retail. Post Consumer Brands segment manufactures, markets and sells human and pet food products, primarily in the ready-to-eat (RTE) cereal, granola, hot cereal, nut butter and dog and cat food categories in North America. Weetabix segment markets and distributes branded and private label RTE cereal products. Weetabix is a manufacturer's breakfast cereals category, with its brands being Weetabix and Alpen. Foodservice segment produces and distributes egg and potato products through the foodservice and food ingredient channels. Refrigerated Retail segment produces and distributes side dishes, eggs and egg products, sausage, and others.</v>
    <v>13180</v>
    <v>New York Stock Exchange</v>
    <v>XNYS</v>
    <v>XNYS</v>
    <v>2503 S Hanley Rd, ST. LOUIS, MO, 63144 US</v>
    <v>73.600099999999998</v>
    <v>Food &amp; Tobacco</v>
    <v>Stock</v>
    <v>46297.714939548438</v>
    <v>4418</v>
    <v>72.22</v>
    <v>3187747861</v>
    <v>Post Holdings, Inc.</v>
    <v>Post Holdings, Inc.</v>
    <v>72.91</v>
    <v>13.3142</v>
    <v>72.83</v>
    <v>72.52</v>
    <v>43956810</v>
    <v>POST</v>
    <v>Post Holdings, Inc. (XNYS:POST)</v>
    <v>224254</v>
    <v>961542</v>
    <v>2011</v>
  </rv>
  <rv s="2">
    <v>4419</v>
  </rv>
  <rv s="3">
    <fb>109.03</fb>
    <v>6</v>
  </rv>
  <rv s="3">
    <fb>57.331499999999998</fb>
    <v>6</v>
  </rv>
  <rv s="0">
    <v>https://www.bing.com/financeapi/forcetrigger?t=btyvpr&amp;q=XNYS%3aPCOR&amp;form=skydnc</v>
    <v>Learn more on Bing</v>
  </rv>
  <rv s="1">
    <v>en-US</v>
    <v>btyvpr</v>
    <v>268435456</v>
    <v>1</v>
    <v>Powered by Refinitiv</v>
    <v>0</v>
    <v>PROCORE TECHNOLOGIES, INC. (XNYS:PCOR)</v>
    <v>2</v>
    <v>3</v>
    <v>Finance</v>
    <v>4</v>
    <v>82.314999999999998</v>
    <v>38.03</v>
    <v>0.78849999999999998</v>
    <v>-0.54500000000000004</v>
    <v>-1.0549999999999999E-2</v>
    <v>USD</v>
    <v>Procore Technologies, Inc. is a technology company. The Company is a global provider of cloud-based construction management software. The Company's unified technology platform leverages artificial intelligence (AI) and data-driven insights and decision making. The Company's platform is modernizing and digitizing construction management by enabling access to project information, simplifying complex workflows, and facilitating communication among relevant stakeholders. Its core customers are owners, general contractors, and specialty contractors operating across the residential and non-residential segments of the construction industry. Its solutions include Preconstruction, Project Execution, Resource Management, Financial Management, and Procore Helix. Its Preconstruction solutions include Tender Management, BIM, and Estimating. Its Project Execution solutions include Project Management, and Quality and Safety. Its Procore Helix solutions include Analytics, Assist, and Insights.</v>
    <v>4421</v>
    <v>New York Stock Exchange</v>
    <v>XNYS</v>
    <v>XNYS</v>
    <v>6309 Carpinteria Ave., CARPINTERIA, CA, 93013 US</v>
    <v>52.45</v>
    <v>Software &amp; IT Services</v>
    <v>Stock</v>
    <v>46297.715248089844</v>
    <v>4423</v>
    <v>50.65</v>
    <v>7767195159</v>
    <v>PROCORE TECHNOLOGIES, INC.</v>
    <v>PROCORE TECHNOLOGIES, INC.</v>
    <v>52.085000000000001</v>
    <v>0</v>
    <v>51.66</v>
    <v>51.115000000000002</v>
    <v>151955300</v>
    <v>PCOR</v>
    <v>PROCORE TECHNOLOGIES, INC. (XNYS:PCOR)</v>
    <v>539971</v>
    <v>2608138</v>
    <v>2014</v>
  </rv>
  <rv s="2">
    <v>4424</v>
  </rv>
  <rv s="3">
    <fb>68.42</fb>
    <v>6</v>
  </rv>
  <rv s="0">
    <v>https://www.bing.com/financeapi/forcetrigger?t=a21d7w&amp;q=XNAS%3aPTC&amp;form=skydnc</v>
    <v>Learn more on Bing</v>
  </rv>
  <rv s="1">
    <v>en-US</v>
    <v>a21d7w</v>
    <v>268435456</v>
    <v>1</v>
    <v>Powered by Refinitiv</v>
    <v>0</v>
    <v>PTC INC. (XNAS:PTC)</v>
    <v>2</v>
    <v>3</v>
    <v>Finance</v>
    <v>4</v>
    <v>206.82</v>
    <v>108.5</v>
    <v>0.99309999999999998</v>
    <v>-2.37</v>
    <v>-1.6181000000000001E-2</v>
    <v>USD</v>
    <v>PTC Inc. is a global software company that enables industrial and manufacturing companies to digitally transform how they engineer, manufacture, and service physical products. The Company's computer-aided design (CAD) portfolio solutions enable companies to author product data. Its product lifecycle management (PLM) portfolio solutions enable companies to manage product data and orchestrate processes. Its software can be delivered on premises, in the cloud or in a hybrid model. Its PLM products and services include Windchill, ServiceMax, Arena, Codebeamer, Servigistics, and FlexPLM. Its CAD products and services include Creo 3D, Onshape, Vuforia and Arbortext. Its Windchill PLM application suite manages all aspects of the product development lifecycle from concept through service and retirement-by enabling a digital thread of product parts, materials and configuration information.</v>
    <v>7642</v>
    <v>Nasdaq Stock Market</v>
    <v>XNAS</v>
    <v>XNAS</v>
    <v>121 Seaport Blvd., BOSTON, MA, 02210 US</v>
    <v>147.88</v>
    <v>Software &amp; IT Services</v>
    <v>Stock</v>
    <v>46297.714958750003</v>
    <v>4427</v>
    <v>143.8706</v>
    <v>15635757830</v>
    <v>PTC INC.</v>
    <v>PTC INC.</v>
    <v>147.68</v>
    <v>14.0093</v>
    <v>146.47</v>
    <v>144.1</v>
    <v>108506300</v>
    <v>PTC</v>
    <v>PTC INC. (XNAS:PTC)</v>
    <v>274512</v>
    <v>1620861</v>
    <v>1985</v>
  </rv>
  <rv s="2">
    <v>4428</v>
  </rv>
  <rv s="3">
    <fb>172.34</fb>
    <v>6</v>
  </rv>
  <rv s="0">
    <v>https://www.bing.com/financeapi/forcetrigger?t=a21cvh&amp;q=XNYS%3aPSTG&amp;form=skydnc</v>
    <v>Learn more on Bing</v>
  </rv>
  <rv s="1">
    <v>en-US</v>
    <v>a21cvh</v>
    <v>268435456</v>
    <v>1</v>
    <v>Powered by Refinitiv</v>
    <v>0</v>
    <v>Everpure, Inc (XNYS:P)</v>
    <v>2</v>
    <v>3</v>
    <v>Finance</v>
    <v>4</v>
    <v>139.93</v>
    <v>56.78</v>
    <v>1.423</v>
    <v>5.5750000000000002</v>
    <v>4.1563999999999997E-2</v>
    <v>USD</v>
    <v>Everpure Inc, formerly Pure Storage, Inc., is a data management and storage company. The Company is focused on delivering a disruptive data storage platform, which supports a range of structured and unstructured data at scale and across any data workloads in on-premises, cloud and hosted environments and includes mission-critical production, test and development, analytics, disaster recovery, backup and restore, artificial intelligence (AI) and machine learning. Its integrated hardware systems include Evergreen Architecture, FlashArray, and FlashBlade. Its cloud-native storage includes Portworx, Portworx Data Services, Cloud Block Store, Evergreen//One, and Evergreen//Flex. Its Pure Software includes Purity, Pure1, and Pure Fusion. Its Pure1 is a cloud-based data storage management plane, bringing the convenience of cloud storage to on-premises storage. The Company sells its products and subscription services using a direct sales force and its channel partners.</v>
    <v>6400</v>
    <v>New York Stock Exchange</v>
    <v>XNYS</v>
    <v>XNYS</v>
    <v>2555 Augustine Drive, SANTA CLARA, CA, 95054 US</v>
    <v>139.93</v>
    <v>Computers, Phones &amp; Household Electronics</v>
    <v>Stock</v>
    <v>46297.714964108593</v>
    <v>4431</v>
    <v>134.0001</v>
    <v>46553519946</v>
    <v>Everpure, Inc</v>
    <v>Everpure, Inc</v>
    <v>134.75</v>
    <v>190.61949999999999</v>
    <v>134.13</v>
    <v>139.70500000000001</v>
    <v>333227300</v>
    <v>P</v>
    <v>Everpure, Inc (XNYS:P)</v>
    <v>1962221</v>
    <v>6861183</v>
    <v>2009</v>
  </rv>
  <rv s="2">
    <v>4432</v>
  </rv>
  <rv s="3">
    <fb>57.58</fb>
    <v>6</v>
  </rv>
  <rv s="3">
    <fb>17.329999999999998</fb>
    <v>6</v>
  </rv>
  <rv s="0">
    <v>https://www.bing.com/financeapi/forcetrigger?t=ayc2f2&amp;q=XNYS%3aQGEN&amp;form=skydnc</v>
    <v>Learn more on Bing</v>
  </rv>
  <rv s="4">
    <v>en-US</v>
    <v>ayc2f2</v>
    <v>268435456</v>
    <v>1</v>
    <v>Powered by Refinitiv</v>
    <v>7</v>
    <v>QIAGEN N.V. (XNYS:QGEN)</v>
    <v>2</v>
    <v>39</v>
    <v>Finance</v>
    <v>4</v>
    <v>57.814999999999998</v>
    <v>32.53</v>
    <v>0.30549999999999999</v>
    <v>2.89</v>
    <v>6.8744E-2</v>
    <v>USD</v>
    <v>Qiagen NV is a holding company based in the Netherlands. The Company is engaged in providing Sample to Insight solutions that transform biological samples into molecular insights. Its Sample to Insight solutions integrate sample and assay technologies, bioinformatics and automation systems. Its sample technologies are used for isolating and preparing deoxyribonucleic acid (DNA), ribonucleic acid (RNA) and proteins from blood or other liquids, tissue, plants or other materials. Its assay technologies make these biomolecules visible for analysis, such as identifying the genetic information of a pathogen or a gene mutation in a tumor. Its bioinformatics solutions interpret data to provide actionable insights. The Company's automation platforms based on polymerase chain reaction (PCR), next-generation sequencing (NGS) and other technologies tie these together in molecular testing workflows from Sample to Insight.</v>
    <v>5500</v>
    <v>New York Stock Exchange</v>
    <v>XNYS</v>
    <v>XNYS</v>
    <v>Hulsterweg 82, VENLO, LIMBURG, 5912PL NL</v>
    <v>45.6</v>
    <v>Biotechnology &amp; Medical Research</v>
    <v>Stock</v>
    <v>46297.714757870315</v>
    <v>4436</v>
    <v>42.22</v>
    <v>7722662000</v>
    <v>QIAGEN N.V.</v>
    <v>QIAGEN N.V.</v>
    <v>42.43</v>
    <v>42.04</v>
    <v>44.93</v>
    <v>206495000</v>
    <v>QGEN</v>
    <v>QIAGEN N.V. (XNYS:QGEN)</v>
    <v>3262646</v>
    <v>1907566</v>
    <v>1996</v>
  </rv>
  <rv s="2">
    <v>4437</v>
  </rv>
  <rv s="3">
    <fb>48.06</fb>
    <v>6</v>
  </rv>
  <rv s="3">
    <fb>42.844099999999997</fb>
    <v>6</v>
  </rv>
  <rv s="0">
    <v>https://www.bing.com/financeapi/forcetrigger?t=a21mzr&amp;q=XNAS%3aQRVO&amp;form=skydnc</v>
    <v>Learn more on Bing</v>
  </rv>
  <rv s="1">
    <v>en-US</v>
    <v>a21mzr</v>
    <v>268435456</v>
    <v>1</v>
    <v>Powered by Refinitiv</v>
    <v>0</v>
    <v>QORVO, INC. (XNAS:QRVO)</v>
    <v>2</v>
    <v>3</v>
    <v>Finance</v>
    <v>4</v>
    <v>121.09</v>
    <v>74.92</v>
    <v>1.4568000000000001</v>
    <v>1.86</v>
    <v>1.6576E-2</v>
    <v>USD</v>
    <v>Qorvo, Inc. is a global provider of connectivity and power solutions. The Company supplies semiconductor solutions. The Company operates through three segments: High Performance Analog (HPA), Connectivity and Sensors Group (CSG) and Advanced Cellular Group (ACG). The HPA segment is a global supplier of radio frequency (RF), analog mixed signal and power management solutions. The CSG segment is a global supplier of connectivity and sensor solutions, with broad expertise spanning ultra-wideband (UWB), Matter, Bluetooth Low Energy (BLE), Zigbee, Thread, Wi-Fi, cellular solutions for the Internet of Things (IoT) and microelectromechanical system (MEMS)-based sensors. The ACG segment is a global supplier of advanced cellular solutions for smartphones, wearables, laptops, tablets and other devices. The Company serves diverse segments of global markets, including automotive, consumer, defense and aerospace, industrial and enterprise, infrastructure and mobile.</v>
    <v>5200</v>
    <v>Nasdaq Stock Market</v>
    <v>XNAS</v>
    <v>XNAS</v>
    <v>7628 Thorndike Rd, GREENSBORO, NC, 27409 US</v>
    <v>115.62</v>
    <v>Semiconductors &amp; Semiconductor Equipment</v>
    <v>Stock</v>
    <v>46297.715240497659</v>
    <v>4441</v>
    <v>111.22</v>
    <v>10063441334</v>
    <v>QORVO, INC.</v>
    <v>QORVO, INC.</v>
    <v>112.38</v>
    <v>26.473700000000001</v>
    <v>112.21</v>
    <v>114.07</v>
    <v>88221630</v>
    <v>QRVO</v>
    <v>QORVO, INC. (XNAS:QRVO)</v>
    <v>1909677</v>
    <v>1689550</v>
    <v>2013</v>
  </rv>
  <rv s="2">
    <v>4442</v>
  </rv>
  <rv s="3">
    <fb>84.91</fb>
    <v>6</v>
  </rv>
  <rv s="3">
    <fb>110.53</fb>
    <v>6</v>
  </rv>
  <rv s="0">
    <v>https://www.bing.com/financeapi/forcetrigger?t=bvigkr&amp;q=XNYS%3aQS&amp;form=skydnc</v>
    <v>Learn more on Bing</v>
  </rv>
  <rv s="1">
    <v>en-US</v>
    <v>bvigkr</v>
    <v>268435456</v>
    <v>1</v>
    <v>Powered by Refinitiv</v>
    <v>0</v>
    <v>QUANTUMSCAPE CORPORATION (XNAS:QS)</v>
    <v>2</v>
    <v>3</v>
    <v>Finance</v>
    <v>4</v>
    <v>19.069900000000001</v>
    <v>4.54</v>
    <v>2.8296999999999999</v>
    <v>0.02</v>
    <v>4.3569999999999998E-3</v>
    <v>USD</v>
    <v>QuantumScape Corporation is developing solid-state lithium-metal battery technology for electric vehicles (EVs) and other applications. The Company’s solid-state lithium-metal battery technology is designed to offer energy density, faster charging, and enhanced safety. Its battery cells have none of the host materials used in conventional anodes. The Company's cells are anode-free in that they are manufactured without anodes in a discharged state. It has demonstrated a solid-state separator for lithium-metal batteries capable of resisting dendrite formation at higher power densities, such as those required for automotive applications and fast charging, for at least 800 cycles at around 25 degrees Celsius. The Company's solid-state electrolyte-separator is a dense, entirely inorganic ceramic. The Company's solid-state battery technology has applicability in other markets, including stationary storage and consumer electronics, data centers, defense, and others.</v>
    <v>700</v>
    <v>Nasdaq Stock Market</v>
    <v>XNAS</v>
    <v>XNAS</v>
    <v>1730 Technology Drive, Suite 301, SAN JOSE, CA, 95110 US</v>
    <v>4.75</v>
    <v>Automobiles &amp; Auto Parts</v>
    <v>Stock</v>
    <v>46297.715163610941</v>
    <v>4446</v>
    <v>4.55</v>
    <v>2854113235</v>
    <v>QUANTUMSCAPE CORPORATION</v>
    <v>QUANTUMSCAPE CORPORATION</v>
    <v>4.75</v>
    <v>0</v>
    <v>4.59</v>
    <v>4.6100000000000003</v>
    <v>619113500</v>
    <v>QS</v>
    <v>QUANTUMSCAPE CORPORATION (XNAS:QS)</v>
    <v>5963860</v>
    <v>11830097</v>
    <v>2020</v>
  </rv>
  <rv s="2">
    <v>4447</v>
  </rv>
  <rv s="3">
    <fb>6.72</fb>
    <v>6</v>
  </rv>
  <rv s="0">
    <v>https://www.bing.com/financeapi/forcetrigger?t=a21kh7&amp;q=XNAS%3aQDEL&amp;form=skydnc</v>
    <v>Learn more on Bing</v>
  </rv>
  <rv s="1">
    <v>en-US</v>
    <v>a21kh7</v>
    <v>268435456</v>
    <v>1</v>
    <v>Powered by Refinitiv</v>
    <v>0</v>
    <v>QUIDELORTHO CORPORATION (XNAS:QDEL)</v>
    <v>2</v>
    <v>3</v>
    <v>Finance</v>
    <v>4</v>
    <v>35.575000000000003</v>
    <v>9.92</v>
    <v>0.81889999999999996</v>
    <v>0.46500000000000002</v>
    <v>4.4797999999999998E-2</v>
    <v>USD</v>
    <v>QuidelOrtho Corporation provides in vitro diagnostics, developing and manufacturing intelligent solutions. The Company specializes in immunoassay and molecular testing, clinical chemistry and transfusion medicine. Its business units include labs, molecular diagnostics, point of care and transfusion medicine. Under the labs business unit, its product categories include virology &amp; bioassays, specialty products, VITROS platform and immunodiagnostics. Under the molecular diagnostics business unit, its product categories include Lyra, Solana and Savanna. Under the point of care business unit, its product categories include rapid immunoassay and cardiometabolic immunoassay. Under the transfusion medicine business unit, its product categories include immunohematology and donor screening. It provides diagnostic testing solutions under various brand names, including AdenoPlus, BIOVUE, FreshCells, InflammaDry, Lyra, MeterPro, MicroVue, Ortho, Ortho Clinical Diagnostics, Ortho Optix and others.</v>
    <v>6500</v>
    <v>Nasdaq Stock Market</v>
    <v>XNAS</v>
    <v>XNAS</v>
    <v>9975 Summers Ridge Road, SAN DIEGO, CA, 92121 US</v>
    <v>11.164999999999999</v>
    <v>Healthcare Equipment &amp; Supplies</v>
    <v>Stock</v>
    <v>46297.71525295078</v>
    <v>4450</v>
    <v>10.46</v>
    <v>743700538</v>
    <v>QUIDELORTHO CORPORATION</v>
    <v>QUIDELORTHO CORPORATION</v>
    <v>10.62</v>
    <v>0</v>
    <v>10.38</v>
    <v>10.845000000000001</v>
    <v>68575430</v>
    <v>QDEL</v>
    <v>QUIDELORTHO CORPORATION (XNAS:QDEL)</v>
    <v>809306</v>
    <v>1376885</v>
    <v>2021</v>
  </rv>
  <rv s="2">
    <v>4451</v>
  </rv>
  <rv s="3">
    <fb>28.82</fb>
    <v>6</v>
  </rv>
  <rv s="3">
    <fb>223.74</fb>
    <v>6</v>
  </rv>
  <rv s="0">
    <v>https://www.bing.com/financeapi/forcetrigger?t=a226xm&amp;q=XNAS%3aROLL&amp;form=skydnc</v>
    <v>Learn more on Bing</v>
  </rv>
  <rv s="1">
    <v>en-US</v>
    <v>a226xm</v>
    <v>268435456</v>
    <v>1</v>
    <v>Powered by Refinitiv</v>
    <v>0</v>
    <v>RBC BEARINGS INCORPORATED (XNYS:RBC)</v>
    <v>2</v>
    <v>3</v>
    <v>Finance</v>
    <v>4</v>
    <v>667.68610000000001</v>
    <v>364.5</v>
    <v>1.3808</v>
    <v>6.91</v>
    <v>1.3589E-2</v>
    <v>USD</v>
    <v>RBC Bearings Incorporated is an international manufacturer and marketer of engineered precision bearings, components and essential systems. It is focused on producing technical or regulated bearing products and components requiring design, testing, and manufacturing capabilities for the diversified industrial, aerospace and defense channels. Its segments include Aerospace/Defense and Industrial. The Aerospace/Defense segment represents the end markets for the Company’s engineered bearings and precision components used in commercial aerospace, defense aerospace, defense marine, defense ground vehicles, missiles and guided munitions, and space and satellite applications. The Industrial segment represents the end markets for the Company’s engineered bearings, gearing and precision components used in various industrial applications, including construction, mining, forestry, energy, agricultural and other machinery. The Company also offers engineered mission-critical components.</v>
    <v>5816</v>
    <v>New York Stock Exchange</v>
    <v>XNYS</v>
    <v>XNYS</v>
    <v>One Tribology Center, OXFORD, CT, 06478 US</v>
    <v>518.91</v>
    <v>Machinery, Equipment &amp; Components</v>
    <v>Stock</v>
    <v>46297.715135416409</v>
    <v>4455</v>
    <v>510.09</v>
    <v>16317172296</v>
    <v>RBC BEARINGS INCORPORATED</v>
    <v>RBC BEARINGS INCORPORATED</v>
    <v>515.03</v>
    <v>50.935899999999997</v>
    <v>508.49</v>
    <v>515.4</v>
    <v>31659240</v>
    <v>RBC</v>
    <v>RBC BEARINGS INCORPORATED (XNYS:RBC)</v>
    <v>44779</v>
    <v>306269</v>
    <v>1992</v>
  </rv>
  <rv s="2">
    <v>4456</v>
  </rv>
  <rv s="3">
    <fb>384.8</fb>
    <v>6</v>
  </rv>
  <rv s="3">
    <fb>134.04</fb>
    <v>6</v>
  </rv>
  <rv s="0">
    <v>https://www.bing.com/financeapi/forcetrigger?t=a21uim&amp;q=XNAS%3aREGN&amp;form=skydnc</v>
    <v>Learn more on Bing</v>
  </rv>
  <rv s="1">
    <v>en-US</v>
    <v>a21uim</v>
    <v>268435456</v>
    <v>1</v>
    <v>Powered by Refinitiv</v>
    <v>0</v>
    <v>REGENERON PHARMACEUTICALS, INC. (XNAS:REGN)</v>
    <v>2</v>
    <v>3</v>
    <v>Finance</v>
    <v>4</v>
    <v>859.34</v>
    <v>541</v>
    <v>0.1351</v>
    <v>0.17</v>
    <v>2.3140000000000001E-4</v>
    <v>USD</v>
    <v>Regeneron Pharmaceuticals, Inc. is a fully integrated biotechnology company. The Company invents, develops, manufactures, and commercializes medicines for people with serious diseases. Its products and product candidates in development are designed to help patients with eye diseases, allergic and inflammatory diseases, cancer, cardiovascular and metabolic diseases, neurological diseases, hematologic conditions, infectious diseases, and rare diseases. The Company is accelerating drug development using its proprietary technologies, such as VelociSuite, which produces optimized fully human antibodies and new classes of bispecific antibodies. VelociSuite consists of VelocImmune, VelociGene, VelociMouse, VelociMab, Veloci-Bi, VelociT, VelociHum, and other related technologies. Its marketed products include EYLEA (aflibercept); Dupixent (dupilumab); Libtayo (cemiplimab); Ordspono (odronextamab); Kevzara (sarilumab); Itepekimab; Lynozyfic, and others.</v>
    <v>15410</v>
    <v>Nasdaq Stock Market</v>
    <v>XNAS</v>
    <v>XNAS</v>
    <v>777 Old Saw Mill River Road, TARRYTOWN, NY, 10591 US</v>
    <v>742.5</v>
    <v>Pharmaceuticals</v>
    <v>Stock</v>
    <v>46297.714553460159</v>
    <v>4460</v>
    <v>729.19830000000002</v>
    <v>75669865900</v>
    <v>REGENERON PHARMACEUTICALS, INC.</v>
    <v>REGENERON PHARMACEUTICALS, INC.</v>
    <v>740</v>
    <v>17.9861</v>
    <v>734.81</v>
    <v>734.98</v>
    <v>102955000</v>
    <v>REGN</v>
    <v>REGENERON PHARMACEUTICALS, INC. (XNAS:REGN)</v>
    <v>200204</v>
    <v>742786</v>
    <v>1988</v>
  </rv>
  <rv s="2">
    <v>4461</v>
  </rv>
  <rv s="3">
    <fb>525</fb>
    <v>6</v>
  </rv>
  <rv s="3">
    <fb>623.65</fb>
    <v>6</v>
  </rv>
  <rv s="0">
    <v>https://www.bing.com/financeapi/forcetrigger?t=a21ycw&amp;q=XNAS%3aRGEN&amp;form=skydnc</v>
    <v>Learn more on Bing</v>
  </rv>
  <rv s="1">
    <v>en-US</v>
    <v>a21ycw</v>
    <v>268435456</v>
    <v>1</v>
    <v>Powered by Refinitiv</v>
    <v>0</v>
    <v>REPLIGEN CORPORATION (XNAS:RGEN)</v>
    <v>2</v>
    <v>3</v>
    <v>Finance</v>
    <v>4</v>
    <v>198.87</v>
    <v>100.99</v>
    <v>1.1119000000000001</v>
    <v>6.0949999999999998</v>
    <v>3.4390000000000004E-2</v>
    <v>USD</v>
    <v>Repligen Corporation is a global life sciences company that develops and commercializes bioprocessing technologies and systems. Its franchises include filtration, chromatography, process analytics and proteins. Its filtration franchise includes product offering covering upstream and downstream technologies. Its filtration products include XCell Alternating Tangential Flow (ATF) Cell Retention Systems, Flat Sheet Cassettes, Hollow Fiber Consumables, Tangential Flow Filtration Systems and Fluid Management. Its chromatography franchise includes products used in downstream purification, development, manufacturing and quality control of biological drugs. Its chromatography franchise includes OPUS Pre-Packed Columns, KRM Chromatography Systems and other additional chromatography products. Its process analytics include Downstream process analytical technology (PAT) and Upstream PAT. Its Proteins include Protein A Affinity Ligands, AVIPure Resins for New Modalities and Growth Factors.</v>
    <v>2000</v>
    <v>Nasdaq Stock Market</v>
    <v>XNAS</v>
    <v>XNAS</v>
    <v>BUILDING 1, SUITE 100, 41 SEYON STREET, WALTHAM, MA, 02453 US</v>
    <v>186.52</v>
    <v>Healthcare Equipment &amp; Supplies</v>
    <v>Stock</v>
    <v>46297.715272117966</v>
    <v>4465</v>
    <v>178</v>
    <v>10346060036</v>
    <v>REPLIGEN CORPORATION</v>
    <v>REPLIGEN CORPORATION</v>
    <v>179.32</v>
    <v>249.89779999999999</v>
    <v>177.23</v>
    <v>183.32499999999999</v>
    <v>56435620</v>
    <v>RGEN</v>
    <v>REPLIGEN CORPORATION (XNAS:RGEN)</v>
    <v>607600</v>
    <v>1063904</v>
    <v>1981</v>
  </rv>
  <rv s="2">
    <v>4466</v>
  </rv>
  <rv s="3">
    <fb>124.38</fb>
    <v>6</v>
  </rv>
  <rv s="3">
    <fb>123.61</fb>
    <v>6</v>
  </rv>
  <rv s="0">
    <v>https://www.bing.com/financeapi/forcetrigger?t=a21z6h&amp;q=XNYS%3aRH&amp;form=skydnc</v>
    <v>Learn more on Bing</v>
  </rv>
  <rv s="1">
    <v>en-US</v>
    <v>a21z6h</v>
    <v>268435456</v>
    <v>1</v>
    <v>Powered by Refinitiv</v>
    <v>0</v>
    <v>RH (XNYS:RH)</v>
    <v>2</v>
    <v>3</v>
    <v>Finance</v>
    <v>4</v>
    <v>239.4</v>
    <v>106.30370000000001</v>
    <v>1.9616</v>
    <v>0.36320000000000002</v>
    <v>3.0140000000000002E-3</v>
    <v>USD</v>
    <v>RH is a retailer and luxury lifestyle brand operating primarily in the home furnishings market. The Company's fully integrated assortments are presented across sales channels, including retail locations, websites and Sourcebooks. It offers merchandise assortments across categories, including furniture, lighting, textiles, bath ware, decor, outdoor and garden, and baby, child and teen furnishings. Its segments include RH Segment, Waterworks and Real Estate. The RH Segment and Waterworks segments include all sales channels accessed by customers, including sales through retail locations and outlets, including hospitality, websites, Sourcebooks, trade and contract channels. The Real Estate segment represents operations associated with equity method investments and consolidated variable interest entities (VIEs) that have operations not directly related to the activities of the retail operating segments.</v>
    <v>6510</v>
    <v>New York Stock Exchange</v>
    <v>XNYS</v>
    <v>XNYS</v>
    <v>15 Koch Road, Suite K, CORTE MADERA, CA, 94925 US</v>
    <v>124.41</v>
    <v>Specialty Retailers</v>
    <v>Stock</v>
    <v>46297.714855705468</v>
    <v>4470</v>
    <v>120.5</v>
    <v>2288511635</v>
    <v>RH</v>
    <v>RH</v>
    <v>123.86</v>
    <v>21.495799999999999</v>
    <v>120.51</v>
    <v>120.8732</v>
    <v>18933160</v>
    <v>RH</v>
    <v>RH (XNYS:RH)</v>
    <v>352181</v>
    <v>820504</v>
    <v>2011</v>
  </rv>
  <rv s="2">
    <v>4471</v>
  </rv>
  <rv s="3">
    <fb>189.01</fb>
    <v>6</v>
  </rv>
  <rv s="3">
    <fb>248.9</fb>
    <v>6</v>
  </rv>
  <rv s="0">
    <v>https://www.bing.com/financeapi/forcetrigger?t=a224w7&amp;q=XNYS%3aRNG&amp;form=skydnc</v>
    <v>Learn more on Bing</v>
  </rv>
  <rv s="1">
    <v>en-US</v>
    <v>a224w7</v>
    <v>268435456</v>
    <v>1</v>
    <v>Powered by Refinitiv</v>
    <v>0</v>
    <v>RINGCENTRAL, INC. (XNYS:RNG)</v>
    <v>2</v>
    <v>3</v>
    <v>Finance</v>
    <v>4</v>
    <v>81.901600000000002</v>
    <v>24.14</v>
    <v>1.0712999999999999</v>
    <v>-0.33500000000000002</v>
    <v>-4.2780000000000006E-3</v>
    <v>USD</v>
    <v>RingCentral, Inc. specializes in agentic voice artificial intelligence (AI)-powered business communications, delivering an integrated platform for business phone, SMS, contact center, workforce engagement management, video collaboration, and messaging. The Company's agentic AI portfolio includes autonomous voice-first AI agents that automate calls, assist in the moment, and analyze every interaction. Its multi-product portfolio includes RingEX, RingCentral Contact Center, RingCX, RingCentral Customer Engagement Bundle, RingCentral Artificial Intelligence Solutions, RingCentral for Microsoft Teams, and RingCentral Events. RingEX is its AI-powered Unified Communications as a Service (UCaaS) platform, enabling collaboration across voice, messaging, and video. RingCentral Contact Center is a collaborative contact center solution that delivers AI-powered omni-channel and workforce engagement solutions integrated with RingEX. RingCX provides Contact Center as a Service (CCaaS) solution.</v>
    <v>7378</v>
    <v>New York Stock Exchange</v>
    <v>XNYS</v>
    <v>XNYS</v>
    <v>20 Davis Dr, BELMONT, CA, 94002-3002 US</v>
    <v>79.790000000000006</v>
    <v>Software &amp; IT Services</v>
    <v>Stock</v>
    <v>46297.714861955472</v>
    <v>4475</v>
    <v>77.36</v>
    <v>6511392826</v>
    <v>RINGCENTRAL, INC.</v>
    <v>RINGCENTRAL, INC.</v>
    <v>78.75</v>
    <v>62.096800000000002</v>
    <v>78.31</v>
    <v>77.974999999999994</v>
    <v>83506160</v>
    <v>RNG</v>
    <v>RINGCENTRAL, INC. (XNYS:RNG)</v>
    <v>329260</v>
    <v>1581955</v>
    <v>2013</v>
  </rv>
  <rv s="2">
    <v>4476</v>
  </rv>
  <rv s="3">
    <fb>28.35</fb>
    <v>6</v>
  </rv>
  <rv s="3">
    <fb>285.01</fb>
    <v>6</v>
  </rv>
  <rv s="0">
    <v>https://www.bing.com/financeapi/forcetrigger?t=c3orf2&amp;q=XNAS%3aRIVN&amp;form=skydnc</v>
    <v>Learn more on Bing</v>
  </rv>
  <rv s="1">
    <v>en-US</v>
    <v>c3orf2</v>
    <v>268435456</v>
    <v>1</v>
    <v>Powered by Refinitiv</v>
    <v>0</v>
    <v>RIVIAN AUTOMOTIVE, INC. (XNAS:RIVN)</v>
    <v>2</v>
    <v>3</v>
    <v>Finance</v>
    <v>4</v>
    <v>22.69</v>
    <v>12.39</v>
    <v>1.6204000000000001</v>
    <v>-0.67400000000000004</v>
    <v>-4.5663999999999996E-2</v>
    <v>USD</v>
    <v>Rivian Automotive, Inc. is an automotive technology company, which is engaged in developing and manufacturing category-defining electric vehicles (EVs) as well as vertically integrated technologies and services. The Company's R1 platform consists of two vehicles: the R1T, a two-row five-passenger pickup truck, and the R1S, a three-row seven-passenger sport utility vehicle (SUV). In the commercial market, the Company offers a Rivian Commercial Vehicle (RCV) platform. The vehicle on this platform is the Electric Delivery Van (EDV), designed and engineered by Rivian in collaboration with Amazon. The Company also offers FleetOS, its proprietary, end-to-end centralized fleet management subscription platform. It also offers a variety of services, including vehicle repair and maintenance, financing, insurance, joint venture, software subscriptions, and vehicle accessories, among others. Its other services include vehicle electrical architecture and software development services, and more.</v>
    <v>15232</v>
    <v>Nasdaq Stock Market</v>
    <v>XNAS</v>
    <v>XNAS</v>
    <v>14600 Myford Road, IRVINE, CA, 92618 US</v>
    <v>15.36</v>
    <v>Automobiles &amp; Auto Parts</v>
    <v>Stock</v>
    <v>46297.715101539063</v>
    <v>4480</v>
    <v>13.96</v>
    <v>20394570046</v>
    <v>RIVIAN AUTOMOTIVE, INC.</v>
    <v>RIVIAN AUTOMOTIVE, INC.</v>
    <v>15.24</v>
    <v>0</v>
    <v>14.76</v>
    <v>14.086</v>
    <v>1447861000</v>
    <v>RIVN</v>
    <v>RIVIAN AUTOMOTIVE, INC. (XNAS:RIVN)</v>
    <v>39809366</v>
    <v>22160933</v>
    <v>2015</v>
  </rv>
  <rv s="2">
    <v>4481</v>
  </rv>
  <rv s="3">
    <fb>13.74</fb>
    <v>6</v>
  </rv>
  <rv s="0">
    <v>https://www.bing.com/financeapi/forcetrigger?t=c2mtww&amp;q=XNAS%3aHOOD&amp;form=skydnc</v>
    <v>Learn more on Bing</v>
  </rv>
  <rv s="1">
    <v>en-US</v>
    <v>c2mtww</v>
    <v>268435456</v>
    <v>1</v>
    <v>Powered by Refinitiv</v>
    <v>0</v>
    <v>ROBINHOOD MARKETS, INC. (XNAS:HOOD)</v>
    <v>2</v>
    <v>3</v>
    <v>Finance</v>
    <v>4</v>
    <v>153.85990000000001</v>
    <v>63.515000000000001</v>
    <v>2.5314000000000001</v>
    <v>2.6850000000000001</v>
    <v>2.4157000000000001E-2</v>
    <v>USD</v>
    <v>Robinhood Markets, Inc. is focused on providing financial services offering retail brokerage, crypto, advisory, digital banking services, and private markets access to investors. Its offerings include Brokerage, Robinhood Crypto, Custody, Robinhood Wallet, Robinhood Gold, and Robinhood Gold Card.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 also operates regulated crypto platforms including Bitbuy and Coinsquare. Its self-clearing system, order routing system, data platform, and other back-end infrastructure allow its customers to focus on investing, saving and spending.</v>
    <v>2900</v>
    <v>Nasdaq Stock Market</v>
    <v>XNAS</v>
    <v>XNAS</v>
    <v>85 Willow Road, MENLO PARK, CA, 94025 US</v>
    <v>119.37</v>
    <v>Financial Technology (Fintech) &amp; Infrastructure</v>
    <v>Stock</v>
    <v>46297.715079247653</v>
    <v>4484</v>
    <v>112.521</v>
    <v>102347033620</v>
    <v>ROBINHOOD MARKETS, INC.</v>
    <v>ROBINHOOD MARKETS, INC.</v>
    <v>113.5</v>
    <v>56.985900000000001</v>
    <v>111.15</v>
    <v>113.83499999999999</v>
    <v>899082300</v>
    <v>HOOD</v>
    <v>ROBINHOOD MARKETS, INC. (XNAS:HOOD)</v>
    <v>21662566</v>
    <v>22273501</v>
    <v>2013</v>
  </rv>
  <rv s="2">
    <v>4485</v>
  </rv>
  <rv s="3">
    <fb>93.63</fb>
    <v>6</v>
  </rv>
  <rv s="0">
    <v>https://www.bing.com/financeapi/forcetrigger?t=bwve27&amp;q=XNYS%3aRBLX&amp;form=skydnc</v>
    <v>Learn more on Bing</v>
  </rv>
  <rv s="4">
    <v>en-US</v>
    <v>bwve27</v>
    <v>268435456</v>
    <v>1</v>
    <v>Powered by Refinitiv</v>
    <v>7</v>
    <v>ROBLOX CORPORATION (XNYS:RBLX)</v>
    <v>2</v>
    <v>8</v>
    <v>Finance</v>
    <v>4</v>
    <v>141.94999999999999</v>
    <v>33.880000000000003</v>
    <v>1.458</v>
    <v>0.13</v>
    <v>3.0230000000000001E-3</v>
    <v>USD</v>
    <v>Roblox Corporation is an immersive gaming and creation platform. The Company's Platform consists of the Roblox Client, the Roblox Studio, and the Roblox Cloud. Roblox Client is an application that allows users to seamlessly explore immersive experiences. Roblox Studio is a free toolset that allows creators to build, publish, and operate immersive experiences and other content accessed with the Roblox Client. Roblox Cloud includes the services and infrastructure that power our Platform. Roblox Client operates on iOS, Android, Windows, Mac, Xbox, PlayStation, Chromebook, and select virtual reality (VR) hardware. Roblox Cloud automatically translates experiences into 17 languages including Arabic, simplified Chinese, traditional Chinese, English, French, German, Indonesian, Italian, Japanese, Korean, Polish, Portuguese, Russian, Spanish, Thai, Turkish, and Vietnamese. The Company offers creators the ability to build engaging, immersive experiences, and avatar-related items.</v>
    <v>3065</v>
    <v>New York Stock Exchange</v>
    <v>XNYS</v>
    <v>XNYS</v>
    <v>3150 South Delaware Street, SAN MATEO, CA, 94403 US</v>
    <v>43.5</v>
    <v>Software &amp; IT Services</v>
    <v>Stock</v>
    <v>46297.714901700783</v>
    <v>4488</v>
    <v>42.42</v>
    <v>30811032567</v>
    <v>ROBLOX CORPORATION</v>
    <v>ROBLOX CORPORATION</v>
    <v>43.34</v>
    <v>43</v>
    <v>43.13</v>
    <v>714375900</v>
    <v>RBLX</v>
    <v>ROBLOX CORPORATION (XNYS:RBLX)</v>
    <v>2854174</v>
    <v>11751580</v>
    <v>2025</v>
  </rv>
  <rv s="2">
    <v>4489</v>
  </rv>
  <rv s="3">
    <fb>105.2</fb>
    <v>6</v>
  </rv>
  <rv s="0">
    <v>https://www.bing.com/financeapi/forcetrigger?t=bvana2&amp;q=XNYS%3aRKT&amp;form=skydnc</v>
    <v>Learn more on Bing</v>
  </rv>
  <rv s="1">
    <v>en-US</v>
    <v>bvana2</v>
    <v>268435456</v>
    <v>1</v>
    <v>Powered by Refinitiv</v>
    <v>0</v>
    <v>ROCKET COMPANIES, INC. (XNYS:RKT)</v>
    <v>2</v>
    <v>3</v>
    <v>Finance</v>
    <v>4</v>
    <v>24.36</v>
    <v>11.25</v>
    <v>2.2881999999999998</v>
    <v>5.0000000000000001E-3</v>
    <v>4.1770000000000002E-4</v>
    <v>USD</v>
    <v>Rocket Companies, Inc. operates a fintech platform including mortgage, real estate and personal finance businesses: Rocket Mortgage, Redfin, Rocket Close, Rocket Money and Rocket Loans. Its suite of products empowers its clients across home search, mortgage finance and servicing, title and closing, financial wellness and personal loans. It operates in two segments: Direct to Consumer and Partner Network. In the Direct to Consumer segment, clients have the ability to interact with Rocket Mortgage digitally and/or with the Company's mortgage bankers. It markets to potential clients in this segment through various brand campaigns and performance marketing channels. It provides client service and leverages its brand to strengthen its wholesale relationships, through Rocket Pro, as well as enterprise partnerships, both driving growth in its Partner Network segment. Its enterprise partnerships include financial institutions and consumer-focused companies that value its client experience.</v>
    <v>23500</v>
    <v>New York Stock Exchange</v>
    <v>XNYS</v>
    <v>XNYS</v>
    <v>1050 Woodward Avenue, DETROIT, MI, 48226 US</v>
    <v>12.66</v>
    <v>Banking Services</v>
    <v>Stock</v>
    <v>46297.715274918752</v>
    <v>4492</v>
    <v>11.75</v>
    <v>33908912950</v>
    <v>ROCKET COMPANIES, INC.</v>
    <v>ROCKET COMPANIES, INC.</v>
    <v>12.59</v>
    <v>82.020499999999998</v>
    <v>11.97</v>
    <v>11.975</v>
    <v>2831642000</v>
    <v>RKT</v>
    <v>ROCKET COMPANIES, INC. (XNYS:RKT)</v>
    <v>24072823</v>
    <v>34383621</v>
    <v>2020</v>
  </rv>
  <rv s="2">
    <v>4493</v>
  </rv>
  <rv s="3">
    <fb>14.18</fb>
    <v>6</v>
  </rv>
  <rv s="0">
    <v>https://www.bing.com/financeapi/forcetrigger?t=bwz1k2&amp;q=XNAS%3aROIV&amp;form=skydnc</v>
    <v>Learn more on Bing</v>
  </rv>
  <rv s="1">
    <v>en-US</v>
    <v>bwz1k2</v>
    <v>268435456</v>
    <v>1</v>
    <v>Powered by Refinitiv</v>
    <v>0</v>
    <v>ROIVANT SCIENCES LTD. (XNAS:ROIV)</v>
    <v>2</v>
    <v>3</v>
    <v>Finance</v>
    <v>4</v>
    <v>42.5</v>
    <v>15.25</v>
    <v>1.2352000000000001</v>
    <v>0.16</v>
    <v>4.5069999999999997E-3</v>
    <v>USD</v>
    <v>Roivant Sciences Ltd. is a biopharmaceutical company focused on improving the lives of patients by accelerating the development and commercialization of medicines that matter. The Company’s pipeline includes brepocitinib, a potent small molecule inhibitor of TYK2 and JAK1 in development for the treatment of dermatomyositis, non-infectious uveitis and cutaneous sarcoidosis; IMVT-1402 and batoclimab, fully human monoclonal antibodies targeting FcRn in development across several IgG-mediated autoimmune indications; and mosliciguat, an inhaled sGC activator in development for pulmonary hypertension associated with interstitial lung disease. It also incubates discovery-stage companies and health technology startups complementary to its biopharmaceutical business.</v>
    <v>721</v>
    <v>Nasdaq Stock Market</v>
    <v>XNAS</v>
    <v>XNAS</v>
    <v>7Th Floor, 50 Broadway, LONDON, SW1H 0DB GB</v>
    <v>35.799999999999997</v>
    <v>Pharmaceuticals</v>
    <v>Stock</v>
    <v>46297.715135277344</v>
    <v>4496</v>
    <v>35.200000000000003</v>
    <v>25758038179</v>
    <v>ROIVANT SCIENCES LTD.</v>
    <v>ROIVANT SCIENCES LTD.</v>
    <v>35.61</v>
    <v>0</v>
    <v>35.5</v>
    <v>35.659999999999997</v>
    <v>722323000</v>
    <v>ROIV</v>
    <v>ROIVANT SCIENCES LTD. (XNAS:ROIV)</v>
    <v>1560094</v>
    <v>9781745</v>
    <v>2014</v>
  </rv>
  <rv s="2">
    <v>4497</v>
  </rv>
  <rv s="3">
    <fb>11.27</fb>
    <v>6</v>
  </rv>
  <rv s="0">
    <v>http://en.wikipedia.org/wiki/Roku,_Inc.</v>
    <v>Wikipedia</v>
  </rv>
  <rv s="7">
    <v>125</v>
    <v>4500</v>
  </rv>
  <rv s="8">
    <v>18</v>
    <v>https://www.bing.com/th?id=AMMS_13240dc8e8eb91fe0ba2ee2ae9b85354&amp;qlt=95</v>
    <v>4501</v>
    <v>0</v>
    <v>https://www.bing.com/images/search?form=xlimg&amp;q=roku+cnnmoney</v>
    <v>Image of ROKU, INC.</v>
  </rv>
  <rv s="0">
    <v>https://www.bing.com/financeapi/forcetrigger?t=a226p2&amp;q=XNAS%3aROKU&amp;form=skydnc</v>
    <v>Learn more on Bing</v>
  </rv>
  <rv s="10">
    <v>en-US</v>
    <v>a226p2</v>
    <v>268435456</v>
    <v>1</v>
    <v>Powered by Refinitiv</v>
    <v>19</v>
    <v>ROKU, INC. (XNAS:ROKU)</v>
    <v>16</v>
    <v>20</v>
    <v>Finance</v>
    <v>4</v>
    <v>159.88999999999999</v>
    <v>78.53</v>
    <v>2.1288999999999998</v>
    <v>1.115</v>
    <v>7.3709999999999999E-3</v>
    <v>USD</v>
    <v>Roku, Inc. is a TV streaming platform in the United States, Canada, and Mexico. The Company connects viewers to the content they love, enables content publishers to build and monetize audiences through advertising and subscriptions, and provides advertisers with capabilities to reach and engage consumers. The Company's segments include Advertising, Subscriptions, and Devices. The Company's Advertising segment includes the sale of digital advertising, including direct and programmatic video advertising, ads integrated into its user interface (UI), and related services. The Company's Subscriptions segment includes the sale of subscriptions to end users. The Company's Devices segment includes the sale of streaming players, Roku-made TVs, smart home products and services, audio products, and related accessories. The Company also owns and operates The Roku Channel, the home of premium and free entertainment; Howdy, a low-cost subscription service; and Frndly TV, a live TV streaming service.</v>
    <v>3600</v>
    <v>Nasdaq Stock Market</v>
    <v>XNAS</v>
    <v>XNAS</v>
    <v>1173 Coleman Avenue, SAN JOSE, CA, 95110 US</v>
    <v>152.375</v>
    <v>4502</v>
    <v>Media &amp; Publishing</v>
    <v>Stock</v>
    <v>46297.714768796097</v>
    <v>4503</v>
    <v>150.815</v>
    <v>22629302675</v>
    <v>ROKU, INC.</v>
    <v>ROKU, INC.</v>
    <v>151.26</v>
    <v>65.097999999999999</v>
    <v>151.26</v>
    <v>152.375</v>
    <v>148510600</v>
    <v>ROKU</v>
    <v>ROKU, INC. (XNAS:ROKU)</v>
    <v>561969</v>
    <v>2134779</v>
    <v>2002</v>
  </rv>
  <rv s="2">
    <v>4504</v>
  </rv>
  <rv s="3">
    <fb>87.89</fb>
    <v>6</v>
  </rv>
  <rv s="3">
    <fb>116.53</fb>
    <v>6</v>
  </rv>
  <rv s="0">
    <v>https://www.bing.com/financeapi/forcetrigger?t=a22g9c&amp;q=XNAS%3aSAIA&amp;form=skydnc</v>
    <v>Learn more on Bing</v>
  </rv>
  <rv s="1">
    <v>en-US</v>
    <v>a22g9c</v>
    <v>268435456</v>
    <v>1</v>
    <v>Powered by Refinitiv</v>
    <v>0</v>
    <v>SAIA, INC. (XNAS:SAIA)</v>
    <v>2</v>
    <v>3</v>
    <v>Finance</v>
    <v>4</v>
    <v>494.71</v>
    <v>249.32</v>
    <v>2.1025</v>
    <v>10.475</v>
    <v>3.0417E-2</v>
    <v>USD</v>
    <v>Saia, Inc., is a transportation company. The Company provides less-than-truckload (LTL) services through a single integrated organization. It offers customers a wide range of other value-added services, including non-asset truckload, expedited and logistics services across North America. Saia Motor Freight Line, LLC (Saia LTL Freight), a subsidiary of the Company, is an LTL carrier that provides direct service to the 48 contiguous states and provides LTL services to Canada and Mexico through relationships with third-party interline carriers. Saia LTL Freight specializes in offering its customers a range of LTL services, including time-definite and expedited options. Saia LTL Freight provides its customers with solutions for shipments between 100 and 10,000 pounds. Saia LTL Freight operates a network comprised of 213 owned and leased terminals, plus three general offices and one warehouse and owns over 7,700 tractors and 26,500 trailers, including equipment acquired with finance leases.</v>
    <v>14500</v>
    <v>Nasdaq Stock Market</v>
    <v>XNAS</v>
    <v>XNAS</v>
    <v>11465 Johns Creek Pkwy Ste 400, JOHNS CREEK, GA, 30097-1572 US</v>
    <v>358.28</v>
    <v>Freight &amp; Logistics Services</v>
    <v>Stock</v>
    <v>46297.715247025</v>
    <v>4508</v>
    <v>346.66</v>
    <v>9465632925</v>
    <v>SAIA, INC.</v>
    <v>SAIA, INC.</v>
    <v>349.99</v>
    <v>34.223700000000001</v>
    <v>344.38</v>
    <v>354.85500000000002</v>
    <v>26674650</v>
    <v>SAIA</v>
    <v>SAIA, INC. (XNAS:SAIA)</v>
    <v>181333</v>
    <v>354807</v>
    <v>2000</v>
  </rv>
  <rv s="2">
    <v>4509</v>
  </rv>
  <rv s="3">
    <fb>273.99</fb>
    <v>6</v>
  </rv>
  <rv s="11">
    <v>en-US</v>
    <v>cfwqww</v>
    <v>268435456</v>
    <v>1</v>
    <v>Powered by Refinitiv</v>
    <v>21</v>
    <v>SANDISK CORPORATION (XNAS:SNDK)</v>
    <v>22</v>
    <v>3</v>
    <v>Finance</v>
    <v>4</v>
    <v>2354.3899000000001</v>
    <v>115.68</v>
    <v>2.6070000000000002</v>
    <v>-66.22</v>
    <v>-3.7041999999999999E-2</v>
    <v>USD</v>
    <v>SanDisk Corporation is a developer, manufacturer and provider of data storage devices and solutions based on NAND flash technology and has consumer brands and franchises globally. The Company's solutions include a range of solid state drives (SSDs) embedded products, removable cards, universal serial bus (USB) drives, and wafers and components. Its broad portfolio of technology and products addresses multiple end markets of Datacenter, Edge and Consumer. Its Datacenter end market is composed primarily of products for public or private cloud environments and enterprise customers. The Company, through the Edge end market, provides original equipment manufacturer and channel customers a broad array of high-performance flash solutions across personal computer, mobile, gaming, automotive, virtual reality headsets, at-home entertainment, and industrial spaces. The Company serves the Consumer end market with a broad range of retail and other end-user products.</v>
    <v>11100</v>
    <v>Nasdaq Stock Market</v>
    <v>XNAS</v>
    <v>XNAS</v>
    <v>951 Sandisk Drive, MILPITAS, CA, 95035 US</v>
    <v>1774.23</v>
    <v>Computers, Phones &amp; Household Electronics</v>
    <v>Stock</v>
    <v>46297.715289385938</v>
    <v>1713.47</v>
    <v>252055915930</v>
    <v>SANDISK CORPORATION</v>
    <v>SANDISK CORPORATION</v>
    <v>1774.23</v>
    <v>23.358799999999999</v>
    <v>1787.69</v>
    <v>1721.47</v>
    <v>146419000</v>
    <v>SNDK</v>
    <v>SANDISK CORPORATION (XNAS:SNDK)</v>
    <v>6204019</v>
    <v>9995701</v>
    <v>2024</v>
  </rv>
  <rv s="2">
    <v>4512</v>
  </rv>
  <rv s="3">
    <fb>45.35</fb>
    <v>6</v>
  </rv>
  <rv s="0">
    <v>https://www.bing.com/financeapi/forcetrigger?t=a23ka2&amp;q=XNAS%3aSRPT&amp;form=skydnc</v>
    <v>Learn more on Bing</v>
  </rv>
  <rv s="1">
    <v>en-US</v>
    <v>a23ka2</v>
    <v>268435456</v>
    <v>1</v>
    <v>Powered by Refinitiv</v>
    <v>0</v>
    <v>SAREPTA THERAPEUTICS, INC. (XNAS:SRPT)</v>
    <v>2</v>
    <v>3</v>
    <v>Finance</v>
    <v>4</v>
    <v>25.32</v>
    <v>14.68</v>
    <v>0.45669999999999999</v>
    <v>-0.28999999999999998</v>
    <v>-1.6505000000000002E-2</v>
    <v>USD</v>
    <v>Sarepta Therapeutics, Inc. is a commercial-stage biopharmaceutical company. The Company is focused on helping patients through the discovery and development of ribonucleic acid (RNA)-targeted therapeutics, siRNA knockdown therapies, gene therapy and other genetic therapeutic modalities for the treatment of rare diseases. It has developed multiple approved products for the treatment of Duchenne muscular dystrophy (Duchenne) and is developing potential therapeutic candidates for a range of diseases and disorders, including Duchenne, Limb-girdle muscular dystrophies (LGMDs) and other neuromuscular and central nervous system (CNS) related disorders. The Company has developed and commercialized four approved products for the treatment of Duchenne: EXONDYS 51 (eteplirsen), Injection (EXONDYS 51), VYONDYS 53 (golodirsen) Injection (VYONDYS 53), AMONDYS 45 (casimersen) Injection (AMONDYS 45), and ELEVIDYS.</v>
    <v>835</v>
    <v>Nasdaq Stock Market</v>
    <v>XNAS</v>
    <v>XNAS</v>
    <v>215 First Street, Suite 415, CAMBRIDGE, MA, 02142 US</v>
    <v>17.760000000000002</v>
    <v>Pharmaceuticals</v>
    <v>Stock</v>
    <v>46297.715098703127</v>
    <v>4515</v>
    <v>17.21</v>
    <v>1825234560</v>
    <v>SAREPTA THERAPEUTICS, INC.</v>
    <v>SAREPTA THERAPEUTICS, INC.</v>
    <v>17.75</v>
    <v>0</v>
    <v>17.57</v>
    <v>17.28</v>
    <v>105627000</v>
    <v>SRPT</v>
    <v>SAREPTA THERAPEUTICS, INC. (XNAS:SRPT)</v>
    <v>774917</v>
    <v>3155760</v>
    <v>2013</v>
  </rv>
  <rv s="2">
    <v>4516</v>
  </rv>
  <rv s="3">
    <fb>17.100000000000001</fb>
    <v>6</v>
  </rv>
  <rv s="3">
    <fb>160.34</fb>
    <v>6</v>
  </rv>
  <rv s="11">
    <v>en-US</v>
    <v>ce9lz2</v>
    <v>268435456</v>
    <v>1</v>
    <v>Powered by Refinitiv</v>
    <v>21</v>
    <v>SEAPORT ENTERTAINMENT GROUP INC. (XNYS:SEG)</v>
    <v>22</v>
    <v>3</v>
    <v>Finance</v>
    <v>4</v>
    <v>29.61</v>
    <v>17.739999999999998</v>
    <v>0.95299999999999996</v>
    <v>-0.24</v>
    <v>-1.0553999999999999E-2</v>
    <v>USD</v>
    <v>Seaport Entertainment Group Inc. is an entertainment and hospitality company. The Company’s segments include Landlord Operations, Hospitality, and Sponsorships, Events, and Entertainment. Its Landlord Operations segment is engaged in the operation of physical real estate assets located in the Seaport, a historic neighborhood in Lower Manhattan on the banks of the East River and within walking distance of the Brooklyn Bridge. Its Hospitality segment includes ownership interests in various food and beverage operating businesses. Its Sponsorships, Events, and Entertainment segment includes the Las Vegas Aviators Triple-A Minor League Baseball team and the Las Vegas Ballpark. Its portfolio encompasses a range of leisure and recreational activities, including live concerts, fine dining, professional sports, and high-end and experiential retail. The Company’s portfolio includes The Seaport, New York, Las Vegas Aviators, Las Vegas Ballpark, Jean-Georges Management, and Fashion Show Mall.</v>
    <v>627</v>
    <v>New York Stock Exchange</v>
    <v>XNYS</v>
    <v>XNYS</v>
    <v>199 Water Street, 28th Floor, 28Th Floor, NEW YORK, NY, 10038 US</v>
    <v>23.02</v>
    <v>Hotels &amp; Entertainment Services</v>
    <v>Stock</v>
    <v>46297.713738680468</v>
    <v>22.36</v>
    <v>288214650</v>
    <v>SEAPORT ENTERTAINMENT GROUP INC.</v>
    <v>SEAPORT ENTERTAINMENT GROUP INC.</v>
    <v>22.535</v>
    <v>0</v>
    <v>22.74</v>
    <v>22.5</v>
    <v>12809540</v>
    <v>SEG</v>
    <v>SEAPORT ENTERTAINMENT GROUP INC. (XNYS:SEG)</v>
    <v>17899</v>
    <v>68889</v>
    <v>2024</v>
  </rv>
  <rv s="2">
    <v>4520</v>
  </rv>
  <rv s="3">
    <fb>18.649999999999999</fb>
    <v>6</v>
  </rv>
  <rv s="0">
    <v>https://www.bing.com/financeapi/forcetrigger?t=c2kadm&amp;q=XNYS%3aS&amp;form=skydnc</v>
    <v>Learn more on Bing</v>
  </rv>
  <rv s="1">
    <v>en-US</v>
    <v>c2kadm</v>
    <v>268435456</v>
    <v>1</v>
    <v>Powered by Refinitiv</v>
    <v>0</v>
    <v>SENTINELONE, INC. (XNYS:S)</v>
    <v>2</v>
    <v>3</v>
    <v>Finance</v>
    <v>4</v>
    <v>25.75</v>
    <v>11.81</v>
    <v>0.60040000000000004</v>
    <v>0.74990000000000001</v>
    <v>3.0396999999999997E-2</v>
    <v>USD</v>
    <v>SentinelOne, Inc. is an artificial intelligence (AI)-powered cybersecurity provider. The Company’s Singularity Platform delivers AI-powered autonomous threat prevention, detection, response, and exposure management capabilities across an organization’s endpoints, cloud workloads, and identity credentials. The Company’s Singularity platform ingests, correlates, and queries petabytes of structured and unstructured data from a myriad of ever-expanding disparate external and internal sources in real time. Its distributed AI models run both locally on every endpoint and every cloud workload, as well as on its cloud platform. The Company through PingSafe Pte. Ltd. (PingSafe), which is a cloud native application protection platform (CNAPP) to bolster its cloud security product suite. By adding PingSafe’s CNAPP to its Cloud Workload Security (CWS), it provides enterprises with a comprehensive cloud security coverage that drives security, improved posture, and autonomous protection.</v>
    <v>2800</v>
    <v>New York Stock Exchange</v>
    <v>XNYS</v>
    <v>XNYS</v>
    <v>444 Castro Street, Suite 400, MOUNTAIN VIEW, CA, 94041 US</v>
    <v>25.75</v>
    <v>Software &amp; IT Services</v>
    <v>Stock</v>
    <v>46297.715267510939</v>
    <v>4523</v>
    <v>24.92</v>
    <v>8847373317</v>
    <v>SENTINELONE, INC.</v>
    <v>SENTINELONE, INC.</v>
    <v>24.99</v>
    <v>0</v>
    <v>24.67</v>
    <v>25.419899999999998</v>
    <v>348049100</v>
    <v>S</v>
    <v>SENTINELONE, INC. (XNYS:S)</v>
    <v>6161622</v>
    <v>9622873</v>
    <v>2013</v>
  </rv>
  <rv s="2">
    <v>4524</v>
  </rv>
  <rv s="3">
    <fb>18.28</fb>
    <v>6</v>
  </rv>
  <rv s="0">
    <v>https://www.bing.com/financeapi/forcetrigger?t=a1yoa2&amp;q=XNYS%3aNOW&amp;form=skydnc</v>
    <v>Learn more on Bing</v>
  </rv>
  <rv s="1">
    <v>en-US</v>
    <v>a1yoa2</v>
    <v>268435456</v>
    <v>1</v>
    <v>Powered by Refinitiv</v>
    <v>0</v>
    <v>SERVICENOW, INC. (XNYS:NOW)</v>
    <v>2</v>
    <v>3</v>
    <v>Finance</v>
    <v>4</v>
    <v>192.96600000000001</v>
    <v>81.239999999999995</v>
    <v>0.95909999999999995</v>
    <v>-2.0299999999999998</v>
    <v>-1.4736000000000001E-2</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into four primary areas: Technology, CRM and Industry, Core Business and Creator. Its products include IT Service Management, IT Operations Management, HR Service Delivery, ServiceNow AI Agents, AI Experience, Build Agent, ServiceNow AI Control Tower, AI Agent Fabric, RaptorDB, Workflow Data Fabric, Workplace Service Delivery, ServiceNow Platform Encryption, Telecommunications Service Operations Management, and others. The Company also offers identity security, helping organizations secure access across the enterprise.</v>
    <v>29187</v>
    <v>New York Stock Exchange</v>
    <v>XNYS</v>
    <v>XNYS</v>
    <v>2225 Lawson Lane, SANTA CLARA, CA, 95054 US</v>
    <v>139.5675</v>
    <v>Software &amp; IT Services</v>
    <v>Stock</v>
    <v>46297.714825068753</v>
    <v>4527</v>
    <v>135.08000000000001</v>
    <v>140326089260</v>
    <v>SERVICENOW, INC.</v>
    <v>SERVICENOW, INC.</v>
    <v>139.1</v>
    <v>84.746499999999997</v>
    <v>137.76</v>
    <v>135.72999999999999</v>
    <v>1033862000</v>
    <v>NOW</v>
    <v>SERVICENOW, INC. (XNYS:NOW)</v>
    <v>4129285</v>
    <v>14402758</v>
    <v>2012</v>
  </rv>
  <rv s="2">
    <v>4528</v>
  </rv>
  <rv s="3">
    <fb>1028.08</fb>
    <v>6</v>
  </rv>
  <rv s="3">
    <fb>405.06</fb>
    <v>6</v>
  </rv>
  <rv s="11">
    <v>en-US</v>
    <v>cag2ar</v>
    <v>268435456</v>
    <v>1</v>
    <v>Powered by Refinitiv</v>
    <v>21</v>
    <v>SHARKNINJA, INC. (XNYS:SN)</v>
    <v>22</v>
    <v>3</v>
    <v>Finance</v>
    <v>4</v>
    <v>194.54</v>
    <v>83.12</v>
    <v>1.5449999999999999</v>
    <v>2.7437</v>
    <v>1.5261E-2</v>
    <v>USD</v>
    <v>SharkNinja, Inc. is a global product design and technology company, which offers lifestyle solutions to consumers around the world. Its diverse product portfolio spans over 36 household sub-categories, across cleaning, cooking, food preparation, and others, which include home environment and beauty. Its brands include Shark and Ninja. The Shark brand offerings cover handheld and robotic vacuums, as well as other floorcare products, including steam mops, wet/dry cleaning floor products and carpet extraction, beauty appliance and home environmental products. Ninja brand offers small kitchen appliances in the United States and its diversified product offering spans across consumers’ kitchens, both indoors and outdoors, with leading products in air fryers, multi-cookers, outdoor and countertop grills and ovens, coffee systems, carbonation, cookware, cutlery, kettles, toasters, and others. Its products are sold at key retailers, online and offline, and through distributors around the world.</v>
    <v>4143</v>
    <v>New York Stock Exchange</v>
    <v>XNYS</v>
    <v>XNYS</v>
    <v>89 A Street, #100, NEEDHAM, MA, 02494 US</v>
    <v>183.57</v>
    <v>Household Goods</v>
    <v>Stock</v>
    <v>46297.71509484922</v>
    <v>180.2422</v>
    <v>25712405656</v>
    <v>SHARKNINJA, INC.</v>
    <v>SHARKNINJA, INC.</v>
    <v>183.57</v>
    <v>37.295400000000001</v>
    <v>179.78</v>
    <v>182.52369999999999</v>
    <v>140871600</v>
    <v>SN</v>
    <v>SHARKNINJA, INC. (XNYS:SN)</v>
    <v>246742</v>
    <v>2041540</v>
    <v>2017</v>
  </rv>
  <rv s="2">
    <v>4532</v>
  </rv>
  <rv s="3">
    <fb>98.99</fb>
    <v>6</v>
  </rv>
  <rv s="0">
    <v>https://www.bing.com/financeapi/forcetrigger?t=bumqbh&amp;q=XNYS%3aFOUR&amp;form=skydnc</v>
    <v>Learn more on Bing</v>
  </rv>
  <rv s="1">
    <v>en-US</v>
    <v>bumqbh</v>
    <v>268435456</v>
    <v>1</v>
    <v>Powered by Refinitiv</v>
    <v>0</v>
    <v>SHIFT4 PAYMENTS, INC. (XNYS:FOUR)</v>
    <v>2</v>
    <v>3</v>
    <v>Finance</v>
    <v>4</v>
    <v>80.98</v>
    <v>34.56</v>
    <v>1.5214000000000001</v>
    <v>0.49</v>
    <v>1.3772E-2</v>
    <v>USD</v>
    <v>Shift4 Payments, Inc. is engaged in commerce-enabling technology. The Company is a provider of software and payment processing solutions in the United States based on the total volume of payments processed. Its payments platform provides omnichannel card acceptance and processing solutions across multiple payment types, including credit, debit, contactless card, Europay, MasterCard and Visa (EMV), QR Pay, and mobile wallets, as well as alternative payment methods, such as Apple Pay, Google Pay, Alipay and WeChat Pay. Through its proprietary gateway, its payments platform is integrated with hundreds of software suites. It enables connectivity with the payment processors, alternative payment rails and many different payment devices. Its suite of technology solutions includes SkyTab POS, SkyTab Mobile, SkyTab Venue, Lighthouse, The Giving Block, Shift4Shop, Marketplace and TFS Services. Its SkyTab POS offering helps its merchants scale their business and improve operational efficiency.</v>
    <v>6300</v>
    <v>New York Stock Exchange</v>
    <v>XNYS</v>
    <v>XNYS</v>
    <v>3501 Corporate Parkway, CENTER VALLEY, PA, 18034 US</v>
    <v>36.33</v>
    <v>Professional &amp; Commercial Services</v>
    <v>Stock</v>
    <v>46297.715166110938</v>
    <v>4535</v>
    <v>35.28</v>
    <v>2848091528</v>
    <v>SHIFT4 PAYMENTS, INC.</v>
    <v>SHIFT4 PAYMENTS, INC.</v>
    <v>35.799999999999997</v>
    <v>55.39</v>
    <v>35.58</v>
    <v>36.07</v>
    <v>78960120</v>
    <v>FOUR</v>
    <v>SHIFT4 PAYMENTS, INC. (XNYS:FOUR)</v>
    <v>497780</v>
    <v>2149275</v>
    <v>2019</v>
  </rv>
  <rv s="2">
    <v>4536</v>
  </rv>
  <rv s="3">
    <fb>99.11</fb>
    <v>6</v>
  </rv>
  <rv s="3">
    <fb>35.5</fb>
    <v>6</v>
  </rv>
  <rv s="0">
    <v>https://www.bing.com/financeapi/forcetrigger?t=a22zfr&amp;q=XNYS%3aSITE&amp;form=skydnc</v>
    <v>Learn more on Bing</v>
  </rv>
  <rv s="1">
    <v>en-US</v>
    <v>a22zfr</v>
    <v>268435456</v>
    <v>1</v>
    <v>Powered by Refinitiv</v>
    <v>0</v>
    <v>SITEONE LANDSCAPE SUPPLY, INC. (XNYS:SITE)</v>
    <v>2</v>
    <v>3</v>
    <v>Finance</v>
    <v>4</v>
    <v>168.56</v>
    <v>85.924999999999997</v>
    <v>1.3327</v>
    <v>0.44500000000000001</v>
    <v>4.9740000000000001E-3</v>
    <v>USD</v>
    <v>SiteOne Landscape Supply, Inc. is a full product line wholesale distributor of landscape supplies in the United States and has a presence in Canada. Its customers are primarily residential and commercial landscape professionals who specialize in the design, installation and maintenance of lawns, gardens, golf courses and other outdoor spaces. It has over 670 branch locations in 45 United States and five Canadian provinces. Through its North American network, it offers a comprehensive selection of approximately 180,000 stock keeping units (SKUs) including hardscapes (such as pavers, natural stone, and blocks), irrigation supplies, fertilizer and control products (herbicides), landscape accessories, nursery goods, outdoor lighting, and ice melt products. The Company also owns Reinders, distributor of irrigation, agronomics, holiday and landscape lighting, and landscape supplies with 12 locations across Wisconsin, Michigan, Illinois, Indiana, Kansas and Minnesota.</v>
    <v>8200</v>
    <v>New York Stock Exchange</v>
    <v>XNYS</v>
    <v>XNYS</v>
    <v>MANSELL OVERLOOK, 300 COLONIAL CENTER PARKWAY, SUITE 600, ROSWELL, GA, 30076 US</v>
    <v>92.41</v>
    <v>Diversified Industrial Goods Wholesale</v>
    <v>Stock</v>
    <v>46297.714918182814</v>
    <v>4540</v>
    <v>89.1</v>
    <v>3925274391</v>
    <v>SITEONE LANDSCAPE SUPPLY, INC.</v>
    <v>SITEONE LANDSCAPE SUPPLY, INC.</v>
    <v>90.95</v>
    <v>24.607299999999999</v>
    <v>89.47</v>
    <v>89.915000000000006</v>
    <v>43655390</v>
    <v>SITE</v>
    <v>SITEONE LANDSCAPE SUPPLY, INC. (XNYS:SITE)</v>
    <v>420873</v>
    <v>998105</v>
    <v>2013</v>
  </rv>
  <rv s="2">
    <v>4541</v>
  </rv>
  <rv s="3">
    <fb>120.94</fb>
    <v>6</v>
  </rv>
  <rv s="3">
    <fb>113.97</fb>
    <v>6</v>
  </rv>
  <rv s="0">
    <v>https://www.bing.com/financeapi/forcetrigger?t=a2325r&amp;q=XNYS%3aSKX&amp;form=skydnc</v>
    <v>Learn more on Bing</v>
  </rv>
  <rv s="5">
    <v>en-US</v>
    <v>a2325r</v>
    <v>268435456</v>
    <v>1</v>
    <v>1</v>
    <v>Powered by Refinitiv</v>
    <v>9</v>
    <v>SKECHERS U.S.A., INC. (XNYS:SKX)</v>
    <v>2</v>
    <v>3</v>
    <v>Finance</v>
    <v>10</v>
    <v>78.849999999999994</v>
    <v>44.5</v>
    <v>1.2175</v>
    <v>0</v>
    <v>0</v>
    <v>USD</v>
    <v>Skechers U.S.A., Inc. designs, develops and markets a range of lifestyle and performance footwear, apparel and accessories for men, women and children. The Company's segments include Wholesale, and Direct-to-Consumer. Wholesale segment is comprised of sales to a network of partners, including Skechers-branded stores operated by third-party franchisees and licensees; family shoe stores, specialty athletic and sporting goods retailers, department stores and big box club stores; e-commerce retailers, and distributors in select international markets. Direct-to-Consumer segment comprises sales by the Company directly to consumers through a combination of channels, including Company-owned Skechers-branded stores; Company-owned e-commerce sites, and third-party marketplaces and digital platforms. Its collections are available in around 180 countries and territories, and 5,300 Skechers retail stores. Its lifestyle offering delivers comfort technologies such as Skechers Arch Fit and others.</v>
    <v>10100</v>
    <v>New York Stock Exchange</v>
    <v>XNYS</v>
    <v>XNYS</v>
    <v>228 Manhattan Beach Blvd, MANHATTAN BEACH, CA, 90266 US</v>
    <v>63.37</v>
    <v>Textiles &amp; Apparel</v>
    <v>Stock</v>
    <v>45911.99156012656</v>
    <v>4545</v>
    <v>63.13</v>
    <v>9486923880</v>
    <v>SKECHERS U.S.A., INC.</v>
    <v>SKECHERS U.S.A., INC.</v>
    <v>63.25</v>
    <v>14.434900000000001</v>
    <v>63.2</v>
    <v>63.13</v>
    <v>150276000</v>
    <v>SKX</v>
    <v>SKECHERS U.S.A., INC. (XNYS:SKX)</v>
    <v>41107186</v>
    <v>4265149</v>
    <v>1998</v>
  </rv>
  <rv s="2">
    <v>4546</v>
  </rv>
  <rv s="3">
    <fb>63.1</fb>
    <v>6</v>
  </rv>
  <rv s="3">
    <fb>31.38</fb>
    <v>6</v>
  </rv>
  <rv s="11">
    <v>en-US</v>
    <v>cfrk27</v>
    <v>268435456</v>
    <v>1</v>
    <v>Powered by Refinitiv</v>
    <v>21</v>
    <v>Smithfield Foods, Inc. (XNAS:SFD)</v>
    <v>22</v>
    <v>3</v>
    <v>Finance</v>
    <v>4</v>
    <v>29.805</v>
    <v>18.504999999999999</v>
    <v>0.29099999999999998</v>
    <v>0.29499999999999998</v>
    <v>1.5876999999999999E-2</v>
    <v>USD</v>
    <v>Smithfield Foods, Inc. is an American food company, which is focused on packaged meats and fresh pork products. The Company markets its products under a portfolio of brands including Smithfield, Eckrich and Nathan’s Famous, among many others. It operates through three segments: Packaged Meats, Fresh Pork, and Hog Production. The Packaged Meats segment consists of its U.S. operations that process fresh meat into a variety of packaged meat products, including bacon, sausage, hot dogs, deli and lunch meats, dry sausage products, ham products, ready-to-eat products and prepared foods. The Fresh Pork segment consists of its U.S. operations that process live hogs into a variety of primal, sub-primal and offal products, such as bellies, butts, hams, loins, picnics and ribs. The Hog Production segment consists of its hog production operations in the United States, which produce and raise hogs on numerous Company-owned farms and farms that are owned and operated by third-party contract farmers.</v>
    <v>32000</v>
    <v>Nasdaq Stock Market</v>
    <v>XNAS</v>
    <v>XNAS</v>
    <v>200 Commerce Street, SMITHFIELD, VA, 23430 US</v>
    <v>18.989999999999998</v>
    <v>Food &amp; Tobacco</v>
    <v>Stock</v>
    <v>46297.714740937503</v>
    <v>18.600000000000001</v>
    <v>7432359675</v>
    <v>Smithfield Foods, Inc.</v>
    <v>Smithfield Foods, Inc.</v>
    <v>18.75</v>
    <v>7.0339999999999998</v>
    <v>18.579999999999998</v>
    <v>18.875</v>
    <v>393767400</v>
    <v>SFD</v>
    <v>Smithfield Foods, Inc. (XNAS:SFD)</v>
    <v>486950</v>
    <v>2055968</v>
    <v>1997</v>
  </rv>
  <rv s="2">
    <v>4550</v>
  </rv>
  <rv s="3">
    <fb>23.53</fb>
    <v>6</v>
  </rv>
  <rv s="0">
    <v>https://www.bing.com/financeapi/forcetrigger?t=bvlqa2&amp;q=XNYS%3aSNOW&amp;form=skydnc</v>
    <v>Learn more on Bing</v>
  </rv>
  <rv s="4">
    <v>en-US</v>
    <v>bvlqa2</v>
    <v>268435456</v>
    <v>1</v>
    <v>Powered by Refinitiv</v>
    <v>7</v>
    <v>SNOWFLAKE INC. (XNYS:SNOW)</v>
    <v>2</v>
    <v>8</v>
    <v>Finance</v>
    <v>4</v>
    <v>384.56</v>
    <v>118.3</v>
    <v>1.3120000000000001</v>
    <v>-1.085</v>
    <v>-3.1730000000000005E-3</v>
    <v>USD</v>
    <v>Snowflake Inc. is an artificial intelligence (AI) data cloud company. The Company provides a platform which powers the AI data cloud, enabling customers to consolidate data into a single source of truth to drive insights, apply AI to solve business problems, build data applications, and share data and data products. Its cloud-native architecture includes three independently scalable but logically integrated layers across storage, compute, and cloud services. The storage layer ingests massive amounts and varieties of structured, semi-structured, and unstructured data. The compute layer provides dedicated resources to enable users to simultaneously access common data sets for many use cases with minimal latency. The cloud services layer enables users to securely use AI within applications, tools, and processes. Its platform supports a wide range of product categories for customers’ business objectives, including analytics, data engineering, AI, applications and collaboration.</v>
    <v>9060</v>
    <v>New York Stock Exchange</v>
    <v>XNYS</v>
    <v>XNYS</v>
    <v>135 Constitution Drive, MENLO PARK, CA, 94025 US</v>
    <v>347.12</v>
    <v>Software &amp; IT Services</v>
    <v>Stock</v>
    <v>46297.714865253904</v>
    <v>4553</v>
    <v>333.2</v>
    <v>120271283999</v>
    <v>SNOWFLAKE INC.</v>
    <v>SNOWFLAKE INC.</v>
    <v>344</v>
    <v>341.99</v>
    <v>340.90499999999997</v>
    <v>352800000</v>
    <v>SNOW</v>
    <v>SNOWFLAKE INC. (XNYS:SNOW)</v>
    <v>1858605</v>
    <v>5370258</v>
    <v>2012</v>
  </rv>
  <rv s="2">
    <v>4554</v>
  </rv>
  <rv s="3">
    <fb>223.77</fb>
    <v>6</v>
  </rv>
  <rv s="0">
    <v>https://www.bing.com/financeapi/forcetrigger?t=bwxxoc&amp;q=XNAS%3aSOFI&amp;form=skydnc</v>
    <v>Learn more on Bing</v>
  </rv>
  <rv s="1">
    <v>en-US</v>
    <v>bwxxoc</v>
    <v>268435456</v>
    <v>1</v>
    <v>Powered by Refinitiv</v>
    <v>0</v>
    <v>SOFI TECHNOLOGIES, INC. (XNAS:SOFI)</v>
    <v>2</v>
    <v>3</v>
    <v>Finance</v>
    <v>4</v>
    <v>32.729999999999997</v>
    <v>14.88</v>
    <v>2.2738</v>
    <v>7.0099999999999996E-2</v>
    <v>4.4260000000000002E-3</v>
    <v>USD</v>
    <v>SoFi Technologies, Inc. is a member-centric, one-stop shop for digital financial services. The Company, through its lending and financial services products, allows members to borrow, save, spend, invest and protect their money. The Company's segments include Lending, Technology Platform and Financial Services. The Lending segment offers personal loans, student loans, home loans and related servicing to help its members with a variety of financial needs. Its platform supports the full transaction lifecycle, including credit application, underwriting, approval, funding and servicing. The Technology Platform segment provides services through a diversified suite of offerings which include an event and authorization platform accessed via application programming interfaces, a cloud-native digital and core banking platform and services related to both platforms. The Financial Services segment offers a suite of financial services solutions, including SoFi Money and SoFi Invest.</v>
    <v>6100</v>
    <v>Nasdaq Stock Market</v>
    <v>XNAS</v>
    <v>XNAS</v>
    <v>234 1st Street, SAN FRANCISCO, CA, 94105 US</v>
    <v>16.25</v>
    <v>Banking Services</v>
    <v>Stock</v>
    <v>46297.714921724219</v>
    <v>4557</v>
    <v>15.72</v>
    <v>20549007857</v>
    <v>SOFI TECHNOLOGIES, INC.</v>
    <v>SOFI TECHNOLOGIES, INC.</v>
    <v>16.11</v>
    <v>33.530200000000001</v>
    <v>15.84</v>
    <v>15.9101</v>
    <v>1291570000</v>
    <v>SOFI</v>
    <v>SOFI TECHNOLOGIES, INC. (XNAS:SOFI)</v>
    <v>27498891</v>
    <v>43907206</v>
    <v>2021</v>
  </rv>
  <rv s="2">
    <v>4558</v>
  </rv>
  <rv s="3">
    <fb>18.21</fb>
    <v>6</v>
  </rv>
  <rv s="11">
    <v>en-US</v>
    <v>ccr2bh</v>
    <v>268435456</v>
    <v>1</v>
    <v>Powered by Refinitiv</v>
    <v>21</v>
    <v>SOLVENTUM CORPORATION (XNYS:SOLV)</v>
    <v>22</v>
    <v>3</v>
    <v>Finance</v>
    <v>4</v>
    <v>94.16</v>
    <v>62.38</v>
    <v>0.60199999999999998</v>
    <v>0.70099999999999996</v>
    <v>7.9869999999999993E-3</v>
    <v>USD</v>
    <v>Solventum Corporation is a global healthcare company developing, manufacturing, and commercializing a portfolio of solutions that leverage deep material science, data science, and digital capabilities to address critical customer needs. The Company’s segments include MedSurg, Dental Solutions, and Health Information System. MedSurg is a provider of solutions including negative pressure wound therapy, advanced wound dressings, advanced skin care, I.V. site management, sterilization assurance, temperature management, surgical supplies, medical tapes and wraps, stethoscopes, medical electrodes, and medical technologies Original Equipment Manufacturer (OEM). Dental Solutions is a provider of a comprehensive suite of dental and orthodontic products including brackets, aligners, and restorative cement. Health Information Systems provides healthcare systems with software solutions, including computer-assisted physician documentation, and direct-to-bill and coding automation.</v>
    <v>20000</v>
    <v>New York Stock Exchange</v>
    <v>XNYS</v>
    <v>XNYS</v>
    <v>C/O 3M Company, 3M Center, Building 275-6W-02, ST. PAUL, MN, 55144-1000 US</v>
    <v>88.87</v>
    <v>Healthcare Equipment &amp; Supplies</v>
    <v>Stock</v>
    <v>46297.715134872655</v>
    <v>87.79</v>
    <v>15059860962</v>
    <v>SOLVENTUM CORPORATION</v>
    <v>SOLVENTUM CORPORATION</v>
    <v>88.22</v>
    <v>10.814299999999999</v>
    <v>87.77</v>
    <v>88.471000000000004</v>
    <v>170223700</v>
    <v>SOLV</v>
    <v>SOLVENTUM CORPORATION (XNYS:SOLV)</v>
    <v>196872</v>
    <v>862619</v>
    <v>2023</v>
  </rv>
  <rv s="2">
    <v>4561</v>
  </rv>
  <rv s="3">
    <fb>75.84</fb>
    <v>6</v>
  </rv>
  <rv s="0">
    <v>https://www.bing.com/financeapi/forcetrigger?t=bwva7w&amp;q=XNAS%3aSHC&amp;form=skydnc</v>
    <v>Learn more on Bing</v>
  </rv>
  <rv s="1">
    <v>en-US</v>
    <v>bwva7w</v>
    <v>268435456</v>
    <v>1</v>
    <v>Powered by Refinitiv</v>
    <v>0</v>
    <v>SOTERA HEALTH COMPANY (XNAS:SHC)</v>
    <v>2</v>
    <v>3</v>
    <v>Finance</v>
    <v>4</v>
    <v>19.850000000000001</v>
    <v>13.09</v>
    <v>1.9457</v>
    <v>0.21</v>
    <v>1.1589E-2</v>
    <v>USD</v>
    <v>Sotera Health Company is a global provider of mission-critical end-to-end sterilization solutions and lab testing and advisory services for the healthcare industry. The Company's segments include Sterigenics, Nordion and Nelson Labs. The Sterigenics business provides outsourced terminal sterilization and irradiation services for the medical device, pharmaceutical, food safety and advanced applications markets using three technologies: gamma irradiation, ethylene oxide (EO) processing and E-beam irradiation. Nordion business is a global provider of Co-60 used in the sterilization and irradiation processes for the medical device, pharmaceutical, food safety, and high-performance materials industries, as well as in the treatment of cancer. In addition, Nordion is a global provider of gamma irradiation systems. Its Nelson Labs business provides outsourced microbiological and analytical chemistry testing and advisory services for the medical device and pharmaceutical industries.</v>
    <v>3000</v>
    <v>Nasdaq Stock Market</v>
    <v>XNAS</v>
    <v>XNAS</v>
    <v>9100 South Hills Blvd, Suite 300, Suite 300, BROADVIEW HEIGHTS, OH, 44147 US</v>
    <v>18.47</v>
    <v>Healthcare Providers &amp; Services</v>
    <v>Stock</v>
    <v>46297.715287372659</v>
    <v>4564</v>
    <v>18.03</v>
    <v>5230920083</v>
    <v>SOTERA HEALTH COMPANY</v>
    <v>SOTERA HEALTH COMPANY</v>
    <v>18.149999999999999</v>
    <v>32.242699999999999</v>
    <v>18.12</v>
    <v>18.329999999999998</v>
    <v>285374800</v>
    <v>SHC</v>
    <v>SOTERA HEALTH COMPANY (XNAS:SHC)</v>
    <v>513719</v>
    <v>1927171</v>
    <v>2015</v>
  </rv>
  <rv s="2">
    <v>4565</v>
  </rv>
  <rv s="0">
    <v>https://www.bing.com/financeapi/forcetrigger?t=a23fm7&amp;q=XNYS%3aSPR&amp;form=skydnc</v>
    <v>Learn more on Bing</v>
  </rv>
  <rv s="19">
    <v>en-US</v>
    <v>a23fm7</v>
    <v>268435456</v>
    <v>1</v>
    <v>1</v>
    <v>Powered by Refinitiv</v>
    <v>35</v>
    <v>SPIRIT AEROSYSTEMS HOLDINGS, INC. (XNYS:SPR)</v>
    <v>2</v>
    <v>36</v>
    <v>Finance</v>
    <v>13</v>
    <v>42.33</v>
    <v>27</v>
    <v>1.7115</v>
    <v>-7.0000000000000007E-2</v>
    <v>0</v>
    <v>-1.8129999999999999E-3</v>
    <v>0</v>
    <v>USD</v>
    <v>Spirit AeroSystems Holdings, Inc. is a non-original equipment manufacturer (OEM) manufacturer of aerostructures, serving markets for commercial airplanes, military platforms and business/regional jets. The Company operates in three segments: Commercial, Defense &amp; Space, and Aftermarket. The Commercial segment includes the design and manufacturing of forward, mid, and rear fuselage sections and systems, struts/pylons, nacelles (including thrust reversers) and related engine structural components, wings, and wing components (including flight control surfaces), as well as other miscellaneous structural parts for large commercial aircraft and/or business/regional jets. The Company's Defense &amp; Space segment includes design and manufacturing of fuselage, strut, nacelle, and wing aerostructures (primarily) for United States government defense programs. The Company's Aftermarket segment includes design, manufacturing, and marketing of spare parts and maintenance, repair, and overhaul services.</v>
    <v>20370</v>
    <v>New York Stock Exchange</v>
    <v>XNYS</v>
    <v>XNYS</v>
    <v>3801 South Oliver, WICHITA, KS, 67210 US</v>
    <v>38.814999999999998</v>
    <v>Aerospace &amp; Defense</v>
    <v>Stock</v>
    <v>45919.958333356248</v>
    <v>4567</v>
    <v>38.130000000000003</v>
    <v>4524163000</v>
    <v>SPIRIT AEROSYSTEMS HOLDINGS, INC.</v>
    <v>SPIRIT AEROSYSTEMS HOLDINGS, INC.</v>
    <v>38.770000000000003</v>
    <v>38.6</v>
    <v>38.53</v>
    <v>38.53</v>
    <v>117419200</v>
    <v>SPR</v>
    <v>SPIRIT AEROSYSTEMS HOLDINGS, INC. (XNYS:SPR)</v>
    <v>3241468</v>
    <v>876818</v>
    <v>2005</v>
  </rv>
  <rv s="2">
    <v>4568</v>
  </rv>
  <rv s="3">
    <fb>38.15</fb>
    <v>6</v>
  </rv>
  <rv s="3">
    <fb>23.94</fb>
    <v>6</v>
  </rv>
  <rv s="0">
    <v>https://www.bing.com/financeapi/forcetrigger?t=azgv7w&amp;q=XNYS%3aSPOT&amp;form=skydnc</v>
    <v>Learn more on Bing</v>
  </rv>
  <rv s="1">
    <v>en-US</v>
    <v>azgv7w</v>
    <v>268435456</v>
    <v>1</v>
    <v>Powered by Refinitiv</v>
    <v>0</v>
    <v>Spotify Technology S.A. (XNYS:SPOT)</v>
    <v>2</v>
    <v>3</v>
    <v>Finance</v>
    <v>4</v>
    <v>716.86</v>
    <v>405</v>
    <v>1.5275000000000001</v>
    <v>-17.559999999999999</v>
    <v>-3.5735000000000003E-2</v>
    <v>USD</v>
    <v>Spotify Technology SA a Luxembourg-based company, which offers digital music-streaming services. The Company enables users to discover new releases, which includes the latest singles and albums; playlists, which includes ready-made playlists put together by music fans and experts, and over millions of songs so that users can play their favorites, discover new tracks and build a personalized collection. Its users can either select Spotify Free, which includes only shuffle play or Spotify Premium, which encompasses a range of features, such as shuffle play, advertisement free, unlimited skips, listen offline, play any track and audio. The Company operates through a number of subsidiaries, including Spotify LTD and is present in over 20 countries. Its service offers a music listening experience without commercial breaks.</v>
    <v>7287</v>
    <v>New York Stock Exchange</v>
    <v>XNYS</v>
    <v>XNYS</v>
    <v>33, Boulevard Prince Henri, LUXEMBOURG, 1724 LU</v>
    <v>492</v>
    <v>Software &amp; IT Services</v>
    <v>Stock</v>
    <v>46297.714941457809</v>
    <v>4572</v>
    <v>472.09</v>
    <v>97390325328</v>
    <v>Spotify Technology S.A.</v>
    <v>Spotify Technology S.A.</v>
    <v>491.01</v>
    <v>26.1812</v>
    <v>491.4</v>
    <v>473.84</v>
    <v>205534200</v>
    <v>SPOT</v>
    <v>Spotify Technology S.A. (XNYS:SPOT)</v>
    <v>946880</v>
    <v>1450469</v>
    <v>2007</v>
  </rv>
  <rv s="2">
    <v>4573</v>
  </rv>
  <rv s="3">
    <fb>767.34</fb>
    <v>6</v>
  </rv>
  <rv s="3">
    <fb>258.19</fb>
    <v>6</v>
  </rv>
  <rv s="11">
    <v>en-US</v>
    <v>cerc5r</v>
    <v>268435456</v>
    <v>1</v>
    <v>Powered by Refinitiv</v>
    <v>21</v>
    <v>STANDARDAERO, INC. (XNYS:SARO)</v>
    <v>22</v>
    <v>3</v>
    <v>Finance</v>
    <v>4</v>
    <v>34.479999999999997</v>
    <v>20.785</v>
    <v>1.232</v>
    <v>0</v>
    <v>0</v>
    <v>USD</v>
    <v>StandardAero, Inc. is an independent, pure-play provider of aerospace engine aftermarket services for fixed and rotary wing aircraft, serving the commercial, military and business aviation end markets. The Company provides a comprehensive suite of critical, value-added aftermarket solutions, including engine maintenance, repair and overhaul, engine component repair, on-wing and field service support, asset management and engineering solutions. The Company's segments include Engine Services and Component Repair Services. The Engine Services segment provides engine and airframe maintenance, repair, overhaul and related services to customers in the commercial aerospace, military &amp; helicopter, and business aviation end markets. The Component Repair Services segment supports the commercial aerospace, military and helicopter and other end markets, including marine and land, and oil and gas with engine piece part repair, accessory repair and engine new part manufacturing.</v>
    <v>8000</v>
    <v>New York Stock Exchange</v>
    <v>XNYS</v>
    <v>XNYS</v>
    <v>6710 North Scottsdale Road, Suite 250, SCOTTSDALE, AZ, 85253 US</v>
    <v>21.49</v>
    <v>Aerospace &amp; Defense</v>
    <v>Stock</v>
    <v>46297.715156678125</v>
    <v>20.835000000000001</v>
    <v>7005563698</v>
    <v>STANDARDAERO, INC.</v>
    <v>STANDARDAERO, INC.</v>
    <v>21.42</v>
    <v>21.788799999999998</v>
    <v>21.17</v>
    <v>21.17</v>
    <v>330919400</v>
    <v>SARO</v>
    <v>STANDARDAERO, INC. (XNYS:SARO)</v>
    <v>1170159</v>
    <v>3898531</v>
    <v>2018</v>
  </rv>
  <rv s="2">
    <v>4577</v>
  </rv>
  <rv s="3">
    <fb>31.65</fb>
    <v>6</v>
  </rv>
  <rv s="0">
    <v>https://www.bing.com/financeapi/forcetrigger?t=a234r7&amp;q=XNAS%3aSMCI&amp;form=skydnc</v>
    <v>Learn more on Bing</v>
  </rv>
  <rv s="1">
    <v>en-US</v>
    <v>a234r7</v>
    <v>268435456</v>
    <v>1</v>
    <v>Powered by Refinitiv</v>
    <v>0</v>
    <v>SUPER MICRO COMPUTER, INC. (XNAS:SMCI)</v>
    <v>2</v>
    <v>3</v>
    <v>Finance</v>
    <v>4</v>
    <v>58.78</v>
    <v>19.48</v>
    <v>2.1255000000000002</v>
    <v>1.28</v>
    <v>3.0533999999999999E-2</v>
    <v>USD</v>
    <v>Super Micro Computer, Inc. is an application-optimized Total IT solutions provider including server, artificial intelligence (AI) systems, storage, Internet of Things (IoT) devices, switches, software, and support services. Total IT Solutions include complete servers, storage systems, modular blade servers, workstations, full-rack scale solutions, networking devices, server sub-systems, and server management. Its products are designed and manufactured in-house (in the United States, Taiwan, and the Netherlands). The Company's portfolio of Server Building Block Solutions allows customers to optimize for their exact workload and application by selecting from a broad family of systems built from the Company's flexible and reusable building blocks that support a comprehensive set of form factors, processors, memory, GPUs, storage, networking, power, and cooling solutions (air-conditioned, free air cooling or liquid cooling).</v>
    <v>7000</v>
    <v>Nasdaq Stock Market</v>
    <v>XNAS</v>
    <v>XNAS</v>
    <v>980 Rock Avenue, SAN JOSE, CA, 95131 US</v>
    <v>44.585000000000001</v>
    <v>Computers, Phones &amp; Household Electronics</v>
    <v>Stock</v>
    <v>46297.715284478909</v>
    <v>4580</v>
    <v>42.28</v>
    <v>28380905280</v>
    <v>SUPER MICRO COMPUTER, INC.</v>
    <v>SUPER MICRO COMPUTER, INC.</v>
    <v>42.74</v>
    <v>13.729100000000001</v>
    <v>41.92</v>
    <v>43.2</v>
    <v>656965400</v>
    <v>SMCI</v>
    <v>SUPER MICRO COMPUTER, INC. (XNAS:SMCI)</v>
    <v>29358196</v>
    <v>36565464</v>
    <v>2006</v>
  </rv>
  <rv s="2">
    <v>4581</v>
  </rv>
  <rv s="3">
    <fb>49.01</fb>
    <v>6</v>
  </rv>
  <rv s="3">
    <fb>2.839</fb>
    <v>6</v>
  </rv>
  <rv s="0">
    <v>https://www.bing.com/financeapi/forcetrigger?t=a239hw&amp;q=XNAS%3aSNPS&amp;form=skydnc</v>
    <v>Learn more on Bing</v>
  </rv>
  <rv s="1">
    <v>en-US</v>
    <v>a239hw</v>
    <v>268435456</v>
    <v>1</v>
    <v>Powered by Refinitiv</v>
    <v>0</v>
    <v>SYNOPSYS, INC. (XNAS:SNPS)</v>
    <v>2</v>
    <v>3</v>
    <v>Finance</v>
    <v>4</v>
    <v>539.48</v>
    <v>362.55</v>
    <v>1.1846000000000001</v>
    <v>-4.96</v>
    <v>-1.0111000000000002E-2</v>
    <v>USD</v>
    <v>Synopsys, Inc. is engaged in providing engineering solutions from silicon to systems, enabling customers to innovate artificial intelligence (AI)-powered products. It delivers silicon design, intellectual property (IP), simulation and analysis solutions, and design services. It supplies mission-critical electronic design automation (EDA) software that engineers use to design and test integrated circuits (ICs). Its Design Automation segment includes its silicon design, verification products and services, Ansys products, system integration products and services, digital, custom and field programmable gate array integrated circuit design software, verification software and hardware products, manufacturing software products and others. Its Design IP segment's portfolio includes logic libraries, embedded memories, interface IP, security IP, and subsystems that serve companies in the semiconductor and electronics industries.</v>
    <v>28000</v>
    <v>Nasdaq Stock Market</v>
    <v>XNAS</v>
    <v>XNAS</v>
    <v>675 Almanor Ave, SUNNYVALE, CA, 94085 US</v>
    <v>500.02499999999998</v>
    <v>Software &amp; IT Services</v>
    <v>Stock</v>
    <v>46297.715191099218</v>
    <v>4585</v>
    <v>484.43</v>
    <v>93054900228</v>
    <v>SYNOPSYS, INC.</v>
    <v>SYNOPSYS, INC.</v>
    <v>498.75</v>
    <v>85.897800000000004</v>
    <v>490.54</v>
    <v>485.58</v>
    <v>191636600</v>
    <v>SNPS</v>
    <v>SYNOPSYS, INC. (XNAS:SNPS)</v>
    <v>1109963</v>
    <v>2265485</v>
    <v>1987</v>
  </rv>
  <rv s="2">
    <v>4586</v>
  </rv>
  <rv s="3">
    <fb>512.67999999999995</fb>
    <v>6</v>
  </rv>
  <rv s="3">
    <fb>195</fb>
    <v>6</v>
  </rv>
  <rv s="0">
    <v>https://www.bing.com/financeapi/forcetrigger?t=a24mnm&amp;q=XNAS%3aTTWO&amp;form=skydnc</v>
    <v>Learn more on Bing</v>
  </rv>
  <rv s="1">
    <v>en-US</v>
    <v>a24mnm</v>
    <v>268435456</v>
    <v>1</v>
    <v>Powered by Refinitiv</v>
    <v>0</v>
    <v>TAKE-TWO INTERACTIVE SOFTWARE, INC. (XNAS:TTWO)</v>
    <v>2</v>
    <v>3</v>
    <v>Finance</v>
    <v>4</v>
    <v>265.94</v>
    <v>187.63</v>
    <v>0.91900000000000004</v>
    <v>-1.1000000000000001</v>
    <v>-5.4020000000000006E-3</v>
    <v>USD</v>
    <v>Take-Two Interactive Software, Inc. is a developer, publisher, and marketer of interactive entertainment for consumers around the globe. The Company develops and publishes products principally through Rockstar Games, 2K, and Zynga. Its products are designed for console gaming systems, including, but not limited to, the Sony Computer Entertainment, Inc. (Sony) PlayStation4 (PS4) and PlayStation5 (PS5), the Microsoft Corporation (Microsoft) Xbox One (Xbox One) and Xbox Series XS (Xbox Series XS), and the Nintendo Switch (Switch), as well as mobile, including smartphones and tablets, and personal computers (PC). It delivers its products through physical retail, digital download, online platforms, and cloud streaming services. It sells software titles both digitally and physically through direct relationships with digital storefronts and platform partners, large retail customers, and third-party distributors. It also sells advertising within a number of its games, primarily in mobile.</v>
    <v>12909</v>
    <v>Nasdaq Stock Market</v>
    <v>XNAS</v>
    <v>XNAS</v>
    <v>110 West 44Th Street, NEW YORK, NY, 10036 US</v>
    <v>204.68</v>
    <v>Software &amp; IT Services</v>
    <v>Stock</v>
    <v>46297.71473736094</v>
    <v>4590</v>
    <v>201.2</v>
    <v>37867270608</v>
    <v>TAKE-TWO INTERACTIVE SOFTWARE, INC.</v>
    <v>TAKE-TWO INTERACTIVE SOFTWARE, INC.</v>
    <v>203.69</v>
    <v>0</v>
    <v>203.62</v>
    <v>202.52</v>
    <v>186980400</v>
    <v>TTWO</v>
    <v>TAKE-TWO INTERACTIVE SOFTWARE, INC. (XNAS:TTWO)</v>
    <v>515807</v>
    <v>2814819</v>
    <v>1993</v>
  </rv>
  <rv s="2">
    <v>4591</v>
  </rv>
  <rv s="3">
    <fb>242.85</fb>
    <v>6</v>
  </rv>
  <rv s="3">
    <fb>139.57</fb>
    <v>6</v>
  </rv>
  <rv s="0">
    <v>https://www.bing.com/financeapi/forcetrigger?t=a243ec&amp;q=XNYS%3aTDY&amp;form=skydnc</v>
    <v>Learn more on Bing</v>
  </rv>
  <rv s="1">
    <v>en-US</v>
    <v>a243ec</v>
    <v>268435456</v>
    <v>1</v>
    <v>Powered by Refinitiv</v>
    <v>0</v>
    <v>TELEDYNE TECHNOLOGIES INCORPORATED (XNYS:TDY)</v>
    <v>2</v>
    <v>3</v>
    <v>Finance</v>
    <v>4</v>
    <v>697.67</v>
    <v>483.02</v>
    <v>0.90200000000000002</v>
    <v>6.9550000000000001</v>
    <v>1.1351E-2</v>
    <v>USD</v>
    <v>Teledyne Technologies Incorporated is a provider of digital imaging products and software, instrumentation, aerospace and defense electronics, and engineered systems. Its segments include Digital Imaging, which includes sensors, cameras and systems, within the visible, infrared, ultraviolet and X-ray spectra for use in industrial, scientific, government, defense, and others; Instrumentation segment offers monitoring and control instruments for marine, environmental, industrial and other applications, and electronic test and measurement equipment; Aerospace and Defense Electronics segment provides electronic and optical components and subsystems, data acquisition and communications components and equipment, harsh environment interconnects, general aviation batteries and other components, and Engineered Systems segment provides systems engineering, integration and technology development and manufacturing solutions. It also develops and manufactures gas sensors for critical applications.</v>
    <v>15800</v>
    <v>New York Stock Exchange</v>
    <v>XNYS</v>
    <v>XNYS</v>
    <v>1049 Camino Dos Rios, THOUSAND OAKS, CA, 91360 US</v>
    <v>621.46</v>
    <v>Electronic Equipment &amp; Parts</v>
    <v>Stock</v>
    <v>46297.715286712497</v>
    <v>4595</v>
    <v>612.61</v>
    <v>28724522693</v>
    <v>TELEDYNE TECHNOLOGIES INCORPORATED</v>
    <v>TELEDYNE TECHNOLOGIES INCORPORATED</v>
    <v>619.61</v>
    <v>29.973299999999998</v>
    <v>612.70000000000005</v>
    <v>619.65499999999997</v>
    <v>46355670</v>
    <v>TDY</v>
    <v>TELEDYNE TECHNOLOGIES INCORPORATED (XNYS:TDY)</v>
    <v>61436</v>
    <v>270983</v>
    <v>1999</v>
  </rv>
  <rv s="2">
    <v>4596</v>
  </rv>
  <rv s="3">
    <fb>512.30999999999995</fb>
    <v>6</v>
  </rv>
  <rv s="3">
    <fb>310.95</fb>
    <v>6</v>
  </rv>
  <rv s="0">
    <v>https://www.bing.com/financeapi/forcetrigger?t=a2475r&amp;q=XNYS%3aTHC&amp;form=skydnc</v>
    <v>Learn more on Bing</v>
  </rv>
  <rv s="1">
    <v>en-US</v>
    <v>a2475r</v>
    <v>268435456</v>
    <v>1</v>
    <v>Powered by Refinitiv</v>
    <v>0</v>
    <v>TENET HEALTHCARE CORPORATION (XNYS:THC)</v>
    <v>2</v>
    <v>3</v>
    <v>Finance</v>
    <v>4</v>
    <v>283.05</v>
    <v>157.58000000000001</v>
    <v>1.2121</v>
    <v>4.68</v>
    <v>1.8426999999999999E-2</v>
    <v>USD</v>
    <v>Tenet Healthcare Corporation is a diversified healthcare services company. The Company's segments include Hospital Operations and Services (Hospital Operations) and Ambulatory Care. The Hospital Operations segment consists of its acute care and specialty hospitals, imaging centers, ancillary outpatient facilities, micro-hospitals and physician practices. The Company's subsidiaries operate approximately 50 hospitals serving primarily urban and suburban communities in eight states. The Hospital Operations segment also includes around 132 outpatient facilities, including urgent care centers, imaging centers, off-campus hospital emergency department and micro hospitals. It also provides revenue cycle management and value based care services. Ambulatory Care segment, through its USPI Holding Company, Inc. subsidiary, holds ownership interests in approximately 533 ambulatory surgery centers, and 26 surgical hospitals in 37 states. It also operates a Global Business Center in the Philippines.</v>
    <v>77000</v>
    <v>New York Stock Exchange</v>
    <v>XNYS</v>
    <v>XNYS</v>
    <v>14201 Dallas Parkway, DALLAS, TX, 75254 US</v>
    <v>260.99</v>
    <v>Healthcare Providers &amp; Services</v>
    <v>Stock</v>
    <v>46297.715280277342</v>
    <v>4600</v>
    <v>254.98</v>
    <v>20826239350</v>
    <v>TENET HEALTHCARE CORPORATION</v>
    <v>TENET HEALTHCARE CORPORATION</v>
    <v>255</v>
    <v>9.9745000000000008</v>
    <v>253.97</v>
    <v>258.64999999999998</v>
    <v>80519000</v>
    <v>THC</v>
    <v>TENET HEALTHCARE CORPORATION (XNYS:THC)</v>
    <v>192893</v>
    <v>785373</v>
    <v>1975</v>
  </rv>
  <rv s="2">
    <v>4601</v>
  </rv>
  <rv s="3">
    <fb>176</fb>
    <v>6</v>
  </rv>
  <rv s="3">
    <fb>18.11</fb>
    <v>6</v>
  </rv>
  <rv s="0">
    <v>https://www.bing.com/financeapi/forcetrigger?t=a242hw&amp;q=XNYS%3aTDC&amp;form=skydnc</v>
    <v>Learn more on Bing</v>
  </rv>
  <rv s="1">
    <v>en-US</v>
    <v>a242hw</v>
    <v>268435456</v>
    <v>1</v>
    <v>Powered by Refinitiv</v>
    <v>0</v>
    <v>TERADATA CORPORATION (XNYS:TDC)</v>
    <v>2</v>
    <v>3</v>
    <v>Finance</v>
    <v>4</v>
    <v>41.779899999999998</v>
    <v>20.329999999999998</v>
    <v>0.63870000000000005</v>
    <v>0.34</v>
    <v>1.1364000000000001E-2</v>
    <v>USD</v>
    <v>Teradata Corporation is focused on helping organizations activate the intelligence in their enterprise and turn the insights from across their organization into outcomes. The Teradata Autonomous Knowledge Platform puts artificial intelligence (AI) into production across cloud, on-premises, and hybrid environments. The Company’s segments include Product Sales and Consulting Services. Its platform includes workspaces, agents, agent execution, AI, knowledge context, and foundation. The Company's products and services include Cloud, Factory, Fabric, AI Studio, and AI Services. The Company's workloads include Data engineering, Data lakes, Data warehouses, and Lakehouses. The Company serves various industries, including automotive, financial services, healthcare, retail, telecommunications, energy, government, manufacturing, and transportation. Its solutions in the real-world applications include customer experience, finance transformation, fraud prevention and supply chain logistics.</v>
    <v>5100</v>
    <v>New York Stock Exchange</v>
    <v>XNYS</v>
    <v>XNYS</v>
    <v>17095 Via Del Campo, SAN DIEGO, CA, 92127 US</v>
    <v>30.335000000000001</v>
    <v>Software &amp; IT Services</v>
    <v>Stock</v>
    <v>46297.714971411719</v>
    <v>4605</v>
    <v>29.91</v>
    <v>2814180000</v>
    <v>TERADATA CORPORATION</v>
    <v>TERADATA CORPORATION</v>
    <v>30.25</v>
    <v>5.5627000000000004</v>
    <v>29.92</v>
    <v>30.26</v>
    <v>93000000</v>
    <v>TDC</v>
    <v>TERADATA CORPORATION (XNYS:TDC)</v>
    <v>397590</v>
    <v>1636532</v>
    <v>2007</v>
  </rv>
  <rv s="2">
    <v>4606</v>
  </rv>
  <rv s="3">
    <fb>22.31</fb>
    <v>6</v>
  </rv>
  <rv s="3">
    <fb>20.8</fb>
    <v>6</v>
  </rv>
  <rv s="0">
    <v>https://www.bing.com/financeapi/forcetrigger?t=a24kar&amp;q=XNAS%3aTSLA&amp;form=skydnc</v>
    <v>Learn more on Bing</v>
  </rv>
  <rv s="1">
    <v>en-US</v>
    <v>a24kar</v>
    <v>268435456</v>
    <v>1</v>
    <v>Powered by Refinitiv</v>
    <v>0</v>
    <v>TESLA, INC. (XNAS:TSLA)</v>
    <v>2</v>
    <v>3</v>
    <v>Finance</v>
    <v>4</v>
    <v>498.83</v>
    <v>297.38</v>
    <v>1.7605</v>
    <v>17.790099999999999</v>
    <v>5.0239000000000006E-2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374.36</v>
    <v>Automobiles &amp; Auto Parts</v>
    <v>Stock</v>
    <v>46297.715302256249</v>
    <v>4610</v>
    <v>359.411</v>
    <v>1468836924254</v>
    <v>TESLA, INC.</v>
    <v>TESLA, INC.</v>
    <v>360.29</v>
    <v>372.1979</v>
    <v>354.11</v>
    <v>371.90010000000001</v>
    <v>3949547000</v>
    <v>TSLA</v>
    <v>TESLA, INC. (XNAS:TSLA)</v>
    <v>34315529</v>
    <v>38626671</v>
    <v>2024</v>
  </rv>
  <rv s="2">
    <v>4611</v>
  </rv>
  <rv s="3">
    <fb>317.66000000000003</fb>
    <v>6</v>
  </rv>
  <rv s="3">
    <fb>71.986599999999996</fb>
    <v>6</v>
  </rv>
  <rv s="0">
    <v>https://www.bing.com/financeapi/forcetrigger?t=bus1jc&amp;q=XNYS%3aAZEK&amp;form=skydnc</v>
    <v>Learn more on Bing</v>
  </rv>
  <rv s="5">
    <v>en-US</v>
    <v>bus1jc</v>
    <v>268435456</v>
    <v>1</v>
    <v>1</v>
    <v>Powered by Refinitiv</v>
    <v>9</v>
    <v>THE AZEK COMPANY INC. (XNYS:AZEK)</v>
    <v>2</v>
    <v>3</v>
    <v>Finance</v>
    <v>10</v>
    <v>54.91</v>
    <v>35.479999999999997</v>
    <v>1.8216000000000001</v>
    <v>0</v>
    <v>0</v>
    <v>USD</v>
    <v>The AZEK Company Inc. is a designer and manufacturer of low maintenance and environmentally sustainable outdoor living products, including TimberTech decking and railing, AZEK and Versatex Trim, and StruXure pergolas. In its Residential segment, the Company designs and manufactures engineered outdoor living and home exterior products, including decking, railing, exterior trim, siding and cladding, pergolas and cabanas and accessories that drive conversion away from wood and other traditional materials. The Company offers a diverse portfolio of wood-alternative decking products and offers both capped wood composite and advanced polyvinyl chloride (PVC) decking products. The Company's railing products are available in various materials and in a range of colors, finishes and styles, including traditional, modern and minimalist designs. The Company's pergola and cabana product offerings primarily consist of pergolas and cabanas manufactured by its StruXure and INTEX brands.</v>
    <v>2276</v>
    <v>New York Stock Exchange</v>
    <v>XNYS</v>
    <v>XNYS</v>
    <v>1330 W Fulton Street, #350, CHICAGO, IL, 60607 US</v>
    <v>54.575000000000003</v>
    <v>Homebuilding &amp; Construction Supplies</v>
    <v>Stock</v>
    <v>45838.958333344533</v>
    <v>4615</v>
    <v>53.604999999999997</v>
    <v>7818481205</v>
    <v>THE AZEK COMPANY INC.</v>
    <v>THE AZEK COMPANY INC.</v>
    <v>54.49</v>
    <v>52.675400000000003</v>
    <v>54.86</v>
    <v>54.35</v>
    <v>143854300</v>
    <v>AZEK</v>
    <v>THE AZEK COMPANY INC. (XNYS:AZEK)</v>
    <v>26847080</v>
    <v>4887735</v>
    <v>2013</v>
  </rv>
  <rv s="2">
    <v>4616</v>
  </rv>
  <rv s="3">
    <fb>54.35</fb>
    <v>6</v>
  </rv>
  <rv s="3">
    <fb>31.86</fb>
    <v>6</v>
  </rv>
  <rv s="0">
    <v>https://www.bing.com/financeapi/forcetrigger?t=a1q5hw&amp;q=XNYS%3aCOO&amp;form=skydnc</v>
    <v>Learn more on Bing</v>
  </rv>
  <rv s="1">
    <v>en-US</v>
    <v>a1q5hw</v>
    <v>268435456</v>
    <v>1</v>
    <v>Powered by Refinitiv</v>
    <v>0</v>
    <v>THE COOPER COMPANIES, INC. (XNAS:COO)</v>
    <v>2</v>
    <v>3</v>
    <v>Finance</v>
    <v>4</v>
    <v>89.83</v>
    <v>51.01</v>
    <v>0.84009999999999996</v>
    <v>-0.08</v>
    <v>-1.3930000000000001E-3</v>
    <v>USD</v>
    <v>The Cooper Companies, Inc. is a medical device company. The Company's segments include CooperVision and CooperSurgical. The CooperVision segment is engaged in developing, manufacturing and marketing a broad range of products for contact lens wearers, featuring advanced materials and optics. Its daily disposable silicone hydrogel contact lens products include MyDay daily disposable, MyDay daily disposable toric, MyDay daily disposable multifocal, and MyDay Energys. The CooperSurgical segment provides a portfolio of products and services, including fertility products and services, medical devices, cryostorage (such as cord blood and cord tissue storage) and contraception. Its brands include ALLY II UPS, Advincula Delineator, Apple-Hunt Secondary Cannula, Bakri Postpartum Balloon, California Cryobank, Carter-Thomason, Cell Care, Cells for Life, Coda, Cord Blood Registry, Core Cryolab, Donor Egg Bank USA, ER-Complete, Embryo Options, and Endosee.</v>
    <v>15000</v>
    <v>Nasdaq Stock Market</v>
    <v>XNAS</v>
    <v>XNAS</v>
    <v>6101 Bollinger Canyon Road, Suite 500, SAN RAMON, CA, 94583 US</v>
    <v>57.685000000000002</v>
    <v>Healthcare Equipment &amp; Supplies</v>
    <v>Stock</v>
    <v>46297.715290532033</v>
    <v>4620</v>
    <v>56.95</v>
    <v>10901603349</v>
    <v>THE COOPER COMPANIES, INC.</v>
    <v>THE COOPER COMPANIES, INC.</v>
    <v>57.52</v>
    <v>19.565200000000001</v>
    <v>57.41</v>
    <v>57.33</v>
    <v>190155300</v>
    <v>COO</v>
    <v>THE COOPER COMPANIES, INC. (XNAS:COO)</v>
    <v>1117389</v>
    <v>4822783</v>
    <v>1980</v>
  </rv>
  <rv s="2">
    <v>4621</v>
  </rv>
  <rv s="3">
    <fb>71.16</fb>
    <v>6</v>
  </rv>
  <rv s="3">
    <fb>70.91</fb>
    <v>6</v>
  </rv>
  <rv s="0">
    <v>https://www.bing.com/financeapi/forcetrigger?t=a1xmdm&amp;q=XNAS%3aMIDD&amp;form=skydnc</v>
    <v>Learn more on Bing</v>
  </rv>
  <rv s="1">
    <v>en-US</v>
    <v>a1xmdm</v>
    <v>268435456</v>
    <v>1</v>
    <v>Powered by Refinitiv</v>
    <v>0</v>
    <v>THE MIDDLEBY CORPORATION (XNAS:MIDD)</v>
    <v>2</v>
    <v>3</v>
    <v>Finance</v>
    <v>4</v>
    <v>148.54499999999999</v>
    <v>89.144499999999994</v>
    <v>1.3243</v>
    <v>1.63</v>
    <v>1.5872999999999998E-2</v>
    <v>USD</v>
    <v>The Middleby Corporation is engaged in offering commercial foodservice solutions. The Company's brands develop and manufacture a portfolio of products for commercial kitchens worldwide. It serves a diverse customer base with equipment and technology offerings that include cooking, warming, beverage, ice and IoT while showcasing its advanced foodservice solutions in five Middleby Innovation Kitchens across North America and Europe. Its brands include Anets, Bakers Pride, Carter-Hoffman, Desmon, Holmon, Jade, Marco, Nu-vu, Pitco, Synesso, Toastmaster, and others.</v>
    <v>4309</v>
    <v>Nasdaq Stock Market</v>
    <v>XNAS</v>
    <v>XNAS</v>
    <v>1400 Toastmaster Dr, ELGIN, IL, 60120 US</v>
    <v>104.73</v>
    <v>Machinery, Equipment &amp; Components</v>
    <v>Stock</v>
    <v>46297.715226620312</v>
    <v>4625</v>
    <v>103.24</v>
    <v>4717595552</v>
    <v>THE MIDDLEBY CORPORATION</v>
    <v>THE MIDDLEBY CORPORATION</v>
    <v>104.29</v>
    <v>16.0076</v>
    <v>102.69</v>
    <v>104.32</v>
    <v>45222350</v>
    <v>MIDD</v>
    <v>THE MIDDLEBY CORPORATION (XNAS:MIDD)</v>
    <v>185940</v>
    <v>578362</v>
    <v>1985</v>
  </rv>
  <rv s="2">
    <v>4626</v>
  </rv>
  <rv s="3">
    <fb>144</fb>
    <v>6</v>
  </rv>
  <rv s="3">
    <fb>78.94</fb>
    <v>6</v>
  </rv>
  <rv s="0">
    <v>https://www.bing.com/financeapi/forcetrigger?t=a24lfr&amp;q=XNAS%3aTTD&amp;form=skydnc</v>
    <v>Learn more on Bing</v>
  </rv>
  <rv s="1">
    <v>en-US</v>
    <v>a24lfr</v>
    <v>268435456</v>
    <v>1</v>
    <v>Powered by Refinitiv</v>
    <v>0</v>
    <v>THE TRADE DESK, INC. (XNAS:TTD)</v>
    <v>2</v>
    <v>3</v>
    <v>Finance</v>
    <v>4</v>
    <v>56.39</v>
    <v>11.765000000000001</v>
    <v>0.9788</v>
    <v>-0.16500000000000001</v>
    <v>-1.3635999999999999E-2</v>
    <v>USD</v>
    <v>The Trade Desk, Inc. is a global advertising technology company. The Company offers a self-service, cloud-based ad-buying platform that empowers its clients to plan, manage, optimize and measure more expressive data-driven digital advertising campaigns. Its platform allows clients to execute integrated campaigns across ad formats and channels, including connected television (CTV) and other video, display, audio, and native, on a multitude of devices, such as televisions, streaming devices, mobile devices, computers and digital-out-of-home devices. Its platform’s integrations with inventory, publisher and data partners provide ad buyers reach and decisioning capabilities, and its enterprise application programming interfaces (APIs) enable its clients to customize and expand platform functionality. Its platform provides auto-optimization features that allow buyers to automate their campaigns and support them with computer-generated modeling and decision-making.</v>
    <v>3843</v>
    <v>Nasdaq Stock Market</v>
    <v>XNAS</v>
    <v>XNAS</v>
    <v>42 N. Chestnut Street, VENTURA, CA, 93001 US</v>
    <v>12.212</v>
    <v>Software &amp; IT Services</v>
    <v>Stock</v>
    <v>46297.714935000004</v>
    <v>4630</v>
    <v>11.765000000000001</v>
    <v>5642809518</v>
    <v>THE TRADE DESK, INC.</v>
    <v>THE TRADE DESK, INC.</v>
    <v>12.1</v>
    <v>14.1645</v>
    <v>12.1</v>
    <v>11.935</v>
    <v>472795100</v>
    <v>TTD</v>
    <v>THE TRADE DESK, INC. (XNAS:TTD)</v>
    <v>11163181</v>
    <v>24727193</v>
    <v>2024</v>
  </rv>
  <rv s="2">
    <v>4631</v>
  </rv>
  <rv s="3">
    <fb>71.989999999999995</fb>
    <v>6</v>
  </rv>
  <rv s="0">
    <v>https://www.bing.com/financeapi/forcetrigger?t=a249r7&amp;q=XNYS%3aTJX&amp;form=skydnc</v>
    <v>Learn more on Bing</v>
  </rv>
  <rv s="1">
    <v>en-US</v>
    <v>a249r7</v>
    <v>268435456</v>
    <v>1</v>
    <v>Powered by Refinitiv</v>
    <v>0</v>
    <v>THE TJX COMPANIES, INC. (XNYS:TJX)</v>
    <v>2</v>
    <v>3</v>
    <v>Finance</v>
    <v>4</v>
    <v>170</v>
    <v>122.78</v>
    <v>0.58819999999999995</v>
    <v>-0.22</v>
    <v>-1.647E-3</v>
    <v>USD</v>
    <v>The TJX Companies, Inc. is an off-price apparel and home fashions retailer in the United States (U.S.) and worldwide. The Company's segments include Marmaxx and HomeGoods, both in the U.S., TJX Canada and TJX International, including Europe and Australia. The TJ Maxx and Marshalls chains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offering a range of home decor, furniture, and seasonal home merchandise. The TJX International segment operates the TK Maxx and Homesense chains in Europe and the TK Maxx chain in Australia.</v>
    <v>377000</v>
    <v>New York Stock Exchange</v>
    <v>XNYS</v>
    <v>XNYS</v>
    <v>770 Cochituate Rd, FRAMINGHAM, MA, 01701 US</v>
    <v>133.97499999999999</v>
    <v>Diversified Retail</v>
    <v>Stock</v>
    <v>46297.714881921092</v>
    <v>4634</v>
    <v>132.38</v>
    <v>146703532380</v>
    <v>THE TJX COMPANIES, INC.</v>
    <v>THE TJX COMPANIES, INC.</v>
    <v>133.97499999999999</v>
    <v>24.6675</v>
    <v>133.59</v>
    <v>133.37</v>
    <v>1099974000</v>
    <v>TJX</v>
    <v>THE TJX COMPANIES, INC. (XNYS:TJX)</v>
    <v>2150343</v>
    <v>9011690</v>
    <v>1962</v>
  </rv>
  <rv s="2">
    <v>4635</v>
  </rv>
  <rv s="3">
    <fb>123.49</fb>
    <v>6</v>
  </rv>
  <rv s="3">
    <fb>50.56</fb>
    <v>6</v>
  </rv>
  <rv s="0">
    <v>https://www.bing.com/financeapi/forcetrigger?t=a264hw&amp;q=XNYS%3aWWE&amp;form=skydnc</v>
    <v>Learn more on Bing</v>
  </rv>
  <rv s="1">
    <v>en-US</v>
    <v>a264hw</v>
    <v>268435456</v>
    <v>1</v>
    <v>Powered by Refinitiv</v>
    <v>0</v>
    <v>TKO GROUP HOLDINGS, INC. (XNYS:TKO)</v>
    <v>2</v>
    <v>3</v>
    <v>Finance</v>
    <v>4</v>
    <v>226.94</v>
    <v>171.19</v>
    <v>0.66679999999999995</v>
    <v>-1.05</v>
    <v>-5.9650000000000007E-3</v>
    <v>USD</v>
    <v>TKO Group Holdings, Inc. is a sports and entertainment company. It owns properties including Ultimate Fighting Championship (UFC), a mixed martial arts organization; World Wrestling Entertainment, LLC (WWE), a sports entertainment; and Professional Bull Riders (PBR), a bull riding organization. It also services and partners with sports rights holders through IMG, a global sports marketing agency, and On Location, an experiential hospitality. Its segments include UFC, WWE and IMG. The UFC segment reflects the business operations of UFC, which consists of media rights fees associated with the distribution of its programming content; ticket sales and site fees associated with the business's global live events; partnerships and marketing, and consumer product licensing agreements of UFC-branded products. The WWE segment reflects the business operations of WWE. The IMG segment includes the IMG business and On Location. IMG business is an independent global distributor of sports programming.</v>
    <v>4000</v>
    <v>New York Stock Exchange</v>
    <v>XNYS</v>
    <v>XNYS</v>
    <v>200 Fifth Ave, NEW YORK, NY, 10010 US</v>
    <v>176.5703</v>
    <v>Media &amp; Publishing</v>
    <v>Stock</v>
    <v>46297.715216782031</v>
    <v>4639</v>
    <v>173.18</v>
    <v>33120304803</v>
    <v>TKO GROUP HOLDINGS, INC.</v>
    <v>TKO GROUP HOLDINGS, INC.</v>
    <v>176.51</v>
    <v>61.2089</v>
    <v>176.04</v>
    <v>174.99</v>
    <v>189269700</v>
    <v>TKO</v>
    <v>TKO GROUP HOLDINGS, INC. (XNYS:TKO)</v>
    <v>229082</v>
    <v>1120516</v>
    <v>2023</v>
  </rv>
  <rv s="2">
    <v>4640</v>
  </rv>
  <rv s="3">
    <fb>181.95</fb>
    <v>6</v>
  </rv>
  <rv s="3">
    <fb>43.45</fb>
    <v>6</v>
  </rv>
  <rv s="0">
    <v>https://www.bing.com/financeapi/forcetrigger?t=c3bw27&amp;q=XNYS%3aTOST&amp;form=skydnc</v>
    <v>Learn more on Bing</v>
  </rv>
  <rv s="1">
    <v>en-US</v>
    <v>c3bw27</v>
    <v>268435456</v>
    <v>1</v>
    <v>Powered by Refinitiv</v>
    <v>0</v>
    <v>TOAST, INC. (XNYS:TOST)</v>
    <v>2</v>
    <v>3</v>
    <v>Finance</v>
    <v>4</v>
    <v>39.725000000000001</v>
    <v>22.26</v>
    <v>1.7623</v>
    <v>0.65500000000000003</v>
    <v>2.2408000000000001E-2</v>
    <v>USD</v>
    <v>Toast, Inc. is a cloud-based, all-in-one digital technology platform purpose-built for the entire restaurant community. It provides a platform of software-as-a-service (SaaS) products and financial technology solutions, including integrated payment processing, restaurant-grade hardware, and a broad ecosystem of third-party partners. It serves as the restaurant operating system, connecting front of house and back of house operations across service models including dine-in, takeout, delivery, catering, and retail. Its products include point-of-sale (POS) &amp; restaurant operations, marketing, online ordering &amp; delivery, team management, vendor management, retail, and financial technology solutions. Its in-store POS and restaurant operations offerings are built to help reduce time to take an order, optimize operations, and handle payments. Its marketing products provide integrated solutions to deliver targeted email and SMS campaigns, build loyalty programs, offer gift cards, and others.</v>
    <v>6500</v>
    <v>New York Stock Exchange</v>
    <v>XNYS</v>
    <v>XNYS</v>
    <v>333 Summer Street, BOSTON, MA, 02210 US</v>
    <v>29.886800000000001</v>
    <v>Software &amp; IT Services</v>
    <v>Stock</v>
    <v>46297.715292985937</v>
    <v>4644</v>
    <v>28.94</v>
    <v>17273530000</v>
    <v>TOAST, INC.</v>
    <v>TOAST, INC.</v>
    <v>29.2</v>
    <v>36.972700000000003</v>
    <v>29.23</v>
    <v>29.885000000000002</v>
    <v>578000000</v>
    <v>TOST</v>
    <v>TOAST, INC. (XNYS:TOST)</v>
    <v>3310076</v>
    <v>8738962</v>
    <v>2011</v>
  </rv>
  <rv s="2">
    <v>4645</v>
  </rv>
  <rv s="3">
    <fb>44.29</fb>
    <v>6</v>
  </rv>
  <rv s="0">
    <v>https://www.bing.com/financeapi/forcetrigger?t=a1olar&amp;q=XNYS%3aBLD&amp;form=skydnc</v>
    <v>Learn more on Bing</v>
  </rv>
  <rv s="6">
    <v>en-US</v>
    <v>a1olar</v>
    <v>268435456</v>
    <v>1</v>
    <v>1</v>
    <v>Powered by Refinitiv</v>
    <v>11</v>
    <v>TOPBUILD CORP. (XNYS:BLD)</v>
    <v>2</v>
    <v>12</v>
    <v>Finance</v>
    <v>13</v>
    <v>445.74</v>
    <v>266.26</v>
    <v>1.6757</v>
    <v>-4.6900000000000004</v>
    <v>-6.2260000000000006E-3</v>
    <v>-1.1195999999999999E-2</v>
    <v>-2.5788000000000002</v>
    <v>USD</v>
    <v>TopBuild Corp. is an installer and specialty distributor of insulation and related building material products to the construction industry in the United States and Canada. The Company’s segments include Installation and Specialty Distribution. The Installation segment primarily installs insulation and other building products. Installation sells primarily to the residential new construction market, commercial/industrial construction market, along with repair/remodel of residential housing. In addition to insulation, it installs other building products, including glass and windows, rain gutters, garage doors, closet shelving, and fireplaces, among other items. The Specialty Distribution segment distributes building and mechanical insulation, insulation accessories and other building product materials for the residential and commercial/industrial end markets. In addition to insulation and accessories, it distributes rain gutters, closet shelving, and roofing materials, among other items.</v>
    <v>13984</v>
    <v>New York Stock Exchange</v>
    <v>XNYS</v>
    <v>XNYS</v>
    <v>475 N. WILLIAMSON BLVD., DAYTONA BEACH, FL, 32114 US</v>
    <v>421.29</v>
    <v>Construction &amp; Engineering</v>
    <v>Stock</v>
    <v>45919.958333367969</v>
    <v>4648</v>
    <v>410.65499999999997</v>
    <v>11655100000</v>
    <v>TOPBUILD CORP.</v>
    <v>TOPBUILD CORP.</v>
    <v>416.88</v>
    <v>20.634599999999999</v>
    <v>418.89</v>
    <v>414.2</v>
    <v>411.62119999999999</v>
    <v>28138830</v>
    <v>BLD</v>
    <v>TOPBUILD CORP. (XNYS:BLD)</v>
    <v>631627</v>
    <v>317357</v>
    <v>2015</v>
  </rv>
  <rv s="2">
    <v>4649</v>
  </rv>
  <rv s="3">
    <fb>323.74</fb>
    <v>6</v>
  </rv>
  <rv s="3">
    <fb>113.77</fb>
    <v>6</v>
  </rv>
  <rv s="0">
    <v>https://www.bing.com/financeapi/forcetrigger?t=a242qh&amp;q=XNYS%3aTDG&amp;form=skydnc</v>
    <v>Learn more on Bing</v>
  </rv>
  <rv s="1">
    <v>en-US</v>
    <v>a242qh</v>
    <v>268435456</v>
    <v>1</v>
    <v>Powered by Refinitiv</v>
    <v>0</v>
    <v>TRANSDIGM GROUP INCORPORATED (XNYS:TDG)</v>
    <v>2</v>
    <v>3</v>
    <v>Finance</v>
    <v>4</v>
    <v>1463.0250000000001</v>
    <v>1071.25</v>
    <v>0.99209999999999998</v>
    <v>-1.5</v>
    <v>-1.3669999999999999E-3</v>
    <v>USD</v>
    <v>TransDigm Group Incorporated, through its wholly owned subsidiaries, is a global designer, producer and supplier of highly engineered aircraft components for use on nearly all commercial and military aircraft in service. Its segments include Power &amp; Control, Airframe and Non-aviation. The Power &amp; Control segment includes operations that primarily develop, produce and market systems and components that provide power to or control power of the aircraft utilizing electronic, fluid, power and mechanical motion control technologies. Its product offerings provided to end-users in the aerospace industry include mechanical/electro-mechanical actuators and controls, ignition systems and engine technology, specialized pumps and valves, power conditioning devices, batteries and chargers, databus and power controls, advanced sensor products, switches and relay panels, high performance hoists, winches and lifting devices, cargo loading, handling, delivery systems and others.</v>
    <v>16500</v>
    <v>New York Stock Exchange</v>
    <v>XNYS</v>
    <v>XNYS</v>
    <v>1350 Euclid Avenue, Suite 1600, CLEVELAND, OH, 44115 US</v>
    <v>1108.4349999999999</v>
    <v>Aerospace &amp; Defense</v>
    <v>Stock</v>
    <v>46297.715115983592</v>
    <v>4653</v>
    <v>1088.1500000000001</v>
    <v>60568694024</v>
    <v>TRANSDIGM GROUP INCORPORATED</v>
    <v>TRANSDIGM GROUP INCORPORATED</v>
    <v>1102.77</v>
    <v>33.240400000000001</v>
    <v>1097.24</v>
    <v>1095.74</v>
    <v>55276520</v>
    <v>TDG</v>
    <v>TRANSDIGM GROUP INCORPORATED (XNYS:TDG)</v>
    <v>100265</v>
    <v>381911</v>
    <v>2003</v>
  </rv>
  <rv s="2">
    <v>4654</v>
  </rv>
  <rv s="3">
    <fb>1520.64</fb>
    <v>6</v>
  </rv>
  <rv s="3">
    <fb>418.68770000000001</fb>
    <v>6</v>
  </rv>
  <rv s="0">
    <v>https://www.bing.com/financeapi/forcetrigger?t=a24grw&amp;q=XNYS%3aTREX&amp;form=skydnc</v>
    <v>Learn more on Bing</v>
  </rv>
  <rv s="1">
    <v>en-US</v>
    <v>a24grw</v>
    <v>268435456</v>
    <v>1</v>
    <v>Powered by Refinitiv</v>
    <v>0</v>
    <v>TREX COMPANY, INC. (XNYS:TREX)</v>
    <v>2</v>
    <v>3</v>
    <v>Finance</v>
    <v>4</v>
    <v>54.3</v>
    <v>29.77</v>
    <v>1.4997</v>
    <v>0.42</v>
    <v>9.6550000000000004E-3</v>
    <v>USD</v>
    <v>Trex Company, Inc. is a manufacturer of wood-alternative decking and residential railing and outdoor living products and accessories, marketed under the brand name Trex. The Company’s segment is Trex Residential. Its product categories include decking and accessories, railing, and fencing. Its decking products are made in a proprietary process that combines reclaimed wood fibers and recycled polyethylene film. Its decking and accessories include Trex Signature decking, Trex Transcend Lineage decking, Trex Transcend decking, Trex Select decking, Trex Enhance decking, Trex Hideaway Fastener Collection, and Trex DeckLighting outdoor lighting system. Its Trex Transcend decking product can also be used as cladding. Its railing products include Trex Signature X-Series railing, Trex Signature Aluminum railing, Trex Transcend railing, Trex Select railing, Trex Select T-Rail, and Trex Enhance railing. Its Trex Seclusions composite fencing product is offered through two specialty distributors.</v>
    <v>1839</v>
    <v>New York Stock Exchange</v>
    <v>XNYS</v>
    <v>XNYS</v>
    <v>2500 TREX WAY, WINCHESTER, VA, 22601 US</v>
    <v>44.96</v>
    <v>Homebuilding &amp; Construction Supplies</v>
    <v>Stock</v>
    <v>46297.715246828127</v>
    <v>4658</v>
    <v>43.234999999999999</v>
    <v>4473919584</v>
    <v>TREX COMPANY, INC.</v>
    <v>TREX COMPANY, INC.</v>
    <v>44.55</v>
    <v>25.9207</v>
    <v>43.5</v>
    <v>43.92</v>
    <v>101865200</v>
    <v>TREX</v>
    <v>TREX COMPANY, INC. (XNYS:TREX)</v>
    <v>544241</v>
    <v>1569141</v>
    <v>1998</v>
  </rv>
  <rv s="2">
    <v>4659</v>
  </rv>
  <rv s="3">
    <fb>54.38</fb>
    <v>6</v>
  </rv>
  <rv s="3">
    <fb>65.034999999999997</fb>
    <v>6</v>
  </rv>
  <rv s="0">
    <v>https://www.bing.com/financeapi/forcetrigger?t=a24hfr&amp;q=XNAS%3aTRMB&amp;form=skydnc</v>
    <v>Learn more on Bing</v>
  </rv>
  <rv s="1">
    <v>en-US</v>
    <v>a24hfr</v>
    <v>268435456</v>
    <v>1</v>
    <v>Powered by Refinitiv</v>
    <v>0</v>
    <v>TRIMBLE INC. (XNAS:TRMB)</v>
    <v>2</v>
    <v>3</v>
    <v>Finance</v>
    <v>4</v>
    <v>84.42</v>
    <v>47.92</v>
    <v>1.3489</v>
    <v>0.53</v>
    <v>9.2130000000000007E-3</v>
    <v>USD</v>
    <v>Trimble Inc. is a global technology company. Its segments include Architects, Engineers, Construction and Owners (AECO), Field Systems and Transportation and Logistics (T&amp;L). The AECO segment serves organizations across architecture, engineering, construction, and asset ownership through a connected life cycle solution. The Field Systems segment provides software and hardware products and services to private, commercial, and government customers. Within this segment, its substantial product portfolio includes hardware and software solutions focused on geospatial, civil engineering, construction, and positioning services. The T&amp;L segment provides a suite of solutions for shippers, carriers, retailers, and intermediaries globally. The Company enables industries including construction, geospatial, and transportation. It offers virtual reference station (VRS) networks to provide high-precision positioning services for the geospatial, construction, automotive and agriculture industries.</v>
    <v>11500</v>
    <v>Nasdaq Stock Market</v>
    <v>XNAS</v>
    <v>XNAS</v>
    <v>10368 Westmoor Dr, WESTMINSTER, CO, 80021 US</v>
    <v>58.26</v>
    <v>Software &amp; IT Services</v>
    <v>Stock</v>
    <v>46297.715296284376</v>
    <v>4663</v>
    <v>57.185000000000002</v>
    <v>13538424994</v>
    <v>TRIMBLE INC.</v>
    <v>TRIMBLE INC.</v>
    <v>58.21</v>
    <v>0</v>
    <v>57.53</v>
    <v>58.06</v>
    <v>233179900</v>
    <v>TRMB</v>
    <v>TRIMBLE INC. (XNAS:TRMB)</v>
    <v>753068</v>
    <v>3428055</v>
    <v>2016</v>
  </rv>
  <rv s="2">
    <v>4664</v>
  </rv>
  <rv s="3">
    <fb>75.98</fb>
    <v>6</v>
  </rv>
  <rv s="3">
    <fb>43.19</fb>
    <v>6</v>
  </rv>
  <rv s="0">
    <v>https://www.bing.com/financeapi/forcetrigger?t=a24ha2&amp;q=XNAS%3aTRIP&amp;form=skydnc</v>
    <v>Learn more on Bing</v>
  </rv>
  <rv s="1">
    <v>en-US</v>
    <v>a24ha2</v>
    <v>268435456</v>
    <v>1</v>
    <v>Powered by Refinitiv</v>
    <v>0</v>
    <v>TRIPADVISOR, INC. (XNAS:TRIP)</v>
    <v>2</v>
    <v>3</v>
    <v>Finance</v>
    <v>4</v>
    <v>17.82</v>
    <v>8.02</v>
    <v>0.89570000000000005</v>
    <v>2.5000000000000001E-2</v>
    <v>2.9849999999999998E-3</v>
    <v>USD</v>
    <v>Tripadvisor, Inc. is an online travel company. The Company leverages its brands, technology, and capabilities to connect its global audience with partners through content, travel guidance, and two-sided marketplaces for experiences, accommodations, restaurants, and other travel categories. The Company operates through three segments: Brand Tripadvisor, Viator, and TheFork. Its Brand Tripadvisor segment is engaged in providing an online global platform for travelers to discover, generate, and share authentic user-generated content (UGC) in the form of ratings and reviews for destinations, points-of-interest (POIs), experiences, accommodations, restaurants, and cruises. The Viator segment offers travelers a comprehensive online marketplace that provides access to over 400,000 experiences and more than 65,000 experience operators. TheFork segment offers an online marketplace that enables diners to discover and book online reservations at approximately 55,000 restaurants in 11 countries.</v>
    <v>2465</v>
    <v>Nasdaq Stock Market</v>
    <v>XNAS</v>
    <v>XNAS</v>
    <v>400 1St Avenue, NEEDHAM, MA, 02494 US</v>
    <v>8.4499999999999993</v>
    <v>Hotels &amp; Entertainment Services</v>
    <v>Stock</v>
    <v>46297.715246816406</v>
    <v>4668</v>
    <v>8.2200000000000006</v>
    <v>984474120</v>
    <v>TRIPADVISOR, INC.</v>
    <v>TRIPADVISOR, INC.</v>
    <v>8.4</v>
    <v>466.66669999999999</v>
    <v>8.375</v>
    <v>8.4</v>
    <v>117199300</v>
    <v>TRIP</v>
    <v>TRIPADVISOR, INC. (XNAS:TRIP)</v>
    <v>784430</v>
    <v>4283003</v>
    <v>2025</v>
  </rv>
  <rv s="2">
    <v>4669</v>
  </rv>
  <rv s="3">
    <fb>13.05</fb>
    <v>6</v>
  </rv>
  <rv s="3">
    <fb>19.010000000000002</fb>
    <v>6</v>
  </rv>
  <rv s="0">
    <v>https://www.bing.com/financeapi/forcetrigger?t=a1rfec&amp;q=XNAS%3aDWAC&amp;form=skydnc</v>
    <v>Learn more on Bing</v>
  </rv>
  <rv s="1">
    <v>en-US</v>
    <v>a1rfec</v>
    <v>268435456</v>
    <v>1</v>
    <v>Powered by Refinitiv</v>
    <v>0</v>
    <v>TRUMP MEDIA &amp; TECHNOLOGY GROUP CORP. (XNAS:DJT)</v>
    <v>2</v>
    <v>3</v>
    <v>Finance</v>
    <v>4</v>
    <v>17.97</v>
    <v>6.96</v>
    <v>1.3050999999999999</v>
    <v>0.185</v>
    <v>2.1046999999999996E-2</v>
    <v>USD</v>
    <v>Trump Media &amp; Technology Group Corp. (TMTG) is a social media and technology-focused company. The Company's product, Truth Social, is a social media platform where any user can create content, follow other users and engage in an open global conversation. The Company does not restrict whom a user can follow. Additionally, users can be followed by other users without requiring a reciprocal relationship, enhancing the ability of its users to reach a broad audience. Its products and services include Truth Social and Truth+. TMTG operates a TV streaming platform, Truth+, across the entire Truth Social platform-iOS, Android, and the Web. The streaming service relies on TMTG's custom-built content delivery network (CDN), which operates through a data center. TMTG's streaming technology is powered through specially designed infrastructure with its own servers, routers, and software stack. The Company is also focused on launching Truth.Fi, a financial service and FinTech brand.</v>
    <v>31</v>
    <v>Nasdaq Stock Market</v>
    <v>XNAS</v>
    <v>XNAS</v>
    <v>401 N. Cattlemen Rd., Ste. 200, SARASOTA, FL, 34232 US</v>
    <v>9.27</v>
    <v>Software &amp; IT Services</v>
    <v>Stock</v>
    <v>46297.715273159374</v>
    <v>4673</v>
    <v>8.9600000000000009</v>
    <v>2494523167</v>
    <v>TRUMP MEDIA &amp; TECHNOLOGY GROUP CORP.</v>
    <v>TRUMP MEDIA &amp; TECHNOLOGY GROUP CORP.</v>
    <v>9</v>
    <v>0</v>
    <v>8.7899999999999991</v>
    <v>8.9749999999999996</v>
    <v>277941300</v>
    <v>DJT</v>
    <v>TRUMP MEDIA &amp; TECHNOLOGY GROUP CORP. (XNAS:DJT)</v>
    <v>2502092</v>
    <v>3209510</v>
    <v>2025</v>
  </rv>
  <rv s="2">
    <v>4674</v>
  </rv>
  <rv s="3">
    <fb>18.04</fb>
    <v>6</v>
  </rv>
  <rv s="0">
    <v>https://www.bing.com/financeapi/forcetrigger?t=a24nyc&amp;q=XNYS%3aTWLO&amp;form=skydnc</v>
    <v>Learn more on Bing</v>
  </rv>
  <rv s="1">
    <v>en-US</v>
    <v>a24nyc</v>
    <v>268435456</v>
    <v>1</v>
    <v>Powered by Refinitiv</v>
    <v>0</v>
    <v>TWILIO INC. (XNYS:TWLO)</v>
    <v>2</v>
    <v>3</v>
    <v>Finance</v>
    <v>4</v>
    <v>305.95</v>
    <v>99.224999999999994</v>
    <v>1.4464999999999999</v>
    <v>-6.59</v>
    <v>-2.1873999999999998E-2</v>
    <v>USD</v>
    <v>Twilio Inc. provides a customer engagement platform to build direct, personalized relationships with their customers everywhere in the world. Its platform provides developers with tools to build, scale, and deploy real-time communications within software applications. Its segments include Twilio Communications (Communications) and Twilio Segment (Segment). The Communications segment consists of a variety of application programming interfaces (APIs) and software solutions to optimize communications between its customers and their end users. Its key offerings in its Communications segment include Messaging, Voice, Email (includes Marketing Campaigns), Flex and User Authentication and Identity. Its Twilio Flex is a digital engagement center for the entire customer journey. Twilio Segment is a customer data platform that provides businesses with the tools to harness the power of contextual data by unifying real-time information collected throughout each customer’s journey into a profile.</v>
    <v>5558</v>
    <v>New York Stock Exchange</v>
    <v>XNYS</v>
    <v>XNYS</v>
    <v>101 Spear Street, Fifth Floor, SAN FRANCISCO, CA, 94105 US</v>
    <v>305.66000000000003</v>
    <v>Software &amp; IT Services</v>
    <v>Stock</v>
    <v>46297.71468665469</v>
    <v>4677</v>
    <v>292.68</v>
    <v>45255539936</v>
    <v>TWILIO INC.</v>
    <v>TWILIO INC.</v>
    <v>302.98</v>
    <v>41.012700000000002</v>
    <v>301.27</v>
    <v>294.68</v>
    <v>153575200</v>
    <v>TWLO</v>
    <v>TWILIO INC. (XNYS:TWLO)</v>
    <v>1608793</v>
    <v>2417694</v>
    <v>2008</v>
  </rv>
  <rv s="2">
    <v>4678</v>
  </rv>
  <rv s="3">
    <fb>124.36</fb>
    <v>6</v>
  </rv>
  <rv s="3">
    <fb>219.42</fb>
    <v>6</v>
  </rv>
  <rv s="0">
    <v>https://www.bing.com/financeapi/forcetrigger?t=a24poc&amp;q=XNYS%3aTYL&amp;form=skydnc</v>
    <v>Learn more on Bing</v>
  </rv>
  <rv s="1">
    <v>en-US</v>
    <v>a24poc</v>
    <v>268435456</v>
    <v>1</v>
    <v>Powered by Refinitiv</v>
    <v>0</v>
    <v>TYLER TECHNOLOGIES, INC. (XNYS:TYL)</v>
    <v>2</v>
    <v>3</v>
    <v>Finance</v>
    <v>4</v>
    <v>524.42999999999995</v>
    <v>270.70999999999998</v>
    <v>0.77549999999999997</v>
    <v>-6</v>
    <v>-1.8172000000000001E-2</v>
    <v>USD</v>
    <v>Tyler Technologies, Inc. is a provider of integrated software and technology management solutions for the public sector. The Company offers a range of software solutions and services designed for public sector government agencies. Its segments include Enterprise Software and Platform Technologies. The Enterprise Software segment provides public sector entities with software systems and services to meet information technology and automation needs for back-office functions such as public administration solutions, courts and public safety solutions, education solutions, and property and recording solutions. The Platform Technologies segment provides public sector entities with platforms and solutions including digital solutions, payment processing, streamlined data processing, and improved operations and workflows. It serves government, public safety, justice, public health, taxation, budgeting, infrastructure, land use, outdoor recreation, civic services, and K-12 education sectors.</v>
    <v>7879</v>
    <v>New York Stock Exchange</v>
    <v>XNYS</v>
    <v>XNYS</v>
    <v>5101 Tennyson Pkwy, PLANO, TX, 75024 US</v>
    <v>330.51499999999999</v>
    <v>Software &amp; IT Services</v>
    <v>Stock</v>
    <v>46297.715199385937</v>
    <v>4682</v>
    <v>322.3</v>
    <v>13275906888</v>
    <v>TYLER TECHNOLOGIES, INC.</v>
    <v>TYLER TECHNOLOGIES, INC.</v>
    <v>329.65</v>
    <v>42.974200000000003</v>
    <v>330.18</v>
    <v>324.18</v>
    <v>40952270</v>
    <v>TYL</v>
    <v>TYLER TECHNOLOGIES, INC. (XNYS:TYL)</v>
    <v>130167</v>
    <v>956769</v>
    <v>1989</v>
  </rv>
  <rv s="2">
    <v>4683</v>
  </rv>
  <rv s="3">
    <fb>592.84</fb>
    <v>6</v>
  </rv>
  <rv s="3">
    <fb>346.88</fb>
    <v>6</v>
  </rv>
  <rv s="0">
    <v>https://www.bing.com/financeapi/forcetrigger?t=bptw77&amp;q=XNYS%3aUBER&amp;form=skydnc</v>
    <v>Learn more on Bing</v>
  </rv>
  <rv s="1">
    <v>en-US</v>
    <v>bptw77</v>
    <v>268435456</v>
    <v>1</v>
    <v>Powered by Refinitiv</v>
    <v>0</v>
    <v>UBER TECHNOLOGIES, INC. (XNYS:UBER)</v>
    <v>2</v>
    <v>3</v>
    <v>Finance</v>
    <v>4</v>
    <v>101.295</v>
    <v>65.41</v>
    <v>1.3212999999999999</v>
    <v>0.17</v>
    <v>2.5040000000000001E-3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68.469899999999996</v>
    <v>Software &amp; IT Services</v>
    <v>Stock</v>
    <v>46297.715239999998</v>
    <v>4687</v>
    <v>67.22</v>
    <v>138996208000</v>
    <v>UBER TECHNOLOGIES, INC.</v>
    <v>UBER TECHNOLOGIES, INC.</v>
    <v>68.28</v>
    <v>14.9377</v>
    <v>67.88</v>
    <v>68.05</v>
    <v>2042560000</v>
    <v>UBER</v>
    <v>UBER TECHNOLOGIES, INC. (XNYS:UBER)</v>
    <v>8312703</v>
    <v>17992531</v>
    <v>2010</v>
  </rv>
  <rv s="2">
    <v>4688</v>
  </rv>
  <rv s="3">
    <fb>93.3</fb>
    <v>6</v>
  </rv>
  <rv s="3">
    <fb>31.08</fb>
    <v>6</v>
  </rv>
  <rv s="0">
    <v>https://www.bing.com/financeapi/forcetrigger?t=a24v2w&amp;q=XNAS%3aUHAL&amp;form=skydnc</v>
    <v>Learn more on Bing</v>
  </rv>
  <rv s="1">
    <v>en-US</v>
    <v>a24v2w</v>
    <v>268435456</v>
    <v>1</v>
    <v>Powered by Refinitiv</v>
    <v>0</v>
    <v>U-Haul Holding Company (XNYS:UHAL)</v>
    <v>2</v>
    <v>3</v>
    <v>Finance</v>
    <v>4</v>
    <v>76.45</v>
    <v>41.945</v>
    <v>1.0676000000000001</v>
    <v>1.22</v>
    <v>2.0003000000000003E-2</v>
    <v>USD</v>
    <v>U-Haul Holding Company is a do-it-yourself moving and storage operator through its subsidiary U-Haul International, Inc. (U-Haul). Its primary focus is to provide its customers with a selection of moving rental equipment, convenient self-storage rental facilities and portable moving and storage units and related moving and self-storage products and services. Its segments include Moving and Storage, Property and Casualty Insurance, and Life Insurance. The Moving and Storage segment consists of the rental of trucks and trailers, portable moving and storage units, specialty rental items and self-storage spaces primarily to the household mover, as well as sales of moving supplies, towing accessories and propane. Its Property and Casualty Insurance segment provides loss adjusting and claims handling for U-Haul through regional offices in the United States and Canada. The Life Insurance segment provides life and health insurance products primarily for the senior market.</v>
    <v>16626</v>
    <v>New York Stock Exchange</v>
    <v>XNYS</v>
    <v>XNYS</v>
    <v>5555 Kietzke Lane Ste 100, RENO, NV, 89511 US</v>
    <v>62.49</v>
    <v>Freight &amp; Logistics Services</v>
    <v>Stock</v>
    <v>46297.715056666406</v>
    <v>4692</v>
    <v>61.81</v>
    <v>12093219635</v>
    <v>U-Haul Holding Company</v>
    <v>U-Haul Holding Company</v>
    <v>62.25</v>
    <v>330.37709999999998</v>
    <v>60.99</v>
    <v>62.21</v>
    <v>194393500</v>
    <v>UHAL</v>
    <v>U-Haul Holding Company (XNYS:UHAL)</v>
    <v>48384</v>
    <v>146364</v>
    <v>1969</v>
  </rv>
  <rv s="2">
    <v>4693</v>
  </rv>
  <rv s="3">
    <fb>60.56</fb>
    <v>6</v>
  </rv>
  <rv s="3">
    <fb>302.19</fb>
    <v>6</v>
  </rv>
  <rv s="0">
    <v>https://www.bing.com/financeapi/forcetrigger?t=c1dbvh&amp;q=XNYS%3aPATH&amp;form=skydnc</v>
    <v>Learn more on Bing</v>
  </rv>
  <rv s="1">
    <v>en-US</v>
    <v>c1dbvh</v>
    <v>268435456</v>
    <v>1</v>
    <v>Powered by Refinitiv</v>
    <v>0</v>
    <v>UIPATH, INC. (XNYS:PATH)</v>
    <v>2</v>
    <v>3</v>
    <v>Finance</v>
    <v>4</v>
    <v>19.84</v>
    <v>9.2002000000000006</v>
    <v>1.0548999999999999</v>
    <v>-0.224</v>
    <v>-1.6816999999999999E-2</v>
    <v>USD</v>
    <v>UiPath, Inc. is focused on agentic automation and orchestration, empowering enterprises to harness the full potential of AI agents to autonomously execute and optimize complex business processes. It is focused on building and managing automations, starting with computer vision technology and user interface automation in its initial robotic process automation offering. Its AI-powered UiPath Platform offers a robust set of capabilities that allows its customers to discover opportunities for automation, automate using a digital workforce that seamlessly collaborates with humans, and operate a mission-critical automation program at scale. It enables employees to quickly build automations for both existing and new processes and to automate a range of actions including logging into applications, moving folders, filling in forms, reading emails and others. Its platform allows users to design and combine UI automations, API integrations and AI-based document understanding in a single workflow.</v>
    <v>3981</v>
    <v>New York Stock Exchange</v>
    <v>XNYS</v>
    <v>XNYS</v>
    <v>One Vanderbilt Avenue, 60th Floor, NEW YORK, NY, 10017 US</v>
    <v>13.42</v>
    <v>Software &amp; IT Services</v>
    <v>Stock</v>
    <v>46297.714693113281</v>
    <v>4697</v>
    <v>13.02</v>
    <v>6825051118</v>
    <v>UIPATH, INC.</v>
    <v>UIPATH, INC.</v>
    <v>13.414999999999999</v>
    <v>19.5288</v>
    <v>13.32</v>
    <v>13.096</v>
    <v>521155400</v>
    <v>PATH</v>
    <v>UIPATH, INC. (XNYS:PATH)</v>
    <v>9955311</v>
    <v>55856345</v>
    <v>2015</v>
  </rv>
  <rv s="2">
    <v>4698</v>
  </rv>
  <rv s="3">
    <fb>12.8</fb>
    <v>6</v>
  </rv>
  <rv s="0">
    <v>https://www.bing.com/financeapi/forcetrigger?t=a24war&amp;q=XNAS%3aULTA&amp;form=skydnc</v>
    <v>Learn more on Bing</v>
  </rv>
  <rv s="1">
    <v>en-US</v>
    <v>a24war</v>
    <v>268435456</v>
    <v>1</v>
    <v>Powered by Refinitiv</v>
    <v>0</v>
    <v>ULTA BEAUTY, INC. (XNAS:ULTA)</v>
    <v>2</v>
    <v>3</v>
    <v>Finance</v>
    <v>4</v>
    <v>714.96990000000005</v>
    <v>443.6</v>
    <v>0.86099999999999999</v>
    <v>3.38</v>
    <v>6.2860000000000008E-3</v>
    <v>USD</v>
    <v>Ulta Beauty, Inc. is a specialty United States beauty retailer and a premier beauty destination for cosmetics, fragrance, skin care products, wellness products, hair care products, and salon services. The Company's business includes a differentiated assortment of approximately 30,000 beauty products across a variety of categories and price points, as well as a variety of beauty services, including salon services, in more than 1,500 stores predominantly located in convenient, high-traffic locations. It also offers digital experience delivered through its Website, Ulta.com, and its mobile applications. The Company's brands include Ulta Beauty Collection, Morphe, Bio Ionic, Rare Beauty, Ouidad, DIBS Beauty, Medicube, Clinique, The Ordinary, about-face, Anastasia Beverly Hills, Ariana Grande, CHANEL, FENTY BEAUTY by Rihanna, It Cosmetics, LolaVie, OUAI, PAT McGRATH LABS, Tula, NYX Professional Makeup and others.</v>
    <v>21382</v>
    <v>Nasdaq Stock Market</v>
    <v>XNAS</v>
    <v>XNAS</v>
    <v>1000 Remington Blvd, Suite 120, BOLINGBROOK, IL, 60440 US</v>
    <v>542.61</v>
    <v>Specialty Retailers</v>
    <v>Stock</v>
    <v>46297.715278784373</v>
    <v>4701</v>
    <v>535.77</v>
    <v>23136494591</v>
    <v>ULTA BEAUTY, INC.</v>
    <v>ULTA BEAUTY, INC.</v>
    <v>537.74</v>
    <v>19.7134</v>
    <v>537.73</v>
    <v>541.11</v>
    <v>42757470</v>
    <v>ULTA</v>
    <v>ULTA BEAUTY, INC. (XNAS:ULTA)</v>
    <v>120711</v>
    <v>621450</v>
    <v>2016</v>
  </rv>
  <rv s="2">
    <v>4702</v>
  </rv>
  <rv s="3">
    <fb>467.82</fb>
    <v>6</v>
  </rv>
  <rv s="3">
    <fb>203.42</fb>
    <v>6</v>
  </rv>
  <rv s="0">
    <v>https://www.bing.com/financeapi/forcetrigger?t=a21pur&amp;q=XNAS%3aRARE&amp;form=skydnc</v>
    <v>Learn more on Bing</v>
  </rv>
  <rv s="1">
    <v>en-US</v>
    <v>a21pur</v>
    <v>268435456</v>
    <v>1</v>
    <v>Powered by Refinitiv</v>
    <v>0</v>
    <v>ULTRAGENYX PHARMACEUTICAL INC. (XNAS:RARE)</v>
    <v>2</v>
    <v>3</v>
    <v>Finance</v>
    <v>4</v>
    <v>39.889899999999997</v>
    <v>12.73</v>
    <v>0.38479999999999998</v>
    <v>0.39</v>
    <v>2.6440999999999999E-2</v>
    <v>USD</v>
    <v>Ultragenyx Pharmaceutical Inc. is a biopharmaceutical company focused on the identification, acquisition, development, and commercialization of novel products for the treatment of serious rare and ultra-rare genetic diseases. The Company's clinical-stage pipeline consists of four product categories: biologics, small molecules, AAV gene therapy, and nucleic acid product candidates. Its products include Crysvita (burosumab), Mepsevii (vestronidase alfa), Dojolvi (triheptanoin), and Evkeeza (evinacumab). Crysvita is used for the treatment of X-linked hypophosphatemia, or XLH, in adult and pediatric patients one year of age and older. Mepsevii is used for the treatment of children and adults with mucopolysaccharidosis VII, or MPS VII, also known as Sly syndrome. Dojolvi is used for the treatment of pediatric and adult patients severely affected by long-chain fatty acid oxidation disorders, or LC-FAOD. Evkeeza is used for the treatment of homozygous familial hypercholesterolemia, or HoFH.</v>
    <v>1371</v>
    <v>Nasdaq Stock Market</v>
    <v>XNAS</v>
    <v>XNAS</v>
    <v>60 Leveroni Ct, NOVATO, CA, 94949 US</v>
    <v>15.22</v>
    <v>Pharmaceuticals</v>
    <v>Stock</v>
    <v>46297.714790370315</v>
    <v>4706</v>
    <v>14.67</v>
    <v>1492635491</v>
    <v>ULTRAGENYX PHARMACEUTICAL INC.</v>
    <v>ULTRAGENYX PHARMACEUTICAL INC.</v>
    <v>14.78</v>
    <v>0</v>
    <v>14.75</v>
    <v>15.14</v>
    <v>98588870</v>
    <v>RARE</v>
    <v>ULTRAGENYX PHARMACEUTICAL INC. (XNAS:RARE)</v>
    <v>1356876</v>
    <v>6338745</v>
    <v>2011</v>
  </rv>
  <rv s="2">
    <v>4707</v>
  </rv>
  <rv s="3">
    <fb>36.36</fb>
    <v>6</v>
  </rv>
  <rv s="3">
    <fb>78.22</fb>
    <v>6</v>
  </rv>
  <rv s="0">
    <v>https://www.bing.com/financeapi/forcetrigger?t=a24qc7&amp;q=XNYS%3aUA&amp;form=skydnc</v>
    <v>Learn more on Bing</v>
  </rv>
  <rv s="4">
    <v>en-US</v>
    <v>a24qc7</v>
    <v>268435456</v>
    <v>1</v>
    <v>Powered by Refinitiv</v>
    <v>7</v>
    <v>UNDER ARMOUR, INC. (XNYS:UA)</v>
    <v>2</v>
    <v>8</v>
    <v>Finance</v>
    <v>4</v>
    <v>7.9066999999999998</v>
    <v>3.95</v>
    <v>1.6081000000000001</v>
    <v>-0.02</v>
    <v>-4.4149999999999997E-3</v>
    <v>USD</v>
    <v>Under Armour, Inc. is an inventor, marketer and distributor of branded athletic performance apparel, footwear and accessories for men, women and youth. Its primary business operates in four geographic segments: North America, comprising the United States and Canada, Europe, the Middle East and Africa (EMEA), Asia-Pacific, and Latin America. Its apparel comes in three primary fit types: compression (tight fit), fitted (athletic fit) and loose (relaxed fit). Its footwear includes products for running, training, basketball, cleated sports, recovery and outdoor applications, as well as casual use. Its accessories primarily include athletic performance gloves, bags, headwear and socks. It sells its apparel, footwear and accessories in North America through wholesale and direct-to-consumer channels. It sells its apparel, footwear and accessories in EMEA primarily through wholesale customers and independent distributors, along with e-commerce Websites and brand and factory house stores.</v>
    <v>6200</v>
    <v>New York Stock Exchange</v>
    <v>XNYS</v>
    <v>XNYS</v>
    <v>101 Performance Drive, BALTIMORE, MD, 21230 US</v>
    <v>4.72</v>
    <v>Textiles &amp; Apparel</v>
    <v>Stock</v>
    <v>46297.715127140626</v>
    <v>4711</v>
    <v>4.4800000000000004</v>
    <v>1937250205</v>
    <v>UNDER ARMOUR, INC.</v>
    <v>UNDER ARMOUR, INC.</v>
    <v>4.57</v>
    <v>4.53</v>
    <v>4.51</v>
    <v>429545500</v>
    <v>UA</v>
    <v>UNDER ARMOUR, INC. (XNYS:UA)</v>
    <v>1916353</v>
    <v>2636615</v>
    <v>1996</v>
  </rv>
  <rv s="2">
    <v>4712</v>
  </rv>
  <rv s="3">
    <fb>6.49</fb>
    <v>6</v>
  </rv>
  <rv s="3">
    <fb>8.84</fb>
    <v>6</v>
  </rv>
  <rv s="0">
    <v>https://www.bing.com/financeapi/forcetrigger?t=a24qnm&amp;q=XNAS%3aUAL&amp;form=skydnc</v>
    <v>Learn more on Bing</v>
  </rv>
  <rv s="1">
    <v>en-US</v>
    <v>a24qnm</v>
    <v>268435456</v>
    <v>1</v>
    <v>Powered by Refinitiv</v>
    <v>0</v>
    <v>UNITED AIRLINES HOLDINGS, INC. (XNAS:UAL)</v>
    <v>2</v>
    <v>3</v>
    <v>Finance</v>
    <v>4</v>
    <v>138.77000000000001</v>
    <v>84.642300000000006</v>
    <v>1.3705000000000001</v>
    <v>0.89</v>
    <v>7.9620000000000003E-3</v>
    <v>USD</v>
    <v>United Airlines Holdings, Inc. is a holding company. The Company transports people and cargo throughout North America and to destinations in Asia, Europe, Africa, the Pacific, the Middle East and Latin America. The Company, through United Airlines, Inc., and its regional carriers, operates across over six continents, with hubs at Chicago O'Hare International Airport (ORD), Denver International Airport (DEN), George Bush Intercontinental Airport (IAH), Los Angeles International Airport (LAX), Newark Liberty International Airport (EWR), San Francisco International Airport (SFO), Washington Dulles International Airport (IAD) and A.B. Won Pat International Airport (GUM). Its hub and spoke system allow it to transport passengers between a large number of destinations with frequent services. The Company has contractual relationships with various regional carriers to provide regional aircraft service branded as United Express. It provides freight and mail transportation services (Air Cargo).</v>
    <v>117500</v>
    <v>Nasdaq Stock Market</v>
    <v>XNAS</v>
    <v>XNAS</v>
    <v>E. Anna Ha - Whqld, 233 South Wacker Drive, CHICAGO, IL, 60606 US</v>
    <v>114.7636</v>
    <v>Passenger Transportation Services</v>
    <v>Stock</v>
    <v>46297.715206932815</v>
    <v>4716</v>
    <v>111.355</v>
    <v>36570856746</v>
    <v>UNITED AIRLINES HOLDINGS, INC.</v>
    <v>UNITED AIRLINES HOLDINGS, INC.</v>
    <v>114.37</v>
    <v>10.5305</v>
    <v>111.78</v>
    <v>112.67</v>
    <v>324583800</v>
    <v>UAL</v>
    <v>UNITED AIRLINES HOLDINGS, INC. (XNAS:UAL)</v>
    <v>1982726</v>
    <v>3790161</v>
    <v>1968</v>
  </rv>
  <rv s="2">
    <v>4717</v>
  </rv>
  <rv s="3">
    <fb>79.63</fb>
    <v>6</v>
  </rv>
  <rv s="3">
    <fb>34.61</fb>
    <v>6</v>
  </rv>
  <rv s="0">
    <v>https://www.bing.com/financeapi/forcetrigger?t=a254k2&amp;q=XNAS%3aUTHR&amp;form=skydnc</v>
    <v>Learn more on Bing</v>
  </rv>
  <rv s="1">
    <v>en-US</v>
    <v>a254k2</v>
    <v>268435456</v>
    <v>1</v>
    <v>Powered by Refinitiv</v>
    <v>0</v>
    <v>UNITED THERAPEUTICS CORPORATION (XNAS:UTHR)</v>
    <v>2</v>
    <v>3</v>
    <v>Finance</v>
    <v>4</v>
    <v>609.35</v>
    <v>409.07</v>
    <v>0.49619999999999997</v>
    <v>-22.93</v>
    <v>-4.0131E-2</v>
    <v>USD</v>
    <v>United Therapeutics Corporation is a biotechnology company focused on the development and commercialization of products to address the unmet medical needs of patients with chronic and life-threatening conditions. It markets and sells commercial products, including Tyvaso DPI (treprostinil) Inhalation Powder (Tyvaso DPI), Tyvaso (treprostinil) Inhalation Solution (Nebulized Tyvaso), Remodulin (treprostinil) Injection (Remodulin), Orenitram (treprostinil) Extended-Release Tablets (Orenitram), Unituxin (dinutuximab) Injection (Unituxin) and Adcirca (tadalafil) Tablets (Adcirca). Tyvaso DPI and Nebulized Tyvaso to treat pulmonary hypertension associated with interstitial lung disease (PH-ILD). Unituxin, an infused monoclonal antibody for the treatment of high-risk neuroblastoma and for the treatment of neuroblastoma after high-dose chemotherapy. Adcirca, an oral immediate-release tablet form of the PDE-5 inhibitor tadalafil. Its THY-100 is in preclinical development for congenital athymia.</v>
    <v>1400</v>
    <v>Nasdaq Stock Market</v>
    <v>XNAS</v>
    <v>XNAS</v>
    <v>1000 SPRING ST, SILVER SPRING, MD, 20910 US</v>
    <v>577.02</v>
    <v>Pharmaceuticals</v>
    <v>Stock</v>
    <v>46297.715186712499</v>
    <v>4721</v>
    <v>545.625</v>
    <v>23523398930</v>
    <v>UNITED THERAPEUTICS CORPORATION</v>
    <v>UNITED THERAPEUTICS CORPORATION</v>
    <v>570</v>
    <v>19.6173</v>
    <v>571.38</v>
    <v>548.45000000000005</v>
    <v>42890690</v>
    <v>UTHR</v>
    <v>UNITED THERAPEUTICS CORPORATION (XNAS:UTHR)</v>
    <v>405066</v>
    <v>850418</v>
    <v>1996</v>
  </rv>
  <rv s="2">
    <v>4722</v>
  </rv>
  <rv s="3">
    <fb>287.35000000000002</fb>
    <v>6</v>
  </rv>
  <rv s="3">
    <fb>121</fb>
    <v>6</v>
  </rv>
  <rv s="0">
    <v>https://www.bing.com/financeapi/forcetrigger?t=bvsyhw&amp;q=XNYS%3aU&amp;form=skydnc</v>
    <v>Learn more on Bing</v>
  </rv>
  <rv s="1">
    <v>en-US</v>
    <v>bvsyhw</v>
    <v>268435456</v>
    <v>1</v>
    <v>Powered by Refinitiv</v>
    <v>0</v>
    <v>UNITY SOFTWARE INC. (XNYS:U)</v>
    <v>2</v>
    <v>3</v>
    <v>Finance</v>
    <v>4</v>
    <v>52.15</v>
    <v>16.78</v>
    <v>2.0693000000000001</v>
    <v>0.28999999999999998</v>
    <v>6.6500000000000005E-3</v>
    <v>USD</v>
    <v>Unity Software Inc. is a platform which develops, deploys, and grows games and interactive experiences. It offers a suite of tools across all major platforms, from mobile, PC, and console to extended reality (XR). Its set of software, including artificial intelligence (AI) solutions, supports developers through the entire development life cycle from prototyping to live service operation, user acquisition, and monetization. Its platform consists of two complementary sets of solutions: Create Solutions and Grow Solutions. Its Create Solutions are a set of tools and services used to build, ship and run high-definition, real-time two-dimensional (2D) and three-dimensional (3D) content designed for developers. These tools and services are used across a range of industries, from games to automotive. Its Grow Solutions primarily consists of its ad's product, which offer customers the ability to grow and engage their user base and monetize their content from 2D puzzle games to multiplayer.</v>
    <v>4412</v>
    <v>New York Stock Exchange</v>
    <v>XNYS</v>
    <v>XNYS</v>
    <v>116 New Montgomery Street, SAN FRANCISCO, CA, 94105-3607 US</v>
    <v>45.37</v>
    <v>Software &amp; IT Services</v>
    <v>Stock</v>
    <v>46297.714827615622</v>
    <v>4726</v>
    <v>43.77</v>
    <v>19319902710</v>
    <v>UNITY SOFTWARE INC.</v>
    <v>UNITY SOFTWARE INC.</v>
    <v>44.74</v>
    <v>0</v>
    <v>43.61</v>
    <v>43.9</v>
    <v>440088900</v>
    <v>U</v>
    <v>UNITY SOFTWARE INC. (XNYS:U)</v>
    <v>4569563</v>
    <v>10128380</v>
    <v>2009</v>
  </rv>
  <rv s="2">
    <v>4727</v>
  </rv>
  <rv s="3">
    <fb>24.2</fb>
    <v>6</v>
  </rv>
  <rv s="0">
    <v>https://www.bing.com/financeapi/forcetrigger?t=a252fr&amp;q=XNYS%3aUSFD&amp;form=skydnc</v>
    <v>Learn more on Bing</v>
  </rv>
  <rv s="1">
    <v>en-US</v>
    <v>a252fr</v>
    <v>268435456</v>
    <v>1</v>
    <v>Powered by Refinitiv</v>
    <v>0</v>
    <v>US FOODS HOLDING CORP. (XNYS:USFD)</v>
    <v>2</v>
    <v>3</v>
    <v>Finance</v>
    <v>4</v>
    <v>111.42</v>
    <v>69.875</v>
    <v>0.89239999999999997</v>
    <v>3.105</v>
    <v>3.3056999999999996E-2</v>
    <v>USD</v>
    <v>US Foods Holding Corp. is a foodservice distributor. The Company provides its customers with a range of food offering and a comprehensive suite of e-commerce, technology and business solutions. The Company is primarily engaged in marketing, selling and distributing fresh, frozen and dry food and non-food products to foodservice customers throughout the United States. Its products include meat and seafood, dry grocery products, refrigerated and frozen grocery products, dairy, equipment disposables and supplies and beverage products. It serves customers including independently owned single and multi-unit restaurants, regional concepts, national restaurant chains, hospitals, nursing homes, hotels and motels, country clubs, government and military organizations, colleges and universities and retail locations. The Company operates a network of over 70 distribution facilities and a fleet of over 6,500 trucks, along with approximately 90 cash and carry locations.</v>
    <v>30000</v>
    <v>New York Stock Exchange</v>
    <v>XNYS</v>
    <v>XNYS</v>
    <v>9399 W. Higgins Rd., Suite 100, ROSEMONT, IL, 60018 US</v>
    <v>97.305000000000007</v>
    <v>Food &amp; Drug Retailing</v>
    <v>Stock</v>
    <v>46297.714957325785</v>
    <v>4730</v>
    <v>94.33</v>
    <v>20991649474</v>
    <v>US FOODS HOLDING CORP.</v>
    <v>US FOODS HOLDING CORP.</v>
    <v>94.6</v>
    <v>29.823899999999998</v>
    <v>93.93</v>
    <v>97.034999999999997</v>
    <v>216330700</v>
    <v>USFD</v>
    <v>US FOODS HOLDING CORP. (XNYS:USFD)</v>
    <v>1265607</v>
    <v>2444449</v>
    <v>2007</v>
  </rv>
  <rv s="2">
    <v>4731</v>
  </rv>
  <rv s="3">
    <fb>77.010000000000005</fb>
    <v>6</v>
  </rv>
  <rv s="0">
    <v>https://www.bing.com/financeapi/forcetrigger?t=a25nf2&amp;q=XNYS%3aVVV&amp;form=skydnc</v>
    <v>Learn more on Bing</v>
  </rv>
  <rv s="1">
    <v>en-US</v>
    <v>a25nf2</v>
    <v>268435456</v>
    <v>1</v>
    <v>Powered by Refinitiv</v>
    <v>0</v>
    <v>VALVOLINE INC. (XNYS:VVV)</v>
    <v>2</v>
    <v>3</v>
    <v>Finance</v>
    <v>4</v>
    <v>41.08</v>
    <v>26.21</v>
    <v>1.0246</v>
    <v>0.26</v>
    <v>8.4469999999999996E-3</v>
    <v>USD</v>
    <v>Valvoline Inc. provides automotive preventive maintenance services, convenient and trusted services in its retail stores throughout the United States and Canada. The Company's service includes 15-minute stay-in-your-car oil changes; battery, bulb and wiper replacements; tire rotations, and other manufacturer-recommended maintenance services. It has 2,300 franchised and Company-operated service centers across the United States and Canada. The vehicle maintenance services offered by the Company include air filter replacement, battery replacement, differential fluid, fuel system cleaning, headlight and taillight replacement, radiator service, tire rotation, transmission service, air conditioning, and wiper blade replacement. The Company’s services are offered to a range of vehicle types, serving both consumers and commercial customers, such as hybrid electric vehicles, battery electric vehicles, medium duty and passenger car motor oil light duty.</v>
    <v>11400</v>
    <v>New York Stock Exchange</v>
    <v>XNYS</v>
    <v>XNYS</v>
    <v>100 VALVOLINE WAY, SUITE 100, LEXINGTON, KY, 40509 US</v>
    <v>31.49</v>
    <v>Personal &amp; Household Products &amp; Services</v>
    <v>Stock</v>
    <v>46297.715065265627</v>
    <v>4734</v>
    <v>30.701499999999999</v>
    <v>3960281856</v>
    <v>VALVOLINE INC.</v>
    <v>VALVOLINE INC.</v>
    <v>31.31</v>
    <v>38.492100000000001</v>
    <v>30.78</v>
    <v>31.04</v>
    <v>127586400</v>
    <v>VVV</v>
    <v>VALVOLINE INC. (XNYS:VVV)</v>
    <v>1089634</v>
    <v>2739445</v>
    <v>2016</v>
  </rv>
  <rv s="2">
    <v>4735</v>
  </rv>
  <rv s="3">
    <fb>19.329999999999998</fb>
    <v>6</v>
  </rv>
  <rv s="0">
    <v>https://www.bing.com/financeapi/forcetrigger?t=a259jc&amp;q=XNYS%3aVEEV&amp;form=skydnc</v>
    <v>Learn more on Bing</v>
  </rv>
  <rv s="1">
    <v>en-US</v>
    <v>a259jc</v>
    <v>268435456</v>
    <v>1</v>
    <v>Powered by Refinitiv</v>
    <v>0</v>
    <v>VEEVA SYSTEMS INC. (XNYS:VEEV)</v>
    <v>2</v>
    <v>3</v>
    <v>Finance</v>
    <v>4</v>
    <v>310.5</v>
    <v>148.05000000000001</v>
    <v>0.91410000000000002</v>
    <v>-7.02</v>
    <v>-2.4900000000000002E-2</v>
    <v>USD</v>
    <v>Veeva Systems Inc. provides cloud solutions for the global life sciences industry. The Company offers cloud software, artificial intelligence (AI), data, and business consulting and is designed to meet the needs of its customers and their strategic business functions, from research and development through commercialization. Its product categories include Veeva Development Cloud, Veeva Quality Cloud, Veeva Commercial Cloud and Veeva Data Cloud. Veeva Development Cloud includes application suites for the clinical, regulatory, and safety functions of life sciences companies, all built on its Veeva Vault platform. Veeva Quality Cloud unifies applications, processes and partners across content management, training, quality management, assurance and control lab solutions on the Veeva Vault platform. Veeva Commercial Cloud comprises software and analytics solutions. It owns Ostro, a brand engagement platform for life sciences. It also provides Veeva Falcon MLR, an agentic MLR solution.</v>
    <v>7928</v>
    <v>New York Stock Exchange</v>
    <v>XNYS</v>
    <v>XNYS</v>
    <v>4280 Hacienda Drive, PLEASANTON, CA, 94588 US</v>
    <v>284.58999999999997</v>
    <v>Healthcare Equipment &amp; Supplies</v>
    <v>Stock</v>
    <v>46297.715229524998</v>
    <v>4738</v>
    <v>274.32</v>
    <v>44510348208</v>
    <v>VEEVA SYSTEMS INC.</v>
    <v>VEEVA SYSTEMS INC.</v>
    <v>283.89999999999998</v>
    <v>44.9589</v>
    <v>281.93</v>
    <v>274.91000000000003</v>
    <v>161908800</v>
    <v>VEEV</v>
    <v>VEEVA SYSTEMS INC. (XNYS:VEEV)</v>
    <v>470963</v>
    <v>1849777</v>
    <v>2007</v>
  </rv>
  <rv s="2">
    <v>4739</v>
  </rv>
  <rv s="3">
    <fb>287.98</fb>
    <v>6</v>
  </rv>
  <rv s="3">
    <fb>234.42</fb>
    <v>6</v>
  </rv>
  <rv s="0">
    <v>https://www.bing.com/financeapi/forcetrigger?t=a25jqh&amp;q=XNAS%3aVRSN&amp;form=skydnc</v>
    <v>Learn more on Bing</v>
  </rv>
  <rv s="1">
    <v>en-US</v>
    <v>a25jqh</v>
    <v>268435456</v>
    <v>1</v>
    <v>Powered by Refinitiv</v>
    <v>0</v>
    <v>VERISIGN, INC. (XNAS:VRSN)</v>
    <v>2</v>
    <v>3</v>
    <v>Finance</v>
    <v>4</v>
    <v>312.48</v>
    <v>208.86009999999999</v>
    <v>0.67200000000000004</v>
    <v>-1.1299999999999999</v>
    <v>-3.9389999999999998E-3</v>
    <v>USD</v>
    <v>VeriSign, Inc. is a provider of critical internet infrastructure and domain name registry services, enabling internet navigation for various domain names. The Company helps to enable the security, stability, and resiliency of the domain name system (DNS) and the Internet by providing root zone maintainer services, operating two of the 13 global Internet root servers, and providing registration services and authoritative resolution. It operates the authoritative directory for all .com, .net, and .name domain names (generic top-level domains or gTLDs), as well as for certain transliterations of .com and .net in a number of different native languages and scripts (internationalized). It also operates the authoritative directory for all .cc domain names (country code top-level domain or ccTLD). The Company operates the technical or back-end systems for the .edu top-level domain. Its operations infrastructure includes distributed servers, networking, and disaster recovery plans.</v>
    <v>926</v>
    <v>Nasdaq Stock Market</v>
    <v>XNAS</v>
    <v>XNAS</v>
    <v>ATTN: GENERAL COUNSEL, 12061 BLUEMONT WAY, RESTON, VA, 20190 US</v>
    <v>288.59249999999997</v>
    <v>Software &amp; IT Services</v>
    <v>Stock</v>
    <v>46297.715069710153</v>
    <v>4743</v>
    <v>284.60000000000002</v>
    <v>25805031000</v>
    <v>VERISIGN, INC.</v>
    <v>VERISIGN, INC.</v>
    <v>287.81</v>
    <v>31.044699999999999</v>
    <v>286.89999999999998</v>
    <v>285.77</v>
    <v>90300000</v>
    <v>VRSN</v>
    <v>VERISIGN, INC. (XNAS:VRSN)</v>
    <v>191745</v>
    <v>721471</v>
    <v>1995</v>
  </rv>
  <rv s="2">
    <v>4744</v>
  </rv>
  <rv s="3">
    <fb>288.8</fb>
    <v>6</v>
  </rv>
  <rv s="3">
    <fb>206.83</fb>
    <v>6</v>
  </rv>
  <rv s="0">
    <v>https://www.bing.com/financeapi/forcetrigger?t=a25k5r&amp;q=XNAS%3aVRTX&amp;form=skydnc</v>
    <v>Learn more on Bing</v>
  </rv>
  <rv s="1">
    <v>en-US</v>
    <v>a25k5r</v>
    <v>268435456</v>
    <v>1</v>
    <v>Powered by Refinitiv</v>
    <v>0</v>
    <v>VERTEX PHARMACEUTICALS INCORPORATED (XNAS:VRTX)</v>
    <v>2</v>
    <v>3</v>
    <v>Finance</v>
    <v>4</v>
    <v>560.25</v>
    <v>400.73500000000001</v>
    <v>0.29299999999999998</v>
    <v>-2.81</v>
    <v>-5.5449999999999996E-3</v>
    <v>USD</v>
    <v>Vertex Pharmaceuticals Incorporated is a global biotechnology company that invests in scientific innovation to create transformative medicines for people with serious diseases. The Company has approved therapies for cystic fibrosis, sickle cell disease, transfusion-dependent beta thalassemia, acute pain and acromegaly, and it continues to advance clinical and research programs in these areas. It also has a clinical pipeline of investigational therapies across a range of modalities in other serious diseases where it has deep insight into causal human biology, including IgA nephropathy, neuropathic pain, APOL1-mediated kidney disease, primary membranous nephropathy, congenital adrenal hyperplasia, ACTH-dependent Cushing's syndrome, autosomal dominant polycystic kidney disease, type 1 diabetes, generalized myasthenia gravis, and myotonic dystrophy type 1. The Company's pipeline also includes PALSONIFY (paltusotine) and atumelnant. PALSONIFY is the once-daily oral therapy for acromegaly.</v>
    <v>6400</v>
    <v>Nasdaq Stock Market</v>
    <v>XNAS</v>
    <v>XNAS</v>
    <v>50 Northern Avenue, BOSTON, MA, 02210 US</v>
    <v>509.5</v>
    <v>Pharmaceuticals</v>
    <v>Stock</v>
    <v>46297.715273425783</v>
    <v>4748</v>
    <v>499.95</v>
    <v>127726551337</v>
    <v>VERTEX PHARMACEUTICALS INCORPORATED</v>
    <v>VERTEX PHARMACEUTICALS INCORPORATED</v>
    <v>509.5</v>
    <v>29.320900000000002</v>
    <v>506.74</v>
    <v>503.93</v>
    <v>253460900</v>
    <v>VRTX</v>
    <v>VERTEX PHARMACEUTICALS INCORPORATED (XNAS:VRTX)</v>
    <v>352610</v>
    <v>1018781</v>
    <v>1989</v>
  </rv>
  <rv s="2">
    <v>4749</v>
  </rv>
  <rv s="3">
    <fb>445.2</fb>
    <v>6</v>
  </rv>
  <rv s="3">
    <fb>290.31</fb>
    <v>6</v>
  </rv>
  <rv s="0">
    <v>https://www.bing.com/financeapi/forcetrigger?t=a25e1h&amp;q=XNAS%3aVKTX&amp;form=skydnc</v>
    <v>Learn more on Bing</v>
  </rv>
  <rv s="1">
    <v>en-US</v>
    <v>a25e1h</v>
    <v>268435456</v>
    <v>1</v>
    <v>Powered by Refinitiv</v>
    <v>0</v>
    <v>VIKING THERAPEUTICS, INC. (XNAS:VKTX)</v>
    <v>2</v>
    <v>3</v>
    <v>Finance</v>
    <v>4</v>
    <v>43.15</v>
    <v>25.77</v>
    <v>0.74870000000000003</v>
    <v>-0.24</v>
    <v>-7.8659999999999997E-3</v>
    <v>USD</v>
    <v>Viking Therapeutics, Inc. is a clinical-stage biopharmaceutical company that is focused on the development of therapies for the treatment of metabolic and endocrine disorders. Its clinical programs include VK2735, a novel dual agonist of the glucagon-like peptide 1 and glucose-dependent insulinotropic polypeptide receptors for the potential treatment of various metabolic disorders. It is evaluating an oral formulation of VK2735 in a Phase II trial. It is also developing VK2809, a novel, orally available, small molecule selective thyroid hormone receptor beta agonist for the treatment of lipid and metabolic disorders. Its newest program is evaluating a series of internally developed dual amylin and calcitonin receptor agonists for the treatment of obesity and other metabolic disorders. In the rare disease space, it is developing VK0214, a novel, orally available, small molecule selective thyroid hormone receptor beta agonist for the potential treatment of X-linked adrenoleukodystrophy.</v>
    <v>65</v>
    <v>Nasdaq Stock Market</v>
    <v>XNAS</v>
    <v>XNAS</v>
    <v>9920 Pacific Heights Blvd, Suite 350, SAN DIEGO, CA, 92121 US</v>
    <v>31.09</v>
    <v>Biotechnology &amp; Medical Research</v>
    <v>Stock</v>
    <v>46297.715255555471</v>
    <v>4753</v>
    <v>29.95</v>
    <v>3849293631</v>
    <v>VIKING THERAPEUTICS, INC.</v>
    <v>VIKING THERAPEUTICS, INC.</v>
    <v>30.85</v>
    <v>0</v>
    <v>30.51</v>
    <v>30.27</v>
    <v>127165300</v>
    <v>VKTX</v>
    <v>VIKING THERAPEUTICS, INC. (XNAS:VKTX)</v>
    <v>3566333</v>
    <v>6697672</v>
    <v>2012</v>
  </rv>
  <rv s="2">
    <v>4754</v>
  </rv>
  <rv s="3">
    <fb>26.5</fb>
    <v>6</v>
  </rv>
  <rv s="3">
    <fb>7.21</fb>
    <v>6</v>
  </rv>
  <rv s="0">
    <v>https://www.bing.com/financeapi/forcetrigger?t=a1r32w&amp;q=XNAS%3aWBD&amp;form=skydnc</v>
    <v>Learn more on Bing</v>
  </rv>
  <rv s="1">
    <v>en-US</v>
    <v>a1r32w</v>
    <v>268435456</v>
    <v>1</v>
    <v>Powered by Refinitiv</v>
    <v>0</v>
    <v>WARNER BROS. DISCOVERY, INC. (XNAS:WBD)</v>
    <v>2</v>
    <v>3</v>
    <v>Finance</v>
    <v>4</v>
    <v>30.97</v>
    <v>17.074999999999999</v>
    <v>1.6319999999999999</v>
    <v>-0.01</v>
    <v>-3.2309999999999999E-4</v>
    <v>USD</v>
    <v>Warner Bros. Discovery, Inc. is a global media and entertainment company that creates and distributes a portfolio of content and products across television, film, streaming and gaming, publishing, themed experiences, and consumer products. Its operations in three reportable segments of the streaming segment primarily consist of its premium pay-television and streaming services. The Studios segment primarily consists of the production and release of feature films for initial exhibition in theaters, production and initial licensing of television programs to third parties and its networks/streaming services, distribution of its films and television programs to various third party and internal television and streaming services, distribution through the home entertainment market related to consumer products and themed experience licensing, and interactive gaming. The Global Linear Networks segment primarily consists of its domestic and international television networks.</v>
    <v>35500</v>
    <v>Nasdaq Stock Market</v>
    <v>XNAS</v>
    <v>XNAS</v>
    <v>230 PARK AVENUE SOUTH, NEW YORK, NY, 10003 US</v>
    <v>30.95</v>
    <v>Media &amp; Publishing</v>
    <v>Stock</v>
    <v>46297.715273575785</v>
    <v>4758</v>
    <v>30.94</v>
    <v>77681150820</v>
    <v>WARNER BROS. DISCOVERY, INC.</v>
    <v>WARNER BROS. DISCOVERY, INC.</v>
    <v>30.95</v>
    <v>0</v>
    <v>30.95</v>
    <v>30.94</v>
    <v>2510703000</v>
    <v>WBD</v>
    <v>WARNER BROS. DISCOVERY, INC. (XNAS:WBD)</v>
    <v>12218304</v>
    <v>42243185</v>
    <v>2008</v>
  </rv>
  <rv s="2">
    <v>4759</v>
  </rv>
  <rv s="3">
    <fb>11.46</fb>
    <v>6</v>
  </rv>
  <rv s="3">
    <fb>21.1</fb>
    <v>6</v>
  </rv>
  <rv s="0">
    <v>https://www.bing.com/financeapi/forcetrigger?t=a25par&amp;q=XNYS%3aWAT&amp;form=skydnc</v>
    <v>Learn more on Bing</v>
  </rv>
  <rv s="1">
    <v>en-US</v>
    <v>a25par</v>
    <v>268435456</v>
    <v>1</v>
    <v>Powered by Refinitiv</v>
    <v>0</v>
    <v>WATERS CORPORATION (XNYS:WAT)</v>
    <v>2</v>
    <v>3</v>
    <v>Finance</v>
    <v>4</v>
    <v>448.21</v>
    <v>282.77</v>
    <v>1.1755</v>
    <v>-1.05</v>
    <v>-2.4679999999999997E-3</v>
    <v>USD</v>
    <v>Waters Corporation is a global life sciences and diagnostics company. The Company offers analytical instruments, separations technologies, and software, serving life, materials, food, and environmental sciences. Its segments include Waters and TA. The Company primarily designs, manufactures, sells and services high-performance liquid chromatography (HPLC), ultra-performance liquid chromatography (UPLC and together with HPLC, referred to as LC) and mass spectrometry (MS) technology systems and support products, including chromatography columns, other consumable products and comprehensive post-warranty service plans. The Company designs, manufactures, sells and services thermal analysis, rheometry and calorimetry instruments through its TA Instruments (TA) product line. The Company is also a developer and supplier of advanced software-based products that interface with the Company’s instruments, as well as other manufacturers’ instruments.</v>
    <v>7900</v>
    <v>New York Stock Exchange</v>
    <v>XNYS</v>
    <v>XNYS</v>
    <v>34 MAPLE ST, MILFORD, MA, 01757-3604 US</v>
    <v>433.34</v>
    <v>Healthcare Equipment &amp; Supplies</v>
    <v>Stock</v>
    <v>46297.715047916405</v>
    <v>4763</v>
    <v>423.44</v>
    <v>41704357732</v>
    <v>WATERS CORPORATION</v>
    <v>WATERS CORPORATION</v>
    <v>428.83499999999998</v>
    <v>106.1465</v>
    <v>425.53</v>
    <v>424.48</v>
    <v>98248110</v>
    <v>WAT</v>
    <v>WATERS CORPORATION (XNYS:WAT)</v>
    <v>236888</v>
    <v>678465</v>
    <v>1991</v>
  </rv>
  <rv s="2">
    <v>4764</v>
  </rv>
  <rv s="3">
    <fb>349.04</fb>
    <v>6</v>
  </rv>
  <rv s="3">
    <fb>180.4</fb>
    <v>6</v>
  </rv>
  <rv s="0">
    <v>https://www.bing.com/financeapi/forcetrigger?t=a25oh7&amp;q=XNYS%3aW&amp;form=skydnc</v>
    <v>Learn more on Bing</v>
  </rv>
  <rv s="1">
    <v>en-US</v>
    <v>a25oh7</v>
    <v>268435456</v>
    <v>1</v>
    <v>Powered by Refinitiv</v>
    <v>0</v>
    <v>WAYFAIR INC. (XNYS:W)</v>
    <v>2</v>
    <v>3</v>
    <v>Finance</v>
    <v>4</v>
    <v>119.98</v>
    <v>55.6</v>
    <v>3.1326000000000001</v>
    <v>-0.12</v>
    <v>-1.1840000000000002E-3</v>
    <v>USD</v>
    <v>Wayfair Inc., through its e-commerce platform, offers a selection of furniture, decor, housewares and home improvement products. The Company’s customers span a range of demographics, with annual household incomes ranging from $25,000 to over $250,000, and also include business professionals, from small startups to global enterprises. Its family of brands includes Wayfair, AllModern, Birch Lane, Joss &amp; Main, Perigold and Wayfair Professional. It also features certain products under its house brands, such as Three Posts and Mercury Row. The Company operates through two segments: U.S. and International. The U.S. segment primarily consists of amounts earned through product sales through Wayfair's family of sites in the U.S. The International segment primarily consists of amounts earned through product sales through the Company’s international sites. It operates as Wayfair.ca in Canada, Wayfair.co.uk in the United Kingdom and Wayfair.ie in Ireland.</v>
    <v>11800</v>
    <v>New York Stock Exchange</v>
    <v>XNYS</v>
    <v>XNYS</v>
    <v>4 Copley Place, BOSTON, MA, 02116 US</v>
    <v>105.99</v>
    <v>Diversified Retail</v>
    <v>Stock</v>
    <v>46297.71492758047</v>
    <v>4768</v>
    <v>99.24</v>
    <v>13868020125</v>
    <v>WAYFAIR INC.</v>
    <v>WAYFAIR INC.</v>
    <v>103.49</v>
    <v>0</v>
    <v>101.37</v>
    <v>101.25</v>
    <v>136968100</v>
    <v>W</v>
    <v>WAYFAIR INC. (XNYS:W)</v>
    <v>967156</v>
    <v>2402932</v>
    <v>2014</v>
  </rv>
  <rv s="2">
    <v>4769</v>
  </rv>
  <rv s="3">
    <fb>51.14</fb>
    <v>6</v>
  </rv>
  <rv s="3">
    <fb>197.61</fb>
    <v>6</v>
  </rv>
  <rv s="0">
    <v>http://en.wikipedia.org/wiki/Western_Digital</v>
    <v>Wikipedia</v>
  </rv>
  <rv s="7">
    <v>125</v>
    <v>4773</v>
  </rv>
  <rv s="8">
    <v>18</v>
    <v>https://www.bing.com/th?id=AMMS_b9efb984265253a027f300c3dcbbcbc0&amp;qlt=95</v>
    <v>4774</v>
    <v>0</v>
    <v>https://www.bing.com/images/search?form=xlimg&amp;q=western+digital</v>
    <v>Image of WESTERN DIGITAL CORPORATION</v>
  </rv>
  <rv s="0">
    <v>https://www.bing.com/financeapi/forcetrigger?t=a25rnm&amp;q=XNAS%3aWDC&amp;form=skydnc</v>
    <v>Learn more on Bing</v>
  </rv>
  <rv s="10">
    <v>en-US</v>
    <v>a25rnm</v>
    <v>268435456</v>
    <v>1</v>
    <v>Powered by Refinitiv</v>
    <v>19</v>
    <v>WESTERN DIGITAL CORPORATION (XNAS:WDC)</v>
    <v>16</v>
    <v>20</v>
    <v>Finance</v>
    <v>4</v>
    <v>799.87</v>
    <v>112.5201</v>
    <v>2.2483</v>
    <v>-52.04</v>
    <v>-0.11250400000000001</v>
    <v>USD</v>
    <v>Western Digital Corporation is a developer, manufacturer and provider of data storage devices and solutions on hard disk drives (HDD) technologies. The Company manufactures, markets, and sells data storage devices and solutions through its sales personnel, dealers, distributors, retailers, and subsidiaries. Its portfolio of technology and products addresses end markets: Cloud, Client, and Consumer. Cloud is comprised primarily of products for public or private cloud environments and enterprise customers. Through the Client end market, the Company provides its original equipment manufacturer (OEM) and channel customers with a broad array of high-performance HDD solutions across desktops and notebooks. The Consumer end market offers a range of retail and other end-user products. Its product portfolio includes Internal HDD, Data Center Drives, Data Center Platforms, External Drives, Portable Drives, network-attached storage (NAS) for Home and Office, and Accessories.</v>
    <v>40000</v>
    <v>Nasdaq Stock Market</v>
    <v>XNAS</v>
    <v>XNAS</v>
    <v>5601 Great Oaks Parkway, SAN JOSE, CA, 95119 US</v>
    <v>427.71</v>
    <v>4775</v>
    <v>Computers, Phones &amp; Household Electronics</v>
    <v>Stock</v>
    <v>46297.715300821095</v>
    <v>4776</v>
    <v>396.57</v>
    <v>148009291320</v>
    <v>WESTERN DIGITAL CORPORATION</v>
    <v>WESTERN DIGITAL CORPORATION</v>
    <v>422</v>
    <v>16.91</v>
    <v>462.56</v>
    <v>410.52</v>
    <v>360541000</v>
    <v>WDC</v>
    <v>WESTERN DIGITAL CORPORATION (XNAS:WDC)</v>
    <v>16373873</v>
    <v>6526323</v>
    <v>2000</v>
  </rv>
  <rv s="2">
    <v>4777</v>
  </rv>
  <rv s="3">
    <fb>63.99</fb>
    <v>6</v>
  </rv>
  <rv s="3">
    <fb>33.360599999999998</fb>
    <v>6</v>
  </rv>
  <rv s="0">
    <v>https://www.bing.com/financeapi/forcetrigger?t=a25t27&amp;q=XNYS%3aWEX&amp;form=skydnc</v>
    <v>Learn more on Bing</v>
  </rv>
  <rv s="1">
    <v>en-US</v>
    <v>a25t27</v>
    <v>268435456</v>
    <v>1</v>
    <v>Powered by Refinitiv</v>
    <v>0</v>
    <v>WEX INC. (XNYS:WEX)</v>
    <v>2</v>
    <v>3</v>
    <v>Finance</v>
    <v>4</v>
    <v>203.99</v>
    <v>125.29</v>
    <v>0.94879999999999998</v>
    <v>1.075</v>
    <v>6.3739999999999995E-3</v>
    <v>USD</v>
    <v>WEX Inc. provides a global commerce platform, which simplifies the business of running a business. The Company has three segments: Mobility, Benefits and Corporate Payments. Its Mobility segment provides payment solutions, transaction processing, and information management services to a diverse customer base globally. Its Benefits segment simplifies employee benefit plan administration through Software as a service (SaaS) software integrated with payment solutions, delivering diverse product offerings including Benefit Administration, HSAs, FSAs, HRAs, COBRA and Direct Billing and compliance administration. Its Corporate Payments segment delivers global B2B payment solutions, including its Direct to Corporate solution that integrates with ERPs and accounting workflows to maximize virtual payment usage, and its Embedded Payments solution that integrates virtual payment capabilities into existing workflows for a range of industries, including online travel.</v>
    <v>6600</v>
    <v>New York Stock Exchange</v>
    <v>XNYS</v>
    <v>XNYS</v>
    <v>1 Hancock Street, PORTLAND, ME, 04101 US</v>
    <v>170.75</v>
    <v>Professional &amp; Commercial Services</v>
    <v>Stock</v>
    <v>46297.71522150391</v>
    <v>4781</v>
    <v>167.43</v>
    <v>5784842073</v>
    <v>WEX INC.</v>
    <v>WEX INC.</v>
    <v>168.845</v>
    <v>16.897600000000001</v>
    <v>168.66</v>
    <v>169.73500000000001</v>
    <v>34081610</v>
    <v>WEX</v>
    <v>WEX INC. (XNYS:WEX)</v>
    <v>140741</v>
    <v>578003</v>
    <v>1999</v>
  </rv>
  <rv s="2">
    <v>4782</v>
  </rv>
  <rv s="3">
    <fb>165.01</fb>
    <v>6</v>
  </rv>
  <rv s="0">
    <v>https://www.bing.com/financeapi/forcetrigger?t=aw2wdm&amp;q=XNAS%3aWSC&amp;form=skydnc</v>
    <v>Learn more on Bing</v>
  </rv>
  <rv s="1">
    <v>en-US</v>
    <v>aw2wdm</v>
    <v>268435456</v>
    <v>1</v>
    <v>Powered by Refinitiv</v>
    <v>0</v>
    <v>WILLSCOT HOLDINGS CORPORATION (XNAS:WSC)</v>
    <v>2</v>
    <v>3</v>
    <v>Finance</v>
    <v>4</v>
    <v>29.77</v>
    <v>14.91</v>
    <v>1.3905000000000001</v>
    <v>0.09</v>
    <v>5.2259999999999997E-3</v>
    <v>USD</v>
    <v>WillScot Holdings Corporation is a provider of turnkey space solutions in North America. The Company’s comprehensive range of products includes modular office complexes, mobile offices, classrooms, temporary restrooms, portable storage containers, protective buildings and climate-controlled units, and clearspan structures, as well as a curated selection of furnishings, appliances, and other supplementary services, ensuring turnkey solutions for its customers. It operates a hybrid in-house and outsourced logistics and service infrastructure that provides delivery, site work, installation, disassembly, removal and other services to its customers for an additional fee as part of its leasing and sales operations. Its customers operate in a diversified set of end markets, including construction and infrastructure, commercial and industrial, energy and natural resources, and government and institutions. Its branch network includes approximately 260 branch locations and additional drop lots.</v>
    <v>4700</v>
    <v>Nasdaq Stock Market</v>
    <v>XNAS</v>
    <v>XNAS</v>
    <v>6400 EAST MCDOWELL ROAD, SUITE 300, SCOTTSDALE, AZ, 85257 US</v>
    <v>17.645</v>
    <v>Banking Services</v>
    <v>Stock</v>
    <v>46297.715018205468</v>
    <v>4785</v>
    <v>17.170000000000002</v>
    <v>3136416210</v>
    <v>WILLSCOT HOLDINGS CORPORATION</v>
    <v>WILLSCOT HOLDINGS CORPORATION</v>
    <v>17.54</v>
    <v>0</v>
    <v>17.22</v>
    <v>17.309999999999999</v>
    <v>181191000</v>
    <v>WSC</v>
    <v>WILLSCOT HOLDINGS CORPORATION (XNAS:WSC)</v>
    <v>1082717</v>
    <v>2794831</v>
    <v>2017</v>
  </rv>
  <rv s="2">
    <v>4786</v>
  </rv>
  <rv s="3">
    <fb>27.4</fb>
    <v>6</v>
  </rv>
  <rv s="3">
    <fb>12.29</fb>
    <v>6</v>
  </rv>
  <rv s="0">
    <v>https://www.bing.com/financeapi/forcetrigger?t=a1qb7w&amp;q=XNYS%3aWOLF&amp;form=skydnc</v>
    <v>Learn more on Bing</v>
  </rv>
  <rv s="19">
    <v>en-US</v>
    <v>a1qb7w</v>
    <v>268435456</v>
    <v>1</v>
    <v>1</v>
    <v>Powered by Refinitiv</v>
    <v>35</v>
    <v>Wolfspeed, Inc. (XNYS:WOLF)</v>
    <v>2</v>
    <v>36</v>
    <v>Finance</v>
    <v>13</v>
    <v>17.447500000000002</v>
    <v>0.3876</v>
    <v>1.4617</v>
    <v>-0.23</v>
    <v>4.4840000000000001E-3</v>
    <v>-9.349600000000001E-2</v>
    <v>0.01</v>
    <v>USD</v>
    <v>Wolfspeed, Inc. is an innovator of wide bandgap semiconductors, focused on silicon carbide materials and devices for power applications. The Company's product families include power devices and silicon carbide and gallium nitride (GaN) materials. Its products are targeted for various applications such as electric vehicles, fast charging and renewable energy and storage. Its silicon carbide materials products consist of silicon carbide bare wafers, epitaxial wafers, and GaN epitaxial layers on silicon carbide wafers. Its silicon carbide materials are targeted for customers who use them to manufacture products for radio frequency, power and other applications. Its power device products consist of silicon carbide Schottky diodes, metal oxide semiconductor field effect transistors (MOSFETs) and power modules. The Company's featured products include SpeedVal Kit Modular Evaluation Platform, TOLL Silicon Carbide MOSFETs, and Wolfspeed WolfPACK Silicon Carbide Power Modules Family.</v>
    <v>3434</v>
    <v>New York Stock Exchange</v>
    <v>XNYS</v>
    <v>XNYS</v>
    <v>4600 Silicon Dr, DURHAM, NC, 27703 US</v>
    <v>2.4900000000000002</v>
    <v>Semiconductors &amp; Semiconductor Equipment</v>
    <v>Stock</v>
    <v>45919.999823818747</v>
    <v>4790</v>
    <v>2.08</v>
    <v>348949000</v>
    <v>Wolfspeed, Inc.</v>
    <v>Wolfspeed, Inc.</v>
    <v>2.46</v>
    <v>2.46</v>
    <v>2.23</v>
    <v>2.2400000000000002</v>
    <v>156479400</v>
    <v>WOLF</v>
    <v>Wolfspeed, Inc. (XNYS:WOLF)</v>
    <v>54986714</v>
    <v>34383432</v>
    <v>1987</v>
  </rv>
  <rv s="2">
    <v>4791</v>
  </rv>
  <rv s="3">
    <fb>0.39879999999999999</fb>
    <v>6</v>
  </rv>
  <rv s="3">
    <fb>59.19</fb>
    <v>6</v>
  </rv>
  <rv s="0">
    <v>https://www.bing.com/financeapi/forcetrigger?t=a25rkr&amp;q=XNAS%3aWDAY&amp;form=skydnc</v>
    <v>Learn more on Bing</v>
  </rv>
  <rv s="1">
    <v>en-US</v>
    <v>a25rkr</v>
    <v>268435456</v>
    <v>1</v>
    <v>Powered by Refinitiv</v>
    <v>0</v>
    <v>WORKDAY, INC. (XNAS:WDAY)</v>
    <v>2</v>
    <v>3</v>
    <v>Finance</v>
    <v>4</v>
    <v>247.4</v>
    <v>110.36</v>
    <v>1.0254000000000001</v>
    <v>0.92500000000000004</v>
    <v>4.9529999999999999E-3</v>
    <v>USD</v>
    <v>Workday, Inc. is an enterprise artificial intelligence (AI) platform for managing people, money, and agents. The Company provides organizations with cloud solutions powered by artificial intelligence (AI) to solve business challenges, including supporting and empowering the workforce, managing finances and spending. It offers a suite of cloud-based enterprise solutions that address the needs of the C-suite on a platform designed to be open, extensible, and configurable, allowing integration with other applications and the ability for customers and partners to build custom applications. It offers Workday Build, which is an open developer platform that provides customers and partners with the ability to create and share AI-powered solutions. It serves financial services, government, healthcare, higher education, hospitality, manufacturing, professional and business services, retail, technology and media, and transportation.</v>
    <v>20896</v>
    <v>Nasdaq Stock Market</v>
    <v>XNAS</v>
    <v>XNAS</v>
    <v>6110 Stoneridge Mall Road, PLEASANTON, CA, 94588 US</v>
    <v>188.61</v>
    <v>Software &amp; IT Services</v>
    <v>Stock</v>
    <v>46297.714784363285</v>
    <v>4795</v>
    <v>185.21</v>
    <v>45229675000</v>
    <v>WORKDAY, INC.</v>
    <v>WORKDAY, INC.</v>
    <v>187.56</v>
    <v>38.072600000000001</v>
    <v>186.75</v>
    <v>187.67500000000001</v>
    <v>241000000</v>
    <v>WDAY</v>
    <v>WORKDAY, INC. (XNAS:WDAY)</v>
    <v>412611</v>
    <v>3154610</v>
    <v>2012</v>
  </rv>
  <rv s="2">
    <v>4796</v>
  </rv>
  <rv s="3">
    <fb>240</fb>
    <v>6</v>
  </rv>
  <rv s="3">
    <fb>187.36</fb>
    <v>6</v>
  </rv>
  <rv s="0">
    <v>https://www.bing.com/financeapi/forcetrigger?t=bt6tww&amp;q=XNAS%3aXP&amp;form=skydnc</v>
    <v>Learn more on Bing</v>
  </rv>
  <rv s="1">
    <v>en-US</v>
    <v>bt6tww</v>
    <v>268435456</v>
    <v>1</v>
    <v>Powered by Refinitiv</v>
    <v>0</v>
    <v>XP Inc. (XNAS:XP)</v>
    <v>2</v>
    <v>3</v>
    <v>Finance</v>
    <v>4</v>
    <v>23.13</v>
    <v>14.8</v>
    <v>1.1538999999999999</v>
    <v>-2.5000000000000001E-2</v>
    <v>-1.181E-3</v>
    <v>USD</v>
    <v>XP Inc. is a financial holding company. The Company operates as a technology-driven platform and a provider of low-fee financial products and services. It offers a range of financial services, developing new financial products and technology applications for its clients. It provides customers with two principal types of offerings, which include financial advisory services for retail clients in Brazil, international clients and corporate and institutional clients, and an open financial product platform providing access to over 800 investment products including equity and fixed income securities, mutual and hedge funds, structured products, life insurance, pension plans, real-estate investment funds (REITs) and others. Its other lines of products include retirement plans, collateralized credit cards, international investments, life insurance, foreign exchange (FX), and digital accounts, among others.</v>
    <v>8069</v>
    <v>Nasdaq Stock Market</v>
    <v>XNAS</v>
    <v>XNAS</v>
    <v>20, Genesis Close, GRAND CAYMAN, GRAND CAYMAN, KY1-1208 KY</v>
    <v>21.4</v>
    <v>Investment Banking &amp; Investment Services</v>
    <v>Stock</v>
    <v>46297.71530673594</v>
    <v>4800</v>
    <v>20.565000000000001</v>
    <v>10925143623</v>
    <v>XP Inc.</v>
    <v>XP Inc.</v>
    <v>21.39</v>
    <v>10.7789</v>
    <v>21.17</v>
    <v>21.145</v>
    <v>516677400</v>
    <v>XP</v>
    <v>XP Inc. (XNAS:XP)</v>
    <v>4980130</v>
    <v>7602656</v>
    <v>2019</v>
  </rv>
  <rv s="2">
    <v>4801</v>
  </rv>
  <rv s="3">
    <fb>20.2</fb>
    <v>6</v>
  </rv>
  <rv s="0">
    <v>https://www.bing.com/financeapi/forcetrigger?t=a26a7w&amp;q=XNYS%3aXPO&amp;form=skydnc</v>
    <v>Learn more on Bing</v>
  </rv>
  <rv s="1">
    <v>en-US</v>
    <v>a26a7w</v>
    <v>268435456</v>
    <v>1</v>
    <v>Powered by Refinitiv</v>
    <v>0</v>
    <v>XPO, INC. (XNYS:XPO)</v>
    <v>2</v>
    <v>3</v>
    <v>Finance</v>
    <v>4</v>
    <v>232.05</v>
    <v>121.48</v>
    <v>1.9259999999999999</v>
    <v>8.44</v>
    <v>4.6959000000000001E-2</v>
    <v>USD</v>
    <v>XPO, Inc. is a provider of freight transportation services. The Company uses its proprietary technology to move goods through its customers supply chains in North America and Europe. It operates through two segments: North American Less-Than-Truckload (LTL), and European Transportation. The North American LTL segment provides shippers with geographic density and day-definite domestic and cross-border services to the United States (U.S.), as well as Mexico, Canada, and the Caribbean. It also includes trailer manufacturing operations. The European Transportation segment offers a range of services, such as truckload, LTL, full truckload brokerage, warehousing, managed transportation, last mile, freight forwarding, and multimodal solutions. It serves a base of customers in consumer, trade, and industrial markets. The Company offers XPO Smart, its proprietary suite of intelligent tools and analytics that self-adjusts site by site to drive productivity across LTL service center operations.</v>
    <v>38000</v>
    <v>New York Stock Exchange</v>
    <v>XNYS</v>
    <v>XNYS</v>
    <v>Five American Lane, GREENWICH, CT, 06831 US</v>
    <v>189.315</v>
    <v>Freight &amp; Logistics Services</v>
    <v>Stock</v>
    <v>46297.715205751563</v>
    <v>4804</v>
    <v>182.2</v>
    <v>22032166705</v>
    <v>XPO, INC.</v>
    <v>XPO, INC.</v>
    <v>182.2</v>
    <v>55.331099999999999</v>
    <v>179.73</v>
    <v>188.17</v>
    <v>117086500</v>
    <v>XPO</v>
    <v>XPO, INC. (XNYS:XPO)</v>
    <v>538741</v>
    <v>1083175</v>
    <v>2000</v>
  </rv>
  <rv s="2">
    <v>4805</v>
  </rv>
  <rv s="3">
    <fb>126.29</fb>
    <v>6</v>
  </rv>
  <rv s="3">
    <fb>26.702200000000001</fb>
    <v>6</v>
  </rv>
  <rv s="0">
    <v>https://www.bing.com/financeapi/forcetrigger?t=bnegf2&amp;q=XNYS%3aYETI&amp;form=skydnc</v>
    <v>Learn more on Bing</v>
  </rv>
  <rv s="1">
    <v>en-US</v>
    <v>bnegf2</v>
    <v>268435456</v>
    <v>1</v>
    <v>Powered by Refinitiv</v>
    <v>0</v>
    <v>YETI HOLDINGS, INC. (XNYS:YETI)</v>
    <v>2</v>
    <v>3</v>
    <v>Finance</v>
    <v>4</v>
    <v>53.99</v>
    <v>31.655000000000001</v>
    <v>1.6495</v>
    <v>-0.56000000000000005</v>
    <v>-1.3535999999999999E-2</v>
    <v>USD</v>
    <v>YETI Holdings, Inc. is a designer, retailer, and distributor of outdoor products. The Company's product portfolio consists of three categories: Coolers &amp; Equipment; Drinkware, and Other. Its Coolers &amp; Equipment family is comprised of hard coolers, soft coolers, cargo, bags, outdoor living, and associated accessories. Its hard cooler category includes YETI Tundra, YETI Roadie, YETI V Series hard coolers, YETI TANK ice, and YETI Silo 6G water cooler. The Hopper soft cooler product line includes Hopper M15 Soft Cooler, Hopper M12 Soft Backpack Cooler, Hopper M30 Soft Cooler, Hopper Flip Soft Cooler, and Daytrip Lunch Bag, among others. Its Drinkware product line consists of Rambler Colsters, Rambler Lowball, Rambler Wine Tumblers, Rambler Stackable Pints, Rambler Mugs, Rambler Tumblers, Rambler Straw Mugs and Cups, Rambler Bottles, Rambler Jugs, and Yonder Water Bottles. The Other category offers an array of apparel and gear, such as hats, shirts, bottle openers and ice substitutes.</v>
    <v>1390</v>
    <v>New York Stock Exchange</v>
    <v>XNYS</v>
    <v>XNYS</v>
    <v>7601 Southwest Pkwy, AUSTIN, TX, 78735-8989 US</v>
    <v>41.99</v>
    <v>Leisure Products</v>
    <v>Stock</v>
    <v>46297.715194085155</v>
    <v>4809</v>
    <v>40.564999999999998</v>
    <v>2978672928</v>
    <v>YETI HOLDINGS, INC.</v>
    <v>YETI HOLDINGS, INC.</v>
    <v>41.984999999999999</v>
    <v>17.741199999999999</v>
    <v>41.37</v>
    <v>40.81</v>
    <v>72988800</v>
    <v>YETI</v>
    <v>YETI HOLDINGS, INC. (XNYS:YETI)</v>
    <v>389313</v>
    <v>1738423</v>
    <v>2012</v>
  </rv>
  <rv s="2">
    <v>4810</v>
  </rv>
  <rv s="3">
    <fb>31.52</fb>
    <v>6</v>
  </rv>
  <rv s="3">
    <fb>42.73</fb>
    <v>6</v>
  </rv>
  <rv s="0">
    <v>https://www.bing.com/financeapi/forcetrigger?t=a26fww&amp;q=XNAS%3aZBRA&amp;form=skydnc</v>
    <v>Learn more on Bing</v>
  </rv>
  <rv s="1">
    <v>en-US</v>
    <v>a26fww</v>
    <v>268435456</v>
    <v>1</v>
    <v>Powered by Refinitiv</v>
    <v>0</v>
    <v>ZEBRA TECHNOLOGIES CORPORATION (XNAS:ZBRA)</v>
    <v>2</v>
    <v>3</v>
    <v>Finance</v>
    <v>4</v>
    <v>386.23</v>
    <v>199.05</v>
    <v>1.6117999999999999</v>
    <v>2.93</v>
    <v>7.8040000000000002E-3</v>
    <v>USD</v>
    <v>Zebra Technologies Corporation is engaged in the Automatic Identification and Data Capture (AIDC) industry. The Company helps organizations monitor, anticipate, and accelerate workflows by empowering their frontline and ensuring that everyone and everything is visible, connected and fully optimized. Its portfolio includes hardware, software, and services. It operates through two segments: Asset Intelligence &amp; Tracking (AIT) and Enterprise Visibility &amp; Mobility (EVM). The AIT segment is engaged in barcode printing and asset tracking technologies. Its product lines include barcode and card printers, radio frequency identification devices (RFID) and real-time location systems (RTLS) offerings, and supplies, including temperature-monitoring labels, and services. The EVM segment is engaged in automatic information and data capture solutions. Its product lines include mobile computing, data capture, fixed industrial scanning and machine vision, services, and workflow optimization solutions.</v>
    <v>10700</v>
    <v>Nasdaq Stock Market</v>
    <v>XNAS</v>
    <v>XNAS</v>
    <v>3 Overlook Point, LINCOLNSHIRE, IL, 60069 US</v>
    <v>383.18</v>
    <v>Electronic Equipment &amp; Parts</v>
    <v>Stock</v>
    <v>46297.714864108595</v>
    <v>4814</v>
    <v>377.1</v>
    <v>17901407530</v>
    <v>ZEBRA TECHNOLOGIES CORPORATION</v>
    <v>ZEBRA TECHNOLOGIES CORPORATION</v>
    <v>381.5</v>
    <v>34.616599999999998</v>
    <v>375.45</v>
    <v>378.38</v>
    <v>47310660</v>
    <v>ZBRA</v>
    <v>ZEBRA TECHNOLOGIES CORPORATION (XNAS:ZBRA)</v>
    <v>142084</v>
    <v>555040</v>
    <v>1991</v>
  </rv>
  <rv s="2">
    <v>4815</v>
  </rv>
  <rv s="3">
    <fb>308.36</fb>
    <v>6</v>
  </rv>
  <rv s="3">
    <fb>255.95</fb>
    <v>6</v>
  </rv>
  <rv s="0">
    <v>https://www.bing.com/financeapi/forcetrigger?t=a26f77&amp;q=XNAS%3aZ&amp;form=skydnc</v>
    <v>Learn more on Bing</v>
  </rv>
  <rv s="1">
    <v>en-US</v>
    <v>a26f77</v>
    <v>268435456</v>
    <v>1</v>
    <v>Powered by Refinitiv</v>
    <v>0</v>
    <v>ZILLOW GROUP, INC. (XNAS:Z)</v>
    <v>2</v>
    <v>3</v>
    <v>Finance</v>
    <v>4</v>
    <v>79.400000000000006</v>
    <v>26.67</v>
    <v>2.0091000000000001</v>
    <v>0.11</v>
    <v>3.9639999999999996E-3</v>
    <v>USD</v>
    <v>Zillow Group, Inc. connects consumers with technology, trust agents and loan officers, and seamless digital solutions. The Company offers renters and housing providers a robust marketplace and a set of end-to-end products and services to streamline applications, leases, payments and others. Its portfolio of affiliates, subsidiaries and brands includes Zillow, Zillow Premier Agent, Zillow Home Loans, its mortgage origination operations and affiliate lender, Zillow Rentals, Zillow New Construction, Trulia, StreetEasy, Out East, HotPads, Follow Up Boss, ShowingTime, dotloop and Zillow Closing. Its transaction-focused platform integrates its services across various consumers' housing journeys while equipping real estate professionals with tools and insights to support client service. It provides integrated transaction experience for movers through Zillow, its network of partners, its affiliated brands, and through a suite of marketing software and technology solutions.</v>
    <v>7232</v>
    <v>Nasdaq Stock Market</v>
    <v>XNAS</v>
    <v>XNAS</v>
    <v>1301 SECOND AVENUE, FLOOR 36, SEATTLE, WA, 98101 US</v>
    <v>28.25</v>
    <v>Real Estate Operations</v>
    <v>Stock</v>
    <v>46297.714734154688</v>
    <v>4819</v>
    <v>27.434999999999999</v>
    <v>6265017500</v>
    <v>ZILLOW GROUP, INC.</v>
    <v>ZILLOW GROUP, INC.</v>
    <v>28.1</v>
    <v>123.65730000000001</v>
    <v>27.75</v>
    <v>27.86</v>
    <v>224875000</v>
    <v>Z</v>
    <v>ZILLOW GROUP, INC. (XNAS:Z)</v>
    <v>1604881</v>
    <v>4100534</v>
    <v>2014</v>
  </rv>
  <rv s="2">
    <v>4820</v>
  </rv>
  <rv s="3">
    <fb>70.05</fb>
    <v>6</v>
  </rv>
  <rv s="0">
    <v>https://www.bing.com/financeapi/forcetrigger?t=bpoxyc&amp;q=XNAS%3aZM&amp;form=skydnc</v>
    <v>Learn more on Bing</v>
  </rv>
  <rv s="1">
    <v>en-US</v>
    <v>bpoxyc</v>
    <v>268435456</v>
    <v>1</v>
    <v>Powered by Refinitiv</v>
    <v>0</v>
    <v>ZOOM COMMUNICATIONS, INC. (XNAS:ZM)</v>
    <v>2</v>
    <v>3</v>
    <v>Finance</v>
    <v>4</v>
    <v>114.74</v>
    <v>70.7</v>
    <v>1.0285</v>
    <v>-1.18</v>
    <v>-1.2580000000000001E-2</v>
    <v>USD</v>
    <v>Zoom Communications, Inc. provides an artificial intelligence (AI) work platform for human connection. Zoom Workplace, the Company's AI-powered, open collaboration platform built for modern work, enables us to streamline communications, increase employee engagement, optimize in-person time, improve productivity, and offer customer choice with third-party apps and integrations. Zoom Workplace, powered by Zoom AI Companion, includes collaboration solutions like meetings, chat, phone, contact center, events, and more. Its communication products include Zoom Meetings, Zoom Phone, Zoom Team Chat, Zoom scheduler, and Zoom mail and calendar. Its productivity products include Zoom Docs, Zoom Whiteboard, Zoom Clips, and Zoom Tasks. Its space products include Zoom Rooms, Zoom Workspace Reservation, and Zoom Visitor Management. It serves various industries, including education, financial services, government, retail, manufacturing and healthcare.</v>
    <v>7438</v>
    <v>Nasdaq Stock Market</v>
    <v>XNAS</v>
    <v>XNAS</v>
    <v>55 Almaden Boulevard, 6Th Floor, SAN JOSE, CA, 95113 US</v>
    <v>95.17</v>
    <v>Software &amp; IT Services</v>
    <v>Stock</v>
    <v>46297.714749548439</v>
    <v>4823</v>
    <v>92.36</v>
    <v>27025006294</v>
    <v>ZOOM COMMUNICATIONS, INC.</v>
    <v>ZOOM COMMUNICATIONS, INC.</v>
    <v>94.69</v>
    <v>8.5858000000000008</v>
    <v>93.8</v>
    <v>92.62</v>
    <v>291783700</v>
    <v>ZM</v>
    <v>ZOOM COMMUNICATIONS, INC. (XNAS:ZM)</v>
    <v>810775</v>
    <v>3024106</v>
    <v>2011</v>
  </rv>
  <rv s="2">
    <v>4824</v>
  </rv>
  <rv s="3">
    <fb>253.54</fb>
    <v>6</v>
  </rv>
  <rv s="0">
    <v>https://www.bing.com/financeapi/forcetrigger?t=btyuz2&amp;q=XNAS%3aZI&amp;form=skydnc</v>
    <v>Learn more on Bing</v>
  </rv>
  <rv s="1">
    <v>en-US</v>
    <v>btyuz2</v>
    <v>268435456</v>
    <v>1</v>
    <v>Powered by Refinitiv</v>
    <v>0</v>
    <v>ZOOMINFO TECHNOLOGIES INC. (XNAS:GTM)</v>
    <v>2</v>
    <v>3</v>
    <v>Finance</v>
    <v>4</v>
    <v>12.31</v>
    <v>2.54</v>
    <v>0.82530000000000003</v>
    <v>-0.155</v>
    <v>-4.0259999999999997E-2</v>
    <v>USD</v>
    <v>Zoominfo Technologies Inc., through its operating subsidiaries, provides an all-in-one artificial intelligence go-to-market intelligence and engagement platform for sales, marketing, operations, and recruiting professionals. The Company’s cloud-based platform provides workflow tools with integrated, accurate, and comprehensive information on organizations and professionals to help users identify target customers and decision makers, obtain continually updated predictive lead and company scoring, monitor buying signals and other attributes of target companies, craft messages, engage via automated sales tools, and track progress through the deal cycle. Its go-to-market intelligence platform consists of three distinct layers that build upon each other, such as Intelligence Layer, Orchestration Layer and Engagement Layer. Intelligence Layer includes data points about companies and contacts, such as intent, hierarchy, location, and financial information.</v>
    <v>3180</v>
    <v>Nasdaq Stock Market</v>
    <v>XNAS</v>
    <v>XNAS</v>
    <v>330 W Columbia Way, Floor 8, VANCOUVER, WA, 98660 US</v>
    <v>3.86</v>
    <v>Software &amp; IT Services</v>
    <v>Stock</v>
    <v>46297.714737476563</v>
    <v>4827</v>
    <v>3.65</v>
    <v>1075651450</v>
    <v>ZOOMINFO TECHNOLOGIES INC.</v>
    <v>ZOOMINFO TECHNOLOGIES INC.</v>
    <v>3.86</v>
    <v>0</v>
    <v>3.85</v>
    <v>3.6949999999999998</v>
    <v>291110000</v>
    <v>GTM</v>
    <v>ZOOMINFO TECHNOLOGIES INC. (XNAS:GTM)</v>
    <v>925403</v>
    <v>5446888</v>
    <v>2021</v>
  </rv>
  <rv s="2">
    <v>4828</v>
  </rv>
  <rv s="3">
    <fb>10.119999999999999</fb>
    <v>6</v>
  </rv>
  <rv s="3">
    <fb>51.03</fb>
    <v>6</v>
  </rv>
  <rv s="0">
    <v>https://www.bing.com/financeapi/forcetrigger?t=azbtyc&amp;q=XNAS%3aZS&amp;form=skydnc</v>
    <v>Learn more on Bing</v>
  </rv>
  <rv s="1">
    <v>en-US</v>
    <v>azbtyc</v>
    <v>268435456</v>
    <v>1</v>
    <v>Powered by Refinitiv</v>
    <v>0</v>
    <v>ZSCALER, INC. (XNAS:ZS)</v>
    <v>2</v>
    <v>3</v>
    <v>Finance</v>
    <v>4</v>
    <v>336.99</v>
    <v>114.625</v>
    <v>0.85629999999999995</v>
    <v>-1.06</v>
    <v>-5.3330000000000001E-3</v>
    <v>USD</v>
    <v>Zscaler, Inc. is a cloud security company. The Company has developed a platform incorporating core security functionalities needed to enable fast and secure access to cloud resources based on identity, context and an organization's policies. Its Zscaler Zero Trust Exchange is a cloud-native platform that securely connects users, devices, applications and workloads, including artificial intelligence (AI) agents, without relying on hub-and-spoke network architecture and firewall-centric security. It delivers its solutions using a software-as-a-service (SaaS) business model and sells subscriptions to customers to access its cloud platform, together with related support services. Its services include Zscaler Internet Access (ZIA), Zscaler Private Access (ZPA), and Zscaler Digital Experience (ZDX). ZIA provides secure access to externally managed applications, including SaaS applications and internet destinations, regardless of device, location or network.</v>
    <v>8700</v>
    <v>Nasdaq Stock Market</v>
    <v>XNAS</v>
    <v>XNAS</v>
    <v>120 Holger Way, SAN JOSE, CA, 95134 US</v>
    <v>201.98</v>
    <v>Software &amp; IT Services</v>
    <v>Stock</v>
    <v>46297.715081562499</v>
    <v>4832</v>
    <v>196.79</v>
    <v>32239175284</v>
    <v>ZSCALER, INC.</v>
    <v>ZSCALER, INC.</v>
    <v>201.18</v>
    <v>0</v>
    <v>198.78</v>
    <v>197.72</v>
    <v>163054700</v>
    <v>ZS</v>
    <v>ZSCALER, INC. (XNAS:ZS)</v>
    <v>696575</v>
    <v>3644664</v>
    <v>2007</v>
  </rv>
  <rv s="2">
    <v>4833</v>
  </rv>
  <rv s="3">
    <fb>313.94</fb>
    <v>6</v>
  </rv>
  <rv s="3">
    <fb>109.5</fb>
    <v>6</v>
  </rv>
  <rv s="16">
    <fb t="e">#N/A</fb>
    <v>6</v>
    <v>4</v>
  </rv>
  <rv s="20">
    <fb t="e">#N/A</fb>
    <v>6</v>
    <v>1</v>
  </rv>
  <rv s="0">
    <v>https://www.bing.com/financeapi/forcetrigger?t=afbvu2&amp;q=XFRA%3aHEI&amp;form=skydnc</v>
    <v>Learn more on Bing</v>
  </rv>
  <rv s="1">
    <v>en-US</v>
    <v>afbvu2</v>
    <v>268435456</v>
    <v>1</v>
    <v>Powered by Refinitiv</v>
    <v>0</v>
    <v>Heidelberg Materials AG (XFRA:HEI)</v>
    <v>2</v>
    <v>40</v>
    <v>Finance</v>
    <v>38</v>
    <v>241.9</v>
    <v>29.1</v>
    <v>1.1211</v>
    <v>0.5</v>
    <v>3.3939999999999999E-3</v>
    <v>EUR</v>
    <v>Heidelberg Materials AG is a Germany-based building materials company. Its products are used for the construction of houses, traffic routes, commercial and industrial facilities. The Company's core activities include the production and distribution of cement and aggregates, the two essential raw materials for the production of concrete. It also offers services such as global trade in cement and coal by sea. The Company's business area are Sustainable products, Cement, Aggregates, Ready-Mixed Concrete and Asphalt. The Sustainable products includes using blast furnace slag and fly ash as secondary cementitious materials (SCM), co-processing of waste materials and concrete recycling. The Cement and the Aggregates focus on raw materials for concrete, namely cement and aggregates, such as sand, gravel and crushed rock. The Ready-Mixed Concrete and Asphalt includes the Company's ready-mixed concrete and asphalt activities.</v>
    <v>50603</v>
    <v>Deutsche Boerse AG</v>
    <v>XFRA</v>
    <v>XFRA</v>
    <v>Berliner Strasse 6, HEIDELBERG, BADEN-WUERTTEMBERG, 69120 DE</v>
    <v>147.80000000000001</v>
    <v>Construction Materials</v>
    <v>Stock</v>
    <v>46297.70416666667</v>
    <v>4839</v>
    <v>144.80000000000001</v>
    <v>25696390000</v>
    <v>Heidelberg Materials AG</v>
    <v>Heidelberg Materials AG</v>
    <v>145.94999999999999</v>
    <v>12.840999999999999</v>
    <v>147.30000000000001</v>
    <v>147.80000000000001</v>
    <v>176365100</v>
    <v>HEI</v>
    <v>Heidelberg Materials AG (XFRA:HEI)</v>
    <v>235</v>
    <v>540190</v>
    <v>1889</v>
  </rv>
  <rv s="2">
    <v>4840</v>
  </rv>
  <rv s="3">
    <fb>47.62</fb>
    <v>41</v>
  </rv>
  <rv s="21">
    <v>12</v>
    <v>Shares outstanding</v>
    <v>0</v>
  </rv>
  <rv s="20">
    <v>12</v>
    <v>1</v>
  </rv>
  <rv s="22">
    <v>42</v>
    <v>a1mz7w</v>
    <v>Daily</v>
    <v>45838</v>
    <v>45838</v>
    <v>0</v>
    <v>1</v>
    <v>638868384000000000,638876958943716518,0</v>
    <v>0</v>
    <v>a1mz7w</v>
    <v>XNYS:AFG</v>
    <v>1</v>
  </rv>
  <rv s="22">
    <v>42</v>
    <v>a1mz7w</v>
    <v>Daily</v>
    <v>44012</v>
    <v>44012</v>
    <v>0</v>
    <v>1</v>
    <v>637290720000000000,638876962852436108,0</v>
    <v>0</v>
    <v>a1mz7w</v>
    <v>XNYS:AFG</v>
    <v>2</v>
  </rv>
  <rv s="22">
    <v>42</v>
    <v>a1pp5r</v>
    <v>Daily</v>
    <v>44012</v>
    <v>44012</v>
    <v>0</v>
    <v>1</v>
    <v>637290720000000000,638876962825797351,0</v>
    <v>0</v>
    <v>a1pp5r</v>
    <v>XNYS:CI</v>
    <v>3</v>
  </rv>
  <rv s="22">
    <v>42</v>
    <v>a1pp5r</v>
    <v>Daily</v>
    <v>45838</v>
    <v>45838</v>
    <v>0</v>
    <v>1</v>
    <v>638868384000000000,638876958924201641,0</v>
    <v>0</v>
    <v>a1pp5r</v>
    <v>XNYS:CI</v>
    <v>4</v>
  </rv>
  <rv s="22">
    <v>42</v>
    <v>a1xym7</v>
    <v>Daily</v>
    <v>44012</v>
    <v>44012</v>
    <v>0</v>
    <v>1</v>
    <v>637290720000000000,638876962836425068,0</v>
    <v>0</v>
    <v>a1xym7</v>
    <v>XNYS:MSA</v>
    <v>5</v>
  </rv>
  <rv s="22">
    <v>42</v>
    <v>a1xym7</v>
    <v>Daily</v>
    <v>45838</v>
    <v>45838</v>
    <v>0</v>
    <v>1</v>
    <v>638868384000000000,638876958942729260,0</v>
    <v>0</v>
    <v>a1xym7</v>
    <v>XNYS:MSA</v>
    <v>6</v>
  </rv>
  <rv s="22">
    <v>42</v>
    <v>c4s7ec</v>
    <v>Daily</v>
    <v>45838</v>
    <v>45838</v>
    <v>0</v>
    <v>1</v>
    <v>638868384000000000,638876958923011441,0</v>
    <v>0</v>
    <v>c4s7ec</v>
    <v>XNAS:TPG</v>
    <v>7</v>
  </rv>
  <rv s="22">
    <v>42</v>
    <v>a21pur</v>
    <v>Daily</v>
    <v>45838</v>
    <v>45838</v>
    <v>0</v>
    <v>1</v>
    <v>638868384000000000,638876958955246994,0</v>
    <v>0</v>
    <v>a21pur</v>
    <v>XNAS:RARE</v>
    <v>8</v>
  </rv>
  <rv s="22">
    <v>42</v>
    <v>a21pur</v>
    <v>Daily</v>
    <v>44012</v>
    <v>44012</v>
    <v>0</v>
    <v>1</v>
    <v>637290720000000000,638876962854118434,0</v>
    <v>0</v>
    <v>a21pur</v>
    <v>XNAS:RARE</v>
    <v>9</v>
  </rv>
  <rv s="22">
    <v>42</v>
    <v>a1v3k2</v>
    <v>Daily</v>
    <v>45838</v>
    <v>45838</v>
    <v>0</v>
    <v>1</v>
    <v>638868384000000000,638876958959966604,0</v>
    <v>0</v>
    <v>a1v3k2</v>
    <v>XNAS:IAC</v>
    <v>10</v>
  </rv>
  <rv s="22">
    <v>42</v>
    <v>a1v3k2</v>
    <v>Daily</v>
    <v>44012</v>
    <v>44012</v>
    <v>0</v>
    <v>1</v>
    <v>637290720000000000,638876962852064617,0</v>
    <v>0</v>
    <v>a1v3k2</v>
    <v>XNAS:IAC</v>
    <v>11</v>
  </rv>
  <rv s="22">
    <v>42</v>
    <v>a22k9c</v>
    <v>Daily</v>
    <v>44012</v>
    <v>44012</v>
    <v>0</v>
    <v>1</v>
    <v>637290720000000000,638876962828902516,0</v>
    <v>0</v>
    <v>a22k9c</v>
    <v>XNAS:SBUX</v>
    <v>12</v>
  </rv>
  <rv s="22">
    <v>42</v>
    <v>a22k9c</v>
    <v>Daily</v>
    <v>45838</v>
    <v>45838</v>
    <v>0</v>
    <v>1</v>
    <v>638868384000000000,638876958917703335,0</v>
    <v>0</v>
    <v>a22k9c</v>
    <v>XNAS:SBUX</v>
    <v>13</v>
  </rv>
  <rv s="22">
    <v>42</v>
    <v>a1wzw7</v>
    <v>Daily</v>
    <v>44012</v>
    <v>44012</v>
    <v>0</v>
    <v>1</v>
    <v>637290720000000000,638876962854399982,0</v>
    <v>0</v>
    <v>a1wzw7</v>
    <v>XNYS:LMT</v>
    <v>14</v>
  </rv>
  <rv s="22">
    <v>42</v>
    <v>a1wzw7</v>
    <v>Daily</v>
    <v>45838</v>
    <v>45838</v>
    <v>0</v>
    <v>1</v>
    <v>638868384000000000,638876958930933037,0</v>
    <v>0</v>
    <v>a1wzw7</v>
    <v>XNYS:LMT</v>
    <v>15</v>
  </rv>
  <rv s="22">
    <v>42</v>
    <v>a1ydqh</v>
    <v>Daily</v>
    <v>44012</v>
    <v>44012</v>
    <v>0</v>
    <v>1</v>
    <v>637290720000000000,638876962840992624,0</v>
    <v>0</v>
    <v>a1ydqh</v>
    <v>XNAS:NDSN</v>
    <v>16</v>
  </rv>
  <rv s="22">
    <v>42</v>
    <v>a1ydqh</v>
    <v>Daily</v>
    <v>45838</v>
    <v>45838</v>
    <v>0</v>
    <v>1</v>
    <v>638868384000000000,638876958916510636,0</v>
    <v>0</v>
    <v>a1ydqh</v>
    <v>XNAS:NDSN</v>
    <v>17</v>
  </rv>
  <rv s="22">
    <v>42</v>
    <v>a1u6sm</v>
    <v>Daily</v>
    <v>45838</v>
    <v>45838</v>
    <v>0</v>
    <v>1</v>
    <v>638868384000000000,638876958945278471,0</v>
    <v>0</v>
    <v>a1u6sm</v>
    <v>XNYS:GRMN</v>
    <v>18</v>
  </rv>
  <rv s="22">
    <v>42</v>
    <v>a1u6sm</v>
    <v>Daily</v>
    <v>44012</v>
    <v>44012</v>
    <v>0</v>
    <v>1</v>
    <v>637290720000000000,638876962843082085,0</v>
    <v>0</v>
    <v>a1u6sm</v>
    <v>XNYS:GRMN</v>
    <v>19</v>
  </rv>
  <rv s="22">
    <v>42</v>
    <v>a1r91h</v>
    <v>Daily</v>
    <v>45838</v>
    <v>45838</v>
    <v>0</v>
    <v>1</v>
    <v>638868384000000000,638876958925919319,0</v>
    <v>0</v>
    <v>a1r91h</v>
    <v>XNAS:DOX</v>
    <v>20</v>
  </rv>
  <rv s="22">
    <v>42</v>
    <v>a1r91h</v>
    <v>Daily</v>
    <v>44012</v>
    <v>44012</v>
    <v>0</v>
    <v>1</v>
    <v>637290720000000000,638876962833085590,0</v>
    <v>0</v>
    <v>a1r91h</v>
    <v>XNAS:DOX</v>
    <v>21</v>
  </rv>
  <rv s="22">
    <v>42</v>
    <v>a1s57w</v>
    <v>Daily</v>
    <v>44012</v>
    <v>44012</v>
    <v>0</v>
    <v>1</v>
    <v>637290720000000000,638876962846723643,0</v>
    <v>0</v>
    <v>a1s57w</v>
    <v>XNYS:EQT</v>
    <v>22</v>
  </rv>
  <rv s="22">
    <v>42</v>
    <v>a1s57w</v>
    <v>Daily</v>
    <v>45838</v>
    <v>45838</v>
    <v>0</v>
    <v>1</v>
    <v>638868384000000000,638876958949469036,0</v>
    <v>0</v>
    <v>a1s57w</v>
    <v>XNYS:EQT</v>
    <v>23</v>
  </rv>
  <rv s="22">
    <v>42</v>
    <v>a23tw7</v>
    <v>Daily</v>
    <v>44012</v>
    <v>44012</v>
    <v>0</v>
    <v>1</v>
    <v>637290720000000000,638876962821521730,0</v>
    <v>0</v>
    <v>a23tw7</v>
    <v>XNYS:SWK</v>
    <v>24</v>
  </rv>
  <rv s="22">
    <v>42</v>
    <v>a23tw7</v>
    <v>Daily</v>
    <v>45838</v>
    <v>45838</v>
    <v>0</v>
    <v>1</v>
    <v>638868384000000000,638876958912724988,0</v>
    <v>0</v>
    <v>a23tw7</v>
    <v>XNYS:SWK</v>
    <v>25</v>
  </rv>
  <rv s="22">
    <v>42</v>
    <v>a1nqqh</v>
    <v>Daily</v>
    <v>45838</v>
    <v>45838</v>
    <v>0</v>
    <v>1</v>
    <v>638868384000000000,638876958927706124,0</v>
    <v>0</v>
    <v>a1nqqh</v>
    <v>XNYS:ARMK</v>
    <v>26</v>
  </rv>
  <rv s="22">
    <v>42</v>
    <v>a1nqqh</v>
    <v>Daily</v>
    <v>44012</v>
    <v>44012</v>
    <v>0</v>
    <v>1</v>
    <v>637290720000000000,638876962853921077,0</v>
    <v>0</v>
    <v>a1nqqh</v>
    <v>XNYS:ARMK</v>
    <v>27</v>
  </rv>
  <rv s="22">
    <v>42</v>
    <v>a1uv7w</v>
    <v>Daily</v>
    <v>45838</v>
    <v>45838</v>
    <v>0</v>
    <v>1</v>
    <v>638868384000000000,638876958911027702,0</v>
    <v>0</v>
    <v>a1uv7w</v>
    <v>XNYS:HRL</v>
    <v>28</v>
  </rv>
  <rv s="22">
    <v>42</v>
    <v>a1uv7w</v>
    <v>Daily</v>
    <v>44012</v>
    <v>44012</v>
    <v>0</v>
    <v>1</v>
    <v>637290720000000000,638876962828051265,0</v>
    <v>0</v>
    <v>a1uv7w</v>
    <v>XNYS:HRL</v>
    <v>29</v>
  </rv>
  <rv s="22">
    <v>42</v>
    <v>a1wq77</v>
    <v>Daily</v>
    <v>45838</v>
    <v>45838</v>
    <v>0</v>
    <v>1</v>
    <v>638868384000000000,638876958943233757,0</v>
    <v>0</v>
    <v>a1wq77</v>
    <v>XNYS:LAD</v>
    <v>30</v>
  </rv>
  <rv s="22">
    <v>42</v>
    <v>a1wq77</v>
    <v>Daily</v>
    <v>44012</v>
    <v>44012</v>
    <v>0</v>
    <v>1</v>
    <v>637290720000000000,638876962856251807,0</v>
    <v>0</v>
    <v>a1wq77</v>
    <v>XNYS:LAD</v>
    <v>31</v>
  </rv>
  <rv s="22">
    <v>42</v>
    <v>bp8fzr</v>
    <v>Daily</v>
    <v>44012</v>
    <v>44012</v>
    <v>0</v>
    <v>1</v>
    <v>637290720000000000,638876962823571603,0</v>
    <v>0</v>
    <v>bp8fzr</v>
    <v>XNAS:FOX</v>
    <v>32</v>
  </rv>
  <rv s="22">
    <v>42</v>
    <v>bp8fzr</v>
    <v>Daily</v>
    <v>45838</v>
    <v>45838</v>
    <v>0</v>
    <v>1</v>
    <v>638868384000000000,638876958929928323,0</v>
    <v>0</v>
    <v>bp8fzr</v>
    <v>XNAS:FOX</v>
    <v>33</v>
  </rv>
  <rv s="22">
    <v>42</v>
    <v>a227lh</v>
    <v>Daily</v>
    <v>45838</v>
    <v>45838</v>
    <v>0</v>
    <v>1</v>
    <v>638868384000000000,638876958919518881,0</v>
    <v>0</v>
    <v>a227lh</v>
    <v>XNAS:ROST</v>
    <v>34</v>
  </rv>
  <rv s="22">
    <v>42</v>
    <v>a227lh</v>
    <v>Daily</v>
    <v>44012</v>
    <v>44012</v>
    <v>0</v>
    <v>1</v>
    <v>637290720000000000,638876962841997210,0</v>
    <v>0</v>
    <v>a227lh</v>
    <v>XNAS:ROST</v>
    <v>35</v>
  </rv>
  <rv s="22">
    <v>42</v>
    <v>a23nar</v>
    <v>Daily</v>
    <v>44012</v>
    <v>44012</v>
    <v>0</v>
    <v>1</v>
    <v>637290720000000000,638876962830023698,0</v>
    <v>0</v>
    <v>a23nar</v>
    <v>XNYS:STAG</v>
    <v>36</v>
  </rv>
  <rv s="22">
    <v>42</v>
    <v>a23nar</v>
    <v>Daily</v>
    <v>45838</v>
    <v>45838</v>
    <v>0</v>
    <v>1</v>
    <v>638868384000000000,638876958927617851,0</v>
    <v>0</v>
    <v>a23nar</v>
    <v>XNYS:STAG</v>
    <v>37</v>
  </rv>
  <rv s="22">
    <v>42</v>
    <v>br39hw</v>
    <v>Daily</v>
    <v>44012</v>
    <v>44012</v>
    <v>0</v>
    <v>1</v>
    <v>637290720000000000,638876962839393356,0</v>
    <v>0</v>
    <v>br39hw</v>
    <v>XNYS:DT</v>
    <v>38</v>
  </rv>
  <rv s="22">
    <v>42</v>
    <v>br39hw</v>
    <v>Daily</v>
    <v>45838</v>
    <v>45838</v>
    <v>0</v>
    <v>1</v>
    <v>638868384000000000,638876958957552657,0</v>
    <v>0</v>
    <v>br39hw</v>
    <v>XNYS:DT</v>
    <v>39</v>
  </rv>
  <rv s="22">
    <v>42</v>
    <v>a1uyvh</v>
    <v>Daily</v>
    <v>44012</v>
    <v>44012</v>
    <v>0</v>
    <v>1</v>
    <v>637290720000000000,638876962831384425,0</v>
    <v>0</v>
    <v>a1uyvh</v>
    <v>XNYS:HUN</v>
    <v>40</v>
  </rv>
  <rv s="22">
    <v>42</v>
    <v>a1uyvh</v>
    <v>Daily</v>
    <v>45838</v>
    <v>45838</v>
    <v>0</v>
    <v>1</v>
    <v>638868384000000000,638876958920436309,0</v>
    <v>0</v>
    <v>a1uyvh</v>
    <v>XNYS:HUN</v>
    <v>41</v>
  </rv>
  <rv s="22">
    <v>42</v>
    <v>a25par</v>
    <v>Daily</v>
    <v>45838</v>
    <v>45838</v>
    <v>0</v>
    <v>1</v>
    <v>638868384000000000,638876958955525059,0</v>
    <v>0</v>
    <v>a25par</v>
    <v>XNYS:WAT</v>
    <v>42</v>
  </rv>
  <rv s="22">
    <v>42</v>
    <v>a25par</v>
    <v>Daily</v>
    <v>44012</v>
    <v>44012</v>
    <v>0</v>
    <v>1</v>
    <v>637290720000000000,638876962852093662,0</v>
    <v>0</v>
    <v>a25par</v>
    <v>XNYS:WAT</v>
    <v>43</v>
  </rv>
  <rv s="22">
    <v>42</v>
    <v>a1sioc</v>
    <v>Daily</v>
    <v>44012</v>
    <v>44012</v>
    <v>0</v>
    <v>1</v>
    <v>637290720000000000,638876962825196164,0</v>
    <v>0</v>
    <v>a1sioc</v>
    <v>XNYS:EXR</v>
    <v>44</v>
  </rv>
  <rv s="22">
    <v>42</v>
    <v>a1sioc</v>
    <v>Daily</v>
    <v>45838</v>
    <v>45838</v>
    <v>0</v>
    <v>1</v>
    <v>638868384000000000,638876958921647121,0</v>
    <v>0</v>
    <v>a1sioc</v>
    <v>XNYS:EXR</v>
    <v>45</v>
  </rv>
  <rv s="22">
    <v>42</v>
    <v>a1xr1h</v>
    <v>Daily</v>
    <v>45838</v>
    <v>45838</v>
    <v>0</v>
    <v>1</v>
    <v>638868384000000000,638876958919359211,0</v>
    <v>0</v>
    <v>a1xr1h</v>
    <v>XNYS:MMC</v>
    <v>46</v>
  </rv>
  <rv s="22">
    <v>42</v>
    <v>a1xr1h</v>
    <v>Daily</v>
    <v>44012</v>
    <v>44012</v>
    <v>0</v>
    <v>1</v>
    <v>637290720000000000,638876962860574734,0</v>
    <v>0</v>
    <v>a1xr1h</v>
    <v>XNYS:MMC</v>
    <v>47</v>
  </rv>
  <rv s="22">
    <v>42</v>
    <v>a1skmw</v>
    <v>Daily</v>
    <v>44012</v>
    <v>44012</v>
    <v>0</v>
    <v>1</v>
    <v>637290720000000000,638876962821637950,0</v>
    <v>0</v>
    <v>a1skmw</v>
    <v>XNAS:FANG</v>
    <v>48</v>
  </rv>
  <rv s="22">
    <v>42</v>
    <v>a1skmw</v>
    <v>Daily</v>
    <v>45838</v>
    <v>45838</v>
    <v>0</v>
    <v>1</v>
    <v>638868384000000000,638876958944776048,0</v>
    <v>0</v>
    <v>a1skmw</v>
    <v>XNAS:FANG</v>
    <v>49</v>
  </rv>
  <rv s="22">
    <v>42</v>
    <v>a1wrtc</v>
    <v>Daily</v>
    <v>45838</v>
    <v>45838</v>
    <v>0</v>
    <v>1</v>
    <v>638868384000000000,638876958955496542,0</v>
    <v>0</v>
    <v>a1wrtc</v>
    <v>XNAS:LBRDA</v>
    <v>50</v>
  </rv>
  <rv s="22">
    <v>42</v>
    <v>a1wrtc</v>
    <v>Daily</v>
    <v>44012</v>
    <v>44012</v>
    <v>0</v>
    <v>1</v>
    <v>637290720000000000,638876962853096075,0</v>
    <v>0</v>
    <v>a1wrtc</v>
    <v>XNAS:LBRDA</v>
    <v>51</v>
  </rv>
  <rv s="22">
    <v>42</v>
    <v>a1ztlh</v>
    <v>Daily</v>
    <v>44012</v>
    <v>44012</v>
    <v>0</v>
    <v>1</v>
    <v>637290720000000000,638876962840031275,0</v>
    <v>0</v>
    <v>a1ztlh</v>
    <v>XNYS:PGR</v>
    <v>52</v>
  </rv>
  <rv s="22">
    <v>42</v>
    <v>a1ztlh</v>
    <v>Daily</v>
    <v>45838</v>
    <v>45838</v>
    <v>0</v>
    <v>1</v>
    <v>638868384000000000,638876958937516977,0</v>
    <v>0</v>
    <v>a1ztlh</v>
    <v>XNYS:PGR</v>
    <v>53</v>
  </rv>
  <rv s="22">
    <v>42</v>
    <v>a1wtm7</v>
    <v>Daily</v>
    <v>44012</v>
    <v>44012</v>
    <v>0</v>
    <v>1</v>
    <v>637290720000000000,638876962821640305,0</v>
    <v>0</v>
    <v>a1wtm7</v>
    <v>XNYS:LEA</v>
    <v>54</v>
  </rv>
  <rv s="22">
    <v>42</v>
    <v>a1wtm7</v>
    <v>Daily</v>
    <v>45838</v>
    <v>45838</v>
    <v>0</v>
    <v>1</v>
    <v>638868384000000000,638876958931963857,0</v>
    <v>0</v>
    <v>a1wtm7</v>
    <v>XNYS:LEA</v>
    <v>55</v>
  </rv>
  <rv s="22">
    <v>42</v>
    <v>a1rxu2</v>
    <v>Daily</v>
    <v>45838</v>
    <v>45838</v>
    <v>0</v>
    <v>1</v>
    <v>638868384000000000,638876958921097868,0</v>
    <v>0</v>
    <v>a1rxu2</v>
    <v>XNYS:EMN</v>
    <v>56</v>
  </rv>
  <rv s="22">
    <v>42</v>
    <v>a1rxu2</v>
    <v>Daily</v>
    <v>44012</v>
    <v>44012</v>
    <v>0</v>
    <v>1</v>
    <v>637290720000000000,638876962829506993,0</v>
    <v>0</v>
    <v>a1rxu2</v>
    <v>XNYS:EMN</v>
    <v>57</v>
  </rv>
  <rv s="22">
    <v>42</v>
    <v>a1o2lh</v>
    <v>Daily</v>
    <v>44012</v>
    <v>44012</v>
    <v>0</v>
    <v>1</v>
    <v>637290720000000000,638876962844843232,0</v>
    <v>0</v>
    <v>a1o2lh</v>
    <v>XNYS:AXP</v>
    <v>58</v>
  </rv>
  <rv s="22">
    <v>42</v>
    <v>a1o2lh</v>
    <v>Daily</v>
    <v>45838</v>
    <v>45838</v>
    <v>0</v>
    <v>1</v>
    <v>638868384000000000,638876958932327793,0</v>
    <v>0</v>
    <v>a1o2lh</v>
    <v>XNYS:AXP</v>
    <v>59</v>
  </rv>
  <rv s="22">
    <v>42</v>
    <v>c38ljc</v>
    <v>Daily</v>
    <v>45838</v>
    <v>45838</v>
    <v>0</v>
    <v>1</v>
    <v>638868384000000000,638876958941347989,0</v>
    <v>0</v>
    <v>c38ljc</v>
    <v>XNYS:BROS</v>
    <v>60</v>
  </rv>
  <rv s="22">
    <v>42</v>
    <v>azxlww</v>
    <v>Daily</v>
    <v>45838</v>
    <v>45838</v>
    <v>0</v>
    <v>1</v>
    <v>638868384000000000,638876958914160758,0</v>
    <v>0</v>
    <v>azxlww</v>
    <v>XNAS:AVT</v>
    <v>61</v>
  </rv>
  <rv s="22">
    <v>42</v>
    <v>azxlww</v>
    <v>Daily</v>
    <v>44012</v>
    <v>44012</v>
    <v>0</v>
    <v>1</v>
    <v>637290720000000000,638876962861964230,0</v>
    <v>0</v>
    <v>azxlww</v>
    <v>XNAS:AVT</v>
    <v>62</v>
  </rv>
  <rv s="22">
    <v>42</v>
    <v>a25xjc</v>
    <v>Daily</v>
    <v>45838</v>
    <v>45838</v>
    <v>0</v>
    <v>1</v>
    <v>638868384000000000,638876958928292575,0</v>
    <v>0</v>
    <v>a25xjc</v>
    <v>XNYS:WM</v>
    <v>63</v>
  </rv>
  <rv s="22">
    <v>42</v>
    <v>a25xjc</v>
    <v>Daily</v>
    <v>44012</v>
    <v>44012</v>
    <v>0</v>
    <v>1</v>
    <v>637290720000000000,638876962860747941,0</v>
    <v>0</v>
    <v>a25xjc</v>
    <v>XNYS:WM</v>
    <v>64</v>
  </rv>
  <rv s="22">
    <v>42</v>
    <v>c2kadm</v>
    <v>Daily</v>
    <v>45838</v>
    <v>45838</v>
    <v>0</v>
    <v>1</v>
    <v>638868384000000000,638876958947565320,0</v>
    <v>0</v>
    <v>c2kadm</v>
    <v>XNYS:S</v>
    <v>65</v>
  </rv>
  <rv s="22">
    <v>42</v>
    <v>a25qww</v>
    <v>Daily</v>
    <v>45838</v>
    <v>45838</v>
    <v>0</v>
    <v>1</v>
    <v>638868384000000000,638876958912145044,0</v>
    <v>0</v>
    <v>a25qww</v>
    <v>XNYS:WBS</v>
    <v>66</v>
  </rv>
  <rv s="22">
    <v>42</v>
    <v>a25qww</v>
    <v>Daily</v>
    <v>44012</v>
    <v>44012</v>
    <v>0</v>
    <v>1</v>
    <v>637290720000000000,638876962829097602,0</v>
    <v>0</v>
    <v>a25qww</v>
    <v>XNYS:WBS</v>
    <v>67</v>
  </rv>
  <rv s="22">
    <v>42</v>
    <v>a1seww</v>
    <v>Daily</v>
    <v>44012</v>
    <v>44012</v>
    <v>0</v>
    <v>1</v>
    <v>637290720000000000,638876962832323189,0</v>
    <v>0</v>
    <v>a1seww</v>
    <v>XNAS:EWBC</v>
    <v>68</v>
  </rv>
  <rv s="22">
    <v>42</v>
    <v>a1seww</v>
    <v>Daily</v>
    <v>45838</v>
    <v>45838</v>
    <v>0</v>
    <v>1</v>
    <v>638868384000000000,638876958936967413,0</v>
    <v>0</v>
    <v>a1seww</v>
    <v>XNAS:EWBC</v>
    <v>69</v>
  </rv>
  <rv s="22">
    <v>42</v>
    <v>cftgz2</v>
    <v>Daily</v>
    <v>45838</v>
    <v>45838</v>
    <v>0</v>
    <v>1</v>
    <v>638868384000000000,639265577464061317,0</v>
    <v>0</v>
    <v>cftgz2</v>
    <v>XNYS:MRP</v>
    <v>70</v>
  </rv>
  <rv s="22">
    <v>42</v>
    <v>bptw77</v>
    <v>Daily</v>
    <v>45838</v>
    <v>45838</v>
    <v>0</v>
    <v>1</v>
    <v>638868384000000000,638876958940489062,0</v>
    <v>0</v>
    <v>bptw77</v>
    <v>XNYS:UBER</v>
    <v>71</v>
  </rv>
  <rv s="22">
    <v>42</v>
    <v>bptw77</v>
    <v>Daily</v>
    <v>44012</v>
    <v>44012</v>
    <v>0</v>
    <v>1</v>
    <v>637290720000000000,638876962863603561,0</v>
    <v>0</v>
    <v>bptw77</v>
    <v>XNYS:UBER</v>
    <v>72</v>
  </rv>
  <rv s="22">
    <v>42</v>
    <v>a1v8ar</v>
    <v>Daily</v>
    <v>45838</v>
    <v>45838</v>
    <v>0</v>
    <v>1</v>
    <v>638868384000000000,638876958932237435,0</v>
    <v>0</v>
    <v>a1v8ar</v>
    <v>XNYS:ICE</v>
    <v>73</v>
  </rv>
  <rv s="22">
    <v>42</v>
    <v>a1v8ar</v>
    <v>Daily</v>
    <v>44012</v>
    <v>44012</v>
    <v>0</v>
    <v>1</v>
    <v>637290720000000000,638876962831208292,0</v>
    <v>0</v>
    <v>a1v8ar</v>
    <v>XNYS:ICE</v>
    <v>74</v>
  </rv>
  <rv s="22">
    <v>42</v>
    <v>a1runm</v>
    <v>Daily</v>
    <v>44012</v>
    <v>44012</v>
    <v>0</v>
    <v>1</v>
    <v>637290720000000000,638876962863407499,0</v>
    <v>0</v>
    <v>a1runm</v>
    <v>XNYS:ELF</v>
    <v>75</v>
  </rv>
  <rv s="22">
    <v>42</v>
    <v>a1runm</v>
    <v>Daily</v>
    <v>45838</v>
    <v>45838</v>
    <v>0</v>
    <v>1</v>
    <v>638868384000000000,638876958948966557,0</v>
    <v>0</v>
    <v>a1runm</v>
    <v>XNYS:ELF</v>
    <v>76</v>
  </rv>
  <rv s="22">
    <v>42</v>
    <v>a1r2z2</v>
    <v>Daily</v>
    <v>44012</v>
    <v>44012</v>
    <v>0</v>
    <v>1</v>
    <v>637290720000000000,638876962833815499,0</v>
    <v>0</v>
    <v>a1r2z2</v>
    <v>XNYS:DIS</v>
    <v>77</v>
  </rv>
  <rv s="22">
    <v>42</v>
    <v>a1r2z2</v>
    <v>Daily</v>
    <v>45838</v>
    <v>45838</v>
    <v>0</v>
    <v>1</v>
    <v>638868384000000000,638876958934973327,0</v>
    <v>0</v>
    <v>a1r2z2</v>
    <v>XNYS:DIS</v>
    <v>78</v>
  </rv>
  <rv s="22">
    <v>42</v>
    <v>a1zbmw</v>
    <v>Daily</v>
    <v>44012</v>
    <v>44012</v>
    <v>0</v>
    <v>1</v>
    <v>637290720000000000,638876962863970887,0</v>
    <v>0</v>
    <v>a1zbmw</v>
    <v>XNYS:ORI</v>
    <v>79</v>
  </rv>
  <rv s="22">
    <v>42</v>
    <v>a1zbmw</v>
    <v>Daily</v>
    <v>45838</v>
    <v>45838</v>
    <v>0</v>
    <v>1</v>
    <v>638868384000000000,638876958932013641,0</v>
    <v>0</v>
    <v>a1zbmw</v>
    <v>XNYS:ORI</v>
    <v>80</v>
  </rv>
  <rv s="22">
    <v>42</v>
    <v>a25m77</v>
    <v>Daily</v>
    <v>45838</v>
    <v>45838</v>
    <v>0</v>
    <v>1</v>
    <v>638868384000000000,638876958925452145,0</v>
    <v>0</v>
    <v>a25m77</v>
    <v>XNYS:VTR</v>
    <v>81</v>
  </rv>
  <rv s="22">
    <v>42</v>
    <v>a25m77</v>
    <v>Daily</v>
    <v>44012</v>
    <v>44012</v>
    <v>0</v>
    <v>1</v>
    <v>637290720000000000,638876962826035269,0</v>
    <v>0</v>
    <v>a25m77</v>
    <v>XNYS:VTR</v>
    <v>82</v>
  </rv>
  <rv s="22">
    <v>42</v>
    <v>a1vp77</v>
    <v>Daily</v>
    <v>45838</v>
    <v>45838</v>
    <v>0</v>
    <v>1</v>
    <v>638868384000000000,638876958949303077,0</v>
    <v>0</v>
    <v>a1vp77</v>
    <v>XNAS:IPGP</v>
    <v>83</v>
  </rv>
  <rv s="22">
    <v>42</v>
    <v>a1vp77</v>
    <v>Daily</v>
    <v>44012</v>
    <v>44012</v>
    <v>0</v>
    <v>1</v>
    <v>637290720000000000,638876962852849555,0</v>
    <v>0</v>
    <v>a1vp77</v>
    <v>XNAS:IPGP</v>
    <v>84</v>
  </rv>
  <rv s="22">
    <v>42</v>
    <v>a239z2</v>
    <v>Daily</v>
    <v>45838</v>
    <v>45838</v>
    <v>0</v>
    <v>1</v>
    <v>638868384000000000,638876958917817655,0</v>
    <v>0</v>
    <v>a239z2</v>
    <v>XNYS:SNX</v>
    <v>85</v>
  </rv>
  <rv s="22">
    <v>42</v>
    <v>a239z2</v>
    <v>Daily</v>
    <v>44012</v>
    <v>44012</v>
    <v>0</v>
    <v>1</v>
    <v>637290720000000000,638876962828440674,0</v>
    <v>0</v>
    <v>a239z2</v>
    <v>XNYS:SNX</v>
    <v>86</v>
  </rv>
  <rv s="22">
    <v>42</v>
    <v>a24tfr</v>
    <v>Daily</v>
    <v>45838</v>
    <v>45838</v>
    <v>0</v>
    <v>1</v>
    <v>638868384000000000,638876958924064097,0</v>
    <v>0</v>
    <v>a24tfr</v>
    <v>XNYS:UDR</v>
    <v>87</v>
  </rv>
  <rv s="22">
    <v>42</v>
    <v>a24tfr</v>
    <v>Daily</v>
    <v>44012</v>
    <v>44012</v>
    <v>0</v>
    <v>1</v>
    <v>637290720000000000,638876962845402239,0</v>
    <v>0</v>
    <v>a24tfr</v>
    <v>XNYS:UDR</v>
    <v>88</v>
  </rv>
  <rv s="22">
    <v>42</v>
    <v>a239tc</v>
    <v>Daily</v>
    <v>45838</v>
    <v>45838</v>
    <v>0</v>
    <v>1</v>
    <v>638868384000000000,638876958916950448,0</v>
    <v>0</v>
    <v>a239tc</v>
    <v>XNYS:SNV</v>
    <v>89</v>
  </rv>
  <rv s="22">
    <v>42</v>
    <v>a239tc</v>
    <v>Daily</v>
    <v>44012</v>
    <v>44012</v>
    <v>0</v>
    <v>1</v>
    <v>637290720000000000,638876962864774866,0</v>
    <v>0</v>
    <v>a239tc</v>
    <v>XNYS:SNV</v>
    <v>90</v>
  </rv>
  <rv s="22">
    <v>42</v>
    <v>a1ne3m</v>
    <v>Daily</v>
    <v>44012</v>
    <v>44012</v>
    <v>0</v>
    <v>1</v>
    <v>637290720000000000,638876962851684939,0</v>
    <v>0</v>
    <v>a1ne3m</v>
    <v>XNYS:AME</v>
    <v>91</v>
  </rv>
  <rv s="22">
    <v>42</v>
    <v>a1ne3m</v>
    <v>Daily</v>
    <v>45838</v>
    <v>45838</v>
    <v>0</v>
    <v>1</v>
    <v>638868384000000000,638876958945444792,0</v>
    <v>0</v>
    <v>a1ne3m</v>
    <v>XNYS:AME</v>
    <v>92</v>
  </rv>
  <rv s="22">
    <v>42</v>
    <v>a1zwur</v>
    <v>Daily</v>
    <v>44012</v>
    <v>44012</v>
    <v>0</v>
    <v>1</v>
    <v>637290720000000000,638876962823709545,0</v>
    <v>0</v>
    <v>a1zwur</v>
    <v>XNYS:PK</v>
    <v>93</v>
  </rv>
  <rv s="22">
    <v>42</v>
    <v>a1zwur</v>
    <v>Daily</v>
    <v>45838</v>
    <v>45838</v>
    <v>0</v>
    <v>1</v>
    <v>638868384000000000,638876958912725243,0</v>
    <v>0</v>
    <v>a1zwur</v>
    <v>XNYS:PK</v>
    <v>94</v>
  </rv>
  <rv s="22">
    <v>42</v>
    <v>a1sx7w</v>
    <v>Daily</v>
    <v>45838</v>
    <v>45838</v>
    <v>0</v>
    <v>1</v>
    <v>638868384000000000,638876958953817247,0</v>
    <v>0</v>
    <v>a1sx7w</v>
    <v>XNAS:FITB</v>
    <v>95</v>
  </rv>
  <rv s="22">
    <v>42</v>
    <v>a1sx7w</v>
    <v>Daily</v>
    <v>44012</v>
    <v>44012</v>
    <v>0</v>
    <v>1</v>
    <v>637290720000000000,638876962824709632,0</v>
    <v>0</v>
    <v>a1sx7w</v>
    <v>XNAS:FITB</v>
    <v>96</v>
  </rv>
  <rv s="22">
    <v>42</v>
    <v>a1yw1h</v>
    <v>Daily</v>
    <v>44012</v>
    <v>44012</v>
    <v>0</v>
    <v>1</v>
    <v>637290720000000000,638876962853583243,0</v>
    <v>0</v>
    <v>a1yw1h</v>
    <v>XNYS:NVR</v>
    <v>97</v>
  </rv>
  <rv s="22">
    <v>42</v>
    <v>a1yw1h</v>
    <v>Daily</v>
    <v>45838</v>
    <v>45838</v>
    <v>0</v>
    <v>1</v>
    <v>638868384000000000,638876958938497834,0</v>
    <v>0</v>
    <v>a1yw1h</v>
    <v>XNYS:NVR</v>
    <v>98</v>
  </rv>
  <rv s="22">
    <v>42</v>
    <v>a1sv6h</v>
    <v>Daily</v>
    <v>45838</v>
    <v>45838</v>
    <v>0</v>
    <v>1</v>
    <v>638868384000000000,638876958914399263,0</v>
    <v>0</v>
    <v>a1sv6h</v>
    <v>XNYS:FHN</v>
    <v>99</v>
  </rv>
  <rv s="22">
    <v>42</v>
    <v>a1sv6h</v>
    <v>Daily</v>
    <v>44012</v>
    <v>44012</v>
    <v>0</v>
    <v>1</v>
    <v>637290720000000000,638876962839206359,0</v>
    <v>0</v>
    <v>a1sv6h</v>
    <v>XNYS:FHN</v>
    <v>100</v>
  </rv>
  <rv s="22">
    <v>42</v>
    <v>a24zec</v>
    <v>Daily</v>
    <v>45838</v>
    <v>45838</v>
    <v>0</v>
    <v>1</v>
    <v>638868384000000000,638876958928518754,0</v>
    <v>0</v>
    <v>a24zec</v>
    <v>XNYS:URI</v>
    <v>101</v>
  </rv>
  <rv s="22">
    <v>42</v>
    <v>a24zec</v>
    <v>Daily</v>
    <v>44012</v>
    <v>44012</v>
    <v>0</v>
    <v>1</v>
    <v>637290720000000000,638876962844780439,0</v>
    <v>0</v>
    <v>a24zec</v>
    <v>XNYS:URI</v>
    <v>102</v>
  </rv>
  <rv s="22">
    <v>42</v>
    <v>a1zkar</v>
    <v>Daily</v>
    <v>44012</v>
    <v>44012</v>
    <v>0</v>
    <v>1</v>
    <v>637290720000000000,638876962866889722,0</v>
    <v>0</v>
    <v>a1zkar</v>
    <v>XNYS:PCG</v>
    <v>103</v>
  </rv>
  <rv s="22">
    <v>42</v>
    <v>a1zkar</v>
    <v>Daily</v>
    <v>45838</v>
    <v>45838</v>
    <v>0</v>
    <v>1</v>
    <v>638868384000000000,638876958941177885,0</v>
    <v>0</v>
    <v>a1zkar</v>
    <v>XNYS:PCG</v>
    <v>104</v>
  </rv>
  <rv s="22">
    <v>42</v>
    <v>a1pnu2</v>
    <v>Daily</v>
    <v>45838</v>
    <v>45838</v>
    <v>0</v>
    <v>1</v>
    <v>638868384000000000,638876958917452728,0</v>
    <v>0</v>
    <v>a1pnu2</v>
    <v>XNAS:CHRW</v>
    <v>105</v>
  </rv>
  <rv s="22">
    <v>42</v>
    <v>a1pnu2</v>
    <v>Daily</v>
    <v>44012</v>
    <v>44012</v>
    <v>0</v>
    <v>1</v>
    <v>637290720000000000,638876962821929481,0</v>
    <v>0</v>
    <v>a1pnu2</v>
    <v>XNAS:CHRW</v>
    <v>106</v>
  </rv>
  <rv s="22">
    <v>42</v>
    <v>a1nlzr</v>
    <v>Daily</v>
    <v>44012</v>
    <v>44012</v>
    <v>0</v>
    <v>1</v>
    <v>637290720000000000,638876962845915679,0</v>
    <v>0</v>
    <v>a1nlzr</v>
    <v>XNYS:APO</v>
    <v>107</v>
  </rv>
  <rv s="22">
    <v>42</v>
    <v>a1nlzr</v>
    <v>Daily</v>
    <v>45838</v>
    <v>45838</v>
    <v>0</v>
    <v>1</v>
    <v>638868384000000000,638876958917006193,0</v>
    <v>0</v>
    <v>a1nlzr</v>
    <v>XNYS:APO</v>
    <v>108</v>
  </rv>
  <rv s="22">
    <v>42</v>
    <v>a25zz2</v>
    <v>Daily</v>
    <v>44012</v>
    <v>44012</v>
    <v>0</v>
    <v>1</v>
    <v>637290720000000000,638876962839023102,0</v>
    <v>0</v>
    <v>a25zz2</v>
    <v>XNYS:WRB</v>
    <v>109</v>
  </rv>
  <rv s="22">
    <v>42</v>
    <v>a25zz2</v>
    <v>Daily</v>
    <v>45838</v>
    <v>45838</v>
    <v>0</v>
    <v>1</v>
    <v>638868384000000000,638876958949944746,0</v>
    <v>0</v>
    <v>a25zz2</v>
    <v>XNYS:WRB</v>
    <v>110</v>
  </rv>
  <rv s="22">
    <v>42</v>
    <v>a1wksm</v>
    <v>Daily</v>
    <v>44012</v>
    <v>44012</v>
    <v>0</v>
    <v>1</v>
    <v>637290720000000000,638876962853709519,0</v>
    <v>0</v>
    <v>a1wksm</v>
    <v>XNYS:KMX</v>
    <v>111</v>
  </rv>
  <rv s="22">
    <v>42</v>
    <v>a1wksm</v>
    <v>Daily</v>
    <v>45838</v>
    <v>45838</v>
    <v>0</v>
    <v>1</v>
    <v>638868384000000000,638876958933940526,0</v>
    <v>0</v>
    <v>a1wksm</v>
    <v>XNYS:KMX</v>
    <v>112</v>
  </rv>
  <rv s="22">
    <v>42</v>
    <v>b13ok2</v>
    <v>Daily</v>
    <v>44012</v>
    <v>44012</v>
    <v>0</v>
    <v>1</v>
    <v>637290720000000000,638876962839506750,0</v>
    <v>0</v>
    <v>b13ok2</v>
    <v>XNYS:JEF</v>
    <v>113</v>
  </rv>
  <rv s="22">
    <v>42</v>
    <v>b13ok2</v>
    <v>Daily</v>
    <v>45838</v>
    <v>45838</v>
    <v>0</v>
    <v>1</v>
    <v>638868384000000000,638876958919322616,0</v>
    <v>0</v>
    <v>b13ok2</v>
    <v>XNYS:JEF</v>
    <v>114</v>
  </rv>
  <rv s="22">
    <v>42</v>
    <v>a1zxcw</v>
    <v>Daily</v>
    <v>44012</v>
    <v>44012</v>
    <v>0</v>
    <v>1</v>
    <v>637290720000000000,638876962860837949,0</v>
    <v>0</v>
    <v>a1zxcw</v>
    <v>XNYS:RVTY</v>
    <v>115</v>
  </rv>
  <rv s="22">
    <v>42</v>
    <v>a1zxcw</v>
    <v>Daily</v>
    <v>45838</v>
    <v>45838</v>
    <v>0</v>
    <v>1</v>
    <v>638868384000000000,638876958935608168,0</v>
    <v>0</v>
    <v>a1zxcw</v>
    <v>XNYS:RVTY</v>
    <v>116</v>
  </rv>
  <rv s="22">
    <v>42</v>
    <v>a21gh7</v>
    <v>Daily</v>
    <v>44012</v>
    <v>44012</v>
    <v>0</v>
    <v>1</v>
    <v>637290720000000000,638876962842570987,0</v>
    <v>0</v>
    <v>a21gh7</v>
    <v>XNYS:PWR</v>
    <v>117</v>
  </rv>
  <rv s="22">
    <v>42</v>
    <v>a21gh7</v>
    <v>Daily</v>
    <v>45838</v>
    <v>45838</v>
    <v>0</v>
    <v>1</v>
    <v>638868384000000000,638876958947880493,0</v>
    <v>0</v>
    <v>a21gh7</v>
    <v>XNYS:PWR</v>
    <v>118</v>
  </rv>
  <rv s="22">
    <v>42</v>
    <v>a25g5r</v>
    <v>Daily</v>
    <v>44012</v>
    <v>44012</v>
    <v>0</v>
    <v>1</v>
    <v>637290720000000000,638876962823661458,0</v>
    <v>0</v>
    <v>a25g5r</v>
    <v>XNYS:VNO</v>
    <v>119</v>
  </rv>
  <rv s="22">
    <v>42</v>
    <v>a25g5r</v>
    <v>Daily</v>
    <v>45838</v>
    <v>45838</v>
    <v>0</v>
    <v>1</v>
    <v>638868384000000000,638876958913056792,0</v>
    <v>0</v>
    <v>a25g5r</v>
    <v>XNYS:VNO</v>
    <v>120</v>
  </rv>
  <rv s="22">
    <v>42</v>
    <v>cerc5r</v>
    <v>Daily</v>
    <v>45838</v>
    <v>45838</v>
    <v>0</v>
    <v>1</v>
    <v>638868384000000000,639265577562188242,0</v>
    <v>0</v>
    <v>cerc5r</v>
    <v>XNYS:SARO</v>
    <v>121</v>
  </rv>
  <rv s="22">
    <v>42</v>
    <v>b16nh7</v>
    <v>Daily</v>
    <v>44012</v>
    <v>44012</v>
    <v>0</v>
    <v>1</v>
    <v>637290720000000000,638876962833174069,0</v>
    <v>0</v>
    <v>b16nh7</v>
    <v>XNYS:TNL</v>
    <v>122</v>
  </rv>
  <rv s="22">
    <v>42</v>
    <v>b16nh7</v>
    <v>Daily</v>
    <v>45838</v>
    <v>45838</v>
    <v>0</v>
    <v>1</v>
    <v>638868384000000000,638876958913246076,0</v>
    <v>0</v>
    <v>b16nh7</v>
    <v>XNYS:TNL</v>
    <v>123</v>
  </rv>
  <rv s="22">
    <v>42</v>
    <v>a24war</v>
    <v>Daily</v>
    <v>44012</v>
    <v>44012</v>
    <v>0</v>
    <v>1</v>
    <v>637290720000000000,638876962852158065,0</v>
    <v>0</v>
    <v>a24war</v>
    <v>XNAS:ULTA</v>
    <v>124</v>
  </rv>
  <rv s="22">
    <v>42</v>
    <v>a24war</v>
    <v>Daily</v>
    <v>45838</v>
    <v>45838</v>
    <v>0</v>
    <v>1</v>
    <v>638868384000000000,638876958948804676,0</v>
    <v>0</v>
    <v>a24war</v>
    <v>XNAS:ULTA</v>
    <v>125</v>
  </rv>
  <rv s="22">
    <v>42</v>
    <v>a262ur</v>
    <v>Daily</v>
    <v>45838</v>
    <v>45838</v>
    <v>0</v>
    <v>1</v>
    <v>638868384000000000,638876958911137541,0</v>
    <v>0</v>
    <v>a262ur</v>
    <v>XNAS:WTFC</v>
    <v>126</v>
  </rv>
  <rv s="22">
    <v>42</v>
    <v>a262ur</v>
    <v>Daily</v>
    <v>44012</v>
    <v>44012</v>
    <v>0</v>
    <v>1</v>
    <v>637290720000000000,638876962845679211,0</v>
    <v>0</v>
    <v>a262ur</v>
    <v>XNAS:WTFC</v>
    <v>127</v>
  </rv>
  <rv s="22">
    <v>42</v>
    <v>azgv7w</v>
    <v>Daily</v>
    <v>44012</v>
    <v>44012</v>
    <v>0</v>
    <v>1</v>
    <v>637290720000000000,638876962849770677,0</v>
    <v>0</v>
    <v>azgv7w</v>
    <v>XNYS:SPOT</v>
    <v>128</v>
  </rv>
  <rv s="22">
    <v>42</v>
    <v>azgv7w</v>
    <v>Daily</v>
    <v>45838</v>
    <v>45838</v>
    <v>0</v>
    <v>1</v>
    <v>638868384000000000,638876958939481950,0</v>
    <v>0</v>
    <v>azgv7w</v>
    <v>XNYS:SPOT</v>
    <v>129</v>
  </rv>
  <rv s="22">
    <v>42</v>
    <v>a1w1m7</v>
    <v>Daily</v>
    <v>45838</v>
    <v>45838</v>
    <v>0</v>
    <v>1</v>
    <v>638868384000000000,638876958943929880,0</v>
    <v>0</v>
    <v>a1w1m7</v>
    <v>XNAS:JAZZ</v>
    <v>130</v>
  </rv>
  <rv s="22">
    <v>42</v>
    <v>a1w1m7</v>
    <v>Daily</v>
    <v>44012</v>
    <v>44012</v>
    <v>0</v>
    <v>1</v>
    <v>637290720000000000,638876962861079974,0</v>
    <v>0</v>
    <v>a1w1m7</v>
    <v>XNAS:JAZZ</v>
    <v>131</v>
  </rv>
  <rv s="22">
    <v>42</v>
    <v>a1t5mw</v>
    <v>Daily</v>
    <v>45838</v>
    <v>45838</v>
    <v>0</v>
    <v>1</v>
    <v>638868384000000000,638876958912970748,0</v>
    <v>0</v>
    <v>a1t5mw</v>
    <v>XNYS:FNB</v>
    <v>132</v>
  </rv>
  <rv s="22">
    <v>42</v>
    <v>a1t5mw</v>
    <v>Daily</v>
    <v>44012</v>
    <v>44012</v>
    <v>0</v>
    <v>1</v>
    <v>637290720000000000,638876962821581608,0</v>
    <v>0</v>
    <v>a1t5mw</v>
    <v>XNYS:FNB</v>
    <v>133</v>
  </rv>
  <rv s="22">
    <v>42</v>
    <v>a1n3ec</v>
    <v>Daily</v>
    <v>44012</v>
    <v>44012</v>
    <v>0</v>
    <v>1</v>
    <v>637290720000000000,638876962728495539,0</v>
    <v>0</v>
    <v>a1n3ec</v>
    <v>XNAS:AGNC</v>
    <v>134</v>
  </rv>
  <rv s="22">
    <v>42</v>
    <v>a1n3ec</v>
    <v>Daily</v>
    <v>45838</v>
    <v>45838</v>
    <v>0</v>
    <v>1</v>
    <v>638868384000000000,638876960881674990,0</v>
    <v>0</v>
    <v>a1n3ec</v>
    <v>XNAS:AGNC</v>
    <v>135</v>
  </rv>
  <rv s="22">
    <v>42</v>
    <v>a1uepr</v>
    <v>Daily</v>
    <v>44012</v>
    <v>44012</v>
    <v>0</v>
    <v>1</v>
    <v>637290720000000000,638876962857809105,0</v>
    <v>0</v>
    <v>a1uepr</v>
    <v>XNYS:H</v>
    <v>136</v>
  </rv>
  <rv s="22">
    <v>42</v>
    <v>a1uepr</v>
    <v>Daily</v>
    <v>45838</v>
    <v>45838</v>
    <v>0</v>
    <v>1</v>
    <v>638868384000000000,638876958930362814,0</v>
    <v>0</v>
    <v>a1uepr</v>
    <v>XNYS:H</v>
    <v>137</v>
  </rv>
  <rv s="22">
    <v>42</v>
    <v>a1zr2w</v>
    <v>Daily</v>
    <v>44012</v>
    <v>44012</v>
    <v>0</v>
    <v>1</v>
    <v>637290720000000000,638876962835601069,0</v>
    <v>0</v>
    <v>a1zr2w</v>
    <v>XNYS:PFGC</v>
    <v>138</v>
  </rv>
  <rv s="22">
    <v>42</v>
    <v>a1zr2w</v>
    <v>Daily</v>
    <v>45838</v>
    <v>45838</v>
    <v>0</v>
    <v>1</v>
    <v>638868384000000000,638876958941181355,0</v>
    <v>0</v>
    <v>a1zr2w</v>
    <v>XNYS:PFGC</v>
    <v>139</v>
  </rv>
  <rv s="22">
    <v>42</v>
    <v>a1pkf2</v>
    <v>Daily</v>
    <v>44012</v>
    <v>44012</v>
    <v>0</v>
    <v>1</v>
    <v>637290720000000000,638876962853428215,0</v>
    <v>0</v>
    <v>a1pkf2</v>
    <v>XNAS:CGNX</v>
    <v>140</v>
  </rv>
  <rv s="22">
    <v>42</v>
    <v>a1pkf2</v>
    <v>Daily</v>
    <v>45838</v>
    <v>45838</v>
    <v>0</v>
    <v>1</v>
    <v>638868384000000000,638876958944122071,0</v>
    <v>0</v>
    <v>a1pkf2</v>
    <v>XNAS:CGNX</v>
    <v>141</v>
  </rv>
  <rv s="22">
    <v>42</v>
    <v>a1n7pr</v>
    <v>Daily</v>
    <v>45838</v>
    <v>45838</v>
    <v>0</v>
    <v>1</v>
    <v>638868384000000000,638876958929373743,0</v>
    <v>0</v>
    <v>a1n7pr</v>
    <v>XNYS:AJG</v>
    <v>142</v>
  </rv>
  <rv s="22">
    <v>42</v>
    <v>a1n7pr</v>
    <v>Daily</v>
    <v>44012</v>
    <v>44012</v>
    <v>0</v>
    <v>1</v>
    <v>637290720000000000,638876962854535958,0</v>
    <v>0</v>
    <v>a1n7pr</v>
    <v>XNYS:AJG</v>
    <v>143</v>
  </rv>
  <rv s="22">
    <v>42</v>
    <v>b1nprw</v>
    <v>Daily</v>
    <v>44012</v>
    <v>44012</v>
    <v>0</v>
    <v>1</v>
    <v>637290720000000000,638876962867390413,0</v>
    <v>0</v>
    <v>b1nprw</v>
    <v>XNYS:BJ</v>
    <v>144</v>
  </rv>
  <rv s="22">
    <v>42</v>
    <v>b1nprw</v>
    <v>Daily</v>
    <v>45838</v>
    <v>45838</v>
    <v>0</v>
    <v>1</v>
    <v>638868384000000000,638876958956474077,0</v>
    <v>0</v>
    <v>b1nprw</v>
    <v>XNYS:BJ</v>
    <v>145</v>
  </rv>
  <rv s="22">
    <v>42</v>
    <v>a1pqur</v>
    <v>Daily</v>
    <v>44012</v>
    <v>44012</v>
    <v>0</v>
    <v>1</v>
    <v>637290720000000000,638876962825415410,0</v>
    <v>0</v>
    <v>a1pqur</v>
    <v>XNAS:CINF</v>
    <v>146</v>
  </rv>
  <rv s="22">
    <v>42</v>
    <v>a1pqur</v>
    <v>Daily</v>
    <v>45838</v>
    <v>45838</v>
    <v>0</v>
    <v>1</v>
    <v>638868384000000000,638876958923044553,0</v>
    <v>0</v>
    <v>a1pqur</v>
    <v>XNAS:CINF</v>
    <v>147</v>
  </rv>
  <rv s="22">
    <v>42</v>
    <v>a1x6rw</v>
    <v>Daily</v>
    <v>44012</v>
    <v>44012</v>
    <v>0</v>
    <v>1</v>
    <v>637290720000000000,638876962860179072,0</v>
    <v>0</v>
    <v>a1x6rw</v>
    <v>XNYS:LUV</v>
    <v>148</v>
  </rv>
  <rv s="22">
    <v>42</v>
    <v>a1x6rw</v>
    <v>Daily</v>
    <v>45838</v>
    <v>45838</v>
    <v>0</v>
    <v>1</v>
    <v>638868384000000000,638876958954320540,0</v>
    <v>0</v>
    <v>a1x6rw</v>
    <v>XNYS:LUV</v>
    <v>149</v>
  </rv>
  <rv s="22">
    <v>42</v>
    <v>ceoidm</v>
    <v>Daily</v>
    <v>45838</v>
    <v>45838</v>
    <v>0</v>
    <v>1</v>
    <v>638868384000000000,639265577517649363,0</v>
    <v>0</v>
    <v>ceoidm</v>
    <v>XNYS:AMTM</v>
    <v>150</v>
  </rv>
  <rv s="22">
    <v>42</v>
    <v>a1o76h</v>
    <v>Daily</v>
    <v>45838</v>
    <v>45838</v>
    <v>0</v>
    <v>1</v>
    <v>638868384000000000,638876958918474777,0</v>
    <v>0</v>
    <v>a1o76h</v>
    <v>XNYS:BAX</v>
    <v>151</v>
  </rv>
  <rv s="22">
    <v>42</v>
    <v>a1o76h</v>
    <v>Daily</v>
    <v>44012</v>
    <v>44012</v>
    <v>0</v>
    <v>1</v>
    <v>637290720000000000,638876962823029469,0</v>
    <v>0</v>
    <v>a1o76h</v>
    <v>XNYS:BAX</v>
    <v>152</v>
  </rv>
  <rv s="22">
    <v>42</v>
    <v>a1n977</v>
    <v>Daily</v>
    <v>44012</v>
    <v>44012</v>
    <v>0</v>
    <v>1</v>
    <v>637290720000000000,638876962832265030,0</v>
    <v>0</v>
    <v>a1n977</v>
    <v>XNYS:ALB</v>
    <v>153</v>
  </rv>
  <rv s="22">
    <v>42</v>
    <v>a1n977</v>
    <v>Daily</v>
    <v>45838</v>
    <v>45838</v>
    <v>0</v>
    <v>1</v>
    <v>638868384000000000,638876958922551079,0</v>
    <v>0</v>
    <v>a1n977</v>
    <v>XNYS:ALB</v>
    <v>154</v>
  </rv>
  <rv s="22">
    <v>42</v>
    <v>a1pejc</v>
    <v>Daily</v>
    <v>45838</v>
    <v>45838</v>
    <v>0</v>
    <v>1</v>
    <v>638868384000000000,638876958930262888,0</v>
    <v>0</v>
    <v>a1pejc</v>
    <v>XNAS:CDNS</v>
    <v>155</v>
  </rv>
  <rv s="22">
    <v>42</v>
    <v>a1pejc</v>
    <v>Daily</v>
    <v>44012</v>
    <v>44012</v>
    <v>0</v>
    <v>1</v>
    <v>637290720000000000,638876962834224838,0</v>
    <v>0</v>
    <v>a1pejc</v>
    <v>XNAS:CDNS</v>
    <v>156</v>
  </rv>
  <rv s="22">
    <v>42</v>
    <v>a1suww</v>
    <v>Daily</v>
    <v>45838</v>
    <v>45838</v>
    <v>0</v>
    <v>1</v>
    <v>638868384000000000,638876958952218675,0</v>
    <v>0</v>
    <v>a1suww</v>
    <v>XNAS:FHB</v>
    <v>157</v>
  </rv>
  <rv s="22">
    <v>42</v>
    <v>a1suww</v>
    <v>Daily</v>
    <v>44012</v>
    <v>44012</v>
    <v>0</v>
    <v>1</v>
    <v>637290720000000000,638876962830963165,0</v>
    <v>0</v>
    <v>a1suww</v>
    <v>XNAS:FHB</v>
    <v>158</v>
  </rv>
  <rv s="22">
    <v>42</v>
    <v>a1svnm</v>
    <v>Daily</v>
    <v>45838</v>
    <v>45838</v>
    <v>0</v>
    <v>1</v>
    <v>638868384000000000,638876958941718835,0</v>
    <v>0</v>
    <v>a1svnm</v>
    <v>XNYS:FICO</v>
    <v>159</v>
  </rv>
  <rv s="22">
    <v>42</v>
    <v>a1svnm</v>
    <v>Daily</v>
    <v>44012</v>
    <v>44012</v>
    <v>0</v>
    <v>1</v>
    <v>637290720000000000,638876962842240871,0</v>
    <v>0</v>
    <v>a1svnm</v>
    <v>XNYS:FICO</v>
    <v>160</v>
  </rv>
  <rv s="22">
    <v>42</v>
    <v>a1wy1h</v>
    <v>Daily</v>
    <v>45838</v>
    <v>45838</v>
    <v>0</v>
    <v>1</v>
    <v>638868384000000000,638876958911597432,0</v>
    <v>0</v>
    <v>a1wy1h</v>
    <v>XNAS:LKQ</v>
    <v>161</v>
  </rv>
  <rv s="22">
    <v>42</v>
    <v>a1wy1h</v>
    <v>Daily</v>
    <v>44012</v>
    <v>44012</v>
    <v>0</v>
    <v>1</v>
    <v>637290720000000000,638876962845561540,0</v>
    <v>0</v>
    <v>a1wy1h</v>
    <v>XNAS:LKQ</v>
    <v>162</v>
  </rv>
  <rv s="22">
    <v>42</v>
    <v>a1vn8m</v>
    <v>Daily</v>
    <v>45838</v>
    <v>45838</v>
    <v>0</v>
    <v>1</v>
    <v>638868384000000000,638876958925074477,0</v>
    <v>0</v>
    <v>a1vn8m</v>
    <v>XNYS:INVH</v>
    <v>163</v>
  </rv>
  <rv s="22">
    <v>42</v>
    <v>a1vn8m</v>
    <v>Daily</v>
    <v>44012</v>
    <v>44012</v>
    <v>0</v>
    <v>1</v>
    <v>637290720000000000,638876962829722192,0</v>
    <v>0</v>
    <v>a1vn8m</v>
    <v>XNYS:INVH</v>
    <v>164</v>
  </rv>
  <rv s="22">
    <v>42</v>
    <v>a1z6z2</v>
    <v>Daily</v>
    <v>44012</v>
    <v>44012</v>
    <v>0</v>
    <v>1</v>
    <v>637290720000000000,638876962836914321,0</v>
    <v>0</v>
    <v>a1z6z2</v>
    <v>XNAS:OLED</v>
    <v>165</v>
  </rv>
  <rv s="22">
    <v>42</v>
    <v>a1z6z2</v>
    <v>Daily</v>
    <v>45838</v>
    <v>45838</v>
    <v>0</v>
    <v>1</v>
    <v>638868384000000000,638876958911333937,0</v>
    <v>0</v>
    <v>a1z6z2</v>
    <v>XNAS:OLED</v>
    <v>166</v>
  </rv>
  <rv s="22">
    <v>42</v>
    <v>a1nihw</v>
    <v>Daily</v>
    <v>44012</v>
    <v>44012</v>
    <v>0</v>
    <v>1</v>
    <v>637290720000000000,638876962834132466,0</v>
    <v>0</v>
    <v>a1nihw</v>
    <v>XNYS:ANET</v>
    <v>167</v>
  </rv>
  <rv s="22">
    <v>42</v>
    <v>a1nihw</v>
    <v>Daily</v>
    <v>45838</v>
    <v>45838</v>
    <v>0</v>
    <v>1</v>
    <v>638868384000000000,638876958941237857,0</v>
    <v>0</v>
    <v>a1nihw</v>
    <v>XNYS:ANET</v>
    <v>168</v>
  </rv>
  <rv s="22">
    <v>42</v>
    <v>a1p4f2</v>
    <v>Daily</v>
    <v>44012</v>
    <v>44012</v>
    <v>0</v>
    <v>1</v>
    <v>637290720000000000,638876962862590578,0</v>
    <v>0</v>
    <v>a1p4f2</v>
    <v>XNAS:CACC</v>
    <v>169</v>
  </rv>
  <rv s="22">
    <v>42</v>
    <v>a1p4f2</v>
    <v>Daily</v>
    <v>45838</v>
    <v>45838</v>
    <v>0</v>
    <v>1</v>
    <v>638868384000000000,638876958952972283,0</v>
    <v>0</v>
    <v>a1p4f2</v>
    <v>XNAS:CACC</v>
    <v>170</v>
  </rv>
  <rv s="22">
    <v>42</v>
    <v>a1ysr7</v>
    <v>Daily</v>
    <v>44012</v>
    <v>44012</v>
    <v>0</v>
    <v>1</v>
    <v>637290720000000000,638876962831638406,0</v>
    <v>0</v>
    <v>a1ysr7</v>
    <v>XNAS:NTRS</v>
    <v>171</v>
  </rv>
  <rv s="22">
    <v>42</v>
    <v>a1ysr7</v>
    <v>Daily</v>
    <v>45838</v>
    <v>45838</v>
    <v>0</v>
    <v>1</v>
    <v>638868384000000000,638876958922717266,0</v>
    <v>0</v>
    <v>a1ysr7</v>
    <v>XNAS:NTRS</v>
    <v>172</v>
  </rv>
  <rv s="22">
    <v>42</v>
    <v>a1qc1h</v>
    <v>Daily</v>
    <v>44012</v>
    <v>44012</v>
    <v>0</v>
    <v>1</v>
    <v>637290720000000000,638876962860338607,0</v>
    <v>0</v>
    <v>a1qc1h</v>
    <v>XNYS:CRM</v>
    <v>173</v>
  </rv>
  <rv s="22">
    <v>42</v>
    <v>a1qc1h</v>
    <v>Daily</v>
    <v>45838</v>
    <v>45838</v>
    <v>0</v>
    <v>1</v>
    <v>638868384000000000,638876958949867773,0</v>
    <v>0</v>
    <v>a1qc1h</v>
    <v>XNYS:CRM</v>
    <v>174</v>
  </rv>
  <rv s="22">
    <v>42</v>
    <v>a216u2</v>
    <v>Daily</v>
    <v>45838</v>
    <v>45838</v>
    <v>0</v>
    <v>1</v>
    <v>638868384000000000,638876958934874861,0</v>
    <v>0</v>
    <v>a216u2</v>
    <v>XNYS:PRI</v>
    <v>175</v>
  </rv>
  <rv s="22">
    <v>42</v>
    <v>a216u2</v>
    <v>Daily</v>
    <v>44012</v>
    <v>44012</v>
    <v>0</v>
    <v>1</v>
    <v>637290720000000000,638876962860450298,0</v>
    <v>0</v>
    <v>a216u2</v>
    <v>XNYS:PRI</v>
    <v>176</v>
  </rv>
  <rv s="22">
    <v>42</v>
    <v>a24iz2</v>
    <v>Daily</v>
    <v>44012</v>
    <v>44012</v>
    <v>0</v>
    <v>1</v>
    <v>637290720000000000,638876962835857579,0</v>
    <v>0</v>
    <v>a24iz2</v>
    <v>XNYS:TRU</v>
    <v>177</v>
  </rv>
  <rv s="22">
    <v>42</v>
    <v>a24iz2</v>
    <v>Daily</v>
    <v>45838</v>
    <v>45838</v>
    <v>0</v>
    <v>1</v>
    <v>638868384000000000,638876958935066427,0</v>
    <v>0</v>
    <v>a24iz2</v>
    <v>XNYS:TRU</v>
    <v>178</v>
  </rv>
  <rv s="22">
    <v>42</v>
    <v>c2mtim</v>
    <v>Daily</v>
    <v>45838</v>
    <v>45838</v>
    <v>0</v>
    <v>1</v>
    <v>638868384000000000,638876958941550238,0</v>
    <v>0</v>
    <v>c2mtim</v>
    <v>XNAS:DUOL</v>
    <v>179</v>
  </rv>
  <rv s="22">
    <v>42</v>
    <v>a1ry3m</v>
    <v>Daily</v>
    <v>44012</v>
    <v>44012</v>
    <v>0</v>
    <v>1</v>
    <v>637290720000000000,638876962835288683,0</v>
    <v>0</v>
    <v>a1ry3m</v>
    <v>XNYS:EMR</v>
    <v>180</v>
  </rv>
  <rv s="22">
    <v>42</v>
    <v>a1ry3m</v>
    <v>Daily</v>
    <v>45838</v>
    <v>45838</v>
    <v>0</v>
    <v>1</v>
    <v>638868384000000000,638876958914448677,0</v>
    <v>0</v>
    <v>a1ry3m</v>
    <v>XNYS:EMR</v>
    <v>181</v>
  </rv>
  <rv s="22">
    <v>42</v>
    <v>byhk6h</v>
    <v>Daily</v>
    <v>45838</v>
    <v>45838</v>
    <v>0</v>
    <v>1</v>
    <v>638868384000000000,638876958941306409,0</v>
    <v>0</v>
    <v>byhk6h</v>
    <v>XNYS:CPNG</v>
    <v>182</v>
  </rv>
  <rv s="22">
    <v>42</v>
    <v>a1u5hw</v>
    <v>Daily</v>
    <v>45838</v>
    <v>45838</v>
    <v>0</v>
    <v>1</v>
    <v>638868384000000000,638876958922548586,0</v>
    <v>0</v>
    <v>a1u5hw</v>
    <v>XNYS:GAP</v>
    <v>183</v>
  </rv>
  <rv s="22">
    <v>42</v>
    <v>a1u5hw</v>
    <v>Daily</v>
    <v>44012</v>
    <v>44012</v>
    <v>0</v>
    <v>1</v>
    <v>637290720000000000,638876962838939069,0</v>
    <v>0</v>
    <v>a1u5hw</v>
    <v>XNYS:GAP</v>
    <v>184</v>
  </rv>
  <rv s="22">
    <v>42</v>
    <v>a1olgh</v>
    <v>Daily</v>
    <v>45838</v>
    <v>45838</v>
    <v>0</v>
    <v>1</v>
    <v>638868384000000000,638876958933913678,0</v>
    <v>0</v>
    <v>a1olgh</v>
    <v>XNYS:BLDR</v>
    <v>185</v>
  </rv>
  <rv s="22">
    <v>42</v>
    <v>a1olgh</v>
    <v>Daily</v>
    <v>44012</v>
    <v>44012</v>
    <v>0</v>
    <v>1</v>
    <v>637290720000000000,638876962861498604,0</v>
    <v>0</v>
    <v>a1olgh</v>
    <v>XNYS:BLDR</v>
    <v>186</v>
  </rv>
  <rv s="22">
    <v>42</v>
    <v>a1z7mw</v>
    <v>Daily</v>
    <v>44012</v>
    <v>44012</v>
    <v>0</v>
    <v>1</v>
    <v>637290720000000000,638876962839865359,0</v>
    <v>0</v>
    <v>a1z7mw</v>
    <v>XNYS:OMC</v>
    <v>66</v>
  </rv>
  <rv s="22">
    <v>42</v>
    <v>a1z7mw</v>
    <v>Daily</v>
    <v>45838</v>
    <v>45838</v>
    <v>0</v>
    <v>1</v>
    <v>638868384000000000,638876958926879528,0</v>
    <v>0</v>
    <v>a1z7mw</v>
    <v>XNYS:OMC</v>
    <v>187</v>
  </rv>
  <rv s="22">
    <v>42</v>
    <v>a1zutc</v>
    <v>Daily</v>
    <v>44012</v>
    <v>44012</v>
    <v>0</v>
    <v>1</v>
    <v>637290720000000000,638876962861194085,0</v>
    <v>0</v>
    <v>a1zutc</v>
    <v>XNYS:PHM</v>
    <v>188</v>
  </rv>
  <rv s="22">
    <v>42</v>
    <v>a1zutc</v>
    <v>Daily</v>
    <v>45838</v>
    <v>45838</v>
    <v>0</v>
    <v>1</v>
    <v>638868384000000000,638876958957095062,0</v>
    <v>0</v>
    <v>a1zutc</v>
    <v>XNYS:PHM</v>
    <v>189</v>
  </rv>
  <rv s="22">
    <v>42</v>
    <v>a1mnrw</v>
    <v>Daily</v>
    <v>44012</v>
    <v>44012</v>
    <v>0</v>
    <v>1</v>
    <v>637290720000000000,638876962834025070,0</v>
    <v>0</v>
    <v>a1mnrw</v>
    <v>XNYS:A</v>
    <v>190</v>
  </rv>
  <rv s="22">
    <v>42</v>
    <v>a1mnrw</v>
    <v>Daily</v>
    <v>45838</v>
    <v>45838</v>
    <v>0</v>
    <v>1</v>
    <v>638868384000000000,638876958937493106,0</v>
    <v>0</v>
    <v>a1mnrw</v>
    <v>XNYS:A</v>
    <v>191</v>
  </rv>
  <rv s="22">
    <v>42</v>
    <v>a1ww5r</v>
    <v>Daily</v>
    <v>44012</v>
    <v>44012</v>
    <v>0</v>
    <v>1</v>
    <v>637290720000000000,638876962849310504,0</v>
    <v>0</v>
    <v>a1ww5r</v>
    <v>XNYS:LH</v>
    <v>192</v>
  </rv>
  <rv s="22">
    <v>42</v>
    <v>a1ww5r</v>
    <v>Daily</v>
    <v>45838</v>
    <v>45838</v>
    <v>0</v>
    <v>1</v>
    <v>638868384000000000,638876958926075755,0</v>
    <v>0</v>
    <v>a1ww5r</v>
    <v>XNYS:LH</v>
    <v>193</v>
  </rv>
  <rv s="22">
    <v>42</v>
    <v>a1niqh</v>
    <v>Daily</v>
    <v>44012</v>
    <v>44012</v>
    <v>0</v>
    <v>1</v>
    <v>637290720000000000,638876962853822530,0</v>
    <v>0</v>
    <v>a1niqh</v>
    <v>XNAS:ANGI</v>
    <v>194</v>
  </rv>
  <rv s="22">
    <v>42</v>
    <v>a1niqh</v>
    <v>Daily</v>
    <v>45838</v>
    <v>45838</v>
    <v>0</v>
    <v>1</v>
    <v>638868384000000000,638876958950654147,0</v>
    <v>0</v>
    <v>a1niqh</v>
    <v>XNAS:ANGI</v>
    <v>195</v>
  </rv>
  <rv s="22">
    <v>42</v>
    <v>a1pz1h</v>
    <v>Daily</v>
    <v>44012</v>
    <v>44012</v>
    <v>0</v>
    <v>1</v>
    <v>637290720000000000,638876962852585406,0</v>
    <v>0</v>
    <v>a1pz1h</v>
    <v>XNYS:CNA</v>
    <v>196</v>
  </rv>
  <rv s="22">
    <v>42</v>
    <v>a1pz1h</v>
    <v>Daily</v>
    <v>45838</v>
    <v>45838</v>
    <v>0</v>
    <v>1</v>
    <v>638868384000000000,638876958911018554,0</v>
    <v>0</v>
    <v>a1pz1h</v>
    <v>XNYS:CNA</v>
    <v>197</v>
  </rv>
  <rv s="22">
    <v>42</v>
    <v>a1vtoc</v>
    <v>Daily</v>
    <v>45838</v>
    <v>45838</v>
    <v>0</v>
    <v>1</v>
    <v>638868384000000000,638876958950684013,0</v>
    <v>0</v>
    <v>a1vtoc</v>
    <v>XNYS:IT</v>
    <v>198</v>
  </rv>
  <rv s="22">
    <v>42</v>
    <v>a1vtoc</v>
    <v>Daily</v>
    <v>44012</v>
    <v>44012</v>
    <v>0</v>
    <v>1</v>
    <v>637290720000000000,638876962835024326,0</v>
    <v>0</v>
    <v>a1vtoc</v>
    <v>XNYS:IT</v>
    <v>199</v>
  </rv>
  <rv s="22">
    <v>42</v>
    <v>bvm4c7</v>
    <v>Daily</v>
    <v>45838</v>
    <v>45838</v>
    <v>0</v>
    <v>1</v>
    <v>638868384000000000,638876958935466519,0</v>
    <v>0</v>
    <v>bvm4c7</v>
    <v>XNAS:BSY</v>
    <v>200</v>
  </rv>
  <rv s="22">
    <v>42</v>
    <v>a1vqw7</v>
    <v>Daily</v>
    <v>44012</v>
    <v>44012</v>
    <v>0</v>
    <v>1</v>
    <v>637290720000000000,638876962825872630,0</v>
    <v>0</v>
    <v>a1vqw7</v>
    <v>XNAS:IRDM</v>
    <v>201</v>
  </rv>
  <rv s="22">
    <v>42</v>
    <v>a1vqw7</v>
    <v>Daily</v>
    <v>45838</v>
    <v>45838</v>
    <v>0</v>
    <v>1</v>
    <v>638868384000000000,638876958921525225,0</v>
    <v>0</v>
    <v>a1vqw7</v>
    <v>XNAS:IRDM</v>
    <v>202</v>
  </rv>
  <rv s="22">
    <v>42</v>
    <v>a1xzr7</v>
    <v>Daily</v>
    <v>44012</v>
    <v>44012</v>
    <v>0</v>
    <v>1</v>
    <v>637290720000000000,638876962854873510,0</v>
    <v>0</v>
    <v>a1xzr7</v>
    <v>XNYS:MSI</v>
    <v>203</v>
  </rv>
  <rv s="22">
    <v>42</v>
    <v>a1xzr7</v>
    <v>Daily</v>
    <v>45838</v>
    <v>45838</v>
    <v>0</v>
    <v>1</v>
    <v>638868384000000000,638876958945607559,0</v>
    <v>0</v>
    <v>a1xzr7</v>
    <v>XNYS:MSI</v>
    <v>204</v>
  </rv>
  <rv s="22">
    <v>42</v>
    <v>a25i4c</v>
    <v>Daily</v>
    <v>45838</v>
    <v>45838</v>
    <v>0</v>
    <v>1</v>
    <v>638868384000000000,638876958926545141,0</v>
    <v>0</v>
    <v>a25i4c</v>
    <v>XNYS:VOYA</v>
    <v>205</v>
  </rv>
  <rv s="22">
    <v>42</v>
    <v>a25i4c</v>
    <v>Daily</v>
    <v>44012</v>
    <v>44012</v>
    <v>0</v>
    <v>1</v>
    <v>637290720000000000,638876962839452017,0</v>
    <v>0</v>
    <v>a25i4c</v>
    <v>XNYS:VOYA</v>
    <v>206</v>
  </rv>
  <rv s="22">
    <v>42</v>
    <v>a1rk52</v>
    <v>Daily</v>
    <v>45838</v>
    <v>45838</v>
    <v>0</v>
    <v>1</v>
    <v>638868384000000000,638876958943634363,0</v>
    <v>0</v>
    <v>a1rk52</v>
    <v>XNAS:EBAY</v>
    <v>207</v>
  </rv>
  <rv s="22">
    <v>42</v>
    <v>a1rk52</v>
    <v>Daily</v>
    <v>44012</v>
    <v>44012</v>
    <v>0</v>
    <v>1</v>
    <v>637290720000000000,638876962823719114,0</v>
    <v>0</v>
    <v>a1rk52</v>
    <v>XNAS:EBAY</v>
    <v>7</v>
  </rv>
  <rv s="22">
    <v>42</v>
    <v>a214vh</v>
    <v>Daily</v>
    <v>45838</v>
    <v>45838</v>
    <v>0</v>
    <v>1</v>
    <v>638868384000000000,638876958925825947,0</v>
    <v>0</v>
    <v>a214vh</v>
    <v>XNYS:PPL</v>
    <v>208</v>
  </rv>
  <rv s="22">
    <v>42</v>
    <v>a214vh</v>
    <v>Daily</v>
    <v>44012</v>
    <v>44012</v>
    <v>0</v>
    <v>1</v>
    <v>637290720000000000,638876962859747706,0</v>
    <v>0</v>
    <v>a214vh</v>
    <v>XNYS:PPL</v>
    <v>209</v>
  </rv>
  <rv s="22">
    <v>42</v>
    <v>bumqbh</v>
    <v>Daily</v>
    <v>45838</v>
    <v>45838</v>
    <v>0</v>
    <v>1</v>
    <v>638868384000000000,638876958954409577,0</v>
    <v>0</v>
    <v>bumqbh</v>
    <v>XNYS:FOUR</v>
    <v>210</v>
  </rv>
  <rv s="22">
    <v>42</v>
    <v>bumqbh</v>
    <v>Daily</v>
    <v>44012</v>
    <v>44012</v>
    <v>0</v>
    <v>1</v>
    <v>637290720000000000,638876962835919600,0</v>
    <v>0</v>
    <v>bumqbh</v>
    <v>XNYS:FOUR</v>
    <v>211</v>
  </rv>
  <rv s="22">
    <v>42</v>
    <v>a1ptbh</v>
    <v>Daily</v>
    <v>45838</v>
    <v>45838</v>
    <v>0</v>
    <v>1</v>
    <v>638868384000000000,638876958947356638,0</v>
    <v>0</v>
    <v>a1ptbh</v>
    <v>XNYS:CLF</v>
    <v>212</v>
  </rv>
  <rv s="22">
    <v>42</v>
    <v>a1ptbh</v>
    <v>Daily</v>
    <v>44012</v>
    <v>44012</v>
    <v>0</v>
    <v>1</v>
    <v>637290720000000000,638876962833755425,0</v>
    <v>0</v>
    <v>a1ptbh</v>
    <v>XNYS:CLF</v>
    <v>213</v>
  </rv>
  <rv s="22">
    <v>42</v>
    <v>a1oxur</v>
    <v>Daily</v>
    <v>44012</v>
    <v>44012</v>
    <v>0</v>
    <v>1</v>
    <v>637290720000000000,638876962853930399,0</v>
    <v>0</v>
    <v>a1oxur</v>
    <v>XNYS:BSX</v>
    <v>214</v>
  </rv>
  <rv s="22">
    <v>42</v>
    <v>a1oxur</v>
    <v>Daily</v>
    <v>45838</v>
    <v>45838</v>
    <v>0</v>
    <v>1</v>
    <v>638868384000000000,638876958930153055,0</v>
    <v>0</v>
    <v>a1oxur</v>
    <v>XNYS:BSX</v>
    <v>215</v>
  </rv>
  <rv s="22">
    <v>42</v>
    <v>c24xbh</v>
    <v>Daily</v>
    <v>45838</v>
    <v>45838</v>
    <v>0</v>
    <v>1</v>
    <v>638868384000000000,638876958912208157,0</v>
    <v>0</v>
    <v>c24xbh</v>
    <v>XNYS:OGN</v>
    <v>216</v>
  </rv>
  <rv s="22">
    <v>42</v>
    <v>a1wgyc</v>
    <v>Daily</v>
    <v>44012</v>
    <v>44012</v>
    <v>0</v>
    <v>1</v>
    <v>637290720000000000,638876962860980732,0</v>
    <v>0</v>
    <v>a1wgyc</v>
    <v>XNYS:KEX</v>
    <v>217</v>
  </rv>
  <rv s="22">
    <v>42</v>
    <v>a1wgyc</v>
    <v>Daily</v>
    <v>45838</v>
    <v>45838</v>
    <v>0</v>
    <v>1</v>
    <v>638868384000000000,638876958942218326,0</v>
    <v>0</v>
    <v>a1wgyc</v>
    <v>XNYS:KEX</v>
    <v>218</v>
  </rv>
  <rv s="22">
    <v>42</v>
    <v>a1uwoc</v>
    <v>Daily</v>
    <v>44012</v>
    <v>44012</v>
    <v>0</v>
    <v>1</v>
    <v>637290720000000000,638876962830785300,0</v>
    <v>0</v>
    <v>a1uwoc</v>
    <v>XNAS:HST</v>
    <v>219</v>
  </rv>
  <rv s="22">
    <v>42</v>
    <v>a1uwoc</v>
    <v>Daily</v>
    <v>45838</v>
    <v>45838</v>
    <v>0</v>
    <v>1</v>
    <v>638868384000000000,638876958916611583,0</v>
    <v>0</v>
    <v>a1uwoc</v>
    <v>XNAS:HST</v>
    <v>220</v>
  </rv>
  <rv s="22">
    <v>42</v>
    <v>a1wt7w</v>
    <v>Daily</v>
    <v>45838</v>
    <v>45838</v>
    <v>0</v>
    <v>1</v>
    <v>638868384000000000,638876958941105267,0</v>
    <v>0</v>
    <v>a1wt7w</v>
    <v>XNYS:LDOS</v>
    <v>221</v>
  </rv>
  <rv s="22">
    <v>42</v>
    <v>a1wt7w</v>
    <v>Daily</v>
    <v>44012</v>
    <v>44012</v>
    <v>0</v>
    <v>1</v>
    <v>637290720000000000,638876962847546599,0</v>
    <v>0</v>
    <v>a1wt7w</v>
    <v>XNYS:LDOS</v>
    <v>222</v>
  </rv>
  <rv s="22">
    <v>42</v>
    <v>a1zxa2</v>
    <v>Daily</v>
    <v>45838</v>
    <v>45838</v>
    <v>0</v>
    <v>1</v>
    <v>638868384000000000,638876958914739698,0</v>
    <v>0</v>
    <v>a1zxa2</v>
    <v>XNYS:PKG</v>
    <v>223</v>
  </rv>
  <rv s="22">
    <v>42</v>
    <v>a1zxa2</v>
    <v>Daily</v>
    <v>44012</v>
    <v>44012</v>
    <v>0</v>
    <v>1</v>
    <v>637290720000000000,638876962822079033,0</v>
    <v>0</v>
    <v>a1zxa2</v>
    <v>XNYS:PKG</v>
    <v>224</v>
  </rv>
  <rv s="22">
    <v>42</v>
    <v>a1uysm</v>
    <v>Daily</v>
    <v>44012</v>
    <v>44012</v>
    <v>0</v>
    <v>1</v>
    <v>637290720000000000,638876962821786608,0</v>
    <v>0</v>
    <v>a1uysm</v>
    <v>XNYS:HUM</v>
    <v>225</v>
  </rv>
  <rv s="22">
    <v>42</v>
    <v>a1uysm</v>
    <v>Daily</v>
    <v>45838</v>
    <v>45838</v>
    <v>0</v>
    <v>1</v>
    <v>638868384000000000,638876958911242675,0</v>
    <v>0</v>
    <v>a1uysm</v>
    <v>XNYS:HUM</v>
    <v>226</v>
  </rv>
  <rv s="22">
    <v>42</v>
    <v>a1shp2</v>
    <v>Daily</v>
    <v>44012</v>
    <v>44012</v>
    <v>0</v>
    <v>1</v>
    <v>637290720000000000,638876962834863269,0</v>
    <v>0</v>
    <v>a1shp2</v>
    <v>XNAS:EXEL</v>
    <v>227</v>
  </rv>
  <rv s="22">
    <v>42</v>
    <v>a1shp2</v>
    <v>Daily</v>
    <v>45838</v>
    <v>45838</v>
    <v>0</v>
    <v>1</v>
    <v>638868384000000000,638876958944781035,0</v>
    <v>0</v>
    <v>a1shp2</v>
    <v>XNAS:EXEL</v>
    <v>228</v>
  </rv>
  <rv s="22">
    <v>42</v>
    <v>a24xww</v>
    <v>Daily</v>
    <v>45838</v>
    <v>45838</v>
    <v>0</v>
    <v>1</v>
    <v>638868384000000000,638876958912947741,0</v>
    <v>0</v>
    <v>a24xww</v>
    <v>XNYS:UNP</v>
    <v>229</v>
  </rv>
  <rv s="22">
    <v>42</v>
    <v>a24xww</v>
    <v>Daily</v>
    <v>44012</v>
    <v>44012</v>
    <v>0</v>
    <v>1</v>
    <v>637290720000000000,638876962865309970,0</v>
    <v>0</v>
    <v>a24xww</v>
    <v>XNYS:UNP</v>
    <v>230</v>
  </rv>
  <rv s="22">
    <v>42</v>
    <v>bu3ew7</v>
    <v>Daily</v>
    <v>44012</v>
    <v>44012</v>
    <v>0</v>
    <v>1</v>
    <v>637290720000000000,638876962845920695,0</v>
    <v>0</v>
    <v>bu3ew7</v>
    <v>XNYS:CARR</v>
    <v>231</v>
  </rv>
  <rv s="22">
    <v>42</v>
    <v>bu3ew7</v>
    <v>Daily</v>
    <v>45838</v>
    <v>45838</v>
    <v>0</v>
    <v>1</v>
    <v>638868384000000000,638876958948254849,0</v>
    <v>0</v>
    <v>bu3ew7</v>
    <v>XNYS:CARR</v>
    <v>232</v>
  </rv>
  <rv s="22">
    <v>42</v>
    <v>a1qyvh</v>
    <v>Daily</v>
    <v>45838</v>
    <v>45838</v>
    <v>0</v>
    <v>1</v>
    <v>638868384000000000,638876958915371886,0</v>
    <v>0</v>
    <v>a1qyvh</v>
    <v>XNYS:DG</v>
    <v>233</v>
  </rv>
  <rv s="22">
    <v>42</v>
    <v>a1qyvh</v>
    <v>Daily</v>
    <v>44012</v>
    <v>44012</v>
    <v>0</v>
    <v>1</v>
    <v>637290720000000000,638876962833203704,0</v>
    <v>0</v>
    <v>a1qyvh</v>
    <v>XNYS:DG</v>
    <v>234</v>
  </rv>
  <rv s="22">
    <v>42</v>
    <v>a1wh27</v>
    <v>Daily</v>
    <v>45838</v>
    <v>45838</v>
    <v>0</v>
    <v>1</v>
    <v>638868384000000000,638876958917442564,0</v>
    <v>0</v>
    <v>a1wh27</v>
    <v>XNYS:KEY</v>
    <v>235</v>
  </rv>
  <rv s="22">
    <v>42</v>
    <v>a1wh27</v>
    <v>Daily</v>
    <v>44012</v>
    <v>44012</v>
    <v>0</v>
    <v>1</v>
    <v>637290720000000000,638910664116451281,0</v>
    <v>0</v>
    <v>a1wh27</v>
    <v>XNYS:KEY</v>
    <v>236</v>
  </rv>
  <rv s="22">
    <v>42</v>
    <v>a245u2</v>
    <v>Daily</v>
    <v>44012</v>
    <v>44012</v>
    <v>0</v>
    <v>1</v>
    <v>637290720000000000,638876962827922474,0</v>
    <v>0</v>
    <v>a245u2</v>
    <v>XNYS:TFX</v>
    <v>237</v>
  </rv>
  <rv s="22">
    <v>42</v>
    <v>a245u2</v>
    <v>Daily</v>
    <v>45838</v>
    <v>45838</v>
    <v>0</v>
    <v>1</v>
    <v>638868384000000000,638876958919418391,0</v>
    <v>0</v>
    <v>a245u2</v>
    <v>XNYS:TFX</v>
    <v>238</v>
  </rv>
  <rv s="22">
    <v>42</v>
    <v>a1r63m</v>
    <v>Daily</v>
    <v>44012</v>
    <v>44012</v>
    <v>0</v>
    <v>1</v>
    <v>637290720000000000,638876962863000935,0</v>
    <v>0</v>
    <v>a1r63m</v>
    <v>XNAS:DLTR</v>
    <v>239</v>
  </rv>
  <rv s="22">
    <v>42</v>
    <v>a1r63m</v>
    <v>Daily</v>
    <v>45838</v>
    <v>45838</v>
    <v>0</v>
    <v>1</v>
    <v>638868384000000000,638876958957079105,0</v>
    <v>0</v>
    <v>a1r63m</v>
    <v>XNAS:DLTR</v>
    <v>240</v>
  </rv>
  <rv s="22">
    <v>42</v>
    <v>a1nkgh</v>
    <v>Daily</v>
    <v>44012</v>
    <v>44012</v>
    <v>0</v>
    <v>1</v>
    <v>637290720000000000,638876962863736689,0</v>
    <v>0</v>
    <v>a1nkgh</v>
    <v>XNYS:AON</v>
    <v>241</v>
  </rv>
  <rv s="22">
    <v>42</v>
    <v>a1nkgh</v>
    <v>Daily</v>
    <v>45838</v>
    <v>45838</v>
    <v>0</v>
    <v>1</v>
    <v>638868384000000000,638876958929549985,0</v>
    <v>0</v>
    <v>a1nkgh</v>
    <v>XNYS:AON</v>
    <v>242</v>
  </rv>
  <rv s="22">
    <v>42</v>
    <v>a24fvh</v>
    <v>Daily</v>
    <v>45838</v>
    <v>45838</v>
    <v>0</v>
    <v>1</v>
    <v>638868384000000000,638876958935379026,0</v>
    <v>0</v>
    <v>a24fvh</v>
    <v>XNYS:SGI</v>
    <v>243</v>
  </rv>
  <rv s="22">
    <v>42</v>
    <v>a24fvh</v>
    <v>Daily</v>
    <v>44012</v>
    <v>44012</v>
    <v>0</v>
    <v>1</v>
    <v>637290720000000000,638876962839891521,0</v>
    <v>0</v>
    <v>a24fvh</v>
    <v>XNYS:SGI</v>
    <v>244</v>
  </rv>
  <rv s="22">
    <v>42</v>
    <v>a1u4oc</v>
    <v>Daily</v>
    <v>45838</v>
    <v>45838</v>
    <v>0</v>
    <v>1</v>
    <v>638868384000000000,638876958916186286,0</v>
    <v>0</v>
    <v>a1u4oc</v>
    <v>XNYS:GPK</v>
    <v>245</v>
  </rv>
  <rv s="22">
    <v>42</v>
    <v>a1u4oc</v>
    <v>Daily</v>
    <v>44012</v>
    <v>44012</v>
    <v>0</v>
    <v>1</v>
    <v>637290720000000000,638876962825725457,0</v>
    <v>0</v>
    <v>a1u4oc</v>
    <v>XNYS:GPK</v>
    <v>246</v>
  </rv>
  <rv s="22">
    <v>42</v>
    <v>a1zg27</v>
    <v>Daily</v>
    <v>45838</v>
    <v>45838</v>
    <v>0</v>
    <v>1</v>
    <v>638868384000000000,638876958923020605,0</v>
    <v>0</v>
    <v>a1zg27</v>
    <v>XNYS:ESI</v>
    <v>247</v>
  </rv>
  <rv s="22">
    <v>42</v>
    <v>a1zg27</v>
    <v>Daily</v>
    <v>44012</v>
    <v>44012</v>
    <v>0</v>
    <v>1</v>
    <v>637290720000000000,638876962828546502,0</v>
    <v>0</v>
    <v>a1zg27</v>
    <v>XNYS:ESI</v>
    <v>248</v>
  </rv>
  <rv s="22">
    <v>42</v>
    <v>a1x8c7</v>
    <v>Daily</v>
    <v>45838</v>
    <v>45838</v>
    <v>0</v>
    <v>1</v>
    <v>638868384000000000,638876958913915591,0</v>
    <v>0</v>
    <v>a1x8c7</v>
    <v>XNYS:LYB</v>
    <v>249</v>
  </rv>
  <rv s="22">
    <v>42</v>
    <v>a1x8c7</v>
    <v>Daily</v>
    <v>44012</v>
    <v>44012</v>
    <v>0</v>
    <v>1</v>
    <v>637290720000000000,638876962846129286,0</v>
    <v>0</v>
    <v>a1x8c7</v>
    <v>XNYS:LYB</v>
    <v>250</v>
  </rv>
  <rv s="22">
    <v>42</v>
    <v>bxe2tc</v>
    <v>Daily</v>
    <v>45838</v>
    <v>45838</v>
    <v>0</v>
    <v>1</v>
    <v>638868384000000000,638876958940036940,0</v>
    <v>0</v>
    <v>bxe2tc</v>
    <v>XNAS:PLTK</v>
    <v>251</v>
  </rv>
  <rv s="22">
    <v>42</v>
    <v>a1y2sm</v>
    <v>Daily</v>
    <v>45838</v>
    <v>45838</v>
    <v>0</v>
    <v>1</v>
    <v>638868384000000000,638876958922181260,0</v>
    <v>0</v>
    <v>a1y2sm</v>
    <v>XNYS:MTG</v>
    <v>252</v>
  </rv>
  <rv s="22">
    <v>42</v>
    <v>a1y2sm</v>
    <v>Daily</v>
    <v>44012</v>
    <v>44012</v>
    <v>0</v>
    <v>1</v>
    <v>637290720000000000,638876962821545440,0</v>
    <v>0</v>
    <v>a1y2sm</v>
    <v>XNYS:MTG</v>
    <v>253</v>
  </rv>
  <rv s="22">
    <v>42</v>
    <v>bnegf2</v>
    <v>Daily</v>
    <v>44012</v>
    <v>44012</v>
    <v>0</v>
    <v>1</v>
    <v>637290720000000000,638876962863546757,0</v>
    <v>0</v>
    <v>bnegf2</v>
    <v>XNYS:YETI</v>
    <v>254</v>
  </rv>
  <rv s="22">
    <v>42</v>
    <v>bnegf2</v>
    <v>Daily</v>
    <v>45838</v>
    <v>45838</v>
    <v>0</v>
    <v>1</v>
    <v>638868384000000000,638876958945252760,0</v>
    <v>0</v>
    <v>bnegf2</v>
    <v>XNYS:YETI</v>
    <v>255</v>
  </rv>
  <rv s="22">
    <v>42</v>
    <v>a1nwp2</v>
    <v>Daily</v>
    <v>45838</v>
    <v>45838</v>
    <v>0</v>
    <v>1</v>
    <v>638868384000000000,638876958919558161,0</v>
    <v>0</v>
    <v>a1nwp2</v>
    <v>XNYS:ATR</v>
    <v>256</v>
  </rv>
  <rv s="22">
    <v>42</v>
    <v>a1nwp2</v>
    <v>Daily</v>
    <v>44012</v>
    <v>44012</v>
    <v>0</v>
    <v>1</v>
    <v>637290720000000000,638876962856336011,0</v>
    <v>0</v>
    <v>a1nwp2</v>
    <v>XNYS:ATR</v>
    <v>257</v>
  </rv>
  <rv s="22">
    <v>42</v>
    <v>a1nkur</v>
    <v>Daily</v>
    <v>45838</v>
    <v>45838</v>
    <v>0</v>
    <v>1</v>
    <v>638868384000000000,638876958934837832,0</v>
    <v>0</v>
    <v>a1nkur</v>
    <v>XNAS:APA</v>
    <v>258</v>
  </rv>
  <rv s="22">
    <v>42</v>
    <v>a1nkur</v>
    <v>Daily</v>
    <v>44012</v>
    <v>44012</v>
    <v>0</v>
    <v>1</v>
    <v>637290720000000000,638876962821465998,0</v>
    <v>0</v>
    <v>a1nkur</v>
    <v>XNAS:APA</v>
    <v>259</v>
  </rv>
  <rv s="22">
    <v>42</v>
    <v>a22nlh</v>
    <v>Daily</v>
    <v>44012</v>
    <v>44012</v>
    <v>0</v>
    <v>1</v>
    <v>637290720000000000,638876962859544735,0</v>
    <v>0</v>
    <v>a22nlh</v>
    <v>XNYS:SCI</v>
    <v>260</v>
  </rv>
  <rv s="22">
    <v>42</v>
    <v>a22nlh</v>
    <v>Daily</v>
    <v>45838</v>
    <v>45838</v>
    <v>0</v>
    <v>1</v>
    <v>638868384000000000,638876958933657707,0</v>
    <v>0</v>
    <v>a22nlh</v>
    <v>XNYS:SCI</v>
    <v>261</v>
  </rv>
  <rv s="22">
    <v>42</v>
    <v>cevz6h</v>
    <v>Daily</v>
    <v>45838</v>
    <v>45838</v>
    <v>0</v>
    <v>1</v>
    <v>638868384000000000,639265577456373655,0</v>
    <v>0</v>
    <v>cevz6h</v>
    <v>XNYS:INGM</v>
    <v>262</v>
  </rv>
  <rv s="22">
    <v>42</v>
    <v>a1n7yc</v>
    <v>Daily</v>
    <v>45838</v>
    <v>45838</v>
    <v>0</v>
    <v>1</v>
    <v>638868384000000000,638876958931308290,0</v>
    <v>0</v>
    <v>a1n7yc</v>
    <v>XNAS:AKAM</v>
    <v>263</v>
  </rv>
  <rv s="22">
    <v>42</v>
    <v>a1n7yc</v>
    <v>Daily</v>
    <v>44012</v>
    <v>44012</v>
    <v>0</v>
    <v>1</v>
    <v>637290720000000000,638876962843072235,0</v>
    <v>0</v>
    <v>a1n7yc</v>
    <v>XNAS:AKAM</v>
    <v>264</v>
  </rv>
  <rv s="22">
    <v>42</v>
    <v>a22777</v>
    <v>Daily</v>
    <v>45838</v>
    <v>45838</v>
    <v>0</v>
    <v>1</v>
    <v>638868384000000000,638876958937839594,0</v>
    <v>0</v>
    <v>a22777</v>
    <v>XNAS:ROP</v>
    <v>265</v>
  </rv>
  <rv s="22">
    <v>42</v>
    <v>a22777</v>
    <v>Daily</v>
    <v>44012</v>
    <v>44012</v>
    <v>0</v>
    <v>1</v>
    <v>637290720000000000,638876962844028033,0</v>
    <v>0</v>
    <v>a22777</v>
    <v>XNAS:ROP</v>
    <v>266</v>
  </rv>
  <rv s="22">
    <v>42</v>
    <v>c5ldim</v>
    <v>Daily</v>
    <v>45838</v>
    <v>45838</v>
    <v>0</v>
    <v>1</v>
    <v>638868384000000000,638876958945604644,0</v>
    <v>0</v>
    <v>c5ldim</v>
    <v>XNYS:ESAB</v>
    <v>267</v>
  </rv>
  <rv s="22">
    <v>42</v>
    <v>a1njh7</v>
    <v>Daily</v>
    <v>45838</v>
    <v>45838</v>
    <v>0</v>
    <v>1</v>
    <v>638868384000000000,638876958926191676,0</v>
    <v>0</v>
    <v>a1njh7</v>
    <v>XNAS:ANSS</v>
    <v>268</v>
  </rv>
  <rv s="22">
    <v>42</v>
    <v>a1njh7</v>
    <v>Daily</v>
    <v>44012</v>
    <v>44012</v>
    <v>0</v>
    <v>1</v>
    <v>637290720000000000,638876962856738294,0</v>
    <v>0</v>
    <v>a1njh7</v>
    <v>XNAS:ANSS</v>
    <v>269</v>
  </rv>
  <rv s="22">
    <v>42</v>
    <v>bwxxoc</v>
    <v>Daily</v>
    <v>45838</v>
    <v>45838</v>
    <v>0</v>
    <v>1</v>
    <v>638868384000000000,638876958941516580,0</v>
    <v>0</v>
    <v>bwxxoc</v>
    <v>XNAS:SOFI</v>
    <v>270</v>
  </rv>
  <rv s="22">
    <v>42</v>
    <v>a1ruc7</v>
    <v>Daily</v>
    <v>44012</v>
    <v>44012</v>
    <v>0</v>
    <v>1</v>
    <v>637290720000000000,638876962857346541,0</v>
    <v>0</v>
    <v>a1ruc7</v>
    <v>XNYS:EL</v>
    <v>271</v>
  </rv>
  <rv s="22">
    <v>42</v>
    <v>a1ruc7</v>
    <v>Daily</v>
    <v>45838</v>
    <v>45838</v>
    <v>0</v>
    <v>1</v>
    <v>638868384000000000,638876958914591748,0</v>
    <v>0</v>
    <v>a1ruc7</v>
    <v>XNYS:EL</v>
    <v>272</v>
  </rv>
  <rv s="22">
    <v>42</v>
    <v>a1mv7w</v>
    <v>Daily</v>
    <v>44012</v>
    <v>44012</v>
    <v>0</v>
    <v>1</v>
    <v>637290720000000000,638876962869242479,0</v>
    <v>0</v>
    <v>a1mv7w</v>
    <v>XNAS:ADBE</v>
    <v>273</v>
  </rv>
  <rv s="22">
    <v>42</v>
    <v>a1mv7w</v>
    <v>Daily</v>
    <v>45838</v>
    <v>45838</v>
    <v>0</v>
    <v>1</v>
    <v>638868384000000000,638876958954699554,0</v>
    <v>0</v>
    <v>a1mv7w</v>
    <v>XNAS:ADBE</v>
    <v>274</v>
  </rv>
  <rv s="22">
    <v>42</v>
    <v>a1tyrw</v>
    <v>Daily</v>
    <v>45838</v>
    <v>45838</v>
    <v>0</v>
    <v>1</v>
    <v>638868384000000000,638876958949795523,0</v>
    <v>0</v>
    <v>a1tyrw</v>
    <v>XNYS:GM</v>
    <v>275</v>
  </rv>
  <rv s="22">
    <v>42</v>
    <v>a1tyrw</v>
    <v>Daily</v>
    <v>44012</v>
    <v>44012</v>
    <v>0</v>
    <v>1</v>
    <v>637290720000000000,638876962863703020,0</v>
    <v>0</v>
    <v>a1tyrw</v>
    <v>XNYS:GM</v>
    <v>276</v>
  </rv>
  <rv s="22">
    <v>42</v>
    <v>a1pvu2</v>
    <v>Daily</v>
    <v>45838</v>
    <v>45838</v>
    <v>0</v>
    <v>1</v>
    <v>638868384000000000,638876958934084421,0</v>
    <v>0</v>
    <v>a1pvu2</v>
    <v>XNYS:CLX</v>
    <v>277</v>
  </rv>
  <rv s="22">
    <v>42</v>
    <v>a1pvu2</v>
    <v>Daily</v>
    <v>44012</v>
    <v>44012</v>
    <v>0</v>
    <v>1</v>
    <v>637290720000000000,638876962822174921,0</v>
    <v>0</v>
    <v>a1pvu2</v>
    <v>XNYS:CLX</v>
    <v>278</v>
  </rv>
  <rv s="22">
    <v>42</v>
    <v>bqejrw</v>
    <v>Daily</v>
    <v>45838</v>
    <v>45838</v>
    <v>0</v>
    <v>1</v>
    <v>638868384000000000,638876958925694652,0</v>
    <v>0</v>
    <v>bqejrw</v>
    <v>XNYS:AMCR</v>
    <v>135</v>
  </rv>
  <rv s="22">
    <v>42</v>
    <v>bqejrw</v>
    <v>Daily</v>
    <v>44012</v>
    <v>44012</v>
    <v>0</v>
    <v>1</v>
    <v>637290720000000000,638876962856916142,0</v>
    <v>0</v>
    <v>bqejrw</v>
    <v>XNYS:AMCR</v>
    <v>279</v>
  </rv>
  <rv s="22">
    <v>42</v>
    <v>a1ut3m</v>
    <v>Daily</v>
    <v>45838</v>
    <v>45838</v>
    <v>0</v>
    <v>1</v>
    <v>638868384000000000,638876958929258681,0</v>
    <v>0</v>
    <v>a1ut3m</v>
    <v>XNAS:HON</v>
    <v>280</v>
  </rv>
  <rv s="22">
    <v>42</v>
    <v>a1ut3m</v>
    <v>Daily</v>
    <v>44012</v>
    <v>44012</v>
    <v>0</v>
    <v>1</v>
    <v>637290720000000000,638876962860305629,0</v>
    <v>0</v>
    <v>a1ut3m</v>
    <v>XNAS:HON</v>
    <v>281</v>
  </rv>
  <rv s="22">
    <v>42</v>
    <v>a1sxjc</v>
    <v>Daily</v>
    <v>45838</v>
    <v>45838</v>
    <v>0</v>
    <v>1</v>
    <v>638868384000000000,638876958958512869,0</v>
    <v>0</v>
    <v>a1sxjc</v>
    <v>XNAS:FIVN</v>
    <v>282</v>
  </rv>
  <rv s="22">
    <v>42</v>
    <v>a1sxjc</v>
    <v>Daily</v>
    <v>44012</v>
    <v>44012</v>
    <v>0</v>
    <v>1</v>
    <v>637290720000000000,638876962857264531,0</v>
    <v>0</v>
    <v>a1sxjc</v>
    <v>XNAS:FIVN</v>
    <v>283</v>
  </rv>
  <rv s="22">
    <v>42</v>
    <v>a1z11h</v>
    <v>Daily</v>
    <v>45838</v>
    <v>45838</v>
    <v>0</v>
    <v>1</v>
    <v>638868384000000000,638876958909920636,0</v>
    <v>0</v>
    <v>a1z11h</v>
    <v>XNYS:O</v>
    <v>284</v>
  </rv>
  <rv s="22">
    <v>42</v>
    <v>a1z11h</v>
    <v>Daily</v>
    <v>44012</v>
    <v>44012</v>
    <v>0</v>
    <v>1</v>
    <v>637290720000000000,638876962839361612,0</v>
    <v>0</v>
    <v>a1z11h</v>
    <v>XNYS:O</v>
    <v>285</v>
  </rv>
  <rv s="22">
    <v>42</v>
    <v>a1yjxm</v>
    <v>Daily</v>
    <v>45838</v>
    <v>45838</v>
    <v>0</v>
    <v>1</v>
    <v>638868384000000000,638876958932061931,0</v>
    <v>0</v>
    <v>a1yjxm</v>
    <v>XNYS:NKE</v>
    <v>286</v>
  </rv>
  <rv s="22">
    <v>42</v>
    <v>a1yjxm</v>
    <v>Daily</v>
    <v>44012</v>
    <v>44012</v>
    <v>0</v>
    <v>1</v>
    <v>637290720000000000,638876962839366601,0</v>
    <v>0</v>
    <v>a1yjxm</v>
    <v>XNYS:NKE</v>
    <v>287</v>
  </rv>
  <rv s="22">
    <v>42</v>
    <v>a24gur</v>
    <v>Daily</v>
    <v>45838</v>
    <v>45838</v>
    <v>0</v>
    <v>1</v>
    <v>638868384000000000,638876958930556474,0</v>
    <v>0</v>
    <v>a24gur</v>
    <v>XNYS:TRGP</v>
    <v>288</v>
  </rv>
  <rv s="22">
    <v>42</v>
    <v>a24gur</v>
    <v>Daily</v>
    <v>44012</v>
    <v>44012</v>
    <v>0</v>
    <v>1</v>
    <v>637290720000000000,638876962821698826,0</v>
    <v>0</v>
    <v>a24gur</v>
    <v>XNYS:TRGP</v>
    <v>289</v>
  </rv>
  <rv s="22">
    <v>42</v>
    <v>a1qabh</v>
    <v>Daily</v>
    <v>44012</v>
    <v>44012</v>
    <v>0</v>
    <v>1</v>
    <v>637290720000000000,638876962853802954,0</v>
    <v>0</v>
    <v>a1qabh</v>
    <v>XNYS:CXT</v>
    <v>290</v>
  </rv>
  <rv s="22">
    <v>42</v>
    <v>a1qabh</v>
    <v>Daily</v>
    <v>45838</v>
    <v>45838</v>
    <v>0</v>
    <v>1</v>
    <v>638868384000000000,638876958929755999,0</v>
    <v>0</v>
    <v>a1qabh</v>
    <v>XNYS:CXT</v>
    <v>291</v>
  </rv>
  <rv s="22">
    <v>42</v>
    <v>a1xtpr</v>
    <v>Daily</v>
    <v>44012</v>
    <v>44012</v>
    <v>0</v>
    <v>1</v>
    <v>637290720000000000,638876962827794734,0</v>
    <v>0</v>
    <v>a1xtpr</v>
    <v>XNYS:MO</v>
    <v>292</v>
  </rv>
  <rv s="22">
    <v>42</v>
    <v>a1xtpr</v>
    <v>Daily</v>
    <v>45838</v>
    <v>45838</v>
    <v>0</v>
    <v>1</v>
    <v>638868384000000000,638876958919988368,0</v>
    <v>0</v>
    <v>a1xtpr</v>
    <v>XNYS:MO</v>
    <v>293</v>
  </rv>
  <rv s="22">
    <v>42</v>
    <v>bo5fpr</v>
    <v>Daily</v>
    <v>45838</v>
    <v>45838</v>
    <v>0</v>
    <v>1</v>
    <v>638868384000000000,638876958942888232,0</v>
    <v>0</v>
    <v>bo5fpr</v>
    <v>XNAS:MRNA</v>
    <v>294</v>
  </rv>
  <rv s="22">
    <v>42</v>
    <v>bo5fpr</v>
    <v>Daily</v>
    <v>44012</v>
    <v>44012</v>
    <v>0</v>
    <v>1</v>
    <v>637290720000000000,638876962865418800,0</v>
    <v>0</v>
    <v>bo5fpr</v>
    <v>XNAS:MRNA</v>
    <v>295</v>
  </rv>
  <rv s="22">
    <v>42</v>
    <v>a25k5r</v>
    <v>Daily</v>
    <v>44012</v>
    <v>44012</v>
    <v>0</v>
    <v>1</v>
    <v>637290720000000000,638876962866454259,0</v>
    <v>0</v>
    <v>a25k5r</v>
    <v>XNAS:VRTX</v>
    <v>296</v>
  </rv>
  <rv s="22">
    <v>42</v>
    <v>a25k5r</v>
    <v>Daily</v>
    <v>45838</v>
    <v>45838</v>
    <v>0</v>
    <v>1</v>
    <v>638868384000000000,638876958945175992,0</v>
    <v>0</v>
    <v>a25k5r</v>
    <v>XNAS:VRTX</v>
    <v>297</v>
  </rv>
  <rv s="22">
    <v>42</v>
    <v>a1yku2</v>
    <v>Daily</v>
    <v>45838</v>
    <v>45838</v>
    <v>0</v>
    <v>1</v>
    <v>638868384000000000,638876958913468896,0</v>
    <v>0</v>
    <v>a1yku2</v>
    <v>XNYS:NLY</v>
    <v>298</v>
  </rv>
  <rv s="22">
    <v>42</v>
    <v>a1yku2</v>
    <v>Daily</v>
    <v>44012</v>
    <v>44012</v>
    <v>0</v>
    <v>1</v>
    <v>637290720000000000,638876962822043742,0</v>
    <v>0</v>
    <v>a1yku2</v>
    <v>XNYS:NLY</v>
    <v>299</v>
  </rv>
  <rv s="22">
    <v>42</v>
    <v>a1zoxm</v>
    <v>Daily</v>
    <v>44012</v>
    <v>44012</v>
    <v>0</v>
    <v>1</v>
    <v>637290720000000000,638876962858266784,0</v>
    <v>0</v>
    <v>a1zoxm</v>
    <v>XNYS:PEN</v>
    <v>300</v>
  </rv>
  <rv s="22">
    <v>42</v>
    <v>a1zoxm</v>
    <v>Daily</v>
    <v>45838</v>
    <v>45838</v>
    <v>0</v>
    <v>1</v>
    <v>638868384000000000,638876958941980960,0</v>
    <v>0</v>
    <v>a1zoxm</v>
    <v>XNYS:PEN</v>
    <v>301</v>
  </rv>
  <rv s="22">
    <v>42</v>
    <v>a24ynm</v>
    <v>Daily</v>
    <v>45838</v>
    <v>45838</v>
    <v>0</v>
    <v>1</v>
    <v>638868384000000000,638876958914825705,0</v>
    <v>0</v>
    <v>a24ynm</v>
    <v>XNYS:UPS</v>
    <v>302</v>
  </rv>
  <rv s="22">
    <v>42</v>
    <v>a24ynm</v>
    <v>Daily</v>
    <v>44012</v>
    <v>44012</v>
    <v>0</v>
    <v>1</v>
    <v>637290720000000000,638876962821175216,0</v>
    <v>0</v>
    <v>a24ynm</v>
    <v>XNYS:UPS</v>
    <v>303</v>
  </rv>
  <rv s="22">
    <v>42</v>
    <v>a1nl77</v>
    <v>Daily</v>
    <v>45838</v>
    <v>45838</v>
    <v>0</v>
    <v>1</v>
    <v>638868384000000000,638876958949610772,0</v>
    <v>0</v>
    <v>a1nl77</v>
    <v>XNYS:APD</v>
    <v>304</v>
  </rv>
  <rv s="22">
    <v>42</v>
    <v>a1nl77</v>
    <v>Daily</v>
    <v>44012</v>
    <v>44012</v>
    <v>0</v>
    <v>1</v>
    <v>637290720000000000,638876962854652463,0</v>
    <v>0</v>
    <v>a1nl77</v>
    <v>XNYS:APD</v>
    <v>305</v>
  </rv>
  <rv s="22">
    <v>42</v>
    <v>c1zzww</v>
    <v>Daily</v>
    <v>45838</v>
    <v>45838</v>
    <v>0</v>
    <v>1</v>
    <v>638868384000000000,638876958940936425,0</v>
    <v>0</v>
    <v>c1zzww</v>
    <v>XNAS:FYBR</v>
    <v>306</v>
  </rv>
  <rv s="22">
    <v>42</v>
    <v>ccqpyc</v>
    <v>Daily</v>
    <v>45838</v>
    <v>45838</v>
    <v>0</v>
    <v>1</v>
    <v>638868384000000000,639265577525693460,0</v>
    <v>0</v>
    <v>ccqpyc</v>
    <v>XNAS:ALAB</v>
    <v>307</v>
  </rv>
  <rv s="22">
    <v>42</v>
    <v>bot5cw</v>
    <v>Daily</v>
    <v>44012</v>
    <v>44012</v>
    <v>0</v>
    <v>1</v>
    <v>637290720000000000,638876962829349092,0</v>
    <v>0</v>
    <v>bot5cw</v>
    <v>XNAS:NFE</v>
    <v>308</v>
  </rv>
  <rv s="22">
    <v>42</v>
    <v>bot5cw</v>
    <v>Daily</v>
    <v>45838</v>
    <v>45838</v>
    <v>0</v>
    <v>1</v>
    <v>638868384000000000,638876958912970911,0</v>
    <v>0</v>
    <v>bot5cw</v>
    <v>XNAS:NFE</v>
    <v>309</v>
  </rv>
  <rv s="22">
    <v>42</v>
    <v>a1tpsm</v>
    <v>Daily</v>
    <v>45838</v>
    <v>45838</v>
    <v>0</v>
    <v>1</v>
    <v>638868384000000000,638876958942449404,0</v>
    <v>0</v>
    <v>a1tpsm</v>
    <v>XNYS:GDDY</v>
    <v>310</v>
  </rv>
  <rv s="22">
    <v>42</v>
    <v>a1tpsm</v>
    <v>Daily</v>
    <v>44012</v>
    <v>44012</v>
    <v>0</v>
    <v>1</v>
    <v>637290720000000000,638876962867929433,0</v>
    <v>0</v>
    <v>a1tpsm</v>
    <v>XNYS:GDDY</v>
    <v>311</v>
  </rv>
  <rv s="22">
    <v>42</v>
    <v>a1tfr7</v>
    <v>Daily</v>
    <v>44012</v>
    <v>44012</v>
    <v>0</v>
    <v>1</v>
    <v>637290720000000000,638876962866525642,0</v>
    <v>0</v>
    <v>a1tfr7</v>
    <v>XNYS:FTI</v>
    <v>312</v>
  </rv>
  <rv s="22">
    <v>42</v>
    <v>a1tfr7</v>
    <v>Daily</v>
    <v>45838</v>
    <v>45838</v>
    <v>0</v>
    <v>1</v>
    <v>638868384000000000,638876958935442104,0</v>
    <v>0</v>
    <v>a1tfr7</v>
    <v>XNYS:FTI</v>
    <v>313</v>
  </rv>
  <rv s="22">
    <v>42</v>
    <v>a22rcw</v>
    <v>Daily</v>
    <v>44012</v>
    <v>44012</v>
    <v>0</v>
    <v>1</v>
    <v>637290720000000000,638876962840647093,0</v>
    <v>0</v>
    <v>a22rcw</v>
    <v>XNYS:SEE</v>
    <v>314</v>
  </rv>
  <rv s="22">
    <v>42</v>
    <v>a22rcw</v>
    <v>Daily</v>
    <v>45838</v>
    <v>45838</v>
    <v>0</v>
    <v>1</v>
    <v>638868384000000000,638876958928762583,0</v>
    <v>0</v>
    <v>a22rcw</v>
    <v>XNYS:SEE</v>
    <v>315</v>
  </rv>
  <rv s="22">
    <v>42</v>
    <v>bqrtfr</v>
    <v>Daily</v>
    <v>44012</v>
    <v>44012</v>
    <v>0</v>
    <v>1</v>
    <v>637290720000000000,638876962866573102,0</v>
    <v>0</v>
    <v>bqrtfr</v>
    <v>XNAS:DKNG</v>
    <v>316</v>
  </rv>
  <rv s="22">
    <v>42</v>
    <v>bqrtfr</v>
    <v>Daily</v>
    <v>45838</v>
    <v>45838</v>
    <v>0</v>
    <v>1</v>
    <v>638868384000000000,638876958944433005,0</v>
    <v>0</v>
    <v>bqrtfr</v>
    <v>XNAS:DKNG</v>
    <v>317</v>
  </rv>
  <rv s="22">
    <v>42</v>
    <v>a1v6hw</v>
    <v>Daily</v>
    <v>45838</v>
    <v>45838</v>
    <v>0</v>
    <v>1</v>
    <v>638868384000000000,638876958940879197,0</v>
    <v>0</v>
    <v>a1v6hw</v>
    <v>XNAS:IBKR</v>
    <v>318</v>
  </rv>
  <rv s="22">
    <v>42</v>
    <v>a1v6hw</v>
    <v>Daily</v>
    <v>44012</v>
    <v>44012</v>
    <v>0</v>
    <v>1</v>
    <v>637290720000000000,638876962836694293,0</v>
    <v>0</v>
    <v>a1v6hw</v>
    <v>XNAS:IBKR</v>
    <v>319</v>
  </rv>
  <rv s="22">
    <v>42</v>
    <v>bsiizr</v>
    <v>Daily</v>
    <v>45838</v>
    <v>45838</v>
    <v>0</v>
    <v>1</v>
    <v>638868384000000000,638876958951891557,0</v>
    <v>0</v>
    <v>bsiizr</v>
    <v>XNYS:BRBR</v>
    <v>320</v>
  </rv>
  <rv s="22">
    <v>42</v>
    <v>bsiizr</v>
    <v>Daily</v>
    <v>44012</v>
    <v>44012</v>
    <v>0</v>
    <v>1</v>
    <v>637290720000000000,638876962858642163,0</v>
    <v>0</v>
    <v>bsiizr</v>
    <v>XNYS:BRBR</v>
    <v>321</v>
  </rv>
  <rv s="22">
    <v>42</v>
    <v>a1t227</v>
    <v>Daily</v>
    <v>45838</v>
    <v>45838</v>
    <v>0</v>
    <v>1</v>
    <v>638868384000000000,638876958909890146,0</v>
    <v>0</v>
    <v>a1t227</v>
    <v>XNYS:FLO</v>
    <v>322</v>
  </rv>
  <rv s="22">
    <v>42</v>
    <v>a1t227</v>
    <v>Daily</v>
    <v>44012</v>
    <v>44012</v>
    <v>0</v>
    <v>1</v>
    <v>637290720000000000,638876962828130962,0</v>
    <v>0</v>
    <v>a1t227</v>
    <v>XNYS:FLO</v>
    <v>323</v>
  </rv>
  <rv s="22">
    <v>42</v>
    <v>a1vp4c</v>
    <v>Daily</v>
    <v>45838</v>
    <v>45838</v>
    <v>0</v>
    <v>1</v>
    <v>638868384000000000,638876958916910191,0</v>
    <v>0</v>
    <v>a1vp4c</v>
    <v>XNYS:IPG</v>
    <v>324</v>
  </rv>
  <rv s="22">
    <v>42</v>
    <v>a1vp4c</v>
    <v>Daily</v>
    <v>44012</v>
    <v>44012</v>
    <v>0</v>
    <v>1</v>
    <v>637290720000000000,638876962821343525,0</v>
    <v>0</v>
    <v>a1vp4c</v>
    <v>XNYS:IPG</v>
    <v>325</v>
  </rv>
  <rv s="22">
    <v>42</v>
    <v>a1q3jc</v>
    <v>Daily</v>
    <v>45838</v>
    <v>45838</v>
    <v>0</v>
    <v>1</v>
    <v>638868384000000000,638876958935296110,0</v>
    <v>0</v>
    <v>a1q3jc</v>
    <v>XNYS:COF</v>
    <v>326</v>
  </rv>
  <rv s="22">
    <v>42</v>
    <v>a1q3jc</v>
    <v>Daily</v>
    <v>44012</v>
    <v>44012</v>
    <v>0</v>
    <v>1</v>
    <v>637290720000000000,638876962864792479,0</v>
    <v>0</v>
    <v>a1q3jc</v>
    <v>XNYS:COF</v>
    <v>327</v>
  </rv>
  <rv s="22">
    <v>42</v>
    <v>a1y3dm</v>
    <v>Daily</v>
    <v>45838</v>
    <v>45838</v>
    <v>0</v>
    <v>1</v>
    <v>638868384000000000,638876958920410788,0</v>
    <v>0</v>
    <v>a1y3dm</v>
    <v>XNYS:MTN</v>
    <v>328</v>
  </rv>
  <rv s="22">
    <v>42</v>
    <v>a1y3dm</v>
    <v>Daily</v>
    <v>44012</v>
    <v>44012</v>
    <v>0</v>
    <v>1</v>
    <v>637290720000000000,638876962845231568,0</v>
    <v>0</v>
    <v>a1y3dm</v>
    <v>XNYS:MTN</v>
    <v>329</v>
  </rv>
  <rv s="22">
    <v>42</v>
    <v>a1udtc</v>
    <v>Daily</v>
    <v>45838</v>
    <v>45838</v>
    <v>0</v>
    <v>1</v>
    <v>638868384000000000,638876958941650805,0</v>
    <v>0</v>
    <v>a1udtc</v>
    <v>XNYS:GWRE</v>
    <v>330</v>
  </rv>
  <rv s="22">
    <v>42</v>
    <v>a1udtc</v>
    <v>Daily</v>
    <v>44012</v>
    <v>44012</v>
    <v>0</v>
    <v>1</v>
    <v>637290720000000000,638876962857427967,0</v>
    <v>0</v>
    <v>a1udtc</v>
    <v>XNYS:GWRE</v>
    <v>331</v>
  </rv>
  <rv s="22">
    <v>42</v>
    <v>a1pzfr</v>
    <v>Daily</v>
    <v>45838</v>
    <v>45838</v>
    <v>0</v>
    <v>1</v>
    <v>638868384000000000,638876958922184776,0</v>
    <v>0</v>
    <v>a1pzfr</v>
    <v>XNYS:CNC</v>
    <v>332</v>
  </rv>
  <rv s="22">
    <v>42</v>
    <v>a1pzfr</v>
    <v>Daily</v>
    <v>44012</v>
    <v>44012</v>
    <v>0</v>
    <v>1</v>
    <v>637290720000000000,638876962839190287,0</v>
    <v>0</v>
    <v>a1pzfr</v>
    <v>XNYS:CNC</v>
    <v>333</v>
  </rv>
  <rv s="22">
    <v>42</v>
    <v>a251gh</v>
    <v>Daily</v>
    <v>44012</v>
    <v>44012</v>
    <v>0</v>
    <v>1</v>
    <v>637290720000000000,638876962861297134,0</v>
    <v>0</v>
    <v>a251gh</v>
    <v>XNYS:USB</v>
    <v>334</v>
  </rv>
  <rv s="22">
    <v>42</v>
    <v>a251gh</v>
    <v>Daily</v>
    <v>45838</v>
    <v>45838</v>
    <v>0</v>
    <v>1</v>
    <v>638868384000000000,638876958910139320,0</v>
    <v>0</v>
    <v>a251gh</v>
    <v>XNYS:USB</v>
    <v>335</v>
  </rv>
  <rv s="22">
    <v>42</v>
    <v>a1mvjc</v>
    <v>Daily</v>
    <v>44012</v>
    <v>44012</v>
    <v>0</v>
    <v>1</v>
    <v>637290720000000000,638876962864250366,0</v>
    <v>0</v>
    <v>a1mvjc</v>
    <v>XNAS:ADI</v>
    <v>336</v>
  </rv>
  <rv s="22">
    <v>42</v>
    <v>a1mvjc</v>
    <v>Daily</v>
    <v>45838</v>
    <v>45838</v>
    <v>0</v>
    <v>1</v>
    <v>638868384000000000,638876958922021255,0</v>
    <v>0</v>
    <v>a1mvjc</v>
    <v>XNAS:ADI</v>
    <v>337</v>
  </rv>
  <rv s="22">
    <v>42</v>
    <v>a244ur</v>
    <v>Daily</v>
    <v>44012</v>
    <v>44012</v>
    <v>0</v>
    <v>1</v>
    <v>637290720000000000,638876962835458722,0</v>
    <v>0</v>
    <v>a244ur</v>
    <v>XNAS:TER</v>
    <v>338</v>
  </rv>
  <rv s="22">
    <v>42</v>
    <v>a244ur</v>
    <v>Daily</v>
    <v>45838</v>
    <v>45838</v>
    <v>0</v>
    <v>1</v>
    <v>638868384000000000,638876958950290673,0</v>
    <v>0</v>
    <v>a244ur</v>
    <v>XNAS:TER</v>
    <v>339</v>
  </rv>
  <rv s="22">
    <v>42</v>
    <v>a1ugim</v>
    <v>Daily</v>
    <v>44012</v>
    <v>44012</v>
    <v>0</v>
    <v>1</v>
    <v>637290720000000000,638876962824202210,0</v>
    <v>0</v>
    <v>a1ugim</v>
    <v>XNAS:HBAN</v>
    <v>340</v>
  </rv>
  <rv s="22">
    <v>42</v>
    <v>a1ugim</v>
    <v>Daily</v>
    <v>45838</v>
    <v>45838</v>
    <v>0</v>
    <v>1</v>
    <v>638868384000000000,638876958922498216,0</v>
    <v>0</v>
    <v>a1ugim</v>
    <v>XNAS:HBAN</v>
    <v>341</v>
  </rv>
  <rv s="22">
    <v>42</v>
    <v>a1ug1h</v>
    <v>Daily</v>
    <v>45838</v>
    <v>45838</v>
    <v>0</v>
    <v>1</v>
    <v>638868384000000000,638876958919041838,0</v>
    <v>0</v>
    <v>a1ug1h</v>
    <v>XNAS:HAS</v>
    <v>342</v>
  </rv>
  <rv s="22">
    <v>42</v>
    <v>a1ug1h</v>
    <v>Daily</v>
    <v>44012</v>
    <v>44012</v>
    <v>0</v>
    <v>1</v>
    <v>637290720000000000,638876962832653587,0</v>
    <v>0</v>
    <v>a1ug1h</v>
    <v>XNAS:HAS</v>
    <v>343</v>
  </rv>
  <rv s="22">
    <v>42</v>
    <v>a21mzr</v>
    <v>Daily</v>
    <v>44012</v>
    <v>44012</v>
    <v>0</v>
    <v>1</v>
    <v>637290720000000000,638876962848512010,0</v>
    <v>0</v>
    <v>a21mzr</v>
    <v>XNAS:QRVO</v>
    <v>344</v>
  </rv>
  <rv s="22">
    <v>42</v>
    <v>a21mzr</v>
    <v>Daily</v>
    <v>45838</v>
    <v>45838</v>
    <v>0</v>
    <v>1</v>
    <v>638868384000000000,638876958947519773,0</v>
    <v>0</v>
    <v>a21mzr</v>
    <v>XNAS:QRVO</v>
    <v>345</v>
  </rv>
  <rv s="22">
    <v>42</v>
    <v>a1npa2</v>
    <v>Daily</v>
    <v>45838</v>
    <v>45838</v>
    <v>0</v>
    <v>1</v>
    <v>638868384000000000,638876958916048957,0</v>
    <v>0</v>
    <v>a1npa2</v>
    <v>XNYS:ARES</v>
    <v>346</v>
  </rv>
  <rv s="22">
    <v>42</v>
    <v>a1npa2</v>
    <v>Daily</v>
    <v>44012</v>
    <v>44012</v>
    <v>0</v>
    <v>1</v>
    <v>637290720000000000,638876962832686193,0</v>
    <v>0</v>
    <v>a1npa2</v>
    <v>XNYS:ARES</v>
    <v>347</v>
  </rv>
  <rv s="22">
    <v>42</v>
    <v>a25p52</v>
    <v>Daily</v>
    <v>44012</v>
    <v>44012</v>
    <v>0</v>
    <v>1</v>
    <v>637290720000000000,638876962834238135,0</v>
    <v>0</v>
    <v>a25p52</v>
    <v>XNYS:WAL</v>
    <v>348</v>
  </rv>
  <rv s="22">
    <v>42</v>
    <v>a25p52</v>
    <v>Daily</v>
    <v>45838</v>
    <v>45838</v>
    <v>0</v>
    <v>1</v>
    <v>638868384000000000,638876958950138747,0</v>
    <v>0</v>
    <v>a25p52</v>
    <v>XNYS:WAL</v>
    <v>349</v>
  </rv>
  <rv s="22">
    <v>42</v>
    <v>a259jc</v>
    <v>Daily</v>
    <v>45838</v>
    <v>45838</v>
    <v>0</v>
    <v>1</v>
    <v>638868384000000000,638876958953314443,0</v>
    <v>0</v>
    <v>a259jc</v>
    <v>XNYS:VEEV</v>
    <v>350</v>
  </rv>
  <rv s="22">
    <v>42</v>
    <v>a259jc</v>
    <v>Daily</v>
    <v>44012</v>
    <v>44012</v>
    <v>0</v>
    <v>1</v>
    <v>637290720000000000,638876962856207907,0</v>
    <v>0</v>
    <v>a259jc</v>
    <v>XNYS:VEEV</v>
    <v>351</v>
  </rv>
  <rv s="22">
    <v>42</v>
    <v>a25nf2</v>
    <v>Daily</v>
    <v>44012</v>
    <v>44012</v>
    <v>0</v>
    <v>1</v>
    <v>637290720000000000,638876962852193630,0</v>
    <v>0</v>
    <v>a25nf2</v>
    <v>XNYS:VVV</v>
    <v>352</v>
  </rv>
  <rv s="22">
    <v>42</v>
    <v>a25nf2</v>
    <v>Daily</v>
    <v>45838</v>
    <v>45838</v>
    <v>0</v>
    <v>1</v>
    <v>638868384000000000,638876958955384233,0</v>
    <v>0</v>
    <v>a25nf2</v>
    <v>XNYS:VVV</v>
    <v>348</v>
  </rv>
  <rv s="22">
    <v>42</v>
    <v>a1x1ec</v>
    <v>Daily</v>
    <v>44012</v>
    <v>44012</v>
    <v>0</v>
    <v>1</v>
    <v>637290720000000000,638876962856022482,0</v>
    <v>0</v>
    <v>a1x1ec</v>
    <v>XNYS:LNG</v>
    <v>353</v>
  </rv>
  <rv s="22">
    <v>42</v>
    <v>a1x1ec</v>
    <v>Daily</v>
    <v>45838</v>
    <v>45838</v>
    <v>0</v>
    <v>1</v>
    <v>638868384000000000,638876958951928266,0</v>
    <v>0</v>
    <v>a1x1ec</v>
    <v>XNYS:LNG</v>
    <v>354</v>
  </rv>
  <rv s="22">
    <v>42</v>
    <v>a1sobh</v>
    <v>Daily</v>
    <v>44012</v>
    <v>44012</v>
    <v>0</v>
    <v>1</v>
    <v>637290720000000000,638876962869409825,0</v>
    <v>0</v>
    <v>a1sobh</v>
    <v>XNYS:FCN</v>
    <v>355</v>
  </rv>
  <rv s="22">
    <v>42</v>
    <v>a1sobh</v>
    <v>Daily</v>
    <v>45838</v>
    <v>45838</v>
    <v>0</v>
    <v>1</v>
    <v>638868384000000000,638876958941890262,0</v>
    <v>0</v>
    <v>a1sobh</v>
    <v>XNYS:FCN</v>
    <v>356</v>
  </rv>
  <rv s="22">
    <v>42</v>
    <v>a1uo77</v>
    <v>Daily</v>
    <v>44012</v>
    <v>44012</v>
    <v>0</v>
    <v>1</v>
    <v>637290720000000000,638876962866899096,0</v>
    <v>0</v>
    <v>a1uo77</v>
    <v>XNYS:HHH</v>
    <v>357</v>
  </rv>
  <rv s="22">
    <v>42</v>
    <v>a1uo77</v>
    <v>Daily</v>
    <v>45838</v>
    <v>45838</v>
    <v>0</v>
    <v>1</v>
    <v>638868384000000000,638876958953990130,0</v>
    <v>0</v>
    <v>a1uo77</v>
    <v>XNYS:HHH</v>
    <v>358</v>
  </rv>
  <rv s="22">
    <v>42</v>
    <v>a1q9c7</v>
    <v>Daily</v>
    <v>45838</v>
    <v>45838</v>
    <v>0</v>
    <v>1</v>
    <v>638868384000000000,638876958943577597,0</v>
    <v>0</v>
    <v>a1q9c7</v>
    <v>XNYS:CPT</v>
    <v>359</v>
  </rv>
  <rv s="22">
    <v>42</v>
    <v>a1q9c7</v>
    <v>Daily</v>
    <v>44012</v>
    <v>44012</v>
    <v>0</v>
    <v>1</v>
    <v>637290720000000000,638876962834573177,0</v>
    <v>0</v>
    <v>a1q9c7</v>
    <v>XNYS:CPT</v>
    <v>360</v>
  </rv>
  <rv s="22">
    <v>42</v>
    <v>a1wmfr</v>
    <v>Daily</v>
    <v>44012</v>
    <v>44012</v>
    <v>0</v>
    <v>1</v>
    <v>637290720000000000,638876962866559620,0</v>
    <v>0</v>
    <v>a1wmfr</v>
    <v>XNYS:CPRI</v>
    <v>361</v>
  </rv>
  <rv s="22">
    <v>42</v>
    <v>a1wmfr</v>
    <v>Daily</v>
    <v>45838</v>
    <v>45838</v>
    <v>0</v>
    <v>1</v>
    <v>638868384000000000,638876958952717569,0</v>
    <v>0</v>
    <v>a1wmfr</v>
    <v>XNYS:CPRI</v>
    <v>362</v>
  </rv>
  <rv s="22">
    <v>42</v>
    <v>a1o3tc</v>
    <v>Daily</v>
    <v>45838</v>
    <v>45838</v>
    <v>0</v>
    <v>1</v>
    <v>638868384000000000,638876958937558803,0</v>
    <v>0</v>
    <v>a1o3tc</v>
    <v>XNYS:AZO</v>
    <v>363</v>
  </rv>
  <rv s="22">
    <v>42</v>
    <v>a1o3tc</v>
    <v>Daily</v>
    <v>44012</v>
    <v>44012</v>
    <v>0</v>
    <v>1</v>
    <v>637290720000000000,638876962867452335,0</v>
    <v>0</v>
    <v>a1o3tc</v>
    <v>XNYS:AZO</v>
    <v>364</v>
  </rv>
  <rv s="22">
    <v>42</v>
    <v>a1p58m</v>
    <v>Daily</v>
    <v>45838</v>
    <v>45838</v>
    <v>0</v>
    <v>1</v>
    <v>638868384000000000,638876958917020751,0</v>
    <v>0</v>
    <v>a1p58m</v>
    <v>XNYS:CAH</v>
    <v>365</v>
  </rv>
  <rv s="22">
    <v>42</v>
    <v>a1p58m</v>
    <v>Daily</v>
    <v>44012</v>
    <v>44012</v>
    <v>0</v>
    <v>1</v>
    <v>637290720000000000,638876962848488847,0</v>
    <v>0</v>
    <v>a1p58m</v>
    <v>XNYS:CAH</v>
    <v>366</v>
  </rv>
  <rv s="22">
    <v>42</v>
    <v>a22sf2</v>
    <v>Daily</v>
    <v>45838</v>
    <v>45838</v>
    <v>0</v>
    <v>1</v>
    <v>638868384000000000,638876958933247622,0</v>
    <v>0</v>
    <v>a22sf2</v>
    <v>XNYS:SF</v>
    <v>367</v>
  </rv>
  <rv s="22">
    <v>42</v>
    <v>a22sf2</v>
    <v>Daily</v>
    <v>44012</v>
    <v>44012</v>
    <v>0</v>
    <v>1</v>
    <v>637290720000000000,638876962845496208,0</v>
    <v>0</v>
    <v>a22sf2</v>
    <v>XNYS:SF</v>
    <v>368</v>
  </rv>
  <rv s="22">
    <v>42</v>
    <v>aygt77</v>
    <v>Daily</v>
    <v>44012</v>
    <v>44012</v>
    <v>0</v>
    <v>1</v>
    <v>637290720000000000,638876962854038332,0</v>
    <v>0</v>
    <v>aygt77</v>
    <v>XNYS:GTES</v>
    <v>369</v>
  </rv>
  <rv s="22">
    <v>42</v>
    <v>aygt77</v>
    <v>Daily</v>
    <v>45838</v>
    <v>45838</v>
    <v>0</v>
    <v>1</v>
    <v>638868384000000000,638876958959003159,0</v>
    <v>0</v>
    <v>aygt77</v>
    <v>XNYS:GTES</v>
    <v>370</v>
  </rv>
  <rv s="22">
    <v>42</v>
    <v>caydfr</v>
    <v>Daily</v>
    <v>45838</v>
    <v>45838</v>
    <v>0</v>
    <v>1</v>
    <v>638868384000000000,639265577457861295,0</v>
    <v>0</v>
    <v>caydfr</v>
    <v>XNYS:VSTS</v>
    <v>371</v>
  </rv>
  <rv s="22">
    <v>42</v>
    <v>a1oma2</v>
    <v>Daily</v>
    <v>44012</v>
    <v>44012</v>
    <v>0</v>
    <v>1</v>
    <v>637290720000000000,638876962855815001,0</v>
    <v>0</v>
    <v>a1oma2</v>
    <v>XNYS:BALL</v>
    <v>372</v>
  </rv>
  <rv s="22">
    <v>42</v>
    <v>a1oma2</v>
    <v>Daily</v>
    <v>45838</v>
    <v>45838</v>
    <v>0</v>
    <v>1</v>
    <v>638868384000000000,638876958918661035,0</v>
    <v>0</v>
    <v>a1oma2</v>
    <v>XNYS:BALL</v>
    <v>373</v>
  </rv>
  <rv s="22">
    <v>42</v>
    <v>a24xu2</v>
    <v>Daily</v>
    <v>44012</v>
    <v>44012</v>
    <v>0</v>
    <v>1</v>
    <v>637290720000000000,638876962841525642,0</v>
    <v>0</v>
    <v>a24xu2</v>
    <v>XNYS:UNM</v>
    <v>374</v>
  </rv>
  <rv s="22">
    <v>42</v>
    <v>a24xu2</v>
    <v>Daily</v>
    <v>45838</v>
    <v>45838</v>
    <v>0</v>
    <v>1</v>
    <v>638868384000000000,638876958944936777,0</v>
    <v>0</v>
    <v>a24xu2</v>
    <v>XNYS:UNM</v>
    <v>375</v>
  </rv>
  <rv s="22">
    <v>42</v>
    <v>a25spr</v>
    <v>Daily</v>
    <v>45838</v>
    <v>45838</v>
    <v>0</v>
    <v>1</v>
    <v>638868384000000000,638876958922111591,0</v>
    <v>0</v>
    <v>a25spr</v>
    <v>XNAS:WEN</v>
    <v>376</v>
  </rv>
  <rv s="22">
    <v>42</v>
    <v>a25spr</v>
    <v>Daily</v>
    <v>44012</v>
    <v>44012</v>
    <v>0</v>
    <v>1</v>
    <v>637290720000000000,638876962832315727,0</v>
    <v>0</v>
    <v>a25spr</v>
    <v>XNAS:WEN</v>
    <v>377</v>
  </rv>
  <rv s="22">
    <v>42</v>
    <v>a23a5r</v>
    <v>Daily</v>
    <v>44012</v>
    <v>44012</v>
    <v>0</v>
    <v>1</v>
    <v>637290720000000000,638876962854326676,0</v>
    <v>0</v>
    <v>a23a5r</v>
    <v>XNYS:SO</v>
    <v>378</v>
  </rv>
  <rv s="22">
    <v>42</v>
    <v>a23a5r</v>
    <v>Daily</v>
    <v>45838</v>
    <v>45838</v>
    <v>0</v>
    <v>1</v>
    <v>638868384000000000,638876958934164487,0</v>
    <v>0</v>
    <v>a23a5r</v>
    <v>XNYS:SO</v>
    <v>379</v>
  </rv>
  <rv s="22">
    <v>42</v>
    <v>a1v6nm</v>
    <v>Daily</v>
    <v>44012</v>
    <v>44012</v>
    <v>0</v>
    <v>1</v>
    <v>637290720000000000,638876962839977870,0</v>
    <v>0</v>
    <v>a1v6nm</v>
    <v>XNYS:IBM</v>
    <v>380</v>
  </rv>
  <rv s="22">
    <v>42</v>
    <v>a1v6nm</v>
    <v>Daily</v>
    <v>45838</v>
    <v>45838</v>
    <v>0</v>
    <v>1</v>
    <v>638868384000000000,638876958916220020,0</v>
    <v>0</v>
    <v>a1v6nm</v>
    <v>XNYS:IBM</v>
    <v>381</v>
  </rv>
  <rv s="22">
    <v>42</v>
    <v>a22em7</v>
    <v>Daily</v>
    <v>45838</v>
    <v>45838</v>
    <v>0</v>
    <v>1</v>
    <v>638868384000000000,638876958909987050,0</v>
    <v>0</v>
    <v>a22em7</v>
    <v>XNYS:RYN</v>
    <v>382</v>
  </rv>
  <rv s="22">
    <v>42</v>
    <v>a22em7</v>
    <v>Daily</v>
    <v>44012</v>
    <v>44012</v>
    <v>0</v>
    <v>1</v>
    <v>637290720000000000,638876962836499982,0</v>
    <v>0</v>
    <v>a22em7</v>
    <v>XNYS:RYN</v>
    <v>383</v>
  </rv>
  <rv s="22">
    <v>42</v>
    <v>a213tc</v>
    <v>Daily</v>
    <v>45838</v>
    <v>45838</v>
    <v>0</v>
    <v>1</v>
    <v>638868384000000000,638876958949643180,0</v>
    <v>0</v>
    <v>a213tc</v>
    <v>XNYS:POST</v>
    <v>384</v>
  </rv>
  <rv s="22">
    <v>42</v>
    <v>a213tc</v>
    <v>Daily</v>
    <v>44012</v>
    <v>44012</v>
    <v>0</v>
    <v>1</v>
    <v>637290720000000000,638876962864184493,0</v>
    <v>0</v>
    <v>a213tc</v>
    <v>XNYS:POST</v>
    <v>385</v>
  </rv>
  <rv s="22">
    <v>42</v>
    <v>a1mwoc</v>
    <v>Daily</v>
    <v>45838</v>
    <v>45838</v>
    <v>0</v>
    <v>1</v>
    <v>638868384000000000,638876958931868843,0</v>
    <v>0</v>
    <v>a1mwoc</v>
    <v>XNAS:ADSK</v>
    <v>386</v>
  </rv>
  <rv s="22">
    <v>42</v>
    <v>a1mwoc</v>
    <v>Daily</v>
    <v>44012</v>
    <v>44012</v>
    <v>0</v>
    <v>1</v>
    <v>637290720000000000,638876962861492606,0</v>
    <v>0</v>
    <v>a1mwoc</v>
    <v>XNAS:ADSK</v>
    <v>387</v>
  </rv>
  <rv s="22">
    <v>42</v>
    <v>a1oe1h</v>
    <v>Daily</v>
    <v>44012</v>
    <v>44012</v>
    <v>0</v>
    <v>1</v>
    <v>637290720000000000,638876962844578291,0</v>
    <v>0</v>
    <v>a1oe1h</v>
    <v>XNYS:BFAM</v>
    <v>388</v>
  </rv>
  <rv s="22">
    <v>42</v>
    <v>a1oe1h</v>
    <v>Daily</v>
    <v>45838</v>
    <v>45838</v>
    <v>0</v>
    <v>1</v>
    <v>638868384000000000,638876958943439589,0</v>
    <v>0</v>
    <v>a1oe1h</v>
    <v>XNYS:BFAM</v>
    <v>389</v>
  </rv>
  <rv s="22">
    <v>42</v>
    <v>a1uj52</v>
    <v>Daily</v>
    <v>45838</v>
    <v>45838</v>
    <v>0</v>
    <v>1</v>
    <v>638868384000000000,638876958915403435,0</v>
    <v>0</v>
    <v>a1uj52</v>
    <v>XNYS:HD</v>
    <v>390</v>
  </rv>
  <rv s="22">
    <v>42</v>
    <v>a1uj52</v>
    <v>Daily</v>
    <v>44012</v>
    <v>44012</v>
    <v>0</v>
    <v>1</v>
    <v>637290720000000000,638876962822214059,0</v>
    <v>0</v>
    <v>a1uj52</v>
    <v>XNYS:HD</v>
    <v>391</v>
  </rv>
  <rv s="22">
    <v>42</v>
    <v>a212zr</v>
    <v>Daily</v>
    <v>45838</v>
    <v>45838</v>
    <v>0</v>
    <v>1</v>
    <v>638868384000000000,638876958944362803,0</v>
    <v>0</v>
    <v>a212zr</v>
    <v>XNYS:PNR</v>
    <v>392</v>
  </rv>
  <rv s="22">
    <v>42</v>
    <v>a212zr</v>
    <v>Daily</v>
    <v>44012</v>
    <v>44012</v>
    <v>0</v>
    <v>1</v>
    <v>637290720000000000,638876962858743418,0</v>
    <v>0</v>
    <v>a212zr</v>
    <v>XNYS:PNR</v>
    <v>393</v>
  </rv>
  <rv s="22">
    <v>42</v>
    <v>a23rm7</v>
    <v>Daily</v>
    <v>44012</v>
    <v>44012</v>
    <v>0</v>
    <v>1</v>
    <v>637290720000000000,638876962868723528,0</v>
    <v>0</v>
    <v>a23rm7</v>
    <v>XNYS:STZ</v>
    <v>394</v>
  </rv>
  <rv s="22">
    <v>42</v>
    <v>a23rm7</v>
    <v>Daily</v>
    <v>45838</v>
    <v>45838</v>
    <v>0</v>
    <v>1</v>
    <v>638868384000000000,638876958927535796,0</v>
    <v>0</v>
    <v>a23rm7</v>
    <v>XNYS:STZ</v>
    <v>395</v>
  </rv>
  <rv s="22">
    <v>42</v>
    <v>a1zhcw</v>
    <v>Daily</v>
    <v>44012</v>
    <v>44012</v>
    <v>0</v>
    <v>1</v>
    <v>637290720000000000,638876962821783857,0</v>
    <v>0</v>
    <v>a1zhcw</v>
    <v>XNAS:PAYX</v>
    <v>396</v>
  </rv>
  <rv s="22">
    <v>42</v>
    <v>a1zhcw</v>
    <v>Daily</v>
    <v>45838</v>
    <v>45838</v>
    <v>0</v>
    <v>1</v>
    <v>638868384000000000,638876958932055760,0</v>
    <v>0</v>
    <v>a1zhcw</v>
    <v>XNAS:PAYX</v>
    <v>397</v>
  </rv>
  <rv s="22">
    <v>42</v>
    <v>a1rrh7</v>
    <v>Daily</v>
    <v>44012</v>
    <v>44012</v>
    <v>0</v>
    <v>1</v>
    <v>637290720000000000,638876962835044493,0</v>
    <v>0</v>
    <v>a1rrh7</v>
    <v>XNYS:EFX</v>
    <v>398</v>
  </rv>
  <rv s="22">
    <v>42</v>
    <v>a1rrh7</v>
    <v>Daily</v>
    <v>45838</v>
    <v>45838</v>
    <v>0</v>
    <v>1</v>
    <v>638868384000000000,638876958926122103,0</v>
    <v>0</v>
    <v>a1rrh7</v>
    <v>XNYS:EFX</v>
    <v>399</v>
  </rv>
  <rv s="22">
    <v>42</v>
    <v>a22g9c</v>
    <v>Daily</v>
    <v>45838</v>
    <v>45838</v>
    <v>0</v>
    <v>1</v>
    <v>638868384000000000,638876958936758475,0</v>
    <v>0</v>
    <v>a22g9c</v>
    <v>XNAS:SAIA</v>
    <v>400</v>
  </rv>
  <rv s="22">
    <v>42</v>
    <v>a22g9c</v>
    <v>Daily</v>
    <v>44012</v>
    <v>44012</v>
    <v>0</v>
    <v>1</v>
    <v>637290720000000000,638876962851379829,0</v>
    <v>0</v>
    <v>a22g9c</v>
    <v>XNAS:SAIA</v>
    <v>303</v>
  </rv>
  <rv s="22">
    <v>42</v>
    <v>a1uou2</v>
    <v>Daily</v>
    <v>45838</v>
    <v>45838</v>
    <v>0</v>
    <v>1</v>
    <v>638868384000000000,638876958911206862,0</v>
    <v>0</v>
    <v>a1uou2</v>
    <v>XNYS:HIG</v>
    <v>401</v>
  </rv>
  <rv s="22">
    <v>42</v>
    <v>a1uou2</v>
    <v>Daily</v>
    <v>44012</v>
    <v>44012</v>
    <v>0</v>
    <v>1</v>
    <v>637290720000000000,638876962845614793,0</v>
    <v>0</v>
    <v>a1uou2</v>
    <v>XNYS:HIG</v>
    <v>402</v>
  </rv>
  <rv s="22">
    <v>42</v>
    <v>cex3ar</v>
    <v>Daily</v>
    <v>45838</v>
    <v>45838</v>
    <v>0</v>
    <v>1</v>
    <v>638868384000000000,639265577473499805,0</v>
    <v>0</v>
    <v>cex3ar</v>
    <v>XNYS:ECG</v>
    <v>403</v>
  </rv>
  <rv s="22">
    <v>42</v>
    <v>a23n27</v>
    <v>Daily</v>
    <v>44012</v>
    <v>44012</v>
    <v>0</v>
    <v>1</v>
    <v>637290720000000000,638876962864018443,0</v>
    <v>0</v>
    <v>a23n27</v>
    <v>XNYS:ST</v>
    <v>404</v>
  </rv>
  <rv s="22">
    <v>42</v>
    <v>a23n27</v>
    <v>Daily</v>
    <v>45838</v>
    <v>45838</v>
    <v>0</v>
    <v>1</v>
    <v>638868384000000000,638876958924951255,0</v>
    <v>0</v>
    <v>a23n27</v>
    <v>XNYS:ST</v>
    <v>405</v>
  </rv>
  <rv s="22">
    <v>42</v>
    <v>a1xzlh</v>
    <v>Daily</v>
    <v>44012</v>
    <v>44012</v>
    <v>0</v>
    <v>1</v>
    <v>637290720000000000,638876962848288511,0</v>
    <v>0</v>
    <v>a1xzlh</v>
    <v>XNYS:MSGS</v>
    <v>406</v>
  </rv>
  <rv s="22">
    <v>42</v>
    <v>a1xzlh</v>
    <v>Daily</v>
    <v>45838</v>
    <v>45838</v>
    <v>0</v>
    <v>1</v>
    <v>638868384000000000,638876958939336580,0</v>
    <v>0</v>
    <v>a1xzlh</v>
    <v>XNYS:MSGS</v>
    <v>407</v>
  </rv>
  <rv s="22">
    <v>42</v>
    <v>a1pjfr</v>
    <v>Daily</v>
    <v>45838</v>
    <v>45838</v>
    <v>0</v>
    <v>1</v>
    <v>638868384000000000,638876958934201855,0</v>
    <v>0</v>
    <v>a1pjfr</v>
    <v>XNYS:CFR</v>
    <v>408</v>
  </rv>
  <rv s="22">
    <v>42</v>
    <v>a1pjfr</v>
    <v>Daily</v>
    <v>44012</v>
    <v>44012</v>
    <v>0</v>
    <v>1</v>
    <v>637290720000000000,638876962866189778,0</v>
    <v>0</v>
    <v>a1pjfr</v>
    <v>XNYS:CFR</v>
    <v>409</v>
  </rv>
  <rv s="22">
    <v>42</v>
    <v>a1zbvh</v>
    <v>Daily</v>
    <v>45838</v>
    <v>45838</v>
    <v>0</v>
    <v>1</v>
    <v>638868384000000000,638876958943029711,0</v>
    <v>0</v>
    <v>a1zbvh</v>
    <v>XNAS:ORLY</v>
    <v>410</v>
  </rv>
  <rv s="22">
    <v>42</v>
    <v>a1zbvh</v>
    <v>Daily</v>
    <v>44012</v>
    <v>44012</v>
    <v>0</v>
    <v>1</v>
    <v>637290720000000000,638876962862598180,0</v>
    <v>0</v>
    <v>a1zbvh</v>
    <v>XNAS:ORLY</v>
    <v>411</v>
  </rv>
  <rv s="22">
    <v>42</v>
    <v>btav2w</v>
    <v>Daily</v>
    <v>45838</v>
    <v>45838</v>
    <v>0</v>
    <v>1</v>
    <v>638868384000000000,638876958942976582,0</v>
    <v>0</v>
    <v>btav2w</v>
    <v>XNAS:WFRD</v>
    <v>412</v>
  </rv>
  <rv s="22">
    <v>42</v>
    <v>btav2w</v>
    <v>Daily</v>
    <v>44012</v>
    <v>44012</v>
    <v>0</v>
    <v>1</v>
    <v>637290720000000000,638876962860776840,0</v>
    <v>0</v>
    <v>btav2w</v>
    <v>XNAS:WFRD</v>
    <v>413</v>
  </rv>
  <rv s="22">
    <v>42</v>
    <v>a1vcgh</v>
    <v>Daily</v>
    <v>44012</v>
    <v>44012</v>
    <v>0</v>
    <v>1</v>
    <v>637290720000000000,638876962837385278,0</v>
    <v>0</v>
    <v>a1vcgh</v>
    <v>XNYS:IFF</v>
    <v>414</v>
  </rv>
  <rv s="22">
    <v>42</v>
    <v>a1vcgh</v>
    <v>Daily</v>
    <v>45838</v>
    <v>45838</v>
    <v>0</v>
    <v>1</v>
    <v>638868384000000000,638876958923206973,0</v>
    <v>0</v>
    <v>a1vcgh</v>
    <v>XNYS:IFF</v>
    <v>415</v>
  </rv>
  <rv s="22">
    <v>42</v>
    <v>a1vnpr</v>
    <v>Daily</v>
    <v>45838</v>
    <v>45838</v>
    <v>0</v>
    <v>1</v>
    <v>638868384000000000,638876958954576673,0</v>
    <v>0</v>
    <v>a1vnpr</v>
    <v>XNAS:IONS</v>
    <v>416</v>
  </rv>
  <rv s="22">
    <v>42</v>
    <v>a1vnpr</v>
    <v>Daily</v>
    <v>44012</v>
    <v>44012</v>
    <v>0</v>
    <v>1</v>
    <v>637290720000000000,638876962842349429,0</v>
    <v>0</v>
    <v>a1vnpr</v>
    <v>XNAS:IONS</v>
    <v>417</v>
  </rv>
  <rv s="22">
    <v>42</v>
    <v>a22zfr</v>
    <v>Daily</v>
    <v>44012</v>
    <v>44012</v>
    <v>0</v>
    <v>1</v>
    <v>637290720000000000,638876962861053744,0</v>
    <v>0</v>
    <v>a22zfr</v>
    <v>XNYS:SITE</v>
    <v>418</v>
  </rv>
  <rv s="22">
    <v>42</v>
    <v>a22zfr</v>
    <v>Daily</v>
    <v>45838</v>
    <v>45838</v>
    <v>0</v>
    <v>1</v>
    <v>638868384000000000,638876958949799201,0</v>
    <v>0</v>
    <v>a22zfr</v>
    <v>XNYS:SITE</v>
    <v>419</v>
  </rv>
  <rv s="22">
    <v>42</v>
    <v>a233dm</v>
    <v>Daily</v>
    <v>44012</v>
    <v>44012</v>
    <v>0</v>
    <v>1</v>
    <v>637290720000000000,638876962843600565,0</v>
    <v>0</v>
    <v>a233dm</v>
    <v>XNAS:SLM</v>
    <v>420</v>
  </rv>
  <rv s="22">
    <v>42</v>
    <v>a233dm</v>
    <v>Daily</v>
    <v>45838</v>
    <v>45838</v>
    <v>0</v>
    <v>1</v>
    <v>638868384000000000,638876958915992983,0</v>
    <v>0</v>
    <v>a233dm</v>
    <v>XNAS:SLM</v>
    <v>421</v>
  </rv>
  <rv s="22">
    <v>42</v>
    <v>axxudm</v>
    <v>Daily</v>
    <v>44012</v>
    <v>44012</v>
    <v>0</v>
    <v>1</v>
    <v>637290720000000000,638876962844746240,0</v>
    <v>0</v>
    <v>axxudm</v>
    <v>XNYS:NCLH</v>
    <v>422</v>
  </rv>
  <rv s="22">
    <v>42</v>
    <v>axxudm</v>
    <v>Daily</v>
    <v>45838</v>
    <v>45838</v>
    <v>0</v>
    <v>1</v>
    <v>638868384000000000,638876958951776109,0</v>
    <v>0</v>
    <v>axxudm</v>
    <v>XNYS:NCLH</v>
    <v>423</v>
  </rv>
  <rv s="22">
    <v>42</v>
    <v>a1pidm</v>
    <v>Daily</v>
    <v>45838</v>
    <v>45838</v>
    <v>0</v>
    <v>1</v>
    <v>638868384000000000,638876958956282332,0</v>
    <v>0</v>
    <v>a1pidm</v>
    <v>XNYS:CF</v>
    <v>424</v>
  </rv>
  <rv s="22">
    <v>42</v>
    <v>a1pidm</v>
    <v>Daily</v>
    <v>44012</v>
    <v>44012</v>
    <v>0</v>
    <v>1</v>
    <v>637290720000000000,638876962826441251,0</v>
    <v>0</v>
    <v>a1pidm</v>
    <v>XNYS:CF</v>
    <v>425</v>
  </rv>
  <rv s="22">
    <v>42</v>
    <v>a1q8r7</v>
    <v>Daily</v>
    <v>44012</v>
    <v>44012</v>
    <v>0</v>
    <v>1</v>
    <v>637290720000000000,638876962860950493,0</v>
    <v>0</v>
    <v>a1q8r7</v>
    <v>XNAS:CPRT</v>
    <v>426</v>
  </rv>
  <rv s="22">
    <v>42</v>
    <v>a1q8r7</v>
    <v>Daily</v>
    <v>45838</v>
    <v>45838</v>
    <v>0</v>
    <v>1</v>
    <v>638868384000000000,638876958938768454,0</v>
    <v>0</v>
    <v>a1q8r7</v>
    <v>XNAS:CPRT</v>
    <v>427</v>
  </rv>
  <rv s="22">
    <v>42</v>
    <v>a1ywu2</v>
    <v>Daily</v>
    <v>45838</v>
    <v>45838</v>
    <v>0</v>
    <v>1</v>
    <v>638868384000000000,638876958922390126,0</v>
    <v>0</v>
    <v>a1ywu2</v>
    <v>XNAS:NWL</v>
    <v>428</v>
  </rv>
  <rv s="22">
    <v>42</v>
    <v>a1ywu2</v>
    <v>Daily</v>
    <v>44012</v>
    <v>44012</v>
    <v>0</v>
    <v>1</v>
    <v>637290720000000000,638876962821535695,0</v>
    <v>0</v>
    <v>a1ywu2</v>
    <v>XNAS:NWL</v>
    <v>429</v>
  </rv>
  <rv s="22">
    <v>42</v>
    <v>a22227</v>
    <v>Daily</v>
    <v>45838</v>
    <v>45838</v>
    <v>0</v>
    <v>1</v>
    <v>638868384000000000,638876958919667293,0</v>
    <v>0</v>
    <v>a22227</v>
    <v>XNYS:RJF</v>
    <v>430</v>
  </rv>
  <rv s="22">
    <v>42</v>
    <v>a22227</v>
    <v>Daily</v>
    <v>44012</v>
    <v>44012</v>
    <v>0</v>
    <v>1</v>
    <v>637290720000000000,638876962860369689,0</v>
    <v>0</v>
    <v>a22227</v>
    <v>XNYS:RJF</v>
    <v>431</v>
  </rv>
  <rv s="22">
    <v>42</v>
    <v>a1ygfr</v>
    <v>Daily</v>
    <v>44012</v>
    <v>44012</v>
    <v>0</v>
    <v>1</v>
    <v>637290720000000000,638876962861796782,0</v>
    <v>0</v>
    <v>a1ygfr</v>
    <v>XNYS:NFG</v>
    <v>432</v>
  </rv>
  <rv s="22">
    <v>42</v>
    <v>a1ygfr</v>
    <v>Daily</v>
    <v>45838</v>
    <v>45838</v>
    <v>0</v>
    <v>1</v>
    <v>638868384000000000,638876958923525072,0</v>
    <v>0</v>
    <v>a1ygfr</v>
    <v>XNYS:NFG</v>
    <v>433</v>
  </rv>
  <rv s="22">
    <v>42</v>
    <v>a264f2</v>
    <v>Daily</v>
    <v>45838</v>
    <v>45838</v>
    <v>0</v>
    <v>1</v>
    <v>638868384000000000,638876958937460067,0</v>
    <v>0</v>
    <v>a264f2</v>
    <v>XNAS:WWD</v>
    <v>434</v>
  </rv>
  <rv s="22">
    <v>42</v>
    <v>a264f2</v>
    <v>Daily</v>
    <v>44012</v>
    <v>44012</v>
    <v>0</v>
    <v>1</v>
    <v>637290720000000000,638876962839129563,0</v>
    <v>0</v>
    <v>a264f2</v>
    <v>XNAS:WWD</v>
    <v>435</v>
  </rv>
  <rv s="22">
    <v>42</v>
    <v>a1rdzr</v>
    <v>Daily</v>
    <v>45838</v>
    <v>45838</v>
    <v>0</v>
    <v>1</v>
    <v>638868384000000000,638876958911087021,0</v>
    <v>0</v>
    <v>a1rdzr</v>
    <v>XNYS:DUK</v>
    <v>436</v>
  </rv>
  <rv s="22">
    <v>42</v>
    <v>a1rdzr</v>
    <v>Daily</v>
    <v>44012</v>
    <v>44012</v>
    <v>0</v>
    <v>1</v>
    <v>637290720000000000,638876962833694546,0</v>
    <v>0</v>
    <v>a1rdzr</v>
    <v>XNYS:DUK</v>
    <v>437</v>
  </rv>
  <rv s="22">
    <v>42</v>
    <v>a232mw</v>
    <v>Daily</v>
    <v>44012</v>
    <v>44012</v>
    <v>0</v>
    <v>1</v>
    <v>637290720000000000,638876962847153738,0</v>
    <v>0</v>
    <v>a232mw</v>
    <v>XNYS:SLB</v>
    <v>438</v>
  </rv>
  <rv s="22">
    <v>42</v>
    <v>a232mw</v>
    <v>Daily</v>
    <v>45838</v>
    <v>45838</v>
    <v>0</v>
    <v>1</v>
    <v>638868384000000000,638876958925575176,0</v>
    <v>0</v>
    <v>a232mw</v>
    <v>XNYS:SLB</v>
    <v>439</v>
  </rv>
  <rv s="22">
    <v>42</v>
    <v>a1p55r</v>
    <v>Daily</v>
    <v>45838</v>
    <v>45838</v>
    <v>0</v>
    <v>1</v>
    <v>638868384000000000,638876958911406975,0</v>
    <v>0</v>
    <v>a1p55r</v>
    <v>XNYS:CAG</v>
    <v>440</v>
  </rv>
  <rv s="22">
    <v>42</v>
    <v>a1p55r</v>
    <v>Daily</v>
    <v>44012</v>
    <v>44012</v>
    <v>0</v>
    <v>1</v>
    <v>637290720000000000,638876962856776971,0</v>
    <v>0</v>
    <v>a1p55r</v>
    <v>XNYS:CAG</v>
    <v>441</v>
  </rv>
  <rv s="22">
    <v>42</v>
    <v>a1sicw</v>
    <v>Daily</v>
    <v>45838</v>
    <v>45838</v>
    <v>0</v>
    <v>1</v>
    <v>638868384000000000,638876958937031566,0</v>
    <v>0</v>
    <v>a1sicw</v>
    <v>XNYS:EXPD</v>
    <v>442</v>
  </rv>
  <rv s="22">
    <v>42</v>
    <v>a1sicw</v>
    <v>Daily</v>
    <v>44012</v>
    <v>44012</v>
    <v>0</v>
    <v>1</v>
    <v>637290720000000000,638876962859950670,0</v>
    <v>0</v>
    <v>a1sicw</v>
    <v>XNYS:EXPD</v>
    <v>443</v>
  </rv>
  <rv s="22">
    <v>42</v>
    <v>a22r1h</v>
    <v>Daily</v>
    <v>44012</v>
    <v>44012</v>
    <v>0</v>
    <v>1</v>
    <v>637290720000000000,638876962838071291,0</v>
    <v>0</v>
    <v>a22r1h</v>
    <v>XNYS:SEB</v>
    <v>444</v>
  </rv>
  <rv s="22">
    <v>42</v>
    <v>a22r1h</v>
    <v>Daily</v>
    <v>45838</v>
    <v>45838</v>
    <v>0</v>
    <v>1</v>
    <v>638868384000000000,638876958956341339,0</v>
    <v>0</v>
    <v>a22r1h</v>
    <v>XNYS:SEB</v>
    <v>445</v>
  </rv>
  <rv s="22">
    <v>42</v>
    <v>a1xoc7</v>
    <v>Daily</v>
    <v>45838</v>
    <v>45838</v>
    <v>0</v>
    <v>1</v>
    <v>638868384000000000,638876958931048080,0</v>
    <v>0</v>
    <v>a1xoc7</v>
    <v>XNYS:MKC</v>
    <v>446</v>
  </rv>
  <rv s="22">
    <v>42</v>
    <v>a1xoc7</v>
    <v>Daily</v>
    <v>44012</v>
    <v>44012</v>
    <v>0</v>
    <v>1</v>
    <v>637290720000000000,638876962822489792,0</v>
    <v>0</v>
    <v>a1xoc7</v>
    <v>XNYS:MKC</v>
    <v>447</v>
  </rv>
  <rv s="22">
    <v>42</v>
    <v>a23ocw</v>
    <v>Daily</v>
    <v>44012</v>
    <v>44012</v>
    <v>0</v>
    <v>1</v>
    <v>637290720000000000,638876962842760711,0</v>
    <v>0</v>
    <v>a23ocw</v>
    <v>XNYS:STE</v>
    <v>448</v>
  </rv>
  <rv s="22">
    <v>42</v>
    <v>a23ocw</v>
    <v>Daily</v>
    <v>45838</v>
    <v>45838</v>
    <v>0</v>
    <v>1</v>
    <v>638868384000000000,638876958937071935,0</v>
    <v>0</v>
    <v>a23ocw</v>
    <v>XNYS:STE</v>
    <v>449</v>
  </rv>
  <rv s="22">
    <v>42</v>
    <v>a1zo52</v>
    <v>Daily</v>
    <v>45838</v>
    <v>45838</v>
    <v>0</v>
    <v>1</v>
    <v>638868384000000000,638876958913774960,0</v>
    <v>0</v>
    <v>a1zo52</v>
    <v>XNYS:PEG</v>
    <v>450</v>
  </rv>
  <rv s="22">
    <v>42</v>
    <v>a1zo52</v>
    <v>Daily</v>
    <v>44012</v>
    <v>44012</v>
    <v>0</v>
    <v>1</v>
    <v>637290720000000000,638876962852750139,0</v>
    <v>0</v>
    <v>a1zo52</v>
    <v>XNYS:PEG</v>
    <v>451</v>
  </rv>
  <rv s="22">
    <v>42</v>
    <v>cdmbhw</v>
    <v>Daily</v>
    <v>45838</v>
    <v>45838</v>
    <v>0</v>
    <v>1</v>
    <v>638868384000000000,639265577502489932,0</v>
    <v>0</v>
    <v>cdmbhw</v>
    <v>XNAS:LINE</v>
    <v>452</v>
  </rv>
  <rv s="22">
    <v>42</v>
    <v>a1mpc7</v>
    <v>Daily</v>
    <v>44012</v>
    <v>44012</v>
    <v>0</v>
    <v>1</v>
    <v>637290720000000000,638876962847703254,0</v>
    <v>0</v>
    <v>a1mpc7</v>
    <v>XNAS:AXON</v>
    <v>453</v>
  </rv>
  <rv s="22">
    <v>42</v>
    <v>a1mpc7</v>
    <v>Daily</v>
    <v>45838</v>
    <v>45838</v>
    <v>0</v>
    <v>1</v>
    <v>638868384000000000,638876958932015651,0</v>
    <v>0</v>
    <v>a1mpc7</v>
    <v>XNAS:AXON</v>
    <v>454</v>
  </rv>
  <rv s="22">
    <v>42</v>
    <v>a1p18m</v>
    <v>Daily</v>
    <v>45838</v>
    <v>45838</v>
    <v>0</v>
    <v>1</v>
    <v>638868384000000000,638876958919463081,0</v>
    <v>0</v>
    <v>a1p18m</v>
    <v>XNYS:BWA</v>
    <v>455</v>
  </rv>
  <rv s="22">
    <v>42</v>
    <v>a1p18m</v>
    <v>Daily</v>
    <v>44012</v>
    <v>44012</v>
    <v>0</v>
    <v>1</v>
    <v>637290720000000000,638876962826623155,0</v>
    <v>0</v>
    <v>a1p18m</v>
    <v>XNYS:BWA</v>
    <v>456</v>
  </rv>
  <rv s="22">
    <v>42</v>
    <v>a21y4c</v>
    <v>Daily</v>
    <v>44012</v>
    <v>44012</v>
    <v>0</v>
    <v>1</v>
    <v>637290720000000000,638876962866318534,0</v>
    <v>0</v>
    <v>a21y4c</v>
    <v>XNYS:RGA</v>
    <v>457</v>
  </rv>
  <rv s="22">
    <v>42</v>
    <v>a21y4c</v>
    <v>Daily</v>
    <v>45838</v>
    <v>45838</v>
    <v>0</v>
    <v>1</v>
    <v>638868384000000000,638876958954576355,0</v>
    <v>0</v>
    <v>a21y4c</v>
    <v>XNYS:RGA</v>
    <v>458</v>
  </rv>
  <rv s="22">
    <v>42</v>
    <v>a1pjr7</v>
    <v>Daily</v>
    <v>44012</v>
    <v>44012</v>
    <v>0</v>
    <v>1</v>
    <v>637290720000000000,638876962832234321,0</v>
    <v>0</v>
    <v>a1pjr7</v>
    <v>XNAS:CG</v>
    <v>459</v>
  </rv>
  <rv s="22">
    <v>42</v>
    <v>a1pjr7</v>
    <v>Daily</v>
    <v>45838</v>
    <v>45838</v>
    <v>0</v>
    <v>1</v>
    <v>638868384000000000,638876958914993558,0</v>
    <v>0</v>
    <v>a1pjr7</v>
    <v>XNAS:CG</v>
    <v>460</v>
  </rv>
  <rv s="22">
    <v>42</v>
    <v>a1y4oc</v>
    <v>Daily</v>
    <v>44012</v>
    <v>44012</v>
    <v>0</v>
    <v>1</v>
    <v>637290720000000000,638876962855274723,0</v>
    <v>0</v>
    <v>a1y4oc</v>
    <v>XNAS:MU</v>
    <v>461</v>
  </rv>
  <rv s="22">
    <v>42</v>
    <v>a1y4oc</v>
    <v>Daily</v>
    <v>45838</v>
    <v>45838</v>
    <v>0</v>
    <v>1</v>
    <v>638868384000000000,638876958945667418,0</v>
    <v>0</v>
    <v>a1y4oc</v>
    <v>XNAS:MU</v>
    <v>462</v>
  </rv>
  <rv s="22">
    <v>42</v>
    <v>a1odgh</v>
    <v>Daily</v>
    <v>44012</v>
    <v>44012</v>
    <v>0</v>
    <v>1</v>
    <v>637290720000000000,638876962826346635,0</v>
    <v>0</v>
    <v>a1odgh</v>
    <v>XNYS:BEN</v>
    <v>463</v>
  </rv>
  <rv s="22">
    <v>42</v>
    <v>a1odgh</v>
    <v>Daily</v>
    <v>45838</v>
    <v>45838</v>
    <v>0</v>
    <v>1</v>
    <v>638868384000000000,638876958920547237,0</v>
    <v>0</v>
    <v>a1odgh</v>
    <v>XNYS:BEN</v>
    <v>464</v>
  </rv>
  <rv s="22">
    <v>42</v>
    <v>a1waa2</v>
    <v>Daily</v>
    <v>45838</v>
    <v>45838</v>
    <v>0</v>
    <v>1</v>
    <v>638868384000000000,638876958942688135,0</v>
    <v>0</v>
    <v>a1waa2</v>
    <v>XNYS:JPM</v>
    <v>465</v>
  </rv>
  <rv s="22">
    <v>42</v>
    <v>a1waa2</v>
    <v>Daily</v>
    <v>44012</v>
    <v>44012</v>
    <v>0</v>
    <v>1</v>
    <v>637290720000000000,638876962826508599,0</v>
    <v>0</v>
    <v>a1waa2</v>
    <v>XNYS:JPM</v>
    <v>466</v>
  </rv>
  <rv s="22">
    <v>42</v>
    <v>a1pjoc</v>
    <v>Daily</v>
    <v>44012</v>
    <v>44012</v>
    <v>0</v>
    <v>1</v>
    <v>637290720000000000,638876962852103493,0</v>
    <v>0</v>
    <v>a1pjoc</v>
    <v>XNYS:ENOV</v>
    <v>467</v>
  </rv>
  <rv s="22">
    <v>42</v>
    <v>a1pjoc</v>
    <v>Daily</v>
    <v>45838</v>
    <v>45838</v>
    <v>0</v>
    <v>1</v>
    <v>638868384000000000,638876958947319143,0</v>
    <v>0</v>
    <v>a1pjoc</v>
    <v>XNYS:ENOV</v>
    <v>468</v>
  </rv>
  <rv s="22">
    <v>42</v>
    <v>bplabh</v>
    <v>Daily</v>
    <v>44012</v>
    <v>44012</v>
    <v>0</v>
    <v>1</v>
    <v>637290720000000000,638876962845611014,0</v>
    <v>0</v>
    <v>bplabh</v>
    <v>XNAS:TW</v>
    <v>469</v>
  </rv>
  <rv s="22">
    <v>42</v>
    <v>bplabh</v>
    <v>Daily</v>
    <v>45838</v>
    <v>45838</v>
    <v>0</v>
    <v>1</v>
    <v>638868384000000000,638876958936699331,0</v>
    <v>0</v>
    <v>bplabh</v>
    <v>XNAS:TW</v>
    <v>470</v>
  </rv>
  <rv s="22">
    <v>42</v>
    <v>a1ysim</v>
    <v>Daily</v>
    <v>44012</v>
    <v>44012</v>
    <v>0</v>
    <v>1</v>
    <v>637290720000000000,638876962855531175,0</v>
    <v>0</v>
    <v>a1ysim</v>
    <v>XNAS:NTRA</v>
    <v>471</v>
  </rv>
  <rv s="22">
    <v>42</v>
    <v>a1ysim</v>
    <v>Daily</v>
    <v>45838</v>
    <v>45838</v>
    <v>0</v>
    <v>1</v>
    <v>638868384000000000,638876958945916494,0</v>
    <v>0</v>
    <v>a1ysim</v>
    <v>XNAS:NTRA</v>
    <v>472</v>
  </rv>
  <rv s="22">
    <v>42</v>
    <v>c2mtww</v>
    <v>Daily</v>
    <v>45838</v>
    <v>45838</v>
    <v>0</v>
    <v>1</v>
    <v>638868384000000000,638876958941347405,0</v>
    <v>0</v>
    <v>c2mtww</v>
    <v>XNAS:HOOD</v>
    <v>473</v>
  </rv>
  <rv s="22">
    <v>42</v>
    <v>a23p6h</v>
    <v>Daily</v>
    <v>45838</v>
    <v>45838</v>
    <v>0</v>
    <v>1</v>
    <v>638868384000000000,638876958934065166,0</v>
    <v>0</v>
    <v>a23p6h</v>
    <v>XNAS:STLD</v>
    <v>474</v>
  </rv>
  <rv s="22">
    <v>42</v>
    <v>a23p6h</v>
    <v>Daily</v>
    <v>44012</v>
    <v>44012</v>
    <v>0</v>
    <v>1</v>
    <v>637290720000000000,638876962827774049,0</v>
    <v>0</v>
    <v>a23p6h</v>
    <v>XNAS:STLD</v>
    <v>475</v>
  </rv>
  <rv s="22">
    <v>42</v>
    <v>a265bh</v>
    <v>Daily</v>
    <v>44012</v>
    <v>44012</v>
    <v>0</v>
    <v>1</v>
    <v>637290720000000000,638876962866776561,0</v>
    <v>0</v>
    <v>a265bh</v>
    <v>XNYS:X</v>
    <v>476</v>
  </rv>
  <rv s="22">
    <v>42</v>
    <v>a1tr1h</v>
    <v>Daily</v>
    <v>45838</v>
    <v>45838</v>
    <v>0</v>
    <v>1</v>
    <v>638868384000000000,638876958954664512,0</v>
    <v>0</v>
    <v>a1tr1h</v>
    <v>XNYS:GE</v>
    <v>477</v>
  </rv>
  <rv s="22">
    <v>42</v>
    <v>a1tr1h</v>
    <v>Daily</v>
    <v>44012</v>
    <v>44012</v>
    <v>0</v>
    <v>1</v>
    <v>637290720000000000,638876962866731650,0</v>
    <v>0</v>
    <v>a1tr1h</v>
    <v>XNYS:GE</v>
    <v>478</v>
  </rv>
  <rv s="22">
    <v>42</v>
    <v>a1nehw</v>
    <v>Daily</v>
    <v>45838</v>
    <v>45838</v>
    <v>0</v>
    <v>1</v>
    <v>638868384000000000,638876958920515656,0</v>
    <v>0</v>
    <v>a1nehw</v>
    <v>XNYS:AMH</v>
    <v>479</v>
  </rv>
  <rv s="22">
    <v>42</v>
    <v>a1nehw</v>
    <v>Daily</v>
    <v>44012</v>
    <v>44012</v>
    <v>0</v>
    <v>1</v>
    <v>637290720000000000,638876962829884130,0</v>
    <v>0</v>
    <v>a1nehw</v>
    <v>XNYS:AMH</v>
    <v>480</v>
  </rv>
  <rv s="22">
    <v>42</v>
    <v>a1r9cw</v>
    <v>Daily</v>
    <v>44012</v>
    <v>44012</v>
    <v>0</v>
    <v>1</v>
    <v>637290720000000000,638876962845738005,0</v>
    <v>0</v>
    <v>a1r9cw</v>
    <v>XNAS:KDP</v>
    <v>481</v>
  </rv>
  <rv s="22">
    <v>42</v>
    <v>a1r9cw</v>
    <v>Daily</v>
    <v>45838</v>
    <v>45838</v>
    <v>0</v>
    <v>1</v>
    <v>638868384000000000,638876958914563643,0</v>
    <v>0</v>
    <v>a1r9cw</v>
    <v>XNAS:KDP</v>
    <v>482</v>
  </rv>
  <rv s="22">
    <v>42</v>
    <v>a1ook2</v>
    <v>Daily</v>
    <v>44012</v>
    <v>44012</v>
    <v>0</v>
    <v>1</v>
    <v>637290720000000000,638876962826298632,0</v>
    <v>0</v>
    <v>a1ook2</v>
    <v>XNYS:BMY</v>
    <v>483</v>
  </rv>
  <rv s="22">
    <v>42</v>
    <v>a1ook2</v>
    <v>Daily</v>
    <v>45838</v>
    <v>45838</v>
    <v>0</v>
    <v>1</v>
    <v>638868384000000000,638876958909951207,0</v>
    <v>0</v>
    <v>a1ook2</v>
    <v>XNYS:BMY</v>
    <v>484</v>
  </rv>
  <rv s="22">
    <v>42</v>
    <v>buy5tc</v>
    <v>Daily</v>
    <v>45838</v>
    <v>45838</v>
    <v>0</v>
    <v>1</v>
    <v>638868384000000000,638876958936817246,0</v>
    <v>0</v>
    <v>buy5tc</v>
    <v>XNAS:NCNO</v>
    <v>485</v>
  </rv>
  <rv s="22">
    <v>42</v>
    <v>buy5tc</v>
    <v>Daily</v>
    <v>44012</v>
    <v>44012</v>
    <v>0</v>
    <v>1</v>
    <v>637290720000000000,638876962858091669,0</v>
    <v>0</v>
    <v>buy5tc</v>
    <v>XNAS:NCNO</v>
    <v>486</v>
  </rv>
  <rv s="22">
    <v>42</v>
    <v>a1vqnm</v>
    <v>Daily</v>
    <v>45838</v>
    <v>45838</v>
    <v>0</v>
    <v>1</v>
    <v>638868384000000000,638876958941143425,0</v>
    <v>0</v>
    <v>a1vqnm</v>
    <v>XNYS:TT</v>
    <v>487</v>
  </rv>
  <rv s="22">
    <v>42</v>
    <v>a1vqnm</v>
    <v>Daily</v>
    <v>44012</v>
    <v>44012</v>
    <v>0</v>
    <v>1</v>
    <v>637290720000000000,638876962836674469,0</v>
    <v>0</v>
    <v>a1vqnm</v>
    <v>XNYS:TT</v>
    <v>488</v>
  </rv>
  <rv s="22">
    <v>42</v>
    <v>a262jc</v>
    <v>Daily</v>
    <v>44012</v>
    <v>44012</v>
    <v>0</v>
    <v>1</v>
    <v>637290720000000000,638876962845089559,0</v>
    <v>0</v>
    <v>a262jc</v>
    <v>XNYS:WST</v>
    <v>489</v>
  </rv>
  <rv s="22">
    <v>42</v>
    <v>a262jc</v>
    <v>Daily</v>
    <v>45838</v>
    <v>45838</v>
    <v>0</v>
    <v>1</v>
    <v>638868384000000000,638876958936294639,0</v>
    <v>0</v>
    <v>a262jc</v>
    <v>XNYS:WST</v>
    <v>490</v>
  </rv>
  <rv s="22">
    <v>42</v>
    <v>a1oobh</v>
    <v>Daily</v>
    <v>45838</v>
    <v>45838</v>
    <v>0</v>
    <v>1</v>
    <v>638868384000000000,638876958926629127,0</v>
    <v>0</v>
    <v>a1oobh</v>
    <v>XNAS:BMRN</v>
    <v>491</v>
  </rv>
  <rv s="22">
    <v>42</v>
    <v>a1oobh</v>
    <v>Daily</v>
    <v>44012</v>
    <v>44012</v>
    <v>0</v>
    <v>1</v>
    <v>637290720000000000,638876962861779197,0</v>
    <v>0</v>
    <v>a1oobh</v>
    <v>XNAS:BMRN</v>
    <v>492</v>
  </rv>
  <rv s="22">
    <v>42</v>
    <v>a1s152</v>
    <v>Daily</v>
    <v>45838</v>
    <v>45838</v>
    <v>0</v>
    <v>1</v>
    <v>638868384000000000,638876958952295656,0</v>
    <v>0</v>
    <v>a1s152</v>
    <v>XNAS:ENTG</v>
    <v>493</v>
  </rv>
  <rv s="22">
    <v>42</v>
    <v>a1s152</v>
    <v>Daily</v>
    <v>44012</v>
    <v>44012</v>
    <v>0</v>
    <v>1</v>
    <v>637290720000000000,638876962848213978,0</v>
    <v>0</v>
    <v>a1s152</v>
    <v>XNAS:ENTG</v>
    <v>494</v>
  </rv>
  <rv s="22">
    <v>42</v>
    <v>a21icw</v>
    <v>Daily</v>
    <v>44012</v>
    <v>44012</v>
    <v>0</v>
    <v>1</v>
    <v>637290720000000000,638876962849256137,0</v>
    <v>0</v>
    <v>a21icw</v>
    <v>XNAS:PYPL</v>
    <v>495</v>
  </rv>
  <rv s="22">
    <v>42</v>
    <v>a21icw</v>
    <v>Daily</v>
    <v>45838</v>
    <v>45838</v>
    <v>0</v>
    <v>1</v>
    <v>638868384000000000,638876958940323634,0</v>
    <v>0</v>
    <v>a21icw</v>
    <v>XNAS:PYPL</v>
    <v>496</v>
  </rv>
  <rv s="22">
    <v>42</v>
    <v>a1mthw</v>
    <v>Daily</v>
    <v>44012</v>
    <v>44012</v>
    <v>0</v>
    <v>1</v>
    <v>637290720000000000,638876962821577932,0</v>
    <v>0</v>
    <v>a1mthw</v>
    <v>XNYS:ACN</v>
    <v>497</v>
  </rv>
  <rv s="22">
    <v>42</v>
    <v>a1mthw</v>
    <v>Daily</v>
    <v>45838</v>
    <v>45838</v>
    <v>0</v>
    <v>1</v>
    <v>638868384000000000,638876958921271463,0</v>
    <v>0</v>
    <v>a1mthw</v>
    <v>XNYS:ACN</v>
    <v>498</v>
  </rv>
  <rv s="22">
    <v>42</v>
    <v>a1pm52</v>
    <v>Daily</v>
    <v>45838</v>
    <v>45838</v>
    <v>0</v>
    <v>1</v>
    <v>638868384000000000,638876958945767991,0</v>
    <v>0</v>
    <v>a1pm52</v>
    <v>XNYS:CHH</v>
    <v>499</v>
  </rv>
  <rv s="22">
    <v>42</v>
    <v>a1pm52</v>
    <v>Daily</v>
    <v>44012</v>
    <v>44012</v>
    <v>0</v>
    <v>1</v>
    <v>637290720000000000,638876962838454859,0</v>
    <v>0</v>
    <v>a1pm52</v>
    <v>XNYS:CHH</v>
    <v>500</v>
  </rv>
  <rv s="22">
    <v>42</v>
    <v>a24hfr</v>
    <v>Daily</v>
    <v>45838</v>
    <v>45838</v>
    <v>0</v>
    <v>1</v>
    <v>638868384000000000,638876958951799876,0</v>
    <v>0</v>
    <v>a24hfr</v>
    <v>XNAS:TRMB</v>
    <v>501</v>
  </rv>
  <rv s="22">
    <v>42</v>
    <v>a24hfr</v>
    <v>Daily</v>
    <v>44012</v>
    <v>44012</v>
    <v>0</v>
    <v>1</v>
    <v>637290720000000000,638876962866321748,0</v>
    <v>0</v>
    <v>a24hfr</v>
    <v>XNAS:TRMB</v>
    <v>502</v>
  </rv>
  <rv s="22">
    <v>42</v>
    <v>a1wv6h</v>
    <v>Daily</v>
    <v>44012</v>
    <v>44012</v>
    <v>0</v>
    <v>1</v>
    <v>637290720000000000,638876962843200032,0</v>
    <v>0</v>
    <v>a1wv6h</v>
    <v>XNAS:LFUS</v>
    <v>503</v>
  </rv>
  <rv s="22">
    <v>42</v>
    <v>a1wv6h</v>
    <v>Daily</v>
    <v>45838</v>
    <v>45838</v>
    <v>0</v>
    <v>1</v>
    <v>638868384000000000,638876958911233435,0</v>
    <v>0</v>
    <v>a1wv6h</v>
    <v>XNAS:LFUS</v>
    <v>504</v>
  </rv>
  <rv s="22">
    <v>42</v>
    <v>a22urw</v>
    <v>Daily</v>
    <v>44012</v>
    <v>44012</v>
    <v>0</v>
    <v>1</v>
    <v>637290720000000000,638876962861488603,0</v>
    <v>0</v>
    <v>a22urw</v>
    <v>XNAS:LNW</v>
    <v>505</v>
  </rv>
  <rv s="22">
    <v>42</v>
    <v>a22urw</v>
    <v>Daily</v>
    <v>45838</v>
    <v>45838</v>
    <v>0</v>
    <v>1</v>
    <v>638868384000000000,638876958945179715,0</v>
    <v>0</v>
    <v>a22urw</v>
    <v>XNAS:LNW</v>
    <v>506</v>
  </rv>
  <rv s="22">
    <v>42</v>
    <v>c29evh</v>
    <v>Daily</v>
    <v>45838</v>
    <v>45838</v>
    <v>0</v>
    <v>1</v>
    <v>638868384000000000,638876958940226983,0</v>
    <v>0</v>
    <v>c29evh</v>
    <v>XNYS:CNM</v>
    <v>507</v>
  </rv>
  <rv s="22">
    <v>42</v>
    <v>a1myk2</v>
    <v>Daily</v>
    <v>44012</v>
    <v>44012</v>
    <v>0</v>
    <v>1</v>
    <v>637290720000000000,638876962863779743,0</v>
    <v>0</v>
    <v>a1myk2</v>
    <v>XNYS:AES</v>
    <v>508</v>
  </rv>
  <rv s="22">
    <v>42</v>
    <v>a1myk2</v>
    <v>Daily</v>
    <v>45838</v>
    <v>45838</v>
    <v>0</v>
    <v>1</v>
    <v>638868384000000000,638876958913021183,0</v>
    <v>0</v>
    <v>a1myk2</v>
    <v>XNYS:AES</v>
    <v>509</v>
  </rv>
  <rv s="22">
    <v>42</v>
    <v>a1uu5r</v>
    <v>Daily</v>
    <v>45838</v>
    <v>45838</v>
    <v>0</v>
    <v>1</v>
    <v>638868384000000000,638876958945387245,0</v>
    <v>0</v>
    <v>a1uu5r</v>
    <v>XNYS:HPQ</v>
    <v>510</v>
  </rv>
  <rv s="22">
    <v>42</v>
    <v>a1uu5r</v>
    <v>Daily</v>
    <v>44012</v>
    <v>44012</v>
    <v>0</v>
    <v>1</v>
    <v>637290720000000000,638876962831088960,0</v>
    <v>0</v>
    <v>a1uu5r</v>
    <v>XNYS:HPQ</v>
    <v>511</v>
  </rv>
  <rv s="22">
    <v>42</v>
    <v>a1tppr</v>
    <v>Daily</v>
    <v>44012</v>
    <v>44012</v>
    <v>0</v>
    <v>1</v>
    <v>637290720000000000,638876962823911496,0</v>
    <v>0</v>
    <v>a1tppr</v>
    <v>XNYS:GD</v>
    <v>512</v>
  </rv>
  <rv s="22">
    <v>42</v>
    <v>a1tppr</v>
    <v>Daily</v>
    <v>45838</v>
    <v>45838</v>
    <v>0</v>
    <v>1</v>
    <v>638868384000000000,638876958911008190,0</v>
    <v>0</v>
    <v>a1tppr</v>
    <v>XNYS:GD</v>
    <v>513</v>
  </rv>
  <rv s="22">
    <v>42</v>
    <v>a1xugh</v>
    <v>Daily</v>
    <v>45838</v>
    <v>45838</v>
    <v>0</v>
    <v>1</v>
    <v>638868384000000000,638876958955243109,0</v>
    <v>0</v>
    <v>a1xugh</v>
    <v>XNYS:MOH</v>
    <v>514</v>
  </rv>
  <rv s="22">
    <v>42</v>
    <v>a1xugh</v>
    <v>Daily</v>
    <v>44012</v>
    <v>44012</v>
    <v>0</v>
    <v>1</v>
    <v>637290720000000000,638876962836034128,0</v>
    <v>0</v>
    <v>a1xugh</v>
    <v>XNYS:MOH</v>
    <v>515</v>
  </rv>
  <rv s="22">
    <v>42</v>
    <v>a1om4c</v>
    <v>Daily</v>
    <v>44012</v>
    <v>44012</v>
    <v>0</v>
    <v>1</v>
    <v>637290720000000000,638876962824165465,0</v>
    <v>0</v>
    <v>a1om4c</v>
    <v>XNYS:BLK</v>
    <v>516</v>
  </rv>
  <rv s="22">
    <v>42</v>
    <v>a1om4c</v>
    <v>Daily</v>
    <v>45838</v>
    <v>45838</v>
    <v>0</v>
    <v>1</v>
    <v>638868384000000000,638876958915775918,0</v>
    <v>0</v>
    <v>a1om4c</v>
    <v>XNYS:BLK</v>
    <v>517</v>
  </rv>
  <rv s="22">
    <v>42</v>
    <v>a25sk2</v>
    <v>Daily</v>
    <v>45838</v>
    <v>45838</v>
    <v>0</v>
    <v>1</v>
    <v>638868384000000000,638876958918973400,0</v>
    <v>0</v>
    <v>a25sk2</v>
    <v>XNYS:WEC</v>
    <v>518</v>
  </rv>
  <rv s="22">
    <v>42</v>
    <v>a25sk2</v>
    <v>Daily</v>
    <v>44012</v>
    <v>44012</v>
    <v>0</v>
    <v>1</v>
    <v>637290720000000000,638876962867715512,0</v>
    <v>0</v>
    <v>a25sk2</v>
    <v>XNYS:WEC</v>
    <v>519</v>
  </rv>
  <rv s="22">
    <v>42</v>
    <v>a1r177</v>
    <v>Daily</v>
    <v>45838</v>
    <v>45838</v>
    <v>0</v>
    <v>1</v>
    <v>638868384000000000,638876958934779355,0</v>
    <v>0</v>
    <v>a1r177</v>
    <v>XNYS:DGX</v>
    <v>520</v>
  </rv>
  <rv s="22">
    <v>42</v>
    <v>a1r177</v>
    <v>Daily</v>
    <v>44012</v>
    <v>44012</v>
    <v>0</v>
    <v>1</v>
    <v>637290720000000000,638876962857484026,0</v>
    <v>0</v>
    <v>a1r177</v>
    <v>XNYS:DGX</v>
    <v>521</v>
  </rv>
  <rv s="22">
    <v>42</v>
    <v>a245r7</v>
    <v>Daily</v>
    <v>44012</v>
    <v>44012</v>
    <v>0</v>
    <v>1</v>
    <v>637290720000000000,638876962829596789,0</v>
    <v>0</v>
    <v>a245r7</v>
    <v>XNAS:TFSL</v>
    <v>522</v>
  </rv>
  <rv s="22">
    <v>42</v>
    <v>a245r7</v>
    <v>Daily</v>
    <v>45838</v>
    <v>45838</v>
    <v>0</v>
    <v>1</v>
    <v>638868384000000000,638876958918626809,0</v>
    <v>0</v>
    <v>a245r7</v>
    <v>XNAS:TFSL</v>
    <v>523</v>
  </rv>
  <rv s="22">
    <v>42</v>
    <v>a1vuz2</v>
    <v>Daily</v>
    <v>44012</v>
    <v>44012</v>
    <v>0</v>
    <v>1</v>
    <v>637290720000000000,638876962833407844,0</v>
    <v>0</v>
    <v>a1vuz2</v>
    <v>XNYS:ITT</v>
    <v>524</v>
  </rv>
  <rv s="22">
    <v>42</v>
    <v>a1vuz2</v>
    <v>Daily</v>
    <v>45838</v>
    <v>45838</v>
    <v>0</v>
    <v>1</v>
    <v>638868384000000000,638876958934564790,0</v>
    <v>0</v>
    <v>a1vuz2</v>
    <v>XNYS:ITT</v>
    <v>525</v>
  </rv>
  <rv s="22">
    <v>42</v>
    <v>buupz2</v>
    <v>Daily</v>
    <v>45838</v>
    <v>45838</v>
    <v>0</v>
    <v>1</v>
    <v>638868384000000000,638876958942529415,0</v>
    <v>0</v>
    <v>buupz2</v>
    <v>XNYS:DNB</v>
    <v>526</v>
  </rv>
  <rv s="22">
    <v>42</v>
    <v>buupz2</v>
    <v>Daily</v>
    <v>44012</v>
    <v>44012</v>
    <v>0</v>
    <v>1</v>
    <v>637290720000000000,638876962845353579,0</v>
    <v>0</v>
    <v>buupz2</v>
    <v>XNYS:DNB</v>
    <v>486</v>
  </rv>
  <rv s="22">
    <v>42</v>
    <v>a24uqh</v>
    <v>Daily</v>
    <v>45838</v>
    <v>45838</v>
    <v>0</v>
    <v>1</v>
    <v>638868384000000000,638876958910944704,0</v>
    <v>0</v>
    <v>a24uqh</v>
    <v>XNYS:UGI</v>
    <v>527</v>
  </rv>
  <rv s="22">
    <v>42</v>
    <v>a24uqh</v>
    <v>Daily</v>
    <v>44012</v>
    <v>44012</v>
    <v>0</v>
    <v>1</v>
    <v>637290720000000000,638876962831806126,0</v>
    <v>0</v>
    <v>a24uqh</v>
    <v>XNYS:UGI</v>
    <v>528</v>
  </rv>
  <rv s="22">
    <v>42</v>
    <v>a1wj9c</v>
    <v>Daily</v>
    <v>44012</v>
    <v>44012</v>
    <v>0</v>
    <v>1</v>
    <v>637290720000000000,638876962849775506,0</v>
    <v>0</v>
    <v>a1wj9c</v>
    <v>XNYS:KKR</v>
    <v>529</v>
  </rv>
  <rv s="22">
    <v>42</v>
    <v>a1wj9c</v>
    <v>Daily</v>
    <v>45838</v>
    <v>45838</v>
    <v>0</v>
    <v>1</v>
    <v>638868384000000000,638876958926619921,0</v>
    <v>0</v>
    <v>a1wj9c</v>
    <v>XNYS:KKR</v>
    <v>530</v>
  </rv>
  <rv s="22">
    <v>42</v>
    <v>a1ultc</v>
    <v>Daily</v>
    <v>45838</v>
    <v>45838</v>
    <v>0</v>
    <v>1</v>
    <v>638868384000000000,638876958934470256,0</v>
    <v>0</v>
    <v>a1ultc</v>
    <v>XNYS:HES</v>
    <v>531</v>
  </rv>
  <rv s="22">
    <v>42</v>
    <v>a1ultc</v>
    <v>Daily</v>
    <v>44012</v>
    <v>44012</v>
    <v>0</v>
    <v>1</v>
    <v>637290720000000000,638876962835612440,0</v>
    <v>0</v>
    <v>a1ultc</v>
    <v>XNYS:HES</v>
    <v>532</v>
  </rv>
  <rv s="22">
    <v>42</v>
    <v>btyvpr</v>
    <v>Daily</v>
    <v>45838</v>
    <v>45838</v>
    <v>0</v>
    <v>1</v>
    <v>638868384000000000,638876958938986527,0</v>
    <v>0</v>
    <v>btyvpr</v>
    <v>XNYS:PCOR</v>
    <v>533</v>
  </rv>
  <rv s="22">
    <v>42</v>
    <v>btyvpr</v>
    <v>Daily</v>
    <v>44012</v>
    <v>44012</v>
    <v>0</v>
    <v>1</v>
    <v>637290720000000000,638876962853835782,0</v>
    <v>0</v>
    <v>btyvpr</v>
    <v>XNYS:PCOR</v>
    <v>486</v>
  </rv>
  <rv s="22">
    <v>42</v>
    <v>a1qb7w</v>
    <v>Daily</v>
    <v>45838</v>
    <v>45838</v>
    <v>0</v>
    <v>1</v>
    <v>638868384000000000,638876958949149812,0</v>
    <v>0</v>
    <v>a1qb7w</v>
    <v>XNYS:WOLF</v>
    <v>534</v>
  </rv>
  <rv s="22">
    <v>42</v>
    <v>a1qb7w</v>
    <v>Daily</v>
    <v>44012</v>
    <v>44012</v>
    <v>0</v>
    <v>1</v>
    <v>637290720000000000,638876962864285098,0</v>
    <v>0</v>
    <v>a1qb7w</v>
    <v>XNYS:WOLF</v>
    <v>535</v>
  </rv>
  <rv s="22">
    <v>42</v>
    <v>a2627w</v>
    <v>Daily</v>
    <v>44012</v>
    <v>44012</v>
    <v>0</v>
    <v>1</v>
    <v>637290720000000000,638876962826352138,0</v>
    <v>0</v>
    <v>a2627w</v>
    <v>XNYS:WSM</v>
    <v>536</v>
  </rv>
  <rv s="22">
    <v>42</v>
    <v>a2627w</v>
    <v>Daily</v>
    <v>45838</v>
    <v>45838</v>
    <v>0</v>
    <v>1</v>
    <v>638868384000000000,638876958936655762,0</v>
    <v>0</v>
    <v>a2627w</v>
    <v>XNYS:WSM</v>
    <v>537</v>
  </rv>
  <rv s="22">
    <v>42</v>
    <v>a24p1h</v>
    <v>Daily</v>
    <v>45838</v>
    <v>45838</v>
    <v>0</v>
    <v>1</v>
    <v>638868384000000000,638876958947788595,0</v>
    <v>0</v>
    <v>a24p1h</v>
    <v>XNAS:TXN</v>
    <v>538</v>
  </rv>
  <rv s="22">
    <v>42</v>
    <v>a24p1h</v>
    <v>Daily</v>
    <v>44012</v>
    <v>44012</v>
    <v>0</v>
    <v>1</v>
    <v>637290720000000000,638910664116927324,0</v>
    <v>0</v>
    <v>a24p1h</v>
    <v>XNAS:TXN</v>
    <v>539</v>
  </rv>
  <rv s="22">
    <v>42</v>
    <v>aythxm</v>
    <v>Daily</v>
    <v>45838</v>
    <v>45838</v>
    <v>0</v>
    <v>1</v>
    <v>638868384000000000,638876958913421502,0</v>
    <v>0</v>
    <v>aythxm</v>
    <v>XNYS:VICI</v>
    <v>540</v>
  </rv>
  <rv s="22">
    <v>42</v>
    <v>aythxm</v>
    <v>Daily</v>
    <v>44012</v>
    <v>44012</v>
    <v>0</v>
    <v>1</v>
    <v>637290720000000000,638876962852315715,0</v>
    <v>0</v>
    <v>aythxm</v>
    <v>XNYS:VICI</v>
    <v>541</v>
  </rv>
  <rv s="22">
    <v>42</v>
    <v>a1usr7</v>
    <v>Daily</v>
    <v>45838</v>
    <v>45838</v>
    <v>0</v>
    <v>1</v>
    <v>638868384000000000,638876958942062050,0</v>
    <v>0</v>
    <v>a1usr7</v>
    <v>XNAS:HOLX</v>
    <v>542</v>
  </rv>
  <rv s="22">
    <v>42</v>
    <v>a1usr7</v>
    <v>Daily</v>
    <v>44012</v>
    <v>44012</v>
    <v>0</v>
    <v>1</v>
    <v>637290720000000000,638876962847790691,0</v>
    <v>0</v>
    <v>a1usr7</v>
    <v>XNAS:HOLX</v>
    <v>543</v>
  </rv>
  <rv s="22">
    <v>42</v>
    <v>buxfa2</v>
    <v>Daily</v>
    <v>44012</v>
    <v>44012</v>
    <v>0</v>
    <v>1</v>
    <v>637290720000000000,638876962848768273,0</v>
    <v>0</v>
    <v>buxfa2</v>
    <v>XNYS:MP</v>
    <v>544</v>
  </rv>
  <rv s="22">
    <v>42</v>
    <v>buxfa2</v>
    <v>Daily</v>
    <v>45838</v>
    <v>45838</v>
    <v>0</v>
    <v>1</v>
    <v>638868384000000000,638876958939835782,0</v>
    <v>0</v>
    <v>buxfa2</v>
    <v>XNYS:MP</v>
    <v>545</v>
  </rv>
  <rv s="22">
    <v>42</v>
    <v>a24km7</v>
    <v>Daily</v>
    <v>44012</v>
    <v>44012</v>
    <v>0</v>
    <v>1</v>
    <v>637290720000000000,638876962838905892,0</v>
    <v>0</v>
    <v>a24km7</v>
    <v>XNYS:TSN</v>
    <v>546</v>
  </rv>
  <rv s="22">
    <v>42</v>
    <v>a24km7</v>
    <v>Daily</v>
    <v>45838</v>
    <v>45838</v>
    <v>0</v>
    <v>1</v>
    <v>638868384000000000,638876958944888674,0</v>
    <v>0</v>
    <v>a24km7</v>
    <v>XNYS:TSN</v>
    <v>547</v>
  </rv>
  <rv s="22">
    <v>42</v>
    <v>a1wo5r</v>
    <v>Daily</v>
    <v>45838</v>
    <v>45838</v>
    <v>0</v>
    <v>1</v>
    <v>638868384000000000,638876958917014278,0</v>
    <v>0</v>
    <v>a1wo5r</v>
    <v>XNYS:KSS</v>
    <v>548</v>
  </rv>
  <rv s="22">
    <v>42</v>
    <v>a1wo5r</v>
    <v>Daily</v>
    <v>44012</v>
    <v>44012</v>
    <v>0</v>
    <v>1</v>
    <v>637290720000000000,638876962831901200,0</v>
    <v>0</v>
    <v>a1wo5r</v>
    <v>XNYS:KSS</v>
    <v>549</v>
  </rv>
  <rv s="22">
    <v>42</v>
    <v>a21ua2</v>
    <v>Daily</v>
    <v>45838</v>
    <v>45838</v>
    <v>0</v>
    <v>1</v>
    <v>638868384000000000,638876958918234147,0</v>
    <v>0</v>
    <v>a21ua2</v>
    <v>XNAS:REG</v>
    <v>550</v>
  </rv>
  <rv s="22">
    <v>42</v>
    <v>a21ua2</v>
    <v>Daily</v>
    <v>44012</v>
    <v>44012</v>
    <v>0</v>
    <v>1</v>
    <v>637290720000000000,638876962834017977,0</v>
    <v>0</v>
    <v>a21ua2</v>
    <v>XNAS:REG</v>
    <v>551</v>
  </rv>
  <rv s="22">
    <v>42</v>
    <v>a1rcp2</v>
    <v>Daily</v>
    <v>44012</v>
    <v>44012</v>
    <v>0</v>
    <v>1</v>
    <v>637290720000000000,638876962842760169,0</v>
    <v>0</v>
    <v>a1rcp2</v>
    <v>XNYS:DTE</v>
    <v>552</v>
  </rv>
  <rv s="22">
    <v>42</v>
    <v>a1rcp2</v>
    <v>Daily</v>
    <v>45838</v>
    <v>45838</v>
    <v>0</v>
    <v>1</v>
    <v>638868384000000000,638876958936934978,0</v>
    <v>0</v>
    <v>a1rcp2</v>
    <v>XNYS:DTE</v>
    <v>553</v>
  </rv>
  <rv s="22">
    <v>42</v>
    <v>a242qh</v>
    <v>Daily</v>
    <v>45838</v>
    <v>45838</v>
    <v>0</v>
    <v>1</v>
    <v>638868384000000000,638876958953066053,0</v>
    <v>0</v>
    <v>a242qh</v>
    <v>XNYS:TDG</v>
    <v>554</v>
  </rv>
  <rv s="22">
    <v>42</v>
    <v>a242qh</v>
    <v>Daily</v>
    <v>44012</v>
    <v>44012</v>
    <v>0</v>
    <v>1</v>
    <v>637290720000000000,638876962845058823,0</v>
    <v>0</v>
    <v>a242qh</v>
    <v>XNYS:TDG</v>
    <v>555</v>
  </rv>
  <rv s="22">
    <v>42</v>
    <v>a1o8mw</v>
    <v>Daily</v>
    <v>44012</v>
    <v>44012</v>
    <v>0</v>
    <v>1</v>
    <v>637290720000000000,638876962826461095,0</v>
    <v>0</v>
    <v>a1o8mw</v>
    <v>XNYS:TFC</v>
    <v>556</v>
  </rv>
  <rv s="22">
    <v>42</v>
    <v>a1o8mw</v>
    <v>Daily</v>
    <v>45838</v>
    <v>45838</v>
    <v>0</v>
    <v>1</v>
    <v>638868384000000000,638876958920826987,0</v>
    <v>0</v>
    <v>a1o8mw</v>
    <v>XNYS:TFC</v>
    <v>557</v>
  </rv>
  <rv s="22">
    <v>42</v>
    <v>a1xa27</v>
    <v>Daily</v>
    <v>44012</v>
    <v>44012</v>
    <v>0</v>
    <v>1</v>
    <v>637290720000000000,638876962855036049,0</v>
    <v>0</v>
    <v>a1xa27</v>
    <v>XNAS:MANH</v>
    <v>558</v>
  </rv>
  <rv s="22">
    <v>42</v>
    <v>a1xa27</v>
    <v>Daily</v>
    <v>45838</v>
    <v>45838</v>
    <v>0</v>
    <v>1</v>
    <v>638868384000000000,638876958945431299,0</v>
    <v>0</v>
    <v>a1xa27</v>
    <v>XNAS:MANH</v>
    <v>559</v>
  </rv>
  <rv s="22">
    <v>42</v>
    <v>a1upnm</v>
    <v>Daily</v>
    <v>45838</v>
    <v>45838</v>
    <v>0</v>
    <v>1</v>
    <v>638868384000000000,638876958911429556,0</v>
    <v>0</v>
    <v>a1upnm</v>
    <v>XNYS:HIW</v>
    <v>560</v>
  </rv>
  <rv s="22">
    <v>42</v>
    <v>a1upnm</v>
    <v>Daily</v>
    <v>44012</v>
    <v>44012</v>
    <v>0</v>
    <v>1</v>
    <v>637290720000000000,638876962824103286,0</v>
    <v>0</v>
    <v>a1upnm</v>
    <v>XNYS:HIW</v>
    <v>561</v>
  </rv>
  <rv s="22">
    <v>42</v>
    <v>a1mooc</v>
    <v>Daily</v>
    <v>45838</v>
    <v>45838</v>
    <v>0</v>
    <v>1</v>
    <v>638868384000000000,638876958937421135,0</v>
    <v>0</v>
    <v>a1mooc</v>
    <v>XNAS:AAON</v>
    <v>562</v>
  </rv>
  <rv s="22">
    <v>42</v>
    <v>a1mooc</v>
    <v>Daily</v>
    <v>44012</v>
    <v>44012</v>
    <v>0</v>
    <v>1</v>
    <v>637290720000000000,638876962843774250,0</v>
    <v>0</v>
    <v>a1mooc</v>
    <v>XNAS:AAON</v>
    <v>563</v>
  </rv>
  <rv s="22">
    <v>42</v>
    <v>a1os5r</v>
    <v>Daily</v>
    <v>45838</v>
    <v>45838</v>
    <v>0</v>
    <v>1</v>
    <v>638868384000000000,638876958922876721,0</v>
    <v>0</v>
    <v>a1os5r</v>
    <v>XNAS:BPOP</v>
    <v>564</v>
  </rv>
  <rv s="22">
    <v>42</v>
    <v>a1os5r</v>
    <v>Daily</v>
    <v>44012</v>
    <v>44012</v>
    <v>0</v>
    <v>1</v>
    <v>637290720000000000,638876962822779230,0</v>
    <v>0</v>
    <v>a1os5r</v>
    <v>XNAS:BPOP</v>
    <v>565</v>
  </rv>
  <rv s="22">
    <v>42</v>
    <v>a1slur</v>
    <v>Daily</v>
    <v>45838</v>
    <v>45838</v>
    <v>0</v>
    <v>1</v>
    <v>638868384000000000,638876958930037800,0</v>
    <v>0</v>
    <v>a1slur</v>
    <v>XNYS:FBIN</v>
    <v>566</v>
  </rv>
  <rv s="22">
    <v>42</v>
    <v>a1slur</v>
    <v>Daily</v>
    <v>44012</v>
    <v>44012</v>
    <v>0</v>
    <v>1</v>
    <v>637290720000000000,638876962844677928,0</v>
    <v>0</v>
    <v>a1slur</v>
    <v>XNYS:FBIN</v>
    <v>567</v>
  </rv>
  <rv s="22">
    <v>42</v>
    <v>a235c7</v>
    <v>Daily</v>
    <v>45838</v>
    <v>45838</v>
    <v>0</v>
    <v>1</v>
    <v>638868384000000000,638876958917867358,0</v>
    <v>0</v>
    <v>a235c7</v>
    <v>XNYS:SMG</v>
    <v>568</v>
  </rv>
  <rv s="22">
    <v>42</v>
    <v>a235c7</v>
    <v>Daily</v>
    <v>44012</v>
    <v>44012</v>
    <v>0</v>
    <v>1</v>
    <v>637290720000000000,638876962854289371,0</v>
    <v>0</v>
    <v>a235c7</v>
    <v>XNYS:SMG</v>
    <v>569</v>
  </rv>
  <rv s="22">
    <v>42</v>
    <v>a1qd6h</v>
    <v>Daily</v>
    <v>45838</v>
    <v>45838</v>
    <v>0</v>
    <v>1</v>
    <v>638868384000000000,638876958937624787,0</v>
    <v>0</v>
    <v>a1qd6h</v>
    <v>XNAS:CRUS</v>
    <v>570</v>
  </rv>
  <rv s="22">
    <v>42</v>
    <v>a1qd6h</v>
    <v>Daily</v>
    <v>44012</v>
    <v>44012</v>
    <v>0</v>
    <v>1</v>
    <v>637290720000000000,638876962838904274,0</v>
    <v>0</v>
    <v>a1qd6h</v>
    <v>XNAS:CRUS</v>
    <v>571</v>
  </rv>
  <rv s="22">
    <v>42</v>
    <v>a1sqr7</v>
    <v>Daily</v>
    <v>44012</v>
    <v>44012</v>
    <v>0</v>
    <v>1</v>
    <v>637290720000000000,638876962857679712,0</v>
    <v>0</v>
    <v>a1sqr7</v>
    <v>XNYS:FDX</v>
    <v>572</v>
  </rv>
  <rv s="22">
    <v>42</v>
    <v>a1sqr7</v>
    <v>Daily</v>
    <v>45838</v>
    <v>45838</v>
    <v>0</v>
    <v>1</v>
    <v>638868384000000000,638876958912981790,0</v>
    <v>0</v>
    <v>a1sqr7</v>
    <v>XNYS:FDX</v>
    <v>573</v>
  </rv>
  <rv s="22">
    <v>42</v>
    <v>a1tckr</v>
    <v>Daily</v>
    <v>44012</v>
    <v>44012</v>
    <v>0</v>
    <v>1</v>
    <v>637290720000000000,638876962863503616,0</v>
    <v>0</v>
    <v>a1tckr</v>
    <v>XNAS:FRPT</v>
    <v>574</v>
  </rv>
  <rv s="22">
    <v>42</v>
    <v>a1tckr</v>
    <v>Daily</v>
    <v>45838</v>
    <v>45838</v>
    <v>0</v>
    <v>1</v>
    <v>638868384000000000,638876958944951563,0</v>
    <v>0</v>
    <v>a1tckr</v>
    <v>XNAS:FRPT</v>
    <v>575</v>
  </rv>
  <rv s="22">
    <v>42</v>
    <v>a23i8m</v>
    <v>Daily</v>
    <v>45838</v>
    <v>45838</v>
    <v>0</v>
    <v>1</v>
    <v>638868384000000000,638876958933877754,0</v>
    <v>0</v>
    <v>a23i8m</v>
    <v>XNYS:XYZ</v>
    <v>576</v>
  </rv>
  <rv s="22">
    <v>42</v>
    <v>a23i8m</v>
    <v>Daily</v>
    <v>44012</v>
    <v>44012</v>
    <v>0</v>
    <v>1</v>
    <v>637290720000000000,638876962860922267,0</v>
    <v>0</v>
    <v>a23i8m</v>
    <v>XNYS:XYZ</v>
    <v>577</v>
  </rv>
  <rv s="22">
    <v>42</v>
    <v>a1sl52</v>
    <v>Daily</v>
    <v>45838</v>
    <v>45838</v>
    <v>0</v>
    <v>1</v>
    <v>638868384000000000,638876958913144311,0</v>
    <v>0</v>
    <v>a1sl52</v>
    <v>XNAS:FAST</v>
    <v>578</v>
  </rv>
  <rv s="22">
    <v>42</v>
    <v>a1sl52</v>
    <v>Daily</v>
    <v>44012</v>
    <v>44012</v>
    <v>0</v>
    <v>1</v>
    <v>637290720000000000,638876962840226731,0</v>
    <v>0</v>
    <v>a1sl52</v>
    <v>XNAS:FAST</v>
    <v>579</v>
  </rv>
  <rv s="22">
    <v>42</v>
    <v>a1y1qh</v>
    <v>Daily</v>
    <v>44012</v>
    <v>44012</v>
    <v>0</v>
    <v>1</v>
    <v>637290720000000000,638876962842485783,0</v>
    <v>0</v>
    <v>a1y1qh</v>
    <v>XNAS:MSTR</v>
    <v>580</v>
  </rv>
  <rv s="22">
    <v>42</v>
    <v>a1y1qh</v>
    <v>Daily</v>
    <v>45838</v>
    <v>45838</v>
    <v>0</v>
    <v>1</v>
    <v>638868384000000000,638876958941731666,0</v>
    <v>0</v>
    <v>a1y1qh</v>
    <v>XNAS:MSTR</v>
    <v>581</v>
  </rv>
  <rv s="22">
    <v>42</v>
    <v>a1mnur</v>
    <v>Daily</v>
    <v>44012</v>
    <v>44012</v>
    <v>0</v>
    <v>1</v>
    <v>637290720000000000,638876962828022338,0</v>
    <v>0</v>
    <v>a1mnur</v>
    <v>XNYS:AA</v>
    <v>582</v>
  </rv>
  <rv s="22">
    <v>42</v>
    <v>a1mnur</v>
    <v>Daily</v>
    <v>45838</v>
    <v>45838</v>
    <v>0</v>
    <v>1</v>
    <v>638868384000000000,638876958932241010,0</v>
    <v>0</v>
    <v>a1mnur</v>
    <v>XNYS:AA</v>
    <v>583</v>
  </rv>
  <rv s="22">
    <v>42</v>
    <v>a1v9im</v>
    <v>Daily</v>
    <v>44012</v>
    <v>44012</v>
    <v>0</v>
    <v>1</v>
    <v>637290720000000000,638876962821710581,0</v>
    <v>0</v>
    <v>a1v9im</v>
    <v>XNYS:IDA</v>
    <v>584</v>
  </rv>
  <rv s="22">
    <v>42</v>
    <v>a1v9im</v>
    <v>Daily</v>
    <v>45838</v>
    <v>45838</v>
    <v>0</v>
    <v>1</v>
    <v>638868384000000000,638876958921872790,0</v>
    <v>0</v>
    <v>a1v9im</v>
    <v>XNYS:IDA</v>
    <v>585</v>
  </rv>
  <rv s="22">
    <v>42</v>
    <v>a1z6nm</v>
    <v>Daily</v>
    <v>45838</v>
    <v>45838</v>
    <v>0</v>
    <v>1</v>
    <v>638868384000000000,638876958949356737,0</v>
    <v>0</v>
    <v>a1z6nm</v>
    <v>XNYS:OKE</v>
    <v>586</v>
  </rv>
  <rv s="22">
    <v>42</v>
    <v>a1z6nm</v>
    <v>Daily</v>
    <v>44012</v>
    <v>44012</v>
    <v>0</v>
    <v>1</v>
    <v>637290720000000000,638876962826380967,0</v>
    <v>0</v>
    <v>a1z6nm</v>
    <v>XNYS:OKE</v>
    <v>587</v>
  </rv>
  <rv s="22">
    <v>42</v>
    <v>a1z75r</v>
    <v>Daily</v>
    <v>44012</v>
    <v>44012</v>
    <v>0</v>
    <v>1</v>
    <v>637290720000000000,638876962855776984,0</v>
    <v>0</v>
    <v>a1z75r</v>
    <v>XNAS:OLLI</v>
    <v>588</v>
  </rv>
  <rv s="22">
    <v>42</v>
    <v>a1z75r</v>
    <v>Daily</v>
    <v>45838</v>
    <v>45838</v>
    <v>0</v>
    <v>1</v>
    <v>638868384000000000,638876958946169013,0</v>
    <v>0</v>
    <v>a1z75r</v>
    <v>XNAS:OLLI</v>
    <v>589</v>
  </rv>
  <rv s="22">
    <v>42</v>
    <v>a1sxgh</v>
    <v>Daily</v>
    <v>45838</v>
    <v>45838</v>
    <v>0</v>
    <v>1</v>
    <v>638868384000000000,638876958953998247,0</v>
    <v>0</v>
    <v>a1sxgh</v>
    <v>XNAS:FIVE</v>
    <v>590</v>
  </rv>
  <rv s="22">
    <v>42</v>
    <v>a1sxgh</v>
    <v>Daily</v>
    <v>44012</v>
    <v>44012</v>
    <v>0</v>
    <v>1</v>
    <v>637290720000000000,638876962854005723,0</v>
    <v>0</v>
    <v>a1sxgh</v>
    <v>XNAS:FIVE</v>
    <v>591</v>
  </rv>
  <rv s="22">
    <v>42</v>
    <v>a1ufm7</v>
    <v>Daily</v>
    <v>44012</v>
    <v>44012</v>
    <v>0</v>
    <v>1</v>
    <v>637290720000000000,638876962861470742,0</v>
    <v>0</v>
    <v>a1ufm7</v>
    <v>XNYS:HAL</v>
    <v>592</v>
  </rv>
  <rv s="22">
    <v>42</v>
    <v>a1ufm7</v>
    <v>Daily</v>
    <v>45838</v>
    <v>45838</v>
    <v>0</v>
    <v>1</v>
    <v>638868384000000000,638876958913576862,0</v>
    <v>0</v>
    <v>a1ufm7</v>
    <v>XNYS:HAL</v>
    <v>593</v>
  </rv>
  <rv s="22">
    <v>42</v>
    <v>a23www</v>
    <v>Daily</v>
    <v>45838</v>
    <v>45838</v>
    <v>0</v>
    <v>1</v>
    <v>638868384000000000,638876958924309978,0</v>
    <v>0</v>
    <v>a23www</v>
    <v>XNYS:T</v>
    <v>594</v>
  </rv>
  <rv s="22">
    <v>42</v>
    <v>a23www</v>
    <v>Daily</v>
    <v>44012</v>
    <v>44012</v>
    <v>0</v>
    <v>1</v>
    <v>637290720000000000,638876962850530777,0</v>
    <v>0</v>
    <v>a23www</v>
    <v>XNYS:T</v>
    <v>595</v>
  </rv>
  <rv s="22">
    <v>42</v>
    <v>a1x12w</v>
    <v>Daily</v>
    <v>44012</v>
    <v>44012</v>
    <v>0</v>
    <v>1</v>
    <v>637290720000000000,638876962825756169,0</v>
    <v>0</v>
    <v>a1x12w</v>
    <v>XNYS:LNC</v>
    <v>596</v>
  </rv>
  <rv s="22">
    <v>42</v>
    <v>a1x12w</v>
    <v>Daily</v>
    <v>45838</v>
    <v>45838</v>
    <v>0</v>
    <v>1</v>
    <v>638868384000000000,638876958922312931,0</v>
    <v>0</v>
    <v>a1x12w</v>
    <v>XNYS:LNC</v>
    <v>597</v>
  </rv>
  <rv s="22">
    <v>42</v>
    <v>a1vwxm</v>
    <v>Daily</v>
    <v>45838</v>
    <v>45838</v>
    <v>0</v>
    <v>1</v>
    <v>638868384000000000,638876958920681253,0</v>
    <v>0</v>
    <v>a1vwxm</v>
    <v>XNYS:IVZ</v>
    <v>598</v>
  </rv>
  <rv s="22">
    <v>42</v>
    <v>a1vwxm</v>
    <v>Daily</v>
    <v>44012</v>
    <v>44012</v>
    <v>0</v>
    <v>1</v>
    <v>637290720000000000,638876962859476590,0</v>
    <v>0</v>
    <v>a1vwxm</v>
    <v>XNYS:IVZ</v>
    <v>599</v>
  </rv>
  <rv s="22">
    <v>42</v>
    <v>a1o5m7</v>
    <v>Daily</v>
    <v>45838</v>
    <v>45838</v>
    <v>0</v>
    <v>1</v>
    <v>638868384000000000,638876958916163216,0</v>
    <v>0</v>
    <v>a1o5m7</v>
    <v>XNYS:BAH</v>
    <v>600</v>
  </rv>
  <rv s="22">
    <v>42</v>
    <v>a1o5m7</v>
    <v>Daily</v>
    <v>44012</v>
    <v>44012</v>
    <v>0</v>
    <v>1</v>
    <v>637290720000000000,638876962853065518,0</v>
    <v>0</v>
    <v>a1o5m7</v>
    <v>XNYS:BAH</v>
    <v>601</v>
  </rv>
  <rv s="22">
    <v>42</v>
    <v>a1q13m</v>
    <v>Daily</v>
    <v>45838</v>
    <v>45838</v>
    <v>0</v>
    <v>1</v>
    <v>638868384000000000,638876958922078792,0</v>
    <v>0</v>
    <v>a1q13m</v>
    <v>XNYS:CNH</v>
    <v>308</v>
  </rv>
  <rv s="22">
    <v>42</v>
    <v>a1q13m</v>
    <v>Daily</v>
    <v>44012</v>
    <v>44012</v>
    <v>0</v>
    <v>1</v>
    <v>637290720000000000,638876962833724197,0</v>
    <v>0</v>
    <v>a1q13m</v>
    <v>XNYS:CNH</v>
    <v>602</v>
  </rv>
  <rv s="22">
    <v>42</v>
    <v>c2i1cw</v>
    <v>Daily</v>
    <v>45838</v>
    <v>45838</v>
    <v>0</v>
    <v>1</v>
    <v>638868384000000000,638876958948794717,0</v>
    <v>0</v>
    <v>c2i1cw</v>
    <v>XNAS:CFLT</v>
    <v>603</v>
  </rv>
  <rv s="22">
    <v>42</v>
    <v>bq8rtc</v>
    <v>Daily</v>
    <v>45838</v>
    <v>45838</v>
    <v>0</v>
    <v>1</v>
    <v>638868384000000000,638876958954821921,0</v>
    <v>0</v>
    <v>bq8rtc</v>
    <v>XNAS:GO</v>
    <v>604</v>
  </rv>
  <rv s="22">
    <v>42</v>
    <v>bq8rtc</v>
    <v>Daily</v>
    <v>44012</v>
    <v>44012</v>
    <v>0</v>
    <v>1</v>
    <v>637290720000000000,638876962854075415,0</v>
    <v>0</v>
    <v>bq8rtc</v>
    <v>XNAS:GO</v>
    <v>605</v>
  </rv>
  <rv s="22">
    <v>42</v>
    <v>a1zw27</v>
    <v>Daily</v>
    <v>44012</v>
    <v>44012</v>
    <v>0</v>
    <v>1</v>
    <v>637290720000000000,638876962822355494,0</v>
    <v>0</v>
    <v>a1zw27</v>
    <v>XNAS:PINC</v>
    <v>606</v>
  </rv>
  <rv s="22">
    <v>42</v>
    <v>a1zw27</v>
    <v>Daily</v>
    <v>45838</v>
    <v>45838</v>
    <v>0</v>
    <v>1</v>
    <v>638868384000000000,638876958914388887,0</v>
    <v>0</v>
    <v>a1zw27</v>
    <v>XNAS:PINC</v>
    <v>607</v>
  </rv>
  <rv s="22">
    <v>42</v>
    <v>c3orqh</v>
    <v>Daily</v>
    <v>45838</v>
    <v>45838</v>
    <v>0</v>
    <v>1</v>
    <v>638868384000000000,638876958944164085,0</v>
    <v>0</v>
    <v>c3orqh</v>
    <v>XNAS:GFS</v>
    <v>608</v>
  </rv>
  <rv s="22">
    <v>42</v>
    <v>a1rjec</v>
    <v>Daily</v>
    <v>44012</v>
    <v>44012</v>
    <v>0</v>
    <v>1</v>
    <v>637290720000000000,638876962860840974,0</v>
    <v>0</v>
    <v>a1rjec</v>
    <v>XNAS:EA</v>
    <v>609</v>
  </rv>
  <rv s="22">
    <v>42</v>
    <v>a1rjec</v>
    <v>Daily</v>
    <v>45838</v>
    <v>45838</v>
    <v>0</v>
    <v>1</v>
    <v>638868384000000000,638876958949905609,0</v>
    <v>0</v>
    <v>a1rjec</v>
    <v>XNAS:EA</v>
    <v>610</v>
  </rv>
  <rv s="22">
    <v>42</v>
    <v>a1wucw</v>
    <v>Daily</v>
    <v>44012</v>
    <v>44012</v>
    <v>0</v>
    <v>1</v>
    <v>637290720000000000,638876962866179350,0</v>
    <v>0</v>
    <v>a1wucw</v>
    <v>XNYS:LEN</v>
    <v>611</v>
  </rv>
  <rv s="22">
    <v>42</v>
    <v>a1wucw</v>
    <v>Daily</v>
    <v>45838</v>
    <v>45838</v>
    <v>0</v>
    <v>1</v>
    <v>638868384000000000,638876958954751506,0</v>
    <v>0</v>
    <v>a1wucw</v>
    <v>XNYS:LEN</v>
    <v>612</v>
  </rv>
  <rv s="22">
    <v>42</v>
    <v>a1tz1h</v>
    <v>Daily</v>
    <v>44012</v>
    <v>44012</v>
    <v>0</v>
    <v>1</v>
    <v>637290720000000000,638876962838510965,0</v>
    <v>0</v>
    <v>a1tz1h</v>
    <v>XNYS:GMED</v>
    <v>613</v>
  </rv>
  <rv s="22">
    <v>42</v>
    <v>a1tz1h</v>
    <v>Daily</v>
    <v>45838</v>
    <v>45838</v>
    <v>0</v>
    <v>1</v>
    <v>638868384000000000,638876958947845706,0</v>
    <v>0</v>
    <v>a1tz1h</v>
    <v>XNYS:GMED</v>
    <v>614</v>
  </rv>
  <rv s="22">
    <v>42</v>
    <v>a1p7zr</v>
    <v>Daily</v>
    <v>45838</v>
    <v>45838</v>
    <v>0</v>
    <v>1</v>
    <v>638868384000000000,638876958914963421,0</v>
    <v>0</v>
    <v>a1p7zr</v>
    <v>XNYS:CAT</v>
    <v>615</v>
  </rv>
  <rv s="22">
    <v>42</v>
    <v>a1p7zr</v>
    <v>Daily</v>
    <v>44012</v>
    <v>44012</v>
    <v>0</v>
    <v>1</v>
    <v>637290720000000000,638876962821833842,0</v>
    <v>0</v>
    <v>a1p7zr</v>
    <v>XNYS:CAT</v>
    <v>616</v>
  </rv>
  <rv s="22">
    <v>42</v>
    <v>a24grw</v>
    <v>Daily</v>
    <v>44012</v>
    <v>44012</v>
    <v>0</v>
    <v>1</v>
    <v>637290720000000000,638876962850524588,0</v>
    <v>0</v>
    <v>a24grw</v>
    <v>XNYS:TREX</v>
    <v>617</v>
  </rv>
  <rv s="22">
    <v>42</v>
    <v>a24grw</v>
    <v>Daily</v>
    <v>45838</v>
    <v>45838</v>
    <v>0</v>
    <v>1</v>
    <v>638868384000000000,638876958940239413,0</v>
    <v>0</v>
    <v>a24grw</v>
    <v>XNYS:TREX</v>
    <v>618</v>
  </rv>
  <rv s="22">
    <v>42</v>
    <v>a1xvzr</v>
    <v>Daily</v>
    <v>44012</v>
    <v>44012</v>
    <v>0</v>
    <v>1</v>
    <v>637290720000000000,638876962824262077,0</v>
    <v>0</v>
    <v>a1xvzr</v>
    <v>XNYS:MPC</v>
    <v>88</v>
  </rv>
  <rv s="22">
    <v>42</v>
    <v>a1xvzr</v>
    <v>Daily</v>
    <v>45838</v>
    <v>45838</v>
    <v>0</v>
    <v>1</v>
    <v>638868384000000000,638876958913109517,0</v>
    <v>0</v>
    <v>a1xvzr</v>
    <v>XNYS:MPC</v>
    <v>619</v>
  </rv>
  <rv s="22">
    <v>42</v>
    <v>a1oa4c</v>
    <v>Daily</v>
    <v>44012</v>
    <v>44012</v>
    <v>0</v>
    <v>1</v>
    <v>637290720000000000,638876962832064323,0</v>
    <v>0</v>
    <v>a1oa4c</v>
    <v>XNYS:CIVI</v>
    <v>620</v>
  </rv>
  <rv s="22">
    <v>42</v>
    <v>a1oa4c</v>
    <v>Daily</v>
    <v>45838</v>
    <v>45838</v>
    <v>0</v>
    <v>1</v>
    <v>638868384000000000,638876958933958399,0</v>
    <v>0</v>
    <v>a1oa4c</v>
    <v>XNYS:CIVI</v>
    <v>621</v>
  </rv>
  <rv s="22">
    <v>42</v>
    <v>cfrk27</v>
    <v>Daily</v>
    <v>45838</v>
    <v>45838</v>
    <v>0</v>
    <v>1</v>
    <v>638868384000000000,639265577518822073,0</v>
    <v>0</v>
    <v>cfrk27</v>
    <v>XNAS:SFD</v>
    <v>622</v>
  </rv>
  <rv s="22">
    <v>42</v>
    <v>a1tth7</v>
    <v>Daily</v>
    <v>45838</v>
    <v>45838</v>
    <v>0</v>
    <v>1</v>
    <v>638868384000000000,638876958945439200,0</v>
    <v>0</v>
    <v>a1tth7</v>
    <v>XNYS:GGG</v>
    <v>623</v>
  </rv>
  <rv s="22">
    <v>42</v>
    <v>a1tth7</v>
    <v>Daily</v>
    <v>44012</v>
    <v>44012</v>
    <v>0</v>
    <v>1</v>
    <v>637290720000000000,638876962827399891,0</v>
    <v>0</v>
    <v>a1tth7</v>
    <v>XNYS:GGG</v>
    <v>624</v>
  </rv>
  <rv s="22">
    <v>42</v>
    <v>a21p7w</v>
    <v>Daily</v>
    <v>44012</v>
    <v>44012</v>
    <v>0</v>
    <v>1</v>
    <v>637290720000000000,638876962833571996,0</v>
    <v>0</v>
    <v>a21p7w</v>
    <v>XNYS:R</v>
    <v>625</v>
  </rv>
  <rv s="22">
    <v>42</v>
    <v>a21p7w</v>
    <v>Daily</v>
    <v>45838</v>
    <v>45838</v>
    <v>0</v>
    <v>1</v>
    <v>638868384000000000,638876958916206879,0</v>
    <v>0</v>
    <v>a21p7w</v>
    <v>XNYS:R</v>
    <v>626</v>
  </rv>
  <rv s="22">
    <v>42</v>
    <v>a1w48m</v>
    <v>Daily</v>
    <v>45838</v>
    <v>45838</v>
    <v>0</v>
    <v>1</v>
    <v>638868384000000000,638876958937590925,0</v>
    <v>0</v>
    <v>a1w48m</v>
    <v>XNYS:JHG</v>
    <v>627</v>
  </rv>
  <rv s="22">
    <v>42</v>
    <v>a1w48m</v>
    <v>Daily</v>
    <v>44012</v>
    <v>44012</v>
    <v>0</v>
    <v>1</v>
    <v>637290720000000000,638876962831081446,0</v>
    <v>0</v>
    <v>a1w48m</v>
    <v>XNYS:JHG</v>
    <v>628</v>
  </rv>
  <rv s="22">
    <v>42</v>
    <v>a1wljc</v>
    <v>Daily</v>
    <v>44012</v>
    <v>44012</v>
    <v>0</v>
    <v>1</v>
    <v>637290720000000000,638876962848186965,0</v>
    <v>0</v>
    <v>a1wljc</v>
    <v>XNYS:KO</v>
    <v>629</v>
  </rv>
  <rv s="22">
    <v>42</v>
    <v>a1wljc</v>
    <v>Daily</v>
    <v>45838</v>
    <v>45838</v>
    <v>0</v>
    <v>1</v>
    <v>638868384000000000,638876958928465603,0</v>
    <v>0</v>
    <v>a1wljc</v>
    <v>XNYS:KO</v>
    <v>630</v>
  </rv>
  <rv s="22">
    <v>42</v>
    <v>a1yz27</v>
    <v>Daily</v>
    <v>45838</v>
    <v>45838</v>
    <v>0</v>
    <v>1</v>
    <v>638868384000000000,638876958922345057,0</v>
    <v>0</v>
    <v>a1yz27</v>
    <v>XNYS:CWEN</v>
    <v>631</v>
  </rv>
  <rv s="22">
    <v>42</v>
    <v>a1yz27</v>
    <v>Daily</v>
    <v>44012</v>
    <v>44012</v>
    <v>0</v>
    <v>1</v>
    <v>637290720000000000,638876962832101483,0</v>
    <v>0</v>
    <v>a1yz27</v>
    <v>XNYS:CWEN</v>
    <v>632</v>
  </rv>
  <rv s="22">
    <v>42</v>
    <v>a1vgar</v>
    <v>Daily</v>
    <v>44012</v>
    <v>44012</v>
    <v>0</v>
    <v>1</v>
    <v>637290720000000000,638876962864380544,0</v>
    <v>0</v>
    <v>a1vgar</v>
    <v>XNYS:COHR</v>
    <v>633</v>
  </rv>
  <rv s="22">
    <v>42</v>
    <v>a1vgar</v>
    <v>Daily</v>
    <v>45838</v>
    <v>45838</v>
    <v>0</v>
    <v>1</v>
    <v>638868384000000000,638876958952726666,0</v>
    <v>0</v>
    <v>a1vgar</v>
    <v>XNYS:COHR</v>
    <v>634</v>
  </rv>
  <rv s="22">
    <v>42</v>
    <v>a263a2</v>
    <v>Daily</v>
    <v>45838</v>
    <v>45838</v>
    <v>0</v>
    <v>1</v>
    <v>638868384000000000,638876958947015690,0</v>
    <v>0</v>
    <v>a263a2</v>
    <v>XNYS:WTM</v>
    <v>635</v>
  </rv>
  <rv s="22">
    <v>42</v>
    <v>a263a2</v>
    <v>Daily</v>
    <v>44012</v>
    <v>44012</v>
    <v>0</v>
    <v>1</v>
    <v>637290720000000000,638876962861163881,0</v>
    <v>0</v>
    <v>a263a2</v>
    <v>XNYS:WTM</v>
    <v>636</v>
  </rv>
  <rv s="22">
    <v>42</v>
    <v>a21ycw</v>
    <v>Daily</v>
    <v>44012</v>
    <v>44012</v>
    <v>0</v>
    <v>1</v>
    <v>637290720000000000,638876962846782917,0</v>
    <v>0</v>
    <v>a21ycw</v>
    <v>XNAS:RGEN</v>
    <v>637</v>
  </rv>
  <rv s="22">
    <v>42</v>
    <v>a21ycw</v>
    <v>Daily</v>
    <v>45838</v>
    <v>45838</v>
    <v>0</v>
    <v>1</v>
    <v>638868384000000000,638876958939240682,0</v>
    <v>0</v>
    <v>a21ycw</v>
    <v>XNAS:RGEN</v>
    <v>638</v>
  </rv>
  <rv s="22">
    <v>42</v>
    <v>bwgccw</v>
    <v>Daily</v>
    <v>45838</v>
    <v>45838</v>
    <v>0</v>
    <v>1</v>
    <v>638868384000000000,638876958933677848,0</v>
    <v>0</v>
    <v>bwgccw</v>
    <v>XNAS:ALGM</v>
    <v>639</v>
  </rv>
  <rv s="22">
    <v>42</v>
    <v>a1ye2w</v>
    <v>Daily</v>
    <v>44012</v>
    <v>44012</v>
    <v>0</v>
    <v>1</v>
    <v>637290720000000000,638876962826844831,0</v>
    <v>0</v>
    <v>a1ye2w</v>
    <v>XNYS:NEE</v>
    <v>640</v>
  </rv>
  <rv s="22">
    <v>42</v>
    <v>a1ye2w</v>
    <v>Daily</v>
    <v>45838</v>
    <v>45838</v>
    <v>0</v>
    <v>1</v>
    <v>638868384000000000,638876958920731022,0</v>
    <v>0</v>
    <v>a1ye2w</v>
    <v>XNYS:NEE</v>
    <v>641</v>
  </rv>
  <rv s="22">
    <v>42</v>
    <v>a23r27</v>
    <v>Daily</v>
    <v>45838</v>
    <v>45838</v>
    <v>0</v>
    <v>1</v>
    <v>638868384000000000,638876958912282847,0</v>
    <v>0</v>
    <v>a23r27</v>
    <v>XNYS:STT</v>
    <v>642</v>
  </rv>
  <rv s="22">
    <v>42</v>
    <v>a23r27</v>
    <v>Daily</v>
    <v>44012</v>
    <v>44012</v>
    <v>0</v>
    <v>1</v>
    <v>637290720000000000,638876962843845846,0</v>
    <v>0</v>
    <v>a23r27</v>
    <v>XNYS:STT</v>
    <v>333</v>
  </rv>
  <rv s="22">
    <v>42</v>
    <v>a214h7</v>
    <v>Daily</v>
    <v>45838</v>
    <v>45838</v>
    <v>0</v>
    <v>1</v>
    <v>638868384000000000,638876958932093175,0</v>
    <v>0</v>
    <v>a214h7</v>
    <v>XNYS:PPG</v>
    <v>643</v>
  </rv>
  <rv s="22">
    <v>42</v>
    <v>a214h7</v>
    <v>Daily</v>
    <v>44012</v>
    <v>44012</v>
    <v>0</v>
    <v>1</v>
    <v>637290720000000000,638876962824895682,0</v>
    <v>0</v>
    <v>a214h7</v>
    <v>XNYS:PPG</v>
    <v>644</v>
  </rv>
  <rv s="22">
    <v>42</v>
    <v>btyuz2</v>
    <v>Daily</v>
    <v>45838</v>
    <v>45838</v>
    <v>0</v>
    <v>1</v>
    <v>638868384000000000,638876958956143861,0</v>
    <v>0</v>
    <v>btyuz2</v>
    <v>XNAS:GTM</v>
    <v>645</v>
  </rv>
  <rv s="22">
    <v>42</v>
    <v>btyuz2</v>
    <v>Daily</v>
    <v>44012</v>
    <v>44012</v>
    <v>0</v>
    <v>1</v>
    <v>637290720000000000,638876962852254120,0</v>
    <v>0</v>
    <v>btyuz2</v>
    <v>XNAS:GTM</v>
    <v>646</v>
  </rv>
  <rv s="22">
    <v>42</v>
    <v>a1tlpr</v>
    <v>Daily</v>
    <v>45838</v>
    <v>45838</v>
    <v>0</v>
    <v>1</v>
    <v>638868384000000000,638876958922773636,0</v>
    <v>0</v>
    <v>a1tlpr</v>
    <v>XNYS:G</v>
    <v>647</v>
  </rv>
  <rv s="22">
    <v>42</v>
    <v>a1tlpr</v>
    <v>Daily</v>
    <v>44012</v>
    <v>44012</v>
    <v>0</v>
    <v>1</v>
    <v>637290720000000000,638876962825295257,0</v>
    <v>0</v>
    <v>a1tlpr</v>
    <v>XNYS:G</v>
    <v>648</v>
  </rv>
  <rv s="22">
    <v>42</v>
    <v>a1soec</v>
    <v>Daily</v>
    <v>44012</v>
    <v>44012</v>
    <v>0</v>
    <v>1</v>
    <v>637290720000000000,638876962855265206,0</v>
    <v>0</v>
    <v>a1soec</v>
    <v>XNAS:FCNCA</v>
    <v>649</v>
  </rv>
  <rv s="22">
    <v>42</v>
    <v>a1soec</v>
    <v>Daily</v>
    <v>45838</v>
    <v>45838</v>
    <v>0</v>
    <v>1</v>
    <v>638868384000000000,638876958930644281,0</v>
    <v>0</v>
    <v>a1soec</v>
    <v>XNAS:FCNCA</v>
    <v>650</v>
  </rv>
  <rv s="22">
    <v>42</v>
    <v>a25g8m</v>
    <v>Daily</v>
    <v>45838</v>
    <v>45838</v>
    <v>0</v>
    <v>1</v>
    <v>638868384000000000,638876958914404510,0</v>
    <v>0</v>
    <v>a25g8m</v>
    <v>XNAS:VNOM</v>
    <v>651</v>
  </rv>
  <rv s="22">
    <v>42</v>
    <v>a25g8m</v>
    <v>Daily</v>
    <v>44012</v>
    <v>44012</v>
    <v>0</v>
    <v>1</v>
    <v>637290720000000000,638876962841758274,0</v>
    <v>0</v>
    <v>a25g8m</v>
    <v>XNAS:VNOM</v>
    <v>652</v>
  </rv>
  <rv s="22">
    <v>42</v>
    <v>a1msoc</v>
    <v>Daily</v>
    <v>44012</v>
    <v>44012</v>
    <v>0</v>
    <v>1</v>
    <v>637290720000000000,638876962832762508,0</v>
    <v>0</v>
    <v>a1msoc</v>
    <v>XNAS:ACHC</v>
    <v>653</v>
  </rv>
  <rv s="22">
    <v>42</v>
    <v>a1msoc</v>
    <v>Daily</v>
    <v>45838</v>
    <v>45838</v>
    <v>0</v>
    <v>1</v>
    <v>638868384000000000,638876958931174628,0</v>
    <v>0</v>
    <v>a1msoc</v>
    <v>XNAS:ACHC</v>
    <v>654</v>
  </rv>
  <rv s="22">
    <v>42</v>
    <v>a218mw</v>
    <v>Daily</v>
    <v>45838</v>
    <v>45838</v>
    <v>0</v>
    <v>1</v>
    <v>638868384000000000,638876958926362355,0</v>
    <v>0</v>
    <v>a218mw</v>
    <v>XNYS:PSA</v>
    <v>655</v>
  </rv>
  <rv s="22">
    <v>42</v>
    <v>a218mw</v>
    <v>Daily</v>
    <v>44012</v>
    <v>44012</v>
    <v>0</v>
    <v>1</v>
    <v>637290720000000000,638876962831980050,0</v>
    <v>0</v>
    <v>a218mw</v>
    <v>XNYS:PSA</v>
    <v>656</v>
  </rv>
  <rv s="22">
    <v>42</v>
    <v>bpwo9c</v>
    <v>Daily</v>
    <v>45838</v>
    <v>45838</v>
    <v>0</v>
    <v>1</v>
    <v>638868384000000000,638876958955773604,0</v>
    <v>0</v>
    <v>bpwo9c</v>
    <v>XNYS:PSN</v>
    <v>657</v>
  </rv>
  <rv s="22">
    <v>42</v>
    <v>bpwo9c</v>
    <v>Daily</v>
    <v>44012</v>
    <v>44012</v>
    <v>0</v>
    <v>1</v>
    <v>637290720000000000,638876962865430620,0</v>
    <v>0</v>
    <v>bpwo9c</v>
    <v>XNYS:PSN</v>
    <v>68</v>
  </rv>
  <rv s="22">
    <v>42</v>
    <v>a1p2ar</v>
    <v>Daily</v>
    <v>45838</v>
    <v>45838</v>
    <v>0</v>
    <v>1</v>
    <v>638868384000000000,638876958928558762,0</v>
    <v>0</v>
    <v>a1p2ar</v>
    <v>XNYS:BX</v>
    <v>658</v>
  </rv>
  <rv s="22">
    <v>42</v>
    <v>a1p2ar</v>
    <v>Daily</v>
    <v>44012</v>
    <v>44012</v>
    <v>0</v>
    <v>1</v>
    <v>637290720000000000,638876962825161111,0</v>
    <v>0</v>
    <v>a1p2ar</v>
    <v>XNYS:BX</v>
    <v>659</v>
  </rv>
  <rv s="22">
    <v>42</v>
    <v>a24qnm</v>
    <v>Daily</v>
    <v>44012</v>
    <v>44012</v>
    <v>0</v>
    <v>1</v>
    <v>637290720000000000,638876962865870920,0</v>
    <v>0</v>
    <v>a24qnm</v>
    <v>XNAS:UAL</v>
    <v>660</v>
  </rv>
  <rv s="22">
    <v>42</v>
    <v>a24qnm</v>
    <v>Daily</v>
    <v>45838</v>
    <v>45838</v>
    <v>0</v>
    <v>1</v>
    <v>638868384000000000,638876958940739048,0</v>
    <v>0</v>
    <v>a24qnm</v>
    <v>XNAS:UAL</v>
    <v>661</v>
  </rv>
  <rv s="22">
    <v>42</v>
    <v>a263cw</v>
    <v>Daily</v>
    <v>44012</v>
    <v>44012</v>
    <v>0</v>
    <v>1</v>
    <v>637290720000000000,638876962852398139,0</v>
    <v>0</v>
    <v>a263cw</v>
    <v>XNYS:WTRG</v>
    <v>662</v>
  </rv>
  <rv s="22">
    <v>42</v>
    <v>a263cw</v>
    <v>Daily</v>
    <v>45838</v>
    <v>45838</v>
    <v>0</v>
    <v>1</v>
    <v>638868384000000000,638876958913411751,0</v>
    <v>0</v>
    <v>a263cw</v>
    <v>XNYS:WTRG</v>
    <v>663</v>
  </rv>
  <rv s="22">
    <v>42</v>
    <v>ccac9c</v>
    <v>Daily</v>
    <v>45838</v>
    <v>45838</v>
    <v>0</v>
    <v>1</v>
    <v>638868384000000000,639265577569468289,0</v>
    <v>0</v>
    <v>ccac9c</v>
    <v>XNYS:AS</v>
    <v>664</v>
  </rv>
  <rv s="22">
    <v>42</v>
    <v>a1xkhw</v>
    <v>Daily</v>
    <v>44012</v>
    <v>44012</v>
    <v>0</v>
    <v>1</v>
    <v>637290720000000000,638876962835872589,0</v>
    <v>0</v>
    <v>a1xkhw</v>
    <v>XNYS:MGM</v>
    <v>665</v>
  </rv>
  <rv s="22">
    <v>42</v>
    <v>a1xkhw</v>
    <v>Daily</v>
    <v>45838</v>
    <v>45838</v>
    <v>0</v>
    <v>1</v>
    <v>638868384000000000,638876958939581490,0</v>
    <v>0</v>
    <v>a1xkhw</v>
    <v>XNYS:MGM</v>
    <v>666</v>
  </rv>
  <rv s="22">
    <v>42</v>
    <v>ca29zr</v>
    <v>Daily</v>
    <v>45838</v>
    <v>45838</v>
    <v>0</v>
    <v>1</v>
    <v>638868384000000000,639265577466882782,0</v>
    <v>0</v>
    <v>ca29zr</v>
    <v>XNAS:FTRE</v>
    <v>667</v>
  </rv>
  <rv s="22">
    <v>42</v>
    <v>a1mpqh</v>
    <v>Daily</v>
    <v>44012</v>
    <v>44012</v>
    <v>0</v>
    <v>1</v>
    <v>637290720000000000,638876962859611554,0</v>
    <v>0</v>
    <v>a1mpqh</v>
    <v>XNYS:ABBV</v>
    <v>668</v>
  </rv>
  <rv s="22">
    <v>42</v>
    <v>a1mpqh</v>
    <v>Daily</v>
    <v>45838</v>
    <v>45838</v>
    <v>0</v>
    <v>1</v>
    <v>638868384000000000,638876958911461515,0</v>
    <v>0</v>
    <v>a1mpqh</v>
    <v>XNYS:ABBV</v>
    <v>669</v>
  </rv>
  <rv s="22">
    <v>42</v>
    <v>a24bpr</v>
    <v>Daily</v>
    <v>44012</v>
    <v>44012</v>
    <v>0</v>
    <v>1</v>
    <v>637290720000000000,638876962845358086,0</v>
    <v>0</v>
    <v>a24bpr</v>
    <v>XNYS:GL</v>
    <v>670</v>
  </rv>
  <rv s="22">
    <v>42</v>
    <v>a24bpr</v>
    <v>Daily</v>
    <v>45838</v>
    <v>45838</v>
    <v>0</v>
    <v>1</v>
    <v>638868384000000000,638876958945937993,0</v>
    <v>0</v>
    <v>a24bpr</v>
    <v>XNYS:GL</v>
    <v>671</v>
  </rv>
  <rv s="22">
    <v>42</v>
    <v>a22rlh</v>
    <v>Daily</v>
    <v>44012</v>
    <v>44012</v>
    <v>0</v>
    <v>1</v>
    <v>637290720000000000,638876962867106495,0</v>
    <v>0</v>
    <v>a22rlh</v>
    <v>XNAS:SEIC</v>
    <v>672</v>
  </rv>
  <rv s="22">
    <v>42</v>
    <v>a22rlh</v>
    <v>Daily</v>
    <v>45838</v>
    <v>45838</v>
    <v>0</v>
    <v>1</v>
    <v>638868384000000000,638876958933716737,0</v>
    <v>0</v>
    <v>a22rlh</v>
    <v>XNAS:SEIC</v>
    <v>673</v>
  </rv>
  <rv s="22">
    <v>42</v>
    <v>a22gc7</v>
    <v>Daily</v>
    <v>44012</v>
    <v>44012</v>
    <v>0</v>
    <v>1</v>
    <v>637290720000000000,638876962854792185,0</v>
    <v>0</v>
    <v>a22gc7</v>
    <v>XNAS:SAIC</v>
    <v>674</v>
  </rv>
  <rv s="22">
    <v>42</v>
    <v>a22gc7</v>
    <v>Daily</v>
    <v>45838</v>
    <v>45838</v>
    <v>0</v>
    <v>1</v>
    <v>638868384000000000,638876958922037590,0</v>
    <v>0</v>
    <v>a22gc7</v>
    <v>XNAS:SAIC</v>
    <v>675</v>
  </rv>
  <rv s="22">
    <v>42</v>
    <v>a21k2w</v>
    <v>Daily</v>
    <v>44012</v>
    <v>44012</v>
    <v>0</v>
    <v>1</v>
    <v>637290720000000000,638876962832294461,0</v>
    <v>0</v>
    <v>a21k2w</v>
    <v>XNAS:QCOM</v>
    <v>676</v>
  </rv>
  <rv s="22">
    <v>42</v>
    <v>a21k2w</v>
    <v>Daily</v>
    <v>45838</v>
    <v>45838</v>
    <v>0</v>
    <v>1</v>
    <v>638868384000000000,638876958929606824,0</v>
    <v>0</v>
    <v>a21k2w</v>
    <v>XNAS:QCOM</v>
    <v>677</v>
  </rv>
  <rv s="22">
    <v>42</v>
    <v>a1z2f2</v>
    <v>Daily</v>
    <v>45838</v>
    <v>45838</v>
    <v>0</v>
    <v>1</v>
    <v>638868384000000000,638876958911134690,0</v>
    <v>0</v>
    <v>a1z2f2</v>
    <v>XNYS:OC</v>
    <v>678</v>
  </rv>
  <rv s="22">
    <v>42</v>
    <v>a1z2f2</v>
    <v>Daily</v>
    <v>44012</v>
    <v>44012</v>
    <v>0</v>
    <v>1</v>
    <v>637290720000000000,638876962832364252,0</v>
    <v>0</v>
    <v>a1z2f2</v>
    <v>XNYS:OC</v>
    <v>679</v>
  </rv>
  <rv s="22">
    <v>42</v>
    <v>a1p34c</v>
    <v>Daily</v>
    <v>44012</v>
    <v>44012</v>
    <v>0</v>
    <v>1</v>
    <v>637290720000000000,638876962866653570,0</v>
    <v>0</v>
    <v>a1p34c</v>
    <v>XNYS:BYD</v>
    <v>680</v>
  </rv>
  <rv s="22">
    <v>42</v>
    <v>a1p34c</v>
    <v>Daily</v>
    <v>45838</v>
    <v>45838</v>
    <v>0</v>
    <v>1</v>
    <v>638868384000000000,638876958949760177,0</v>
    <v>0</v>
    <v>a1p34c</v>
    <v>XNYS:BYD</v>
    <v>681</v>
  </rv>
  <rv s="22">
    <v>42</v>
    <v>a26gnm</v>
    <v>Daily</v>
    <v>44012</v>
    <v>44012</v>
    <v>0</v>
    <v>1</v>
    <v>637290720000000000,638876962865820991,0</v>
    <v>0</v>
    <v>a26gnm</v>
    <v>XNAS:ZION</v>
    <v>682</v>
  </rv>
  <rv s="22">
    <v>42</v>
    <v>a26gnm</v>
    <v>Daily</v>
    <v>45838</v>
    <v>45838</v>
    <v>0</v>
    <v>1</v>
    <v>638868384000000000,638876958923184713,0</v>
    <v>0</v>
    <v>a26gnm</v>
    <v>XNAS:ZION</v>
    <v>683</v>
  </rv>
  <rv s="22">
    <v>42</v>
    <v>a25obh</v>
    <v>Daily</v>
    <v>45838</v>
    <v>45838</v>
    <v>0</v>
    <v>1</v>
    <v>638868384000000000,638876958934315906,0</v>
    <v>0</v>
    <v>a25obh</v>
    <v>XNYS:VZ</v>
    <v>684</v>
  </rv>
  <rv s="22">
    <v>42</v>
    <v>a25obh</v>
    <v>Daily</v>
    <v>44012</v>
    <v>44012</v>
    <v>0</v>
    <v>1</v>
    <v>637290720000000000,638876962859329840,0</v>
    <v>0</v>
    <v>a25obh</v>
    <v>XNYS:VZ</v>
    <v>685</v>
  </rv>
  <rv s="22">
    <v>42</v>
    <v>a269ec</v>
    <v>Daily</v>
    <v>45838</v>
    <v>45838</v>
    <v>0</v>
    <v>1</v>
    <v>638868384000000000,638876958911316114,0</v>
    <v>0</v>
    <v>a269ec</v>
    <v>XNYS:XOM</v>
    <v>686</v>
  </rv>
  <rv s="22">
    <v>42</v>
    <v>a269ec</v>
    <v>Daily</v>
    <v>44012</v>
    <v>44012</v>
    <v>0</v>
    <v>1</v>
    <v>637290720000000000,638876962834225591,0</v>
    <v>0</v>
    <v>a269ec</v>
    <v>XNYS:XOM</v>
    <v>687</v>
  </rv>
  <rv s="22">
    <v>42</v>
    <v>bvlqa2</v>
    <v>Daily</v>
    <v>45838</v>
    <v>45838</v>
    <v>0</v>
    <v>1</v>
    <v>638868384000000000,638876958949557414,0</v>
    <v>0</v>
    <v>bvlqa2</v>
    <v>XNYS:SNOW</v>
    <v>688</v>
  </rv>
  <rv s="22">
    <v>42</v>
    <v>a1qe5r</v>
    <v>Daily</v>
    <v>45838</v>
    <v>45838</v>
    <v>0</v>
    <v>1</v>
    <v>638868384000000000,638876958928048867,0</v>
    <v>0</v>
    <v>a1qe5r</v>
    <v>XNAS:CSCO</v>
    <v>689</v>
  </rv>
  <rv s="22">
    <v>42</v>
    <v>a1qe5r</v>
    <v>Daily</v>
    <v>44012</v>
    <v>44012</v>
    <v>0</v>
    <v>1</v>
    <v>637290720000000000,638876962822635440,0</v>
    <v>0</v>
    <v>a1qe5r</v>
    <v>XNAS:CSCO</v>
    <v>690</v>
  </rv>
  <rv s="22">
    <v>42</v>
    <v>a1zfsm</v>
    <v>Daily</v>
    <v>44012</v>
    <v>44012</v>
    <v>0</v>
    <v>1</v>
    <v>637290720000000000,638876962860037086,0</v>
    <v>0</v>
    <v>a1zfsm</v>
    <v>XNYS:PAG</v>
    <v>691</v>
  </rv>
  <rv s="22">
    <v>42</v>
    <v>a1zfsm</v>
    <v>Daily</v>
    <v>45838</v>
    <v>45838</v>
    <v>0</v>
    <v>1</v>
    <v>638868384000000000,638876958919490155,0</v>
    <v>0</v>
    <v>a1zfsm</v>
    <v>XNYS:PAG</v>
    <v>692</v>
  </rv>
  <rv s="22">
    <v>42</v>
    <v>a1yzrw</v>
    <v>Daily</v>
    <v>44012</v>
    <v>44012</v>
    <v>0</v>
    <v>1</v>
    <v>637290720000000000,638876962838052812,0</v>
    <v>0</v>
    <v>a1yzrw</v>
    <v>XNYS:NYT</v>
    <v>693</v>
  </rv>
  <rv s="22">
    <v>42</v>
    <v>a1yzrw</v>
    <v>Daily</v>
    <v>45838</v>
    <v>45838</v>
    <v>0</v>
    <v>1</v>
    <v>638868384000000000,638876958932985995,0</v>
    <v>0</v>
    <v>a1yzrw</v>
    <v>XNYS:NYT</v>
    <v>694</v>
  </rv>
  <rv s="22">
    <v>42</v>
    <v>brjvjc</v>
    <v>Daily</v>
    <v>45838</v>
    <v>45838</v>
    <v>0</v>
    <v>1</v>
    <v>638868384000000000,638876958940631577,0</v>
    <v>0</v>
    <v>brjvjc</v>
    <v>XNAS:DDOG</v>
    <v>695</v>
  </rv>
  <rv s="22">
    <v>42</v>
    <v>brjvjc</v>
    <v>Daily</v>
    <v>44012</v>
    <v>44012</v>
    <v>0</v>
    <v>1</v>
    <v>637290720000000000,638876962866731542,0</v>
    <v>0</v>
    <v>brjvjc</v>
    <v>XNAS:DDOG</v>
    <v>696</v>
  </rv>
  <rv s="22">
    <v>42</v>
    <v>a25xm7</v>
    <v>Daily</v>
    <v>44012</v>
    <v>44012</v>
    <v>0</v>
    <v>1</v>
    <v>637290720000000000,638876962830584961,0</v>
    <v>0</v>
    <v>a25xm7</v>
    <v>XNYS:WMB</v>
    <v>697</v>
  </rv>
  <rv s="22">
    <v>42</v>
    <v>a25xm7</v>
    <v>Daily</v>
    <v>45838</v>
    <v>45838</v>
    <v>0</v>
    <v>1</v>
    <v>638868384000000000,638876958917155220,0</v>
    <v>0</v>
    <v>a25xm7</v>
    <v>XNYS:WMB</v>
    <v>698</v>
  </rv>
  <rv s="22">
    <v>42</v>
    <v>a1wjkr</v>
    <v>Daily</v>
    <v>45838</v>
    <v>45838</v>
    <v>0</v>
    <v>1</v>
    <v>638868384000000000,638876958945102735,0</v>
    <v>0</v>
    <v>a1wjkr</v>
    <v>XNAS:KLAC</v>
    <v>699</v>
  </rv>
  <rv s="22">
    <v>42</v>
    <v>a1wjkr</v>
    <v>Daily</v>
    <v>44012</v>
    <v>44012</v>
    <v>0</v>
    <v>1</v>
    <v>637290720000000000,638876962838304633,0</v>
    <v>0</v>
    <v>a1wjkr</v>
    <v>XNAS:KLAC</v>
    <v>700</v>
  </rv>
  <rv s="22">
    <v>42</v>
    <v>a1xmdm</v>
    <v>Daily</v>
    <v>44012</v>
    <v>44012</v>
    <v>0</v>
    <v>1</v>
    <v>637290720000000000,638876962844889223,0</v>
    <v>0</v>
    <v>a1xmdm</v>
    <v>XNAS:MIDD</v>
    <v>701</v>
  </rv>
  <rv s="22">
    <v>42</v>
    <v>a1xmdm</v>
    <v>Daily</v>
    <v>45838</v>
    <v>45838</v>
    <v>0</v>
    <v>1</v>
    <v>638868384000000000,638876958956615967,0</v>
    <v>0</v>
    <v>a1xmdm</v>
    <v>XNAS:MIDD</v>
    <v>702</v>
  </rv>
  <rv s="22">
    <v>42</v>
    <v>a25jnm</v>
    <v>Daily</v>
    <v>45838</v>
    <v>45838</v>
    <v>0</v>
    <v>1</v>
    <v>638868384000000000,638876958929944645,0</v>
    <v>0</v>
    <v>a25jnm</v>
    <v>XNAS:VRSK</v>
    <v>703</v>
  </rv>
  <rv s="22">
    <v>42</v>
    <v>a25jnm</v>
    <v>Daily</v>
    <v>44012</v>
    <v>44012</v>
    <v>0</v>
    <v>1</v>
    <v>637290720000000000,638876962861244059,0</v>
    <v>0</v>
    <v>a25jnm</v>
    <v>XNAS:VRSK</v>
    <v>704</v>
  </rv>
  <rv s="22">
    <v>42</v>
    <v>a1s3f2</v>
    <v>Daily</v>
    <v>44012</v>
    <v>44012</v>
    <v>0</v>
    <v>1</v>
    <v>637290720000000000,638876962821253926,0</v>
    <v>0</v>
    <v>a1s3f2</v>
    <v>XNYS:EPR</v>
    <v>705</v>
  </rv>
  <rv s="22">
    <v>42</v>
    <v>a1s3f2</v>
    <v>Daily</v>
    <v>45838</v>
    <v>45838</v>
    <v>0</v>
    <v>1</v>
    <v>638868384000000000,638876958915863461,0</v>
    <v>0</v>
    <v>a1s3f2</v>
    <v>XNYS:EPR</v>
    <v>706</v>
  </rv>
  <rv s="22">
    <v>42</v>
    <v>a1r32w</v>
    <v>Daily</v>
    <v>45838</v>
    <v>45838</v>
    <v>0</v>
    <v>1</v>
    <v>638868384000000000,638876958949035851,0</v>
    <v>0</v>
    <v>a1r32w</v>
    <v>XNAS:WBD</v>
    <v>707</v>
  </rv>
  <rv s="22">
    <v>42</v>
    <v>a1r32w</v>
    <v>Daily</v>
    <v>44012</v>
    <v>44012</v>
    <v>0</v>
    <v>1</v>
    <v>637290720000000000,638876962868561795,0</v>
    <v>0</v>
    <v>a1r32w</v>
    <v>XNAS:WBD</v>
    <v>708</v>
  </rv>
  <rv s="22">
    <v>42</v>
    <v>a1saoc</v>
    <v>Daily</v>
    <v>45838</v>
    <v>45838</v>
    <v>0</v>
    <v>1</v>
    <v>638868384000000000,638876958920626135,0</v>
    <v>0</v>
    <v>a1saoc</v>
    <v>XNYS:ETR</v>
    <v>709</v>
  </rv>
  <rv s="22">
    <v>42</v>
    <v>a1saoc</v>
    <v>Daily</v>
    <v>44012</v>
    <v>44012</v>
    <v>0</v>
    <v>1</v>
    <v>637290720000000000,638876962821740343,0</v>
    <v>0</v>
    <v>a1saoc</v>
    <v>XNYS:ETR</v>
    <v>710</v>
  </rv>
  <rv s="22">
    <v>42</v>
    <v>a218k2</v>
    <v>Daily</v>
    <v>45838</v>
    <v>45838</v>
    <v>0</v>
    <v>1</v>
    <v>638868384000000000,638876958912402235,0</v>
    <v>0</v>
    <v>a218k2</v>
    <v>XNYS:PRU</v>
    <v>711</v>
  </rv>
  <rv s="22">
    <v>42</v>
    <v>a218k2</v>
    <v>Daily</v>
    <v>44012</v>
    <v>44012</v>
    <v>0</v>
    <v>1</v>
    <v>637290720000000000,638876962821471786,0</v>
    <v>0</v>
    <v>a218k2</v>
    <v>XNYS:PRU</v>
    <v>712</v>
  </rv>
  <rv s="22">
    <v>42</v>
    <v>a1rl77</v>
    <v>Daily</v>
    <v>45838</v>
    <v>45838</v>
    <v>0</v>
    <v>1</v>
    <v>638868384000000000,638876958911734188,0</v>
    <v>0</v>
    <v>a1rl77</v>
    <v>XNYS:OVV</v>
    <v>713</v>
  </rv>
  <rv s="22">
    <v>42</v>
    <v>a1rl77</v>
    <v>Daily</v>
    <v>44012</v>
    <v>44012</v>
    <v>0</v>
    <v>1</v>
    <v>637290720000000000,638876962821610445,0</v>
    <v>0</v>
    <v>a1rl77</v>
    <v>XNYS:OVV</v>
    <v>714</v>
  </rv>
  <rv s="22">
    <v>42</v>
    <v>a1nbmw</v>
    <v>Daily</v>
    <v>44012</v>
    <v>44012</v>
    <v>0</v>
    <v>1</v>
    <v>637290720000000000,638876962864349872,0</v>
    <v>0</v>
    <v>a1nbmw</v>
    <v>XNAS:ALNY</v>
    <v>715</v>
  </rv>
  <rv s="22">
    <v>42</v>
    <v>a1nbmw</v>
    <v>Daily</v>
    <v>45838</v>
    <v>45838</v>
    <v>0</v>
    <v>1</v>
    <v>638868384000000000,638876958951354267,0</v>
    <v>0</v>
    <v>a1nbmw</v>
    <v>XNAS:ALNY</v>
    <v>716</v>
  </rv>
  <rv s="22">
    <v>42</v>
    <v>a1yngh</v>
    <v>Daily</v>
    <v>44012</v>
    <v>44012</v>
    <v>0</v>
    <v>1</v>
    <v>637290720000000000,638876962821664916,0</v>
    <v>0</v>
    <v>a1yngh</v>
    <v>XNYS:NOC</v>
    <v>717</v>
  </rv>
  <rv s="22">
    <v>42</v>
    <v>a1yngh</v>
    <v>Daily</v>
    <v>45838</v>
    <v>45838</v>
    <v>0</v>
    <v>1</v>
    <v>638868384000000000,638876958934344920,0</v>
    <v>0</v>
    <v>a1yngh</v>
    <v>XNYS:NOC</v>
    <v>718</v>
  </rv>
  <rv s="22">
    <v>42</v>
    <v>a1xarw</v>
    <v>Daily</v>
    <v>44012</v>
    <v>44012</v>
    <v>0</v>
    <v>1</v>
    <v>637290720000000000,638876962848447809,0</v>
    <v>0</v>
    <v>a1xarw</v>
    <v>XNAS:MAT</v>
    <v>719</v>
  </rv>
  <rv s="22">
    <v>42</v>
    <v>a1xarw</v>
    <v>Daily</v>
    <v>45838</v>
    <v>45838</v>
    <v>0</v>
    <v>1</v>
    <v>638868384000000000,638876958955078407,0</v>
    <v>0</v>
    <v>a1xarw</v>
    <v>XNAS:MAT</v>
    <v>720</v>
  </rv>
  <rv s="22">
    <v>42</v>
    <v>a2475r</v>
    <v>Daily</v>
    <v>45838</v>
    <v>45838</v>
    <v>0</v>
    <v>1</v>
    <v>638868384000000000,638876958939734110,0</v>
    <v>0</v>
    <v>a2475r</v>
    <v>XNYS:THC</v>
    <v>721</v>
  </rv>
  <rv s="22">
    <v>42</v>
    <v>a2475r</v>
    <v>Daily</v>
    <v>44012</v>
    <v>44012</v>
    <v>0</v>
    <v>1</v>
    <v>637290720000000000,638876962850028816,0</v>
    <v>0</v>
    <v>a2475r</v>
    <v>XNYS:THC</v>
    <v>722</v>
  </rv>
  <rv s="22">
    <v>42</v>
    <v>a1mrar</v>
    <v>Daily</v>
    <v>44012</v>
    <v>44012</v>
    <v>0</v>
    <v>1</v>
    <v>637290720000000000,638876962841138675,0</v>
    <v>0</v>
    <v>a1mrar</v>
    <v>XNYS:ABT</v>
    <v>723</v>
  </rv>
  <rv s="22">
    <v>42</v>
    <v>a1mrar</v>
    <v>Daily</v>
    <v>45838</v>
    <v>45838</v>
    <v>0</v>
    <v>1</v>
    <v>638868384000000000,638876958932166466,0</v>
    <v>0</v>
    <v>a1mrar</v>
    <v>XNYS:ABT</v>
    <v>724</v>
  </rv>
  <rv s="22">
    <v>42</v>
    <v>a216lh</v>
    <v>Daily</v>
    <v>44012</v>
    <v>44012</v>
    <v>0</v>
    <v>1</v>
    <v>637290720000000000,638876962826024271,0</v>
    <v>0</v>
    <v>a216lh</v>
    <v>XNYS:PRGO</v>
    <v>725</v>
  </rv>
  <rv s="22">
    <v>42</v>
    <v>a216lh</v>
    <v>Daily</v>
    <v>45838</v>
    <v>45838</v>
    <v>0</v>
    <v>1</v>
    <v>638868384000000000,638876958917830391,0</v>
    <v>0</v>
    <v>a216lh</v>
    <v>XNYS:PRGO</v>
    <v>726</v>
  </rv>
  <rv s="22">
    <v>42</v>
    <v>a249r7</v>
    <v>Daily</v>
    <v>45838</v>
    <v>45838</v>
    <v>0</v>
    <v>1</v>
    <v>638868384000000000,638876958951248983,0</v>
    <v>0</v>
    <v>a249r7</v>
    <v>XNYS:TJX</v>
    <v>727</v>
  </rv>
  <rv s="22">
    <v>42</v>
    <v>a249r7</v>
    <v>Daily</v>
    <v>44012</v>
    <v>44012</v>
    <v>0</v>
    <v>1</v>
    <v>637290720000000000,638876962854038332,0</v>
    <v>0</v>
    <v>a249r7</v>
    <v>XNYS:TJX</v>
    <v>728</v>
  </rv>
  <rv s="22">
    <v>42</v>
    <v>a1v14c</v>
    <v>Daily</v>
    <v>45838</v>
    <v>45838</v>
    <v>0</v>
    <v>1</v>
    <v>638868384000000000,638876958948223009,0</v>
    <v>0</v>
    <v>a1v14c</v>
    <v>XNYS:HXL</v>
    <v>729</v>
  </rv>
  <rv s="22">
    <v>42</v>
    <v>a1v14c</v>
    <v>Daily</v>
    <v>44012</v>
    <v>44012</v>
    <v>0</v>
    <v>1</v>
    <v>637290720000000000,638876962842502443,0</v>
    <v>0</v>
    <v>a1v14c</v>
    <v>XNYS:HXL</v>
    <v>730</v>
  </rv>
  <rv s="22">
    <v>42</v>
    <v>a1nf8m</v>
    <v>Daily</v>
    <v>44012</v>
    <v>44012</v>
    <v>0</v>
    <v>1</v>
    <v>637290720000000000,638876962855288637,0</v>
    <v>0</v>
    <v>a1nf8m</v>
    <v>XNAS:AMKR</v>
    <v>731</v>
  </rv>
  <rv s="22">
    <v>42</v>
    <v>a1nf8m</v>
    <v>Daily</v>
    <v>45838</v>
    <v>45838</v>
    <v>0</v>
    <v>1</v>
    <v>638868384000000000,638876958925665772,0</v>
    <v>0</v>
    <v>a1nf8m</v>
    <v>XNAS:AMKR</v>
    <v>732</v>
  </rv>
  <rv s="22">
    <v>42</v>
    <v>a1nnsm</v>
    <v>Daily</v>
    <v>45838</v>
    <v>45838</v>
    <v>0</v>
    <v>1</v>
    <v>638868384000000000,638876958931580095,0</v>
    <v>0</v>
    <v>a1nnsm</v>
    <v>XNYS:AR</v>
    <v>733</v>
  </rv>
  <rv s="22">
    <v>42</v>
    <v>a1nnsm</v>
    <v>Daily</v>
    <v>44012</v>
    <v>44012</v>
    <v>0</v>
    <v>1</v>
    <v>637290720000000000,638876962834102705,0</v>
    <v>0</v>
    <v>a1nnsm</v>
    <v>XNYS:AR</v>
    <v>734</v>
  </rv>
  <rv s="22">
    <v>42</v>
    <v>bwvem7</v>
    <v>Daily</v>
    <v>45838</v>
    <v>45838</v>
    <v>0</v>
    <v>1</v>
    <v>638868384000000000,638876958925957761,0</v>
    <v>0</v>
    <v>bwvem7</v>
    <v>XNAS:ABNB</v>
    <v>735</v>
  </rv>
  <rv s="22">
    <v>42</v>
    <v>a25x7w</v>
    <v>Daily</v>
    <v>45838</v>
    <v>45838</v>
    <v>0</v>
    <v>1</v>
    <v>638868384000000000,638876958920448234,0</v>
    <v>0</v>
    <v>a25x7w</v>
    <v>XNYS:WLK</v>
    <v>736</v>
  </rv>
  <rv s="22">
    <v>42</v>
    <v>a25x7w</v>
    <v>Daily</v>
    <v>44012</v>
    <v>44012</v>
    <v>0</v>
    <v>1</v>
    <v>637290720000000000,638876962865590462,0</v>
    <v>0</v>
    <v>a25x7w</v>
    <v>XNYS:WLK</v>
    <v>737</v>
  </rv>
  <rv s="22">
    <v>42</v>
    <v>a21d7w</v>
    <v>Daily</v>
    <v>44012</v>
    <v>44012</v>
    <v>0</v>
    <v>1</v>
    <v>637290720000000000,638876962835648009,0</v>
    <v>0</v>
    <v>a21d7w</v>
    <v>XNAS:PTC</v>
    <v>601</v>
  </rv>
  <rv s="22">
    <v>42</v>
    <v>a21d7w</v>
    <v>Daily</v>
    <v>45838</v>
    <v>45838</v>
    <v>0</v>
    <v>1</v>
    <v>638868384000000000,638876958940567166,0</v>
    <v>0</v>
    <v>a21d7w</v>
    <v>XNAS:PTC</v>
    <v>738</v>
  </rv>
  <rv s="22">
    <v>42</v>
    <v>a2319c</v>
    <v>Daily</v>
    <v>45838</v>
    <v>45838</v>
    <v>0</v>
    <v>1</v>
    <v>638868384000000000,638876958914119819,0</v>
    <v>0</v>
    <v>a2319c</v>
    <v>XNYS:SJM</v>
    <v>739</v>
  </rv>
  <rv s="22">
    <v>42</v>
    <v>a2319c</v>
    <v>Daily</v>
    <v>44012</v>
    <v>44012</v>
    <v>0</v>
    <v>1</v>
    <v>637290720000000000,638876962821711044,0</v>
    <v>0</v>
    <v>a2319c</v>
    <v>XNYS:SJM</v>
    <v>740</v>
  </rv>
  <rv s="22">
    <v>42</v>
    <v>a1s4yc</v>
    <v>Daily</v>
    <v>44012</v>
    <v>44012</v>
    <v>0</v>
    <v>1</v>
    <v>637290720000000000,638876962863888404,0</v>
    <v>0</v>
    <v>a1s4yc</v>
    <v>XNYS:EQR</v>
    <v>741</v>
  </rv>
  <rv s="22">
    <v>42</v>
    <v>a1s4yc</v>
    <v>Daily</v>
    <v>45838</v>
    <v>45838</v>
    <v>0</v>
    <v>1</v>
    <v>638868384000000000,638876958921823803,0</v>
    <v>0</v>
    <v>a1s4yc</v>
    <v>XNYS:EQR</v>
    <v>742</v>
  </rv>
  <rv s="22">
    <v>42</v>
    <v>a1qclh</v>
    <v>Daily</v>
    <v>45838</v>
    <v>45838</v>
    <v>0</v>
    <v>1</v>
    <v>638868384000000000,638876958956608194,0</v>
    <v>0</v>
    <v>a1qclh</v>
    <v>XNAS:CROX</v>
    <v>743</v>
  </rv>
  <rv s="22">
    <v>42</v>
    <v>a1qclh</v>
    <v>Daily</v>
    <v>44012</v>
    <v>44012</v>
    <v>0</v>
    <v>1</v>
    <v>637290720000000000,638876962844820537,0</v>
    <v>0</v>
    <v>a1qclh</v>
    <v>XNAS:CROX</v>
    <v>334</v>
  </rv>
  <rv s="22">
    <v>42</v>
    <v>a1txbh</v>
    <v>Daily</v>
    <v>44012</v>
    <v>44012</v>
    <v>0</v>
    <v>1</v>
    <v>637290720000000000,638876962864170999,0</v>
    <v>0</v>
    <v>a1txbh</v>
    <v>XNYS:GLOB</v>
    <v>744</v>
  </rv>
  <rv s="22">
    <v>42</v>
    <v>a1txbh</v>
    <v>Daily</v>
    <v>45838</v>
    <v>45838</v>
    <v>0</v>
    <v>1</v>
    <v>638868384000000000,638876958947567144,0</v>
    <v>0</v>
    <v>a1txbh</v>
    <v>XNYS:GLOB</v>
    <v>745</v>
  </rv>
  <rv s="22">
    <v>42</v>
    <v>a24nyc</v>
    <v>Daily</v>
    <v>45838</v>
    <v>45838</v>
    <v>0</v>
    <v>1</v>
    <v>638868384000000000,638876958955108246,0</v>
    <v>0</v>
    <v>a24nyc</v>
    <v>XNYS:TWLO</v>
    <v>746</v>
  </rv>
  <rv s="22">
    <v>42</v>
    <v>a24nyc</v>
    <v>Daily</v>
    <v>44012</v>
    <v>44012</v>
    <v>0</v>
    <v>1</v>
    <v>637290720000000000,638876962856069548,0</v>
    <v>0</v>
    <v>a24nyc</v>
    <v>XNYS:TWLO</v>
    <v>747</v>
  </rv>
  <rv s="22">
    <v>42</v>
    <v>a1yyec</v>
    <v>Daily</v>
    <v>45838</v>
    <v>45838</v>
    <v>0</v>
    <v>1</v>
    <v>638868384000000000,638876958924561503,0</v>
    <v>0</v>
    <v>a1yyec</v>
    <v>XNAS:NXST</v>
    <v>748</v>
  </rv>
  <rv s="22">
    <v>42</v>
    <v>a1yyec</v>
    <v>Daily</v>
    <v>44012</v>
    <v>44012</v>
    <v>0</v>
    <v>1</v>
    <v>637290720000000000,638876962831133588,0</v>
    <v>0</v>
    <v>a1yyec</v>
    <v>XNAS:NXST</v>
    <v>749</v>
  </rv>
  <rv s="22">
    <v>42</v>
    <v>a1usim</v>
    <v>Daily</v>
    <v>44012</v>
    <v>44012</v>
    <v>0</v>
    <v>1</v>
    <v>637290720000000000,638876962830050593,0</v>
    <v>0</v>
    <v>a1usim</v>
    <v>XNYS:HOG</v>
    <v>750</v>
  </rv>
  <rv s="22">
    <v>42</v>
    <v>a1usim</v>
    <v>Daily</v>
    <v>45838</v>
    <v>45838</v>
    <v>0</v>
    <v>1</v>
    <v>638868384000000000,638876958954070586,0</v>
    <v>0</v>
    <v>a1usim</v>
    <v>XNYS:HOG</v>
    <v>751</v>
  </rv>
  <rv s="22">
    <v>42</v>
    <v>a1wkbh</v>
    <v>Daily</v>
    <v>45838</v>
    <v>45838</v>
    <v>0</v>
    <v>1</v>
    <v>638868384000000000,638876958917720591,0</v>
    <v>0</v>
    <v>a1wkbh</v>
    <v>XNYS:KMI</v>
    <v>752</v>
  </rv>
  <rv s="22">
    <v>42</v>
    <v>a1wkbh</v>
    <v>Daily</v>
    <v>44012</v>
    <v>44012</v>
    <v>0</v>
    <v>1</v>
    <v>637290720000000000,638876962863676409,0</v>
    <v>0</v>
    <v>a1wkbh</v>
    <v>XNYS:KMI</v>
    <v>753</v>
  </rv>
  <rv s="22">
    <v>42</v>
    <v>a24c52</v>
    <v>Daily</v>
    <v>44012</v>
    <v>44012</v>
    <v>0</v>
    <v>1</v>
    <v>637290720000000000,638876962868296176,0</v>
    <v>0</v>
    <v>a24c52</v>
    <v>XNAS:TMUS</v>
    <v>754</v>
  </rv>
  <rv s="22">
    <v>42</v>
    <v>a24c52</v>
    <v>Daily</v>
    <v>45838</v>
    <v>45838</v>
    <v>0</v>
    <v>1</v>
    <v>638868384000000000,638876958917413877,0</v>
    <v>0</v>
    <v>a24c52</v>
    <v>XNAS:TMUS</v>
    <v>755</v>
  </rv>
  <rv s="22">
    <v>42</v>
    <v>a26adm</v>
    <v>Daily</v>
    <v>44012</v>
    <v>44012</v>
    <v>0</v>
    <v>1</v>
    <v>637290720000000000,638876962826428342,0</v>
    <v>0</v>
    <v>a26adm</v>
    <v>XNAS:XRAY</v>
    <v>756</v>
  </rv>
  <rv s="22">
    <v>42</v>
    <v>a26adm</v>
    <v>Daily</v>
    <v>45838</v>
    <v>45838</v>
    <v>0</v>
    <v>1</v>
    <v>638868384000000000,638876958910178611,0</v>
    <v>0</v>
    <v>a26adm</v>
    <v>XNAS:XRAY</v>
    <v>429</v>
  </rv>
  <rv s="22">
    <v>42</v>
    <v>a1rew7</v>
    <v>Daily</v>
    <v>44012</v>
    <v>44012</v>
    <v>0</v>
    <v>1</v>
    <v>637290720000000000,638876962824784379,0</v>
    <v>0</v>
    <v>a1rew7</v>
    <v>XNYS:DVN</v>
    <v>757</v>
  </rv>
  <rv s="22">
    <v>42</v>
    <v>a1rew7</v>
    <v>Daily</v>
    <v>45838</v>
    <v>45838</v>
    <v>0</v>
    <v>1</v>
    <v>638868384000000000,638876958910104336,0</v>
    <v>0</v>
    <v>a1rew7</v>
    <v>XNYS:DVN</v>
    <v>758</v>
  </rv>
  <rv s="22">
    <v>42</v>
    <v>c4xjc7</v>
    <v>Daily</v>
    <v>45838</v>
    <v>45838</v>
    <v>0</v>
    <v>1</v>
    <v>638868384000000000,638876958927114562,0</v>
    <v>0</v>
    <v>c4xjc7</v>
    <v>XNAS:CEG</v>
    <v>759</v>
  </rv>
  <rv s="22">
    <v>42</v>
    <v>a1uqpr</v>
    <v>Daily</v>
    <v>45838</v>
    <v>45838</v>
    <v>0</v>
    <v>1</v>
    <v>638868384000000000,638876958937108081,0</v>
    <v>0</v>
    <v>a1uqpr</v>
    <v>XNYS:HLT</v>
    <v>760</v>
  </rv>
  <rv s="22">
    <v>42</v>
    <v>a1uqpr</v>
    <v>Daily</v>
    <v>44012</v>
    <v>44012</v>
    <v>0</v>
    <v>1</v>
    <v>637290720000000000,638876962852944968,0</v>
    <v>0</v>
    <v>a1uqpr</v>
    <v>XNYS:HLT</v>
    <v>761</v>
  </rv>
  <rv s="22">
    <v>42</v>
    <v>a226p2</v>
    <v>Daily</v>
    <v>45838</v>
    <v>45838</v>
    <v>0</v>
    <v>1</v>
    <v>638868384000000000,638876958955052311,0</v>
    <v>0</v>
    <v>a226p2</v>
    <v>XNAS:ROKU</v>
    <v>762</v>
  </rv>
  <rv s="22">
    <v>42</v>
    <v>a226p2</v>
    <v>Daily</v>
    <v>44012</v>
    <v>44012</v>
    <v>0</v>
    <v>1</v>
    <v>637290720000000000,638876962868216832,0</v>
    <v>0</v>
    <v>a226p2</v>
    <v>XNAS:ROKU</v>
    <v>763</v>
  </rv>
  <rv s="22">
    <v>42</v>
    <v>c2kbim</v>
    <v>Daily</v>
    <v>45838</v>
    <v>45838</v>
    <v>0</v>
    <v>1</v>
    <v>638868384000000000,638876958932235155,0</v>
    <v>0</v>
    <v>c2kbim</v>
    <v>XNYS:RYAN</v>
    <v>764</v>
  </rv>
  <rv s="22">
    <v>42</v>
    <v>a1w8mw</v>
    <v>Daily</v>
    <v>45838</v>
    <v>45838</v>
    <v>0</v>
    <v>1</v>
    <v>638868384000000000,638876958932040854,0</v>
    <v>0</v>
    <v>a1w8mw</v>
    <v>XNYS:JNPR</v>
    <v>765</v>
  </rv>
  <rv s="22">
    <v>42</v>
    <v>a1w8mw</v>
    <v>Daily</v>
    <v>44012</v>
    <v>44012</v>
    <v>0</v>
    <v>1</v>
    <v>637290720000000000,638876962839798195,0</v>
    <v>0</v>
    <v>a1w8mw</v>
    <v>XNYS:JNPR</v>
    <v>766</v>
  </rv>
  <rv s="22">
    <v>42</v>
    <v>a1txyc</v>
    <v>Daily</v>
    <v>45838</v>
    <v>45838</v>
    <v>0</v>
    <v>1</v>
    <v>638868384000000000,638876958925446258,0</v>
    <v>0</v>
    <v>a1txyc</v>
    <v>XNAS:GLPI</v>
    <v>767</v>
  </rv>
  <rv s="22">
    <v>42</v>
    <v>a1txyc</v>
    <v>Daily</v>
    <v>44012</v>
    <v>44012</v>
    <v>0</v>
    <v>1</v>
    <v>637290720000000000,638876962827954043,0</v>
    <v>0</v>
    <v>a1txyc</v>
    <v>XNAS:GLPI</v>
    <v>597</v>
  </rv>
  <rv s="22">
    <v>42</v>
    <v>a1tctc</v>
    <v>Daily</v>
    <v>45838</v>
    <v>45838</v>
    <v>0</v>
    <v>1</v>
    <v>638868384000000000,638876958917304449,0</v>
    <v>0</v>
    <v>a1tctc</v>
    <v>XNYS:FRT</v>
    <v>768</v>
  </rv>
  <rv s="22">
    <v>42</v>
    <v>a1tctc</v>
    <v>Daily</v>
    <v>44012</v>
    <v>44012</v>
    <v>0</v>
    <v>1</v>
    <v>637290720000000000,638876962833445667,0</v>
    <v>0</v>
    <v>a1tctc</v>
    <v>XNYS:FRT</v>
    <v>769</v>
  </rv>
  <rv s="22">
    <v>42</v>
    <v>a1rgur</v>
    <v>Daily</v>
    <v>44012</v>
    <v>44012</v>
    <v>0</v>
    <v>1</v>
    <v>637290720000000000,638876962861897097,0</v>
    <v>0</v>
    <v>a1rgur</v>
    <v>XNYS:DXC</v>
    <v>770</v>
  </rv>
  <rv s="22">
    <v>42</v>
    <v>a1rgur</v>
    <v>Daily</v>
    <v>45838</v>
    <v>45838</v>
    <v>0</v>
    <v>1</v>
    <v>638868384000000000,638876958953486857,0</v>
    <v>0</v>
    <v>a1rgur</v>
    <v>XNYS:DXC</v>
    <v>771</v>
  </rv>
  <rv s="22">
    <v>42</v>
    <v>a1ne6h</v>
    <v>Daily</v>
    <v>44012</v>
    <v>44012</v>
    <v>0</v>
    <v>1</v>
    <v>637290720000000000,638876962841506822,0</v>
    <v>0</v>
    <v>a1ne6h</v>
    <v>XNAS:AMED</v>
    <v>772</v>
  </rv>
  <rv s="22">
    <v>42</v>
    <v>a1ne6h</v>
    <v>Daily</v>
    <v>45838</v>
    <v>45838</v>
    <v>0</v>
    <v>1</v>
    <v>638868384000000000,638876958931453398,0</v>
    <v>0</v>
    <v>a1ne6h</v>
    <v>XNAS:AMED</v>
    <v>773</v>
  </rv>
  <rv s="22">
    <v>42</v>
    <v>a1mou2</v>
    <v>Daily</v>
    <v>45838</v>
    <v>45838</v>
    <v>0</v>
    <v>1</v>
    <v>638868384000000000,638876958932747510,0</v>
    <v>0</v>
    <v>a1mou2</v>
    <v>XNAS:AAPL</v>
    <v>774</v>
  </rv>
  <rv s="22">
    <v>42</v>
    <v>a1mou2</v>
    <v>Daily</v>
    <v>44012</v>
    <v>44012</v>
    <v>0</v>
    <v>1</v>
    <v>637290720000000000,638876962854218116,0</v>
    <v>0</v>
    <v>a1mou2</v>
    <v>XNAS:AAPL</v>
    <v>775</v>
  </rv>
  <rv s="22">
    <v>42</v>
    <v>a1uyk2</v>
    <v>Daily</v>
    <v>45838</v>
    <v>45838</v>
    <v>0</v>
    <v>1</v>
    <v>638868384000000000,638876958919173248,0</v>
    <v>0</v>
    <v>a1uyk2</v>
    <v>XNYS:HUBB</v>
    <v>776</v>
  </rv>
  <rv s="22">
    <v>42</v>
    <v>a1uyk2</v>
    <v>Daily</v>
    <v>44012</v>
    <v>44012</v>
    <v>0</v>
    <v>1</v>
    <v>637290720000000000,638876962830879681,0</v>
    <v>0</v>
    <v>a1uyk2</v>
    <v>XNYS:HUBB</v>
    <v>777</v>
  </rv>
  <rv s="22">
    <v>42</v>
    <v>a1sjw7</v>
    <v>Daily</v>
    <v>45838</v>
    <v>45838</v>
    <v>0</v>
    <v>1</v>
    <v>638868384000000000,638876958945223542,0</v>
    <v>0</v>
    <v>a1sjw7</v>
    <v>XNYS:F</v>
    <v>248</v>
  </rv>
  <rv s="22">
    <v>42</v>
    <v>a1sjw7</v>
    <v>Daily</v>
    <v>44012</v>
    <v>44012</v>
    <v>0</v>
    <v>1</v>
    <v>637290720000000000,638876962823674135,0</v>
    <v>0</v>
    <v>a1sjw7</v>
    <v>XNYS:F</v>
    <v>778</v>
  </rv>
  <rv s="22">
    <v>42</v>
    <v>bwdikr</v>
    <v>Daily</v>
    <v>45838</v>
    <v>45838</v>
    <v>0</v>
    <v>1</v>
    <v>638868384000000000,638876958940369316,0</v>
    <v>0</v>
    <v>bwdikr</v>
    <v>XNAS:CCCS</v>
    <v>779</v>
  </rv>
  <rv s="22">
    <v>42</v>
    <v>a1r5fr</v>
    <v>Daily</v>
    <v>44012</v>
    <v>44012</v>
    <v>0</v>
    <v>1</v>
    <v>637290720000000000,638910664116295155,0</v>
    <v>0</v>
    <v>a1r5fr</v>
    <v>XNYS:DLR</v>
    <v>780</v>
  </rv>
  <rv s="22">
    <v>42</v>
    <v>a1r5fr</v>
    <v>Daily</v>
    <v>45838</v>
    <v>45838</v>
    <v>0</v>
    <v>1</v>
    <v>638868384000000000,638876958912013012,0</v>
    <v>0</v>
    <v>a1r5fr</v>
    <v>XNYS:DLR</v>
    <v>781</v>
  </rv>
  <rv s="22">
    <v>42</v>
    <v>buy7ur</v>
    <v>Daily</v>
    <v>45838</v>
    <v>45838</v>
    <v>0</v>
    <v>1</v>
    <v>638868384000000000,638876958929514181,0</v>
    <v>0</v>
    <v>buy7ur</v>
    <v>XNYS:ACI</v>
    <v>782</v>
  </rv>
  <rv s="22">
    <v>42</v>
    <v>buy7ur</v>
    <v>Daily</v>
    <v>44012</v>
    <v>44012</v>
    <v>0</v>
    <v>1</v>
    <v>637290720000000000,638876962864272778,0</v>
    <v>0</v>
    <v>buy7ur</v>
    <v>XNYS:ACI</v>
    <v>598</v>
  </rv>
  <rv s="22">
    <v>42</v>
    <v>a1pffr</v>
    <v>Daily</v>
    <v>44012</v>
    <v>44012</v>
    <v>0</v>
    <v>1</v>
    <v>637290720000000000,638876962826428375,0</v>
    <v>0</v>
    <v>a1pffr</v>
    <v>XNYS:CE</v>
    <v>783</v>
  </rv>
  <rv s="22">
    <v>42</v>
    <v>a1pffr</v>
    <v>Daily</v>
    <v>45838</v>
    <v>45838</v>
    <v>0</v>
    <v>1</v>
    <v>638868384000000000,638876958910027847,0</v>
    <v>0</v>
    <v>a1pffr</v>
    <v>XNYS:CE</v>
    <v>784</v>
  </rv>
  <rv s="22">
    <v>42</v>
    <v>a1qqk2</v>
    <v>Daily</v>
    <v>44012</v>
    <v>44012</v>
    <v>0</v>
    <v>1</v>
    <v>637290720000000000,638876962865289737,0</v>
    <v>0</v>
    <v>a1qqk2</v>
    <v>XNYS:DAR</v>
    <v>785</v>
  </rv>
  <rv s="22">
    <v>42</v>
    <v>a1qqk2</v>
    <v>Daily</v>
    <v>45838</v>
    <v>45838</v>
    <v>0</v>
    <v>1</v>
    <v>638868384000000000,638876958939188435,0</v>
    <v>0</v>
    <v>a1qqk2</v>
    <v>XNYS:DAR</v>
    <v>786</v>
  </rv>
  <rv s="22">
    <v>42</v>
    <v>a1sqcw</v>
    <v>Daily</v>
    <v>44012</v>
    <v>44012</v>
    <v>0</v>
    <v>1</v>
    <v>637290720000000000,638876962860922602,0</v>
    <v>0</v>
    <v>a1sqcw</v>
    <v>XNYS:FDS</v>
    <v>787</v>
  </rv>
  <rv s="22">
    <v>42</v>
    <v>a1sqcw</v>
    <v>Daily</v>
    <v>45838</v>
    <v>45838</v>
    <v>0</v>
    <v>1</v>
    <v>638868384000000000,638876958928529421,0</v>
    <v>0</v>
    <v>a1sqcw</v>
    <v>XNYS:FDS</v>
    <v>788</v>
  </rv>
  <rv s="22">
    <v>42</v>
    <v>a1p8tc</v>
    <v>Daily</v>
    <v>44012</v>
    <v>44012</v>
    <v>0</v>
    <v>1</v>
    <v>637290720000000000,638876962866250804,0</v>
    <v>0</v>
    <v>a1p8tc</v>
    <v>XNYS:CB</v>
    <v>789</v>
  </rv>
  <rv s="22">
    <v>42</v>
    <v>a1p8tc</v>
    <v>Daily</v>
    <v>45838</v>
    <v>45838</v>
    <v>0</v>
    <v>1</v>
    <v>638868384000000000,638876958911163789,0</v>
    <v>0</v>
    <v>a1p8tc</v>
    <v>XNYS:CB</v>
    <v>790</v>
  </rv>
  <rv s="22">
    <v>42</v>
    <v>a1utqh</v>
    <v>Daily</v>
    <v>45838</v>
    <v>45838</v>
    <v>0</v>
    <v>1</v>
    <v>638868384000000000,638876958912940235,0</v>
    <v>0</v>
    <v>a1utqh</v>
    <v>XNYS:HPE</v>
    <v>791</v>
  </rv>
  <rv s="22">
    <v>42</v>
    <v>a1utqh</v>
    <v>Daily</v>
    <v>44012</v>
    <v>44012</v>
    <v>0</v>
    <v>1</v>
    <v>637290720000000000,638876962831113946,0</v>
    <v>0</v>
    <v>a1utqh</v>
    <v>XNYS:HPE</v>
    <v>792</v>
  </rv>
  <rv s="22">
    <v>42</v>
    <v>bxpkww</v>
    <v>Daily</v>
    <v>45838</v>
    <v>45838</v>
    <v>0</v>
    <v>1</v>
    <v>638868384000000000,638876958914967013,0</v>
    <v>0</v>
    <v>bxpkww</v>
    <v>XNAS:EXE</v>
    <v>793</v>
  </rv>
  <rv s="22">
    <v>42</v>
    <v>bvana2</v>
    <v>Daily</v>
    <v>45838</v>
    <v>45838</v>
    <v>0</v>
    <v>1</v>
    <v>638868384000000000,638876958951716482,0</v>
    <v>0</v>
    <v>bvana2</v>
    <v>XNYS:RKT</v>
    <v>794</v>
  </rv>
  <rv s="22">
    <v>42</v>
    <v>a1q4im</v>
    <v>Daily</v>
    <v>44012</v>
    <v>44012</v>
    <v>0</v>
    <v>1</v>
    <v>637290720000000000,638876962852690799,0</v>
    <v>0</v>
    <v>a1q4im</v>
    <v>XNAS:COKE</v>
    <v>795</v>
  </rv>
  <rv s="22">
    <v>42</v>
    <v>a1q4im</v>
    <v>Daily</v>
    <v>45838</v>
    <v>45838</v>
    <v>0</v>
    <v>1</v>
    <v>638868384000000000,638876958950500914,0</v>
    <v>0</v>
    <v>a1q4im</v>
    <v>XNAS:COKE</v>
    <v>796</v>
  </rv>
  <rv s="22">
    <v>42</v>
    <v>a325ur</v>
    <v>Daily</v>
    <v>45838</v>
    <v>45838</v>
    <v>0</v>
    <v>1</v>
    <v>638868384000000000,638876958915472774,0</v>
    <v>0</v>
    <v>a325ur</v>
    <v>XNYS:FERG</v>
    <v>797</v>
  </rv>
  <rv s="22">
    <v>42</v>
    <v>a325ur</v>
    <v>Daily</v>
    <v>44012</v>
    <v>44012</v>
    <v>0</v>
    <v>1</v>
    <v>637290720000000000,638876962827527092,0</v>
    <v>0</v>
    <v>a325ur</v>
    <v>XNYS:FERG</v>
    <v>798</v>
  </rv>
  <rv s="22">
    <v>42</v>
    <v>a25r6h</v>
    <v>Daily</v>
    <v>44012</v>
    <v>44012</v>
    <v>0</v>
    <v>1</v>
    <v>637290720000000000,638876962832986844,0</v>
    <v>0</v>
    <v>a25r6h</v>
    <v>XNYS:WCC</v>
    <v>214</v>
  </rv>
  <rv s="22">
    <v>42</v>
    <v>a25r6h</v>
    <v>Daily</v>
    <v>45838</v>
    <v>45838</v>
    <v>0</v>
    <v>1</v>
    <v>638868384000000000,638876958945364792,0</v>
    <v>0</v>
    <v>a25r6h</v>
    <v>XNYS:WCC</v>
    <v>799</v>
  </rv>
  <rv s="22">
    <v>42</v>
    <v>a1xwkr</v>
    <v>Daily</v>
    <v>44012</v>
    <v>44012</v>
    <v>0</v>
    <v>1</v>
    <v>637290720000000000,638876962833914722,0</v>
    <v>0</v>
    <v>a1xwkr</v>
    <v>XNYS:MPW</v>
    <v>800</v>
  </rv>
  <rv s="22">
    <v>42</v>
    <v>a1xwkr</v>
    <v>Daily</v>
    <v>45838</v>
    <v>45838</v>
    <v>0</v>
    <v>1</v>
    <v>638868384000000000,638876958913227915,0</v>
    <v>0</v>
    <v>a1xwkr</v>
    <v>XNYS:MPW</v>
    <v>801</v>
  </rv>
  <rv s="22">
    <v>42</v>
    <v>a1zp1h</v>
    <v>Daily</v>
    <v>44012</v>
    <v>44012</v>
    <v>0</v>
    <v>1</v>
    <v>637290720000000000,638876962856037667,0</v>
    <v>0</v>
    <v>a1zp1h</v>
    <v>XNAS:PENN</v>
    <v>802</v>
  </rv>
  <rv s="22">
    <v>42</v>
    <v>a1zp1h</v>
    <v>Daily</v>
    <v>45838</v>
    <v>45838</v>
    <v>0</v>
    <v>1</v>
    <v>638868384000000000,638876958946424136,0</v>
    <v>0</v>
    <v>a1zp1h</v>
    <v>XNAS:PENN</v>
    <v>803</v>
  </rv>
  <rv s="22">
    <v>42</v>
    <v>bpifbh</v>
    <v>Daily</v>
    <v>45838</v>
    <v>45838</v>
    <v>0</v>
    <v>1</v>
    <v>638868384000000000,638876958925196102,0</v>
    <v>0</v>
    <v>bpifbh</v>
    <v>XNYS:DOW</v>
    <v>282</v>
  </rv>
  <rv s="22">
    <v>42</v>
    <v>bpifbh</v>
    <v>Daily</v>
    <v>44012</v>
    <v>44012</v>
    <v>0</v>
    <v>1</v>
    <v>637290720000000000,638876962836390687,0</v>
    <v>0</v>
    <v>bpifbh</v>
    <v>XNYS:DOW</v>
    <v>804</v>
  </rv>
  <rv s="22">
    <v>42</v>
    <v>a1sar7</v>
    <v>Daily</v>
    <v>45838</v>
    <v>45838</v>
    <v>0</v>
    <v>1</v>
    <v>638868384000000000,638876958958039594,0</v>
    <v>0</v>
    <v>a1sar7</v>
    <v>XNAS:ETSY</v>
    <v>805</v>
  </rv>
  <rv s="22">
    <v>42</v>
    <v>a1sar7</v>
    <v>Daily</v>
    <v>44012</v>
    <v>44012</v>
    <v>0</v>
    <v>1</v>
    <v>637290720000000000,638876962857085675,0</v>
    <v>0</v>
    <v>a1sar7</v>
    <v>XNAS:ETSY</v>
    <v>806</v>
  </rv>
  <rv s="22">
    <v>42</v>
    <v>a1yq5r</v>
    <v>Daily</v>
    <v>44012</v>
    <v>44012</v>
    <v>0</v>
    <v>1</v>
    <v>637290720000000000,638876962853725216,0</v>
    <v>0</v>
    <v>a1yq5r</v>
    <v>XNYS:NSC</v>
    <v>807</v>
  </rv>
  <rv s="22">
    <v>42</v>
    <v>a1yq5r</v>
    <v>Daily</v>
    <v>45838</v>
    <v>45838</v>
    <v>0</v>
    <v>1</v>
    <v>638868384000000000,638876958932143364,0</v>
    <v>0</v>
    <v>a1yq5r</v>
    <v>XNYS:NSC</v>
    <v>808</v>
  </rv>
  <rv s="22">
    <v>42</v>
    <v>a1r8ur</v>
    <v>Daily</v>
    <v>44012</v>
    <v>44012</v>
    <v>0</v>
    <v>1</v>
    <v>637290720000000000,638876962837995882,0</v>
    <v>0</v>
    <v>a1r8ur</v>
    <v>XNYS:DOV</v>
    <v>809</v>
  </rv>
  <rv s="22">
    <v>42</v>
    <v>a1r8ur</v>
    <v>Daily</v>
    <v>45838</v>
    <v>45838</v>
    <v>0</v>
    <v>1</v>
    <v>638868384000000000,638876958943875925,0</v>
    <v>0</v>
    <v>a1r8ur</v>
    <v>XNYS:DOV</v>
    <v>810</v>
  </rv>
  <rv s="22">
    <v>42</v>
    <v>a1naqh</v>
    <v>Daily</v>
    <v>45838</v>
    <v>45838</v>
    <v>0</v>
    <v>1</v>
    <v>638868384000000000,638876958954610135,0</v>
    <v>0</v>
    <v>a1naqh</v>
    <v>XNYS:ALLE</v>
    <v>811</v>
  </rv>
  <rv s="22">
    <v>42</v>
    <v>a1naqh</v>
    <v>Daily</v>
    <v>44012</v>
    <v>44012</v>
    <v>0</v>
    <v>1</v>
    <v>637290720000000000,638876962842787497,0</v>
    <v>0</v>
    <v>a1naqh</v>
    <v>XNYS:ALLE</v>
    <v>812</v>
  </rv>
  <rv s="22">
    <v>42</v>
    <v>a1wwmw</v>
    <v>Daily</v>
    <v>45838</v>
    <v>45838</v>
    <v>0</v>
    <v>1</v>
    <v>638868384000000000,638876958938118569,0</v>
    <v>0</v>
    <v>a1wwmw</v>
    <v>XNYS:LII</v>
    <v>813</v>
  </rv>
  <rv s="22">
    <v>42</v>
    <v>a1wwmw</v>
    <v>Daily</v>
    <v>44012</v>
    <v>44012</v>
    <v>0</v>
    <v>1</v>
    <v>637290720000000000,638876962839845584,0</v>
    <v>0</v>
    <v>a1wwmw</v>
    <v>XNYS:LII</v>
    <v>814</v>
  </rv>
  <rv s="22">
    <v>42</v>
    <v>a1ngur</v>
    <v>Daily</v>
    <v>44012</v>
    <v>44012</v>
    <v>0</v>
    <v>1</v>
    <v>637290720000000000,638876962843256033,0</v>
    <v>0</v>
    <v>a1ngur</v>
    <v>XNYS:AMT</v>
    <v>815</v>
  </rv>
  <rv s="22">
    <v>42</v>
    <v>a1ngur</v>
    <v>Daily</v>
    <v>45838</v>
    <v>45838</v>
    <v>0</v>
    <v>1</v>
    <v>638868384000000000,638876958948111906,0</v>
    <v>0</v>
    <v>a1ngur</v>
    <v>XNYS:AMT</v>
    <v>816</v>
  </rv>
  <rv s="22">
    <v>42</v>
    <v>a1o2r7</v>
    <v>Daily</v>
    <v>44012</v>
    <v>44012</v>
    <v>0</v>
    <v>1</v>
    <v>637290720000000000,638876962845085491,0</v>
    <v>0</v>
    <v>a1o2r7</v>
    <v>XNYS:AXS</v>
    <v>817</v>
  </rv>
  <rv s="22">
    <v>42</v>
    <v>a1o2r7</v>
    <v>Daily</v>
    <v>45838</v>
    <v>45838</v>
    <v>0</v>
    <v>1</v>
    <v>638868384000000000,638876958916593555,0</v>
    <v>0</v>
    <v>a1o2r7</v>
    <v>XNYS:AXS</v>
    <v>818</v>
  </rv>
  <rv s="22">
    <v>42</v>
    <v>a1mtc7</v>
    <v>Daily</v>
    <v>44012</v>
    <v>44012</v>
    <v>0</v>
    <v>1</v>
    <v>637290720000000000,638876962848125643,0</v>
    <v>0</v>
    <v>a1mtc7</v>
    <v>XNYS:ACM</v>
    <v>819</v>
  </rv>
  <rv s="22">
    <v>42</v>
    <v>a1mtc7</v>
    <v>Daily</v>
    <v>45838</v>
    <v>45838</v>
    <v>0</v>
    <v>1</v>
    <v>638868384000000000,638876958929344145,0</v>
    <v>0</v>
    <v>a1mtc7</v>
    <v>XNYS:ACM</v>
    <v>820</v>
  </rv>
  <rv s="22">
    <v>42</v>
    <v>a1r1lh</v>
    <v>Daily</v>
    <v>44012</v>
    <v>44012</v>
    <v>0</v>
    <v>1</v>
    <v>637290720000000000,638876962823645880,0</v>
    <v>0</v>
    <v>a1r1lh</v>
    <v>XNYS:DHI</v>
    <v>821</v>
  </rv>
  <rv s="22">
    <v>42</v>
    <v>a1r1lh</v>
    <v>Daily</v>
    <v>45838</v>
    <v>45838</v>
    <v>0</v>
    <v>1</v>
    <v>638868384000000000,638876958932742083,0</v>
    <v>0</v>
    <v>a1r1lh</v>
    <v>XNYS:DHI</v>
    <v>822</v>
  </rv>
  <rv s="22">
    <v>42</v>
    <v>a22xk2</v>
    <v>Daily</v>
    <v>45838</v>
    <v>45838</v>
    <v>0</v>
    <v>1</v>
    <v>638868384000000000,638876958929041349,0</v>
    <v>0</v>
    <v>a22xk2</v>
    <v>XNYS:SHW</v>
    <v>823</v>
  </rv>
  <rv s="22">
    <v>42</v>
    <v>a22xk2</v>
    <v>Daily</v>
    <v>44012</v>
    <v>44012</v>
    <v>0</v>
    <v>1</v>
    <v>637290720000000000,638876962854296603,0</v>
    <v>0</v>
    <v>a22xk2</v>
    <v>XNYS:SHW</v>
    <v>824</v>
  </rv>
  <rv s="22">
    <v>42</v>
    <v>a25t27</v>
    <v>Daily</v>
    <v>45838</v>
    <v>45838</v>
    <v>0</v>
    <v>1</v>
    <v>638868384000000000,638876958945207442,0</v>
    <v>0</v>
    <v>a25t27</v>
    <v>XNYS:WEX</v>
    <v>406</v>
  </rv>
  <rv s="22">
    <v>42</v>
    <v>a25t27</v>
    <v>Daily</v>
    <v>44012</v>
    <v>44012</v>
    <v>0</v>
    <v>1</v>
    <v>637290720000000000,638876962860799610,0</v>
    <v>0</v>
    <v>a25t27</v>
    <v>XNYS:WEX</v>
    <v>825</v>
  </rv>
  <rv s="22">
    <v>42</v>
    <v>a1wpxm</v>
    <v>Daily</v>
    <v>45838</v>
    <v>45838</v>
    <v>0</v>
    <v>1</v>
    <v>638868384000000000,638876958933268542,0</v>
    <v>0</v>
    <v>a1wpxm</v>
    <v>XNYS:L</v>
    <v>826</v>
  </rv>
  <rv s="22">
    <v>42</v>
    <v>a1wpxm</v>
    <v>Daily</v>
    <v>44012</v>
    <v>44012</v>
    <v>0</v>
    <v>1</v>
    <v>637290720000000000,638876962863776513,0</v>
    <v>0</v>
    <v>a1wpxm</v>
    <v>XNYS:L</v>
    <v>827</v>
  </rv>
  <rv s="22">
    <v>42</v>
    <v>a1ybar</v>
    <v>Daily</v>
    <v>45838</v>
    <v>45838</v>
    <v>0</v>
    <v>1</v>
    <v>638868384000000000,638876958947973367,0</v>
    <v>0</v>
    <v>a1ybar</v>
    <v>XNAS:NBIX</v>
    <v>828</v>
  </rv>
  <rv s="22">
    <v>42</v>
    <v>a1ybar</v>
    <v>Daily</v>
    <v>44012</v>
    <v>44012</v>
    <v>0</v>
    <v>1</v>
    <v>637290720000000000,638876962862202982,0</v>
    <v>0</v>
    <v>a1ybar</v>
    <v>XNAS:NBIX</v>
    <v>829</v>
  </rv>
  <rv s="22">
    <v>42</v>
    <v>a1xzim</v>
    <v>Daily</v>
    <v>45838</v>
    <v>45838</v>
    <v>0</v>
    <v>1</v>
    <v>638868384000000000,638876958925615441,0</v>
    <v>0</v>
    <v>a1xzim</v>
    <v>XNAS:MSFT</v>
    <v>830</v>
  </rv>
  <rv s="22">
    <v>42</v>
    <v>a1xzim</v>
    <v>Daily</v>
    <v>44012</v>
    <v>44012</v>
    <v>0</v>
    <v>1</v>
    <v>637290720000000000,638876962860173903,0</v>
    <v>0</v>
    <v>a1xzim</v>
    <v>XNAS:MSFT</v>
    <v>831</v>
  </rv>
  <rv s="22">
    <v>42</v>
    <v>a1uozr</v>
    <v>Daily</v>
    <v>45838</v>
    <v>45838</v>
    <v>0</v>
    <v>1</v>
    <v>638868384000000000,638876958910961209,0</v>
    <v>0</v>
    <v>a1uozr</v>
    <v>XNYS:HII</v>
    <v>305</v>
  </rv>
  <rv s="22">
    <v>42</v>
    <v>a1uozr</v>
    <v>Daily</v>
    <v>44012</v>
    <v>44012</v>
    <v>0</v>
    <v>1</v>
    <v>637290720000000000,638876962854722494,0</v>
    <v>0</v>
    <v>a1uozr</v>
    <v>XNYS:HII</v>
    <v>832</v>
  </rv>
  <rv s="22">
    <v>42</v>
    <v>a25yww</v>
    <v>Daily</v>
    <v>44012</v>
    <v>44012</v>
    <v>0</v>
    <v>1</v>
    <v>637290720000000000,638876962832866910,0</v>
    <v>0</v>
    <v>a25yww</v>
    <v>XNYS:WPC</v>
    <v>833</v>
  </rv>
  <rv s="22">
    <v>42</v>
    <v>a25yww</v>
    <v>Daily</v>
    <v>45838</v>
    <v>45838</v>
    <v>0</v>
    <v>1</v>
    <v>638868384000000000,638876958922266627,0</v>
    <v>0</v>
    <v>a25yww</v>
    <v>XNYS:WPC</v>
    <v>834</v>
  </rv>
  <rv s="22">
    <v>42</v>
    <v>a1mscw</v>
    <v>Daily</v>
    <v>44012</v>
    <v>44012</v>
    <v>0</v>
    <v>1</v>
    <v>637290720000000000,638876962853450720,0</v>
    <v>0</v>
    <v>a1mscw</v>
    <v>XNAS:ACGL</v>
    <v>835</v>
  </rv>
  <rv s="22">
    <v>42</v>
    <v>a1mscw</v>
    <v>Daily</v>
    <v>45838</v>
    <v>45838</v>
    <v>0</v>
    <v>1</v>
    <v>638868384000000000,638876958931728157,0</v>
    <v>0</v>
    <v>a1mscw</v>
    <v>XNAS:ACGL</v>
    <v>836</v>
  </rv>
  <rv s="22">
    <v>42</v>
    <v>a1tg3m</v>
    <v>Daily</v>
    <v>44012</v>
    <v>44012</v>
    <v>0</v>
    <v>1</v>
    <v>637290720000000000,638876962838339761,0</v>
    <v>0</v>
    <v>a1tg3m</v>
    <v>XNAS:FTNT</v>
    <v>837</v>
  </rv>
  <rv s="22">
    <v>42</v>
    <v>a1tg3m</v>
    <v>Daily</v>
    <v>45838</v>
    <v>45838</v>
    <v>0</v>
    <v>1</v>
    <v>638868384000000000,638876958940828239,0</v>
    <v>0</v>
    <v>a1tg3m</v>
    <v>XNAS:FTNT</v>
    <v>838</v>
  </rv>
  <rv s="22">
    <v>42</v>
    <v>a1retc</v>
    <v>Daily</v>
    <v>44012</v>
    <v>44012</v>
    <v>0</v>
    <v>1</v>
    <v>637290720000000000,638876962826946778,0</v>
    <v>0</v>
    <v>a1retc</v>
    <v>XNYS:DELL</v>
    <v>839</v>
  </rv>
  <rv s="22">
    <v>42</v>
    <v>a1retc</v>
    <v>Daily</v>
    <v>45838</v>
    <v>45838</v>
    <v>0</v>
    <v>1</v>
    <v>638868384000000000,638876958945335284,0</v>
    <v>0</v>
    <v>a1retc</v>
    <v>XNYS:DELL</v>
    <v>840</v>
  </rv>
  <rv s="22">
    <v>42</v>
    <v>a1nbbh</v>
    <v>Daily</v>
    <v>45838</v>
    <v>45838</v>
    <v>0</v>
    <v>1</v>
    <v>638868384000000000,638876958914061953,0</v>
    <v>0</v>
    <v>a1nbbh</v>
    <v>XNYS:ALLY</v>
    <v>841</v>
  </rv>
  <rv s="22">
    <v>42</v>
    <v>a1nbbh</v>
    <v>Daily</v>
    <v>44012</v>
    <v>44012</v>
    <v>0</v>
    <v>1</v>
    <v>637290720000000000,638876962835699316,0</v>
    <v>0</v>
    <v>a1nbbh</v>
    <v>XNYS:ALLY</v>
    <v>842</v>
  </rv>
  <rv s="22">
    <v>42</v>
    <v>a21cvh</v>
    <v>Daily</v>
    <v>45838</v>
    <v>45838</v>
    <v>0</v>
    <v>1</v>
    <v>638868384000000000,638876958944037122,0</v>
    <v>0</v>
    <v>a21cvh</v>
    <v>XNYS:PSTG</v>
    <v>843</v>
  </rv>
  <rv s="22">
    <v>42</v>
    <v>a21cvh</v>
    <v>Daily</v>
    <v>44012</v>
    <v>44012</v>
    <v>0</v>
    <v>1</v>
    <v>637290720000000000,638876962856284484,0</v>
    <v>0</v>
    <v>a21cvh</v>
    <v>XNYS:PSTG</v>
    <v>844</v>
  </rv>
  <rv s="22">
    <v>42</v>
    <v>a1o9gh</v>
    <v>Daily</v>
    <v>45838</v>
    <v>45838</v>
    <v>0</v>
    <v>1</v>
    <v>638868384000000000,638876958934195697,0</v>
    <v>0</v>
    <v>a1o9gh</v>
    <v>XNYS:BBY</v>
    <v>845</v>
  </rv>
  <rv s="22">
    <v>42</v>
    <v>a1o9gh</v>
    <v>Daily</v>
    <v>44012</v>
    <v>44012</v>
    <v>0</v>
    <v>1</v>
    <v>637290720000000000,638876962826261761,0</v>
    <v>0</v>
    <v>a1o9gh</v>
    <v>XNYS:BBY</v>
    <v>846</v>
  </rv>
  <rv s="22">
    <v>42</v>
    <v>a228w7</v>
    <v>Daily</v>
    <v>44012</v>
    <v>44012</v>
    <v>0</v>
    <v>1</v>
    <v>637290720000000000,638876962858987660,0</v>
    <v>0</v>
    <v>a228w7</v>
    <v>XNYS:RRC</v>
    <v>847</v>
  </rv>
  <rv s="22">
    <v>42</v>
    <v>a228w7</v>
    <v>Daily</v>
    <v>45838</v>
    <v>45838</v>
    <v>0</v>
    <v>1</v>
    <v>638868384000000000,638876958956199290,0</v>
    <v>0</v>
    <v>a228w7</v>
    <v>XNYS:RRC</v>
    <v>848</v>
  </rv>
  <rv s="22">
    <v>42</v>
    <v>a25omw</v>
    <v>Daily</v>
    <v>45838</v>
    <v>45838</v>
    <v>0</v>
    <v>1</v>
    <v>638868384000000000,638876958945357749,0</v>
    <v>0</v>
    <v>a25omw</v>
    <v>XNYS:WAB</v>
    <v>849</v>
  </rv>
  <rv s="22">
    <v>42</v>
    <v>a25omw</v>
    <v>Daily</v>
    <v>44012</v>
    <v>44012</v>
    <v>0</v>
    <v>1</v>
    <v>637290720000000000,638876962860666350,0</v>
    <v>0</v>
    <v>a25omw</v>
    <v>XNYS:WAB</v>
    <v>850</v>
  </rv>
  <rv s="22">
    <v>42</v>
    <v>a1mw4c</v>
    <v>Daily</v>
    <v>44012</v>
    <v>44012</v>
    <v>0</v>
    <v>1</v>
    <v>637290720000000000,638876962824666692,0</v>
    <v>0</v>
    <v>a1mw4c</v>
    <v>XNAS:ADP</v>
    <v>851</v>
  </rv>
  <rv s="22">
    <v>42</v>
    <v>a1mw4c</v>
    <v>Daily</v>
    <v>45838</v>
    <v>45838</v>
    <v>0</v>
    <v>1</v>
    <v>638868384000000000,638876958923960842,0</v>
    <v>0</v>
    <v>a1mw4c</v>
    <v>XNAS:ADP</v>
    <v>852</v>
  </rv>
  <rv s="22">
    <v>42</v>
    <v>a1rwjc</v>
    <v>Daily</v>
    <v>44012</v>
    <v>44012</v>
    <v>0</v>
    <v>1</v>
    <v>637290720000000000,638876962860999345,0</v>
    <v>0</v>
    <v>a1rwjc</v>
    <v>XNYS:EME</v>
    <v>853</v>
  </rv>
  <rv s="22">
    <v>42</v>
    <v>a1rwjc</v>
    <v>Daily</v>
    <v>45838</v>
    <v>45838</v>
    <v>0</v>
    <v>1</v>
    <v>638868384000000000,638876958950970007,0</v>
    <v>0</v>
    <v>a1rwjc</v>
    <v>XNYS:EME</v>
    <v>854</v>
  </rv>
  <rv s="22">
    <v>42</v>
    <v>ccmvww</v>
    <v>Daily</v>
    <v>45838</v>
    <v>45838</v>
    <v>0</v>
    <v>1</v>
    <v>638868384000000000,639265577488918092,0</v>
    <v>0</v>
    <v>ccmvww</v>
    <v>XNYS:GEV</v>
    <v>855</v>
  </rv>
  <rv s="22">
    <v>42</v>
    <v>a1ythw</v>
    <v>Daily</v>
    <v>45838</v>
    <v>45838</v>
    <v>0</v>
    <v>1</v>
    <v>638868384000000000,638876958922561439,0</v>
    <v>0</v>
    <v>a1ythw</v>
    <v>XNYS:NUE</v>
    <v>856</v>
  </rv>
  <rv s="22">
    <v>42</v>
    <v>a1ythw</v>
    <v>Daily</v>
    <v>44012</v>
    <v>44012</v>
    <v>0</v>
    <v>1</v>
    <v>637290720000000000,638876962840873811,0</v>
    <v>0</v>
    <v>a1ythw</v>
    <v>XNYS:NUE</v>
    <v>857</v>
  </rv>
  <rv s="22">
    <v>42</v>
    <v>a1pokr</v>
    <v>Daily</v>
    <v>44012</v>
    <v>44012</v>
    <v>0</v>
    <v>1</v>
    <v>637290720000000000,638876962866865358,0</v>
    <v>0</v>
    <v>a1pokr</v>
    <v>XNAS:CHTR</v>
    <v>858</v>
  </rv>
  <rv s="22">
    <v>42</v>
    <v>a1pokr</v>
    <v>Daily</v>
    <v>45838</v>
    <v>45838</v>
    <v>0</v>
    <v>1</v>
    <v>638868384000000000,638876958955641059,0</v>
    <v>0</v>
    <v>a1pokr</v>
    <v>XNAS:CHTR</v>
    <v>859</v>
  </rv>
  <rv s="22">
    <v>42</v>
    <v>a256cw</v>
    <v>Daily</v>
    <v>44012</v>
    <v>44012</v>
    <v>0</v>
    <v>1</v>
    <v>637290720000000000,638876962838712286,0</v>
    <v>0</v>
    <v>a256cw</v>
    <v>XNYS:V</v>
    <v>860</v>
  </rv>
  <rv s="22">
    <v>42</v>
    <v>a256cw</v>
    <v>Daily</v>
    <v>45838</v>
    <v>45838</v>
    <v>0</v>
    <v>1</v>
    <v>638868384000000000,638876958950022575,0</v>
    <v>0</v>
    <v>a256cw</v>
    <v>XNYS:V</v>
    <v>861</v>
  </rv>
  <rv s="22">
    <v>42</v>
    <v>a24i3m</v>
    <v>Daily</v>
    <v>44012</v>
    <v>44012</v>
    <v>0</v>
    <v>1</v>
    <v>637290720000000000,638876962821428564,0</v>
    <v>0</v>
    <v>a24i3m</v>
    <v>XNAS:TROW</v>
    <v>862</v>
  </rv>
  <rv s="22">
    <v>42</v>
    <v>a24i3m</v>
    <v>Daily</v>
    <v>45838</v>
    <v>45838</v>
    <v>0</v>
    <v>1</v>
    <v>638868384000000000,638876958912152699,0</v>
    <v>0</v>
    <v>a24i3m</v>
    <v>XNAS:TROW</v>
    <v>863</v>
  </rv>
  <rv s="22">
    <v>42</v>
    <v>a23xz2</v>
    <v>Daily</v>
    <v>44012</v>
    <v>44012</v>
    <v>0</v>
    <v>1</v>
    <v>637290720000000000,638876962864032876,0</v>
    <v>0</v>
    <v>a23xz2</v>
    <v>XNYS:TAP</v>
    <v>864</v>
  </rv>
  <rv s="22">
    <v>42</v>
    <v>a23xz2</v>
    <v>Daily</v>
    <v>45838</v>
    <v>45838</v>
    <v>0</v>
    <v>1</v>
    <v>638868384000000000,638876958911181498,0</v>
    <v>0</v>
    <v>a23xz2</v>
    <v>XNYS:TAP</v>
    <v>865</v>
  </rv>
  <rv s="22">
    <v>42</v>
    <v>a1w1ur</v>
    <v>Daily</v>
    <v>44012</v>
    <v>44012</v>
    <v>0</v>
    <v>1</v>
    <v>637290720000000000,638876962851002219,0</v>
    <v>0</v>
    <v>a1w1ur</v>
    <v>XNYS:JBL</v>
    <v>866</v>
  </rv>
  <rv s="22">
    <v>42</v>
    <v>a1w1ur</v>
    <v>Daily</v>
    <v>45838</v>
    <v>45838</v>
    <v>0</v>
    <v>1</v>
    <v>638868384000000000,638876958948622748,0</v>
    <v>0</v>
    <v>a1w1ur</v>
    <v>XNYS:JBL</v>
    <v>867</v>
  </rv>
  <rv s="22">
    <v>42</v>
    <v>a1xgw7</v>
    <v>Daily</v>
    <v>44012</v>
    <v>44012</v>
    <v>0</v>
    <v>1</v>
    <v>637290720000000000,638876962868465709,0</v>
    <v>0</v>
    <v>a1xgw7</v>
    <v>XNAS:MEDP</v>
    <v>868</v>
  </rv>
  <rv s="22">
    <v>42</v>
    <v>a1xgw7</v>
    <v>Daily</v>
    <v>45838</v>
    <v>45838</v>
    <v>0</v>
    <v>1</v>
    <v>638868384000000000,638876958949470207,0</v>
    <v>0</v>
    <v>a1xgw7</v>
    <v>XNAS:MEDP</v>
    <v>869</v>
  </rv>
  <rv s="22">
    <v>42</v>
    <v>a1y7rw</v>
    <v>Daily</v>
    <v>45838</v>
    <v>45838</v>
    <v>0</v>
    <v>1</v>
    <v>638868384000000000,638876958953561691,0</v>
    <v>0</v>
    <v>a1y7rw</v>
    <v>XNAS:VTRS</v>
    <v>870</v>
  </rv>
  <rv s="22">
    <v>42</v>
    <v>a1y7rw</v>
    <v>Daily</v>
    <v>44012</v>
    <v>44012</v>
    <v>0</v>
    <v>1</v>
    <v>637290720000000000,638876962832071740,0</v>
    <v>0</v>
    <v>a1y7rw</v>
    <v>XNAS:VTRS</v>
    <v>871</v>
  </rv>
  <rv s="22">
    <v>42</v>
    <v>a1wjz2</v>
    <v>Daily</v>
    <v>44012</v>
    <v>44012</v>
    <v>0</v>
    <v>1</v>
    <v>637290720000000000,638876962822512490,0</v>
    <v>0</v>
    <v>a1wjz2</v>
    <v>XNAS:KMB</v>
    <v>872</v>
  </rv>
  <rv s="22">
    <v>42</v>
    <v>a1wjz2</v>
    <v>Daily</v>
    <v>45838</v>
    <v>45838</v>
    <v>0</v>
    <v>1</v>
    <v>638868384000000000,638876958930721807,0</v>
    <v>0</v>
    <v>a1wjz2</v>
    <v>XNAS:KMB</v>
    <v>822</v>
  </rv>
  <rv s="22">
    <v>42</v>
    <v>a1plec</v>
    <v>Daily</v>
    <v>45838</v>
    <v>45838</v>
    <v>0</v>
    <v>1</v>
    <v>638868384000000000,638876958933707292,0</v>
    <v>0</v>
    <v>a1plec</v>
    <v>XNYS:CHE</v>
    <v>873</v>
  </rv>
  <rv s="22">
    <v>42</v>
    <v>a1plec</v>
    <v>Daily</v>
    <v>44012</v>
    <v>44012</v>
    <v>0</v>
    <v>1</v>
    <v>637290720000000000,638876962839190383,0</v>
    <v>0</v>
    <v>a1plec</v>
    <v>XNYS:CHE</v>
    <v>874</v>
  </rv>
  <rv s="22">
    <v>42</v>
    <v>a1y9hw</v>
    <v>Daily</v>
    <v>44012</v>
    <v>44012</v>
    <v>0</v>
    <v>1</v>
    <v>637290720000000000,638876962849092573,0</v>
    <v>0</v>
    <v>a1y9hw</v>
    <v>XNYS:ONTO</v>
    <v>875</v>
  </rv>
  <rv s="22">
    <v>42</v>
    <v>a1y9hw</v>
    <v>Daily</v>
    <v>45838</v>
    <v>45838</v>
    <v>0</v>
    <v>1</v>
    <v>638868384000000000,638876958947486205,0</v>
    <v>0</v>
    <v>a1y9hw</v>
    <v>XNYS:ONTO</v>
    <v>876</v>
  </rv>
  <rv s="22">
    <v>42</v>
    <v>a1w7hw</v>
    <v>Daily</v>
    <v>45838</v>
    <v>45838</v>
    <v>0</v>
    <v>1</v>
    <v>638868384000000000,638876958944919621,0</v>
    <v>0</v>
    <v>a1w7hw</v>
    <v>XNYS:JLL</v>
    <v>877</v>
  </rv>
  <rv s="22">
    <v>42</v>
    <v>a1w7hw</v>
    <v>Daily</v>
    <v>44012</v>
    <v>44012</v>
    <v>0</v>
    <v>1</v>
    <v>637290720000000000,638876962854239410,0</v>
    <v>0</v>
    <v>a1w7hw</v>
    <v>XNYS:JLL</v>
    <v>878</v>
  </rv>
  <rv s="22">
    <v>42</v>
    <v>a1pcf2</v>
    <v>Daily</v>
    <v>45838</v>
    <v>45838</v>
    <v>0</v>
    <v>1</v>
    <v>638868384000000000,638876958915349820,0</v>
    <v>0</v>
    <v>a1pcf2</v>
    <v>XNYS:CCI</v>
    <v>879</v>
  </rv>
  <rv s="22">
    <v>42</v>
    <v>a1pcf2</v>
    <v>Daily</v>
    <v>44012</v>
    <v>44012</v>
    <v>0</v>
    <v>1</v>
    <v>637290720000000000,638876962821214089,0</v>
    <v>0</v>
    <v>a1pcf2</v>
    <v>XNYS:CCI</v>
    <v>880</v>
  </rv>
  <rv s="22">
    <v>42</v>
    <v>a1np4c</v>
    <v>Daily</v>
    <v>45838</v>
    <v>45838</v>
    <v>0</v>
    <v>1</v>
    <v>638868384000000000,638876958914163123,0</v>
    <v>0</v>
    <v>a1np4c</v>
    <v>XNYS:ARE</v>
    <v>881</v>
  </rv>
  <rv s="22">
    <v>42</v>
    <v>a1np4c</v>
    <v>Daily</v>
    <v>44012</v>
    <v>44012</v>
    <v>0</v>
    <v>1</v>
    <v>637290720000000000,638876962827641058,0</v>
    <v>0</v>
    <v>a1np4c</v>
    <v>XNYS:ARE</v>
    <v>882</v>
  </rv>
  <rv s="22">
    <v>42</v>
    <v>c276r7</v>
    <v>Daily</v>
    <v>45838</v>
    <v>45838</v>
    <v>0</v>
    <v>1</v>
    <v>638868384000000000,638876958919446125,0</v>
    <v>0</v>
    <v>c276r7</v>
    <v>XNYS:OWL</v>
    <v>883</v>
  </rv>
  <rv s="22">
    <v>42</v>
    <v>a1squ2</v>
    <v>Daily</v>
    <v>45838</v>
    <v>45838</v>
    <v>0</v>
    <v>1</v>
    <v>638868384000000000,638876958917413735,0</v>
    <v>0</v>
    <v>a1squ2</v>
    <v>XNYS:FE</v>
    <v>884</v>
  </rv>
  <rv s="22">
    <v>42</v>
    <v>a1squ2</v>
    <v>Daily</v>
    <v>44012</v>
    <v>44012</v>
    <v>0</v>
    <v>1</v>
    <v>637290720000000000,638876962839538989,0</v>
    <v>0</v>
    <v>a1squ2</v>
    <v>XNYS:FE</v>
    <v>885</v>
  </rv>
  <rv s="22">
    <v>42</v>
    <v>a1wrc7</v>
    <v>Daily</v>
    <v>45838</v>
    <v>45838</v>
    <v>0</v>
    <v>1</v>
    <v>638868384000000000,638876958930603411,0</v>
    <v>0</v>
    <v>a1wrc7</v>
    <v>XNYS:LAZ</v>
    <v>886</v>
  </rv>
  <rv s="22">
    <v>42</v>
    <v>a1wrc7</v>
    <v>Daily</v>
    <v>44012</v>
    <v>44012</v>
    <v>0</v>
    <v>1</v>
    <v>637290720000000000,638876962821756998,0</v>
    <v>0</v>
    <v>a1wrc7</v>
    <v>XNYS:LAZ</v>
    <v>887</v>
  </rv>
  <rv s="22">
    <v>42</v>
    <v>bzu86h</v>
    <v>Daily</v>
    <v>45838</v>
    <v>45838</v>
    <v>0</v>
    <v>1</v>
    <v>638868384000000000,638876958956125344,0</v>
    <v>0</v>
    <v>bzu86h</v>
    <v>XNAS:COIN</v>
    <v>888</v>
  </rv>
  <rv s="22">
    <v>42</v>
    <v>a1ne9c</v>
    <v>Daily</v>
    <v>44012</v>
    <v>44012</v>
    <v>0</v>
    <v>1</v>
    <v>637290720000000000,638876962833993078,0</v>
    <v>0</v>
    <v>a1ne9c</v>
    <v>XNYS:AMG</v>
    <v>889</v>
  </rv>
  <rv s="22">
    <v>42</v>
    <v>a1ne9c</v>
    <v>Daily</v>
    <v>45838</v>
    <v>45838</v>
    <v>0</v>
    <v>1</v>
    <v>638868384000000000,638876958938336925,0</v>
    <v>0</v>
    <v>a1ne9c</v>
    <v>XNYS:AMG</v>
    <v>890</v>
  </rv>
  <rv s="22">
    <v>42</v>
    <v>a24fh7</v>
    <v>Daily</v>
    <v>44012</v>
    <v>44012</v>
    <v>0</v>
    <v>1</v>
    <v>637290720000000000,638876962838685457,0</v>
    <v>0</v>
    <v>a24fh7</v>
    <v>XNYS:TPL</v>
    <v>891</v>
  </rv>
  <rv s="22">
    <v>42</v>
    <v>a24fh7</v>
    <v>Daily</v>
    <v>45838</v>
    <v>45838</v>
    <v>0</v>
    <v>1</v>
    <v>638868384000000000,638876958949578417,0</v>
    <v>0</v>
    <v>a24fh7</v>
    <v>XNYS:TPL</v>
    <v>892</v>
  </rv>
  <rv s="22">
    <v>42</v>
    <v>a1xz1h</v>
    <v>Daily</v>
    <v>45838</v>
    <v>45838</v>
    <v>0</v>
    <v>1</v>
    <v>638868384000000000,638876958918039506,0</v>
    <v>0</v>
    <v>a1xz1h</v>
    <v>XNYS:MSCI</v>
    <v>893</v>
  </rv>
  <rv s="22">
    <v>42</v>
    <v>a1xz1h</v>
    <v>Daily</v>
    <v>44012</v>
    <v>44012</v>
    <v>0</v>
    <v>1</v>
    <v>637290720000000000,638876962823541893,0</v>
    <v>0</v>
    <v>a1xz1h</v>
    <v>XNYS:MSCI</v>
    <v>894</v>
  </rv>
  <rv s="22">
    <v>42</v>
    <v>a222gh</v>
    <v>Daily</v>
    <v>44012</v>
    <v>44012</v>
    <v>0</v>
    <v>1</v>
    <v>637290720000000000,638876962836835267,0</v>
    <v>0</v>
    <v>a222gh</v>
    <v>XNYS:RL</v>
    <v>895</v>
  </rv>
  <rv s="22">
    <v>42</v>
    <v>a222gh</v>
    <v>Daily</v>
    <v>45838</v>
    <v>45838</v>
    <v>0</v>
    <v>1</v>
    <v>638868384000000000,638876958935695543,0</v>
    <v>0</v>
    <v>a222gh</v>
    <v>XNYS:RL</v>
    <v>896</v>
  </rv>
  <rv s="22">
    <v>42</v>
    <v>a1sx27</v>
    <v>Daily</v>
    <v>45838</v>
    <v>45838</v>
    <v>0</v>
    <v>1</v>
    <v>638868384000000000,638876958931709451,0</v>
    <v>0</v>
    <v>a1sx27</v>
    <v>XNYS:FI</v>
    <v>897</v>
  </rv>
  <rv s="22">
    <v>42</v>
    <v>a1sx27</v>
    <v>Daily</v>
    <v>44012</v>
    <v>44012</v>
    <v>0</v>
    <v>1</v>
    <v>637290720000000000,638876962851340346,0</v>
    <v>0</v>
    <v>a1sx27</v>
    <v>XNYS:FI</v>
    <v>898</v>
  </rv>
  <rv s="22">
    <v>42</v>
    <v>a212im</v>
    <v>Daily</v>
    <v>45838</v>
    <v>45838</v>
    <v>0</v>
    <v>1</v>
    <v>638868384000000000,638876958933220166,0</v>
    <v>0</v>
    <v>a212im</v>
    <v>XNAS:PNFP</v>
    <v>899</v>
  </rv>
  <rv s="22">
    <v>42</v>
    <v>a212im</v>
    <v>Daily</v>
    <v>44012</v>
    <v>44012</v>
    <v>0</v>
    <v>1</v>
    <v>637290720000000000,638876962837094561,0</v>
    <v>0</v>
    <v>a212im</v>
    <v>XNAS:PNFP</v>
    <v>900</v>
  </rv>
  <rv s="22">
    <v>42</v>
    <v>a1wmu2</v>
    <v>Daily</v>
    <v>44012</v>
    <v>44012</v>
    <v>0</v>
    <v>1</v>
    <v>637290720000000000,638876962845580325,0</v>
    <v>0</v>
    <v>a1wmu2</v>
    <v>XNYS:KR</v>
    <v>901</v>
  </rv>
  <rv s="22">
    <v>42</v>
    <v>a1wmu2</v>
    <v>Daily</v>
    <v>45838</v>
    <v>45838</v>
    <v>0</v>
    <v>1</v>
    <v>638868384000000000,638876958924458487,0</v>
    <v>0</v>
    <v>a1wmu2</v>
    <v>XNYS:KR</v>
    <v>902</v>
  </rv>
  <rv s="22">
    <v>42</v>
    <v>a1zm3m</v>
    <v>Daily</v>
    <v>45838</v>
    <v>45838</v>
    <v>0</v>
    <v>1</v>
    <v>638868384000000000,638876958938745696,0</v>
    <v>0</v>
    <v>a1zm3m</v>
    <v>XNAS:PCTY</v>
    <v>903</v>
  </rv>
  <rv s="22">
    <v>42</v>
    <v>a1zm3m</v>
    <v>Daily</v>
    <v>44012</v>
    <v>44012</v>
    <v>0</v>
    <v>1</v>
    <v>637290720000000000,638876962845546432,0</v>
    <v>0</v>
    <v>a1zm3m</v>
    <v>XNAS:PCTY</v>
    <v>904</v>
  </rv>
  <rv s="22">
    <v>42</v>
    <v>a1q1tc</v>
    <v>Daily</v>
    <v>45838</v>
    <v>45838</v>
    <v>0</v>
    <v>1</v>
    <v>638868384000000000,638876958928927671,0</v>
    <v>0</v>
    <v>a1q1tc</v>
    <v>XNYS:CNP</v>
    <v>905</v>
  </rv>
  <rv s="22">
    <v>42</v>
    <v>a1q1tc</v>
    <v>Daily</v>
    <v>44012</v>
    <v>44012</v>
    <v>0</v>
    <v>1</v>
    <v>637290720000000000,638876962832161686,0</v>
    <v>0</v>
    <v>a1q1tc</v>
    <v>XNYS:CNP</v>
    <v>906</v>
  </rv>
  <rv s="22">
    <v>42</v>
    <v>c8ki6h</v>
    <v>Daily</v>
    <v>45838</v>
    <v>45838</v>
    <v>0</v>
    <v>1</v>
    <v>638868384000000000,638876958949966273,0</v>
    <v>0</v>
    <v>c8ki6h</v>
    <v>XNYS:KVUE</v>
    <v>907</v>
  </rv>
  <rv s="22">
    <v>42</v>
    <v>a1shjc</v>
    <v>Daily</v>
    <v>44012</v>
    <v>44012</v>
    <v>0</v>
    <v>1</v>
    <v>637290720000000000,638876962828873799,0</v>
    <v>0</v>
    <v>a1shjc</v>
    <v>XNAS:EXC</v>
    <v>908</v>
  </rv>
  <rv s="22">
    <v>42</v>
    <v>a1shjc</v>
    <v>Daily</v>
    <v>45838</v>
    <v>45838</v>
    <v>0</v>
    <v>1</v>
    <v>638868384000000000,638876958928111852,0</v>
    <v>0</v>
    <v>a1shjc</v>
    <v>XNAS:EXC</v>
    <v>909</v>
  </rv>
  <rv s="22">
    <v>42</v>
    <v>a1uvar</v>
    <v>Daily</v>
    <v>44012</v>
    <v>44012</v>
    <v>0</v>
    <v>1</v>
    <v>637290720000000000,638876962825754207,0</v>
    <v>0</v>
    <v>a1uvar</v>
    <v>XNYS:LHX</v>
    <v>910</v>
  </rv>
  <rv s="22">
    <v>42</v>
    <v>a1uvar</v>
    <v>Daily</v>
    <v>45838</v>
    <v>45838</v>
    <v>0</v>
    <v>1</v>
    <v>638868384000000000,638876958932845296,0</v>
    <v>0</v>
    <v>a1uvar</v>
    <v>XNYS:LHX</v>
    <v>911</v>
  </rv>
  <rv s="22">
    <v>42</v>
    <v>a1ogsm</v>
    <v>Daily</v>
    <v>45838</v>
    <v>45838</v>
    <v>0</v>
    <v>1</v>
    <v>638868384000000000,638876958914561742,0</v>
    <v>0</v>
    <v>a1ogsm</v>
    <v>XNAS:BKR</v>
    <v>912</v>
  </rv>
  <rv s="22">
    <v>42</v>
    <v>a1ogsm</v>
    <v>Daily</v>
    <v>44012</v>
    <v>44012</v>
    <v>0</v>
    <v>1</v>
    <v>637290720000000000,638876962856967742,0</v>
    <v>0</v>
    <v>a1ogsm</v>
    <v>XNAS:BKR</v>
    <v>913</v>
  </rv>
  <rv s="22">
    <v>42</v>
    <v>a1rsm7</v>
    <v>Daily</v>
    <v>45838</v>
    <v>45838</v>
    <v>0</v>
    <v>1</v>
    <v>638868384000000000,638876958930822445,0</v>
    <v>0</v>
    <v>a1rsm7</v>
    <v>XNYS:EGP</v>
    <v>914</v>
  </rv>
  <rv s="22">
    <v>42</v>
    <v>a1rsm7</v>
    <v>Daily</v>
    <v>44012</v>
    <v>44012</v>
    <v>0</v>
    <v>1</v>
    <v>637290720000000000,638876962832191209,0</v>
    <v>0</v>
    <v>a1rsm7</v>
    <v>XNYS:EGP</v>
    <v>915</v>
  </rv>
  <rv s="22">
    <v>42</v>
    <v>brbzar</v>
    <v>Daily</v>
    <v>45838</v>
    <v>45838</v>
    <v>0</v>
    <v>1</v>
    <v>638868384000000000,638876958925837008,0</v>
    <v>0</v>
    <v>brbzar</v>
    <v>XNAS:TXG</v>
    <v>916</v>
  </rv>
  <rv s="22">
    <v>42</v>
    <v>brbzar</v>
    <v>Daily</v>
    <v>44012</v>
    <v>44012</v>
    <v>0</v>
    <v>1</v>
    <v>637290720000000000,638876962842817436,0</v>
    <v>0</v>
    <v>brbzar</v>
    <v>XNAS:TXG</v>
    <v>917</v>
  </rv>
  <rv s="22">
    <v>42</v>
    <v>a243ec</v>
    <v>Daily</v>
    <v>44012</v>
    <v>44012</v>
    <v>0</v>
    <v>1</v>
    <v>637290720000000000,638876962844725207,0</v>
    <v>0</v>
    <v>a243ec</v>
    <v>XNYS:TDY</v>
    <v>918</v>
  </rv>
  <rv s="22">
    <v>42</v>
    <v>a243ec</v>
    <v>Daily</v>
    <v>45838</v>
    <v>45838</v>
    <v>0</v>
    <v>1</v>
    <v>638868384000000000,638876958950763625,0</v>
    <v>0</v>
    <v>a243ec</v>
    <v>XNYS:TDY</v>
    <v>919</v>
  </rv>
  <rv s="22">
    <v>42</v>
    <v>a1ogpr</v>
    <v>Daily</v>
    <v>45838</v>
    <v>45838</v>
    <v>0</v>
    <v>1</v>
    <v>638868384000000000,638876958946560371,0</v>
    <v>0</v>
    <v>a1ogpr</v>
    <v>XNAS:BHF</v>
    <v>920</v>
  </rv>
  <rv s="22">
    <v>42</v>
    <v>a1ogpr</v>
    <v>Daily</v>
    <v>44012</v>
    <v>44012</v>
    <v>0</v>
    <v>1</v>
    <v>637290720000000000,638876962856861025,0</v>
    <v>0</v>
    <v>a1ogpr</v>
    <v>XNAS:BHF</v>
    <v>921</v>
  </rv>
  <rv s="22">
    <v>42</v>
    <v>a25f6h</v>
    <v>Daily</v>
    <v>45838</v>
    <v>45838</v>
    <v>0</v>
    <v>1</v>
    <v>638868384000000000,638876958946091313,0</v>
    <v>0</v>
    <v>a25f6h</v>
    <v>XNYS:VMC</v>
    <v>922</v>
  </rv>
  <rv s="22">
    <v>42</v>
    <v>a25f6h</v>
    <v>Daily</v>
    <v>44012</v>
    <v>44012</v>
    <v>0</v>
    <v>1</v>
    <v>637290720000000000,638876962834221976,0</v>
    <v>0</v>
    <v>a25f6h</v>
    <v>XNYS:VMC</v>
    <v>923</v>
  </rv>
  <rv s="22">
    <v>42</v>
    <v>a1zf5r</v>
    <v>Daily</v>
    <v>44012</v>
    <v>44012</v>
    <v>0</v>
    <v>1</v>
    <v>637290720000000000,638876962821545644,0</v>
    <v>0</v>
    <v>a1zf5r</v>
    <v>XNAS:OZK</v>
    <v>924</v>
  </rv>
  <rv s="22">
    <v>42</v>
    <v>a1zf5r</v>
    <v>Daily</v>
    <v>45838</v>
    <v>45838</v>
    <v>0</v>
    <v>1</v>
    <v>638868384000000000,638876958913742429,0</v>
    <v>0</v>
    <v>a1zf5r</v>
    <v>XNAS:OZK</v>
    <v>925</v>
  </rv>
  <rv s="22">
    <v>42</v>
    <v>a1z5cw</v>
    <v>Daily</v>
    <v>44012</v>
    <v>44012</v>
    <v>0</v>
    <v>1</v>
    <v>637290720000000000,638910664117091429,0</v>
    <v>0</v>
    <v>a1z5cw</v>
    <v>XNYS:OHI</v>
    <v>926</v>
  </rv>
  <rv s="22">
    <v>42</v>
    <v>a1z5cw</v>
    <v>Daily</v>
    <v>45838</v>
    <v>45838</v>
    <v>0</v>
    <v>1</v>
    <v>638868384000000000,638876958919852378,0</v>
    <v>0</v>
    <v>a1z5cw</v>
    <v>XNYS:OHI</v>
    <v>927</v>
  </rv>
  <rv s="22">
    <v>42</v>
    <v>a1q5nm</v>
    <v>Daily</v>
    <v>45838</v>
    <v>45838</v>
    <v>0</v>
    <v>1</v>
    <v>638868384000000000,638876958911110954,0</v>
    <v>0</v>
    <v>a1q5nm</v>
    <v>XNYS:COP</v>
    <v>928</v>
  </rv>
  <rv s="22">
    <v>42</v>
    <v>a1q5nm</v>
    <v>Daily</v>
    <v>44012</v>
    <v>44012</v>
    <v>0</v>
    <v>1</v>
    <v>637290720000000000,638876962836856705,0</v>
    <v>0</v>
    <v>a1q5nm</v>
    <v>XNYS:COP</v>
    <v>929</v>
  </rv>
  <rv s="22">
    <v>42</v>
    <v>a1yscw</v>
    <v>Daily</v>
    <v>45838</v>
    <v>45838</v>
    <v>0</v>
    <v>1</v>
    <v>638868384000000000,638876958954651652,0</v>
    <v>0</v>
    <v>a1yscw</v>
    <v>XNAS:NTNX</v>
    <v>930</v>
  </rv>
  <rv s="22">
    <v>42</v>
    <v>a1yscw</v>
    <v>Daily</v>
    <v>44012</v>
    <v>44012</v>
    <v>0</v>
    <v>1</v>
    <v>637290720000000000,638876962864215804,0</v>
    <v>0</v>
    <v>a1yscw</v>
    <v>XNAS:NTNX</v>
    <v>931</v>
  </rv>
  <rv s="22">
    <v>42</v>
    <v>a1oulh</v>
    <v>Daily</v>
    <v>44012</v>
    <v>44012</v>
    <v>0</v>
    <v>1</v>
    <v>637290720000000000,638876962832163001,0</v>
    <v>0</v>
    <v>a1oulh</v>
    <v>XNYS:BRX</v>
    <v>932</v>
  </rv>
  <rv s="22">
    <v>42</v>
    <v>a1oulh</v>
    <v>Daily</v>
    <v>45838</v>
    <v>45838</v>
    <v>0</v>
    <v>1</v>
    <v>638868384000000000,638876958923802271,0</v>
    <v>0</v>
    <v>a1oulh</v>
    <v>XNYS:BRX</v>
    <v>933</v>
  </rv>
  <rv s="22">
    <v>42</v>
    <v>a1qbp2</v>
    <v>Daily</v>
    <v>45838</v>
    <v>45838</v>
    <v>0</v>
    <v>1</v>
    <v>638868384000000000,638876958955470160,0</v>
    <v>0</v>
    <v>a1qbp2</v>
    <v>XNYS:CRI</v>
    <v>934</v>
  </rv>
  <rv s="22">
    <v>42</v>
    <v>a1qbp2</v>
    <v>Daily</v>
    <v>44012</v>
    <v>44012</v>
    <v>0</v>
    <v>1</v>
    <v>637290720000000000,638876962825051559,0</v>
    <v>0</v>
    <v>a1qbp2</v>
    <v>XNYS:CRI</v>
    <v>935</v>
  </rv>
  <rv s="22">
    <v>42</v>
    <v>a1wmzr</v>
    <v>Daily</v>
    <v>45838</v>
    <v>45838</v>
    <v>0</v>
    <v>1</v>
    <v>638868384000000000,638876958922230484,0</v>
    <v>0</v>
    <v>a1wmzr</v>
    <v>XNYS:KRC</v>
    <v>936</v>
  </rv>
  <rv s="22">
    <v>42</v>
    <v>a1wmzr</v>
    <v>Daily</v>
    <v>44012</v>
    <v>44012</v>
    <v>0</v>
    <v>1</v>
    <v>637290720000000000,638876962824511550,0</v>
    <v>0</v>
    <v>a1wmzr</v>
    <v>XNYS:KRC</v>
    <v>937</v>
  </rv>
  <rv s="22">
    <v>42</v>
    <v>a1wdp2</v>
    <v>Daily</v>
    <v>44012</v>
    <v>44012</v>
    <v>0</v>
    <v>1</v>
    <v>637290720000000000,638876962828836334,0</v>
    <v>0</v>
    <v>a1wdp2</v>
    <v>XNYS:K</v>
    <v>938</v>
  </rv>
  <rv s="22">
    <v>42</v>
    <v>a1wdp2</v>
    <v>Daily</v>
    <v>45838</v>
    <v>45838</v>
    <v>0</v>
    <v>1</v>
    <v>638868384000000000,638876958914229895,0</v>
    <v>0</v>
    <v>a1wdp2</v>
    <v>XNYS:K</v>
    <v>939</v>
  </rv>
  <rv s="22">
    <v>42</v>
    <v>azqpjc</v>
    <v>Daily</v>
    <v>45838</v>
    <v>45838</v>
    <v>0</v>
    <v>1</v>
    <v>638868384000000000,638876958947062427,0</v>
    <v>0</v>
    <v>azqpjc</v>
    <v>XNYS:DAY</v>
    <v>940</v>
  </rv>
  <rv s="22">
    <v>42</v>
    <v>azqpjc</v>
    <v>Daily</v>
    <v>44012</v>
    <v>44012</v>
    <v>0</v>
    <v>1</v>
    <v>637290720000000000,638876962839227807,0</v>
    <v>0</v>
    <v>azqpjc</v>
    <v>XNYS:DAY</v>
    <v>941</v>
  </rv>
  <rv s="22">
    <v>42</v>
    <v>a228f2</v>
    <v>Daily</v>
    <v>44012</v>
    <v>44012</v>
    <v>0</v>
    <v>1</v>
    <v>637290720000000000,638876962824392142,0</v>
    <v>0</v>
    <v>a228f2</v>
    <v>XNAS:RPRX</v>
    <v>942</v>
  </rv>
  <rv s="22">
    <v>42</v>
    <v>a228f2</v>
    <v>Daily</v>
    <v>45838</v>
    <v>45838</v>
    <v>0</v>
    <v>1</v>
    <v>638868384000000000,638876958915813609,0</v>
    <v>0</v>
    <v>a228f2</v>
    <v>XNAS:RPRX</v>
    <v>943</v>
  </rv>
  <rv s="22">
    <v>42</v>
    <v>a1pyar</v>
    <v>Daily</v>
    <v>45838</v>
    <v>45838</v>
    <v>0</v>
    <v>1</v>
    <v>638868384000000000,638876958934934532,0</v>
    <v>0</v>
    <v>a1pyar</v>
    <v>XNYS:CMS</v>
    <v>944</v>
  </rv>
  <rv s="22">
    <v>42</v>
    <v>a1pyar</v>
    <v>Daily</v>
    <v>44012</v>
    <v>44012</v>
    <v>0</v>
    <v>1</v>
    <v>637290720000000000,638876962828612949,0</v>
    <v>0</v>
    <v>a1pyar</v>
    <v>XNYS:CMS</v>
    <v>945</v>
  </rv>
  <rv s="22">
    <v>42</v>
    <v>a1wlgh</v>
    <v>Daily</v>
    <v>44012</v>
    <v>44012</v>
    <v>0</v>
    <v>1</v>
    <v>637290720000000000,638876962824249989,0</v>
    <v>0</v>
    <v>a1wlgh</v>
    <v>XNYS:KNX</v>
    <v>946</v>
  </rv>
  <rv s="22">
    <v>42</v>
    <v>a1wlgh</v>
    <v>Daily</v>
    <v>45838</v>
    <v>45838</v>
    <v>0</v>
    <v>1</v>
    <v>638868384000000000,638876958929419750,0</v>
    <v>0</v>
    <v>a1wlgh</v>
    <v>XNYS:KNX</v>
    <v>947</v>
  </rv>
  <rv s="22">
    <v>42</v>
    <v>a1q44c</v>
    <v>Daily</v>
    <v>45838</v>
    <v>45838</v>
    <v>0</v>
    <v>1</v>
    <v>638868384000000000,638876958938068397,0</v>
    <v>0</v>
    <v>a1q44c</v>
    <v>XNYS:CTRA</v>
    <v>948</v>
  </rv>
  <rv s="22">
    <v>42</v>
    <v>a1q44c</v>
    <v>Daily</v>
    <v>44012</v>
    <v>44012</v>
    <v>0</v>
    <v>1</v>
    <v>637290720000000000,638876962827810872,0</v>
    <v>0</v>
    <v>a1q44c</v>
    <v>XNYS:CTRA</v>
    <v>949</v>
  </rv>
  <rv s="22">
    <v>42</v>
    <v>a1pbww</v>
    <v>Daily</v>
    <v>44012</v>
    <v>44012</v>
    <v>0</v>
    <v>1</v>
    <v>637290720000000000,638876962859032082,0</v>
    <v>0</v>
    <v>a1pbww</v>
    <v>XNYS:CLVT</v>
    <v>950</v>
  </rv>
  <rv s="22">
    <v>42</v>
    <v>a1pbww</v>
    <v>Daily</v>
    <v>45838</v>
    <v>45838</v>
    <v>0</v>
    <v>1</v>
    <v>638868384000000000,638876958943797264,0</v>
    <v>0</v>
    <v>a1pbww</v>
    <v>XNYS:CLVT</v>
    <v>951</v>
  </rv>
  <rv s="22">
    <v>42</v>
    <v>a1nanm</v>
    <v>Daily</v>
    <v>44012</v>
    <v>44012</v>
    <v>0</v>
    <v>1</v>
    <v>637290720000000000,638876962825684297,0</v>
    <v>0</v>
    <v>a1nanm</v>
    <v>XNYS:ALL</v>
    <v>952</v>
  </rv>
  <rv s="22">
    <v>42</v>
    <v>a1nanm</v>
    <v>Daily</v>
    <v>45838</v>
    <v>45838</v>
    <v>0</v>
    <v>1</v>
    <v>638868384000000000,638876958911056563,0</v>
    <v>0</v>
    <v>a1nanm</v>
    <v>XNYS:ALL</v>
    <v>953</v>
  </rv>
  <rv s="22">
    <v>42</v>
    <v>a1tvoc</v>
    <v>Daily</v>
    <v>45838</v>
    <v>45838</v>
    <v>0</v>
    <v>1</v>
    <v>638868384000000000,638876958925973291,0</v>
    <v>0</v>
    <v>a1tvoc</v>
    <v>XNAS:GILD</v>
    <v>954</v>
  </rv>
  <rv s="22">
    <v>42</v>
    <v>a1tvoc</v>
    <v>Daily</v>
    <v>44012</v>
    <v>44012</v>
    <v>0</v>
    <v>1</v>
    <v>637290720000000000,638876962830227321,0</v>
    <v>0</v>
    <v>a1tvoc</v>
    <v>XNAS:GILD</v>
    <v>955</v>
  </rv>
  <rv s="22">
    <v>42</v>
    <v>a1mor7</v>
    <v>Daily</v>
    <v>44012</v>
    <v>44012</v>
    <v>0</v>
    <v>1</v>
    <v>637290720000000000,638876962824416766,0</v>
    <v>0</v>
    <v>a1mor7</v>
    <v>XNYS:AAP</v>
    <v>956</v>
  </rv>
  <rv s="22">
    <v>42</v>
    <v>a1mor7</v>
    <v>Daily</v>
    <v>45838</v>
    <v>45838</v>
    <v>0</v>
    <v>1</v>
    <v>638868384000000000,638876958948147560,0</v>
    <v>0</v>
    <v>a1mor7</v>
    <v>XNYS:AAP</v>
    <v>957</v>
  </rv>
  <rv s="22">
    <v>42</v>
    <v>a1xam7</v>
    <v>Daily</v>
    <v>45838</v>
    <v>45838</v>
    <v>0</v>
    <v>1</v>
    <v>638868384000000000,638876958922338674,0</v>
    <v>0</v>
    <v>a1xam7</v>
    <v>XNYS:MAS</v>
    <v>958</v>
  </rv>
  <rv s="22">
    <v>42</v>
    <v>a1xam7</v>
    <v>Daily</v>
    <v>44012</v>
    <v>44012</v>
    <v>0</v>
    <v>1</v>
    <v>637290720000000000,638876962825832245,0</v>
    <v>0</v>
    <v>a1xam7</v>
    <v>XNYS:MAS</v>
    <v>959</v>
  </rv>
  <rv s="22">
    <v>42</v>
    <v>a24v8m</v>
    <v>Daily</v>
    <v>44012</v>
    <v>44012</v>
    <v>0</v>
    <v>1</v>
    <v>637290720000000000,638876962865041104,0</v>
    <v>0</v>
    <v>a24v8m</v>
    <v>XNYS:UHS</v>
    <v>960</v>
  </rv>
  <rv s="22">
    <v>42</v>
    <v>a24v8m</v>
    <v>Daily</v>
    <v>45838</v>
    <v>45838</v>
    <v>0</v>
    <v>1</v>
    <v>638868384000000000,638876958930222985,0</v>
    <v>0</v>
    <v>a24v8m</v>
    <v>XNYS:UHS</v>
    <v>961</v>
  </rv>
  <rv s="22">
    <v>42</v>
    <v>a26em7</v>
    <v>Daily</v>
    <v>44012</v>
    <v>44012</v>
    <v>0</v>
    <v>1</v>
    <v>637290720000000000,638876962845546315,0</v>
    <v>0</v>
    <v>a26em7</v>
    <v>XNYS:YUM</v>
    <v>962</v>
  </rv>
  <rv s="22">
    <v>42</v>
    <v>a26em7</v>
    <v>Daily</v>
    <v>45838</v>
    <v>45838</v>
    <v>0</v>
    <v>1</v>
    <v>638868384000000000,638876958913169140,0</v>
    <v>0</v>
    <v>a26em7</v>
    <v>XNYS:YUM</v>
    <v>963</v>
  </rv>
  <rv s="22">
    <v>42</v>
    <v>a1u7xm</v>
    <v>Daily</v>
    <v>45838</v>
    <v>45838</v>
    <v>0</v>
    <v>1</v>
    <v>638868384000000000,638876958913190872,0</v>
    <v>0</v>
    <v>a1u7xm</v>
    <v>XNYS:GS</v>
    <v>964</v>
  </rv>
  <rv s="22">
    <v>42</v>
    <v>a1u7xm</v>
    <v>Daily</v>
    <v>44012</v>
    <v>44012</v>
    <v>0</v>
    <v>1</v>
    <v>637290720000000000,638876962866746336,0</v>
    <v>0</v>
    <v>a1u7xm</v>
    <v>XNYS:GS</v>
    <v>965</v>
  </rv>
  <rv s="22">
    <v>42</v>
    <v>a1vmf2</v>
    <v>Daily</v>
    <v>44012</v>
    <v>44012</v>
    <v>0</v>
    <v>1</v>
    <v>637290720000000000,638876962840793548,0</v>
    <v>0</v>
    <v>a1vmf2</v>
    <v>XNAS:INTC</v>
    <v>966</v>
  </rv>
  <rv s="22">
    <v>42</v>
    <v>a1vmf2</v>
    <v>Daily</v>
    <v>45838</v>
    <v>45838</v>
    <v>0</v>
    <v>1</v>
    <v>638868384000000000,638876958927296195,0</v>
    <v>0</v>
    <v>a1vmf2</v>
    <v>XNAS:INTC</v>
    <v>967</v>
  </rv>
  <rv s="22">
    <v>42</v>
    <v>a25l52</v>
    <v>Daily</v>
    <v>45838</v>
    <v>45838</v>
    <v>0</v>
    <v>1</v>
    <v>638868384000000000,638876958948051970,0</v>
    <v>0</v>
    <v>a25l52</v>
    <v>XNYS:VST</v>
    <v>968</v>
  </rv>
  <rv s="22">
    <v>42</v>
    <v>a25l52</v>
    <v>Daily</v>
    <v>44012</v>
    <v>44012</v>
    <v>0</v>
    <v>1</v>
    <v>637290720000000000,638876962860505480,0</v>
    <v>0</v>
    <v>a25l52</v>
    <v>XNYS:VST</v>
    <v>969</v>
  </rv>
  <rv s="22">
    <v>42</v>
    <v>a264qh</v>
    <v>Daily</v>
    <v>45838</v>
    <v>45838</v>
    <v>0</v>
    <v>1</v>
    <v>638868384000000000,638876958919210517,0</v>
    <v>0</v>
    <v>a264qh</v>
    <v>XNYS:WY</v>
    <v>970</v>
  </rv>
  <rv s="22">
    <v>42</v>
    <v>a264qh</v>
    <v>Daily</v>
    <v>44012</v>
    <v>44012</v>
    <v>0</v>
    <v>1</v>
    <v>637290720000000000,638876962828275787,0</v>
    <v>0</v>
    <v>a264qh</v>
    <v>XNYS:WY</v>
    <v>971</v>
  </rv>
  <rv s="22">
    <v>42</v>
    <v>b19hc7</v>
    <v>Daily</v>
    <v>45838</v>
    <v>45838</v>
    <v>0</v>
    <v>1</v>
    <v>638868384000000000,638876958931025474,0</v>
    <v>0</v>
    <v>b19hc7</v>
    <v>XNYS:VRT</v>
    <v>972</v>
  </rv>
  <rv s="22">
    <v>42</v>
    <v>b19hc7</v>
    <v>Daily</v>
    <v>44012</v>
    <v>44012</v>
    <v>0</v>
    <v>1</v>
    <v>637290720000000000,638876962856614660,0</v>
    <v>0</v>
    <v>b19hc7</v>
    <v>XNYS:VRT</v>
    <v>973</v>
  </rv>
  <rv s="22">
    <v>42</v>
    <v>a2w5cw</v>
    <v>Daily</v>
    <v>44012</v>
    <v>44012</v>
    <v>0</v>
    <v>1</v>
    <v>637290720000000000,638876962825826175,0</v>
    <v>0</v>
    <v>a2w5cw</v>
    <v>XNYS:SW</v>
    <v>974</v>
  </rv>
  <rv s="22">
    <v>42</v>
    <v>a2w5cw</v>
    <v>Daily</v>
    <v>45838</v>
    <v>45838</v>
    <v>0</v>
    <v>1</v>
    <v>638868384000000000,638876958919427452,0</v>
    <v>0</v>
    <v>a2w5cw</v>
    <v>XNYS:SW</v>
    <v>975</v>
  </rv>
  <rv s="22">
    <v>42</v>
    <v>a21277</v>
    <v>Daily</v>
    <v>45838</v>
    <v>45838</v>
    <v>0</v>
    <v>1</v>
    <v>638868384000000000,638876958926063034,0</v>
    <v>0</v>
    <v>a21277</v>
    <v>XNYS:PNC</v>
    <v>976</v>
  </rv>
  <rv s="22">
    <v>42</v>
    <v>a21277</v>
    <v>Daily</v>
    <v>44012</v>
    <v>44012</v>
    <v>0</v>
    <v>1</v>
    <v>637290720000000000,638876962824875866,0</v>
    <v>0</v>
    <v>a21277</v>
    <v>XNYS:PNC</v>
    <v>977</v>
  </rv>
  <rv s="22">
    <v>42</v>
    <v>a1ojc7</v>
    <v>Daily</v>
    <v>44012</v>
    <v>44012</v>
    <v>0</v>
    <v>1</v>
    <v>637290720000000000,638876962840735637,0</v>
    <v>0</v>
    <v>a1ojc7</v>
    <v>XNYS:BK</v>
    <v>978</v>
  </rv>
  <rv s="22">
    <v>42</v>
    <v>a1ojc7</v>
    <v>Daily</v>
    <v>45838</v>
    <v>45838</v>
    <v>0</v>
    <v>1</v>
    <v>638868384000000000,638876958926405686,0</v>
    <v>0</v>
    <v>a1ojc7</v>
    <v>XNYS:BK</v>
    <v>979</v>
  </rv>
  <rv s="22">
    <v>42</v>
    <v>a1qga2</v>
    <v>Daily</v>
    <v>45838</v>
    <v>45838</v>
    <v>0</v>
    <v>1</v>
    <v>638868384000000000,638876958956059458,0</v>
    <v>0</v>
    <v>a1qga2</v>
    <v>XNAS:CSX</v>
    <v>980</v>
  </rv>
  <rv s="22">
    <v>42</v>
    <v>a1qga2</v>
    <v>Daily</v>
    <v>44012</v>
    <v>44012</v>
    <v>0</v>
    <v>1</v>
    <v>637290720000000000,638876962841966280,0</v>
    <v>0</v>
    <v>a1qga2</v>
    <v>XNAS:CSX</v>
    <v>981</v>
  </rv>
  <rv s="22">
    <v>42</v>
    <v>a239hw</v>
    <v>Daily</v>
    <v>44012</v>
    <v>44012</v>
    <v>0</v>
    <v>1</v>
    <v>637290720000000000,638876962836064647,0</v>
    <v>0</v>
    <v>a239hw</v>
    <v>XNAS:SNPS</v>
    <v>982</v>
  </rv>
  <rv s="22">
    <v>42</v>
    <v>a239hw</v>
    <v>Daily</v>
    <v>45838</v>
    <v>45838</v>
    <v>0</v>
    <v>1</v>
    <v>638868384000000000,638876958953339881,0</v>
    <v>0</v>
    <v>a239hw</v>
    <v>XNAS:SNPS</v>
    <v>983</v>
  </rv>
  <rv s="22">
    <v>42</v>
    <v>a24j8m</v>
    <v>Daily</v>
    <v>44012</v>
    <v>44012</v>
    <v>0</v>
    <v>1</v>
    <v>637290720000000000,638876962854761317,0</v>
    <v>0</v>
    <v>a24j8m</v>
    <v>XNYS:TRV</v>
    <v>984</v>
  </rv>
  <rv s="22">
    <v>42</v>
    <v>a24j8m</v>
    <v>Daily</v>
    <v>45838</v>
    <v>45838</v>
    <v>0</v>
    <v>1</v>
    <v>638868384000000000,638876958913930460,0</v>
    <v>0</v>
    <v>a24j8m</v>
    <v>XNYS:TRV</v>
    <v>985</v>
  </rv>
  <rv s="22">
    <v>42</v>
    <v>a24fmw</v>
    <v>Daily</v>
    <v>45838</v>
    <v>45838</v>
    <v>0</v>
    <v>1</v>
    <v>638868384000000000,638876958915393516,0</v>
    <v>0</v>
    <v>a24fmw</v>
    <v>XNYS:TPR</v>
    <v>986</v>
  </rv>
  <rv s="22">
    <v>42</v>
    <v>a24fmw</v>
    <v>Daily</v>
    <v>44012</v>
    <v>44012</v>
    <v>0</v>
    <v>1</v>
    <v>637290720000000000,638876962821764678,0</v>
    <v>0</v>
    <v>a24fmw</v>
    <v>XNYS:TPR</v>
    <v>987</v>
  </rv>
  <rv s="22">
    <v>42</v>
    <v>a1x7im</v>
    <v>Daily</v>
    <v>44012</v>
    <v>44012</v>
    <v>0</v>
    <v>1</v>
    <v>637290720000000000,638876962834801454,0</v>
    <v>0</v>
    <v>a1x7im</v>
    <v>XNYS:LVS</v>
    <v>988</v>
  </rv>
  <rv s="22">
    <v>42</v>
    <v>a1x7im</v>
    <v>Daily</v>
    <v>45838</v>
    <v>45838</v>
    <v>0</v>
    <v>1</v>
    <v>638868384000000000,638876958922450078,0</v>
    <v>0</v>
    <v>a1x7im</v>
    <v>XNYS:LVS</v>
    <v>989</v>
  </rv>
  <rv s="22">
    <v>42</v>
    <v>a25w8m</v>
    <v>Daily</v>
    <v>44012</v>
    <v>44012</v>
    <v>0</v>
    <v>1</v>
    <v>637290720000000000,638876962862844454,0</v>
    <v>0</v>
    <v>a25w8m</v>
    <v>XNAS:WING</v>
    <v>990</v>
  </rv>
  <rv s="22">
    <v>42</v>
    <v>a25w8m</v>
    <v>Daily</v>
    <v>45838</v>
    <v>45838</v>
    <v>0</v>
    <v>1</v>
    <v>638868384000000000,638876958952270746,0</v>
    <v>0</v>
    <v>a25w8m</v>
    <v>XNAS:WING</v>
    <v>991</v>
  </rv>
  <rv s="22">
    <v>42</v>
    <v>a1n94c</v>
    <v>Daily</v>
    <v>45838</v>
    <v>45838</v>
    <v>0</v>
    <v>1</v>
    <v>638868384000000000,638876958911288680,0</v>
    <v>0</v>
    <v>a1n94c</v>
    <v>XNYS:AL</v>
    <v>992</v>
  </rv>
  <rv s="22">
    <v>42</v>
    <v>a1n94c</v>
    <v>Daily</v>
    <v>44012</v>
    <v>44012</v>
    <v>0</v>
    <v>1</v>
    <v>637290720000000000,638876962827279464,0</v>
    <v>0</v>
    <v>a1n94c</v>
    <v>XNYS:AL</v>
    <v>993</v>
  </rv>
  <rv s="22">
    <v>42</v>
    <v>axxc6h</v>
    <v>Daily</v>
    <v>45838</v>
    <v>45838</v>
    <v>0</v>
    <v>1</v>
    <v>638868384000000000,638876958919950588,0</v>
    <v>0</v>
    <v>axxc6h</v>
    <v>XNAS:PFG</v>
    <v>994</v>
  </rv>
  <rv s="22">
    <v>42</v>
    <v>axxc6h</v>
    <v>Daily</v>
    <v>44012</v>
    <v>44012</v>
    <v>0</v>
    <v>1</v>
    <v>637290720000000000,638876962822854902,0</v>
    <v>0</v>
    <v>axxc6h</v>
    <v>XNAS:PFG</v>
    <v>995</v>
  </rv>
  <rv s="22">
    <v>42</v>
    <v>a1xonm</v>
    <v>Daily</v>
    <v>44012</v>
    <v>44012</v>
    <v>0</v>
    <v>1</v>
    <v>637290720000000000,638876962835481601,0</v>
    <v>0</v>
    <v>a1xonm</v>
    <v>XNAS:MKTX</v>
    <v>996</v>
  </rv>
  <rv s="22">
    <v>42</v>
    <v>a1xonm</v>
    <v>Daily</v>
    <v>45838</v>
    <v>45838</v>
    <v>0</v>
    <v>1</v>
    <v>638868384000000000,638876958916605541,0</v>
    <v>0</v>
    <v>a1xonm</v>
    <v>XNAS:MKTX</v>
    <v>997</v>
  </rv>
  <rv s="22">
    <v>42</v>
    <v>axyhnm</v>
    <v>Daily</v>
    <v>44012</v>
    <v>44012</v>
    <v>0</v>
    <v>1</v>
    <v>637290720000000000,638876962839696242,0</v>
    <v>0</v>
    <v>axyhnm</v>
    <v>XNAS:PEP</v>
    <v>998</v>
  </rv>
  <rv s="22">
    <v>42</v>
    <v>axyhnm</v>
    <v>Daily</v>
    <v>45838</v>
    <v>45838</v>
    <v>0</v>
    <v>1</v>
    <v>638868384000000000,638876958951212551,0</v>
    <v>0</v>
    <v>axyhnm</v>
    <v>XNAS:PEP</v>
    <v>999</v>
  </rv>
  <rv s="22">
    <v>42</v>
    <v>a23jjc</v>
    <v>Daily</v>
    <v>45838</v>
    <v>45838</v>
    <v>0</v>
    <v>1</v>
    <v>638868384000000000,638876958920167182,0</v>
    <v>0</v>
    <v>a23jjc</v>
    <v>XNYS:SRE</v>
    <v>1000</v>
  </rv>
  <rv s="22">
    <v>42</v>
    <v>a23jjc</v>
    <v>Daily</v>
    <v>44012</v>
    <v>44012</v>
    <v>0</v>
    <v>1</v>
    <v>637290720000000000,638876962835132337,0</v>
    <v>0</v>
    <v>a23jjc</v>
    <v>XNYS:SRE</v>
    <v>1001</v>
  </rv>
  <rv s="22">
    <v>42</v>
    <v>a1pb4c</v>
    <v>Daily</v>
    <v>44012</v>
    <v>44012</v>
    <v>0</v>
    <v>1</v>
    <v>637290720000000000,638876962859128089,0</v>
    <v>0</v>
    <v>a1pb4c</v>
    <v>XNAS:PARA</v>
    <v>1002</v>
  </rv>
  <rv s="22">
    <v>42</v>
    <v>a1pb4c</v>
    <v>Daily</v>
    <v>45838</v>
    <v>45838</v>
    <v>0</v>
    <v>1</v>
    <v>638868384000000000,638876958914981800,0</v>
    <v>0</v>
    <v>a1pb4c</v>
    <v>XNAS:PARA</v>
    <v>134</v>
  </rv>
  <rv s="22">
    <v>42</v>
    <v>a1r4p2</v>
    <v>Daily</v>
    <v>44012</v>
    <v>44012</v>
    <v>0</v>
    <v>1</v>
    <v>637290720000000000,638876962853318172,0</v>
    <v>0</v>
    <v>a1r4p2</v>
    <v>XNYS:DLB</v>
    <v>1003</v>
  </rv>
  <rv s="22">
    <v>42</v>
    <v>a1r4p2</v>
    <v>Daily</v>
    <v>45838</v>
    <v>45838</v>
    <v>0</v>
    <v>1</v>
    <v>638868384000000000,638876958924700104,0</v>
    <v>0</v>
    <v>a1r4p2</v>
    <v>XNYS:DLB</v>
    <v>1004</v>
  </rv>
  <rv s="22">
    <v>42</v>
    <v>a1mybh</v>
    <v>Daily</v>
    <v>45838</v>
    <v>45838</v>
    <v>0</v>
    <v>1</v>
    <v>638868384000000000,638876958945051145,0</v>
    <v>0</v>
    <v>a1mybh</v>
    <v>XNAS:AEP</v>
    <v>1005</v>
  </rv>
  <rv s="22">
    <v>42</v>
    <v>a1mybh</v>
    <v>Daily</v>
    <v>44012</v>
    <v>44012</v>
    <v>0</v>
    <v>1</v>
    <v>637290720000000000,638876962832148638,0</v>
    <v>0</v>
    <v>a1mybh</v>
    <v>XNAS:AEP</v>
    <v>1006</v>
  </rv>
  <rv s="22">
    <v>42</v>
    <v>a1nqw7</v>
    <v>Daily</v>
    <v>44012</v>
    <v>44012</v>
    <v>0</v>
    <v>1</v>
    <v>637290720000000000,638876962849360563,0</v>
    <v>0</v>
    <v>a1nqw7</v>
    <v>XNYS:HWM</v>
    <v>1007</v>
  </rv>
  <rv s="22">
    <v>42</v>
    <v>a1nqw7</v>
    <v>Daily</v>
    <v>45838</v>
    <v>45838</v>
    <v>0</v>
    <v>1</v>
    <v>638868384000000000,638876958939547433,0</v>
    <v>0</v>
    <v>a1nqw7</v>
    <v>XNYS:HWM</v>
    <v>1008</v>
  </rv>
  <rv s="22">
    <v>42</v>
    <v>a25vnm</v>
    <v>Daily</v>
    <v>44012</v>
    <v>44012</v>
    <v>0</v>
    <v>1</v>
    <v>637290720000000000,638876962831726546,0</v>
    <v>0</v>
    <v>a25vnm</v>
    <v>XNYS:WHR</v>
    <v>1009</v>
  </rv>
  <rv s="22">
    <v>42</v>
    <v>a25vnm</v>
    <v>Daily</v>
    <v>45838</v>
    <v>45838</v>
    <v>0</v>
    <v>1</v>
    <v>638868384000000000,638876958915787200,0</v>
    <v>0</v>
    <v>a25vnm</v>
    <v>XNYS:WHR</v>
    <v>1010</v>
  </rv>
  <rv s="22">
    <v>42</v>
    <v>a252fr</v>
    <v>Daily</v>
    <v>44012</v>
    <v>44012</v>
    <v>0</v>
    <v>1</v>
    <v>637290720000000000,638876962851888935,0</v>
    <v>0</v>
    <v>a252fr</v>
    <v>XNYS:USFD</v>
    <v>720</v>
  </rv>
  <rv s="22">
    <v>42</v>
    <v>a252fr</v>
    <v>Daily</v>
    <v>45838</v>
    <v>45838</v>
    <v>0</v>
    <v>1</v>
    <v>638868384000000000,638876958948918646,0</v>
    <v>0</v>
    <v>a252fr</v>
    <v>XNYS:USFD</v>
    <v>1011</v>
  </rv>
  <rv s="22">
    <v>42</v>
    <v>a1nahw</v>
    <v>Daily</v>
    <v>44012</v>
    <v>44012</v>
    <v>0</v>
    <v>1</v>
    <v>637290720000000000,638876962860669883,0</v>
    <v>0</v>
    <v>a1nahw</v>
    <v>XNYS:ALK</v>
    <v>1012</v>
  </rv>
  <rv s="22">
    <v>42</v>
    <v>a1nahw</v>
    <v>Daily</v>
    <v>45838</v>
    <v>45838</v>
    <v>0</v>
    <v>1</v>
    <v>638868384000000000,638876958948450884,0</v>
    <v>0</v>
    <v>a1nahw</v>
    <v>XNYS:ALK</v>
    <v>1013</v>
  </rv>
  <rv s="22">
    <v>42</v>
    <v>a25pm7</v>
    <v>Daily</v>
    <v>45838</v>
    <v>45838</v>
    <v>0</v>
    <v>1</v>
    <v>638868384000000000,638876958911374067,0</v>
    <v>0</v>
    <v>a25pm7</v>
    <v>XNAS:WBA</v>
    <v>1014</v>
  </rv>
  <rv s="22">
    <v>42</v>
    <v>a25pm7</v>
    <v>Daily</v>
    <v>44012</v>
    <v>44012</v>
    <v>0</v>
    <v>1</v>
    <v>637290720000000000,638876962822848929,0</v>
    <v>0</v>
    <v>a25pm7</v>
    <v>XNAS:WBA</v>
    <v>1015</v>
  </rv>
  <rv s="22">
    <v>42</v>
    <v>briigh</v>
    <v>Daily</v>
    <v>44012</v>
    <v>44012</v>
    <v>0</v>
    <v>1</v>
    <v>637290720000000000,638876962839564389,0</v>
    <v>0</v>
    <v>briigh</v>
    <v>XNYS:NVST</v>
    <v>1016</v>
  </rv>
  <rv s="22">
    <v>42</v>
    <v>briigh</v>
    <v>Daily</v>
    <v>45838</v>
    <v>45838</v>
    <v>0</v>
    <v>1</v>
    <v>638868384000000000,638876958941375605,0</v>
    <v>0</v>
    <v>briigh</v>
    <v>XNYS:NVST</v>
    <v>1017</v>
  </rv>
  <rv s="22">
    <v>42</v>
    <v>a256fr</v>
    <v>Daily</v>
    <v>45838</v>
    <v>45838</v>
    <v>0</v>
    <v>1</v>
    <v>638868384000000000,638876958913368429,0</v>
    <v>0</v>
    <v>a256fr</v>
    <v>XNYS:VAC</v>
    <v>1018</v>
  </rv>
  <rv s="22">
    <v>42</v>
    <v>a256fr</v>
    <v>Daily</v>
    <v>44012</v>
    <v>44012</v>
    <v>0</v>
    <v>1</v>
    <v>637290720000000000,638876962825552893,0</v>
    <v>0</v>
    <v>a256fr</v>
    <v>XNYS:VAC</v>
    <v>1019</v>
  </rv>
  <rv s="22">
    <v>42</v>
    <v>c98n52</v>
    <v>Daily</v>
    <v>45838</v>
    <v>45838</v>
    <v>0</v>
    <v>1</v>
    <v>638868384000000000,639265577441491247,0</v>
    <v>0</v>
    <v>c98n52</v>
    <v>XNYS:CR</v>
    <v>1020</v>
  </rv>
  <rv s="22">
    <v>42</v>
    <v>a1undm</v>
    <v>Daily</v>
    <v>45838</v>
    <v>45838</v>
    <v>0</v>
    <v>1</v>
    <v>638868384000000000,638876958927379117,0</v>
    <v>0</v>
    <v>a1undm</v>
    <v>XNYS:DINO</v>
    <v>1021</v>
  </rv>
  <rv s="22">
    <v>42</v>
    <v>a1undm</v>
    <v>Daily</v>
    <v>44012</v>
    <v>44012</v>
    <v>0</v>
    <v>1</v>
    <v>637290720000000000,638876962826499083,0</v>
    <v>0</v>
    <v>a1undm</v>
    <v>XNYS:DINO</v>
    <v>1022</v>
  </rv>
  <rv s="22">
    <v>42</v>
    <v>a1se77</v>
    <v>Daily</v>
    <v>44012</v>
    <v>44012</v>
    <v>0</v>
    <v>1</v>
    <v>637290720000000000,638876962823451509,0</v>
    <v>0</v>
    <v>a1se77</v>
    <v>XNYS:EVR</v>
    <v>1023</v>
  </rv>
  <rv s="22">
    <v>42</v>
    <v>a1se77</v>
    <v>Daily</v>
    <v>45838</v>
    <v>45838</v>
    <v>0</v>
    <v>1</v>
    <v>638868384000000000,638876958911267712,0</v>
    <v>0</v>
    <v>a1se77</v>
    <v>XNYS:EVR</v>
    <v>1024</v>
  </rv>
  <rv s="22">
    <v>42</v>
    <v>a1r1r7</v>
    <v>Daily</v>
    <v>44012</v>
    <v>44012</v>
    <v>0</v>
    <v>1</v>
    <v>637290720000000000,638876962861604601,0</v>
    <v>0</v>
    <v>a1r1r7</v>
    <v>XNYS:DHR</v>
    <v>1025</v>
  </rv>
  <rv s="22">
    <v>42</v>
    <v>a1r1r7</v>
    <v>Daily</v>
    <v>45838</v>
    <v>45838</v>
    <v>0</v>
    <v>1</v>
    <v>638868384000000000,638876958939950717,0</v>
    <v>0</v>
    <v>a1r1r7</v>
    <v>XNYS:DHR</v>
    <v>1026</v>
  </rv>
  <rv s="22">
    <v>42</v>
    <v>bvsk7w</v>
    <v>Daily</v>
    <v>45838</v>
    <v>45838</v>
    <v>0</v>
    <v>1</v>
    <v>638868384000000000,638876958951917686,0</v>
    <v>0</v>
    <v>bvsk7w</v>
    <v>XNAS:PLTR</v>
    <v>1027</v>
  </rv>
  <rv s="22">
    <v>42</v>
    <v>a1r9lh</v>
    <v>Daily</v>
    <v>45838</v>
    <v>45838</v>
    <v>0</v>
    <v>1</v>
    <v>638868384000000000,638876958936174405,0</v>
    <v>0</v>
    <v>a1r9lh</v>
    <v>XNAS:DPZ</v>
    <v>1028</v>
  </rv>
  <rv s="22">
    <v>42</v>
    <v>a1r9lh</v>
    <v>Daily</v>
    <v>44012</v>
    <v>44012</v>
    <v>0</v>
    <v>1</v>
    <v>637290720000000000,638876962840948785,0</v>
    <v>0</v>
    <v>a1r9lh</v>
    <v>XNAS:DPZ</v>
    <v>1029</v>
  </rv>
  <rv s="22">
    <v>42</v>
    <v>a1n7mw</v>
    <v>Daily</v>
    <v>45838</v>
    <v>45838</v>
    <v>0</v>
    <v>1</v>
    <v>638868384000000000,638876958934388558,0</v>
    <v>0</v>
    <v>a1n7mw</v>
    <v>XNYS:AIZ</v>
    <v>1030</v>
  </rv>
  <rv s="22">
    <v>42</v>
    <v>a1n7mw</v>
    <v>Daily</v>
    <v>44012</v>
    <v>44012</v>
    <v>0</v>
    <v>1</v>
    <v>637290720000000000,638876962840909125,0</v>
    <v>0</v>
    <v>a1n7mw</v>
    <v>XNYS:AIZ</v>
    <v>1031</v>
  </rv>
  <rv s="22">
    <v>42</v>
    <v>a23rxm</v>
    <v>Daily</v>
    <v>44012</v>
    <v>44012</v>
    <v>0</v>
    <v>1</v>
    <v>637290720000000000,638876962821667227,0</v>
    <v>0</v>
    <v>a23rxm</v>
    <v>XNYS:SUI</v>
    <v>1032</v>
  </rv>
  <rv s="22">
    <v>42</v>
    <v>a23rxm</v>
    <v>Daily</v>
    <v>45838</v>
    <v>45838</v>
    <v>0</v>
    <v>1</v>
    <v>638868384000000000,638876958924927267,0</v>
    <v>0</v>
    <v>a23rxm</v>
    <v>XNYS:SUI</v>
    <v>1033</v>
  </rv>
  <rv s="22">
    <v>42</v>
    <v>a1qpw7</v>
    <v>Daily</v>
    <v>45838</v>
    <v>45838</v>
    <v>0</v>
    <v>1</v>
    <v>638868384000000000,638876958936897007,0</v>
    <v>0</v>
    <v>a1qpw7</v>
    <v>XNYS:D</v>
    <v>1034</v>
  </rv>
  <rv s="22">
    <v>42</v>
    <v>a1qpw7</v>
    <v>Daily</v>
    <v>44012</v>
    <v>44012</v>
    <v>0</v>
    <v>1</v>
    <v>637290720000000000,638876962821560665,0</v>
    <v>0</v>
    <v>a1qpw7</v>
    <v>XNYS:D</v>
    <v>1035</v>
  </rv>
  <rv s="22">
    <v>42</v>
    <v>c3bw27</v>
    <v>Daily</v>
    <v>45838</v>
    <v>45838</v>
    <v>0</v>
    <v>1</v>
    <v>638868384000000000,638876958948464618,0</v>
    <v>0</v>
    <v>c3bw27</v>
    <v>XNYS:TOST</v>
    <v>1036</v>
  </rv>
  <rv s="22">
    <v>42</v>
    <v>c1ufz2</v>
    <v>Daily</v>
    <v>45838</v>
    <v>45838</v>
    <v>0</v>
    <v>1</v>
    <v>638868384000000000,638876958939596446,0</v>
    <v>0</v>
    <v>c1ufz2</v>
    <v>XNYS:DV</v>
    <v>1037</v>
  </rv>
  <rv s="22">
    <v>42</v>
    <v>a229bh</v>
    <v>Daily</v>
    <v>44012</v>
    <v>44012</v>
    <v>0</v>
    <v>1</v>
    <v>637290720000000000,638876962853560261,0</v>
    <v>0</v>
    <v>a229bh</v>
    <v>XNYS:RS</v>
    <v>1038</v>
  </rv>
  <rv s="22">
    <v>42</v>
    <v>a229bh</v>
    <v>Daily</v>
    <v>45838</v>
    <v>45838</v>
    <v>0</v>
    <v>1</v>
    <v>638868384000000000,638876958947043323,0</v>
    <v>0</v>
    <v>a229bh</v>
    <v>XNYS:RS</v>
    <v>1039</v>
  </rv>
  <rv s="22">
    <v>42</v>
    <v>a1xxmw</v>
    <v>Daily</v>
    <v>45838</v>
    <v>45838</v>
    <v>0</v>
    <v>1</v>
    <v>638868384000000000,638876958919831579,0</v>
    <v>0</v>
    <v>a1xxmw</v>
    <v>XNYS:MRK</v>
    <v>1040</v>
  </rv>
  <rv s="22">
    <v>42</v>
    <v>a1xxmw</v>
    <v>Daily</v>
    <v>44012</v>
    <v>44012</v>
    <v>0</v>
    <v>1</v>
    <v>637290720000000000,638876962831600780,0</v>
    <v>0</v>
    <v>a1xxmw</v>
    <v>XNYS:MRK</v>
    <v>1041</v>
  </rv>
  <rv s="22">
    <v>42</v>
    <v>a23rgh</v>
    <v>Daily</v>
    <v>45838</v>
    <v>45838</v>
    <v>0</v>
    <v>1</v>
    <v>638868384000000000,638876958919581194,0</v>
    <v>0</v>
    <v>a23rgh</v>
    <v>XNYS:STWD</v>
    <v>289</v>
  </rv>
  <rv s="22">
    <v>42</v>
    <v>a23rgh</v>
    <v>Daily</v>
    <v>44012</v>
    <v>44012</v>
    <v>0</v>
    <v>1</v>
    <v>637290720000000000,638876962827306456,0</v>
    <v>0</v>
    <v>a23rgh</v>
    <v>XNYS:STWD</v>
    <v>1042</v>
  </rv>
  <rv s="22">
    <v>42</v>
    <v>bus1jc</v>
    <v>Daily</v>
    <v>45838</v>
    <v>45838</v>
    <v>0</v>
    <v>1</v>
    <v>638868384000000000,638876958953814341,0</v>
    <v>0</v>
    <v>bus1jc</v>
    <v>XNYS:AZEK</v>
    <v>1043</v>
  </rv>
  <rv s="22">
    <v>42</v>
    <v>bus1jc</v>
    <v>Daily</v>
    <v>44012</v>
    <v>44012</v>
    <v>0</v>
    <v>1</v>
    <v>637290720000000000,638876962836171122,0</v>
    <v>0</v>
    <v>bus1jc</v>
    <v>XNYS:AZEK</v>
    <v>1044</v>
  </rv>
  <rv s="22">
    <v>42</v>
    <v>a21fw7</v>
    <v>Daily</v>
    <v>45838</v>
    <v>45838</v>
    <v>0</v>
    <v>1</v>
    <v>638868384000000000,638876958941202790,0</v>
    <v>0</v>
    <v>a21fw7</v>
    <v>XNYS:PVH</v>
    <v>1045</v>
  </rv>
  <rv s="22">
    <v>42</v>
    <v>a21fw7</v>
    <v>Daily</v>
    <v>44012</v>
    <v>44012</v>
    <v>0</v>
    <v>1</v>
    <v>637290720000000000,638876962850595557,0</v>
    <v>0</v>
    <v>a21fw7</v>
    <v>XNYS:PVH</v>
    <v>1046</v>
  </rv>
  <rv s="22">
    <v>42</v>
    <v>a25xgh</v>
    <v>Daily</v>
    <v>44012</v>
    <v>44012</v>
    <v>0</v>
    <v>1</v>
    <v>637290720000000000,638876962837827514,0</v>
    <v>0</v>
    <v>a25xgh</v>
    <v>XNAS:WTW</v>
    <v>1047</v>
  </rv>
  <rv s="22">
    <v>42</v>
    <v>a25xgh</v>
    <v>Daily</v>
    <v>45838</v>
    <v>45838</v>
    <v>0</v>
    <v>1</v>
    <v>638868384000000000,638876958932302736,0</v>
    <v>0</v>
    <v>a25xgh</v>
    <v>XNAS:WTW</v>
    <v>1048</v>
  </rv>
  <rv s="22">
    <v>42</v>
    <v>a24mnm</v>
    <v>Daily</v>
    <v>45838</v>
    <v>45838</v>
    <v>0</v>
    <v>1</v>
    <v>638868384000000000,638876958954696351,0</v>
    <v>0</v>
    <v>a24mnm</v>
    <v>XNAS:TTWO</v>
    <v>1049</v>
  </rv>
  <rv s="22">
    <v>42</v>
    <v>a24mnm</v>
    <v>Daily</v>
    <v>44012</v>
    <v>44012</v>
    <v>0</v>
    <v>1</v>
    <v>637290720000000000,638876962857463143,0</v>
    <v>0</v>
    <v>a24mnm</v>
    <v>XNAS:TTWO</v>
    <v>1050</v>
  </rv>
  <rv s="22">
    <v>42</v>
    <v>a1moa2</v>
    <v>Daily</v>
    <v>45838</v>
    <v>45838</v>
    <v>0</v>
    <v>1</v>
    <v>638868384000000000,638910664116123202,0</v>
    <v>0</v>
    <v>a1moa2</v>
    <v>XNAS:AAL</v>
    <v>1051</v>
  </rv>
  <rv s="22">
    <v>42</v>
    <v>a1moa2</v>
    <v>Daily</v>
    <v>44012</v>
    <v>44012</v>
    <v>0</v>
    <v>1</v>
    <v>637290720000000000,638876962847202835,0</v>
    <v>0</v>
    <v>a1moa2</v>
    <v>XNAS:AAL</v>
    <v>1052</v>
  </rv>
  <rv s="22">
    <v>42</v>
    <v>a1xzww</v>
    <v>Daily</v>
    <v>44012</v>
    <v>44012</v>
    <v>0</v>
    <v>1</v>
    <v>637290720000000000,638876962842259476,0</v>
    <v>0</v>
    <v>a1xzww</v>
    <v>XNYS:MSM</v>
    <v>1053</v>
  </rv>
  <rv s="22">
    <v>42</v>
    <v>a1xzww</v>
    <v>Daily</v>
    <v>45838</v>
    <v>45838</v>
    <v>0</v>
    <v>1</v>
    <v>638868384000000000,638876958918007076,0</v>
    <v>0</v>
    <v>a1xzww</v>
    <v>XNYS:MSM</v>
    <v>1054</v>
  </rv>
  <rv s="22">
    <v>42</v>
    <v>a1zhfr</v>
    <v>Daily</v>
    <v>44012</v>
    <v>44012</v>
    <v>0</v>
    <v>1</v>
    <v>637290720000000000,638876962843010881,0</v>
    <v>0</v>
    <v>a1zhfr</v>
    <v>XNYS:PB</v>
    <v>1055</v>
  </rv>
  <rv s="22">
    <v>42</v>
    <v>a1zhfr</v>
    <v>Daily</v>
    <v>45838</v>
    <v>45838</v>
    <v>0</v>
    <v>1</v>
    <v>638868384000000000,638876958920398863,0</v>
    <v>0</v>
    <v>a1zhfr</v>
    <v>XNYS:PB</v>
    <v>1056</v>
  </rv>
  <rv s="22">
    <v>42</v>
    <v>a24p77</v>
    <v>Daily</v>
    <v>44012</v>
    <v>44012</v>
    <v>0</v>
    <v>1</v>
    <v>637290720000000000,638876962840074437,0</v>
    <v>0</v>
    <v>a24p77</v>
    <v>XNYS:TXT</v>
    <v>1057</v>
  </rv>
  <rv s="22">
    <v>42</v>
    <v>a24p77</v>
    <v>Daily</v>
    <v>45838</v>
    <v>45838</v>
    <v>0</v>
    <v>1</v>
    <v>638868384000000000,638876958937935568,0</v>
    <v>0</v>
    <v>a24p77</v>
    <v>XNYS:TXT</v>
    <v>1058</v>
  </rv>
  <rv s="22">
    <v>42</v>
    <v>a1uv27</v>
    <v>Daily</v>
    <v>44012</v>
    <v>44012</v>
    <v>0</v>
    <v>1</v>
    <v>637290720000000000,638876962823193250,0</v>
    <v>0</v>
    <v>a1uv27</v>
    <v>XNYS:SPB</v>
    <v>1059</v>
  </rv>
  <rv s="22">
    <v>42</v>
    <v>a1uv27</v>
    <v>Daily</v>
    <v>45838</v>
    <v>45838</v>
    <v>0</v>
    <v>1</v>
    <v>638868384000000000,638876958951332690,0</v>
    <v>0</v>
    <v>a1uv27</v>
    <v>XNYS:SPB</v>
    <v>1060</v>
  </rv>
  <rv s="22">
    <v>42</v>
    <v>a1rfec</v>
    <v>Daily</v>
    <v>45838</v>
    <v>45838</v>
    <v>0</v>
    <v>1</v>
    <v>638868384000000000,638876958948694670,0</v>
    <v>0</v>
    <v>a1rfec</v>
    <v>XNAS:DJT</v>
    <v>1061</v>
  </rv>
  <rv s="22">
    <v>42</v>
    <v>a26f77</v>
    <v>Daily</v>
    <v>45838</v>
    <v>45838</v>
    <v>0</v>
    <v>1</v>
    <v>638868384000000000,638876958949250283,0</v>
    <v>0</v>
    <v>a26f77</v>
    <v>XNAS:Z</v>
    <v>1062</v>
  </rv>
  <rv s="22">
    <v>42</v>
    <v>a26f77</v>
    <v>Daily</v>
    <v>44012</v>
    <v>44012</v>
    <v>0</v>
    <v>1</v>
    <v>637290720000000000,638876962866595115,0</v>
    <v>0</v>
    <v>a26f77</v>
    <v>XNAS:Z</v>
    <v>284</v>
  </rv>
  <rv s="22">
    <v>42</v>
    <v>a1t377</v>
    <v>Daily</v>
    <v>44012</v>
    <v>44012</v>
    <v>0</v>
    <v>1</v>
    <v>637290720000000000,638876962848035383,0</v>
    <v>0</v>
    <v>a1t377</v>
    <v>XNYS:CPAY</v>
    <v>1063</v>
  </rv>
  <rv s="22">
    <v>42</v>
    <v>a1t377</v>
    <v>Daily</v>
    <v>45838</v>
    <v>45838</v>
    <v>0</v>
    <v>1</v>
    <v>638868384000000000,638876958943975376,0</v>
    <v>0</v>
    <v>a1t377</v>
    <v>XNYS:CPAY</v>
    <v>1064</v>
  </rv>
  <rv s="22">
    <v>42</v>
    <v>a1xap2</v>
    <v>Daily</v>
    <v>45838</v>
    <v>45838</v>
    <v>0</v>
    <v>1</v>
    <v>638868384000000000,638876958947933371,0</v>
    <v>0</v>
    <v>a1xap2</v>
    <v>XNAS:MASI</v>
    <v>1065</v>
  </rv>
  <rv s="22">
    <v>42</v>
    <v>a1xap2</v>
    <v>Daily</v>
    <v>44012</v>
    <v>44012</v>
    <v>0</v>
    <v>1</v>
    <v>637290720000000000,638876962865024944,0</v>
    <v>0</v>
    <v>a1xap2</v>
    <v>XNAS:MASI</v>
    <v>1066</v>
  </rv>
  <rv s="22">
    <v>42</v>
    <v>a1ou1h</v>
    <v>Daily</v>
    <v>45838</v>
    <v>45838</v>
    <v>0</v>
    <v>1</v>
    <v>638868384000000000,638876958940231961,0</v>
    <v>0</v>
    <v>a1ou1h</v>
    <v>XNAS:AZTA</v>
    <v>1067</v>
  </rv>
  <rv s="22">
    <v>42</v>
    <v>a1ou1h</v>
    <v>Daily</v>
    <v>44012</v>
    <v>44012</v>
    <v>0</v>
    <v>1</v>
    <v>637290720000000000,638876962853879774,0</v>
    <v>0</v>
    <v>a1ou1h</v>
    <v>XNAS:AZTA</v>
    <v>1068</v>
  </rv>
  <rv s="22">
    <v>42</v>
    <v>a1ypz2</v>
    <v>Daily</v>
    <v>44012</v>
    <v>44012</v>
    <v>0</v>
    <v>1</v>
    <v>637290720000000000,638876962823781867,0</v>
    <v>0</v>
    <v>a1ypz2</v>
    <v>XNYS:NSA</v>
    <v>1069</v>
  </rv>
  <rv s="22">
    <v>42</v>
    <v>a1ypz2</v>
    <v>Daily</v>
    <v>45838</v>
    <v>45838</v>
    <v>0</v>
    <v>1</v>
    <v>638868384000000000,638876958913776749,0</v>
    <v>0</v>
    <v>a1ypz2</v>
    <v>XNYS:NSA</v>
    <v>1070</v>
  </rv>
  <rv s="22">
    <v>42</v>
    <v>a1yo1h</v>
    <v>Daily</v>
    <v>44012</v>
    <v>44012</v>
    <v>0</v>
    <v>1</v>
    <v>637290720000000000,638876962844255897,0</v>
    <v>0</v>
    <v>a1yo1h</v>
    <v>XNYS:NOV</v>
    <v>1071</v>
  </rv>
  <rv s="22">
    <v>42</v>
    <v>a1yo1h</v>
    <v>Daily</v>
    <v>45838</v>
    <v>45838</v>
    <v>0</v>
    <v>1</v>
    <v>638868384000000000,638876958916621084,0</v>
    <v>0</v>
    <v>a1yo1h</v>
    <v>XNYS:NOV</v>
    <v>1072</v>
  </rv>
  <rv s="22">
    <v>42</v>
    <v>a24kar</v>
    <v>Daily</v>
    <v>44012</v>
    <v>44012</v>
    <v>0</v>
    <v>1</v>
    <v>637290720000000000,638876962866643417,0</v>
    <v>0</v>
    <v>a24kar</v>
    <v>XNAS:TSLA</v>
    <v>1073</v>
  </rv>
  <rv s="22">
    <v>42</v>
    <v>a24kar</v>
    <v>Daily</v>
    <v>45838</v>
    <v>45838</v>
    <v>0</v>
    <v>1</v>
    <v>638868384000000000,638876958941678931,0</v>
    <v>0</v>
    <v>a24kar</v>
    <v>XNAS:TSLA</v>
    <v>1074</v>
  </rv>
  <rv s="22">
    <v>42</v>
    <v>a1q6sm</v>
    <v>Daily</v>
    <v>45838</v>
    <v>45838</v>
    <v>0</v>
    <v>1</v>
    <v>638868384000000000,638876958941374843,0</v>
    <v>0</v>
    <v>a1q6sm</v>
    <v>XNYS:COTY</v>
    <v>1075</v>
  </rv>
  <rv s="22">
    <v>42</v>
    <v>a1q6sm</v>
    <v>Daily</v>
    <v>44012</v>
    <v>44012</v>
    <v>0</v>
    <v>1</v>
    <v>637290720000000000,638876962856929795,0</v>
    <v>0</v>
    <v>a1q6sm</v>
    <v>XNYS:COTY</v>
    <v>1076</v>
  </rv>
  <rv s="22">
    <v>42</v>
    <v>a1vv8m</v>
    <v>Daily</v>
    <v>44012</v>
    <v>44012</v>
    <v>0</v>
    <v>1</v>
    <v>637290720000000000,638876962839652050,0</v>
    <v>0</v>
    <v>a1vv8m</v>
    <v>XNYS:ITW</v>
    <v>1077</v>
  </rv>
  <rv s="22">
    <v>42</v>
    <v>a1vv8m</v>
    <v>Daily</v>
    <v>45838</v>
    <v>45838</v>
    <v>0</v>
    <v>1</v>
    <v>638868384000000000,638876958915964251,0</v>
    <v>0</v>
    <v>a1vv8m</v>
    <v>XNYS:ITW</v>
    <v>1078</v>
  </rv>
  <rv s="22">
    <v>42</v>
    <v>a25rnm</v>
    <v>Daily</v>
    <v>45838</v>
    <v>45838</v>
    <v>0</v>
    <v>1</v>
    <v>638868384000000000,638876958941228842,0</v>
    <v>0</v>
    <v>a25rnm</v>
    <v>XNAS:WDC</v>
    <v>1079</v>
  </rv>
  <rv s="22">
    <v>42</v>
    <v>a25rnm</v>
    <v>Daily</v>
    <v>44012</v>
    <v>44012</v>
    <v>0</v>
    <v>1</v>
    <v>637290720000000000,638876962857080995,0</v>
    <v>0</v>
    <v>a25rnm</v>
    <v>XNAS:WDC</v>
    <v>1080</v>
  </rv>
  <rv s="22">
    <v>42</v>
    <v>a1u2ec</v>
    <v>Daily</v>
    <v>45838</v>
    <v>45838</v>
    <v>0</v>
    <v>1</v>
    <v>638868384000000000,638876958913020419,0</v>
    <v>0</v>
    <v>a1u2ec</v>
    <v>XNAS:GNTX</v>
    <v>1081</v>
  </rv>
  <rv s="22">
    <v>42</v>
    <v>a1u2ec</v>
    <v>Daily</v>
    <v>44012</v>
    <v>44012</v>
    <v>0</v>
    <v>1</v>
    <v>637290720000000000,638876962837947953,0</v>
    <v>0</v>
    <v>a1u2ec</v>
    <v>XNAS:GNTX</v>
    <v>1082</v>
  </rv>
  <rv s="22">
    <v>42</v>
    <v>a1zzmw</v>
    <v>Daily</v>
    <v>45838</v>
    <v>45838</v>
    <v>0</v>
    <v>1</v>
    <v>638868384000000000,638876958951443010,0</v>
    <v>0</v>
    <v>a1zzmw</v>
    <v>XNYS:PM</v>
    <v>1083</v>
  </rv>
  <rv s="22">
    <v>42</v>
    <v>a1zzmw</v>
    <v>Daily</v>
    <v>44012</v>
    <v>44012</v>
    <v>0</v>
    <v>1</v>
    <v>637290720000000000,638876962825631172,0</v>
    <v>0</v>
    <v>a1zzmw</v>
    <v>XNYS:PM</v>
    <v>1084</v>
  </rv>
  <rv s="22">
    <v>42</v>
    <v>a1oeww</v>
    <v>Daily</v>
    <v>45838</v>
    <v>45838</v>
    <v>0</v>
    <v>1</v>
    <v>638868384000000000,638876958924820141,0</v>
    <v>0</v>
    <v>a1oeww</v>
    <v>XNYS:BG</v>
    <v>1085</v>
  </rv>
  <rv s="22">
    <v>42</v>
    <v>a1oeww</v>
    <v>Daily</v>
    <v>44012</v>
    <v>44012</v>
    <v>0</v>
    <v>1</v>
    <v>637290720000000000,638876962828450111,0</v>
    <v>0</v>
    <v>a1oeww</v>
    <v>XNYS:BG</v>
    <v>95</v>
  </rv>
  <rv s="22">
    <v>42</v>
    <v>a1pghw</v>
    <v>Daily</v>
    <v>44012</v>
    <v>44012</v>
    <v>0</v>
    <v>1</v>
    <v>637290720000000000,638876962860733447,0</v>
    <v>0</v>
    <v>a1pghw</v>
    <v>XNAS:CELH</v>
    <v>1086</v>
  </rv>
  <rv s="22">
    <v>42</v>
    <v>a1pghw</v>
    <v>Daily</v>
    <v>45838</v>
    <v>45838</v>
    <v>0</v>
    <v>1</v>
    <v>638868384000000000,638876958941204830,0</v>
    <v>0</v>
    <v>a1pghw</v>
    <v>XNAS:CELH</v>
    <v>1087</v>
  </rv>
  <rv s="22">
    <v>42</v>
    <v>a1nmc7</v>
    <v>Daily</v>
    <v>45838</v>
    <v>45838</v>
    <v>0</v>
    <v>1</v>
    <v>638868384000000000,638876958933745991,0</v>
    <v>0</v>
    <v>a1nmc7</v>
    <v>XNAS:APPF</v>
    <v>1088</v>
  </rv>
  <rv s="22">
    <v>42</v>
    <v>a1nmc7</v>
    <v>Daily</v>
    <v>44012</v>
    <v>44012</v>
    <v>0</v>
    <v>1</v>
    <v>637290720000000000,638876962843565692,0</v>
    <v>0</v>
    <v>a1nmc7</v>
    <v>XNAS:APPF</v>
    <v>1089</v>
  </rv>
  <rv s="22">
    <v>42</v>
    <v>c2htf2</v>
    <v>Daily</v>
    <v>45838</v>
    <v>45838</v>
    <v>0</v>
    <v>1</v>
    <v>638868384000000000,638876958922046010,0</v>
    <v>0</v>
    <v>c2htf2</v>
    <v>XNYS:DTM</v>
    <v>1090</v>
  </rv>
  <rv s="22">
    <v>42</v>
    <v>a1ppvh</v>
    <v>Daily</v>
    <v>44012</v>
    <v>44012</v>
    <v>0</v>
    <v>1</v>
    <v>637290720000000000,638876962856239145,0</v>
    <v>0</v>
    <v>a1ppvh</v>
    <v>XNYS:CIEN</v>
    <v>1091</v>
  </rv>
  <rv s="22">
    <v>42</v>
    <v>a1ppvh</v>
    <v>Daily</v>
    <v>45838</v>
    <v>45838</v>
    <v>0</v>
    <v>1</v>
    <v>638868384000000000,638876958938368225,0</v>
    <v>0</v>
    <v>a1ppvh</v>
    <v>XNYS:CIEN</v>
    <v>1092</v>
  </rv>
  <rv s="22">
    <v>42</v>
    <v>a1y2bh</v>
    <v>Daily</v>
    <v>44012</v>
    <v>44012</v>
    <v>0</v>
    <v>1</v>
    <v>637290720000000000,638876962843522533,0</v>
    <v>0</v>
    <v>a1y2bh</v>
    <v>XNAS:MTCH</v>
    <v>1093</v>
  </rv>
  <rv s="22">
    <v>42</v>
    <v>a1y2bh</v>
    <v>Daily</v>
    <v>45838</v>
    <v>45838</v>
    <v>0</v>
    <v>1</v>
    <v>638868384000000000,638876958938586609,0</v>
    <v>0</v>
    <v>a1y2bh</v>
    <v>XNAS:MTCH</v>
    <v>1094</v>
  </rv>
  <rv s="22">
    <v>42</v>
    <v>a1mzjc</v>
    <v>Daily</v>
    <v>45838</v>
    <v>45838</v>
    <v>0</v>
    <v>1</v>
    <v>638868384000000000,638876958921959504,0</v>
    <v>0</v>
    <v>a1mzjc</v>
    <v>XNYS:AFL</v>
    <v>189</v>
  </rv>
  <rv s="22">
    <v>42</v>
    <v>a1mzjc</v>
    <v>Daily</v>
    <v>44012</v>
    <v>44012</v>
    <v>0</v>
    <v>1</v>
    <v>637290720000000000,638876962865946490,0</v>
    <v>0</v>
    <v>a1mzjc</v>
    <v>XNYS:AFL</v>
    <v>943</v>
  </rv>
  <rv s="22">
    <v>42</v>
    <v>a1nec7</v>
    <v>Daily</v>
    <v>44012</v>
    <v>44012</v>
    <v>0</v>
    <v>1</v>
    <v>637290720000000000,638876962828395272,0</v>
    <v>0</v>
    <v>a1nec7</v>
    <v>XNAS:AMGN</v>
    <v>1095</v>
  </rv>
  <rv s="22">
    <v>42</v>
    <v>a1nec7</v>
    <v>Daily</v>
    <v>45838</v>
    <v>45838</v>
    <v>0</v>
    <v>1</v>
    <v>638868384000000000,638876958928425754,0</v>
    <v>0</v>
    <v>a1nec7</v>
    <v>XNAS:AMGN</v>
    <v>1096</v>
  </rv>
  <rv s="22">
    <v>42</v>
    <v>bjmpbh</v>
    <v>Daily</v>
    <v>44012</v>
    <v>44012</v>
    <v>0</v>
    <v>1</v>
    <v>637290720000000000,638876962848381131,0</v>
    <v>0</v>
    <v>bjmpbh</v>
    <v>XNYS:ELAN</v>
    <v>1097</v>
  </rv>
  <rv s="22">
    <v>42</v>
    <v>bjmpbh</v>
    <v>Daily</v>
    <v>45838</v>
    <v>45838</v>
    <v>0</v>
    <v>1</v>
    <v>638868384000000000,638876958941458935,0</v>
    <v>0</v>
    <v>bjmpbh</v>
    <v>XNYS:ELAN</v>
    <v>1098</v>
  </rv>
  <rv s="22">
    <v>42</v>
    <v>a1wifr</v>
    <v>Daily</v>
    <v>44012</v>
    <v>44012</v>
    <v>0</v>
    <v>1</v>
    <v>637290720000000000,638876962830848145,0</v>
    <v>0</v>
    <v>a1wifr</v>
    <v>XNYS:KIM</v>
    <v>1099</v>
  </rv>
  <rv s="22">
    <v>42</v>
    <v>a1wifr</v>
    <v>Daily</v>
    <v>45838</v>
    <v>45838</v>
    <v>0</v>
    <v>1</v>
    <v>638868384000000000,638876958910065146,0</v>
    <v>0</v>
    <v>a1wifr</v>
    <v>XNYS:KIM</v>
    <v>1100</v>
  </rv>
  <rv s="22">
    <v>42</v>
    <v>a1x4w7</v>
    <v>Daily</v>
    <v>44012</v>
    <v>44012</v>
    <v>0</v>
    <v>1</v>
    <v>637290720000000000,638876962848121115,0</v>
    <v>0</v>
    <v>a1x4w7</v>
    <v>XNAS:LSCC</v>
    <v>1101</v>
  </rv>
  <rv s="22">
    <v>42</v>
    <v>a1x4w7</v>
    <v>Daily</v>
    <v>45838</v>
    <v>45838</v>
    <v>0</v>
    <v>1</v>
    <v>638868384000000000,638876958951211280,0</v>
    <v>0</v>
    <v>a1x4w7</v>
    <v>XNAS:LSCC</v>
    <v>1102</v>
  </rv>
  <rv s="22">
    <v>42</v>
    <v>a1s9dm</v>
    <v>Daily</v>
    <v>44012</v>
    <v>44012</v>
    <v>0</v>
    <v>1</v>
    <v>637290720000000000,638876962857314911,0</v>
    <v>0</v>
    <v>a1s9dm</v>
    <v>XNYS:ESS</v>
    <v>1103</v>
  </rv>
  <rv s="22">
    <v>42</v>
    <v>a1s9dm</v>
    <v>Daily</v>
    <v>45838</v>
    <v>45838</v>
    <v>0</v>
    <v>1</v>
    <v>638868384000000000,638876958922669035,0</v>
    <v>0</v>
    <v>a1s9dm</v>
    <v>XNYS:ESS</v>
    <v>1104</v>
  </rv>
  <rv s="22">
    <v>42</v>
    <v>a21ylh</v>
    <v>Daily</v>
    <v>44012</v>
    <v>44012</v>
    <v>0</v>
    <v>1</v>
    <v>637290720000000000,638876962844023406,0</v>
    <v>0</v>
    <v>a21ylh</v>
    <v>XNAS:RGLD</v>
    <v>1105</v>
  </rv>
  <rv s="22">
    <v>42</v>
    <v>a21ylh</v>
    <v>Daily</v>
    <v>45838</v>
    <v>45838</v>
    <v>0</v>
    <v>1</v>
    <v>638868384000000000,638876958937629958,0</v>
    <v>0</v>
    <v>a21ylh</v>
    <v>XNAS:RGLD</v>
    <v>1106</v>
  </rv>
  <rv s="22">
    <v>42</v>
    <v>bt6tzr</v>
    <v>Daily</v>
    <v>44012</v>
    <v>44012</v>
    <v>0</v>
    <v>1</v>
    <v>637290720000000000,638876962861080937,0</v>
    <v>0</v>
    <v>bt6tzr</v>
    <v>XNYS:BILL</v>
    <v>1107</v>
  </rv>
  <rv s="22">
    <v>42</v>
    <v>bt6tzr</v>
    <v>Daily</v>
    <v>45838</v>
    <v>45838</v>
    <v>0</v>
    <v>1</v>
    <v>638868384000000000,638876958933847105,0</v>
    <v>0</v>
    <v>bt6tzr</v>
    <v>XNYS:BILL</v>
    <v>1108</v>
  </rv>
  <rv s="22">
    <v>42</v>
    <v>a25y77</v>
    <v>Daily</v>
    <v>45838</v>
    <v>45838</v>
    <v>0</v>
    <v>1</v>
    <v>638868384000000000,638876958926363582,0</v>
    <v>0</v>
    <v>a25y77</v>
    <v>XNYS:WMS</v>
    <v>1109</v>
  </rv>
  <rv s="22">
    <v>42</v>
    <v>a25y77</v>
    <v>Daily</v>
    <v>44012</v>
    <v>44012</v>
    <v>0</v>
    <v>1</v>
    <v>637290720000000000,638876962849357284,0</v>
    <v>0</v>
    <v>a25y77</v>
    <v>XNYS:WMS</v>
    <v>1110</v>
  </rv>
  <rv s="22">
    <v>42</v>
    <v>a1oi1h</v>
    <v>Daily</v>
    <v>45838</v>
    <v>45838</v>
    <v>0</v>
    <v>1</v>
    <v>638868384000000000,638876958930044337,0</v>
    <v>0</v>
    <v>a1oi1h</v>
    <v>XNYS:BIO</v>
    <v>1111</v>
  </rv>
  <rv s="22">
    <v>42</v>
    <v>a1oi1h</v>
    <v>Daily</v>
    <v>44012</v>
    <v>44012</v>
    <v>0</v>
    <v>1</v>
    <v>637290720000000000,638876962844323850,0</v>
    <v>0</v>
    <v>a1oi1h</v>
    <v>XNYS:BIO</v>
    <v>1112</v>
  </rv>
  <rv s="22">
    <v>42</v>
    <v>a223r7</v>
    <v>Daily</v>
    <v>44012</v>
    <v>44012</v>
    <v>0</v>
    <v>1</v>
    <v>637290720000000000,638876962851764771,0</v>
    <v>0</v>
    <v>a223r7</v>
    <v>XNYS:RMD</v>
    <v>1113</v>
  </rv>
  <rv s="22">
    <v>42</v>
    <v>a223r7</v>
    <v>Daily</v>
    <v>45838</v>
    <v>45838</v>
    <v>0</v>
    <v>1</v>
    <v>638868384000000000,638876958928931966,0</v>
    <v>0</v>
    <v>a223r7</v>
    <v>XNYS:RMD</v>
    <v>1114</v>
  </rv>
  <rv s="22">
    <v>42</v>
    <v>a1n6f2</v>
    <v>Daily</v>
    <v>45838</v>
    <v>45838</v>
    <v>0</v>
    <v>1</v>
    <v>638868384000000000,638876958920319186,0</v>
    <v>0</v>
    <v>a1n6f2</v>
    <v>XNYS:AIG</v>
    <v>1115</v>
  </rv>
  <rv s="22">
    <v>42</v>
    <v>a1n6f2</v>
    <v>Daily</v>
    <v>44012</v>
    <v>44012</v>
    <v>0</v>
    <v>1</v>
    <v>637290720000000000,638876962857803641,0</v>
    <v>0</v>
    <v>a1n6f2</v>
    <v>XNYS:AIG</v>
    <v>1116</v>
  </rv>
  <rv s="22">
    <v>42</v>
    <v>ay4lu2</v>
    <v>Daily</v>
    <v>45838</v>
    <v>45838</v>
    <v>0</v>
    <v>1</v>
    <v>638868384000000000,638876958927425557,0</v>
    <v>0</v>
    <v>ay4lu2</v>
    <v>XNAS:XEL</v>
    <v>1117</v>
  </rv>
  <rv s="22">
    <v>42</v>
    <v>ay4lu2</v>
    <v>Daily</v>
    <v>44012</v>
    <v>44012</v>
    <v>0</v>
    <v>1</v>
    <v>637290720000000000,638876962823533411,0</v>
    <v>0</v>
    <v>ay4lu2</v>
    <v>XNAS:XEL</v>
    <v>1118</v>
  </rv>
  <rv s="22">
    <v>42</v>
    <v>a1x8tc</v>
    <v>Daily</v>
    <v>44012</v>
    <v>44012</v>
    <v>0</v>
    <v>1</v>
    <v>637290720000000000,638876962821302685,0</v>
    <v>0</v>
    <v>a1x8tc</v>
    <v>XNYS:M</v>
    <v>1119</v>
  </rv>
  <rv s="22">
    <v>42</v>
    <v>a1x8tc</v>
    <v>Daily</v>
    <v>45838</v>
    <v>45838</v>
    <v>0</v>
    <v>1</v>
    <v>638868384000000000,638876958916387334,0</v>
    <v>0</v>
    <v>a1x8tc</v>
    <v>XNYS:M</v>
    <v>1120</v>
  </rv>
  <rv s="22">
    <v>42</v>
    <v>a1w2cw</v>
    <v>Daily</v>
    <v>45838</v>
    <v>45838</v>
    <v>0</v>
    <v>1</v>
    <v>638868384000000000,638876958922526971,0</v>
    <v>0</v>
    <v>a1w2cw</v>
    <v>XNYS:JCI</v>
    <v>1121</v>
  </rv>
  <rv s="22">
    <v>42</v>
    <v>a1w2cw</v>
    <v>Daily</v>
    <v>44012</v>
    <v>44012</v>
    <v>0</v>
    <v>1</v>
    <v>637290720000000000,638876962834995994,0</v>
    <v>0</v>
    <v>a1w2cw</v>
    <v>XNYS:JCI</v>
    <v>1122</v>
  </rv>
  <rv s="22">
    <v>43</v>
    <v>ao7eu2</v>
    <v>Daily</v>
    <v>44012</v>
    <v>44012</v>
    <v>0</v>
    <v>1</v>
    <v>637290720000000000,638876962861728335,0</v>
    <v>0</v>
    <v>ao7eu2</v>
    <v>XLON:CRH</v>
    <v>1123</v>
  </rv>
  <rv s="22">
    <v>43</v>
    <v>ao7eu2</v>
    <v>Daily</v>
    <v>45838</v>
    <v>45838</v>
    <v>0</v>
    <v>1</v>
    <v>638868384000000000,638876958951448674,0</v>
    <v>0</v>
    <v>ao7eu2</v>
    <v>XLON:CRH</v>
    <v>1124</v>
  </rv>
  <rv s="22">
    <v>42</v>
    <v>aztvk2</v>
    <v>Daily</v>
    <v>44012</v>
    <v>44012</v>
    <v>0</v>
    <v>1</v>
    <v>637290720000000000,638876962866612709,0</v>
    <v>0</v>
    <v>aztvk2</v>
    <v>XNYS:INSP</v>
    <v>1125</v>
  </rv>
  <rv s="22">
    <v>42</v>
    <v>aztvk2</v>
    <v>Daily</v>
    <v>45838</v>
    <v>45838</v>
    <v>0</v>
    <v>1</v>
    <v>638868384000000000,638876958948019126,0</v>
    <v>0</v>
    <v>aztvk2</v>
    <v>XNYS:INSP</v>
    <v>1126</v>
  </rv>
  <rv s="22">
    <v>42</v>
    <v>a1otxm</v>
    <v>Daily</v>
    <v>44012</v>
    <v>44012</v>
    <v>0</v>
    <v>1</v>
    <v>637290720000000000,638876962844283469,0</v>
    <v>0</v>
    <v>a1otxm</v>
    <v>XNAS:BRKR</v>
    <v>1127</v>
  </rv>
  <rv s="22">
    <v>42</v>
    <v>a1otxm</v>
    <v>Daily</v>
    <v>45838</v>
    <v>45838</v>
    <v>0</v>
    <v>1</v>
    <v>638868384000000000,638876958934657531,0</v>
    <v>0</v>
    <v>a1otxm</v>
    <v>XNAS:BRKR</v>
    <v>1128</v>
  </rv>
  <rv s="22">
    <v>42</v>
    <v>a1q4oc</v>
    <v>Daily</v>
    <v>44012</v>
    <v>44012</v>
    <v>0</v>
    <v>1</v>
    <v>637290720000000000,638876962826223477,0</v>
    <v>0</v>
    <v>a1q4oc</v>
    <v>XNAS:COLB</v>
    <v>1129</v>
  </rv>
  <rv s="22">
    <v>42</v>
    <v>a1q4oc</v>
    <v>Daily</v>
    <v>45838</v>
    <v>45838</v>
    <v>0</v>
    <v>1</v>
    <v>638868384000000000,638876958920267769,0</v>
    <v>0</v>
    <v>a1q4oc</v>
    <v>XNAS:COLB</v>
    <v>1130</v>
  </rv>
  <rv s="22">
    <v>42</v>
    <v>a1q4u2</v>
    <v>Daily</v>
    <v>44012</v>
    <v>44012</v>
    <v>0</v>
    <v>1</v>
    <v>637290720000000000,638876962851978819,0</v>
    <v>0</v>
    <v>a1q4u2</v>
    <v>XNAS:COLM</v>
    <v>1131</v>
  </rv>
  <rv s="22">
    <v>42</v>
    <v>a1q4u2</v>
    <v>Daily</v>
    <v>45838</v>
    <v>45838</v>
    <v>0</v>
    <v>1</v>
    <v>638868384000000000,638876958923711199,0</v>
    <v>0</v>
    <v>a1q4u2</v>
    <v>XNAS:COLM</v>
    <v>1132</v>
  </rv>
  <rv s="22">
    <v>42</v>
    <v>a1yv52</v>
    <v>Daily</v>
    <v>45838</v>
    <v>45838</v>
    <v>0</v>
    <v>1</v>
    <v>638868384000000000,638876958951703733,0</v>
    <v>0</v>
    <v>a1yv52</v>
    <v>XNAS:NVDA</v>
    <v>1133</v>
  </rv>
  <rv s="22">
    <v>42</v>
    <v>a1yv52</v>
    <v>Daily</v>
    <v>44012</v>
    <v>44012</v>
    <v>0</v>
    <v>1</v>
    <v>637290720000000000,638876962840100673,0</v>
    <v>0</v>
    <v>a1yv52</v>
    <v>XNAS:NVDA</v>
    <v>1134</v>
  </rv>
  <rv s="22">
    <v>42</v>
    <v>a1zha2</v>
    <v>Daily</v>
    <v>44012</v>
    <v>44012</v>
    <v>0</v>
    <v>1</v>
    <v>637290720000000000,638876962865601353,0</v>
    <v>0</v>
    <v>a1zha2</v>
    <v>XNYS:PAYC</v>
    <v>1135</v>
  </rv>
  <rv s="22">
    <v>42</v>
    <v>a1zha2</v>
    <v>Daily</v>
    <v>45838</v>
    <v>45838</v>
    <v>0</v>
    <v>1</v>
    <v>638868384000000000,638876958935267847,0</v>
    <v>0</v>
    <v>a1zha2</v>
    <v>XNYS:PAYC</v>
    <v>1136</v>
  </rv>
  <rv s="22">
    <v>42</v>
    <v>a1tpyc</v>
    <v>Daily</v>
    <v>44012</v>
    <v>44012</v>
    <v>0</v>
    <v>1</v>
    <v>637290720000000000,638876962851421881,0</v>
    <v>0</v>
    <v>a1tpyc</v>
    <v>XNYS:IR</v>
    <v>1137</v>
  </rv>
  <rv s="22">
    <v>42</v>
    <v>a1tpyc</v>
    <v>Daily</v>
    <v>45838</v>
    <v>45838</v>
    <v>0</v>
    <v>1</v>
    <v>638868384000000000,638876958925724499,0</v>
    <v>0</v>
    <v>a1tpyc</v>
    <v>XNYS:IR</v>
    <v>1138</v>
  </rv>
  <rv s="22">
    <v>42</v>
    <v>a1o9jc</v>
    <v>Daily</v>
    <v>44012</v>
    <v>44012</v>
    <v>0</v>
    <v>1</v>
    <v>637290720000000000,638876962854369017,0</v>
    <v>0</v>
    <v>a1o9jc</v>
    <v>XNYS:BC</v>
    <v>1139</v>
  </rv>
  <rv s="22">
    <v>42</v>
    <v>a1o9jc</v>
    <v>Daily</v>
    <v>45838</v>
    <v>45838</v>
    <v>0</v>
    <v>1</v>
    <v>638868384000000000,638876958926309796,0</v>
    <v>0</v>
    <v>a1o9jc</v>
    <v>XNYS:BC</v>
    <v>1140</v>
  </rv>
  <rv s="22">
    <v>42</v>
    <v>a1ymsm</v>
    <v>Daily</v>
    <v>44012</v>
    <v>44012</v>
    <v>0</v>
    <v>1</v>
    <v>637290720000000000,638876962849564280,0</v>
    <v>0</v>
    <v>a1ymsm</v>
    <v>XNYS:NNN</v>
    <v>1141</v>
  </rv>
  <rv s="22">
    <v>42</v>
    <v>a1ymsm</v>
    <v>Daily</v>
    <v>45838</v>
    <v>45838</v>
    <v>0</v>
    <v>1</v>
    <v>638868384000000000,638876958951111238,0</v>
    <v>0</v>
    <v>a1ymsm</v>
    <v>XNYS:NNN</v>
    <v>1142</v>
  </rv>
  <rv s="22">
    <v>42</v>
    <v>a246z2</v>
    <v>Daily</v>
    <v>44012</v>
    <v>44012</v>
    <v>0</v>
    <v>1</v>
    <v>637290720000000000,638876962821661642,0</v>
    <v>0</v>
    <v>a246z2</v>
    <v>XNYS:TGT</v>
    <v>1143</v>
  </rv>
  <rv s="22">
    <v>42</v>
    <v>a246z2</v>
    <v>Daily</v>
    <v>45838</v>
    <v>45838</v>
    <v>0</v>
    <v>1</v>
    <v>638868384000000000,638876958920961474,0</v>
    <v>0</v>
    <v>a246z2</v>
    <v>XNYS:TGT</v>
    <v>1144</v>
  </rv>
  <rv s="22">
    <v>42</v>
    <v>bplhqh</v>
    <v>Daily</v>
    <v>45838</v>
    <v>45838</v>
    <v>0</v>
    <v>1</v>
    <v>638868384000000000,638876958951195975,0</v>
    <v>0</v>
    <v>bplhqh</v>
    <v>XNYS:PINS</v>
    <v>1145</v>
  </rv>
  <rv s="22">
    <v>42</v>
    <v>bplhqh</v>
    <v>Daily</v>
    <v>44012</v>
    <v>44012</v>
    <v>0</v>
    <v>1</v>
    <v>637290720000000000,638876962845961644,0</v>
    <v>0</v>
    <v>bplhqh</v>
    <v>XNYS:PINS</v>
    <v>1146</v>
  </rv>
  <rv s="22">
    <v>42</v>
    <v>c1dbvh</v>
    <v>Daily</v>
    <v>45838</v>
    <v>45838</v>
    <v>0</v>
    <v>1</v>
    <v>638868384000000000,638876958947668193,0</v>
    <v>0</v>
    <v>c1dbvh</v>
    <v>XNYS:PATH</v>
    <v>1147</v>
  </rv>
  <rv s="22">
    <v>42</v>
    <v>a1odur</v>
    <v>Daily</v>
    <v>44012</v>
    <v>44012</v>
    <v>0</v>
    <v>1</v>
    <v>637290720000000000,638876962828166283,0</v>
    <v>0</v>
    <v>a1odur</v>
    <v>XNYS:BF.A</v>
    <v>850</v>
  </rv>
  <rv s="22">
    <v>42</v>
    <v>a1odur</v>
    <v>Daily</v>
    <v>45838</v>
    <v>45838</v>
    <v>0</v>
    <v>1</v>
    <v>638868384000000000,638876958920290451,0</v>
    <v>0</v>
    <v>a1odur</v>
    <v>XNYS:BF.A</v>
    <v>1148</v>
  </rv>
  <rv s="22">
    <v>42</v>
    <v>a1qvp2</v>
    <v>Daily</v>
    <v>45838</v>
    <v>45838</v>
    <v>0</v>
    <v>1</v>
    <v>638868384000000000,638876958947515062,0</v>
    <v>0</v>
    <v>a1qvp2</v>
    <v>XNYS:DECK</v>
    <v>1149</v>
  </rv>
  <rv s="22">
    <v>42</v>
    <v>a1qvp2</v>
    <v>Daily</v>
    <v>44012</v>
    <v>44012</v>
    <v>0</v>
    <v>1</v>
    <v>637290720000000000,638876962859454723,0</v>
    <v>0</v>
    <v>a1qvp2</v>
    <v>XNYS:DECK</v>
    <v>1150</v>
  </rv>
  <rv s="22">
    <v>42</v>
    <v>bwve27</v>
    <v>Daily</v>
    <v>45838</v>
    <v>45838</v>
    <v>0</v>
    <v>1</v>
    <v>638868384000000000,638876958948037504,0</v>
    <v>0</v>
    <v>bwve27</v>
    <v>XNYS:RBLX</v>
    <v>1151</v>
  </rv>
  <rv s="22">
    <v>42</v>
    <v>a24lcw</v>
    <v>Daily</v>
    <v>45838</v>
    <v>45838</v>
    <v>0</v>
    <v>1</v>
    <v>638868384000000000,638876958927046560,0</v>
    <v>0</v>
    <v>a24lcw</v>
    <v>XNYS:TTC</v>
    <v>1152</v>
  </rv>
  <rv s="22">
    <v>42</v>
    <v>a24lcw</v>
    <v>Daily</v>
    <v>44012</v>
    <v>44012</v>
    <v>0</v>
    <v>1</v>
    <v>637290720000000000,638876962845462118,0</v>
    <v>0</v>
    <v>a24lcw</v>
    <v>XNYS:TTC</v>
    <v>1153</v>
  </rv>
  <rv s="22">
    <v>42</v>
    <v>a1tap2</v>
    <v>Daily</v>
    <v>44012</v>
    <v>44012</v>
    <v>0</v>
    <v>1</v>
    <v>637290720000000000,638876962828506444,0</v>
    <v>0</v>
    <v>a1tap2</v>
    <v>XNYS:FR</v>
    <v>80</v>
  </rv>
  <rv s="22">
    <v>42</v>
    <v>a1tap2</v>
    <v>Daily</v>
    <v>45838</v>
    <v>45838</v>
    <v>0</v>
    <v>1</v>
    <v>638868384000000000,638876958936860976,0</v>
    <v>0</v>
    <v>a1tap2</v>
    <v>XNYS:FR</v>
    <v>1154</v>
  </rv>
  <rv s="22">
    <v>42</v>
    <v>a1y5nm</v>
    <v>Daily</v>
    <v>44012</v>
    <v>44012</v>
    <v>0</v>
    <v>1</v>
    <v>637290720000000000,638876962852437152,0</v>
    <v>0</v>
    <v>a1y5nm</v>
    <v>XNYS:MUSA</v>
    <v>1155</v>
  </rv>
  <rv s="22">
    <v>42</v>
    <v>a1y5nm</v>
    <v>Daily</v>
    <v>45838</v>
    <v>45838</v>
    <v>0</v>
    <v>1</v>
    <v>638868384000000000,638876958952157262,0</v>
    <v>0</v>
    <v>a1y5nm</v>
    <v>XNYS:MUSA</v>
    <v>1156</v>
  </rv>
  <rv s="22">
    <v>42</v>
    <v>a1pj4c</v>
    <v>Daily</v>
    <v>45838</v>
    <v>45838</v>
    <v>0</v>
    <v>1</v>
    <v>638868384000000000,638876958934688807,0</v>
    <v>0</v>
    <v>a1pj4c</v>
    <v>XNYS:CFG</v>
    <v>1157</v>
  </rv>
  <rv s="22">
    <v>42</v>
    <v>a1pj4c</v>
    <v>Daily</v>
    <v>44012</v>
    <v>44012</v>
    <v>0</v>
    <v>1</v>
    <v>637290720000000000,638876962829546549,0</v>
    <v>0</v>
    <v>a1pj4c</v>
    <v>XNYS:CFG</v>
    <v>1158</v>
  </rv>
  <rv s="22">
    <v>42</v>
    <v>a228c7</v>
    <v>Daily</v>
    <v>45838</v>
    <v>45838</v>
    <v>0</v>
    <v>1</v>
    <v>638868384000000000,638876958939672452,0</v>
    <v>0</v>
    <v>a228c7</v>
    <v>XNYS:RPM</v>
    <v>1159</v>
  </rv>
  <rv s="22">
    <v>42</v>
    <v>a228c7</v>
    <v>Daily</v>
    <v>44012</v>
    <v>44012</v>
    <v>0</v>
    <v>1</v>
    <v>637290720000000000,638876962825951723,0</v>
    <v>0</v>
    <v>a228c7</v>
    <v>XNYS:RPM</v>
    <v>1160</v>
  </rv>
  <rv s="22">
    <v>42</v>
    <v>a1zgm7</v>
    <v>Daily</v>
    <v>45838</v>
    <v>45838</v>
    <v>0</v>
    <v>1</v>
    <v>638868384000000000,638876958955594609,0</v>
    <v>0</v>
    <v>a1zgm7</v>
    <v>XNAS:PANW</v>
    <v>1161</v>
  </rv>
  <rv s="22">
    <v>42</v>
    <v>a1zgm7</v>
    <v>Daily</v>
    <v>44012</v>
    <v>44012</v>
    <v>0</v>
    <v>1</v>
    <v>637290720000000000,638876962835560125,0</v>
    <v>0</v>
    <v>a1zgm7</v>
    <v>XNAS:PANW</v>
    <v>1162</v>
  </rv>
  <rv s="22">
    <v>42</v>
    <v>a21d27</v>
    <v>Daily</v>
    <v>44012</v>
    <v>44012</v>
    <v>0</v>
    <v>1</v>
    <v>637290720000000000,638876962836740300,0</v>
    <v>0</v>
    <v>a21d27</v>
    <v>XNYS:PSX</v>
    <v>1163</v>
  </rv>
  <rv s="22">
    <v>42</v>
    <v>a21d27</v>
    <v>Daily</v>
    <v>45838</v>
    <v>45838</v>
    <v>0</v>
    <v>1</v>
    <v>638868384000000000,638876958944547191,0</v>
    <v>0</v>
    <v>a21d27</v>
    <v>XNYS:PSX</v>
    <v>1164</v>
  </rv>
  <rv s="22">
    <v>42</v>
    <v>c3orf2</v>
    <v>Daily</v>
    <v>45838</v>
    <v>45838</v>
    <v>0</v>
    <v>1</v>
    <v>638868384000000000,638876958944717359,0</v>
    <v>0</v>
    <v>c3orf2</v>
    <v>XNAS:RIVN</v>
    <v>1165</v>
  </rv>
  <rv s="22">
    <v>42</v>
    <v>a1w8ec</v>
    <v>Daily</v>
    <v>44012</v>
    <v>44012</v>
    <v>0</v>
    <v>1</v>
    <v>637290720000000000,638876962828049182,0</v>
    <v>0</v>
    <v>a1w8ec</v>
    <v>XNYS:JNJ</v>
    <v>1166</v>
  </rv>
  <rv s="22">
    <v>42</v>
    <v>a1w8ec</v>
    <v>Daily</v>
    <v>45838</v>
    <v>45838</v>
    <v>0</v>
    <v>1</v>
    <v>638868384000000000,638876958922830342,0</v>
    <v>0</v>
    <v>a1w8ec</v>
    <v>XNYS:JNJ</v>
    <v>1167</v>
  </rv>
  <rv s="22">
    <v>42</v>
    <v>a1pshw</v>
    <v>Daily</v>
    <v>44012</v>
    <v>44012</v>
    <v>0</v>
    <v>1</v>
    <v>637290720000000000,638876962866779286,0</v>
    <v>0</v>
    <v>a1pshw</v>
    <v>XNYS:CL</v>
    <v>1168</v>
  </rv>
  <rv s="22">
    <v>42</v>
    <v>a1pshw</v>
    <v>Daily</v>
    <v>45838</v>
    <v>45838</v>
    <v>0</v>
    <v>1</v>
    <v>638868384000000000,638876958925444096,0</v>
    <v>0</v>
    <v>a1pshw</v>
    <v>XNYS:CL</v>
    <v>1169</v>
  </rv>
  <rv s="22">
    <v>42</v>
    <v>a1ncgh</v>
    <v>Daily</v>
    <v>45838</v>
    <v>45838</v>
    <v>0</v>
    <v>1</v>
    <v>638868384000000000,638876958910851069,0</v>
    <v>0</v>
    <v>a1ncgh</v>
    <v>XNYS:ALSN</v>
    <v>768</v>
  </rv>
  <rv s="22">
    <v>42</v>
    <v>a1ncgh</v>
    <v>Daily</v>
    <v>44012</v>
    <v>44012</v>
    <v>0</v>
    <v>1</v>
    <v>637290720000000000,638876962858485540,0</v>
    <v>0</v>
    <v>a1ncgh</v>
    <v>XNYS:ALSN</v>
    <v>1170</v>
  </rv>
  <rv s="22">
    <v>42</v>
    <v>a21zf2</v>
    <v>Daily</v>
    <v>45838</v>
    <v>45838</v>
    <v>0</v>
    <v>1</v>
    <v>638868384000000000,638876958911905765,0</v>
    <v>0</v>
    <v>a21zf2</v>
    <v>XNYS:RHI</v>
    <v>1171</v>
  </rv>
  <rv s="22">
    <v>42</v>
    <v>a21zf2</v>
    <v>Daily</v>
    <v>44012</v>
    <v>44012</v>
    <v>0</v>
    <v>1</v>
    <v>637290720000000000,638876962821383352,0</v>
    <v>0</v>
    <v>a21zf2</v>
    <v>XNYS:RHI</v>
    <v>1172</v>
  </rv>
  <rv s="22">
    <v>42</v>
    <v>a1ou77</v>
    <v>Daily</v>
    <v>44012</v>
    <v>44012</v>
    <v>0</v>
    <v>1</v>
    <v>637290720000000000,638876962864313925,0</v>
    <v>0</v>
    <v>a1ou77</v>
    <v>XNYS:BRO</v>
    <v>804</v>
  </rv>
  <rv s="22">
    <v>42</v>
    <v>a1ou77</v>
    <v>Daily</v>
    <v>45838</v>
    <v>45838</v>
    <v>0</v>
    <v>1</v>
    <v>638868384000000000,638876958935167800,0</v>
    <v>0</v>
    <v>a1ou77</v>
    <v>XNYS:BRO</v>
    <v>954</v>
  </rv>
  <rv s="22">
    <v>42</v>
    <v>a1xdvh</v>
    <v>Daily</v>
    <v>45838</v>
    <v>45838</v>
    <v>0</v>
    <v>1</v>
    <v>638868384000000000,638876958928984410,0</v>
    <v>0</v>
    <v>a1xdvh</v>
    <v>XNAS:MCHP</v>
    <v>1173</v>
  </rv>
  <rv s="22">
    <v>42</v>
    <v>a1xdvh</v>
    <v>Daily</v>
    <v>44012</v>
    <v>44012</v>
    <v>0</v>
    <v>1</v>
    <v>637290720000000000,638876962828484834,0</v>
    <v>0</v>
    <v>a1xdvh</v>
    <v>XNAS:MCHP</v>
    <v>1174</v>
  </rv>
  <rv s="22">
    <v>42</v>
    <v>a1t4c7</v>
    <v>Daily</v>
    <v>45838</v>
    <v>45838</v>
    <v>0</v>
    <v>1</v>
    <v>638868384000000000,638876958916203995,0</v>
    <v>0</v>
    <v>a1t4c7</v>
    <v>XNYS:FMC</v>
    <v>1175</v>
  </rv>
  <rv s="22">
    <v>42</v>
    <v>a1t4c7</v>
    <v>Daily</v>
    <v>44012</v>
    <v>44012</v>
    <v>0</v>
    <v>1</v>
    <v>637290720000000000,638876962830338284,0</v>
    <v>0</v>
    <v>a1t4c7</v>
    <v>XNYS:FMC</v>
    <v>1176</v>
  </rv>
  <rv s="22">
    <v>42</v>
    <v>a24qc7</v>
    <v>Daily</v>
    <v>44012</v>
    <v>44012</v>
    <v>0</v>
    <v>1</v>
    <v>637290720000000000,638876962856978462,0</v>
    <v>0</v>
    <v>a24qc7</v>
    <v>XNYS:UA</v>
    <v>1177</v>
  </rv>
  <rv s="22">
    <v>42</v>
    <v>a24qc7</v>
    <v>Daily</v>
    <v>45838</v>
    <v>45838</v>
    <v>0</v>
    <v>1</v>
    <v>638868384000000000,638876958950884187,0</v>
    <v>0</v>
    <v>a24qc7</v>
    <v>XNYS:UA</v>
    <v>1178</v>
  </rv>
  <rv s="22">
    <v>42</v>
    <v>a1ru6h</v>
    <v>Daily</v>
    <v>44012</v>
    <v>44012</v>
    <v>0</v>
    <v>1</v>
    <v>637290720000000000,638876962860964752,0</v>
    <v>0</v>
    <v>a1ru6h</v>
    <v>XNYS:EIX</v>
    <v>1179</v>
  </rv>
  <rv s="22">
    <v>42</v>
    <v>a1ru6h</v>
    <v>Daily</v>
    <v>45838</v>
    <v>45838</v>
    <v>0</v>
    <v>1</v>
    <v>638868384000000000,638876958920130725,0</v>
    <v>0</v>
    <v>a1ru6h</v>
    <v>XNYS:EIX</v>
    <v>1180</v>
  </rv>
  <rv s="22">
    <v>42</v>
    <v>a1tdvh</v>
    <v>Daily</v>
    <v>44012</v>
    <v>44012</v>
    <v>0</v>
    <v>1</v>
    <v>637290720000000000,638876962848543058,0</v>
    <v>0</v>
    <v>a1tdvh</v>
    <v>XNAS:FSLR</v>
    <v>1181</v>
  </rv>
  <rv s="22">
    <v>42</v>
    <v>a1tdvh</v>
    <v>Daily</v>
    <v>45838</v>
    <v>45838</v>
    <v>0</v>
    <v>1</v>
    <v>638868384000000000,638876958953460241,0</v>
    <v>0</v>
    <v>a1tdvh</v>
    <v>XNAS:FSLR</v>
    <v>1182</v>
  </rv>
  <rv s="22">
    <v>42</v>
    <v>a1zo7w</v>
    <v>Daily</v>
    <v>45838</v>
    <v>45838</v>
    <v>0</v>
    <v>1</v>
    <v>638868384000000000,638876958935772922,0</v>
    <v>0</v>
    <v>a1zo7w</v>
    <v>XNAS:PEGA</v>
    <v>1183</v>
  </rv>
  <rv s="22">
    <v>42</v>
    <v>a1zo7w</v>
    <v>Daily</v>
    <v>44012</v>
    <v>44012</v>
    <v>0</v>
    <v>1</v>
    <v>637290720000000000,638876962855430369,0</v>
    <v>0</v>
    <v>a1zo7w</v>
    <v>XNAS:PEGA</v>
    <v>1184</v>
  </rv>
  <rv s="22">
    <v>42</v>
    <v>a1x3fr</v>
    <v>Daily</v>
    <v>45838</v>
    <v>45838</v>
    <v>0</v>
    <v>1</v>
    <v>638868384000000000,638876958935657416,0</v>
    <v>0</v>
    <v>a1x3fr</v>
    <v>XNAS:LPLA</v>
    <v>1185</v>
  </rv>
  <rv s="22">
    <v>42</v>
    <v>a1x3fr</v>
    <v>Daily</v>
    <v>44012</v>
    <v>44012</v>
    <v>0</v>
    <v>1</v>
    <v>637290720000000000,638876962856358854,0</v>
    <v>0</v>
    <v>a1x3fr</v>
    <v>XNAS:LPLA</v>
    <v>1186</v>
  </rv>
  <rv s="22">
    <v>42</v>
    <v>a1mptc</v>
    <v>Daily</v>
    <v>44012</v>
    <v>44012</v>
    <v>0</v>
    <v>1</v>
    <v>637290720000000000,638876962839919804,0</v>
    <v>0</v>
    <v>a1mptc</v>
    <v>XNYS:COR</v>
    <v>1187</v>
  </rv>
  <rv s="22">
    <v>42</v>
    <v>a1mptc</v>
    <v>Daily</v>
    <v>45838</v>
    <v>45838</v>
    <v>0</v>
    <v>1</v>
    <v>638868384000000000,638876958935789120,0</v>
    <v>0</v>
    <v>a1mptc</v>
    <v>XNYS:COR</v>
    <v>1188</v>
  </rv>
  <rv s="22">
    <v>42</v>
    <v>a1qm5r</v>
    <v>Daily</v>
    <v>45838</v>
    <v>45838</v>
    <v>0</v>
    <v>1</v>
    <v>638868384000000000,638876958930740792,0</v>
    <v>0</v>
    <v>a1qm5r</v>
    <v>XNYS:CW</v>
    <v>1189</v>
  </rv>
  <rv s="22">
    <v>42</v>
    <v>a1qm5r</v>
    <v>Daily</v>
    <v>44012</v>
    <v>44012</v>
    <v>0</v>
    <v>1</v>
    <v>637290720000000000,638876962856508212,0</v>
    <v>0</v>
    <v>a1qm5r</v>
    <v>XNYS:CW</v>
    <v>1190</v>
  </rv>
  <rv s="22">
    <v>42</v>
    <v>bwzzzr</v>
    <v>Daily</v>
    <v>45838</v>
    <v>45838</v>
    <v>0</v>
    <v>1</v>
    <v>638868384000000000,638876958941267497,0</v>
    <v>0</v>
    <v>bwzzzr</v>
    <v>XNAS:CERT</v>
    <v>1191</v>
  </rv>
  <rv s="22">
    <v>42</v>
    <v>a23352</v>
    <v>Daily</v>
    <v>44012</v>
    <v>44012</v>
    <v>0</v>
    <v>1</v>
    <v>637290720000000000,638876962824772469,0</v>
    <v>0</v>
    <v>a23352</v>
    <v>XNYS:SLGN</v>
    <v>1192</v>
  </rv>
  <rv s="22">
    <v>42</v>
    <v>a23352</v>
    <v>Daily</v>
    <v>45838</v>
    <v>45838</v>
    <v>0</v>
    <v>1</v>
    <v>638868384000000000,638876958922897176,0</v>
    <v>0</v>
    <v>a23352</v>
    <v>XNYS:SLGN</v>
    <v>1193</v>
  </rv>
  <rv s="22">
    <v>42</v>
    <v>azwvar</v>
    <v>Daily</v>
    <v>44012</v>
    <v>44012</v>
    <v>0</v>
    <v>1</v>
    <v>637290720000000000,638876962821605175,0</v>
    <v>0</v>
    <v>azwvar</v>
    <v>XNYS:EQH</v>
    <v>1194</v>
  </rv>
  <rv s="22">
    <v>42</v>
    <v>azwvar</v>
    <v>Daily</v>
    <v>45838</v>
    <v>45838</v>
    <v>0</v>
    <v>1</v>
    <v>638868384000000000,638876958920641139,0</v>
    <v>0</v>
    <v>azwvar</v>
    <v>XNYS:EQH</v>
    <v>1195</v>
  </rv>
  <rv s="22">
    <v>42</v>
    <v>ay5jz2</v>
    <v>Daily</v>
    <v>44012</v>
    <v>44012</v>
    <v>0</v>
    <v>1</v>
    <v>637290720000000000,638876962838513509,0</v>
    <v>0</v>
    <v>ay5jz2</v>
    <v>XNYS:EHC</v>
    <v>1196</v>
  </rv>
  <rv s="22">
    <v>42</v>
    <v>ay5jz2</v>
    <v>Daily</v>
    <v>45838</v>
    <v>45838</v>
    <v>0</v>
    <v>1</v>
    <v>638868384000000000,638876958947798080,0</v>
    <v>0</v>
    <v>ay5jz2</v>
    <v>XNYS:EHC</v>
    <v>1197</v>
  </rv>
  <rv s="22">
    <v>42</v>
    <v>a1wxjc</v>
    <v>Daily</v>
    <v>44012</v>
    <v>44012</v>
    <v>0</v>
    <v>1</v>
    <v>637290720000000000,638876962839020350,0</v>
    <v>0</v>
    <v>a1wxjc</v>
    <v>XNAS:LITE</v>
    <v>1198</v>
  </rv>
  <rv s="22">
    <v>42</v>
    <v>a1wxjc</v>
    <v>Daily</v>
    <v>45838</v>
    <v>45838</v>
    <v>0</v>
    <v>1</v>
    <v>638868384000000000,638876958954917940,0</v>
    <v>0</v>
    <v>a1wxjc</v>
    <v>XNAS:LITE</v>
    <v>1199</v>
  </rv>
  <rv s="22">
    <v>42</v>
    <v>a1pcqh</v>
    <v>Daily</v>
    <v>45838</v>
    <v>45838</v>
    <v>0</v>
    <v>1</v>
    <v>638868384000000000,638876958954629298,0</v>
    <v>0</v>
    <v>a1pcqh</v>
    <v>XNYS:CCK</v>
    <v>1200</v>
  </rv>
  <rv s="22">
    <v>42</v>
    <v>a1pcqh</v>
    <v>Daily</v>
    <v>44012</v>
    <v>44012</v>
    <v>0</v>
    <v>1</v>
    <v>637290720000000000,638876962864282265,0</v>
    <v>0</v>
    <v>a1pcqh</v>
    <v>XNYS:CCK</v>
    <v>1201</v>
  </rv>
  <rv s="22">
    <v>42</v>
    <v>a21rw7</v>
    <v>Daily</v>
    <v>45838</v>
    <v>45838</v>
    <v>0</v>
    <v>1</v>
    <v>638868384000000000,638876958930883919,0</v>
    <v>0</v>
    <v>a21rw7</v>
    <v>XNYS:RCL</v>
    <v>1202</v>
  </rv>
  <rv s="22">
    <v>42</v>
    <v>a21rw7</v>
    <v>Daily</v>
    <v>44012</v>
    <v>44012</v>
    <v>0</v>
    <v>1</v>
    <v>637290720000000000,638876962866380947,0</v>
    <v>0</v>
    <v>a21rw7</v>
    <v>XNYS:RCL</v>
    <v>1203</v>
  </rv>
  <rv s="22">
    <v>42</v>
    <v>a25ya2</v>
    <v>Daily</v>
    <v>44012</v>
    <v>44012</v>
    <v>0</v>
    <v>1</v>
    <v>637290720000000000,638876962843006545,0</v>
    <v>0</v>
    <v>a25ya2</v>
    <v>XNYS:WMT</v>
    <v>1204</v>
  </rv>
  <rv s="22">
    <v>42</v>
    <v>a25ya2</v>
    <v>Daily</v>
    <v>45838</v>
    <v>45838</v>
    <v>0</v>
    <v>1</v>
    <v>638868384000000000,638876958951819033,0</v>
    <v>0</v>
    <v>a25ya2</v>
    <v>XNYS:WMT</v>
    <v>1205</v>
  </rv>
  <rv s="22">
    <v>42</v>
    <v>azqpgh</v>
    <v>Daily</v>
    <v>44012</v>
    <v>44012</v>
    <v>0</v>
    <v>1</v>
    <v>637290720000000000,638876962848214225,0</v>
    <v>0</v>
    <v>azqpgh</v>
    <v>XNAS:DOCU</v>
    <v>1206</v>
  </rv>
  <rv s="22">
    <v>42</v>
    <v>azqpgh</v>
    <v>Daily</v>
    <v>45838</v>
    <v>45838</v>
    <v>0</v>
    <v>1</v>
    <v>638868384000000000,638876958953227421,0</v>
    <v>0</v>
    <v>azqpgh</v>
    <v>XNAS:DOCU</v>
    <v>1207</v>
  </rv>
  <rv s="22">
    <v>42</v>
    <v>a25tgh</v>
    <v>Daily</v>
    <v>45838</v>
    <v>45838</v>
    <v>0</v>
    <v>1</v>
    <v>638868384000000000,638876958926885785,0</v>
    <v>0</v>
    <v>a25tgh</v>
    <v>XNYS:WFC</v>
    <v>1208</v>
  </rv>
  <rv s="22">
    <v>42</v>
    <v>a25tgh</v>
    <v>Daily</v>
    <v>44012</v>
    <v>44012</v>
    <v>0</v>
    <v>1</v>
    <v>637290720000000000,638876962862129636,0</v>
    <v>0</v>
    <v>a25tgh</v>
    <v>XNYS:WFC</v>
    <v>1209</v>
  </rv>
  <rv s="22">
    <v>42</v>
    <v>a1xroc</v>
    <v>Daily</v>
    <v>45838</v>
    <v>45838</v>
    <v>0</v>
    <v>1</v>
    <v>638868384000000000,638876958913351444,0</v>
    <v>0</v>
    <v>a1xroc</v>
    <v>XNYS:MMM</v>
    <v>1210</v>
  </rv>
  <rv s="22">
    <v>42</v>
    <v>a1xroc</v>
    <v>Daily</v>
    <v>44012</v>
    <v>44012</v>
    <v>0</v>
    <v>1</v>
    <v>637290720000000000,638876962822354788,0</v>
    <v>0</v>
    <v>a1xroc</v>
    <v>XNYS:MMM</v>
    <v>1211</v>
  </rv>
  <rv s="22">
    <v>42</v>
    <v>a24ha2</v>
    <v>Daily</v>
    <v>45838</v>
    <v>45838</v>
    <v>0</v>
    <v>1</v>
    <v>638868384000000000,638876958941851965,0</v>
    <v>0</v>
    <v>a24ha2</v>
    <v>XNAS:TRIP</v>
    <v>1212</v>
  </rv>
  <rv s="22">
    <v>42</v>
    <v>a24ha2</v>
    <v>Daily</v>
    <v>44012</v>
    <v>44012</v>
    <v>0</v>
    <v>1</v>
    <v>637290720000000000,638876962851729459,0</v>
    <v>0</v>
    <v>a24ha2</v>
    <v>XNAS:TRIP</v>
    <v>1213</v>
  </rv>
  <rv s="22">
    <v>42</v>
    <v>a1ztzr</v>
    <v>Daily</v>
    <v>45838</v>
    <v>45838</v>
    <v>0</v>
    <v>1</v>
    <v>638868384000000000,638876958950424217,0</v>
    <v>0</v>
    <v>a1ztzr</v>
    <v>XNYS:PH</v>
    <v>1214</v>
  </rv>
  <rv s="22">
    <v>42</v>
    <v>a1ztzr</v>
    <v>Daily</v>
    <v>44012</v>
    <v>44012</v>
    <v>0</v>
    <v>1</v>
    <v>637290720000000000,638876962844214782,0</v>
    <v>0</v>
    <v>a1ztzr</v>
    <v>XNYS:PH</v>
    <v>1215</v>
  </rv>
  <rv s="22">
    <v>42</v>
    <v>a25f9c</v>
    <v>Daily</v>
    <v>44012</v>
    <v>44012</v>
    <v>0</v>
    <v>1</v>
    <v>637290720000000000,638876962846506377,0</v>
    <v>0</v>
    <v>a25f9c</v>
    <v>XNYS:VMI</v>
    <v>1216</v>
  </rv>
  <rv s="22">
    <v>42</v>
    <v>a25f9c</v>
    <v>Daily</v>
    <v>45838</v>
    <v>45838</v>
    <v>0</v>
    <v>1</v>
    <v>638868384000000000,638876958935114494,0</v>
    <v>0</v>
    <v>a25f9c</v>
    <v>XNYS:VMI</v>
    <v>1217</v>
  </rv>
  <rv s="22">
    <v>42</v>
    <v>a24bsm</v>
    <v>Daily</v>
    <v>45838</v>
    <v>45838</v>
    <v>0</v>
    <v>1</v>
    <v>638868384000000000,638876958925131921,0</v>
    <v>0</v>
    <v>a24bsm</v>
    <v>XNYS:TMO</v>
    <v>1218</v>
  </rv>
  <rv s="22">
    <v>42</v>
    <v>a24bsm</v>
    <v>Daily</v>
    <v>44012</v>
    <v>44012</v>
    <v>0</v>
    <v>1</v>
    <v>637290720000000000,638876962861568214,0</v>
    <v>0</v>
    <v>a24bsm</v>
    <v>XNYS:TMO</v>
    <v>1219</v>
  </rv>
  <rv s="22">
    <v>42</v>
    <v>a26hyc</v>
    <v>Daily</v>
    <v>44012</v>
    <v>44012</v>
    <v>0</v>
    <v>1</v>
    <v>637290720000000000,638876962865830916,0</v>
    <v>0</v>
    <v>a26hyc</v>
    <v>XNYS:ZTS</v>
    <v>1220</v>
  </rv>
  <rv s="22">
    <v>42</v>
    <v>a26hyc</v>
    <v>Daily</v>
    <v>45838</v>
    <v>45838</v>
    <v>0</v>
    <v>1</v>
    <v>638868384000000000,638876958931186754,0</v>
    <v>0</v>
    <v>a26hyc</v>
    <v>XNYS:ZTS</v>
    <v>1221</v>
  </rv>
  <rv s="22">
    <v>42</v>
    <v>a23wlh</v>
    <v>Daily</v>
    <v>44012</v>
    <v>44012</v>
    <v>0</v>
    <v>1</v>
    <v>637290720000000000,638876962843496424,0</v>
    <v>0</v>
    <v>a23wlh</v>
    <v>XNYS:SYY</v>
    <v>1222</v>
  </rv>
  <rv s="22">
    <v>42</v>
    <v>a23wlh</v>
    <v>Daily</v>
    <v>45838</v>
    <v>45838</v>
    <v>0</v>
    <v>1</v>
    <v>638868384000000000,638876958926485718,0</v>
    <v>0</v>
    <v>a23wlh</v>
    <v>XNYS:SYY</v>
    <v>1223</v>
  </rv>
  <rv s="22">
    <v>42</v>
    <v>a1o1gh</v>
    <v>Daily</v>
    <v>44012</v>
    <v>44012</v>
    <v>0</v>
    <v>1</v>
    <v>637290720000000000,638876962847075940,0</v>
    <v>0</v>
    <v>a1o1gh</v>
    <v>XNYS:AWI</v>
    <v>1224</v>
  </rv>
  <rv s="22">
    <v>42</v>
    <v>a1o1gh</v>
    <v>Daily</v>
    <v>45838</v>
    <v>45838</v>
    <v>0</v>
    <v>1</v>
    <v>638868384000000000,638876958947538959,0</v>
    <v>0</v>
    <v>a1o1gh</v>
    <v>XNYS:AWI</v>
    <v>1225</v>
  </rv>
  <rv s="22">
    <v>42</v>
    <v>a1rojc</v>
    <v>Daily</v>
    <v>45838</v>
    <v>45838</v>
    <v>0</v>
    <v>1</v>
    <v>638868384000000000,638876958954794056,0</v>
    <v>0</v>
    <v>a1rojc</v>
    <v>XNAS:EEFT</v>
    <v>1226</v>
  </rv>
  <rv s="22">
    <v>42</v>
    <v>a1rojc</v>
    <v>Daily</v>
    <v>44012</v>
    <v>44012</v>
    <v>0</v>
    <v>1</v>
    <v>637290720000000000,638876962862321895,0</v>
    <v>0</v>
    <v>a1rojc</v>
    <v>XNAS:EEFT</v>
    <v>1227</v>
  </rv>
  <rv s="22">
    <v>42</v>
    <v>a1pl8m</v>
    <v>Daily</v>
    <v>45838</v>
    <v>45838</v>
    <v>0</v>
    <v>1</v>
    <v>638868384000000000,638876958930668481,0</v>
    <v>0</v>
    <v>a1pl8m</v>
    <v>XNYS:CHD</v>
    <v>1228</v>
  </rv>
  <rv s="22">
    <v>42</v>
    <v>a1pl8m</v>
    <v>Daily</v>
    <v>44012</v>
    <v>44012</v>
    <v>0</v>
    <v>1</v>
    <v>637290720000000000,638876962848904440,0</v>
    <v>0</v>
    <v>a1pl8m</v>
    <v>XNYS:CHD</v>
    <v>1229</v>
  </rv>
  <rv s="22">
    <v>42</v>
    <v>a1plbh</v>
    <v>Daily</v>
    <v>44012</v>
    <v>44012</v>
    <v>0</v>
    <v>1</v>
    <v>637290720000000000,638876962862428145,0</v>
    <v>0</v>
    <v>a1plbh</v>
    <v>XNAS:CHDN</v>
    <v>1230</v>
  </rv>
  <rv s="22">
    <v>42</v>
    <v>a1plbh</v>
    <v>Daily</v>
    <v>45838</v>
    <v>45838</v>
    <v>0</v>
    <v>1</v>
    <v>638868384000000000,638876958950536593,0</v>
    <v>0</v>
    <v>a1plbh</v>
    <v>XNAS:CHDN</v>
    <v>1231</v>
  </rv>
  <rv s="22">
    <v>42</v>
    <v>a1p252</v>
    <v>Daily</v>
    <v>44012</v>
    <v>44012</v>
    <v>0</v>
    <v>1</v>
    <v>637290720000000000,638876962847641081,0</v>
    <v>0</v>
    <v>a1p252</v>
    <v>XNYS:BWXT</v>
    <v>1232</v>
  </rv>
  <rv s="22">
    <v>42</v>
    <v>a1p252</v>
    <v>Daily</v>
    <v>45838</v>
    <v>45838</v>
    <v>0</v>
    <v>1</v>
    <v>638868384000000000,638876958952713416,0</v>
    <v>0</v>
    <v>a1p252</v>
    <v>XNYS:BWXT</v>
    <v>1233</v>
  </rv>
  <rv s="22">
    <v>42</v>
    <v>bu3f2w</v>
    <v>Daily</v>
    <v>45838</v>
    <v>45838</v>
    <v>0</v>
    <v>1</v>
    <v>638868384000000000,638876958918158157,0</v>
    <v>0</v>
    <v>bu3f2w</v>
    <v>XNYS:OTIS</v>
    <v>1234</v>
  </rv>
  <rv s="22">
    <v>42</v>
    <v>bu3f2w</v>
    <v>Daily</v>
    <v>44012</v>
    <v>44012</v>
    <v>0</v>
    <v>1</v>
    <v>637290720000000000,638876962826749894,0</v>
    <v>0</v>
    <v>bu3f2w</v>
    <v>XNYS:OTIS</v>
    <v>1235</v>
  </rv>
  <rv s="22">
    <v>42</v>
    <v>a1rgxm</v>
    <v>Daily</v>
    <v>45838</v>
    <v>45838</v>
    <v>0</v>
    <v>1</v>
    <v>638868384000000000,638876958952939894,0</v>
    <v>0</v>
    <v>a1rgxm</v>
    <v>XNAS:DXCM</v>
    <v>1236</v>
  </rv>
  <rv s="22">
    <v>42</v>
    <v>a1rgxm</v>
    <v>Daily</v>
    <v>44012</v>
    <v>44012</v>
    <v>0</v>
    <v>1</v>
    <v>637290720000000000,638876962842171172,0</v>
    <v>0</v>
    <v>a1rgxm</v>
    <v>XNAS:DXCM</v>
    <v>1237</v>
  </rv>
  <rv s="22">
    <v>42</v>
    <v>a22zcw</v>
    <v>Daily</v>
    <v>45838</v>
    <v>45838</v>
    <v>0</v>
    <v>1</v>
    <v>638868384000000000,638876958917017477,0</v>
    <v>0</v>
    <v>a22zcw</v>
    <v>XNAS:SIRI</v>
    <v>1238</v>
  </rv>
  <rv s="22">
    <v>42</v>
    <v>a22zcw</v>
    <v>Daily</v>
    <v>44012</v>
    <v>44012</v>
    <v>0</v>
    <v>1</v>
    <v>637290720000000000,638876962821554219,0</v>
    <v>0</v>
    <v>a22zcw</v>
    <v>XNAS:SIRI</v>
    <v>937</v>
  </rv>
  <rv s="22">
    <v>42</v>
    <v>ayg69c</v>
    <v>Daily</v>
    <v>44012</v>
    <v>44012</v>
    <v>0</v>
    <v>1</v>
    <v>637290720000000000,638876962825341922,0</v>
    <v>0</v>
    <v>ayg69c</v>
    <v>XNYS:COLD</v>
    <v>1239</v>
  </rv>
  <rv s="22">
    <v>42</v>
    <v>ayg69c</v>
    <v>Daily</v>
    <v>45838</v>
    <v>45838</v>
    <v>0</v>
    <v>1</v>
    <v>638868384000000000,638876958913280243,0</v>
    <v>0</v>
    <v>ayg69c</v>
    <v>XNYS:COLD</v>
    <v>1240</v>
  </rv>
  <rv s="22">
    <v>42</v>
    <v>a1nllh</v>
    <v>Daily</v>
    <v>44012</v>
    <v>44012</v>
    <v>0</v>
    <v>1</v>
    <v>637290720000000000,638876962851941134,0</v>
    <v>0</v>
    <v>a1nllh</v>
    <v>XNYS:APH</v>
    <v>1241</v>
  </rv>
  <rv s="22">
    <v>42</v>
    <v>a1nllh</v>
    <v>Daily</v>
    <v>45838</v>
    <v>45838</v>
    <v>0</v>
    <v>1</v>
    <v>638868384000000000,638876958937388526,0</v>
    <v>0</v>
    <v>a1nllh</v>
    <v>XNYS:APH</v>
    <v>1242</v>
  </rv>
  <rv s="22">
    <v>42</v>
    <v>a23d6h</v>
    <v>Daily</v>
    <v>45838</v>
    <v>45838</v>
    <v>0</v>
    <v>1</v>
    <v>638868384000000000,638876958940518729,0</v>
    <v>0</v>
    <v>a23d6h</v>
    <v>XNYS:SPG</v>
    <v>1243</v>
  </rv>
  <rv s="22">
    <v>42</v>
    <v>a23d6h</v>
    <v>Daily</v>
    <v>44012</v>
    <v>44012</v>
    <v>0</v>
    <v>1</v>
    <v>637290720000000000,638876962842007655,0</v>
    <v>0</v>
    <v>a23d6h</v>
    <v>XNYS:SPG</v>
    <v>1244</v>
  </rv>
  <rv s="22">
    <v>42</v>
    <v>a1zvsm</v>
    <v>Daily</v>
    <v>44012</v>
    <v>44012</v>
    <v>0</v>
    <v>1</v>
    <v>637290720000000000,638876962866067428,0</v>
    <v>0</v>
    <v>a1zvsm</v>
    <v>XNYS:PII</v>
    <v>1245</v>
  </rv>
  <rv s="22">
    <v>42</v>
    <v>a1zvsm</v>
    <v>Daily</v>
    <v>45838</v>
    <v>45838</v>
    <v>0</v>
    <v>1</v>
    <v>638868384000000000,638876958942235350,0</v>
    <v>0</v>
    <v>a1zvsm</v>
    <v>XNYS:PII</v>
    <v>1246</v>
  </rv>
  <rv s="22">
    <v>42</v>
    <v>a1xygh</v>
    <v>Daily</v>
    <v>44012</v>
    <v>44012</v>
    <v>0</v>
    <v>1</v>
    <v>637290720000000000,638876962855023118,0</v>
    <v>0</v>
    <v>a1xygh</v>
    <v>XNAS:MRVL</v>
    <v>1247</v>
  </rv>
  <rv s="22">
    <v>42</v>
    <v>a1xygh</v>
    <v>Daily</v>
    <v>45838</v>
    <v>45838</v>
    <v>0</v>
    <v>1</v>
    <v>638868384000000000,638876958925244935,0</v>
    <v>0</v>
    <v>a1xygh</v>
    <v>XNAS:MRVL</v>
    <v>1248</v>
  </rv>
  <rv s="22">
    <v>42</v>
    <v>a1njmw</v>
    <v>Daily</v>
    <v>45838</v>
    <v>45838</v>
    <v>0</v>
    <v>1</v>
    <v>638868384000000000,638876958934313477,0</v>
    <v>0</v>
    <v>a1njmw</v>
    <v>XNYS:ELV</v>
    <v>1249</v>
  </rv>
  <rv s="22">
    <v>42</v>
    <v>a1njmw</v>
    <v>Daily</v>
    <v>44012</v>
    <v>44012</v>
    <v>0</v>
    <v>1</v>
    <v>637290720000000000,638876962857224665,0</v>
    <v>0</v>
    <v>a1njmw</v>
    <v>XNYS:ELV</v>
    <v>1250</v>
  </rv>
  <rv s="22">
    <v>42</v>
    <v>a26a7w</v>
    <v>Daily</v>
    <v>44012</v>
    <v>44012</v>
    <v>0</v>
    <v>1</v>
    <v>637290720000000000,638876962856353264,0</v>
    <v>0</v>
    <v>a26a7w</v>
    <v>XNYS:XPO</v>
    <v>1251</v>
  </rv>
  <rv s="22">
    <v>42</v>
    <v>a26a7w</v>
    <v>Daily</v>
    <v>45838</v>
    <v>45838</v>
    <v>0</v>
    <v>1</v>
    <v>638868384000000000,638876958941482612,0</v>
    <v>0</v>
    <v>a26a7w</v>
    <v>XNYS:XPO</v>
    <v>1252</v>
  </rv>
  <rv s="22">
    <v>42</v>
    <v>a1xear</v>
    <v>Daily</v>
    <v>44012</v>
    <v>44012</v>
    <v>0</v>
    <v>1</v>
    <v>637290720000000000,638876962857903340,0</v>
    <v>0</v>
    <v>a1xear</v>
    <v>XNYS:MCO</v>
    <v>1253</v>
  </rv>
  <rv s="22">
    <v>42</v>
    <v>a1xear</v>
    <v>Daily</v>
    <v>45838</v>
    <v>45838</v>
    <v>0</v>
    <v>1</v>
    <v>638868384000000000,638876958929722215,0</v>
    <v>0</v>
    <v>a1xear</v>
    <v>XNYS:MCO</v>
    <v>1254</v>
  </rv>
  <rv s="22">
    <v>42</v>
    <v>a234r7</v>
    <v>Daily</v>
    <v>45838</v>
    <v>45838</v>
    <v>0</v>
    <v>1</v>
    <v>638868384000000000,638876958947596171,0</v>
    <v>0</v>
    <v>a234r7</v>
    <v>XNAS:SMCI</v>
    <v>1255</v>
  </rv>
  <rv s="22">
    <v>42</v>
    <v>a234r7</v>
    <v>Daily</v>
    <v>44012</v>
    <v>44012</v>
    <v>0</v>
    <v>1</v>
    <v>637290720000000000,638876962851559843,0</v>
    <v>0</v>
    <v>a234r7</v>
    <v>XNAS:SMCI</v>
    <v>1256</v>
  </rv>
  <rv s="22">
    <v>42</v>
    <v>a1z8jc</v>
    <v>Daily</v>
    <v>44012</v>
    <v>44012</v>
    <v>0</v>
    <v>1</v>
    <v>637290720000000000,638876962845147228,0</v>
    <v>0</v>
    <v>a1z8jc</v>
    <v>XNAS:ON</v>
    <v>1257</v>
  </rv>
  <rv s="22">
    <v>42</v>
    <v>a1z8jc</v>
    <v>Daily</v>
    <v>45838</v>
    <v>45838</v>
    <v>0</v>
    <v>1</v>
    <v>638868384000000000,638876958946053747,0</v>
    <v>0</v>
    <v>a1z8jc</v>
    <v>XNAS:ON</v>
    <v>1258</v>
  </rv>
  <rv s="22">
    <v>42</v>
    <v>a1wh7w</v>
    <v>Daily</v>
    <v>44012</v>
    <v>44012</v>
    <v>0</v>
    <v>1</v>
    <v>637290720000000000,638876962838850675,0</v>
    <v>0</v>
    <v>a1wh7w</v>
    <v>XNYS:KEYS</v>
    <v>1259</v>
  </rv>
  <rv s="22">
    <v>42</v>
    <v>a1wh7w</v>
    <v>Daily</v>
    <v>45838</v>
    <v>45838</v>
    <v>0</v>
    <v>1</v>
    <v>638868384000000000,638876958947817995,0</v>
    <v>0</v>
    <v>a1wh7w</v>
    <v>XNYS:KEYS</v>
    <v>1260</v>
  </rv>
  <rv s="22">
    <v>42</v>
    <v>a1tgqh</v>
    <v>Daily</v>
    <v>45838</v>
    <v>45838</v>
    <v>0</v>
    <v>1</v>
    <v>638868384000000000,638876958929532330,0</v>
    <v>0</v>
    <v>a1tgqh</v>
    <v>XNYS:FTV</v>
    <v>1261</v>
  </rv>
  <rv s="22">
    <v>42</v>
    <v>a1tgqh</v>
    <v>Daily</v>
    <v>44012</v>
    <v>44012</v>
    <v>0</v>
    <v>1</v>
    <v>637290720000000000,638876962854781057,0</v>
    <v>0</v>
    <v>a1tgqh</v>
    <v>XNYS:FTV</v>
    <v>1262</v>
  </rv>
  <rv s="22">
    <v>42</v>
    <v>bvu46h</v>
    <v>Daily</v>
    <v>45838</v>
    <v>45838</v>
    <v>0</v>
    <v>1</v>
    <v>638868384000000000,638876958942741898,0</v>
    <v>0</v>
    <v>bvu46h</v>
    <v>XNAS:LCID</v>
    <v>1263</v>
  </rv>
  <rv s="22">
    <v>42</v>
    <v>a1vt77</v>
    <v>Daily</v>
    <v>44012</v>
    <v>44012</v>
    <v>0</v>
    <v>1</v>
    <v>637290720000000000,638876962864413485,0</v>
    <v>0</v>
    <v>a1vt77</v>
    <v>XNAS:ISRG</v>
    <v>1264</v>
  </rv>
  <rv s="22">
    <v>42</v>
    <v>a1vt77</v>
    <v>Daily</v>
    <v>45838</v>
    <v>45838</v>
    <v>0</v>
    <v>1</v>
    <v>638868384000000000,638876958951086819,0</v>
    <v>0</v>
    <v>a1vt77</v>
    <v>XNAS:ISRG</v>
    <v>1265</v>
  </rv>
  <rv s="22">
    <v>42</v>
    <v>a1wf3m</v>
    <v>Daily</v>
    <v>44012</v>
    <v>44012</v>
    <v>0</v>
    <v>1</v>
    <v>637290720000000000,638876962848087059,0</v>
    <v>0</v>
    <v>a1wf3m</v>
    <v>XNYS:KBR</v>
    <v>1266</v>
  </rv>
  <rv s="22">
    <v>42</v>
    <v>a1wf3m</v>
    <v>Daily</v>
    <v>45838</v>
    <v>45838</v>
    <v>0</v>
    <v>1</v>
    <v>638868384000000000,638876958932277164,0</v>
    <v>0</v>
    <v>a1wf3m</v>
    <v>XNYS:KBR</v>
    <v>1267</v>
  </rv>
  <rv s="22">
    <v>42</v>
    <v>a237gh</v>
    <v>Daily</v>
    <v>45838</v>
    <v>45838</v>
    <v>0</v>
    <v>1</v>
    <v>638868384000000000,638876958932093208,0</v>
    <v>0</v>
    <v>a237gh</v>
    <v>XNYS:SNA</v>
    <v>1268</v>
  </rv>
  <rv s="22">
    <v>42</v>
    <v>a237gh</v>
    <v>Daily</v>
    <v>44012</v>
    <v>44012</v>
    <v>0</v>
    <v>1</v>
    <v>637290720000000000,638876962859893571,0</v>
    <v>0</v>
    <v>a237gh</v>
    <v>XNYS:SNA</v>
    <v>1269</v>
  </rv>
  <rv s="22">
    <v>42</v>
    <v>a1o4ec</v>
    <v>Daily</v>
    <v>44012</v>
    <v>44012</v>
    <v>0</v>
    <v>1</v>
    <v>637290720000000000,638876962833421368,0</v>
    <v>0</v>
    <v>a1o4ec</v>
    <v>XNYS:BA</v>
    <v>1270</v>
  </rv>
  <rv s="22">
    <v>42</v>
    <v>a1o4ec</v>
    <v>Daily</v>
    <v>45838</v>
    <v>45838</v>
    <v>0</v>
    <v>1</v>
    <v>638868384000000000,638876958936101044,0</v>
    <v>0</v>
    <v>a1o4ec</v>
    <v>XNYS:BA</v>
    <v>1271</v>
  </rv>
  <rv s="22">
    <v>42</v>
    <v>a1z852</v>
    <v>Daily</v>
    <v>44012</v>
    <v>44012</v>
    <v>0</v>
    <v>1</v>
    <v>637290720000000000,638876962831559545,0</v>
    <v>0</v>
    <v>a1z852</v>
    <v>XNYS:OMF</v>
    <v>1272</v>
  </rv>
  <rv s="22">
    <v>42</v>
    <v>a1z852</v>
    <v>Daily</v>
    <v>45838</v>
    <v>45838</v>
    <v>0</v>
    <v>1</v>
    <v>638868384000000000,638876958936136666,0</v>
    <v>0</v>
    <v>a1z852</v>
    <v>XNYS:OMF</v>
    <v>543</v>
  </rv>
  <rv s="22">
    <v>42</v>
    <v>bzy3fr</v>
    <v>Daily</v>
    <v>45838</v>
    <v>45838</v>
    <v>0</v>
    <v>1</v>
    <v>638868384000000000,638876958944415695,0</v>
    <v>0</v>
    <v>bzy3fr</v>
    <v>XNYS:HAYW</v>
    <v>1273</v>
  </rv>
  <rv s="22">
    <v>42</v>
    <v>a1qbxm</v>
    <v>Daily</v>
    <v>45838</v>
    <v>45838</v>
    <v>0</v>
    <v>1</v>
    <v>638868384000000000,638876958952467582,0</v>
    <v>0</v>
    <v>a1qbxm</v>
    <v>XNYS:CRL</v>
    <v>1274</v>
  </rv>
  <rv s="22">
    <v>42</v>
    <v>a1qbxm</v>
    <v>Daily</v>
    <v>44012</v>
    <v>44012</v>
    <v>0</v>
    <v>1</v>
    <v>637290720000000000,638876962867619397,0</v>
    <v>0</v>
    <v>a1qbxm</v>
    <v>XNYS:CRL</v>
    <v>1275</v>
  </rv>
  <rv s="22">
    <v>42</v>
    <v>b6m84c</v>
    <v>Daily</v>
    <v>45838</v>
    <v>45838</v>
    <v>0</v>
    <v>1</v>
    <v>638868384000000000,638876958954228465,0</v>
    <v>0</v>
    <v>b6m84c</v>
    <v>XNAS:LYFT</v>
    <v>1276</v>
  </rv>
  <rv s="22">
    <v>42</v>
    <v>b6m84c</v>
    <v>Daily</v>
    <v>44012</v>
    <v>44012</v>
    <v>0</v>
    <v>1</v>
    <v>637290720000000000,638876962869577207,0</v>
    <v>0</v>
    <v>b6m84c</v>
    <v>XNAS:LYFT</v>
    <v>1277</v>
  </rv>
  <rv s="22">
    <v>42</v>
    <v>a1yptc</v>
    <v>Daily</v>
    <v>45838</v>
    <v>45838</v>
    <v>0</v>
    <v>1</v>
    <v>638868384000000000,638876958913245356,0</v>
    <v>0</v>
    <v>a1yptc</v>
    <v>XNYS:RITM</v>
    <v>1278</v>
  </rv>
  <rv s="22">
    <v>42</v>
    <v>a1yptc</v>
    <v>Daily</v>
    <v>44012</v>
    <v>44012</v>
    <v>0</v>
    <v>1</v>
    <v>637290720000000000,638876962823748381,0</v>
    <v>0</v>
    <v>a1yptc</v>
    <v>XNYS:RITM</v>
    <v>1279</v>
  </rv>
  <rv s="22">
    <v>42</v>
    <v>a1qvar</v>
    <v>Daily</v>
    <v>45838</v>
    <v>45838</v>
    <v>0</v>
    <v>1</v>
    <v>638868384000000000,638876958948295567,0</v>
    <v>0</v>
    <v>a1qvar</v>
    <v>XNYS:DDS</v>
    <v>1280</v>
  </rv>
  <rv s="22">
    <v>42</v>
    <v>a1qvar</v>
    <v>Daily</v>
    <v>44012</v>
    <v>44012</v>
    <v>0</v>
    <v>1</v>
    <v>637290720000000000,638876962848791724,0</v>
    <v>0</v>
    <v>a1qvar</v>
    <v>XNYS:DDS</v>
    <v>1281</v>
  </rv>
  <rv s="22">
    <v>42</v>
    <v>a1uwu2</v>
    <v>Daily</v>
    <v>45838</v>
    <v>45838</v>
    <v>0</v>
    <v>1</v>
    <v>638868384000000000,638876958916192546,0</v>
    <v>0</v>
    <v>a1uwu2</v>
    <v>XNYS:HSY</v>
    <v>1282</v>
  </rv>
  <rv s="22">
    <v>42</v>
    <v>a1uwu2</v>
    <v>Daily</v>
    <v>44012</v>
    <v>44012</v>
    <v>0</v>
    <v>1</v>
    <v>637290720000000000,638876962825216262,0</v>
    <v>0</v>
    <v>a1uwu2</v>
    <v>XNYS:HSY</v>
    <v>1283</v>
  </rv>
  <rv s="22">
    <v>42</v>
    <v>a1x4f2</v>
    <v>Daily</v>
    <v>45838</v>
    <v>45838</v>
    <v>0</v>
    <v>1</v>
    <v>638868384000000000,638876958937330796,0</v>
    <v>0</v>
    <v>a1x4f2</v>
    <v>XNAS:LRCX</v>
    <v>1284</v>
  </rv>
  <rv s="22">
    <v>42</v>
    <v>a1x4f2</v>
    <v>Daily</v>
    <v>44012</v>
    <v>44012</v>
    <v>0</v>
    <v>1</v>
    <v>637290720000000000,638876962854049355,0</v>
    <v>0</v>
    <v>a1x4f2</v>
    <v>XNAS:LRCX</v>
    <v>1285</v>
  </rv>
  <rv s="22">
    <v>42</v>
    <v>a1oq77</v>
    <v>Daily</v>
    <v>45838</v>
    <v>45838</v>
    <v>0</v>
    <v>1</v>
    <v>638868384000000000,638876958929086252,0</v>
    <v>0</v>
    <v>a1oq77</v>
    <v>XNAS:BOKF</v>
    <v>1286</v>
  </rv>
  <rv s="22">
    <v>42</v>
    <v>a1oq77</v>
    <v>Daily</v>
    <v>44012</v>
    <v>44012</v>
    <v>0</v>
    <v>1</v>
    <v>637290720000000000,638876962854693407,0</v>
    <v>0</v>
    <v>a1oq77</v>
    <v>XNAS:BOKF</v>
    <v>1287</v>
  </rv>
  <rv s="22">
    <v>42</v>
    <v>a1rlu2</v>
    <v>Daily</v>
    <v>44012</v>
    <v>44012</v>
    <v>0</v>
    <v>1</v>
    <v>637290720000000000,638876962835863460,0</v>
    <v>0</v>
    <v>a1rlu2</v>
    <v>XNYS:ECL</v>
    <v>1288</v>
  </rv>
  <rv s="22">
    <v>42</v>
    <v>a1rlu2</v>
    <v>Daily</v>
    <v>45838</v>
    <v>45838</v>
    <v>0</v>
    <v>1</v>
    <v>638868384000000000,638876958949837908,0</v>
    <v>0</v>
    <v>a1rlu2</v>
    <v>XNYS:ECL</v>
    <v>1289</v>
  </rv>
  <rv s="22">
    <v>42</v>
    <v>a1u4zr</v>
    <v>Daily</v>
    <v>44012</v>
    <v>44012</v>
    <v>0</v>
    <v>1</v>
    <v>637290720000000000,638876962836018848,0</v>
    <v>0</v>
    <v>a1u4zr</v>
    <v>XNYS:GPN</v>
    <v>1290</v>
  </rv>
  <rv s="22">
    <v>42</v>
    <v>a1u4zr</v>
    <v>Daily</v>
    <v>45838</v>
    <v>45838</v>
    <v>0</v>
    <v>1</v>
    <v>638868384000000000,638876958911200559,0</v>
    <v>0</v>
    <v>a1u4zr</v>
    <v>XNYS:GPN</v>
    <v>1291</v>
  </rv>
  <rv s="22">
    <v>42</v>
    <v>a1vrec</v>
    <v>Daily</v>
    <v>45838</v>
    <v>45838</v>
    <v>0</v>
    <v>1</v>
    <v>638868384000000000,638876958922214938,0</v>
    <v>0</v>
    <v>a1vrec</v>
    <v>XNYS:IRM</v>
    <v>1292</v>
  </rv>
  <rv s="22">
    <v>42</v>
    <v>a1vrec</v>
    <v>Daily</v>
    <v>44012</v>
    <v>44012</v>
    <v>0</v>
    <v>1</v>
    <v>637290720000000000,638876962852910113,0</v>
    <v>0</v>
    <v>a1vrec</v>
    <v>XNYS:IRM</v>
    <v>1293</v>
  </rv>
  <rv s="22">
    <v>42</v>
    <v>az6g8m</v>
    <v>Daily</v>
    <v>44012</v>
    <v>44012</v>
    <v>0</v>
    <v>1</v>
    <v>637290720000000000,638876962838164157,0</v>
    <v>0</v>
    <v>az6g8m</v>
    <v>XNAS:BKNG</v>
    <v>1294</v>
  </rv>
  <rv s="22">
    <v>42</v>
    <v>az6g8m</v>
    <v>Daily</v>
    <v>45838</v>
    <v>45838</v>
    <v>0</v>
    <v>1</v>
    <v>638868384000000000,638876958937016478,0</v>
    <v>0</v>
    <v>az6g8m</v>
    <v>XNAS:BKNG</v>
    <v>1295</v>
  </rv>
  <rv s="22">
    <v>42</v>
    <v>a1qevh</v>
    <v>Daily</v>
    <v>45838</v>
    <v>45838</v>
    <v>0</v>
    <v>1</v>
    <v>638868384000000000,638876958927295871,0</v>
    <v>0</v>
    <v>a1qevh</v>
    <v>XNYS:CSL</v>
    <v>1296</v>
  </rv>
  <rv s="22">
    <v>42</v>
    <v>a1qevh</v>
    <v>Daily</v>
    <v>44012</v>
    <v>44012</v>
    <v>0</v>
    <v>1</v>
    <v>637290720000000000,638876962837393805,0</v>
    <v>0</v>
    <v>a1qevh</v>
    <v>XNYS:CSL</v>
    <v>1297</v>
  </rv>
  <rv s="22">
    <v>42</v>
    <v>a1nfvh</v>
    <v>Daily</v>
    <v>45838</v>
    <v>45838</v>
    <v>0</v>
    <v>1</v>
    <v>638868384000000000,638876958919921100,0</v>
    <v>0</v>
    <v>a1nfvh</v>
    <v>XNYS:AMP</v>
    <v>1298</v>
  </rv>
  <rv s="22">
    <v>42</v>
    <v>a1nfvh</v>
    <v>Daily</v>
    <v>44012</v>
    <v>44012</v>
    <v>0</v>
    <v>1</v>
    <v>637290720000000000,638876962852946185,0</v>
    <v>0</v>
    <v>a1nfvh</v>
    <v>XNYS:AMP</v>
    <v>1299</v>
  </rv>
  <rv s="22">
    <v>42</v>
    <v>a1ypc7</v>
    <v>Daily</v>
    <v>44012</v>
    <v>44012</v>
    <v>0</v>
    <v>1</v>
    <v>637290720000000000,638876962866650892,0</v>
    <v>0</v>
    <v>a1ypc7</v>
    <v>XNYS:NRG</v>
    <v>1300</v>
  </rv>
  <rv s="22">
    <v>42</v>
    <v>a1ypc7</v>
    <v>Daily</v>
    <v>45838</v>
    <v>45838</v>
    <v>0</v>
    <v>1</v>
    <v>638868384000000000,638876958920171171,0</v>
    <v>0</v>
    <v>a1ypc7</v>
    <v>XNYS:NRG</v>
    <v>1301</v>
  </rv>
  <rv s="22">
    <v>42</v>
    <v>a1qimw</v>
    <v>Daily</v>
    <v>44012</v>
    <v>44012</v>
    <v>0</v>
    <v>1</v>
    <v>637290720000000000,638876962829040958,0</v>
    <v>0</v>
    <v>a1qimw</v>
    <v>XNYS:CUBE</v>
    <v>1302</v>
  </rv>
  <rv s="22">
    <v>42</v>
    <v>a1qimw</v>
    <v>Daily</v>
    <v>45838</v>
    <v>45838</v>
    <v>0</v>
    <v>1</v>
    <v>638868384000000000,638876958913696623,0</v>
    <v>0</v>
    <v>a1qimw</v>
    <v>XNYS:CUBE</v>
    <v>1303</v>
  </rv>
  <rv s="22">
    <v>42</v>
    <v>a226jc</v>
    <v>Daily</v>
    <v>44012</v>
    <v>44012</v>
    <v>0</v>
    <v>1</v>
    <v>637290720000000000,638876962834043674,0</v>
    <v>0</v>
    <v>a226jc</v>
    <v>XNYS:ROK</v>
    <v>1304</v>
  </rv>
  <rv s="22">
    <v>42</v>
    <v>a226jc</v>
    <v>Daily</v>
    <v>45838</v>
    <v>45838</v>
    <v>0</v>
    <v>1</v>
    <v>638868384000000000,638876958922678838,0</v>
    <v>0</v>
    <v>a226jc</v>
    <v>XNYS:ROK</v>
    <v>1305</v>
  </rv>
  <rv s="22">
    <v>42</v>
    <v>a1x3ww</v>
    <v>Daily</v>
    <v>45838</v>
    <v>45838</v>
    <v>0</v>
    <v>1</v>
    <v>638868384000000000,638876958947824434,0</v>
    <v>0</v>
    <v>a1x3ww</v>
    <v>XNYS:LPX</v>
    <v>1306</v>
  </rv>
  <rv s="22">
    <v>42</v>
    <v>a1x3ww</v>
    <v>Daily</v>
    <v>44012</v>
    <v>44012</v>
    <v>0</v>
    <v>1</v>
    <v>637290720000000000,638876962846316389,0</v>
    <v>0</v>
    <v>a1x3ww</v>
    <v>XNYS:LPX</v>
    <v>1307</v>
  </rv>
  <rv s="22">
    <v>42</v>
    <v>a1xp2w</v>
    <v>Daily</v>
    <v>44012</v>
    <v>44012</v>
    <v>0</v>
    <v>1</v>
    <v>637290720000000000,638876962855022417,0</v>
    <v>0</v>
    <v>a1xp2w</v>
    <v>XNYS:MLM</v>
    <v>1308</v>
  </rv>
  <rv s="22">
    <v>42</v>
    <v>a1xp2w</v>
    <v>Daily</v>
    <v>45838</v>
    <v>45838</v>
    <v>0</v>
    <v>1</v>
    <v>638868384000000000,638876958929809453,0</v>
    <v>0</v>
    <v>a1xp2w</v>
    <v>XNYS:MLM</v>
    <v>1309</v>
  </rv>
  <rv s="22">
    <v>42</v>
    <v>a214bh</v>
    <v>Daily</v>
    <v>45838</v>
    <v>45838</v>
    <v>0</v>
    <v>1</v>
    <v>638868384000000000,638876958948003650,0</v>
    <v>0</v>
    <v>a214bh</v>
    <v>XNAS:PPC</v>
    <v>1310</v>
  </rv>
  <rv s="22">
    <v>42</v>
    <v>a214bh</v>
    <v>Daily</v>
    <v>44012</v>
    <v>44012</v>
    <v>0</v>
    <v>1</v>
    <v>637290720000000000,638876962863008269,0</v>
    <v>0</v>
    <v>a214bh</v>
    <v>XNAS:PPC</v>
    <v>1311</v>
  </rv>
  <rv s="22">
    <v>42</v>
    <v>a1zez2</v>
    <v>Daily</v>
    <v>45838</v>
    <v>45838</v>
    <v>0</v>
    <v>1</v>
    <v>638868384000000000,638876958923453809,0</v>
    <v>0</v>
    <v>a1zez2</v>
    <v>XNYS:OXY</v>
    <v>1312</v>
  </rv>
  <rv s="22">
    <v>42</v>
    <v>a1zez2</v>
    <v>Daily</v>
    <v>44012</v>
    <v>44012</v>
    <v>0</v>
    <v>1</v>
    <v>637290720000000000,638876962839939371,0</v>
    <v>0</v>
    <v>a1zez2</v>
    <v>XNYS:OXY</v>
    <v>1313</v>
  </rv>
  <rv s="22">
    <v>42</v>
    <v>a23b52</v>
    <v>Daily</v>
    <v>45838</v>
    <v>45838</v>
    <v>0</v>
    <v>1</v>
    <v>638868384000000000,638876958923519676,0</v>
    <v>0</v>
    <v>a23b52</v>
    <v>XNYS:SON</v>
    <v>1314</v>
  </rv>
  <rv s="22">
    <v>42</v>
    <v>a23b52</v>
    <v>Daily</v>
    <v>44012</v>
    <v>44012</v>
    <v>0</v>
    <v>1</v>
    <v>637290720000000000,638876962831639648,0</v>
    <v>0</v>
    <v>a23b52</v>
    <v>XNYS:SON</v>
    <v>1315</v>
  </rv>
  <rv s="22">
    <v>42</v>
    <v>azbtyc</v>
    <v>Daily</v>
    <v>44012</v>
    <v>44012</v>
    <v>0</v>
    <v>1</v>
    <v>637290720000000000,638876962854206146,0</v>
    <v>0</v>
    <v>azbtyc</v>
    <v>XNAS:ZS</v>
    <v>1316</v>
  </rv>
  <rv s="22">
    <v>42</v>
    <v>azbtyc</v>
    <v>Daily</v>
    <v>45838</v>
    <v>45838</v>
    <v>0</v>
    <v>1</v>
    <v>638868384000000000,638876958941732708,0</v>
    <v>0</v>
    <v>azbtyc</v>
    <v>XNAS:ZS</v>
    <v>1317</v>
  </rv>
  <rv s="22">
    <v>42</v>
    <v>a1uivh</v>
    <v>Daily</v>
    <v>45838</v>
    <v>45838</v>
    <v>0</v>
    <v>1</v>
    <v>638868384000000000,638876958914303582,0</v>
    <v>0</v>
    <v>a1uivh</v>
    <v>XNYS:DOC</v>
    <v>1318</v>
  </rv>
  <rv s="22">
    <v>42</v>
    <v>a1uivh</v>
    <v>Daily</v>
    <v>44012</v>
    <v>44012</v>
    <v>0</v>
    <v>1</v>
    <v>637290720000000000,638876962823807744,0</v>
    <v>0</v>
    <v>a1uivh</v>
    <v>XNYS:DOC</v>
    <v>1319</v>
  </rv>
  <rv s="22">
    <v>42</v>
    <v>a1wkmw</v>
    <v>Daily</v>
    <v>44012</v>
    <v>44012</v>
    <v>0</v>
    <v>1</v>
    <v>637290720000000000,638876962824219798,0</v>
    <v>0</v>
    <v>a1wkmw</v>
    <v>XNYS:KMPR</v>
    <v>895</v>
  </rv>
  <rv s="22">
    <v>42</v>
    <v>a1wkmw</v>
    <v>Daily</v>
    <v>45838</v>
    <v>45838</v>
    <v>0</v>
    <v>1</v>
    <v>638868384000000000,638876958916125748,0</v>
    <v>0</v>
    <v>a1wkmw</v>
    <v>XNYS:KMPR</v>
    <v>1320</v>
  </rv>
  <rv s="22">
    <v>42</v>
    <v>a1rv8m</v>
    <v>Daily</v>
    <v>44012</v>
    <v>44012</v>
    <v>0</v>
    <v>1</v>
    <v>637290720000000000,638876962839048829,0</v>
    <v>0</v>
    <v>a1rv8m</v>
    <v>XNYS:ELS</v>
    <v>1321</v>
  </rv>
  <rv s="22">
    <v>42</v>
    <v>a1rv8m</v>
    <v>Daily</v>
    <v>45838</v>
    <v>45838</v>
    <v>0</v>
    <v>1</v>
    <v>638868384000000000,638876958927933753,0</v>
    <v>0</v>
    <v>a1rv8m</v>
    <v>XNYS:ELS</v>
    <v>1322</v>
  </rv>
  <rv s="22">
    <v>42</v>
    <v>a1sxp2</v>
    <v>Daily</v>
    <v>44012</v>
    <v>44012</v>
    <v>0</v>
    <v>1</v>
    <v>637290720000000000,638876962838238841,0</v>
    <v>0</v>
    <v>a1sxp2</v>
    <v>XNYS:FIX</v>
    <v>1323</v>
  </rv>
  <rv s="22">
    <v>42</v>
    <v>a1sxp2</v>
    <v>Daily</v>
    <v>45838</v>
    <v>45838</v>
    <v>0</v>
    <v>1</v>
    <v>638868384000000000,638876958946068456,0</v>
    <v>0</v>
    <v>a1sxp2</v>
    <v>XNYS:FIX</v>
    <v>1324</v>
  </rv>
  <rv s="22">
    <v>42</v>
    <v>a1o4sm</v>
    <v>Daily</v>
    <v>44012</v>
    <v>44012</v>
    <v>0</v>
    <v>1</v>
    <v>637290720000000000,638876962823398742,0</v>
    <v>0</v>
    <v>a1o4sm</v>
    <v>XNYS:BAC</v>
    <v>1325</v>
  </rv>
  <rv s="22">
    <v>42</v>
    <v>a1o4sm</v>
    <v>Daily</v>
    <v>45838</v>
    <v>45838</v>
    <v>0</v>
    <v>1</v>
    <v>638868384000000000,638876958916084443,0</v>
    <v>0</v>
    <v>a1o4sm</v>
    <v>XNYS:BAC</v>
    <v>1326</v>
  </rv>
  <rv s="22">
    <v>42</v>
    <v>a1nt1h</v>
    <v>Daily</v>
    <v>44012</v>
    <v>44012</v>
    <v>0</v>
    <v>1</v>
    <v>637290720000000000,638876962868457549,0</v>
    <v>0</v>
    <v>a1nt1h</v>
    <v>XNYS:ASH</v>
    <v>1327</v>
  </rv>
  <rv s="22">
    <v>42</v>
    <v>a1nt1h</v>
    <v>Daily</v>
    <v>45838</v>
    <v>45838</v>
    <v>0</v>
    <v>1</v>
    <v>638868384000000000,638876958919462431,0</v>
    <v>0</v>
    <v>a1nt1h</v>
    <v>XNYS:ASH</v>
    <v>1328</v>
  </rv>
  <rv s="22">
    <v>42</v>
    <v>bvaboc</v>
    <v>Daily</v>
    <v>45838</v>
    <v>45838</v>
    <v>0</v>
    <v>1</v>
    <v>638868384000000000,638876958942360551,0</v>
    <v>0</v>
    <v>bvaboc</v>
    <v>XNYS:BEPC</v>
    <v>1329</v>
  </rv>
  <rv s="22">
    <v>42</v>
    <v>a24rmw</v>
    <v>Daily</v>
    <v>44012</v>
    <v>44012</v>
    <v>0</v>
    <v>1</v>
    <v>637290720000000000,638876962838338349,0</v>
    <v>0</v>
    <v>a24rmw</v>
    <v>XNYS:UI</v>
    <v>1330</v>
  </rv>
  <rv s="22">
    <v>42</v>
    <v>a24rmw</v>
    <v>Daily</v>
    <v>45838</v>
    <v>45838</v>
    <v>0</v>
    <v>1</v>
    <v>638868384000000000,638876958933468351,0</v>
    <v>0</v>
    <v>a24rmw</v>
    <v>XNYS:UI</v>
    <v>1331</v>
  </rv>
  <rv s="22">
    <v>42</v>
    <v>a1qlz2</v>
    <v>Daily</v>
    <v>44012</v>
    <v>44012</v>
    <v>0</v>
    <v>1</v>
    <v>637290720000000000,638876962852349467,0</v>
    <v>0</v>
    <v>a1qlz2</v>
    <v>XNYS:CVX</v>
    <v>1332</v>
  </rv>
  <rv s="22">
    <v>42</v>
    <v>a1qlz2</v>
    <v>Daily</v>
    <v>45838</v>
    <v>45838</v>
    <v>0</v>
    <v>1</v>
    <v>638868384000000000,638876958910914891,0</v>
    <v>0</v>
    <v>a1qlz2</v>
    <v>XNYS:CVX</v>
    <v>1333</v>
  </rv>
  <rv s="22">
    <v>42</v>
    <v>a25552</v>
    <v>Daily</v>
    <v>44012</v>
    <v>44012</v>
    <v>0</v>
    <v>1</v>
    <v>637290720000000000,638876962862290042,0</v>
    <v>0</v>
    <v>a25552</v>
    <v>XNYS:RTX</v>
    <v>1334</v>
  </rv>
  <rv s="22">
    <v>42</v>
    <v>a25552</v>
    <v>Daily</v>
    <v>45838</v>
    <v>45838</v>
    <v>0</v>
    <v>1</v>
    <v>638868384000000000,638876958913405762,0</v>
    <v>0</v>
    <v>a25552</v>
    <v>XNYS:RTX</v>
    <v>1335</v>
  </rv>
  <rv s="22">
    <v>42</v>
    <v>a1nef2</v>
    <v>Daily</v>
    <v>45838</v>
    <v>45838</v>
    <v>0</v>
    <v>1</v>
    <v>638868384000000000,638876958913566814,0</v>
    <v>0</v>
    <v>a1nef2</v>
    <v>XNYS:AM</v>
    <v>1336</v>
  </rv>
  <rv s="22">
    <v>42</v>
    <v>a1nef2</v>
    <v>Daily</v>
    <v>44012</v>
    <v>44012</v>
    <v>0</v>
    <v>1</v>
    <v>637290720000000000,638876962821499690,0</v>
    <v>0</v>
    <v>a1nef2</v>
    <v>XNYS:AM</v>
    <v>1337</v>
  </rv>
  <rv s="22">
    <v>42</v>
    <v>a1xv4c</v>
    <v>Daily</v>
    <v>45838</v>
    <v>45838</v>
    <v>0</v>
    <v>1</v>
    <v>638868384000000000,638876958924485273,0</v>
    <v>0</v>
    <v>a1xv4c</v>
    <v>XNYS:MOS</v>
    <v>1338</v>
  </rv>
  <rv s="22">
    <v>42</v>
    <v>a1xv4c</v>
    <v>Daily</v>
    <v>44012</v>
    <v>44012</v>
    <v>0</v>
    <v>1</v>
    <v>637290720000000000,638876962822929287,0</v>
    <v>0</v>
    <v>a1xv4c</v>
    <v>XNYS:MOS</v>
    <v>1339</v>
  </rv>
  <rv s="22">
    <v>42</v>
    <v>a1y1w7</v>
    <v>Daily</v>
    <v>45838</v>
    <v>45838</v>
    <v>0</v>
    <v>1</v>
    <v>638868384000000000,638876958917200376,0</v>
    <v>0</v>
    <v>a1y1w7</v>
    <v>XNYS:MTB</v>
    <v>1340</v>
  </rv>
  <rv s="22">
    <v>42</v>
    <v>a1y1w7</v>
    <v>Daily</v>
    <v>44012</v>
    <v>44012</v>
    <v>0</v>
    <v>1</v>
    <v>637290720000000000,638876962830597230,0</v>
    <v>0</v>
    <v>a1y1w7</v>
    <v>XNYS:MTB</v>
    <v>1341</v>
  </rv>
  <rv s="22">
    <v>42</v>
    <v>a1t6m7</v>
    <v>Daily</v>
    <v>45838</v>
    <v>45838</v>
    <v>0</v>
    <v>1</v>
    <v>638868384000000000,638876958915690827,0</v>
    <v>0</v>
    <v>a1t6m7</v>
    <v>XNYS:FNF</v>
    <v>1342</v>
  </rv>
  <rv s="22">
    <v>42</v>
    <v>a1t6m7</v>
    <v>Daily</v>
    <v>44012</v>
    <v>44012</v>
    <v>0</v>
    <v>1</v>
    <v>637290720000000000,638876962842511076,0</v>
    <v>0</v>
    <v>a1t6m7</v>
    <v>XNYS:FNF</v>
    <v>1343</v>
  </rv>
  <rv s="22">
    <v>42</v>
    <v>caydcw</v>
    <v>Daily</v>
    <v>45838</v>
    <v>45838</v>
    <v>0</v>
    <v>1</v>
    <v>638868384000000000,639265577511350669,0</v>
    <v>0</v>
    <v>caydcw</v>
    <v>XNYS:VLTO</v>
    <v>1344</v>
  </rv>
  <rv s="22">
    <v>42</v>
    <v>a24xlh</v>
    <v>Daily</v>
    <v>44012</v>
    <v>44012</v>
    <v>0</v>
    <v>1</v>
    <v>637290720000000000,638876962821770689,0</v>
    <v>0</v>
    <v>a24xlh</v>
    <v>XNYS:UNH</v>
    <v>1345</v>
  </rv>
  <rv s="22">
    <v>42</v>
    <v>a24xlh</v>
    <v>Daily</v>
    <v>45838</v>
    <v>45838</v>
    <v>0</v>
    <v>1</v>
    <v>638868384000000000,638876958919953462,0</v>
    <v>0</v>
    <v>a24xlh</v>
    <v>XNYS:UNH</v>
    <v>1346</v>
  </rv>
  <rv s="22">
    <v>42</v>
    <v>a24p4c</v>
    <v>Daily</v>
    <v>45838</v>
    <v>45838</v>
    <v>0</v>
    <v>1</v>
    <v>638868384000000000,638876958918914687,0</v>
    <v>0</v>
    <v>a24p4c</v>
    <v>XNAS:TXRH</v>
    <v>1347</v>
  </rv>
  <rv s="22">
    <v>42</v>
    <v>a24p4c</v>
    <v>Daily</v>
    <v>44012</v>
    <v>44012</v>
    <v>0</v>
    <v>1</v>
    <v>637290720000000000,638876962866948450,0</v>
    <v>0</v>
    <v>a24p4c</v>
    <v>XNAS:TXRH</v>
    <v>1348</v>
  </rv>
  <rv s="22">
    <v>42</v>
    <v>a22ktc</v>
    <v>Daily</v>
    <v>45838</v>
    <v>45838</v>
    <v>0</v>
    <v>1</v>
    <v>638868384000000000,638876958920150490,0</v>
    <v>0</v>
    <v>a22ktc</v>
    <v>XNYS:SCCO</v>
    <v>1349</v>
  </rv>
  <rv s="22">
    <v>42</v>
    <v>a22ktc</v>
    <v>Daily</v>
    <v>44012</v>
    <v>44012</v>
    <v>0</v>
    <v>1</v>
    <v>637290720000000000,638876962868888671,0</v>
    <v>0</v>
    <v>a22ktc</v>
    <v>XNYS:SCCO</v>
    <v>1350</v>
  </rv>
  <rv s="22">
    <v>42</v>
    <v>a25afr</v>
    <v>Daily</v>
    <v>44012</v>
    <v>44012</v>
    <v>0</v>
    <v>1</v>
    <v>637290720000000000,638876962857431096,0</v>
    <v>0</v>
    <v>a25afr</v>
    <v>XNYS:VFC</v>
    <v>1351</v>
  </rv>
  <rv s="22">
    <v>42</v>
    <v>a25afr</v>
    <v>Daily</v>
    <v>45838</v>
    <v>45838</v>
    <v>0</v>
    <v>1</v>
    <v>638868384000000000,638876958919692668,0</v>
    <v>0</v>
    <v>a25afr</v>
    <v>XNYS:VFC</v>
    <v>1352</v>
  </rv>
  <rv s="22">
    <v>42</v>
    <v>a254k2</v>
    <v>Daily</v>
    <v>44012</v>
    <v>44012</v>
    <v>0</v>
    <v>1</v>
    <v>637290720000000000,638876962864254863,0</v>
    <v>0</v>
    <v>a254k2</v>
    <v>XNAS:UTHR</v>
    <v>1353</v>
  </rv>
  <rv s="22">
    <v>42</v>
    <v>a254k2</v>
    <v>Daily</v>
    <v>45838</v>
    <v>45838</v>
    <v>0</v>
    <v>1</v>
    <v>638868384000000000,638876958945135994,0</v>
    <v>0</v>
    <v>a254k2</v>
    <v>XNAS:UTHR</v>
    <v>1354</v>
  </rv>
  <rv s="22">
    <v>42</v>
    <v>a25e1h</v>
    <v>Daily</v>
    <v>44012</v>
    <v>44012</v>
    <v>0</v>
    <v>1</v>
    <v>637290720000000000,638876962863644964,0</v>
    <v>0</v>
    <v>a25e1h</v>
    <v>XNAS:VKTX</v>
    <v>1355</v>
  </rv>
  <rv s="22">
    <v>42</v>
    <v>a25e1h</v>
    <v>Daily</v>
    <v>45838</v>
    <v>45838</v>
    <v>0</v>
    <v>1</v>
    <v>638868384000000000,638876958947710266,0</v>
    <v>0</v>
    <v>a25e1h</v>
    <v>XNAS:VKTX</v>
    <v>1356</v>
  </rv>
  <rv s="22">
    <v>42</v>
    <v>a1qgcw</v>
    <v>Daily</v>
    <v>44012</v>
    <v>44012</v>
    <v>0</v>
    <v>1</v>
    <v>637290720000000000,638876962839959850,0</v>
    <v>0</v>
    <v>a1qgcw</v>
    <v>XNAS:CTAS</v>
    <v>1357</v>
  </rv>
  <rv s="22">
    <v>42</v>
    <v>a1qgcw</v>
    <v>Daily</v>
    <v>45838</v>
    <v>45838</v>
    <v>0</v>
    <v>1</v>
    <v>638868384000000000,638876958936190626,0</v>
    <v>0</v>
    <v>a1qgcw</v>
    <v>XNAS:CTAS</v>
    <v>1358</v>
  </rv>
  <rv s="22">
    <v>42</v>
    <v>a1udz2</v>
    <v>Daily</v>
    <v>45838</v>
    <v>45838</v>
    <v>0</v>
    <v>1</v>
    <v>638868384000000000,638876958929212303,0</v>
    <v>0</v>
    <v>a1udz2</v>
    <v>XNYS:GWW</v>
    <v>1359</v>
  </rv>
  <rv s="22">
    <v>42</v>
    <v>a1udz2</v>
    <v>Daily</v>
    <v>44012</v>
    <v>44012</v>
    <v>0</v>
    <v>1</v>
    <v>637290720000000000,638876962867065366,0</v>
    <v>0</v>
    <v>a1udz2</v>
    <v>XNYS:GWW</v>
    <v>1360</v>
  </rv>
  <rv s="22">
    <v>42</v>
    <v>a1o1ar</v>
    <v>Daily</v>
    <v>44012</v>
    <v>44012</v>
    <v>0</v>
    <v>1</v>
    <v>637290720000000000,638876962830532295,0</v>
    <v>0</v>
    <v>a1o1ar</v>
    <v>XNYS:AVY</v>
    <v>1361</v>
  </rv>
  <rv s="22">
    <v>42</v>
    <v>a1o1ar</v>
    <v>Daily</v>
    <v>45838</v>
    <v>45838</v>
    <v>0</v>
    <v>1</v>
    <v>638868384000000000,638876958922792216,0</v>
    <v>0</v>
    <v>a1o1ar</v>
    <v>XNYS:AVY</v>
    <v>1362</v>
  </rv>
  <rv s="22">
    <v>42</v>
    <v>a1w1rw</v>
    <v>Daily</v>
    <v>44012</v>
    <v>44012</v>
    <v>0</v>
    <v>1</v>
    <v>637290720000000000,638876962858241227,0</v>
    <v>0</v>
    <v>a1w1rw</v>
    <v>XNAS:JBHT</v>
    <v>1363</v>
  </rv>
  <rv s="22">
    <v>42</v>
    <v>a1w1rw</v>
    <v>Daily</v>
    <v>45838</v>
    <v>45838</v>
    <v>0</v>
    <v>1</v>
    <v>638868384000000000,638876958917531291,0</v>
    <v>0</v>
    <v>a1w1rw</v>
    <v>XNAS:JBHT</v>
    <v>1364</v>
  </rv>
  <rv s="22">
    <v>42</v>
    <v>a263u2</v>
    <v>Daily</v>
    <v>45838</v>
    <v>45838</v>
    <v>0</v>
    <v>1</v>
    <v>638868384000000000,638876958910880997,0</v>
    <v>0</v>
    <v>a263u2</v>
    <v>XNYS:WU</v>
    <v>1365</v>
  </rv>
  <rv s="22">
    <v>42</v>
    <v>a263u2</v>
    <v>Daily</v>
    <v>44012</v>
    <v>44012</v>
    <v>0</v>
    <v>1</v>
    <v>637290720000000000,638876962827126857,0</v>
    <v>0</v>
    <v>a263u2</v>
    <v>XNYS:WU</v>
    <v>1366</v>
  </rv>
  <rv s="22">
    <v>42</v>
    <v>a1pxbh</v>
    <v>Daily</v>
    <v>44012</v>
    <v>44012</v>
    <v>0</v>
    <v>1</v>
    <v>637290720000000000,638876962853960994,0</v>
    <v>0</v>
    <v>a1pxbh</v>
    <v>XNYS:CMG</v>
    <v>1367</v>
  </rv>
  <rv s="22">
    <v>42</v>
    <v>a1pxbh</v>
    <v>Daily</v>
    <v>45838</v>
    <v>45838</v>
    <v>0</v>
    <v>1</v>
    <v>638868384000000000,638876958953203275,0</v>
    <v>0</v>
    <v>a1pxbh</v>
    <v>XNYS:CMG</v>
    <v>1368</v>
  </rv>
  <rv s="22">
    <v>42</v>
    <v>c1sd3m</v>
    <v>Daily</v>
    <v>45838</v>
    <v>45838</v>
    <v>0</v>
    <v>1</v>
    <v>638868384000000000,638876958946313516,0</v>
    <v>0</v>
    <v>c1sd3m</v>
    <v>XNAS:APP</v>
    <v>1369</v>
  </rv>
  <rv s="22">
    <v>42</v>
    <v>a1yeec</v>
    <v>Daily</v>
    <v>45838</v>
    <v>45838</v>
    <v>0</v>
    <v>1</v>
    <v>638868384000000000,638876958936994812,0</v>
    <v>0</v>
    <v>a1yeec</v>
    <v>XNYS:NEM</v>
    <v>706</v>
  </rv>
  <rv s="22">
    <v>42</v>
    <v>a1yeec</v>
    <v>Daily</v>
    <v>44012</v>
    <v>44012</v>
    <v>0</v>
    <v>1</v>
    <v>637290720000000000,638876962865837275,0</v>
    <v>0</v>
    <v>a1yeec</v>
    <v>XNYS:NEM</v>
    <v>1370</v>
  </rv>
  <rv s="22">
    <v>42</v>
    <v>a1x8z2</v>
    <v>Daily</v>
    <v>45838</v>
    <v>45838</v>
    <v>0</v>
    <v>1</v>
    <v>638868384000000000,638876958921991089,0</v>
    <v>0</v>
    <v>a1x8z2</v>
    <v>XNYS:MAA</v>
    <v>1371</v>
  </rv>
  <rv s="22">
    <v>42</v>
    <v>a1x8z2</v>
    <v>Daily</v>
    <v>44012</v>
    <v>44012</v>
    <v>0</v>
    <v>1</v>
    <v>637290720000000000,638876962826835455,0</v>
    <v>0</v>
    <v>a1x8z2</v>
    <v>XNYS:MAA</v>
    <v>1372</v>
  </rv>
  <rv s="22">
    <v>42</v>
    <v>a1zyf2</v>
    <v>Daily</v>
    <v>44012</v>
    <v>44012</v>
    <v>0</v>
    <v>1</v>
    <v>637290720000000000,638876962848262100,0</v>
    <v>0</v>
    <v>a1zyf2</v>
    <v>XNYS:PLNT</v>
    <v>1373</v>
  </rv>
  <rv s="22">
    <v>42</v>
    <v>a1zyf2</v>
    <v>Daily</v>
    <v>45838</v>
    <v>45838</v>
    <v>0</v>
    <v>1</v>
    <v>638868384000000000,638876958955755420,0</v>
    <v>0</v>
    <v>a1zyf2</v>
    <v>XNYS:PLNT</v>
    <v>1374</v>
  </rv>
  <rv s="22">
    <v>42</v>
    <v>a1xohw</v>
    <v>Daily</v>
    <v>45838</v>
    <v>45838</v>
    <v>0</v>
    <v>1</v>
    <v>638868384000000000,638876958948350358,0</v>
    <v>0</v>
    <v>a1xohw</v>
    <v>XNYS:MKL</v>
    <v>1375</v>
  </rv>
  <rv s="22">
    <v>42</v>
    <v>a1xohw</v>
    <v>Daily</v>
    <v>44012</v>
    <v>44012</v>
    <v>0</v>
    <v>1</v>
    <v>637290720000000000,638876962835693830,0</v>
    <v>0</v>
    <v>a1xohw</v>
    <v>XNYS:MKL</v>
    <v>1376</v>
  </rv>
  <rv s="22">
    <v>42</v>
    <v>a26c9c</v>
    <v>Daily</v>
    <v>45838</v>
    <v>45838</v>
    <v>0</v>
    <v>1</v>
    <v>638868384000000000,638876958934951100,0</v>
    <v>0</v>
    <v>a26c9c</v>
    <v>XNYS:XYL</v>
    <v>1377</v>
  </rv>
  <rv s="22">
    <v>42</v>
    <v>a26c9c</v>
    <v>Daily</v>
    <v>44012</v>
    <v>44012</v>
    <v>0</v>
    <v>1</v>
    <v>637290720000000000,638876962866540059,0</v>
    <v>0</v>
    <v>a26c9c</v>
    <v>XNYS:XYL</v>
    <v>1378</v>
  </rv>
  <rv s="22">
    <v>42</v>
    <v>azuuoc</v>
    <v>Daily</v>
    <v>45838</v>
    <v>45838</v>
    <v>0</v>
    <v>1</v>
    <v>638868384000000000,638876958951709040,0</v>
    <v>0</v>
    <v>azuuoc</v>
    <v>XNYS:NVT</v>
    <v>1379</v>
  </rv>
  <rv s="22">
    <v>42</v>
    <v>azuuoc</v>
    <v>Daily</v>
    <v>44012</v>
    <v>44012</v>
    <v>0</v>
    <v>1</v>
    <v>637290720000000000,638876962850127806,0</v>
    <v>0</v>
    <v>azuuoc</v>
    <v>XNYS:NVT</v>
    <v>1380</v>
  </rv>
  <rv s="22">
    <v>42</v>
    <v>a22i27</v>
    <v>Daily</v>
    <v>45838</v>
    <v>45838</v>
    <v>0</v>
    <v>1</v>
    <v>638868384000000000,638876958927369590,0</v>
    <v>0</v>
    <v>a22i27</v>
    <v>XNAS:SBAC</v>
    <v>1381</v>
  </rv>
  <rv s="22">
    <v>42</v>
    <v>a22i27</v>
    <v>Daily</v>
    <v>44012</v>
    <v>44012</v>
    <v>0</v>
    <v>1</v>
    <v>637290720000000000,638876962854633638,0</v>
    <v>0</v>
    <v>a22i27</v>
    <v>XNAS:SBAC</v>
    <v>1382</v>
  </rv>
  <rv s="22">
    <v>42</v>
    <v>a1wu4c</v>
    <v>Daily</v>
    <v>45838</v>
    <v>45838</v>
    <v>0</v>
    <v>1</v>
    <v>638868384000000000,638876958919984557,0</v>
    <v>0</v>
    <v>a1wu4c</v>
    <v>XNYS:LEG</v>
    <v>1383</v>
  </rv>
  <rv s="22">
    <v>42</v>
    <v>a1wu4c</v>
    <v>Daily</v>
    <v>44012</v>
    <v>44012</v>
    <v>0</v>
    <v>1</v>
    <v>637290720000000000,638876962851490100,0</v>
    <v>0</v>
    <v>a1wu4c</v>
    <v>XNYS:LEG</v>
    <v>1384</v>
  </rv>
  <rv s="22">
    <v>42</v>
    <v>a1xth7</v>
    <v>Daily</v>
    <v>45838</v>
    <v>45838</v>
    <v>0</v>
    <v>1</v>
    <v>638868384000000000,638876958938239625,0</v>
    <v>0</v>
    <v>a1xth7</v>
    <v>XNAS:MNST</v>
    <v>1385</v>
  </rv>
  <rv s="22">
    <v>42</v>
    <v>a1xth7</v>
    <v>Daily</v>
    <v>44012</v>
    <v>44012</v>
    <v>0</v>
    <v>1</v>
    <v>637290720000000000,638910664115271870,0</v>
    <v>0</v>
    <v>a1xth7</v>
    <v>XNAS:MNST</v>
    <v>1386</v>
  </rv>
  <rv s="22">
    <v>42</v>
    <v>a1w36h</v>
    <v>Daily</v>
    <v>45838</v>
    <v>45838</v>
    <v>0</v>
    <v>1</v>
    <v>638868384000000000,638876958928698082,0</v>
    <v>0</v>
    <v>a1w36h</v>
    <v>XNYS:J</v>
    <v>1387</v>
  </rv>
  <rv s="22">
    <v>42</v>
    <v>a1w36h</v>
    <v>Daily</v>
    <v>44012</v>
    <v>44012</v>
    <v>0</v>
    <v>1</v>
    <v>637290720000000000,638876962857376232,0</v>
    <v>0</v>
    <v>a1w36h</v>
    <v>XNYS:J</v>
    <v>1388</v>
  </rv>
  <rv s="22">
    <v>42</v>
    <v>a1uwzr</v>
    <v>Daily</v>
    <v>44012</v>
    <v>44012</v>
    <v>0</v>
    <v>1</v>
    <v>637290720000000000,638876962852420377,0</v>
    <v>0</v>
    <v>a1uwzr</v>
    <v>XNYS:HR</v>
    <v>1389</v>
  </rv>
  <rv s="22">
    <v>42</v>
    <v>a1uwzr</v>
    <v>Daily</v>
    <v>45838</v>
    <v>45838</v>
    <v>0</v>
    <v>1</v>
    <v>638868384000000000,638876958943439589,0</v>
    <v>0</v>
    <v>a1uwzr</v>
    <v>XNYS:HR</v>
    <v>1390</v>
  </rv>
  <rv s="22">
    <v>42</v>
    <v>a1xaar</v>
    <v>Daily</v>
    <v>45838</v>
    <v>45838</v>
    <v>0</v>
    <v>1</v>
    <v>638868384000000000,638876958928117941,0</v>
    <v>0</v>
    <v>a1xaar</v>
    <v>XNAS:MAR</v>
    <v>1391</v>
  </rv>
  <rv s="22">
    <v>42</v>
    <v>a1xaar</v>
    <v>Daily</v>
    <v>44012</v>
    <v>44012</v>
    <v>0</v>
    <v>1</v>
    <v>637290720000000000,638876962860016600,0</v>
    <v>0</v>
    <v>a1xaar</v>
    <v>XNAS:MAR</v>
    <v>1392</v>
  </rv>
  <rv s="22">
    <v>42</v>
    <v>a1u3p2</v>
    <v>Daily</v>
    <v>45838</v>
    <v>45838</v>
    <v>0</v>
    <v>1</v>
    <v>638868384000000000,638876958930085688,0</v>
    <v>0</v>
    <v>a1u3p2</v>
    <v>XNAS:GOOG</v>
    <v>1393</v>
  </rv>
  <rv s="22">
    <v>42</v>
    <v>a1u3p2</v>
    <v>Daily</v>
    <v>44012</v>
    <v>44012</v>
    <v>0</v>
    <v>1</v>
    <v>637290720000000000,638876962854981364,0</v>
    <v>0</v>
    <v>a1u3p2</v>
    <v>XNAS:GOOG</v>
    <v>1394</v>
  </rv>
  <rv s="22">
    <v>42</v>
    <v>a1pxec</v>
    <v>Daily</v>
    <v>44012</v>
    <v>44012</v>
    <v>0</v>
    <v>1</v>
    <v>637290720000000000,638876962825911588,0</v>
    <v>0</v>
    <v>a1pxec</v>
    <v>XNYS:CMI</v>
    <v>1395</v>
  </rv>
  <rv s="22">
    <v>42</v>
    <v>a1pxec</v>
    <v>Daily</v>
    <v>45838</v>
    <v>45838</v>
    <v>0</v>
    <v>1</v>
    <v>638868384000000000,638876958919816509,0</v>
    <v>0</v>
    <v>a1pxec</v>
    <v>XNYS:CMI</v>
    <v>1396</v>
  </rv>
  <rv s="22">
    <v>42</v>
    <v>a2325r</v>
    <v>Daily</v>
    <v>45838</v>
    <v>45838</v>
    <v>0</v>
    <v>1</v>
    <v>638868384000000000,638876958936792665,0</v>
    <v>0</v>
    <v>a2325r</v>
    <v>XNYS:SKX</v>
    <v>1397</v>
  </rv>
  <rv s="22">
    <v>42</v>
    <v>a2325r</v>
    <v>Daily</v>
    <v>44012</v>
    <v>44012</v>
    <v>0</v>
    <v>1</v>
    <v>637290720000000000,638876962847997600,0</v>
    <v>0</v>
    <v>a2325r</v>
    <v>XNYS:SKX</v>
    <v>1398</v>
  </rv>
  <rv s="22">
    <v>42</v>
    <v>a224w7</v>
    <v>Daily</v>
    <v>44012</v>
    <v>44012</v>
    <v>0</v>
    <v>1</v>
    <v>637290720000000000,638876962856730089,0</v>
    <v>0</v>
    <v>a224w7</v>
    <v>XNYS:RNG</v>
    <v>1399</v>
  </rv>
  <rv s="22">
    <v>42</v>
    <v>a224w7</v>
    <v>Daily</v>
    <v>45838</v>
    <v>45838</v>
    <v>0</v>
    <v>1</v>
    <v>638868384000000000,638876958944212395,0</v>
    <v>0</v>
    <v>a224w7</v>
    <v>XNYS:RNG</v>
    <v>1400</v>
  </rv>
  <rv s="22">
    <v>42</v>
    <v>a1tyxm</v>
    <v>Daily</v>
    <v>45838</v>
    <v>45838</v>
    <v>0</v>
    <v>1</v>
    <v>638868384000000000,638876958941414899,0</v>
    <v>0</v>
    <v>a1tyxm</v>
    <v>XNYS:GME</v>
    <v>1401</v>
  </rv>
  <rv s="22">
    <v>42</v>
    <v>a1tyxm</v>
    <v>Daily</v>
    <v>44012</v>
    <v>44012</v>
    <v>0</v>
    <v>1</v>
    <v>637290720000000000,638876962852354126,0</v>
    <v>0</v>
    <v>a1tyxm</v>
    <v>XNYS:GME</v>
    <v>1402</v>
  </rv>
  <rv s="22">
    <v>42</v>
    <v>a1uhnm</v>
    <v>Daily</v>
    <v>44012</v>
    <v>44012</v>
    <v>0</v>
    <v>1</v>
    <v>637290720000000000,638876962848545245,0</v>
    <v>0</v>
    <v>a1uhnm</v>
    <v>XNYS:HCA</v>
    <v>1403</v>
  </rv>
  <rv s="22">
    <v>42</v>
    <v>a1uhnm</v>
    <v>Daily</v>
    <v>45838</v>
    <v>45838</v>
    <v>0</v>
    <v>1</v>
    <v>638868384000000000,638876958925134220,0</v>
    <v>0</v>
    <v>a1uhnm</v>
    <v>XNYS:HCA</v>
    <v>1404</v>
  </rv>
  <rv s="22">
    <v>42</v>
    <v>a23d9c</v>
    <v>Daily</v>
    <v>45838</v>
    <v>45838</v>
    <v>0</v>
    <v>1</v>
    <v>638868384000000000,638876958925377147,0</v>
    <v>0</v>
    <v>a23d9c</v>
    <v>XNYS:SPGI</v>
    <v>1405</v>
  </rv>
  <rv s="22">
    <v>42</v>
    <v>a23d9c</v>
    <v>Daily</v>
    <v>44012</v>
    <v>44012</v>
    <v>0</v>
    <v>1</v>
    <v>637290720000000000,638876962848957550,0</v>
    <v>0</v>
    <v>a23d9c</v>
    <v>XNYS:SPGI</v>
    <v>1406</v>
  </rv>
  <rv s="22">
    <v>42</v>
    <v>a1y2h7</v>
    <v>Daily</v>
    <v>44012</v>
    <v>44012</v>
    <v>0</v>
    <v>1</v>
    <v>637290720000000000,638876962842566410,0</v>
    <v>0</v>
    <v>a1y2h7</v>
    <v>XNYS:MTDR</v>
    <v>1407</v>
  </rv>
  <rv s="22">
    <v>42</v>
    <v>a1y2h7</v>
    <v>Daily</v>
    <v>45838</v>
    <v>45838</v>
    <v>0</v>
    <v>1</v>
    <v>638868384000000000,638876958916241280,0</v>
    <v>0</v>
    <v>a1y2h7</v>
    <v>XNYS:MTDR</v>
    <v>1408</v>
  </rv>
  <rv s="22">
    <v>42</v>
    <v>a1swsm</v>
    <v>Daily</v>
    <v>44012</v>
    <v>44012</v>
    <v>0</v>
    <v>1</v>
    <v>637290720000000000,638876962854253552,0</v>
    <v>0</v>
    <v>a1swsm</v>
    <v>XNYS:FIS</v>
    <v>1409</v>
  </rv>
  <rv s="22">
    <v>42</v>
    <v>a1swsm</v>
    <v>Daily</v>
    <v>45838</v>
    <v>45838</v>
    <v>0</v>
    <v>1</v>
    <v>638868384000000000,638876958932171570,0</v>
    <v>0</v>
    <v>a1swsm</v>
    <v>XNYS:FIS</v>
    <v>1410</v>
  </rv>
  <rv s="22">
    <v>42</v>
    <v>a1xhvh</v>
    <v>Daily</v>
    <v>44012</v>
    <v>44012</v>
    <v>0</v>
    <v>1</v>
    <v>637290720000000000,638876962821804305,0</v>
    <v>0</v>
    <v>a1xhvh</v>
    <v>XNYS:MET</v>
    <v>648</v>
  </rv>
  <rv s="22">
    <v>42</v>
    <v>a1xhvh</v>
    <v>Daily</v>
    <v>45838</v>
    <v>45838</v>
    <v>0</v>
    <v>1</v>
    <v>638868384000000000,638876958928598506,0</v>
    <v>0</v>
    <v>a1xhvh</v>
    <v>XNYS:MET</v>
    <v>1411</v>
  </rv>
  <rv s="22">
    <v>42</v>
    <v>a24llh</v>
    <v>Daily</v>
    <v>45838</v>
    <v>45838</v>
    <v>0</v>
    <v>1</v>
    <v>638868384000000000,638876958925867051,0</v>
    <v>0</v>
    <v>a24llh</v>
    <v>XNAS:TTEK</v>
    <v>1412</v>
  </rv>
  <rv s="22">
    <v>42</v>
    <v>a24llh</v>
    <v>Daily</v>
    <v>44012</v>
    <v>44012</v>
    <v>0</v>
    <v>1</v>
    <v>637290720000000000,638876962853826918,0</v>
    <v>0</v>
    <v>a24llh</v>
    <v>XNAS:TTEK</v>
    <v>1413</v>
  </rv>
  <rv s="22">
    <v>42</v>
    <v>a1s24c</v>
    <v>Daily</v>
    <v>45838</v>
    <v>45838</v>
    <v>0</v>
    <v>1</v>
    <v>638868384000000000,638876958916448321,0</v>
    <v>0</v>
    <v>a1s24c</v>
    <v>XNYS:EOG</v>
    <v>1414</v>
  </rv>
  <rv s="22">
    <v>42</v>
    <v>a1s24c</v>
    <v>Daily</v>
    <v>44012</v>
    <v>44012</v>
    <v>0</v>
    <v>1</v>
    <v>637290720000000000,638876962861631859,0</v>
    <v>0</v>
    <v>a1s24c</v>
    <v>XNYS:EOG</v>
    <v>1415</v>
  </rv>
  <rv s="22">
    <v>42</v>
    <v>a1nlww</v>
    <v>Daily</v>
    <v>45838</v>
    <v>45838</v>
    <v>0</v>
    <v>1</v>
    <v>638868384000000000,638876958937529285,0</v>
    <v>0</v>
    <v>a1nlww</v>
    <v>XNAS:APLS</v>
    <v>1416</v>
  </rv>
  <rv s="22">
    <v>42</v>
    <v>a1nlww</v>
    <v>Daily</v>
    <v>44012</v>
    <v>44012</v>
    <v>0</v>
    <v>1</v>
    <v>637290720000000000,638876962861327024,0</v>
    <v>0</v>
    <v>a1nlww</v>
    <v>XNAS:APLS</v>
    <v>1417</v>
  </rv>
  <rv s="22">
    <v>42</v>
    <v>ca26qh</v>
    <v>Daily</v>
    <v>45838</v>
    <v>45838</v>
    <v>0</v>
    <v>1</v>
    <v>638868384000000000,639265577567253227,0</v>
    <v>0</v>
    <v>ca26qh</v>
    <v>XNYS:CAVA</v>
    <v>1418</v>
  </rv>
  <rv s="22">
    <v>42</v>
    <v>a1qlnm</v>
    <v>Daily</v>
    <v>45838</v>
    <v>45838</v>
    <v>0</v>
    <v>1</v>
    <v>638868384000000000,638876958910988935,0</v>
    <v>0</v>
    <v>a1qlnm</v>
    <v>XNYS:CVS</v>
    <v>1419</v>
  </rv>
  <rv s="22">
    <v>42</v>
    <v>a1qlnm</v>
    <v>Daily</v>
    <v>44012</v>
    <v>44012</v>
    <v>0</v>
    <v>1</v>
    <v>637290720000000000,638876962836622564,0</v>
    <v>0</v>
    <v>a1qlnm</v>
    <v>XNYS:CVS</v>
    <v>1420</v>
  </rv>
  <rv s="22">
    <v>42</v>
    <v>bvsyhw</v>
    <v>Daily</v>
    <v>45838</v>
    <v>45838</v>
    <v>0</v>
    <v>1</v>
    <v>638868384000000000,638876958942024120,0</v>
    <v>0</v>
    <v>bvsyhw</v>
    <v>XNYS:U</v>
    <v>1421</v>
  </rv>
  <rv s="22">
    <v>42</v>
    <v>a23877</v>
    <v>Daily</v>
    <v>44012</v>
    <v>44012</v>
    <v>0</v>
    <v>1</v>
    <v>637290720000000000,638876962852456614,0</v>
    <v>0</v>
    <v>a23877</v>
    <v>XNYS:SNDR</v>
    <v>1422</v>
  </rv>
  <rv s="22">
    <v>42</v>
    <v>a23877</v>
    <v>Daily</v>
    <v>45838</v>
    <v>45838</v>
    <v>0</v>
    <v>1</v>
    <v>638868384000000000,638876958919279481,0</v>
    <v>0</v>
    <v>a23877</v>
    <v>XNYS:SNDR</v>
    <v>1423</v>
  </rv>
  <rv s="22">
    <v>42</v>
    <v>a1wldm</v>
    <v>Daily</v>
    <v>44012</v>
    <v>44012</v>
    <v>0</v>
    <v>1</v>
    <v>637290720000000000,638876962832600504,0</v>
    <v>0</v>
    <v>a1wldm</v>
    <v>XNYS:KNSL</v>
    <v>1424</v>
  </rv>
  <rv s="22">
    <v>42</v>
    <v>a1wldm</v>
    <v>Daily</v>
    <v>45838</v>
    <v>45838</v>
    <v>0</v>
    <v>1</v>
    <v>638868384000000000,638876958925597152,0</v>
    <v>0</v>
    <v>a1wldm</v>
    <v>XNYS:KNSL</v>
    <v>1425</v>
  </rv>
  <rv s="22">
    <v>42</v>
    <v>a1nhlh</v>
    <v>Daily</v>
    <v>45838</v>
    <v>45838</v>
    <v>0</v>
    <v>1</v>
    <v>638868384000000000,638876958926074219,0</v>
    <v>0</v>
    <v>a1nhlh</v>
    <v>XNAS:AMZN</v>
    <v>1426</v>
  </rv>
  <rv s="22">
    <v>42</v>
    <v>a1nhlh</v>
    <v>Daily</v>
    <v>44012</v>
    <v>44012</v>
    <v>0</v>
    <v>1</v>
    <v>637290720000000000,638876962834062875,0</v>
    <v>0</v>
    <v>a1nhlh</v>
    <v>XNAS:AMZN</v>
    <v>1427</v>
  </rv>
  <rv s="22">
    <v>42</v>
    <v>a1nyw7</v>
    <v>Daily</v>
    <v>45838</v>
    <v>45838</v>
    <v>0</v>
    <v>1</v>
    <v>638868384000000000,638876958934127854,0</v>
    <v>0</v>
    <v>a1nyw7</v>
    <v>XNYS:AVB</v>
    <v>1428</v>
  </rv>
  <rv s="22">
    <v>42</v>
    <v>a1nyw7</v>
    <v>Daily</v>
    <v>44012</v>
    <v>44012</v>
    <v>0</v>
    <v>1</v>
    <v>637290720000000000,638876962823359976,0</v>
    <v>0</v>
    <v>a1nyw7</v>
    <v>XNYS:AVB</v>
    <v>1429</v>
  </rv>
  <rv s="22">
    <v>42</v>
    <v>a1zsjc</v>
    <v>Daily</v>
    <v>44012</v>
    <v>44012</v>
    <v>0</v>
    <v>1</v>
    <v>637290720000000000,638876962851004601,0</v>
    <v>0</v>
    <v>a1zsjc</v>
    <v>XNYS:PG</v>
    <v>1430</v>
  </rv>
  <rv s="22">
    <v>42</v>
    <v>a1zsjc</v>
    <v>Daily</v>
    <v>45838</v>
    <v>45838</v>
    <v>0</v>
    <v>1</v>
    <v>638868384000000000,638876958923046197,0</v>
    <v>0</v>
    <v>a1zsjc</v>
    <v>XNYS:PG</v>
    <v>1431</v>
  </rv>
  <rv s="22">
    <v>42</v>
    <v>a1pctc</v>
    <v>Daily</v>
    <v>45838</v>
    <v>45838</v>
    <v>0</v>
    <v>1</v>
    <v>638868384000000000,638876958954729224,0</v>
    <v>0</v>
    <v>a1pctc</v>
    <v>XNYS:CCL</v>
    <v>1137</v>
  </rv>
  <rv s="22">
    <v>42</v>
    <v>a1pctc</v>
    <v>Daily</v>
    <v>44012</v>
    <v>44012</v>
    <v>0</v>
    <v>1</v>
    <v>637290720000000000,638876962855828671,0</v>
    <v>0</v>
    <v>a1pctc</v>
    <v>XNYS:CCL</v>
    <v>1432</v>
  </rv>
  <rv s="22">
    <v>42</v>
    <v>a1x1mw</v>
    <v>Daily</v>
    <v>44012</v>
    <v>44012</v>
    <v>0</v>
    <v>1</v>
    <v>637290720000000000,638876962831472400,0</v>
    <v>0</v>
    <v>a1x1mw</v>
    <v>XNAS:LNT</v>
    <v>1433</v>
  </rv>
  <rv s="22">
    <v>42</v>
    <v>a1x1mw</v>
    <v>Daily</v>
    <v>45838</v>
    <v>45838</v>
    <v>0</v>
    <v>1</v>
    <v>638868384000000000,638876958945564640,0</v>
    <v>0</v>
    <v>a1x1mw</v>
    <v>XNAS:LNT</v>
    <v>1434</v>
  </rv>
  <rv s="22">
    <v>42</v>
    <v>a1sp52</v>
    <v>Daily</v>
    <v>45838</v>
    <v>45838</v>
    <v>0</v>
    <v>1</v>
    <v>638868384000000000,638876958949716640,0</v>
    <v>0</v>
    <v>a1sp52</v>
    <v>XNYS:FCX</v>
    <v>1435</v>
  </rv>
  <rv s="22">
    <v>42</v>
    <v>a1sp52</v>
    <v>Daily</v>
    <v>44012</v>
    <v>44012</v>
    <v>0</v>
    <v>1</v>
    <v>637290720000000000,638876962830706785,0</v>
    <v>0</v>
    <v>a1sp52</v>
    <v>XNYS:FCX</v>
    <v>1436</v>
  </rv>
  <rv s="22">
    <v>42</v>
    <v>a213kr</v>
    <v>Daily</v>
    <v>44012</v>
    <v>44012</v>
    <v>0</v>
    <v>1</v>
    <v>637290720000000000,638876962826262438,0</v>
    <v>0</v>
    <v>a213kr</v>
    <v>XNAS:POOL</v>
    <v>1437</v>
  </rv>
  <rv s="22">
    <v>42</v>
    <v>a213kr</v>
    <v>Daily</v>
    <v>45838</v>
    <v>45838</v>
    <v>0</v>
    <v>1</v>
    <v>638868384000000000,638876958927549862,0</v>
    <v>0</v>
    <v>a213kr</v>
    <v>XNAS:POOL</v>
    <v>1438</v>
  </rv>
  <rv s="22">
    <v>42</v>
    <v>a1skbh</v>
    <v>Daily</v>
    <v>45838</v>
    <v>45838</v>
    <v>0</v>
    <v>1</v>
    <v>638868384000000000,638876958918717173,0</v>
    <v>0</v>
    <v>a1skbh</v>
    <v>XNYS:FAF</v>
    <v>1439</v>
  </rv>
  <rv s="22">
    <v>42</v>
    <v>a1skbh</v>
    <v>Daily</v>
    <v>44012</v>
    <v>44012</v>
    <v>0</v>
    <v>1</v>
    <v>637290720000000000,638876962824551895,0</v>
    <v>0</v>
    <v>a1skbh</v>
    <v>XNYS:FAF</v>
    <v>1440</v>
  </rv>
  <rv s="22">
    <v>42</v>
    <v>c3jojc</v>
    <v>Daily</v>
    <v>45838</v>
    <v>45838</v>
    <v>0</v>
    <v>1</v>
    <v>638868384000000000,638876958942689716,0</v>
    <v>0</v>
    <v>c3jojc</v>
    <v>XNAS:GTLB</v>
    <v>1441</v>
  </rv>
  <rv s="22">
    <v>42</v>
    <v>a1yrar</v>
    <v>Daily</v>
    <v>44012</v>
    <v>44012</v>
    <v>0</v>
    <v>1</v>
    <v>637290720000000000,638876962863975714,0</v>
    <v>0</v>
    <v>a1yrar</v>
    <v>XNAS:NTAP</v>
    <v>1442</v>
  </rv>
  <rv s="22">
    <v>42</v>
    <v>a1yrar</v>
    <v>Daily</v>
    <v>45838</v>
    <v>45838</v>
    <v>0</v>
    <v>1</v>
    <v>638868384000000000,638876958932443565,0</v>
    <v>0</v>
    <v>a1yrar</v>
    <v>XNAS:NTAP</v>
    <v>1443</v>
  </rv>
  <rv s="22">
    <v>42</v>
    <v>a24a6h</v>
    <v>Daily</v>
    <v>44012</v>
    <v>44012</v>
    <v>0</v>
    <v>1</v>
    <v>637290720000000000,638876962842050744,0</v>
    <v>0</v>
    <v>a24a6h</v>
    <v>XNYS:TKR</v>
    <v>1444</v>
  </rv>
  <rv s="22">
    <v>42</v>
    <v>a24a6h</v>
    <v>Daily</v>
    <v>45838</v>
    <v>45838</v>
    <v>0</v>
    <v>1</v>
    <v>638868384000000000,638876958920488465,0</v>
    <v>0</v>
    <v>a24a6h</v>
    <v>XNYS:TKR</v>
    <v>1445</v>
  </rv>
  <rv s="22">
    <v>42</v>
    <v>a1y2ec</v>
    <v>Daily</v>
    <v>44012</v>
    <v>44012</v>
    <v>0</v>
    <v>1</v>
    <v>637290720000000000,638876962853347420,0</v>
    <v>0</v>
    <v>a1y2ec</v>
    <v>XNYS:MTD</v>
    <v>1446</v>
  </rv>
  <rv s="22">
    <v>42</v>
    <v>a1y2ec</v>
    <v>Daily</v>
    <v>45838</v>
    <v>45838</v>
    <v>0</v>
    <v>1</v>
    <v>638868384000000000,638876958937993861,0</v>
    <v>0</v>
    <v>a1y2ec</v>
    <v>XNYS:MTD</v>
    <v>1447</v>
  </rv>
  <rv s="22">
    <v>42</v>
    <v>a1ql9c</v>
    <v>Daily</v>
    <v>45838</v>
    <v>45838</v>
    <v>0</v>
    <v>1</v>
    <v>638868384000000000,638876958937955567,0</v>
    <v>0</v>
    <v>a1ql9c</v>
    <v>XNYS:CVNA</v>
    <v>1448</v>
  </rv>
  <rv s="22">
    <v>42</v>
    <v>a1ql9c</v>
    <v>Daily</v>
    <v>44012</v>
    <v>44012</v>
    <v>0</v>
    <v>1</v>
    <v>637290720000000000,638876962833583105,0</v>
    <v>0</v>
    <v>a1ql9c</v>
    <v>XNYS:CVNA</v>
    <v>1449</v>
  </rv>
  <rv s="22">
    <v>42</v>
    <v>a1safr</v>
    <v>Daily</v>
    <v>44012</v>
    <v>44012</v>
    <v>0</v>
    <v>1</v>
    <v>637290720000000000,638876962843606380,0</v>
    <v>0</v>
    <v>a1safr</v>
    <v>XNYS:ETN</v>
    <v>1450</v>
  </rv>
  <rv s="22">
    <v>42</v>
    <v>a1safr</v>
    <v>Daily</v>
    <v>45838</v>
    <v>45838</v>
    <v>0</v>
    <v>1</v>
    <v>638868384000000000,638876958947287189,0</v>
    <v>0</v>
    <v>a1safr</v>
    <v>XNYS:ETN</v>
    <v>1451</v>
  </rv>
  <rv s="22">
    <v>42</v>
    <v>bvigkr</v>
    <v>Daily</v>
    <v>45838</v>
    <v>45838</v>
    <v>0</v>
    <v>1</v>
    <v>638868384000000000,638876958943171698,0</v>
    <v>0</v>
    <v>bvigkr</v>
    <v>XNYS:QS</v>
    <v>1452</v>
  </rv>
  <rv s="22">
    <v>42</v>
    <v>cag2ar</v>
    <v>Daily</v>
    <v>45838</v>
    <v>45838</v>
    <v>0</v>
    <v>1</v>
    <v>638868384000000000,639265577458301310,0</v>
    <v>0</v>
    <v>cag2ar</v>
    <v>XNYS:SN</v>
    <v>1453</v>
  </rv>
  <rv s="22">
    <v>42</v>
    <v>a1yx6h</v>
    <v>Daily</v>
    <v>45838</v>
    <v>45838</v>
    <v>0</v>
    <v>1</v>
    <v>638868384000000000,638876958929671265,0</v>
    <v>0</v>
    <v>a1yx6h</v>
    <v>XNAS:NWS</v>
    <v>936</v>
  </rv>
  <rv s="22">
    <v>42</v>
    <v>a1yx6h</v>
    <v>Daily</v>
    <v>44012</v>
    <v>44012</v>
    <v>0</v>
    <v>1</v>
    <v>637290720000000000,638876962867484198,0</v>
    <v>0</v>
    <v>a1yx6h</v>
    <v>XNAS:NWS</v>
    <v>1454</v>
  </rv>
  <rv s="22">
    <v>42</v>
    <v>bnmq52</v>
    <v>Daily</v>
    <v>45838</v>
    <v>45838</v>
    <v>0</v>
    <v>1</v>
    <v>638868384000000000,638876958919494133,0</v>
    <v>0</v>
    <v>bnmq52</v>
    <v>XNAS:LIN</v>
    <v>1455</v>
  </rv>
  <rv s="22">
    <v>42</v>
    <v>bnmq52</v>
    <v>Daily</v>
    <v>44012</v>
    <v>44012</v>
    <v>0</v>
    <v>1</v>
    <v>637290720000000000,638876962864054172,0</v>
    <v>0</v>
    <v>bnmq52</v>
    <v>XNAS:LIN</v>
    <v>1456</v>
  </rv>
  <rv s="22">
    <v>42</v>
    <v>a1vmtc</v>
    <v>Daily</v>
    <v>44012</v>
    <v>44012</v>
    <v>0</v>
    <v>1</v>
    <v>637290720000000000,638876962852194821,0</v>
    <v>0</v>
    <v>a1vmtc</v>
    <v>XNAS:INTU</v>
    <v>1457</v>
  </rv>
  <rv s="22">
    <v>42</v>
    <v>a1vmtc</v>
    <v>Daily</v>
    <v>45838</v>
    <v>45838</v>
    <v>0</v>
    <v>1</v>
    <v>638868384000000000,638876958926867333,0</v>
    <v>0</v>
    <v>a1vmtc</v>
    <v>XNAS:INTU</v>
    <v>1458</v>
  </rv>
  <rv s="22">
    <v>42</v>
    <v>aw2wdm</v>
    <v>Daily</v>
    <v>45838</v>
    <v>45838</v>
    <v>0</v>
    <v>1</v>
    <v>638868384000000000,638876958942194311,0</v>
    <v>0</v>
    <v>aw2wdm</v>
    <v>XNAS:WSC</v>
    <v>1459</v>
  </rv>
  <rv s="22">
    <v>42</v>
    <v>aw2wdm</v>
    <v>Daily</v>
    <v>44012</v>
    <v>44012</v>
    <v>0</v>
    <v>1</v>
    <v>637290720000000000,638910664115242800,0</v>
    <v>0</v>
    <v>aw2wdm</v>
    <v>XNAS:WSC</v>
    <v>1460</v>
  </rv>
  <rv s="22">
    <v>42</v>
    <v>a1qeh7</v>
    <v>Daily</v>
    <v>44012</v>
    <v>44012</v>
    <v>0</v>
    <v>1</v>
    <v>637290720000000000,638876962853967190,0</v>
    <v>0</v>
    <v>a1qeh7</v>
    <v>XNAS:CSGP</v>
    <v>1461</v>
  </rv>
  <rv s="22">
    <v>42</v>
    <v>a1qeh7</v>
    <v>Daily</v>
    <v>45838</v>
    <v>45838</v>
    <v>0</v>
    <v>1</v>
    <v>638868384000000000,638876958940500003,0</v>
    <v>0</v>
    <v>a1qeh7</v>
    <v>XNAS:CSGP</v>
    <v>1462</v>
  </rv>
  <rv s="22">
    <v>42</v>
    <v>a1pap2</v>
    <v>Daily</v>
    <v>44012</v>
    <v>44012</v>
    <v>0</v>
    <v>1</v>
    <v>637290720000000000,638876962849721499,0</v>
    <v>0</v>
    <v>a1pap2</v>
    <v>BATS:CBOE</v>
    <v>1463</v>
  </rv>
  <rv s="22">
    <v>42</v>
    <v>a1pap2</v>
    <v>Daily</v>
    <v>45838</v>
    <v>45838</v>
    <v>0</v>
    <v>1</v>
    <v>638868384000000000,638876958937141737,0</v>
    <v>0</v>
    <v>a1pap2</v>
    <v>BATS:CBOE</v>
    <v>1464</v>
  </rv>
  <rv s="22">
    <v>42</v>
    <v>a25rkr</v>
    <v>Daily</v>
    <v>44012</v>
    <v>44012</v>
    <v>0</v>
    <v>1</v>
    <v>637290720000000000,638876962864264773,0</v>
    <v>0</v>
    <v>a25rkr</v>
    <v>XNAS:WDAY</v>
    <v>1465</v>
  </rv>
  <rv s="22">
    <v>42</v>
    <v>a25rkr</v>
    <v>Daily</v>
    <v>45838</v>
    <v>45838</v>
    <v>0</v>
    <v>1</v>
    <v>638868384000000000,638876958955665806,0</v>
    <v>0</v>
    <v>a25rkr</v>
    <v>XNAS:WDAY</v>
    <v>1466</v>
  </rv>
  <rv s="22">
    <v>42</v>
    <v>a2655r</v>
    <v>Daily</v>
    <v>44012</v>
    <v>44012</v>
    <v>0</v>
    <v>1</v>
    <v>637290720000000000,638876962844429408,0</v>
    <v>0</v>
    <v>a2655r</v>
    <v>XNAS:WYNN</v>
    <v>1467</v>
  </rv>
  <rv s="22">
    <v>42</v>
    <v>a2655r</v>
    <v>Daily</v>
    <v>45838</v>
    <v>45838</v>
    <v>0</v>
    <v>1</v>
    <v>638868384000000000,638876958932295355,0</v>
    <v>0</v>
    <v>a2655r</v>
    <v>XNAS:WYNN</v>
    <v>222</v>
  </rv>
  <rv s="22">
    <v>42</v>
    <v>azcrur</v>
    <v>Daily</v>
    <v>44012</v>
    <v>44012</v>
    <v>0</v>
    <v>1</v>
    <v>637290720000000000,638876962851857718,0</v>
    <v>0</v>
    <v>azcrur</v>
    <v>XNAS:DBX</v>
    <v>1468</v>
  </rv>
  <rv s="22">
    <v>42</v>
    <v>azcrur</v>
    <v>Daily</v>
    <v>45838</v>
    <v>45838</v>
    <v>0</v>
    <v>1</v>
    <v>638868384000000000,638876958940641940,0</v>
    <v>0</v>
    <v>azcrur</v>
    <v>XNAS:DBX</v>
    <v>1469</v>
  </rv>
  <rv s="22">
    <v>42</v>
    <v>a24poc</v>
    <v>Daily</v>
    <v>44012</v>
    <v>44012</v>
    <v>0</v>
    <v>1</v>
    <v>637290720000000000,638876962856641726,0</v>
    <v>0</v>
    <v>a24poc</v>
    <v>XNYS:TYL</v>
    <v>1470</v>
  </rv>
  <rv s="22">
    <v>42</v>
    <v>a24poc</v>
    <v>Daily</v>
    <v>45838</v>
    <v>45838</v>
    <v>0</v>
    <v>1</v>
    <v>638868384000000000,638876958956748386,0</v>
    <v>0</v>
    <v>a24poc</v>
    <v>XNYS:TYL</v>
    <v>1471</v>
  </rv>
  <rv s="22">
    <v>42</v>
    <v>a1rmkr</v>
    <v>Daily</v>
    <v>44012</v>
    <v>44012</v>
    <v>0</v>
    <v>1</v>
    <v>637290720000000000,638876962827930311,0</v>
    <v>0</v>
    <v>a1rmkr</v>
    <v>XNYS:ED</v>
    <v>1472</v>
  </rv>
  <rv s="22">
    <v>42</v>
    <v>a1rmkr</v>
    <v>Daily</v>
    <v>45838</v>
    <v>45838</v>
    <v>0</v>
    <v>1</v>
    <v>638868384000000000,638876958925329414,0</v>
    <v>0</v>
    <v>a1rmkr</v>
    <v>XNYS:ED</v>
    <v>1473</v>
  </rv>
  <rv s="22">
    <v>42</v>
    <v>a1x8nm</v>
    <v>Daily</v>
    <v>45838</v>
    <v>45838</v>
    <v>0</v>
    <v>1</v>
    <v>638868384000000000,638876958941485777,0</v>
    <v>0</v>
    <v>a1x8nm</v>
    <v>XNYS:LYV</v>
    <v>1474</v>
  </rv>
  <rv s="22">
    <v>42</v>
    <v>a1x8nm</v>
    <v>Daily</v>
    <v>44012</v>
    <v>44012</v>
    <v>0</v>
    <v>1</v>
    <v>637290720000000000,638876962857767537,0</v>
    <v>0</v>
    <v>a1x8nm</v>
    <v>XNYS:LYV</v>
    <v>1475</v>
  </rv>
  <rv s="22">
    <v>42</v>
    <v>a1x8w7</v>
    <v>Daily</v>
    <v>44012</v>
    <v>44012</v>
    <v>0</v>
    <v>1</v>
    <v>637290720000000000,638876962838846114,0</v>
    <v>0</v>
    <v>a1x8w7</v>
    <v>XNYS:MA</v>
    <v>1476</v>
  </rv>
  <rv s="22">
    <v>42</v>
    <v>a1x8w7</v>
    <v>Daily</v>
    <v>45838</v>
    <v>45838</v>
    <v>0</v>
    <v>1</v>
    <v>638868384000000000,638876958947321772,0</v>
    <v>0</v>
    <v>a1x8w7</v>
    <v>XNYS:MA</v>
    <v>1477</v>
  </rv>
  <rv s="22">
    <v>42</v>
    <v>c3ortc</v>
    <v>Daily</v>
    <v>45838</v>
    <v>45838</v>
    <v>0</v>
    <v>1</v>
    <v>638868384000000000,638876958944669874,0</v>
    <v>0</v>
    <v>c3ortc</v>
    <v>XNYS:INFA</v>
    <v>1478</v>
  </rv>
  <rv s="22">
    <v>42</v>
    <v>a1s6ww</v>
    <v>Daily</v>
    <v>45838</v>
    <v>45838</v>
    <v>0</v>
    <v>1</v>
    <v>638868384000000000,638876958930491883,0</v>
    <v>0</v>
    <v>a1s6ww</v>
    <v>XNYS:ES</v>
    <v>1479</v>
  </rv>
  <rv s="22">
    <v>42</v>
    <v>a1s6ww</v>
    <v>Daily</v>
    <v>44012</v>
    <v>44012</v>
    <v>0</v>
    <v>1</v>
    <v>637290720000000000,638876962821629130,0</v>
    <v>0</v>
    <v>a1s6ww</v>
    <v>XNYS:ES</v>
    <v>1480</v>
  </rv>
  <rv s="22">
    <v>42</v>
    <v>a23vdm</v>
    <v>Daily</v>
    <v>44012</v>
    <v>44012</v>
    <v>0</v>
    <v>1</v>
    <v>637290720000000000,638876962836272422,0</v>
    <v>0</v>
    <v>a23vdm</v>
    <v>XNYS:SYK</v>
    <v>1481</v>
  </rv>
  <rv s="22">
    <v>42</v>
    <v>a23vdm</v>
    <v>Daily</v>
    <v>45838</v>
    <v>45838</v>
    <v>0</v>
    <v>1</v>
    <v>638868384000000000,638876958937358780,0</v>
    <v>0</v>
    <v>a23vdm</v>
    <v>XNYS:SYK</v>
    <v>1482</v>
  </rv>
  <rv s="22">
    <v>42</v>
    <v>a1ser7</v>
    <v>Daily</v>
    <v>44012</v>
    <v>44012</v>
    <v>0</v>
    <v>1</v>
    <v>637290720000000000,638876962842207150,0</v>
    <v>0</v>
    <v>a1ser7</v>
    <v>XNYS:EW</v>
    <v>1483</v>
  </rv>
  <rv s="22">
    <v>42</v>
    <v>a1ser7</v>
    <v>Daily</v>
    <v>45838</v>
    <v>45838</v>
    <v>0</v>
    <v>1</v>
    <v>638868384000000000,638876958940000454,0</v>
    <v>0</v>
    <v>a1ser7</v>
    <v>XNYS:EW</v>
    <v>1484</v>
  </rv>
  <rv s="22">
    <v>44</v>
    <v>afbvu2</v>
    <v>Daily</v>
    <v>44012</v>
    <v>44012</v>
    <v>0</v>
    <v>1</v>
    <v>637290720000000000,638876962839529655,0</v>
    <v>0</v>
    <v>afbvu2</v>
    <v>XFRA:HEI</v>
    <v>1485</v>
  </rv>
  <rv s="22">
    <v>42</v>
    <v>bwtkar</v>
    <v>Daily</v>
    <v>45838</v>
    <v>45838</v>
    <v>0</v>
    <v>1</v>
    <v>638868384000000000,638876958924961885,0</v>
    <v>0</v>
    <v>bwtkar</v>
    <v>XNAS:CNXC</v>
    <v>1486</v>
  </rv>
  <rv s="22">
    <v>42</v>
    <v>a1sia2</v>
    <v>Daily</v>
    <v>44012</v>
    <v>44012</v>
    <v>0</v>
    <v>1</v>
    <v>637290720000000000,638876962862007210,0</v>
    <v>0</v>
    <v>a1sia2</v>
    <v>XNYS:EXP</v>
    <v>1487</v>
  </rv>
  <rv s="22">
    <v>42</v>
    <v>a1sia2</v>
    <v>Daily</v>
    <v>45838</v>
    <v>45838</v>
    <v>0</v>
    <v>1</v>
    <v>638868384000000000,638876958937419889,0</v>
    <v>0</v>
    <v>a1sia2</v>
    <v>XNYS:EXP</v>
    <v>1488</v>
  </rv>
  <rv s="22">
    <v>42</v>
    <v>a1wi77</v>
    <v>Daily</v>
    <v>44012</v>
    <v>44012</v>
    <v>0</v>
    <v>1</v>
    <v>637290720000000000,638876962830089281,0</v>
    <v>0</v>
    <v>a1wi77</v>
    <v>XNAS:KHC</v>
    <v>1489</v>
  </rv>
  <rv s="22">
    <v>42</v>
    <v>a1wi77</v>
    <v>Daily</v>
    <v>45838</v>
    <v>45838</v>
    <v>0</v>
    <v>1</v>
    <v>638868384000000000,638876958930372659,0</v>
    <v>0</v>
    <v>a1wi77</v>
    <v>XNAS:KHC</v>
    <v>1490</v>
  </rv>
  <rv s="22">
    <v>42</v>
    <v>bt6tww</v>
    <v>Daily</v>
    <v>44012</v>
    <v>44012</v>
    <v>0</v>
    <v>1</v>
    <v>637290720000000000,638876962852238074,0</v>
    <v>0</v>
    <v>bt6tww</v>
    <v>XNAS:XP</v>
    <v>1312</v>
  </rv>
  <rv s="22">
    <v>42</v>
    <v>bt6tww</v>
    <v>Daily</v>
    <v>45838</v>
    <v>45838</v>
    <v>0</v>
    <v>1</v>
    <v>638868384000000000,638876958951004739,0</v>
    <v>0</v>
    <v>bt6tww</v>
    <v>XNAS:XP</v>
    <v>1491</v>
  </rv>
  <rv s="22">
    <v>42</v>
    <v>aw2c52</v>
    <v>Daily</v>
    <v>45838</v>
    <v>45838</v>
    <v>0</v>
    <v>1</v>
    <v>638868384000000000,638876958937241381,0</v>
    <v>0</v>
    <v>aw2c52</v>
    <v>XNYS:IQV</v>
    <v>1492</v>
  </rv>
  <rv s="22">
    <v>42</v>
    <v>aw2c52</v>
    <v>Daily</v>
    <v>44012</v>
    <v>44012</v>
    <v>0</v>
    <v>1</v>
    <v>637290720000000000,638876962852107268,0</v>
    <v>0</v>
    <v>aw2c52</v>
    <v>XNYS:IQV</v>
    <v>1493</v>
  </rv>
  <rv s="22">
    <v>42</v>
    <v>a243h7</v>
    <v>Daily</v>
    <v>45838</v>
    <v>45838</v>
    <v>0</v>
    <v>1</v>
    <v>638868384000000000,638876958926133262,0</v>
    <v>0</v>
    <v>a243h7</v>
    <v>XNAS:TEAM</v>
    <v>1494</v>
  </rv>
  <rv s="22">
    <v>42</v>
    <v>a243h7</v>
    <v>Daily</v>
    <v>44012</v>
    <v>44012</v>
    <v>0</v>
    <v>1</v>
    <v>637290720000000000,638876962847527643,0</v>
    <v>0</v>
    <v>a243h7</v>
    <v>XNAS:TEAM</v>
    <v>1495</v>
  </rv>
  <rv s="22">
    <v>42</v>
    <v>a1ock2</v>
    <v>Daily</v>
    <v>45838</v>
    <v>45838</v>
    <v>0</v>
    <v>1</v>
    <v>638868384000000000,638876958916004075,0</v>
    <v>0</v>
    <v>a1ock2</v>
    <v>XNYS:BDX</v>
    <v>1496</v>
  </rv>
  <rv s="22">
    <v>42</v>
    <v>a1ock2</v>
    <v>Daily</v>
    <v>44012</v>
    <v>44012</v>
    <v>0</v>
    <v>1</v>
    <v>637290720000000000,638876962836814474,0</v>
    <v>0</v>
    <v>a1ock2</v>
    <v>XNYS:BDX</v>
    <v>1497</v>
  </rv>
  <rv s="22">
    <v>42</v>
    <v>a1mxkr</v>
    <v>Daily</v>
    <v>45838</v>
    <v>45838</v>
    <v>0</v>
    <v>1</v>
    <v>638868384000000000,638876958914181626,0</v>
    <v>0</v>
    <v>a1mxkr</v>
    <v>XNYS:AEE</v>
    <v>1498</v>
  </rv>
  <rv s="22">
    <v>42</v>
    <v>a1mxkr</v>
    <v>Daily</v>
    <v>44012</v>
    <v>44012</v>
    <v>0</v>
    <v>1</v>
    <v>637290720000000000,638876962828848319,0</v>
    <v>0</v>
    <v>a1mxkr</v>
    <v>XNYS:AEE</v>
    <v>1499</v>
  </rv>
  <rv s="22">
    <v>42</v>
    <v>a1nkm7</v>
    <v>Daily</v>
    <v>44012</v>
    <v>44012</v>
    <v>0</v>
    <v>1</v>
    <v>637290720000000000,638876962840094182,0</v>
    <v>0</v>
    <v>a1nkm7</v>
    <v>XNYS:AOS</v>
    <v>1500</v>
  </rv>
  <rv s="22">
    <v>42</v>
    <v>a1nkm7</v>
    <v>Daily</v>
    <v>45838</v>
    <v>45838</v>
    <v>0</v>
    <v>1</v>
    <v>638868384000000000,638876958942482056,0</v>
    <v>0</v>
    <v>a1nkm7</v>
    <v>XNYS:AOS</v>
    <v>1501</v>
  </rv>
  <rv s="22">
    <v>42</v>
    <v>a247k2</v>
    <v>Daily</v>
    <v>45838</v>
    <v>45838</v>
    <v>0</v>
    <v>1</v>
    <v>638868384000000000,638876958952464922,0</v>
    <v>0</v>
    <v>a247k2</v>
    <v>XNYS:THO</v>
    <v>1502</v>
  </rv>
  <rv s="22">
    <v>42</v>
    <v>a247k2</v>
    <v>Daily</v>
    <v>44012</v>
    <v>44012</v>
    <v>0</v>
    <v>1</v>
    <v>637290720000000000,638876962823150217,0</v>
    <v>0</v>
    <v>a247k2</v>
    <v>XNYS:THO</v>
    <v>1503</v>
  </rv>
  <rv s="22">
    <v>42</v>
    <v>bwz1k2</v>
    <v>Daily</v>
    <v>45838</v>
    <v>45838</v>
    <v>0</v>
    <v>1</v>
    <v>638868384000000000,638876958956081643,0</v>
    <v>0</v>
    <v>bwz1k2</v>
    <v>XNAS:ROIV</v>
    <v>1504</v>
  </rv>
  <rv s="22">
    <v>42</v>
    <v>a1ul9c</v>
    <v>Daily</v>
    <v>44012</v>
    <v>44012</v>
    <v>0</v>
    <v>1</v>
    <v>637290720000000000,638876988056984991,0</v>
    <v>0</v>
    <v>a1ul9c</v>
    <v>XNYS:HEI</v>
    <v>1505</v>
  </rv>
  <rv s="22">
    <v>42</v>
    <v>a1ul9c</v>
    <v>Daily</v>
    <v>45838</v>
    <v>45838</v>
    <v>0</v>
    <v>1</v>
    <v>638868384000000000,638876988057014842,0</v>
    <v>0</v>
    <v>a1ul9c</v>
    <v>XNYS:HEI</v>
    <v>1506</v>
  </rv>
  <rv s="22">
    <v>42</v>
    <v>a1x9yc</v>
    <v>Daily</v>
    <v>45838</v>
    <v>45838</v>
    <v>0</v>
    <v>1</v>
    <v>638868384000000000,638876958922150814,0</v>
    <v>0</v>
    <v>a1x9yc</v>
    <v>XNYS:MAN</v>
    <v>1507</v>
  </rv>
  <rv s="22">
    <v>42</v>
    <v>a1x9yc</v>
    <v>Daily</v>
    <v>44012</v>
    <v>44012</v>
    <v>0</v>
    <v>1</v>
    <v>637290720000000000,638876962823272197,0</v>
    <v>0</v>
    <v>a1x9yc</v>
    <v>XNYS:MAN</v>
    <v>1508</v>
  </rv>
  <rv s="22">
    <v>42</v>
    <v>a1s4mw</v>
    <v>Daily</v>
    <v>45838</v>
    <v>45838</v>
    <v>0</v>
    <v>1</v>
    <v>638868384000000000,638876958919651543,0</v>
    <v>0</v>
    <v>a1s4mw</v>
    <v>XNAS:EQIX</v>
    <v>1509</v>
  </rv>
  <rv s="22">
    <v>42</v>
    <v>a1s4mw</v>
    <v>Daily</v>
    <v>44012</v>
    <v>44012</v>
    <v>0</v>
    <v>1</v>
    <v>637290720000000000,638876962822365332,0</v>
    <v>0</v>
    <v>a1s4mw</v>
    <v>XNAS:EQIX</v>
    <v>1510</v>
  </rv>
  <rv s="22">
    <v>42</v>
    <v>a1uq8m</v>
    <v>Daily</v>
    <v>44012</v>
    <v>44012</v>
    <v>0</v>
    <v>1</v>
    <v>637290720000000000,638876962826876764,0</v>
    <v>0</v>
    <v>a1uq8m</v>
    <v>XNYS:HLI</v>
    <v>1511</v>
  </rv>
  <rv s="22">
    <v>42</v>
    <v>a1uq8m</v>
    <v>Daily</v>
    <v>45838</v>
    <v>45838</v>
    <v>0</v>
    <v>1</v>
    <v>638868384000000000,638876958930142248,0</v>
    <v>0</v>
    <v>a1uq8m</v>
    <v>XNYS:HLI</v>
    <v>1512</v>
  </rv>
  <rv s="22">
    <v>42</v>
    <v>cavfkr</v>
    <v>Daily</v>
    <v>45838</v>
    <v>45838</v>
    <v>0</v>
    <v>1</v>
    <v>638868384000000000,639265577517323839,0</v>
    <v>0</v>
    <v>cavfkr</v>
    <v>XNAS:CART</v>
    <v>1513</v>
  </rv>
  <rv s="22">
    <v>42</v>
    <v>a1p3ww</v>
    <v>Daily</v>
    <v>45838</v>
    <v>45838</v>
    <v>0</v>
    <v>1</v>
    <v>638868384000000000,638876958927006247,0</v>
    <v>0</v>
    <v>a1p3ww</v>
    <v>XNYS:C</v>
    <v>1514</v>
  </rv>
  <rv s="22">
    <v>42</v>
    <v>a1p3ww</v>
    <v>Daily</v>
    <v>44012</v>
    <v>44012</v>
    <v>0</v>
    <v>1</v>
    <v>637290720000000000,638876962845900053,0</v>
    <v>0</v>
    <v>a1p3ww</v>
    <v>XNYS:C</v>
    <v>1515</v>
  </rv>
  <rv s="22">
    <v>42</v>
    <v>a1nda2</v>
    <v>Daily</v>
    <v>44012</v>
    <v>44012</v>
    <v>0</v>
    <v>1</v>
    <v>637290720000000000,638876962839771262,0</v>
    <v>0</v>
    <v>a1nda2</v>
    <v>XNAS:AMAT</v>
    <v>1516</v>
  </rv>
  <rv s="22">
    <v>42</v>
    <v>a1nda2</v>
    <v>Daily</v>
    <v>45838</v>
    <v>45838</v>
    <v>0</v>
    <v>1</v>
    <v>638868384000000000,638876958934147818,0</v>
    <v>0</v>
    <v>a1nda2</v>
    <v>XNAS:AMAT</v>
    <v>1517</v>
  </rv>
  <rv s="22">
    <v>42</v>
    <v>a1ossm</v>
    <v>Daily</v>
    <v>44012</v>
    <v>44012</v>
    <v>0</v>
    <v>1</v>
    <v>637290720000000000,638876962842373056,0</v>
    <v>0</v>
    <v>a1ossm</v>
    <v>XNYS:BR</v>
    <v>1518</v>
  </rv>
  <rv s="22">
    <v>42</v>
    <v>a1ossm</v>
    <v>Daily</v>
    <v>45838</v>
    <v>45838</v>
    <v>0</v>
    <v>1</v>
    <v>638868384000000000,638876958928042644,0</v>
    <v>0</v>
    <v>a1ossm</v>
    <v>XNYS:BR</v>
    <v>1519</v>
  </rv>
  <rv s="22">
    <v>42</v>
    <v>a226xm</v>
    <v>Daily</v>
    <v>45838</v>
    <v>45838</v>
    <v>0</v>
    <v>1</v>
    <v>638868384000000000,638876958955920072,0</v>
    <v>0</v>
    <v>a226xm</v>
    <v>XNYS:RBC</v>
    <v>1520</v>
  </rv>
  <rv s="22">
    <v>42</v>
    <v>a226xm</v>
    <v>Daily</v>
    <v>44012</v>
    <v>44012</v>
    <v>0</v>
    <v>1</v>
    <v>637290720000000000,638876962835681845,0</v>
    <v>0</v>
    <v>a226xm</v>
    <v>XNYS:RBC</v>
    <v>1521</v>
  </rv>
  <rv s="22">
    <v>42</v>
    <v>a23fm7</v>
    <v>Daily</v>
    <v>45838</v>
    <v>45838</v>
    <v>0</v>
    <v>1</v>
    <v>638868384000000000,638876958952813394,0</v>
    <v>0</v>
    <v>a23fm7</v>
    <v>XNYS:SPR</v>
    <v>1522</v>
  </rv>
  <rv s="22">
    <v>42</v>
    <v>a23fm7</v>
    <v>Daily</v>
    <v>44012</v>
    <v>44012</v>
    <v>0</v>
    <v>1</v>
    <v>637290720000000000,638876962844557465,0</v>
    <v>0</v>
    <v>a23fm7</v>
    <v>XNYS:SPR</v>
    <v>1523</v>
  </rv>
  <rv s="22">
    <v>42</v>
    <v>a1vb5r</v>
    <v>Daily</v>
    <v>44012</v>
    <v>44012</v>
    <v>0</v>
    <v>1</v>
    <v>637290720000000000,638876962838678628,0</v>
    <v>0</v>
    <v>a1vb5r</v>
    <v>XNAS:IDXX</v>
    <v>1524</v>
  </rv>
  <rv s="22">
    <v>42</v>
    <v>a1vb5r</v>
    <v>Daily</v>
    <v>45838</v>
    <v>45838</v>
    <v>0</v>
    <v>1</v>
    <v>638868384000000000,638876958953822188,0</v>
    <v>0</v>
    <v>a1vb5r</v>
    <v>XNAS:IDXX</v>
    <v>1525</v>
  </rv>
  <rv s="22">
    <v>42</v>
    <v>a213c7</v>
    <v>Daily</v>
    <v>44012</v>
    <v>44012</v>
    <v>0</v>
    <v>1</v>
    <v>637290720000000000,638876962835356030,0</v>
    <v>0</v>
    <v>a213c7</v>
    <v>XNAS:PODD</v>
    <v>1526</v>
  </rv>
  <rv s="22">
    <v>42</v>
    <v>a213c7</v>
    <v>Daily</v>
    <v>45838</v>
    <v>45838</v>
    <v>0</v>
    <v>1</v>
    <v>638868384000000000,638876958942599572,0</v>
    <v>0</v>
    <v>a213c7</v>
    <v>XNAS:PODD</v>
    <v>1527</v>
  </rv>
  <rv s="22">
    <v>42</v>
    <v>a1tj77</v>
    <v>Daily</v>
    <v>45838</v>
    <v>45838</v>
    <v>0</v>
    <v>1</v>
    <v>638868384000000000,638876958939086365,0</v>
    <v>0</v>
    <v>a1tj77</v>
    <v>XNAS:FWONA</v>
    <v>1528</v>
  </rv>
  <rv s="22">
    <v>42</v>
    <v>a1tj77</v>
    <v>Daily</v>
    <v>44012</v>
    <v>44012</v>
    <v>0</v>
    <v>1</v>
    <v>637290720000000000,638876962854121931,0</v>
    <v>0</v>
    <v>a1tj77</v>
    <v>XNAS:FWONA</v>
    <v>1529</v>
  </rv>
  <rv s="22">
    <v>42</v>
    <v>a1rfsm</v>
    <v>Daily</v>
    <v>44012</v>
    <v>44012</v>
    <v>0</v>
    <v>1</v>
    <v>637290720000000000,638876962845424891,0</v>
    <v>0</v>
    <v>a1rfsm</v>
    <v>XNYS:DD</v>
    <v>1530</v>
  </rv>
  <rv s="22">
    <v>42</v>
    <v>a1rfsm</v>
    <v>Daily</v>
    <v>45838</v>
    <v>45838</v>
    <v>0</v>
    <v>1</v>
    <v>638868384000000000,638876958923361625,0</v>
    <v>0</v>
    <v>a1rfsm</v>
    <v>XNYS:DD</v>
    <v>1531</v>
  </rv>
  <rv s="22">
    <v>42</v>
    <v>a1ydc7</v>
    <v>Daily</v>
    <v>45838</v>
    <v>45838</v>
    <v>0</v>
    <v>1</v>
    <v>638868384000000000,638876958932202698,0</v>
    <v>0</v>
    <v>a1ydc7</v>
    <v>XNAS:NDAQ</v>
    <v>1532</v>
  </rv>
  <rv s="22">
    <v>42</v>
    <v>a1ydc7</v>
    <v>Daily</v>
    <v>44012</v>
    <v>44012</v>
    <v>0</v>
    <v>1</v>
    <v>637290720000000000,638876962847136861,0</v>
    <v>0</v>
    <v>a1ydc7</v>
    <v>XNAS:NDAQ</v>
    <v>1533</v>
  </rv>
  <rv s="22">
    <v>42</v>
    <v>a1vc52</v>
    <v>Daily</v>
    <v>45838</v>
    <v>45838</v>
    <v>0</v>
    <v>1</v>
    <v>638868384000000000,638876958949677037,0</v>
    <v>0</v>
    <v>a1vc52</v>
    <v>XNYS:IEX</v>
    <v>807</v>
  </rv>
  <rv s="22">
    <v>42</v>
    <v>a1vc52</v>
    <v>Daily</v>
    <v>44012</v>
    <v>44012</v>
    <v>0</v>
    <v>1</v>
    <v>637290720000000000,638876962869059288,0</v>
    <v>0</v>
    <v>a1vc52</v>
    <v>XNYS:IEX</v>
    <v>1534</v>
  </rv>
  <rv s="22">
    <v>42</v>
    <v>a1qhz2</v>
    <v>Daily</v>
    <v>44012</v>
    <v>44012</v>
    <v>0</v>
    <v>1</v>
    <v>637290720000000000,638876962827012778,0</v>
    <v>0</v>
    <v>a1qhz2</v>
    <v>XNAS:CTSH</v>
    <v>1535</v>
  </rv>
  <rv s="22">
    <v>42</v>
    <v>a1qhz2</v>
    <v>Daily</v>
    <v>45838</v>
    <v>45838</v>
    <v>0</v>
    <v>1</v>
    <v>638868384000000000,638876958915798986,0</v>
    <v>0</v>
    <v>a1qhz2</v>
    <v>XNAS:CTSH</v>
    <v>1536</v>
  </rv>
  <rv s="22">
    <v>42</v>
    <v>a1mvar</v>
    <v>Daily</v>
    <v>45838</v>
    <v>45838</v>
    <v>0</v>
    <v>1</v>
    <v>638868384000000000,638876958917581411,0</v>
    <v>0</v>
    <v>a1mvar</v>
    <v>XNYS:ADC</v>
    <v>1537</v>
  </rv>
  <rv s="22">
    <v>42</v>
    <v>a1mvar</v>
    <v>Daily</v>
    <v>44012</v>
    <v>44012</v>
    <v>0</v>
    <v>1</v>
    <v>637290720000000000,638876962828704020,0</v>
    <v>0</v>
    <v>a1mvar</v>
    <v>XNYS:ADC</v>
    <v>1538</v>
  </rv>
  <rv s="22">
    <v>42</v>
    <v>a1stjc</v>
    <v>Daily</v>
    <v>45838</v>
    <v>45838</v>
    <v>0</v>
    <v>1</v>
    <v>638868384000000000,638876958940786640,0</v>
    <v>0</v>
    <v>a1stjc</v>
    <v>XNAS:FFIV</v>
    <v>1539</v>
  </rv>
  <rv s="22">
    <v>42</v>
    <v>a1stjc</v>
    <v>Daily</v>
    <v>44012</v>
    <v>44012</v>
    <v>0</v>
    <v>1</v>
    <v>637290720000000000,638876962866036472,0</v>
    <v>0</v>
    <v>a1stjc</v>
    <v>XNAS:FFIV</v>
    <v>1540</v>
  </rv>
  <rv s="22">
    <v>42</v>
    <v>a1wqim</v>
    <v>Daily</v>
    <v>44012</v>
    <v>44012</v>
    <v>0</v>
    <v>1</v>
    <v>637290720000000000,638876962826539714,0</v>
    <v>0</v>
    <v>a1wqim</v>
    <v>XNAS:LAMR</v>
    <v>1541</v>
  </rv>
  <rv s="22">
    <v>42</v>
    <v>a1wqim</v>
    <v>Daily</v>
    <v>45838</v>
    <v>45838</v>
    <v>0</v>
    <v>1</v>
    <v>638868384000000000,638876958913976997,0</v>
    <v>0</v>
    <v>a1wqim</v>
    <v>XNAS:LAMR</v>
    <v>1542</v>
  </rv>
  <rv s="22">
    <v>42</v>
    <v>bpoxyc</v>
    <v>Daily</v>
    <v>44012</v>
    <v>44012</v>
    <v>0</v>
    <v>1</v>
    <v>637290720000000000,638876962867221108,0</v>
    <v>0</v>
    <v>bpoxyc</v>
    <v>XNAS:ZM</v>
    <v>1543</v>
  </rv>
  <rv s="22">
    <v>42</v>
    <v>bpoxyc</v>
    <v>Daily</v>
    <v>45838</v>
    <v>45838</v>
    <v>0</v>
    <v>1</v>
    <v>638868384000000000,638876958954533368,0</v>
    <v>0</v>
    <v>bpoxyc</v>
    <v>XNAS:ZM</v>
    <v>349</v>
  </rv>
  <rv s="22">
    <v>42</v>
    <v>a1zy3m</v>
    <v>Daily</v>
    <v>44012</v>
    <v>44012</v>
    <v>0</v>
    <v>1</v>
    <v>637290720000000000,638876962822686303,0</v>
    <v>0</v>
    <v>a1zy3m</v>
    <v>XNYS:PLD</v>
    <v>1544</v>
  </rv>
  <rv s="22">
    <v>42</v>
    <v>a1zy3m</v>
    <v>Daily</v>
    <v>45838</v>
    <v>45838</v>
    <v>0</v>
    <v>1</v>
    <v>638868384000000000,638876958922330783,0</v>
    <v>0</v>
    <v>a1zy3m</v>
    <v>XNYS:PLD</v>
    <v>1545</v>
  </rv>
  <rv s="22">
    <v>42</v>
    <v>a1ndww</v>
    <v>Daily</v>
    <v>45838</v>
    <v>45838</v>
    <v>0</v>
    <v>1</v>
    <v>638868384000000000,638876958935938702,0</v>
    <v>0</v>
    <v>a1ndww</v>
    <v>XNAS:AMD</v>
    <v>1546</v>
  </rv>
  <rv s="22">
    <v>42</v>
    <v>a1ndww</v>
    <v>Daily</v>
    <v>44012</v>
    <v>44012</v>
    <v>0</v>
    <v>1</v>
    <v>637290720000000000,638876962853201817,0</v>
    <v>0</v>
    <v>a1ndww</v>
    <v>XNAS:AMD</v>
    <v>1547</v>
  </rv>
  <rv s="22">
    <v>42</v>
    <v>a264hw</v>
    <v>Daily</v>
    <v>45838</v>
    <v>45838</v>
    <v>0</v>
    <v>1</v>
    <v>638868384000000000,638876958947626798,0</v>
    <v>0</v>
    <v>a264hw</v>
    <v>XNYS:TKO</v>
    <v>1548</v>
  </rv>
  <rv s="22">
    <v>42</v>
    <v>a264hw</v>
    <v>Daily</v>
    <v>44012</v>
    <v>44012</v>
    <v>0</v>
    <v>1</v>
    <v>637290720000000000,638876962856856676,0</v>
    <v>0</v>
    <v>a264hw</v>
    <v>XNYS:TKO</v>
    <v>1549</v>
  </rv>
  <rv s="22">
    <v>42</v>
    <v>a1xyjc</v>
    <v>Daily</v>
    <v>45838</v>
    <v>45838</v>
    <v>0</v>
    <v>1</v>
    <v>638868384000000000,638876958920697172,0</v>
    <v>0</v>
    <v>a1xyjc</v>
    <v>XNYS:MS</v>
    <v>1550</v>
  </rv>
  <rv s="22">
    <v>42</v>
    <v>a1xyjc</v>
    <v>Daily</v>
    <v>44012</v>
    <v>44012</v>
    <v>0</v>
    <v>1</v>
    <v>637290720000000000,638876962857540606,0</v>
    <v>0</v>
    <v>a1xyjc</v>
    <v>XNYS:MS</v>
    <v>1551</v>
  </rv>
  <rv s="22">
    <v>42</v>
    <v>a1ohur</v>
    <v>Daily</v>
    <v>45838</v>
    <v>45838</v>
    <v>0</v>
    <v>1</v>
    <v>638868384000000000,638876958951921566,0</v>
    <v>0</v>
    <v>a1ohur</v>
    <v>XNAS:BIIB</v>
    <v>1552</v>
  </rv>
  <rv s="22">
    <v>42</v>
    <v>a1ohur</v>
    <v>Daily</v>
    <v>44012</v>
    <v>44012</v>
    <v>0</v>
    <v>1</v>
    <v>637290720000000000,638876962834152613,0</v>
    <v>0</v>
    <v>a1ohur</v>
    <v>XNAS:BIIB</v>
    <v>1553</v>
  </rv>
  <rv s="22">
    <v>42</v>
    <v>a22gnm</v>
    <v>Daily</v>
    <v>44012</v>
    <v>44012</v>
    <v>0</v>
    <v>1</v>
    <v>637290720000000000,638876962834187996,0</v>
    <v>0</v>
    <v>a22gnm</v>
    <v>XNYS:SAM</v>
    <v>1554</v>
  </rv>
  <rv s="22">
    <v>42</v>
    <v>a22gnm</v>
    <v>Daily</v>
    <v>45838</v>
    <v>45838</v>
    <v>0</v>
    <v>1</v>
    <v>638868384000000000,638876958926875605,0</v>
    <v>0</v>
    <v>a22gnm</v>
    <v>XNYS:SAM</v>
    <v>1555</v>
  </rv>
  <rv s="22">
    <v>42</v>
    <v>a1pe7w</v>
    <v>Daily</v>
    <v>45838</v>
    <v>45838</v>
    <v>0</v>
    <v>1</v>
    <v>638868384000000000,638876958913753289,0</v>
    <v>0</v>
    <v>a1pe7w</v>
    <v>XNYS:PR</v>
    <v>1556</v>
  </rv>
  <rv s="22">
    <v>42</v>
    <v>a1pe7w</v>
    <v>Daily</v>
    <v>44012</v>
    <v>44012</v>
    <v>0</v>
    <v>1</v>
    <v>637290720000000000,638876962824651437,0</v>
    <v>0</v>
    <v>a1pe7w</v>
    <v>XNYS:PR</v>
    <v>1557</v>
  </rv>
  <rv s="22">
    <v>42</v>
    <v>a1vjbh</v>
    <v>Daily</v>
    <v>44012</v>
    <v>44012</v>
    <v>0</v>
    <v>1</v>
    <v>637290720000000000,638876962857605176,0</v>
    <v>0</v>
    <v>a1vjbh</v>
    <v>XNAS:INCY</v>
    <v>1341</v>
  </rv>
  <rv s="22">
    <v>42</v>
    <v>a1vjbh</v>
    <v>Daily</v>
    <v>45838</v>
    <v>45838</v>
    <v>0</v>
    <v>1</v>
    <v>638868384000000000,638876958943508818,0</v>
    <v>0</v>
    <v>a1vjbh</v>
    <v>XNAS:INCY</v>
    <v>1117</v>
  </rv>
  <rv s="22">
    <v>42</v>
    <v>a1ra3m</v>
    <v>Daily</v>
    <v>44012</v>
    <v>44012</v>
    <v>0</v>
    <v>1</v>
    <v>637290720000000000,638876962846065413,0</v>
    <v>0</v>
    <v>a1ra3m</v>
    <v>XNYS:DRI</v>
    <v>1000</v>
  </rv>
  <rv s="22">
    <v>42</v>
    <v>a1ra3m</v>
    <v>Daily</v>
    <v>45838</v>
    <v>45838</v>
    <v>0</v>
    <v>1</v>
    <v>638868384000000000,638876958954572544,0</v>
    <v>0</v>
    <v>a1ra3m</v>
    <v>XNYS:DRI</v>
    <v>1558</v>
  </rv>
  <rv s="22">
    <v>42</v>
    <v>a1p2p2</v>
    <v>Daily</v>
    <v>45838</v>
    <v>45838</v>
    <v>0</v>
    <v>1</v>
    <v>638868384000000000,638876958948074835,0</v>
    <v>0</v>
    <v>a1p2p2</v>
    <v>XNYS:BXP</v>
    <v>1559</v>
  </rv>
  <rv s="22">
    <v>42</v>
    <v>a1p2p2</v>
    <v>Daily</v>
    <v>44012</v>
    <v>44012</v>
    <v>0</v>
    <v>1</v>
    <v>637290720000000000,638876962824926331,0</v>
    <v>0</v>
    <v>a1p2p2</v>
    <v>XNYS:BXP</v>
    <v>1560</v>
  </rv>
  <rv s="22">
    <v>42</v>
    <v>a1rzh7</v>
    <v>Daily</v>
    <v>44012</v>
    <v>44012</v>
    <v>0</v>
    <v>1</v>
    <v>637290720000000000,638876962834692784,0</v>
    <v>0</v>
    <v>a1rzh7</v>
    <v>XNAS:ENPH</v>
    <v>1561</v>
  </rv>
  <rv s="22">
    <v>42</v>
    <v>a1rzh7</v>
    <v>Daily</v>
    <v>45838</v>
    <v>45838</v>
    <v>0</v>
    <v>1</v>
    <v>638868384000000000,638876958947685240,0</v>
    <v>0</v>
    <v>a1rzh7</v>
    <v>XNAS:ENPH</v>
    <v>1562</v>
  </rv>
  <rv s="22">
    <v>42</v>
    <v>a25e77</v>
    <v>Daily</v>
    <v>44012</v>
    <v>44012</v>
    <v>0</v>
    <v>1</v>
    <v>637290720000000000,638876962825714082,0</v>
    <v>0</v>
    <v>a25e77</v>
    <v>XNYS:VLO</v>
    <v>741</v>
  </rv>
  <rv s="22">
    <v>42</v>
    <v>a25e77</v>
    <v>Daily</v>
    <v>45838</v>
    <v>45838</v>
    <v>0</v>
    <v>1</v>
    <v>638868384000000000,638876958911872134,0</v>
    <v>0</v>
    <v>a25e77</v>
    <v>XNYS:VLO</v>
    <v>1563</v>
  </rv>
  <rv s="22">
    <v>42</v>
    <v>a1q5hw</v>
    <v>Daily</v>
    <v>44012</v>
    <v>44012</v>
    <v>0</v>
    <v>1</v>
    <v>637290720000000000,638876962864463227,0</v>
    <v>0</v>
    <v>a1q5hw</v>
    <v>XNAS:COO</v>
    <v>1564</v>
  </rv>
  <rv s="22">
    <v>42</v>
    <v>a1q5hw</v>
    <v>Daily</v>
    <v>45838</v>
    <v>45838</v>
    <v>0</v>
    <v>1</v>
    <v>638868384000000000,638876958954827970,0</v>
    <v>0</v>
    <v>a1q5hw</v>
    <v>XNAS:COO</v>
    <v>1565</v>
  </rv>
  <rv s="22">
    <v>42</v>
    <v>a23vm7</v>
    <v>Daily</v>
    <v>44012</v>
    <v>44012</v>
    <v>0</v>
    <v>1</v>
    <v>637290720000000000,638876962821637271,0</v>
    <v>0</v>
    <v>a23vm7</v>
    <v>XNAS:GEN</v>
    <v>842</v>
  </rv>
  <rv s="22">
    <v>42</v>
    <v>a23vm7</v>
    <v>Daily</v>
    <v>45838</v>
    <v>45838</v>
    <v>0</v>
    <v>1</v>
    <v>638868384000000000,638876958945106039,0</v>
    <v>0</v>
    <v>a23vm7</v>
    <v>XNAS:GEN</v>
    <v>752</v>
  </rv>
  <rv s="22">
    <v>42</v>
    <v>a1u4fr</v>
    <v>Daily</v>
    <v>45838</v>
    <v>45838</v>
    <v>0</v>
    <v>1</v>
    <v>638868384000000000,638876958911153048,0</v>
    <v>0</v>
    <v>a1u4fr</v>
    <v>XNYS:GPC</v>
    <v>1566</v>
  </rv>
  <rv s="22">
    <v>42</v>
    <v>a1u4fr</v>
    <v>Daily</v>
    <v>44012</v>
    <v>44012</v>
    <v>0</v>
    <v>1</v>
    <v>637290720000000000,638876962836976654,0</v>
    <v>0</v>
    <v>a1u4fr</v>
    <v>XNYS:GPC</v>
    <v>1567</v>
  </rv>
  <rv s="22">
    <v>42</v>
    <v>a1q7jc</v>
    <v>Daily</v>
    <v>44012</v>
    <v>44012</v>
    <v>0</v>
    <v>1</v>
    <v>637290720000000000,638876962867553908,0</v>
    <v>0</v>
    <v>a1q7jc</v>
    <v>XNAS:CPB</v>
    <v>1568</v>
  </rv>
  <rv s="22">
    <v>42</v>
    <v>a1q7jc</v>
    <v>Daily</v>
    <v>45838</v>
    <v>45838</v>
    <v>0</v>
    <v>1</v>
    <v>638868384000000000,638876958934444053,0</v>
    <v>0</v>
    <v>a1q7jc</v>
    <v>XNAS:CPB</v>
    <v>1569</v>
  </rv>
  <rv s="22">
    <v>42</v>
    <v>a1vo7w</v>
    <v>Daily</v>
    <v>44012</v>
    <v>44012</v>
    <v>0</v>
    <v>1</v>
    <v>637290720000000000,638876962829383412,0</v>
    <v>0</v>
    <v>a1vo7w</v>
    <v>XNYS:IP</v>
    <v>1570</v>
  </rv>
  <rv s="22">
    <v>42</v>
    <v>a1vo7w</v>
    <v>Daily</v>
    <v>45838</v>
    <v>45838</v>
    <v>0</v>
    <v>1</v>
    <v>638868384000000000,638876958922161261,0</v>
    <v>0</v>
    <v>a1vo7w</v>
    <v>XNYS:IP</v>
    <v>1571</v>
  </rv>
  <rv s="22">
    <v>42</v>
    <v>a1z3h7</v>
    <v>Daily</v>
    <v>45838</v>
    <v>45838</v>
    <v>0</v>
    <v>1</v>
    <v>638868384000000000,638876958936605259,0</v>
    <v>0</v>
    <v>a1z3h7</v>
    <v>XNAS:ODFL</v>
    <v>1572</v>
  </rv>
  <rv s="22">
    <v>42</v>
    <v>a1z3h7</v>
    <v>Daily</v>
    <v>44012</v>
    <v>44012</v>
    <v>0</v>
    <v>1</v>
    <v>637290720000000000,638876962839994148,0</v>
    <v>0</v>
    <v>a1z3h7</v>
    <v>XNAS:ODFL</v>
    <v>1573</v>
  </rv>
  <rv s="22">
    <v>42</v>
    <v>a1x55r</v>
    <v>Daily</v>
    <v>44012</v>
    <v>44012</v>
    <v>0</v>
    <v>1</v>
    <v>637290720000000000,638876962850533776,0</v>
    <v>0</v>
    <v>a1x55r</v>
    <v>XNAS:LSTR</v>
    <v>1574</v>
  </rv>
  <rv s="22">
    <v>42</v>
    <v>a1x55r</v>
    <v>Daily</v>
    <v>45838</v>
    <v>45838</v>
    <v>0</v>
    <v>1</v>
    <v>638868384000000000,638876958926885803,0</v>
    <v>0</v>
    <v>a1x55r</v>
    <v>XNAS:LSTR</v>
    <v>1575</v>
  </rv>
  <rv s="22">
    <v>42</v>
    <v>cfwqww</v>
    <v>Daily</v>
    <v>45838</v>
    <v>45838</v>
    <v>0</v>
    <v>1</v>
    <v>638868384000000000,639265577450926674,0</v>
    <v>0</v>
    <v>cfwqww</v>
    <v>XNAS:SNDK</v>
    <v>1576</v>
  </rv>
  <rv s="22">
    <v>42</v>
    <v>a1tvzr</v>
    <v>Daily</v>
    <v>45838</v>
    <v>45838</v>
    <v>0</v>
    <v>1</v>
    <v>638868384000000000,638876958923555133,0</v>
    <v>0</v>
    <v>a1tvzr</v>
    <v>XNYS:GIS</v>
    <v>532</v>
  </rv>
  <rv s="22">
    <v>42</v>
    <v>a1tvzr</v>
    <v>Daily</v>
    <v>44012</v>
    <v>44012</v>
    <v>0</v>
    <v>1</v>
    <v>637290720000000000,638876962832134226,0</v>
    <v>0</v>
    <v>a1tvzr</v>
    <v>XNYS:GIS</v>
    <v>1577</v>
  </rv>
  <rv s="22">
    <v>42</v>
    <v>a21uim</v>
    <v>Daily</v>
    <v>44012</v>
    <v>44012</v>
    <v>0</v>
    <v>1</v>
    <v>637290720000000000,638876962865017799,0</v>
    <v>0</v>
    <v>a21uim</v>
    <v>XNAS:REGN</v>
    <v>1578</v>
  </rv>
  <rv s="22">
    <v>42</v>
    <v>a21uim</v>
    <v>Daily</v>
    <v>45838</v>
    <v>45838</v>
    <v>0</v>
    <v>1</v>
    <v>638868384000000000,638876958955922519,0</v>
    <v>0</v>
    <v>a21uim</v>
    <v>XNAS:REGN</v>
    <v>1579</v>
  </rv>
  <rv s="22">
    <v>42</v>
    <v>a23ltc</v>
    <v>Daily</v>
    <v>44012</v>
    <v>44012</v>
    <v>0</v>
    <v>1</v>
    <v>637290720000000000,638876962835962354,0</v>
    <v>0</v>
    <v>a23ltc</v>
    <v>XNAS:SSNC</v>
    <v>1580</v>
  </rv>
  <rv s="22">
    <v>42</v>
    <v>a23ltc</v>
    <v>Daily</v>
    <v>45838</v>
    <v>45838</v>
    <v>0</v>
    <v>1</v>
    <v>638868384000000000,638876958922070424,0</v>
    <v>0</v>
    <v>a23ltc</v>
    <v>XNAS:SSNC</v>
    <v>1581</v>
  </rv>
  <rv s="22">
    <v>42</v>
    <v>a1o3c7</v>
    <v>Daily</v>
    <v>45838</v>
    <v>45838</v>
    <v>0</v>
    <v>1</v>
    <v>638868384000000000,638876958925469794,0</v>
    <v>0</v>
    <v>a1o3c7</v>
    <v>XNYS:AYI</v>
    <v>1582</v>
  </rv>
  <rv s="22">
    <v>42</v>
    <v>a1o3c7</v>
    <v>Daily</v>
    <v>44012</v>
    <v>44012</v>
    <v>0</v>
    <v>1</v>
    <v>637290720000000000,638876962858222067,0</v>
    <v>0</v>
    <v>a1o3c7</v>
    <v>XNYS:AYI</v>
    <v>1583</v>
  </rv>
  <rv s="22">
    <v>42</v>
    <v>awagjc</v>
    <v>Daily</v>
    <v>45838</v>
    <v>45838</v>
    <v>0</v>
    <v>1</v>
    <v>638868384000000000,638876958925881668,0</v>
    <v>0</v>
    <v>awagjc</v>
    <v>XNYS:APTV</v>
    <v>1584</v>
  </rv>
  <rv s="22">
    <v>42</v>
    <v>awagjc</v>
    <v>Daily</v>
    <v>44012</v>
    <v>44012</v>
    <v>0</v>
    <v>1</v>
    <v>637290720000000000,638876962865747822,0</v>
    <v>0</v>
    <v>awagjc</v>
    <v>XNYS:APTV</v>
    <v>1585</v>
  </rv>
  <rv s="22">
    <v>42</v>
    <v>a1x7oc</v>
    <v>Daily</v>
    <v>45838</v>
    <v>45838</v>
    <v>0</v>
    <v>1</v>
    <v>638868384000000000,638876958955880564,0</v>
    <v>0</v>
    <v>a1x7oc</v>
    <v>XNYS:LW</v>
    <v>378</v>
  </rv>
  <rv s="22">
    <v>42</v>
    <v>a1x7oc</v>
    <v>Daily</v>
    <v>44012</v>
    <v>44012</v>
    <v>0</v>
    <v>1</v>
    <v>637290720000000000,638876962847679228,0</v>
    <v>0</v>
    <v>a1x7oc</v>
    <v>XNYS:LW</v>
    <v>1586</v>
  </rv>
  <rv s="22">
    <v>42</v>
    <v>a1xlk2</v>
    <v>Daily</v>
    <v>45838</v>
    <v>45838</v>
    <v>0</v>
    <v>1</v>
    <v>638868384000000000,638876958951631927,0</v>
    <v>0</v>
    <v>a1xlk2</v>
    <v>XNYS:MHK</v>
    <v>1587</v>
  </rv>
  <rv s="22">
    <v>42</v>
    <v>a1xlk2</v>
    <v>Daily</v>
    <v>44012</v>
    <v>44012</v>
    <v>0</v>
    <v>1</v>
    <v>637290720000000000,638876962867062749,0</v>
    <v>0</v>
    <v>a1xlk2</v>
    <v>XNYS:MHK</v>
    <v>1588</v>
  </rv>
  <rv s="22">
    <v>42</v>
    <v>a1zcrw</v>
    <v>Daily</v>
    <v>44012</v>
    <v>44012</v>
    <v>0</v>
    <v>1</v>
    <v>637290720000000000,638876962834526616,0</v>
    <v>0</v>
    <v>a1zcrw</v>
    <v>XNYS:OSK</v>
    <v>1589</v>
  </rv>
  <rv s="22">
    <v>42</v>
    <v>a1zcrw</v>
    <v>Daily</v>
    <v>45838</v>
    <v>45838</v>
    <v>0</v>
    <v>1</v>
    <v>638868384000000000,638876958918407189,0</v>
    <v>0</v>
    <v>a1zcrw</v>
    <v>XNYS:OSK</v>
    <v>1590</v>
  </rv>
  <rv s="22">
    <v>42</v>
    <v>a1xf1h</v>
    <v>Daily</v>
    <v>44012</v>
    <v>44012</v>
    <v>0</v>
    <v>1</v>
    <v>637290720000000000,638876962868123509,0</v>
    <v>0</v>
    <v>a1xf1h</v>
    <v>XNAS:MDB</v>
    <v>1591</v>
  </rv>
  <rv s="22">
    <v>42</v>
    <v>a1xf1h</v>
    <v>Daily</v>
    <v>45838</v>
    <v>45838</v>
    <v>0</v>
    <v>1</v>
    <v>638868384000000000,638876958955634804,0</v>
    <v>0</v>
    <v>a1xf1h</v>
    <v>XNAS:MDB</v>
    <v>1592</v>
  </rv>
  <rv s="22">
    <v>42</v>
    <v>a25oh7</v>
    <v>Daily</v>
    <v>45838</v>
    <v>45838</v>
    <v>0</v>
    <v>1</v>
    <v>638868384000000000,638876958956097756,0</v>
    <v>0</v>
    <v>a25oh7</v>
    <v>XNYS:W</v>
    <v>1593</v>
  </rv>
  <rv s="22">
    <v>42</v>
    <v>a25oh7</v>
    <v>Daily</v>
    <v>44012</v>
    <v>44012</v>
    <v>0</v>
    <v>1</v>
    <v>637290720000000000,638876962854159401,0</v>
    <v>0</v>
    <v>a25oh7</v>
    <v>XNYS:W</v>
    <v>1594</v>
  </rv>
  <rv s="22">
    <v>42</v>
    <v>a1n1r7</v>
    <v>Daily</v>
    <v>44012</v>
    <v>44012</v>
    <v>0</v>
    <v>1</v>
    <v>637290720000000000,638876962836437612,0</v>
    <v>0</v>
    <v>a1n1r7</v>
    <v>XNYS:AGCO</v>
    <v>1595</v>
  </rv>
  <rv s="22">
    <v>42</v>
    <v>a1n1r7</v>
    <v>Daily</v>
    <v>45838</v>
    <v>45838</v>
    <v>0</v>
    <v>1</v>
    <v>638868384000000000,638876958926482383,0</v>
    <v>0</v>
    <v>a1n1r7</v>
    <v>XNYS:AGCO</v>
    <v>1596</v>
  </rv>
  <rv s="22">
    <v>42</v>
    <v>c8bc4c</v>
    <v>Daily</v>
    <v>45838</v>
    <v>45838</v>
    <v>0</v>
    <v>1</v>
    <v>638868384000000000,638876958952385606,0</v>
    <v>0</v>
    <v>c8bc4c</v>
    <v>XNAS:GEHC</v>
    <v>1597</v>
  </rv>
  <rv s="22">
    <v>42</v>
    <v>a1t627</v>
    <v>Daily</v>
    <v>44012</v>
    <v>44012</v>
    <v>0</v>
    <v>1</v>
    <v>637290720000000000,638876962856500574,0</v>
    <v>0</v>
    <v>a1t627</v>
    <v>XNYS:FND</v>
    <v>1598</v>
  </rv>
  <rv s="22">
    <v>42</v>
    <v>a1t627</v>
    <v>Daily</v>
    <v>45838</v>
    <v>45838</v>
    <v>0</v>
    <v>1</v>
    <v>638868384000000000,638876958953409998,0</v>
    <v>0</v>
    <v>a1t627</v>
    <v>XNYS:FND</v>
    <v>1599</v>
  </rv>
  <rv s="22">
    <v>42</v>
    <v>a1xg3m</v>
    <v>Daily</v>
    <v>45838</v>
    <v>45838</v>
    <v>0</v>
    <v>1</v>
    <v>638868384000000000,638876958915948561,0</v>
    <v>0</v>
    <v>a1xg3m</v>
    <v>XNYS:MDT</v>
    <v>1600</v>
  </rv>
  <rv s="22">
    <v>42</v>
    <v>a1xg3m</v>
    <v>Daily</v>
    <v>44012</v>
    <v>44012</v>
    <v>0</v>
    <v>1</v>
    <v>637290720000000000,638876962821510882,0</v>
    <v>0</v>
    <v>a1xg3m</v>
    <v>XNYS:MDT</v>
    <v>1601</v>
  </rv>
  <rv s="22">
    <v>42</v>
    <v>brh6oc</v>
    <v>Daily</v>
    <v>44012</v>
    <v>44012</v>
    <v>0</v>
    <v>1</v>
    <v>637290720000000000,638876962862180230,0</v>
    <v>0</v>
    <v>brh6oc</v>
    <v>XNYS:NET</v>
    <v>1602</v>
  </rv>
  <rv s="22">
    <v>42</v>
    <v>brh6oc</v>
    <v>Daily</v>
    <v>45838</v>
    <v>45838</v>
    <v>0</v>
    <v>1</v>
    <v>638868384000000000,638876958952411754,0</v>
    <v>0</v>
    <v>brh6oc</v>
    <v>XNYS:NET</v>
    <v>1603</v>
  </rv>
  <rv s="22">
    <v>42</v>
    <v>a1z4xm</v>
    <v>Daily</v>
    <v>45838</v>
    <v>45838</v>
    <v>0</v>
    <v>1</v>
    <v>638868384000000000,638876958910203241,0</v>
    <v>0</v>
    <v>a1z4xm</v>
    <v>XNYS:OGE</v>
    <v>1604</v>
  </rv>
  <rv s="22">
    <v>42</v>
    <v>a1z4xm</v>
    <v>Daily</v>
    <v>44012</v>
    <v>44012</v>
    <v>0</v>
    <v>1</v>
    <v>637290720000000000,638876962857201716,0</v>
    <v>0</v>
    <v>a1z4xm</v>
    <v>XNYS:OGE</v>
    <v>1605</v>
  </rv>
  <rv s="22">
    <v>42</v>
    <v>a21tm7</v>
    <v>Daily</v>
    <v>45838</v>
    <v>45838</v>
    <v>0</v>
    <v>1</v>
    <v>638868384000000000,638876958912910272,0</v>
    <v>0</v>
    <v>a21tm7</v>
    <v>XNYS:EG</v>
    <v>1606</v>
  </rv>
  <rv s="22">
    <v>42</v>
    <v>a21tm7</v>
    <v>Daily</v>
    <v>44012</v>
    <v>44012</v>
    <v>0</v>
    <v>1</v>
    <v>637290720000000000,638876962845317332,0</v>
    <v>0</v>
    <v>a21tm7</v>
    <v>XNYS:EG</v>
    <v>1607</v>
  </rv>
  <rv s="22">
    <v>42</v>
    <v>a1s2fr</v>
    <v>Daily</v>
    <v>44012</v>
    <v>44012</v>
    <v>0</v>
    <v>1</v>
    <v>637290720000000000,638876962860261382,0</v>
    <v>0</v>
    <v>a1s2fr</v>
    <v>XNYS:EPAM</v>
    <v>1608</v>
  </rv>
  <rv s="22">
    <v>42</v>
    <v>a1s2fr</v>
    <v>Daily</v>
    <v>45838</v>
    <v>45838</v>
    <v>0</v>
    <v>1</v>
    <v>638868384000000000,638876958953739380,0</v>
    <v>0</v>
    <v>a1s2fr</v>
    <v>XNYS:EPAM</v>
    <v>1609</v>
  </rv>
  <rv s="22">
    <v>42</v>
    <v>a1px2w</v>
    <v>Daily</v>
    <v>45838</v>
    <v>45838</v>
    <v>0</v>
    <v>1</v>
    <v>638868384000000000,638876958916272895,0</v>
    <v>0</v>
    <v>a1px2w</v>
    <v>XNAS:CME</v>
    <v>1610</v>
  </rv>
  <rv s="22">
    <v>42</v>
    <v>a1px2w</v>
    <v>Daily</v>
    <v>44012</v>
    <v>44012</v>
    <v>0</v>
    <v>1</v>
    <v>637290720000000000,638876962834765710,0</v>
    <v>0</v>
    <v>a1px2w</v>
    <v>XNAS:CME</v>
    <v>1611</v>
  </rv>
  <rv s="22">
    <v>42</v>
    <v>c2u2kr</v>
    <v>Daily</v>
    <v>45838</v>
    <v>45838</v>
    <v>0</v>
    <v>1</v>
    <v>638868384000000000,638876958943099495,0</v>
    <v>0</v>
    <v>c2u2kr</v>
    <v>XNYS:GXO</v>
    <v>1612</v>
  </rv>
  <rv s="22">
    <v>42</v>
    <v>bq8rqh</v>
    <v>Daily</v>
    <v>45838</v>
    <v>45838</v>
    <v>0</v>
    <v>1</v>
    <v>638868384000000000,638876958954746930,0</v>
    <v>0</v>
    <v>bq8rqh</v>
    <v>XNAS:CRWD</v>
    <v>1613</v>
  </rv>
  <rv s="22">
    <v>42</v>
    <v>bq8rqh</v>
    <v>Daily</v>
    <v>44012</v>
    <v>44012</v>
    <v>0</v>
    <v>1</v>
    <v>637290720000000000,638910664115203066,0</v>
    <v>0</v>
    <v>bq8rqh</v>
    <v>XNAS:CRWD</v>
    <v>1614</v>
  </rv>
  <rv s="22">
    <v>42</v>
    <v>a1nryc</v>
    <v>Daily</v>
    <v>45838</v>
    <v>45838</v>
    <v>0</v>
    <v>1</v>
    <v>638868384000000000,638876958952216718,0</v>
    <v>0</v>
    <v>a1nryc</v>
    <v>XNYS:ARW</v>
    <v>1615</v>
  </rv>
  <rv s="22">
    <v>42</v>
    <v>a1nryc</v>
    <v>Daily</v>
    <v>44012</v>
    <v>44012</v>
    <v>0</v>
    <v>1</v>
    <v>637290720000000000,638876962838572328,0</v>
    <v>0</v>
    <v>a1nryc</v>
    <v>XNYS:ARW</v>
    <v>1616</v>
  </rv>
  <rv s="22">
    <v>42</v>
    <v>a21z6h</v>
    <v>Daily</v>
    <v>45838</v>
    <v>45838</v>
    <v>0</v>
    <v>1</v>
    <v>638868384000000000,638876958940821858,0</v>
    <v>0</v>
    <v>a21z6h</v>
    <v>XNYS:RH</v>
    <v>1617</v>
  </rv>
  <rv s="22">
    <v>42</v>
    <v>a21z6h</v>
    <v>Daily</v>
    <v>44012</v>
    <v>44012</v>
    <v>0</v>
    <v>1</v>
    <v>637290720000000000,638876962848773575,0</v>
    <v>0</v>
    <v>a21z6h</v>
    <v>XNYS:RH</v>
    <v>1618</v>
  </rv>
  <rv s="22">
    <v>42</v>
    <v>a222ur</v>
    <v>Daily</v>
    <v>45838</v>
    <v>45838</v>
    <v>0</v>
    <v>1</v>
    <v>638868384000000000,638876958944607721,0</v>
    <v>0</v>
    <v>a222ur</v>
    <v>XNYS:RLI</v>
    <v>1619</v>
  </rv>
  <rv s="22">
    <v>42</v>
    <v>a222ur</v>
    <v>Daily</v>
    <v>44012</v>
    <v>44012</v>
    <v>0</v>
    <v>1</v>
    <v>637290720000000000,638876962839813298,0</v>
    <v>0</v>
    <v>a222ur</v>
    <v>XNYS:RLI</v>
    <v>1620</v>
  </rv>
  <rv s="22">
    <v>42</v>
    <v>a1wrf2</v>
    <v>Daily</v>
    <v>44012</v>
    <v>44012</v>
    <v>0</v>
    <v>1</v>
    <v>637290720000000000,638876962829311538,0</v>
    <v>0</v>
    <v>a1wrf2</v>
    <v>XNYS:BBWI</v>
    <v>1621</v>
  </rv>
  <rv s="22">
    <v>42</v>
    <v>a1wrf2</v>
    <v>Daily</v>
    <v>45838</v>
    <v>45838</v>
    <v>0</v>
    <v>1</v>
    <v>638868384000000000,638876958912885778,0</v>
    <v>0</v>
    <v>a1wrf2</v>
    <v>XNYS:BBWI</v>
    <v>182</v>
  </rv>
  <rv s="22">
    <v>42</v>
    <v>a1u1z2</v>
    <v>Daily</v>
    <v>45838</v>
    <v>45838</v>
    <v>0</v>
    <v>1</v>
    <v>638868384000000000,638876958941246328,0</v>
    <v>0</v>
    <v>a1u1z2</v>
    <v>XNYS:GNRC</v>
    <v>1622</v>
  </rv>
  <rv s="22">
    <v>42</v>
    <v>a1u1z2</v>
    <v>Daily</v>
    <v>44012</v>
    <v>44012</v>
    <v>0</v>
    <v>1</v>
    <v>637290720000000000,638876962848716591,0</v>
    <v>0</v>
    <v>a1u1z2</v>
    <v>XNYS:GNRC</v>
    <v>1623</v>
  </rv>
  <rv s="22">
    <v>42</v>
    <v>a229ec</v>
    <v>Daily</v>
    <v>45838</v>
    <v>45838</v>
    <v>0</v>
    <v>1</v>
    <v>638868384000000000,638876958928371163,0</v>
    <v>0</v>
    <v>a229ec</v>
    <v>XNYS:RSG</v>
    <v>1624</v>
  </rv>
  <rv s="22">
    <v>42</v>
    <v>a229ec</v>
    <v>Daily</v>
    <v>44012</v>
    <v>44012</v>
    <v>0</v>
    <v>1</v>
    <v>637290720000000000,638876962856849942,0</v>
    <v>0</v>
    <v>a229ec</v>
    <v>XNYS:RSG</v>
    <v>1625</v>
  </rv>
  <rv s="22">
    <v>42</v>
    <v>a22n4c</v>
    <v>Daily</v>
    <v>45838</v>
    <v>45838</v>
    <v>0</v>
    <v>1</v>
    <v>638868384000000000,638876958911302397,0</v>
    <v>0</v>
    <v>a22n4c</v>
    <v>XNYS:SCHW</v>
    <v>20</v>
  </rv>
  <rv s="22">
    <v>42</v>
    <v>a22n4c</v>
    <v>Daily</v>
    <v>44012</v>
    <v>44012</v>
    <v>0</v>
    <v>1</v>
    <v>637290720000000000,638876962842242445,0</v>
    <v>0</v>
    <v>a22n4c</v>
    <v>XNYS:SCHW</v>
    <v>1626</v>
  </rv>
  <rv s="22">
    <v>42</v>
    <v>a1vh4c</v>
    <v>Daily</v>
    <v>44012</v>
    <v>44012</v>
    <v>0</v>
    <v>1</v>
    <v>637290720000000000,638876962860676109,0</v>
    <v>0</v>
    <v>a1vh4c</v>
    <v>XNAS:ILMN</v>
    <v>1627</v>
  </rv>
  <rv s="22">
    <v>42</v>
    <v>a1vh4c</v>
    <v>Daily</v>
    <v>45838</v>
    <v>45838</v>
    <v>0</v>
    <v>1</v>
    <v>638868384000000000,638876958936995466,0</v>
    <v>0</v>
    <v>a1vh4c</v>
    <v>XNAS:ILMN</v>
    <v>1628</v>
  </rv>
  <rv s="22">
    <v>42</v>
    <v>aydgec</v>
    <v>Daily</v>
    <v>44012</v>
    <v>44012</v>
    <v>0</v>
    <v>1</v>
    <v>637290720000000000,638876962828085133,0</v>
    <v>0</v>
    <v>aydgec</v>
    <v>XNYS:ADT</v>
    <v>1629</v>
  </rv>
  <rv s="22">
    <v>42</v>
    <v>aydgec</v>
    <v>Daily</v>
    <v>45838</v>
    <v>45838</v>
    <v>0</v>
    <v>1</v>
    <v>638868384000000000,638876958934236827,0</v>
    <v>0</v>
    <v>aydgec</v>
    <v>XNYS:ADT</v>
    <v>1630</v>
  </rv>
  <rv s="22">
    <v>42</v>
    <v>a1nvsm</v>
    <v>Daily</v>
    <v>44012</v>
    <v>44012</v>
    <v>0</v>
    <v>1</v>
    <v>637290720000000000,638876962843816076,0</v>
    <v>0</v>
    <v>a1nvsm</v>
    <v>XNYS:ATI</v>
    <v>1631</v>
  </rv>
  <rv s="22">
    <v>42</v>
    <v>a1nvsm</v>
    <v>Daily</v>
    <v>45838</v>
    <v>45838</v>
    <v>0</v>
    <v>1</v>
    <v>638868384000000000,638876958952495124,0</v>
    <v>0</v>
    <v>a1nvsm</v>
    <v>XNYS:ATI</v>
    <v>783</v>
  </rv>
  <rv s="22">
    <v>42</v>
    <v>bx11nm</v>
    <v>Daily</v>
    <v>45838</v>
    <v>45838</v>
    <v>0</v>
    <v>1</v>
    <v>638868384000000000,638876958953452947,0</v>
    <v>0</v>
    <v>bx11nm</v>
    <v>XNAS:DASH</v>
    <v>1632</v>
  </rv>
  <rv s="22">
    <v>42</v>
    <v>bwvep2</v>
    <v>Daily</v>
    <v>45838</v>
    <v>45838</v>
    <v>0</v>
    <v>1</v>
    <v>638868384000000000,638876958933651980,0</v>
    <v>0</v>
    <v>bwvep2</v>
    <v>XNAS:AFRM</v>
    <v>1633</v>
  </rv>
  <rv s="22">
    <v>42</v>
    <v>a1yfjc</v>
    <v>Daily</v>
    <v>45838</v>
    <v>45838</v>
    <v>0</v>
    <v>1</v>
    <v>638868384000000000,638876958919397261,0</v>
    <v>0</v>
    <v>a1yfjc</v>
    <v>XNYS:NEU</v>
    <v>1634</v>
  </rv>
  <rv s="22">
    <v>42</v>
    <v>a1yfjc</v>
    <v>Daily</v>
    <v>44012</v>
    <v>44012</v>
    <v>0</v>
    <v>1</v>
    <v>637290720000000000,638876962857987081,0</v>
    <v>0</v>
    <v>a1yfjc</v>
    <v>XNYS:NEU</v>
    <v>1635</v>
  </rv>
  <rv s="22">
    <v>42</v>
    <v>a25jqh</v>
    <v>Daily</v>
    <v>44012</v>
    <v>44012</v>
    <v>0</v>
    <v>1</v>
    <v>637290720000000000,638876962863139494,0</v>
    <v>0</v>
    <v>a25jqh</v>
    <v>XNAS:VRSN</v>
    <v>1636</v>
  </rv>
  <rv s="22">
    <v>42</v>
    <v>a25jqh</v>
    <v>Daily</v>
    <v>45838</v>
    <v>45838</v>
    <v>0</v>
    <v>1</v>
    <v>638868384000000000,638876958940974967,0</v>
    <v>0</v>
    <v>a25jqh</v>
    <v>XNAS:VRSN</v>
    <v>1637</v>
  </rv>
  <rv s="22">
    <v>42</v>
    <v>a1xuxm</v>
    <v>Daily</v>
    <v>45838</v>
    <v>45838</v>
    <v>0</v>
    <v>1</v>
    <v>638868384000000000,638876958946755966,0</v>
    <v>0</v>
    <v>a1xuxm</v>
    <v>XNAS:MORN</v>
    <v>1638</v>
  </rv>
  <rv s="22">
    <v>42</v>
    <v>a1xuxm</v>
    <v>Daily</v>
    <v>44012</v>
    <v>44012</v>
    <v>0</v>
    <v>1</v>
    <v>637290720000000000,638876962854943854,0</v>
    <v>0</v>
    <v>a1xuxm</v>
    <v>XNAS:MORN</v>
    <v>1639</v>
  </rv>
  <rv s="22">
    <v>42</v>
    <v>ccvfrw</v>
    <v>Daily</v>
    <v>45838</v>
    <v>45838</v>
    <v>0</v>
    <v>1</v>
    <v>638868384000000000,639265577552690662,0</v>
    <v>0</v>
    <v>ccvfrw</v>
    <v>XNYS:LOAR</v>
    <v>1640</v>
  </rv>
  <rv s="22">
    <v>42</v>
    <v>a1qt6h</v>
    <v>Daily</v>
    <v>44012</v>
    <v>44012</v>
    <v>0</v>
    <v>1</v>
    <v>637290720000000000,638876962857734380,0</v>
    <v>0</v>
    <v>a1qt6h</v>
    <v>XNYS:DCI</v>
    <v>1641</v>
  </rv>
  <rv s="22">
    <v>42</v>
    <v>a1qt6h</v>
    <v>Daily</v>
    <v>45838</v>
    <v>45838</v>
    <v>0</v>
    <v>1</v>
    <v>638868384000000000,638876958927795989,0</v>
    <v>0</v>
    <v>a1qt6h</v>
    <v>XNYS:DCI</v>
    <v>1642</v>
  </rv>
  <rv s="22">
    <v>42</v>
    <v>a23tz2</v>
    <v>Daily</v>
    <v>45838</v>
    <v>45838</v>
    <v>0</v>
    <v>1</v>
    <v>638868384000000000,638876958918148008,0</v>
    <v>0</v>
    <v>a23tz2</v>
    <v>XNAS:SWKS</v>
    <v>1643</v>
  </rv>
  <rv s="22">
    <v>42</v>
    <v>a23tz2</v>
    <v>Daily</v>
    <v>44012</v>
    <v>44012</v>
    <v>0</v>
    <v>1</v>
    <v>637290720000000000,638876962860805614,0</v>
    <v>0</v>
    <v>a23tz2</v>
    <v>XNAS:SWKS</v>
    <v>1644</v>
  </rv>
  <rv s="22">
    <v>42</v>
    <v>a1y41h</v>
    <v>Daily</v>
    <v>44012</v>
    <v>44012</v>
    <v>0</v>
    <v>1</v>
    <v>637290720000000000,638876962842414296,0</v>
    <v>0</v>
    <v>a1y41h</v>
    <v>XNAS:MTSI</v>
    <v>1645</v>
  </rv>
  <rv s="22">
    <v>42</v>
    <v>a1y41h</v>
    <v>Daily</v>
    <v>45838</v>
    <v>45838</v>
    <v>0</v>
    <v>1</v>
    <v>638868384000000000,638876958937743586,0</v>
    <v>0</v>
    <v>a1y41h</v>
    <v>XNAS:MTSI</v>
    <v>1646</v>
  </rv>
  <rv s="22">
    <v>42</v>
    <v>a21wsm</v>
    <v>Daily</v>
    <v>45838</v>
    <v>45838</v>
    <v>0</v>
    <v>1</v>
    <v>638868384000000000,638876958914256601,0</v>
    <v>0</v>
    <v>a21wsm</v>
    <v>XNYS:RF</v>
    <v>1647</v>
  </rv>
  <rv s="22">
    <v>42</v>
    <v>a21wsm</v>
    <v>Daily</v>
    <v>44012</v>
    <v>44012</v>
    <v>0</v>
    <v>1</v>
    <v>637290720000000000,638876962830545653,0</v>
    <v>0</v>
    <v>a21wsm</v>
    <v>XNYS:RF</v>
    <v>1648</v>
  </rv>
  <rv s="22">
    <v>42</v>
    <v>a1pw9c</v>
    <v>Daily</v>
    <v>44012</v>
    <v>44012</v>
    <v>0</v>
    <v>1</v>
    <v>637290720000000000,638876962829207586,0</v>
    <v>0</v>
    <v>a1pw9c</v>
    <v>XNYS:CMA</v>
    <v>1649</v>
  </rv>
  <rv s="22">
    <v>42</v>
    <v>a1pw9c</v>
    <v>Daily</v>
    <v>45838</v>
    <v>45838</v>
    <v>0</v>
    <v>1</v>
    <v>638868384000000000,638876958925835983,0</v>
    <v>0</v>
    <v>a1pw9c</v>
    <v>XNYS:CMA</v>
    <v>1650</v>
  </rv>
  <rv s="22">
    <v>42</v>
    <v>a1xokr</v>
    <v>Daily</v>
    <v>44012</v>
    <v>44012</v>
    <v>0</v>
    <v>1</v>
    <v>637290720000000000,638876962866366296,0</v>
    <v>0</v>
    <v>a1xokr</v>
    <v>XNAS:MKSI</v>
    <v>1651</v>
  </rv>
  <rv s="22">
    <v>42</v>
    <v>a1xokr</v>
    <v>Daily</v>
    <v>45838</v>
    <v>45838</v>
    <v>0</v>
    <v>1</v>
    <v>638868384000000000,638876958934197549,0</v>
    <v>0</v>
    <v>a1xokr</v>
    <v>XNAS:MKSI</v>
    <v>1652</v>
  </rv>
  <rv s="22">
    <v>42</v>
    <v>a1p6rw</v>
    <v>Daily</v>
    <v>45838</v>
    <v>45838</v>
    <v>0</v>
    <v>1</v>
    <v>638868384000000000,638876958943277815,0</v>
    <v>0</v>
    <v>a1p6rw</v>
    <v>XNAS:CAR</v>
    <v>1653</v>
  </rv>
  <rv s="22">
    <v>42</v>
    <v>a1p6rw</v>
    <v>Daily</v>
    <v>44012</v>
    <v>44012</v>
    <v>0</v>
    <v>1</v>
    <v>637290720000000000,638876962866821277,0</v>
    <v>0</v>
    <v>a1p6rw</v>
    <v>XNAS:CAR</v>
    <v>1654</v>
  </rv>
  <rv s="22">
    <v>42</v>
    <v>a1ygoc</v>
    <v>Daily</v>
    <v>45838</v>
    <v>45838</v>
    <v>0</v>
    <v>1</v>
    <v>638868384000000000,638876958948515723,0</v>
    <v>0</v>
    <v>a1ygoc</v>
    <v>XNAS:NFLX</v>
    <v>1655</v>
  </rv>
  <rv s="22">
    <v>42</v>
    <v>a1ygoc</v>
    <v>Daily</v>
    <v>44012</v>
    <v>44012</v>
    <v>0</v>
    <v>1</v>
    <v>637290720000000000,638876962835471304,0</v>
    <v>0</v>
    <v>a1ygoc</v>
    <v>XNAS:NFLX</v>
    <v>1656</v>
  </rv>
  <rv s="22">
    <v>42</v>
    <v>a1w6zr</v>
    <v>Daily</v>
    <v>44012</v>
    <v>44012</v>
    <v>0</v>
    <v>1</v>
    <v>637290720000000000,638876962826787716,0</v>
    <v>0</v>
    <v>a1w6zr</v>
    <v>XNAS:JKHY</v>
    <v>1657</v>
  </rv>
  <rv s="22">
    <v>42</v>
    <v>a1w6zr</v>
    <v>Daily</v>
    <v>45838</v>
    <v>45838</v>
    <v>0</v>
    <v>1</v>
    <v>638868384000000000,638876958929589014,0</v>
    <v>0</v>
    <v>a1w6zr</v>
    <v>XNAS:JKHY</v>
    <v>1658</v>
  </rv>
  <rv s="22">
    <v>42</v>
    <v>a1ozf2</v>
    <v>Daily</v>
    <v>45838</v>
    <v>45838</v>
    <v>0</v>
    <v>1</v>
    <v>638868384000000000,638876958947192322,0</v>
    <v>0</v>
    <v>a1ozf2</v>
    <v>XNYS:BURL</v>
    <v>1659</v>
  </rv>
  <rv s="22">
    <v>42</v>
    <v>a1ozf2</v>
    <v>Daily</v>
    <v>44012</v>
    <v>44012</v>
    <v>0</v>
    <v>1</v>
    <v>637290720000000000,638876962862055819,0</v>
    <v>0</v>
    <v>a1ozf2</v>
    <v>XNYS:BURL</v>
    <v>1660</v>
  </rv>
  <rv s="22">
    <v>42</v>
    <v>a1o33m</v>
    <v>Daily</v>
    <v>45838</v>
    <v>45838</v>
    <v>0</v>
    <v>1</v>
    <v>638868384000000000,638876958926384971,0</v>
    <v>0</v>
    <v>a1o33m</v>
    <v>XNYS:AXTA</v>
    <v>1661</v>
  </rv>
  <rv s="22">
    <v>42</v>
    <v>a1o33m</v>
    <v>Daily</v>
    <v>44012</v>
    <v>44012</v>
    <v>0</v>
    <v>1</v>
    <v>637290720000000000,638876962844074229,0</v>
    <v>0</v>
    <v>a1o33m</v>
    <v>XNYS:AXTA</v>
    <v>1266</v>
  </rv>
  <rv s="22">
    <v>42</v>
    <v>a226rw</v>
    <v>Daily</v>
    <v>45838</v>
    <v>45838</v>
    <v>0</v>
    <v>1</v>
    <v>638868384000000000,638876958918224435,0</v>
    <v>0</v>
    <v>a226rw</v>
    <v>XNYS:ROL</v>
    <v>1662</v>
  </rv>
  <rv s="22">
    <v>42</v>
    <v>a226rw</v>
    <v>Daily</v>
    <v>44012</v>
    <v>44012</v>
    <v>0</v>
    <v>1</v>
    <v>637290720000000000,638910664116607262,0</v>
    <v>0</v>
    <v>a226rw</v>
    <v>XNYS:ROL</v>
    <v>1663</v>
  </rv>
  <rv s="22">
    <v>42</v>
    <v>a1n3sm</v>
    <v>Daily</v>
    <v>45838</v>
    <v>45838</v>
    <v>0</v>
    <v>1</v>
    <v>638868384000000000,638876958922277523,0</v>
    <v>0</v>
    <v>a1n3sm</v>
    <v>XNYS:AGO</v>
    <v>1664</v>
  </rv>
  <rv s="22">
    <v>42</v>
    <v>a1n3sm</v>
    <v>Daily</v>
    <v>44012</v>
    <v>44012</v>
    <v>0</v>
    <v>1</v>
    <v>637290720000000000,638876962835215811,0</v>
    <v>0</v>
    <v>a1n3sm</v>
    <v>XNYS:AGO</v>
    <v>1665</v>
  </rv>
  <rv s="22">
    <v>42</v>
    <v>a1q6k2</v>
    <v>Daily</v>
    <v>45838</v>
    <v>45838</v>
    <v>0</v>
    <v>1</v>
    <v>638868384000000000,638876958945813732,0</v>
    <v>0</v>
    <v>a1q6k2</v>
    <v>XNAS:COST</v>
    <v>1666</v>
  </rv>
  <rv s="22">
    <v>42</v>
    <v>a1q6k2</v>
    <v>Daily</v>
    <v>44012</v>
    <v>44012</v>
    <v>0</v>
    <v>1</v>
    <v>637290720000000000,638876962843520162,0</v>
    <v>0</v>
    <v>a1q6k2</v>
    <v>XNAS:COST</v>
    <v>1667</v>
  </rv>
  <rv s="22">
    <v>42</v>
    <v>a1xe52</v>
    <v>Daily</v>
    <v>44012</v>
    <v>44012</v>
    <v>0</v>
    <v>1</v>
    <v>637290720000000000,638876962839366882,0</v>
    <v>0</v>
    <v>a1xe52</v>
    <v>XNYS:MCK</v>
    <v>1668</v>
  </rv>
  <rv s="22">
    <v>42</v>
    <v>a1xe52</v>
    <v>Daily</v>
    <v>45838</v>
    <v>45838</v>
    <v>0</v>
    <v>1</v>
    <v>638868384000000000,638876958950818533,0</v>
    <v>0</v>
    <v>a1xe52</v>
    <v>XNYS:MCK</v>
    <v>1669</v>
  </rv>
  <rv s="22">
    <v>42</v>
    <v>a1qvjc</v>
    <v>Daily</v>
    <v>44012</v>
    <v>44012</v>
    <v>0</v>
    <v>1</v>
    <v>637290720000000000,638876962854831649,0</v>
    <v>0</v>
    <v>a1qvjc</v>
    <v>XNYS:DE</v>
    <v>1670</v>
  </rv>
  <rv s="22">
    <v>42</v>
    <v>a1qvjc</v>
    <v>Daily</v>
    <v>45838</v>
    <v>45838</v>
    <v>0</v>
    <v>1</v>
    <v>638868384000000000,638876958948187033,0</v>
    <v>0</v>
    <v>a1qvjc</v>
    <v>XNYS:DE</v>
    <v>1671</v>
  </rv>
  <rv s="22">
    <v>42</v>
    <v>a1x6m7</v>
    <v>Daily</v>
    <v>45838</v>
    <v>45838</v>
    <v>0</v>
    <v>1</v>
    <v>638868384000000000,638876958951361899,0</v>
    <v>0</v>
    <v>a1x6m7</v>
    <v>XNAS:LULU</v>
    <v>1672</v>
  </rv>
  <rv s="22">
    <v>42</v>
    <v>a1x6m7</v>
    <v>Daily</v>
    <v>44012</v>
    <v>44012</v>
    <v>0</v>
    <v>1</v>
    <v>637290720000000000,638876962868031084,0</v>
    <v>0</v>
    <v>a1x6m7</v>
    <v>XNAS:LULU</v>
    <v>1673</v>
  </rv>
  <rv s="22">
    <v>42</v>
    <v>ce9lz2</v>
    <v>Daily</v>
    <v>45838</v>
    <v>45838</v>
    <v>0</v>
    <v>1</v>
    <v>638868384000000000,639265577512072934,0</v>
    <v>0</v>
    <v>ce9lz2</v>
    <v>XNYS:SEG</v>
    <v>1674</v>
  </rv>
  <rv s="22">
    <v>42</v>
    <v>a1xwnm</v>
    <v>Daily</v>
    <v>45838</v>
    <v>45838</v>
    <v>0</v>
    <v>1</v>
    <v>638868384000000000,638876958949563486,0</v>
    <v>0</v>
    <v>a1xwnm</v>
    <v>XNAS:MPWR</v>
    <v>1675</v>
  </rv>
  <rv s="22">
    <v>42</v>
    <v>a1xwnm</v>
    <v>Daily</v>
    <v>44012</v>
    <v>44012</v>
    <v>0</v>
    <v>1</v>
    <v>637290720000000000,638876962856143603,0</v>
    <v>0</v>
    <v>a1xwnm</v>
    <v>XNAS:MPWR</v>
    <v>1676</v>
  </rv>
  <rv s="22">
    <v>42</v>
    <v>a225ec</v>
    <v>Daily</v>
    <v>45838</v>
    <v>45838</v>
    <v>0</v>
    <v>1</v>
    <v>638868384000000000,638876958929886451,0</v>
    <v>0</v>
    <v>a225ec</v>
    <v>XNYS:RNR</v>
    <v>1677</v>
  </rv>
  <rv s="22">
    <v>42</v>
    <v>a225ec</v>
    <v>Daily</v>
    <v>44012</v>
    <v>44012</v>
    <v>0</v>
    <v>1</v>
    <v>637290720000000000,638876962834626238,0</v>
    <v>0</v>
    <v>a225ec</v>
    <v>XNYS:RNR</v>
    <v>1678</v>
  </rv>
  <rv s="22">
    <v>42</v>
    <v>a262ar</v>
    <v>Daily</v>
    <v>44012</v>
    <v>44012</v>
    <v>0</v>
    <v>1</v>
    <v>637290720000000000,638876962863925702,0</v>
    <v>0</v>
    <v>a262ar</v>
    <v>XNYS:WSO</v>
    <v>1679</v>
  </rv>
  <rv s="22">
    <v>42</v>
    <v>a262ar</v>
    <v>Daily</v>
    <v>45838</v>
    <v>45838</v>
    <v>0</v>
    <v>1</v>
    <v>638868384000000000,638876958917952024,0</v>
    <v>0</v>
    <v>a262ar</v>
    <v>XNYS:WSO</v>
    <v>1680</v>
  </rv>
  <rv s="22">
    <v>42</v>
    <v>a1zqnm</v>
    <v>Daily</v>
    <v>45838</v>
    <v>45838</v>
    <v>0</v>
    <v>1</v>
    <v>638868384000000000,638876958916875433,0</v>
    <v>0</v>
    <v>a1zqnm</v>
    <v>XNYS:PFE</v>
    <v>1681</v>
  </rv>
  <rv s="22">
    <v>42</v>
    <v>a1zqnm</v>
    <v>Daily</v>
    <v>44012</v>
    <v>44012</v>
    <v>0</v>
    <v>1</v>
    <v>637290720000000000,638876962829840581,0</v>
    <v>0</v>
    <v>a1zqnm</v>
    <v>XNYS:PFE</v>
    <v>1682</v>
  </rv>
  <rv s="22">
    <v>42</v>
    <v>a1slm7</v>
    <v>Daily</v>
    <v>45838</v>
    <v>45838</v>
    <v>0</v>
    <v>1</v>
    <v>638868384000000000,638876958925357152,0</v>
    <v>0</v>
    <v>a1slm7</v>
    <v>XNAS:META</v>
    <v>1683</v>
  </rv>
  <rv s="22">
    <v>42</v>
    <v>a1slm7</v>
    <v>Daily</v>
    <v>44012</v>
    <v>44012</v>
    <v>0</v>
    <v>1</v>
    <v>637290720000000000,638876962850192620,0</v>
    <v>0</v>
    <v>a1slm7</v>
    <v>XNAS:META</v>
    <v>1684</v>
  </rv>
  <rv s="22">
    <v>42</v>
    <v>a1rec7</v>
    <v>Daily</v>
    <v>44012</v>
    <v>44012</v>
    <v>0</v>
    <v>1</v>
    <v>637290720000000000,638876962856639513,0</v>
    <v>0</v>
    <v>a1rec7</v>
    <v>XNYS:DVA</v>
    <v>1685</v>
  </rv>
  <rv s="22">
    <v>42</v>
    <v>a1rec7</v>
    <v>Daily</v>
    <v>45838</v>
    <v>45838</v>
    <v>0</v>
    <v>1</v>
    <v>638868384000000000,638876958944261307,0</v>
    <v>0</v>
    <v>a1rec7</v>
    <v>XNYS:DVA</v>
    <v>956</v>
  </rv>
  <rv s="22">
    <v>42</v>
    <v>a1qk4c</v>
    <v>Daily</v>
    <v>44012</v>
    <v>44012</v>
    <v>0</v>
    <v>1</v>
    <v>637290720000000000,638876962857045847,0</v>
    <v>0</v>
    <v>a1qk4c</v>
    <v>XNYS:CUZ</v>
    <v>1686</v>
  </rv>
  <rv s="22">
    <v>42</v>
    <v>a1qk4c</v>
    <v>Daily</v>
    <v>45838</v>
    <v>45838</v>
    <v>0</v>
    <v>1</v>
    <v>638868384000000000,638876958946812066,0</v>
    <v>0</v>
    <v>a1qk4c</v>
    <v>XNYS:CUZ</v>
    <v>1687</v>
  </rv>
  <rv s="22">
    <v>42</v>
    <v>bq372w</v>
    <v>Daily</v>
    <v>44012</v>
    <v>44012</v>
    <v>0</v>
    <v>1</v>
    <v>637290720000000000,638876962833255598,0</v>
    <v>0</v>
    <v>bq372w</v>
    <v>XNYS:AVTR</v>
    <v>1688</v>
  </rv>
  <rv s="22">
    <v>42</v>
    <v>bq372w</v>
    <v>Daily</v>
    <v>45838</v>
    <v>45838</v>
    <v>0</v>
    <v>1</v>
    <v>638868384000000000,638876958933807285,0</v>
    <v>0</v>
    <v>bq372w</v>
    <v>XNYS:AVTR</v>
    <v>1689</v>
  </rv>
  <rv s="22">
    <v>42</v>
    <v>a1pboc</v>
    <v>Daily</v>
    <v>44012</v>
    <v>44012</v>
    <v>0</v>
    <v>1</v>
    <v>637290720000000000,638876962828734035,0</v>
    <v>0</v>
    <v>a1pboc</v>
    <v>XNYS:CC</v>
    <v>1690</v>
  </rv>
  <rv s="22">
    <v>42</v>
    <v>a1pboc</v>
    <v>Daily</v>
    <v>45838</v>
    <v>45838</v>
    <v>0</v>
    <v>1</v>
    <v>638868384000000000,638876958916702307,0</v>
    <v>0</v>
    <v>a1pboc</v>
    <v>XNYS:CC</v>
    <v>1691</v>
  </rv>
  <rv s="22">
    <v>42</v>
    <v>a1na6h</v>
    <v>Daily</v>
    <v>44012</v>
    <v>44012</v>
    <v>0</v>
    <v>1</v>
    <v>637290720000000000,638876962851817006,0</v>
    <v>0</v>
    <v>a1na6h</v>
    <v>XNAS:ALGN</v>
    <v>1692</v>
  </rv>
  <rv s="22">
    <v>42</v>
    <v>a1na6h</v>
    <v>Daily</v>
    <v>45838</v>
    <v>45838</v>
    <v>0</v>
    <v>1</v>
    <v>638868384000000000,638876958941050265,0</v>
    <v>0</v>
    <v>a1na6h</v>
    <v>XNAS:ALGN</v>
    <v>1693</v>
  </rv>
  <rv s="22">
    <v>42</v>
    <v>c2i1lh</v>
    <v>Daily</v>
    <v>45838</v>
    <v>45838</v>
    <v>0</v>
    <v>1</v>
    <v>638868384000000000,638876958941047518,0</v>
    <v>0</v>
    <v>c2i1lh</v>
    <v>XNYS:DOCS</v>
    <v>1694</v>
  </rv>
  <rv s="22">
    <v>42</v>
    <v>a1mvm7</v>
    <v>Daily</v>
    <v>45838</v>
    <v>45838</v>
    <v>0</v>
    <v>1</v>
    <v>638868384000000000,638876958911058503,0</v>
    <v>0</v>
    <v>a1mvm7</v>
    <v>XNYS:ADM</v>
    <v>1695</v>
  </rv>
  <rv s="22">
    <v>42</v>
    <v>a1mvm7</v>
    <v>Daily</v>
    <v>44012</v>
    <v>44012</v>
    <v>0</v>
    <v>1</v>
    <v>637290720000000000,638876962831291168,0</v>
    <v>0</v>
    <v>a1mvm7</v>
    <v>XNYS:ADM</v>
    <v>1696</v>
  </rv>
  <rv s="22">
    <v>42</v>
    <v>cayvbh</v>
    <v>Daily</v>
    <v>45838</v>
    <v>45838</v>
    <v>0</v>
    <v>1</v>
    <v>638868384000000000,639265577568121026,0</v>
    <v>0</v>
    <v>cayvbh</v>
    <v>XNYS:BIRK</v>
    <v>1697</v>
  </rv>
  <rv s="22">
    <v>42</v>
    <v>az6zf2</v>
    <v>Daily</v>
    <v>44012</v>
    <v>44012</v>
    <v>0</v>
    <v>1</v>
    <v>637290720000000000,638876962825911908,0</v>
    <v>0</v>
    <v>az6zf2</v>
    <v>XNYS:WELL</v>
    <v>89</v>
  </rv>
  <rv s="22">
    <v>42</v>
    <v>az6zf2</v>
    <v>Daily</v>
    <v>45838</v>
    <v>45838</v>
    <v>0</v>
    <v>1</v>
    <v>638868384000000000,638876958920815366,0</v>
    <v>0</v>
    <v>az6zf2</v>
    <v>XNYS:WELL</v>
    <v>1698</v>
  </rv>
  <rv s="22">
    <v>42</v>
    <v>a1z78m</v>
    <v>Daily</v>
    <v>44012</v>
    <v>44012</v>
    <v>0</v>
    <v>1</v>
    <v>637290720000000000,638876962827645637,0</v>
    <v>0</v>
    <v>a1z78m</v>
    <v>XNYS:OLN</v>
    <v>1699</v>
  </rv>
  <rv s="22">
    <v>42</v>
    <v>a1z78m</v>
    <v>Daily</v>
    <v>45838</v>
    <v>45838</v>
    <v>0</v>
    <v>1</v>
    <v>638868384000000000,638876958918634092,0</v>
    <v>0</v>
    <v>a1z78m</v>
    <v>XNYS:OLN</v>
    <v>1700</v>
  </rv>
  <rv s="22">
    <v>42</v>
    <v>a1nhoc</v>
    <v>Daily</v>
    <v>44012</v>
    <v>44012</v>
    <v>0</v>
    <v>1</v>
    <v>637290720000000000,638876962867893175,0</v>
    <v>0</v>
    <v>a1nhoc</v>
    <v>XNYS:AN</v>
    <v>819</v>
  </rv>
  <rv s="22">
    <v>42</v>
    <v>a1nhoc</v>
    <v>Daily</v>
    <v>45838</v>
    <v>45838</v>
    <v>0</v>
    <v>1</v>
    <v>638868384000000000,638876958952560933,0</v>
    <v>0</v>
    <v>a1nhoc</v>
    <v>XNYS:AN</v>
    <v>1701</v>
  </rv>
  <rv s="22">
    <v>42</v>
    <v>a24lfr</v>
    <v>Daily</v>
    <v>45838</v>
    <v>45838</v>
    <v>0</v>
    <v>1</v>
    <v>638868384000000000,638876958939986163,0</v>
    <v>0</v>
    <v>a24lfr</v>
    <v>XNAS:TTD</v>
    <v>1702</v>
  </rv>
  <rv s="22">
    <v>42</v>
    <v>a24lfr</v>
    <v>Daily</v>
    <v>44012</v>
    <v>44012</v>
    <v>0</v>
    <v>1</v>
    <v>637290720000000000,638876962850276615,0</v>
    <v>0</v>
    <v>a24lfr</v>
    <v>XNAS:TTD</v>
    <v>1246</v>
  </rv>
  <rv s="22">
    <v>42</v>
    <v>a1shgh</v>
    <v>Daily</v>
    <v>45838</v>
    <v>45838</v>
    <v>0</v>
    <v>1</v>
    <v>638868384000000000,638876958941858459,0</v>
    <v>0</v>
    <v>a1shgh</v>
    <v>XNAS:EXAS</v>
    <v>1703</v>
  </rv>
  <rv s="22">
    <v>42</v>
    <v>a1shgh</v>
    <v>Daily</v>
    <v>44012</v>
    <v>44012</v>
    <v>0</v>
    <v>1</v>
    <v>637290720000000000,638876962865539678,0</v>
    <v>0</v>
    <v>a1shgh</v>
    <v>XNAS:EXAS</v>
    <v>1704</v>
  </rv>
  <rv s="22">
    <v>42</v>
    <v>a1x2jc</v>
    <v>Daily</v>
    <v>44012</v>
    <v>44012</v>
    <v>0</v>
    <v>1</v>
    <v>637290720000000000,638876962857443238,0</v>
    <v>0</v>
    <v>a1x2jc</v>
    <v>XNAS:LOPE</v>
    <v>1705</v>
  </rv>
  <rv s="22">
    <v>42</v>
    <v>a1x2jc</v>
    <v>Daily</v>
    <v>45838</v>
    <v>45838</v>
    <v>0</v>
    <v>1</v>
    <v>638868384000000000,638876958959493319,0</v>
    <v>0</v>
    <v>a1x2jc</v>
    <v>XNAS:LOPE</v>
    <v>1706</v>
  </rv>
  <rv s="22">
    <v>42</v>
    <v>bwvear</v>
    <v>Daily</v>
    <v>45838</v>
    <v>45838</v>
    <v>0</v>
    <v>1</v>
    <v>638868384000000000,638876958936617872,0</v>
    <v>0</v>
    <v>bwvear</v>
    <v>XNAS:CHRD</v>
    <v>1707</v>
  </rv>
  <rv s="22">
    <v>42</v>
    <v>a1wrz2</v>
    <v>Daily</v>
    <v>44012</v>
    <v>44012</v>
    <v>0</v>
    <v>1</v>
    <v>637290720000000000,638876962835528444,0</v>
    <v>0</v>
    <v>a1wrz2</v>
    <v>XNAS:LBTYA</v>
    <v>1708</v>
  </rv>
  <rv s="22">
    <v>42</v>
    <v>a1wrz2</v>
    <v>Daily</v>
    <v>45838</v>
    <v>45838</v>
    <v>0</v>
    <v>1</v>
    <v>638868384000000000,638876958937503325,0</v>
    <v>0</v>
    <v>a1wrz2</v>
    <v>XNAS:LBTYA</v>
    <v>1709</v>
  </rv>
  <rv s="22">
    <v>42</v>
    <v>a243pr</v>
    <v>Daily</v>
    <v>44012</v>
    <v>44012</v>
    <v>0</v>
    <v>1</v>
    <v>637290720000000000,638876962843272109,0</v>
    <v>0</v>
    <v>a243pr</v>
    <v>XNAS:TECH</v>
    <v>1710</v>
  </rv>
  <rv s="22">
    <v>42</v>
    <v>a243pr</v>
    <v>Daily</v>
    <v>45838</v>
    <v>45838</v>
    <v>0</v>
    <v>1</v>
    <v>638868384000000000,638876958946257345,0</v>
    <v>0</v>
    <v>a243pr</v>
    <v>XNAS:TECH</v>
    <v>1711</v>
  </rv>
  <rv s="22">
    <v>42</v>
    <v>a1sifr</v>
    <v>Daily</v>
    <v>45838</v>
    <v>45838</v>
    <v>0</v>
    <v>1</v>
    <v>638868384000000000,638876958934688871,0</v>
    <v>0</v>
    <v>a1sifr</v>
    <v>XNAS:EXPE</v>
    <v>1712</v>
  </rv>
  <rv s="22">
    <v>42</v>
    <v>a1sifr</v>
    <v>Daily</v>
    <v>44012</v>
    <v>44012</v>
    <v>0</v>
    <v>1</v>
    <v>637290720000000000,638876962854904363,0</v>
    <v>0</v>
    <v>a1sifr</v>
    <v>XNAS:EXPE</v>
    <v>1713</v>
  </rv>
  <rv s="22">
    <v>42</v>
    <v>b16nk2</v>
    <v>Daily</v>
    <v>44012</v>
    <v>44012</v>
    <v>0</v>
    <v>1</v>
    <v>637290720000000000,638876962864534479,0</v>
    <v>0</v>
    <v>b16nk2</v>
    <v>XNYS:WH</v>
    <v>1714</v>
  </rv>
  <rv s="22">
    <v>42</v>
    <v>b16nk2</v>
    <v>Daily</v>
    <v>45838</v>
    <v>45838</v>
    <v>0</v>
    <v>1</v>
    <v>638868384000000000,638876958911095572,0</v>
    <v>0</v>
    <v>b16nk2</v>
    <v>XNYS:WH</v>
    <v>1715</v>
  </rv>
  <rv s="22">
    <v>42</v>
    <v>a23l9c</v>
    <v>Daily</v>
    <v>44012</v>
    <v>44012</v>
    <v>0</v>
    <v>1</v>
    <v>637290720000000000,638876962868623762,0</v>
    <v>0</v>
    <v>a23l9c</v>
    <v>XNYS:SSD</v>
    <v>1716</v>
  </rv>
  <rv s="22">
    <v>42</v>
    <v>a23l9c</v>
    <v>Daily</v>
    <v>45838</v>
    <v>45838</v>
    <v>0</v>
    <v>1</v>
    <v>638868384000000000,638876958944858327,0</v>
    <v>0</v>
    <v>a23l9c</v>
    <v>XNYS:SSD</v>
    <v>1717</v>
  </rv>
  <rv s="22">
    <v>42</v>
    <v>a1xfoc</v>
    <v>Daily</v>
    <v>45838</v>
    <v>45838</v>
    <v>0</v>
    <v>1</v>
    <v>638868384000000000,638876958922378249,0</v>
    <v>0</v>
    <v>a1xfoc</v>
    <v>XNAS:MDLZ</v>
    <v>1718</v>
  </rv>
  <rv s="22">
    <v>42</v>
    <v>a1xfoc</v>
    <v>Daily</v>
    <v>44012</v>
    <v>44012</v>
    <v>0</v>
    <v>1</v>
    <v>637290720000000000,638876962836254330,0</v>
    <v>0</v>
    <v>a1xfoc</v>
    <v>XNAS:MDLZ</v>
    <v>1719</v>
  </rv>
  <rv s="22">
    <v>42</v>
    <v>a1olar</v>
    <v>Daily</v>
    <v>45838</v>
    <v>45838</v>
    <v>0</v>
    <v>1</v>
    <v>638868384000000000,638876958954974925,0</v>
    <v>0</v>
    <v>a1olar</v>
    <v>XNYS:BLD</v>
    <v>1720</v>
  </rv>
  <rv s="22">
    <v>42</v>
    <v>a1olar</v>
    <v>Daily</v>
    <v>44012</v>
    <v>44012</v>
    <v>0</v>
    <v>1</v>
    <v>637290720000000000,638876962865462621,0</v>
    <v>0</v>
    <v>a1olar</v>
    <v>XNYS:BLD</v>
    <v>1721</v>
  </rv>
  <rv s="22">
    <v>42</v>
    <v>a1tym7</v>
    <v>Daily</v>
    <v>45838</v>
    <v>45838</v>
    <v>0</v>
    <v>1</v>
    <v>638868384000000000,638876958949638777,0</v>
    <v>0</v>
    <v>a1tym7</v>
    <v>XNYS:GLW</v>
    <v>1722</v>
  </rv>
  <rv s="22">
    <v>42</v>
    <v>a1tym7</v>
    <v>Daily</v>
    <v>44012</v>
    <v>44012</v>
    <v>0</v>
    <v>1</v>
    <v>637290720000000000,638876962822632659,0</v>
    <v>0</v>
    <v>a1tym7</v>
    <v>XNYS:GLW</v>
    <v>1723</v>
  </rv>
  <rv s="22">
    <v>42</v>
    <v>btttw7</v>
    <v>Daily</v>
    <v>45838</v>
    <v>45838</v>
    <v>0</v>
    <v>1</v>
    <v>638868384000000000,638876958930783586,0</v>
    <v>0</v>
    <v>btttw7</v>
    <v>XNYS:VNT</v>
    <v>1724</v>
  </rv>
  <rv s="22">
    <v>42</v>
    <v>btttw7</v>
    <v>Daily</v>
    <v>44012</v>
    <v>44012</v>
    <v>0</v>
    <v>1</v>
    <v>637290720000000000,638876962832439996,0</v>
    <v>0</v>
    <v>btttw7</v>
    <v>XNYS:VNT</v>
    <v>486</v>
  </rv>
  <rv s="22">
    <v>42</v>
    <v>ayc2f2</v>
    <v>Daily</v>
    <v>44012</v>
    <v>44012</v>
    <v>0</v>
    <v>1</v>
    <v>637290720000000000,638876962846376697,0</v>
    <v>0</v>
    <v>ayc2f2</v>
    <v>XNYS:QGEN</v>
    <v>1725</v>
  </rv>
  <rv s="22">
    <v>42</v>
    <v>ayc2f2</v>
    <v>Daily</v>
    <v>45838</v>
    <v>45838</v>
    <v>0</v>
    <v>1</v>
    <v>638868384000000000,638876958946307396,0</v>
    <v>0</v>
    <v>ayc2f2</v>
    <v>XNYS:QGEN</v>
    <v>1726</v>
  </rv>
  <rv s="22">
    <v>42</v>
    <v>a1s5xm</v>
    <v>Daily</v>
    <v>44012</v>
    <v>44012</v>
    <v>0</v>
    <v>1</v>
    <v>637290720000000000,638876962865899062,0</v>
    <v>0</v>
    <v>a1s5xm</v>
    <v>XNAS:CZR</v>
    <v>1727</v>
  </rv>
  <rv s="22">
    <v>42</v>
    <v>a1s5xm</v>
    <v>Daily</v>
    <v>45838</v>
    <v>45838</v>
    <v>0</v>
    <v>1</v>
    <v>638868384000000000,638876958952392936,0</v>
    <v>0</v>
    <v>a1s5xm</v>
    <v>XNAS:CZR</v>
    <v>1101</v>
  </rv>
  <rv s="22">
    <v>42</v>
    <v>b17tur</v>
    <v>Daily</v>
    <v>45838</v>
    <v>45838</v>
    <v>0</v>
    <v>1</v>
    <v>638868384000000000,638876958927866214,0</v>
    <v>0</v>
    <v>b17tur</v>
    <v>XNAS:EVRG</v>
    <v>1728</v>
  </rv>
  <rv s="22">
    <v>42</v>
    <v>b17tur</v>
    <v>Daily</v>
    <v>44012</v>
    <v>44012</v>
    <v>0</v>
    <v>1</v>
    <v>637290720000000000,638876962832131677,0</v>
    <v>0</v>
    <v>b17tur</v>
    <v>XNAS:EVRG</v>
    <v>1729</v>
  </rv>
  <rv s="22">
    <v>42</v>
    <v>a24v2w</v>
    <v>Daily</v>
    <v>44012</v>
    <v>44012</v>
    <v>0</v>
    <v>1</v>
    <v>637290720000000000,638876962868386434,0</v>
    <v>0</v>
    <v>a24v2w</v>
    <v>XNYS:UHAL</v>
    <v>1730</v>
  </rv>
  <rv s="22">
    <v>42</v>
    <v>a24v2w</v>
    <v>Daily</v>
    <v>45838</v>
    <v>45838</v>
    <v>0</v>
    <v>1</v>
    <v>638868384000000000,638876958945104498,0</v>
    <v>0</v>
    <v>a24v2w</v>
    <v>XNYS:UHAL</v>
    <v>1731</v>
  </rv>
  <rv s="22">
    <v>42</v>
    <v>a1uw77</v>
    <v>Daily</v>
    <v>44012</v>
    <v>44012</v>
    <v>0</v>
    <v>1</v>
    <v>637290720000000000,638876962842314640,0</v>
    <v>0</v>
    <v>a1uw77</v>
    <v>XNAS:HSIC</v>
    <v>1732</v>
  </rv>
  <rv s="22">
    <v>42</v>
    <v>a1uw77</v>
    <v>Daily</v>
    <v>45838</v>
    <v>45838</v>
    <v>0</v>
    <v>1</v>
    <v>638868384000000000,638876958940995814,0</v>
    <v>0</v>
    <v>a1uw77</v>
    <v>XNAS:HSIC</v>
    <v>1733</v>
  </rv>
  <rv s="22">
    <v>42</v>
    <v>a1p4kr</v>
    <v>Daily</v>
    <v>45838</v>
    <v>45838</v>
    <v>0</v>
    <v>1</v>
    <v>638868384000000000,638876958927126760,0</v>
    <v>0</v>
    <v>a1p4kr</v>
    <v>XNYS:CACI</v>
    <v>1734</v>
  </rv>
  <rv s="22">
    <v>42</v>
    <v>a1p4kr</v>
    <v>Daily</v>
    <v>44012</v>
    <v>44012</v>
    <v>0</v>
    <v>1</v>
    <v>637290720000000000,638876962866881312,0</v>
    <v>0</v>
    <v>a1p4kr</v>
    <v>XNYS:CACI</v>
    <v>1735</v>
  </rv>
  <rv s="22">
    <v>42</v>
    <v>a247ec</v>
    <v>Daily</v>
    <v>45838</v>
    <v>45838</v>
    <v>0</v>
    <v>1</v>
    <v>638868384000000000,638876958929094758,0</v>
    <v>0</v>
    <v>a247ec</v>
    <v>XNYS:THG</v>
    <v>1736</v>
  </rv>
  <rv s="22">
    <v>42</v>
    <v>a247ec</v>
    <v>Daily</v>
    <v>44012</v>
    <v>44012</v>
    <v>0</v>
    <v>1</v>
    <v>637290720000000000,638876962826173043,0</v>
    <v>0</v>
    <v>a247ec</v>
    <v>XNYS:THG</v>
    <v>1737</v>
  </rv>
  <rv s="22">
    <v>42</v>
    <v>a1nz8m</v>
    <v>Daily</v>
    <v>45838</v>
    <v>45838</v>
    <v>0</v>
    <v>1</v>
    <v>638868384000000000,638876958934050057,0</v>
    <v>0</v>
    <v>a1nz8m</v>
    <v>XNAS:AVGO</v>
    <v>1738</v>
  </rv>
  <rv s="22">
    <v>42</v>
    <v>a1nz8m</v>
    <v>Daily</v>
    <v>44012</v>
    <v>44012</v>
    <v>0</v>
    <v>1</v>
    <v>637290720000000000,638876962821686127,0</v>
    <v>0</v>
    <v>a1nz8m</v>
    <v>XNAS:AVGO</v>
    <v>1739</v>
  </rv>
  <rv s="22">
    <v>42</v>
    <v>a21kh7</v>
    <v>Daily</v>
    <v>45838</v>
    <v>45838</v>
    <v>0</v>
    <v>1</v>
    <v>638868384000000000,638876958951441820,0</v>
    <v>0</v>
    <v>a21kh7</v>
    <v>XNAS:QDEL</v>
    <v>1740</v>
  </rv>
  <rv s="22">
    <v>42</v>
    <v>a21kh7</v>
    <v>Daily</v>
    <v>44012</v>
    <v>44012</v>
    <v>0</v>
    <v>1</v>
    <v>637290720000000000,638876962861015638,0</v>
    <v>0</v>
    <v>a21kh7</v>
    <v>XNAS:QDEL</v>
    <v>1741</v>
  </rv>
  <rv s="22">
    <v>42</v>
    <v>a1zk27</v>
    <v>Daily</v>
    <v>44012</v>
    <v>44012</v>
    <v>0</v>
    <v>1</v>
    <v>637290720000000000,638876962841037153,0</v>
    <v>0</v>
    <v>a1zk27</v>
    <v>XNAS:PCAR</v>
    <v>1742</v>
  </rv>
  <rv s="22">
    <v>42</v>
    <v>a1zk27</v>
    <v>Daily</v>
    <v>45838</v>
    <v>45838</v>
    <v>0</v>
    <v>1</v>
    <v>638868384000000000,638876958923268923,0</v>
    <v>0</v>
    <v>a1zk27</v>
    <v>XNAS:PCAR</v>
    <v>1199</v>
  </rv>
  <rv s="22">
    <v>42</v>
    <v>a24jvh</v>
    <v>Daily</v>
    <v>45838</v>
    <v>45838</v>
    <v>0</v>
    <v>1</v>
    <v>638868384000000000,638876958916306469,0</v>
    <v>0</v>
    <v>a24jvh</v>
    <v>XNAS:TSCO</v>
    <v>1743</v>
  </rv>
  <rv s="22">
    <v>42</v>
    <v>a24jvh</v>
    <v>Daily</v>
    <v>44012</v>
    <v>44012</v>
    <v>0</v>
    <v>1</v>
    <v>637290720000000000,638876962821730877,0</v>
    <v>0</v>
    <v>a24jvh</v>
    <v>XNAS:TSCO</v>
    <v>1744</v>
  </rv>
  <rv s="22">
    <v>42</v>
    <v>bwva7w</v>
    <v>Daily</v>
    <v>45838</v>
    <v>45838</v>
    <v>0</v>
    <v>1</v>
    <v>638868384000000000,638876958954549099,0</v>
    <v>0</v>
    <v>bwva7w</v>
    <v>XNAS:SHC</v>
    <v>1648</v>
  </rv>
  <rv s="22">
    <v>42</v>
    <v>a26fim</v>
    <v>Daily</v>
    <v>44012</v>
    <v>44012</v>
    <v>0</v>
    <v>1</v>
    <v>637290720000000000,638876962823613059,0</v>
    <v>0</v>
    <v>a26fim</v>
    <v>XNYS:ZBH</v>
    <v>1745</v>
  </rv>
  <rv s="22">
    <v>42</v>
    <v>a26fim</v>
    <v>Daily</v>
    <v>45838</v>
    <v>45838</v>
    <v>0</v>
    <v>1</v>
    <v>638868384000000000,638876958949765815,0</v>
    <v>0</v>
    <v>a26fim</v>
    <v>XNYS:ZBH</v>
    <v>676</v>
  </rv>
  <rv s="22">
    <v>42</v>
    <v>a1r4dm</v>
    <v>Daily</v>
    <v>44012</v>
    <v>44012</v>
    <v>0</v>
    <v>1</v>
    <v>637290720000000000,638876962822885522,0</v>
    <v>0</v>
    <v>a1r4dm</v>
    <v>XNYS:DKS</v>
    <v>1746</v>
  </rv>
  <rv s="22">
    <v>42</v>
    <v>a1r4dm</v>
    <v>Daily</v>
    <v>45838</v>
    <v>45838</v>
    <v>0</v>
    <v>1</v>
    <v>638868384000000000,638876958926791487,0</v>
    <v>0</v>
    <v>a1r4dm</v>
    <v>XNYS:DKS</v>
    <v>1747</v>
  </rv>
  <rv s="22">
    <v>42</v>
    <v>a26fww</v>
    <v>Daily</v>
    <v>44012</v>
    <v>44012</v>
    <v>0</v>
    <v>1</v>
    <v>637290720000000000,638876962863526455,0</v>
    <v>0</v>
    <v>a26fww</v>
    <v>XNAS:ZBRA</v>
    <v>1748</v>
  </rv>
  <rv s="22">
    <v>42</v>
    <v>a26fww</v>
    <v>Daily</v>
    <v>45838</v>
    <v>45838</v>
    <v>0</v>
    <v>1</v>
    <v>638868384000000000,638876958947751231,0</v>
    <v>0</v>
    <v>a26fww</v>
    <v>XNAS:ZBRA</v>
    <v>1749</v>
  </rv>
  <rv s="22">
    <v>42</v>
    <v>a24doc</v>
    <v>Daily</v>
    <v>44012</v>
    <v>44012</v>
    <v>0</v>
    <v>1</v>
    <v>637290720000000000,638876962866694684,0</v>
    <v>0</v>
    <v>a24doc</v>
    <v>XNYS:TOL</v>
    <v>1750</v>
  </rv>
  <rv s="22">
    <v>42</v>
    <v>a24doc</v>
    <v>Daily</v>
    <v>45838</v>
    <v>45838</v>
    <v>0</v>
    <v>1</v>
    <v>638868384000000000,638876958939803684,0</v>
    <v>0</v>
    <v>a24doc</v>
    <v>XNYS:TOL</v>
    <v>1751</v>
  </rv>
  <rv s="22">
    <v>42</v>
    <v>a1wtrw</v>
    <v>Daily</v>
    <v>44012</v>
    <v>44012</v>
    <v>0</v>
    <v>1</v>
    <v>637290720000000000,638876962828291148,0</v>
    <v>0</v>
    <v>a1wtrw</v>
    <v>XNAS:LECO</v>
    <v>1752</v>
  </rv>
  <rv s="22">
    <v>42</v>
    <v>a1wtrw</v>
    <v>Daily</v>
    <v>45838</v>
    <v>45838</v>
    <v>0</v>
    <v>1</v>
    <v>638868384000000000,638876958923013321,0</v>
    <v>0</v>
    <v>a1wtrw</v>
    <v>XNAS:LECO</v>
    <v>1753</v>
  </rv>
  <rv s="22">
    <v>42</v>
    <v>bq89dm</v>
    <v>Daily</v>
    <v>45838</v>
    <v>45838</v>
    <v>0</v>
    <v>1</v>
    <v>638868384000000000,638876958928870255,0</v>
    <v>0</v>
    <v>bq89dm</v>
    <v>XNYS:CTVA</v>
    <v>1754</v>
  </rv>
  <rv s="22">
    <v>42</v>
    <v>bq89dm</v>
    <v>Daily</v>
    <v>44012</v>
    <v>44012</v>
    <v>0</v>
    <v>1</v>
    <v>637290720000000000,638876962850942784,0</v>
    <v>0</v>
    <v>bq89dm</v>
    <v>XNYS:CTVA</v>
    <v>1755</v>
  </rv>
  <rv s="22">
    <v>42</v>
    <v>a1t34c</v>
    <v>Daily</v>
    <v>45838</v>
    <v>45838</v>
    <v>0</v>
    <v>1</v>
    <v>638868384000000000,638876958921781142,0</v>
    <v>0</v>
    <v>a1t34c</v>
    <v>XNYS:FLS</v>
    <v>1756</v>
  </rv>
  <rv s="22">
    <v>42</v>
    <v>a1t34c</v>
    <v>Daily</v>
    <v>44012</v>
    <v>44012</v>
    <v>0</v>
    <v>1</v>
    <v>637290720000000000,638876962854766573,0</v>
    <v>0</v>
    <v>a1t34c</v>
    <v>XNYS:FLS</v>
    <v>1757</v>
  </rv>
  <rv s="22">
    <v>42</v>
    <v>a1ptk2</v>
    <v>Daily</v>
    <v>45838</v>
    <v>45838</v>
    <v>0</v>
    <v>1</v>
    <v>638868384000000000,638876958946809771,0</v>
    <v>0</v>
    <v>a1ptk2</v>
    <v>XNYS:CLH</v>
    <v>1758</v>
  </rv>
  <rv s="22">
    <v>42</v>
    <v>a1ptk2</v>
    <v>Daily</v>
    <v>44012</v>
    <v>44012</v>
    <v>0</v>
    <v>1</v>
    <v>637290720000000000,638876962857092566,0</v>
    <v>0</v>
    <v>a1ptk2</v>
    <v>XNYS:CLH</v>
    <v>1759</v>
  </rv>
  <rv s="22">
    <v>42</v>
    <v>a1uuvh</v>
    <v>Daily</v>
    <v>45838</v>
    <v>45838</v>
    <v>0</v>
    <v>1</v>
    <v>638868384000000000,638876958934279051,0</v>
    <v>0</v>
    <v>a1uuvh</v>
    <v>XNYS:HRB</v>
    <v>1760</v>
  </rv>
  <rv s="22">
    <v>42</v>
    <v>a1uuvh</v>
    <v>Daily</v>
    <v>44012</v>
    <v>44012</v>
    <v>0</v>
    <v>1</v>
    <v>637290720000000000,638876962840697153,0</v>
    <v>0</v>
    <v>a1uuvh</v>
    <v>XNYS:HRB</v>
    <v>1098</v>
  </rv>
  <rv s="22">
    <v>42</v>
    <v>a21wh7</v>
    <v>Daily</v>
    <v>45838</v>
    <v>45838</v>
    <v>0</v>
    <v>1</v>
    <v>638868384000000000,638876958913841067,0</v>
    <v>0</v>
    <v>a21wh7</v>
    <v>XNYS:REXR</v>
    <v>1761</v>
  </rv>
  <rv s="22">
    <v>42</v>
    <v>a21wh7</v>
    <v>Daily</v>
    <v>44012</v>
    <v>44012</v>
    <v>0</v>
    <v>1</v>
    <v>637290720000000000,638876962821596697,0</v>
    <v>0</v>
    <v>a21wh7</v>
    <v>XNYS:REXR</v>
    <v>1762</v>
  </rv>
  <rv s="22">
    <v>42</v>
    <v>a1pf4c</v>
    <v>Daily</v>
    <v>45838</v>
    <v>45838</v>
    <v>0</v>
    <v>1</v>
    <v>638868384000000000,638876958916204621,0</v>
    <v>0</v>
    <v>a1pf4c</v>
    <v>XNAS:CDW</v>
    <v>1763</v>
  </rv>
  <rv s="22">
    <v>42</v>
    <v>a1pf4c</v>
    <v>Daily</v>
    <v>44012</v>
    <v>44012</v>
    <v>0</v>
    <v>1</v>
    <v>637290720000000000,638876962866424761,0</v>
    <v>0</v>
    <v>a1pf4c</v>
    <v>XNAS:CDW</v>
    <v>1764</v>
  </rv>
  <rv s="22">
    <v>42</v>
    <v>a1vkp2</v>
    <v>Daily</v>
    <v>44012</v>
    <v>44012</v>
    <v>0</v>
    <v>1</v>
    <v>637290720000000000,638876962853197895,0</v>
    <v>0</v>
    <v>a1vkp2</v>
    <v>XNYS:INGR</v>
    <v>1765</v>
  </rv>
  <rv s="22">
    <v>42</v>
    <v>a1vkp2</v>
    <v>Daily</v>
    <v>45838</v>
    <v>45838</v>
    <v>0</v>
    <v>1</v>
    <v>638868384000000000,638876958934615070,0</v>
    <v>0</v>
    <v>a1vkp2</v>
    <v>XNYS:INGR</v>
    <v>1766</v>
  </rv>
  <rv s="22">
    <v>42</v>
    <v>a23v7w</v>
    <v>Daily</v>
    <v>44012</v>
    <v>44012</v>
    <v>0</v>
    <v>1</v>
    <v>637290720000000000,638876962845650028,0</v>
    <v>0</v>
    <v>a23v7w</v>
    <v>XNYS:SYF</v>
    <v>1767</v>
  </rv>
  <rv s="22">
    <v>42</v>
    <v>a23v7w</v>
    <v>Daily</v>
    <v>45838</v>
    <v>45838</v>
    <v>0</v>
    <v>1</v>
    <v>638868384000000000,638876958932205101,0</v>
    <v>0</v>
    <v>a23v7w</v>
    <v>XNYS:SYF</v>
    <v>1768</v>
  </rv>
  <rv s="22">
    <v>42</v>
    <v>a21qu2</v>
    <v>Daily</v>
    <v>44012</v>
    <v>44012</v>
    <v>0</v>
    <v>1</v>
    <v>637290720000000000,638876962837649755,0</v>
    <v>0</v>
    <v>a21qu2</v>
    <v>XNYS:RRX</v>
    <v>1769</v>
  </rv>
  <rv s="22">
    <v>42</v>
    <v>a21qu2</v>
    <v>Daily</v>
    <v>45838</v>
    <v>45838</v>
    <v>0</v>
    <v>1</v>
    <v>638868384000000000,638876958932262038,0</v>
    <v>0</v>
    <v>a21qu2</v>
    <v>XNYS:RRX</v>
    <v>1770</v>
  </rv>
  <rv s="22">
    <v>42</v>
    <v>a2139c</v>
    <v>Daily</v>
    <v>44012</v>
    <v>44012</v>
    <v>0</v>
    <v>1</v>
    <v>637290720000000000,638876962822008696,0</v>
    <v>0</v>
    <v>a2139c</v>
    <v>XNYS:PNW</v>
    <v>1771</v>
  </rv>
  <rv s="22">
    <v>42</v>
    <v>a2139c</v>
    <v>Daily</v>
    <v>45838</v>
    <v>45838</v>
    <v>0</v>
    <v>1</v>
    <v>638868384000000000,638876958919719158,0</v>
    <v>0</v>
    <v>a2139c</v>
    <v>XNYS:PNW</v>
    <v>1772</v>
  </rv>
  <rv s="22">
    <v>42</v>
    <v>a1yism</v>
    <v>Daily</v>
    <v>45838</v>
    <v>45838</v>
    <v>0</v>
    <v>1</v>
    <v>638868384000000000,638876958945294860,0</v>
    <v>0</v>
    <v>a1yism</v>
    <v>XNYS:NI</v>
    <v>1773</v>
  </rv>
  <rv s="22">
    <v>42</v>
    <v>a1yism</v>
    <v>Daily</v>
    <v>44012</v>
    <v>44012</v>
    <v>0</v>
    <v>1</v>
    <v>637290720000000000,638876962827674103,0</v>
    <v>0</v>
    <v>a1yism</v>
    <v>XNYS:NI</v>
    <v>1774</v>
  </rv>
  <rv s="22">
    <v>42</v>
    <v>a1wyu2</v>
    <v>Daily</v>
    <v>44012</v>
    <v>44012</v>
    <v>0</v>
    <v>1</v>
    <v>637290720000000000,638876962837901668,0</v>
    <v>0</v>
    <v>a1wyu2</v>
    <v>XNYS:LLY</v>
    <v>1775</v>
  </rv>
  <rv s="22">
    <v>42</v>
    <v>a1wyu2</v>
    <v>Daily</v>
    <v>45838</v>
    <v>45838</v>
    <v>0</v>
    <v>1</v>
    <v>638868384000000000,638876958952049552,0</v>
    <v>0</v>
    <v>a1wyu2</v>
    <v>XNYS:LLY</v>
    <v>1776</v>
  </rv>
  <rv s="22">
    <v>42</v>
    <v>a1x2ur</v>
    <v>Daily</v>
    <v>44012</v>
    <v>44012</v>
    <v>0</v>
    <v>1</v>
    <v>637290720000000000,638876962826694276,0</v>
    <v>0</v>
    <v>a1x2ur</v>
    <v>XNYS:LOW</v>
    <v>1777</v>
  </rv>
  <rv s="22">
    <v>42</v>
    <v>a1x2ur</v>
    <v>Daily</v>
    <v>45838</v>
    <v>45838</v>
    <v>0</v>
    <v>1</v>
    <v>638868384000000000,638876958932142957,0</v>
    <v>0</v>
    <v>a1x2ur</v>
    <v>XNYS:LOW</v>
    <v>1778</v>
  </rv>
  <rv s="22">
    <v>42</v>
    <v>ccr2bh</v>
    <v>Daily</v>
    <v>45838</v>
    <v>45838</v>
    <v>0</v>
    <v>1</v>
    <v>638868384000000000,639265577560283269,0</v>
    <v>0</v>
    <v>ccr2bh</v>
    <v>XNYS:SOLV</v>
    <v>1779</v>
  </rv>
  <rv s="22">
    <v>42</v>
    <v>a1zbec</v>
    <v>Daily</v>
    <v>45838</v>
    <v>45838</v>
    <v>0</v>
    <v>1</v>
    <v>638868384000000000,638876958945406546,0</v>
    <v>0</v>
    <v>a1zbec</v>
    <v>XNYS:ORCL</v>
    <v>1780</v>
  </rv>
  <rv s="22">
    <v>42</v>
    <v>a1zbec</v>
    <v>Daily</v>
    <v>44012</v>
    <v>44012</v>
    <v>0</v>
    <v>1</v>
    <v>637290720000000000,638876962837489188,0</v>
    <v>0</v>
    <v>a1zbec</v>
    <v>XNYS:ORCL</v>
    <v>725</v>
  </rv>
  <rv s="22">
    <v>42</v>
    <v>a1p7ww</v>
    <v>Daily</v>
    <v>44012</v>
    <v>44012</v>
    <v>0</v>
    <v>1</v>
    <v>637290720000000000,638910664116770682,0</v>
    <v>0</v>
    <v>a1p7ww</v>
    <v>XNAS:CASY</v>
    <v>1781</v>
  </rv>
  <rv s="22">
    <v>42</v>
    <v>a1p7ww</v>
    <v>Daily</v>
    <v>45838</v>
    <v>45838</v>
    <v>0</v>
    <v>1</v>
    <v>638868384000000000,638876958935876607,0</v>
    <v>0</v>
    <v>a1p7ww</v>
    <v>XNAS:CASY</v>
    <v>1782</v>
  </rv>
  <rv s="22">
    <v>42</v>
    <v>a1pba2</v>
    <v>Daily</v>
    <v>44012</v>
    <v>44012</v>
    <v>0</v>
    <v>1</v>
    <v>637290720000000000,638876962841553749,0</v>
    <v>0</v>
    <v>a1pba2</v>
    <v>XNAS:CBSH</v>
    <v>1783</v>
  </rv>
  <rv s="22">
    <v>42</v>
    <v>a1pba2</v>
    <v>Daily</v>
    <v>45838</v>
    <v>45838</v>
    <v>0</v>
    <v>1</v>
    <v>638868384000000000,638876958919240229,0</v>
    <v>0</v>
    <v>a1pba2</v>
    <v>XNAS:CBSH</v>
    <v>1784</v>
  </rv>
  <rv s="22">
    <v>42</v>
    <v>a2lqr7</v>
    <v>Daily</v>
    <v>44012</v>
    <v>44012</v>
    <v>0</v>
    <v>1</v>
    <v>637290720000000000,638876962833088944,0</v>
    <v>0</v>
    <v>a2lqr7</v>
    <v>XNYS:APG</v>
    <v>1785</v>
  </rv>
  <rv s="22">
    <v>42</v>
    <v>a2lqr7</v>
    <v>Daily</v>
    <v>45838</v>
    <v>45838</v>
    <v>0</v>
    <v>1</v>
    <v>638868384000000000,638876958949000571,0</v>
    <v>0</v>
    <v>a2lqr7</v>
    <v>XNYS:APG</v>
    <v>1786</v>
  </rv>
  <rv s="22">
    <v>42</v>
    <v>a1xg6h</v>
    <v>Daily</v>
    <v>44012</v>
    <v>44012</v>
    <v>0</v>
    <v>1</v>
    <v>637290720000000000,638876962825379884,0</v>
    <v>0</v>
    <v>a1xg6h</v>
    <v>XNYS:MDU</v>
    <v>1787</v>
  </rv>
  <rv s="22">
    <v>42</v>
    <v>a1xg6h</v>
    <v>Daily</v>
    <v>45838</v>
    <v>45838</v>
    <v>0</v>
    <v>1</v>
    <v>638868384000000000,638876958913908601,0</v>
    <v>0</v>
    <v>a1xg6h</v>
    <v>XNYS:MDU</v>
    <v>1788</v>
  </rv>
  <rv s="22">
    <v>42</v>
    <v>bkg1hw</v>
    <v>Daily</v>
    <v>44012</v>
    <v>44012</v>
    <v>0</v>
    <v>1</v>
    <v>637290720000000000,638876962864103206,0</v>
    <v>0</v>
    <v>bkg1hw</v>
    <v>XNYS:ESTC</v>
    <v>1789</v>
  </rv>
  <rv s="22">
    <v>42</v>
    <v>bkg1hw</v>
    <v>Daily</v>
    <v>45838</v>
    <v>45838</v>
    <v>0</v>
    <v>1</v>
    <v>638868384000000000,638876958944603056,0</v>
    <v>0</v>
    <v>bkg1hw</v>
    <v>XNYS:ESTC</v>
    <v>1790</v>
  </rv>
  <rv s="22">
    <v>42</v>
    <v>a1qqbh</v>
    <v>Daily</v>
    <v>45838</v>
    <v>45838</v>
    <v>0</v>
    <v>1</v>
    <v>638868384000000000,638876958956692815,0</v>
    <v>0</v>
    <v>a1qqbh</v>
    <v>XNYS:DAL</v>
    <v>1697</v>
  </rv>
  <rv s="22">
    <v>42</v>
    <v>a1qqbh</v>
    <v>Daily</v>
    <v>44012</v>
    <v>44012</v>
    <v>0</v>
    <v>1</v>
    <v>637290720000000000,638876962837244395,0</v>
    <v>0</v>
    <v>a1qqbh</v>
    <v>XNYS:DAL</v>
    <v>1791</v>
  </rv>
  <rv s="22">
    <v>42</v>
    <v>a1pwqh</v>
    <v>Daily</v>
    <v>44012</v>
    <v>44012</v>
    <v>0</v>
    <v>1</v>
    <v>637290720000000000,638876962824375633,0</v>
    <v>0</v>
    <v>a1pwqh</v>
    <v>XNAS:CMCSA</v>
    <v>1792</v>
  </rv>
  <rv s="22">
    <v>42</v>
    <v>a1pwqh</v>
    <v>Daily</v>
    <v>45838</v>
    <v>45838</v>
    <v>0</v>
    <v>1</v>
    <v>638868384000000000,638876958920053998,0</v>
    <v>0</v>
    <v>a1pwqh</v>
    <v>XNAS:CMCSA</v>
    <v>1793</v>
  </rv>
  <rv s="22">
    <v>42</v>
    <v>a1yoa2</v>
    <v>Daily</v>
    <v>44012</v>
    <v>44012</v>
    <v>0</v>
    <v>1</v>
    <v>637290720000000000,638876962864229201,0</v>
    <v>0</v>
    <v>a1yoa2</v>
    <v>XNYS:NOW</v>
    <v>1794</v>
  </rv>
  <rv s="22">
    <v>42</v>
    <v>a1yoa2</v>
    <v>Daily</v>
    <v>45838</v>
    <v>45838</v>
    <v>0</v>
    <v>1</v>
    <v>638868384000000000,638876958943296022,0</v>
    <v>0</v>
    <v>a1yoa2</v>
    <v>XNYS:NOW</v>
    <v>1795</v>
  </rv>
  <rv s="22">
    <v>42</v>
    <v>a1xdec</v>
    <v>Daily</v>
    <v>44012</v>
    <v>44012</v>
    <v>0</v>
    <v>1</v>
    <v>637290720000000000,638876962856713162,0</v>
    <v>0</v>
    <v>a1xdec</v>
    <v>XNYS:MCD</v>
    <v>1796</v>
  </rv>
  <rv s="22">
    <v>42</v>
    <v>a1xdec</v>
    <v>Daily</v>
    <v>45838</v>
    <v>45838</v>
    <v>0</v>
    <v>1</v>
    <v>638868384000000000,638876958923997768,0</v>
    <v>0</v>
    <v>a1xdec</v>
    <v>XNYS:MCD</v>
    <v>1797</v>
  </rv>
  <rv s="22">
    <v>42</v>
    <v>btjs5r</v>
    <v>Daily</v>
    <v>44012</v>
    <v>44012</v>
    <v>0</v>
    <v>1</v>
    <v>637290720000000000,638876962826578972,0</v>
    <v>0</v>
    <v>btjs5r</v>
    <v>XNAS:REYN</v>
    <v>1798</v>
  </rv>
  <rv s="22">
    <v>42</v>
    <v>btjs5r</v>
    <v>Daily</v>
    <v>45838</v>
    <v>45838</v>
    <v>0</v>
    <v>1</v>
    <v>638868384000000000,638876958937108081,0</v>
    <v>0</v>
    <v>btjs5r</v>
    <v>XNAS:REYN</v>
    <v>579</v>
  </rv>
  <rv s="22">
    <v>42</v>
    <v>a242hw</v>
    <v>Daily</v>
    <v>45838</v>
    <v>45838</v>
    <v>0</v>
    <v>1</v>
    <v>638868384000000000,638876958950680378,0</v>
    <v>0</v>
    <v>a242hw</v>
    <v>XNYS:TDC</v>
    <v>1799</v>
  </rv>
  <rv s="22">
    <v>42</v>
    <v>a242hw</v>
    <v>Daily</v>
    <v>44012</v>
    <v>44012</v>
    <v>0</v>
    <v>1</v>
    <v>637290720000000000,638876962865047094,0</v>
    <v>0</v>
    <v>a242hw</v>
    <v>XNYS:TDC</v>
    <v>1800</v>
  </rv>
  <rv s="22">
    <v>42</v>
    <v>a1o1jc</v>
    <v>Daily</v>
    <v>44012</v>
    <v>44012</v>
    <v>0</v>
    <v>1</v>
    <v>637290720000000000,638876962840485693,0</v>
    <v>0</v>
    <v>a1o1jc</v>
    <v>XNYS:AWK</v>
    <v>1801</v>
  </rv>
  <rv s="22">
    <v>42</v>
    <v>a1o1jc</v>
    <v>Daily</v>
    <v>45838</v>
    <v>45838</v>
    <v>0</v>
    <v>1</v>
    <v>638868384000000000,638876958932117937,0</v>
    <v>0</v>
    <v>a1o1jc</v>
    <v>XNYS:AWK</v>
    <v>1802</v>
  </rv>
  <rv s="22">
    <v>42</v>
    <v>a1z6qh</v>
    <v>Daily</v>
    <v>44012</v>
    <v>44012</v>
    <v>0</v>
    <v>1</v>
    <v>637290720000000000,638876962835510203,0</v>
    <v>0</v>
    <v>a1z6qh</v>
    <v>XNAS:OKTA</v>
    <v>1803</v>
  </rv>
  <rv s="22">
    <v>42</v>
    <v>a1z6qh</v>
    <v>Daily</v>
    <v>45838</v>
    <v>45838</v>
    <v>0</v>
    <v>1</v>
    <v>638868384000000000,638876958940091666,0</v>
    <v>0</v>
    <v>a1z6qh</v>
    <v>XNAS:OKTA</v>
    <v>1804</v>
  </rv>
  <rv s="22">
    <v>42</v>
    <v>a1nwgh</v>
    <v>Daily</v>
    <v>45838</v>
    <v>45838</v>
    <v>0</v>
    <v>1</v>
    <v>638868384000000000,638876958911172802,0</v>
    <v>0</v>
    <v>a1nwgh</v>
    <v>XNYS:ATO</v>
    <v>1805</v>
  </rv>
  <rv s="22">
    <v>42</v>
    <v>a1nwgh</v>
    <v>Daily</v>
    <v>44012</v>
    <v>44012</v>
    <v>0</v>
    <v>1</v>
    <v>637290720000000000,638876962840836795,0</v>
    <v>0</v>
    <v>a1nwgh</v>
    <v>XNYS:ATO</v>
    <v>1806</v>
  </rv>
  <rv s="22">
    <v>42</v>
    <v>c3twf2</v>
    <v>Daily</v>
    <v>45838</v>
    <v>45838</v>
    <v>0</v>
    <v>1</v>
    <v>638868384000000000,638876958954520132,0</v>
    <v>0</v>
    <v>c3twf2</v>
    <v>XNYS:KD</v>
    <v>1807</v>
  </rv>
  <rv s="22">
    <v>42</v>
    <v>azetdm</v>
    <v>Daily</v>
    <v>44012</v>
    <v>44012</v>
    <v>0</v>
    <v>1</v>
    <v>637290720000000000,638876962834283104,0</v>
    <v>0</v>
    <v>azetdm</v>
    <v>XNYS:CBRE</v>
    <v>730</v>
  </rv>
  <rv s="22">
    <v>42</v>
    <v>azetdm</v>
    <v>Daily</v>
    <v>45838</v>
    <v>45838</v>
    <v>0</v>
    <v>1</v>
    <v>638868384000000000,638876958943620413,0</v>
    <v>0</v>
    <v>azetdm</v>
    <v>XNYS:CBRE</v>
    <v>1808</v>
  </rv>
  <rv s="22">
    <v>42</v>
    <v>bu2dw7</v>
    <v>Daily</v>
    <v>45838</v>
    <v>45838</v>
    <v>0</v>
    <v>1</v>
    <v>638868384000000000,638876958933787488,0</v>
    <v>0</v>
    <v>bu2dw7</v>
    <v>XNYS:UWMC</v>
    <v>1809</v>
  </rv>
  <rv s="22">
    <v>42</v>
    <v>bu2dw7</v>
    <v>Daily</v>
    <v>44012</v>
    <v>44012</v>
    <v>0</v>
    <v>1</v>
    <v>637290720000000000,638876962822444465,0</v>
    <v>0</v>
    <v>bu2dw7</v>
    <v>XNYS:UWMC</v>
    <v>1810</v>
  </rv>
  <rv s="22">
    <v>42</v>
    <v>a1uypr</v>
    <v>Daily</v>
    <v>44012</v>
    <v>44012</v>
    <v>0</v>
    <v>1</v>
    <v>637290720000000000,638876962867946088,0</v>
    <v>0</v>
    <v>a1uypr</v>
    <v>XNYS:HUBS</v>
    <v>1811</v>
  </rv>
  <rv s="22">
    <v>42</v>
    <v>a1uypr</v>
    <v>Daily</v>
    <v>45838</v>
    <v>45838</v>
    <v>0</v>
    <v>1</v>
    <v>638868384000000000,638876958950943922,0</v>
    <v>0</v>
    <v>a1uypr</v>
    <v>XNYS:HUBS</v>
    <v>1812</v>
  </rv>
  <rv s="22">
    <v>42</v>
    <v>c4e5vh</v>
    <v>Daily</v>
    <v>45838</v>
    <v>45838</v>
    <v>0</v>
    <v>1</v>
    <v>638868384000000000,638876958955422455,0</v>
    <v>0</v>
    <v>c4e5vh</v>
    <v>XNYS:NU</v>
    <v>1813</v>
  </rv>
  <rv s="22">
    <v>42</v>
    <v>a1y4lh</v>
    <v>Daily</v>
    <v>44012</v>
    <v>44012</v>
    <v>0</v>
    <v>1</v>
    <v>637290720000000000,638876962842448918,0</v>
    <v>0</v>
    <v>a1y4lh</v>
    <v>XNYS:MTZ</v>
    <v>1814</v>
  </rv>
  <rv s="22">
    <v>42</v>
    <v>a1y4lh</v>
    <v>Daily</v>
    <v>45838</v>
    <v>45838</v>
    <v>0</v>
    <v>1</v>
    <v>638868384000000000,638876958951499553,0</v>
    <v>0</v>
    <v>a1y4lh</v>
    <v>XNYS:MTZ</v>
    <v>1815</v>
  </rv>
  <rv s="22">
    <v>42</v>
    <v>a23ka2</v>
    <v>Daily</v>
    <v>45838</v>
    <v>45838</v>
    <v>0</v>
    <v>1</v>
    <v>638868384000000000,638876958944374708,0</v>
    <v>0</v>
    <v>a23ka2</v>
    <v>XNAS:SRPT</v>
    <v>1816</v>
  </rv>
  <rv s="22">
    <v>42</v>
    <v>a23ka2</v>
    <v>Daily</v>
    <v>44012</v>
    <v>44012</v>
    <v>0</v>
    <v>1</v>
    <v>637290720000000000,638876962856977701,0</v>
    <v>0</v>
    <v>a23ka2</v>
    <v>XNAS:SRPT</v>
    <v>1817</v>
  </rv>
</rvData>
</file>

<file path=xl/richData/rdrichvaluestructure.xml><?xml version="1.0" encoding="utf-8"?>
<rvStructures xmlns="http://schemas.microsoft.com/office/spreadsheetml/2017/richdata" count="2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formattednumber">
    <k n="_Format" t="spb"/>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error">
    <k n="errorType" t="i"/>
    <k n="subType" t="i"/>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k n="Volume average"/>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error">
    <k n="errorType" t="i"/>
    <k n="propagated" t="b"/>
  </s>
  <s t="_error">
    <k n="errorType" t="i"/>
    <k n="field" t="s"/>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a count="47">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%OutdatedReason</v>
    </a>
    <a count="4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%OutdatedReason</v>
    </a>
    <a count="37">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Beta</v>
      <v t="s">P/E</v>
      <v t="s">Description</v>
      <v t="s">Headquarters</v>
      <v t="s">Instrument type</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spbArrays>
  <spbData count="4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spb>
    <spb s="5">
      <v>1</v>
    </spb>
    <spb s="0">
      <v>1</v>
      <v>Name</v>
      <v>LearnMoreOnLink</v>
    </spb>
    <spb s="6">
      <v>1</v>
      <v>2</v>
      <v>1</v>
      <v>3</v>
      <v>1</v>
      <v>1</v>
      <v>1</v>
      <v>4</v>
      <v>4</v>
      <v>5</v>
      <v>6</v>
      <v>1</v>
      <v>1</v>
      <v>1</v>
      <v>4</v>
      <v>7</v>
      <v>8</v>
      <v>9</v>
      <v>4</v>
    </spb>
    <spb s="0">
      <v>2</v>
      <v>Name</v>
      <v>LearnMoreOnLink</v>
    </spb>
    <spb s="4">
      <v>Delayed 15 minutes</v>
      <v>from previous close</v>
      <v>from previous close</v>
      <v>Source: Nasdaq</v>
      <v>GMT</v>
    </spb>
    <spb s="0">
      <v>3</v>
      <v>Name</v>
      <v>LearnMoreOnLink</v>
    </spb>
    <spb s="7">
      <v>1</v>
      <v>2</v>
      <v>2</v>
      <v>1</v>
      <v>3</v>
      <v>1</v>
      <v>1</v>
      <v>1</v>
      <v>4</v>
      <v>4</v>
      <v>5</v>
      <v>6</v>
      <v>1</v>
      <v>1</v>
      <v>1</v>
      <v>4</v>
      <v>7</v>
      <v>8</v>
      <v>9</v>
      <v>4</v>
      <v>1</v>
      <v>1</v>
      <v>5</v>
    </spb>
    <spb s="8">
      <v>at close</v>
      <v>from previous close</v>
      <v>from previous close</v>
      <v>Source: Nasdaq</v>
      <v>GMT</v>
      <v>Delayed 15 minutes</v>
      <v>from close</v>
      <v>from close</v>
    </spb>
    <spb s="0">
      <v>4</v>
      <v>Name</v>
      <v>LearnMoreOnLink</v>
    </spb>
    <spb s="9">
      <v>0</v>
      <v>0</v>
    </spb>
    <spb s="10">
      <v>15</v>
      <v>1</v>
      <v>1</v>
      <v>1</v>
      <v>1</v>
    </spb>
    <spb s="11">
      <v>1</v>
      <v>2</v>
      <v>1</v>
      <v>3</v>
      <v>1</v>
      <v>11</v>
      <v>1</v>
      <v>1</v>
      <v>4</v>
      <v>4</v>
      <v>5</v>
      <v>6</v>
      <v>1</v>
      <v>1</v>
      <v>1</v>
      <v>4</v>
      <v>7</v>
      <v>8</v>
      <v>9</v>
      <v>4</v>
    </spb>
    <spb s="12">
      <v>Powered by Refinitiv</v>
    </spb>
    <spb s="0">
      <v>5</v>
      <v>Name</v>
      <v>LearnMoreOnLink</v>
    </spb>
    <spb s="13">
      <v>1</v>
      <v>2</v>
      <v>2</v>
      <v>1</v>
      <v>3</v>
      <v>1</v>
      <v>11</v>
      <v>1</v>
      <v>1</v>
      <v>4</v>
      <v>4</v>
      <v>5</v>
      <v>6</v>
      <v>1</v>
      <v>1</v>
      <v>1</v>
      <v>4</v>
      <v>7</v>
      <v>8</v>
      <v>9</v>
      <v>4</v>
    </spb>
    <spb s="14">
      <v>6</v>
      <v>Name</v>
    </spb>
    <spb s="15">
      <v>1</v>
      <v>1</v>
      <v>1</v>
    </spb>
    <spb s="0">
      <v>7</v>
      <v>Name</v>
      <v>LearnMoreOnLink</v>
    </spb>
    <spb s="16">
      <v>1</v>
      <v>2</v>
      <v>2</v>
      <v>1</v>
      <v>3</v>
      <v>1</v>
      <v>1</v>
      <v>1</v>
      <v>4</v>
      <v>4</v>
      <v>5</v>
      <v>6</v>
      <v>1</v>
      <v>1</v>
      <v>1</v>
      <v>4</v>
      <v>7</v>
      <v>9</v>
      <v>4</v>
    </spb>
    <spb s="14">
      <v>8</v>
      <v>Name</v>
    </spb>
    <spb s="0">
      <v>9</v>
      <v>Name</v>
      <v>LearnMoreOnLink</v>
    </spb>
    <spb s="0">
      <v>10</v>
      <v>Name</v>
      <v>LearnMoreOnLink</v>
    </spb>
    <spb s="17">
      <v>1</v>
      <v>2</v>
      <v>2</v>
      <v>1</v>
      <v>3</v>
      <v>1</v>
      <v>11</v>
      <v>1</v>
      <v>1</v>
      <v>4</v>
      <v>4</v>
      <v>5</v>
      <v>6</v>
      <v>1</v>
      <v>1</v>
      <v>1</v>
      <v>4</v>
      <v>7</v>
      <v>8</v>
      <v>9</v>
      <v>4</v>
      <v>1</v>
      <v>1</v>
      <v>5</v>
    </spb>
    <spb s="3">
      <v>12</v>
      <v>2</v>
      <v>2</v>
      <v>12</v>
      <v>3</v>
      <v>12</v>
      <v>12</v>
      <v>12</v>
      <v>4</v>
      <v>4</v>
      <v>5</v>
      <v>6</v>
      <v>12</v>
      <v>12</v>
      <v>12</v>
      <v>4</v>
      <v>7</v>
      <v>8</v>
      <v>9</v>
      <v>4</v>
    </spb>
    <spb s="4">
      <v>Delayed 15 minutes</v>
      <v>from previous close</v>
      <v>from previous close</v>
      <v>LSE</v>
      <v>GMT</v>
    </spb>
    <spb s="5">
      <v>12</v>
    </spb>
    <spb s="0">
      <v>11</v>
      <v>Name</v>
      <v>LearnMoreOnLink</v>
    </spb>
    <spb s="0">
      <v>12</v>
      <v>Name</v>
      <v>LearnMoreOnLink</v>
    </spb>
    <spb s="18">
      <v>1</v>
      <v>2</v>
      <v>2</v>
      <v>1</v>
      <v>3</v>
      <v>1</v>
      <v>1</v>
      <v>1</v>
      <v>4</v>
      <v>5</v>
      <v>1</v>
      <v>1</v>
      <v>1</v>
      <v>4</v>
      <v>7</v>
      <v>9</v>
    </spb>
    <spb s="0">
      <v>13</v>
      <v>Name</v>
      <v>LearnMoreOnLink</v>
    </spb>
    <spb s="19">
      <v>1</v>
      <v>2</v>
      <v>1</v>
      <v>3</v>
      <v>1</v>
      <v>1</v>
      <v>1</v>
      <v>4</v>
      <v>4</v>
      <v>5</v>
      <v>6</v>
      <v>1</v>
      <v>1</v>
      <v>1</v>
      <v>4</v>
      <v>7</v>
      <v>8</v>
      <v>9</v>
      <v>4</v>
      <v>1</v>
      <v>1</v>
      <v>5</v>
    </spb>
    <spb s="3">
      <v>1</v>
      <v>2</v>
      <v>2</v>
      <v>1</v>
      <v>3</v>
      <v>1</v>
      <v>1</v>
      <v>1</v>
      <v>4</v>
      <v>4</v>
      <v>5</v>
      <v>13</v>
      <v>1</v>
      <v>1</v>
      <v>1</v>
      <v>4</v>
      <v>7</v>
      <v>8</v>
      <v>9</v>
      <v>4</v>
    </spb>
    <spb s="20">
      <v>Delayed 15 minutes</v>
      <v>from previous close</v>
      <v>from previous close</v>
      <v>GMT</v>
    </spb>
    <spb s="6">
      <v>1</v>
      <v>2</v>
      <v>1</v>
      <v>3</v>
      <v>1</v>
      <v>1</v>
      <v>1</v>
      <v>4</v>
      <v>4</v>
      <v>5</v>
      <v>14</v>
      <v>1</v>
      <v>1</v>
      <v>1</v>
      <v>4</v>
      <v>7</v>
      <v>8</v>
      <v>9</v>
      <v>4</v>
    </spb>
    <spb s="3">
      <v>15</v>
      <v>2</v>
      <v>2</v>
      <v>15</v>
      <v>3</v>
      <v>15</v>
      <v>15</v>
      <v>15</v>
      <v>4</v>
      <v>4</v>
      <v>5</v>
      <v>14</v>
      <v>15</v>
      <v>15</v>
      <v>15</v>
      <v>4</v>
      <v>7</v>
      <v>8</v>
      <v>9</v>
      <v>4</v>
    </spb>
    <spb s="5">
      <v>15</v>
    </spb>
    <spb s="21">
      <v>10</v>
      <v>1</v>
    </spb>
    <spb s="21">
      <v>10</v>
      <v>12</v>
    </spb>
    <spb s="21">
      <v>10</v>
      <v>15</v>
    </spb>
  </spbData>
</supportingPropertyBags>
</file>

<file path=xl/richData/rdsupportingpropertybagstructure.xml><?xml version="1.0" encoding="utf-8"?>
<spbStructures xmlns="http://schemas.microsoft.com/office/spreadsheetml/2017/richdata2" count="2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_Self"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Beta" t="i"/>
    <k n="High" t="i"/>
    <k n="Name" t="i"/>
    <k n="Open" t="i"/>
    <k n="Price" t="i"/>
    <k n="Change" t="i"/>
    <k n="Volume" t="i"/>
    <k n="Change (%)" t="i"/>
    <k n="52 week low" t="i"/>
    <k n="52 week high" t="i"/>
    <k n="Previous close" t="i"/>
    <k n="Volume average" t="i"/>
    <k n="Last trade time" t="i"/>
    <k n="`%EntityServiceId"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35" formatCode="_(* #,##0.00_);_(* \(#,##0.00\);_(* &quot;-&quot;??_);_(@_)"/>
    </x:dxf>
    <x:dxf>
      <x:numFmt numFmtId="19" formatCode="m/d/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8"/>
    <rSty>
      <rpv i="2">1</rpv>
    </rSty>
    <rSty dxfid="7">
      <rpv i="0">_(* #,##0.00_);_(* (#,##0.00);_(* "-"??_);_(@_)</rpv>
    </rSty>
    <rSty dxfid="1">
      <rpv i="0">_-[$$-en-AU]* #,##0_-;-[$$-en-AU]* #,##0_-;_-[$$-en-AU]* "-"_-;_-@_-</rpv>
    </rSty>
    <rSty dxfid="1">
      <rpv i="0">_([$€-x-euro2] * #,##0_);_([$€-x-euro2] * (#,##0);_([$€-x-euro2] * "-"_);_(@_)</rpv>
    </rSty>
    <rSty dxfid="1">
      <rpv i="0">_([$€-x-euro2] * #,##0.00_);_([$€-x-euro2] * (#,##0.00);_([$€-x-euro2] * "-"??_);_(@_)</rpv>
    </rSty>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B279-FAC0-42D1-BB6A-DE8FDA5612C7}">
  <dimension ref="A1:AA985"/>
  <sheetViews>
    <sheetView zoomScale="85" zoomScaleNormal="85" workbookViewId="0">
      <pane xSplit="1" ySplit="1" topLeftCell="J586" activePane="bottomRight" state="frozen"/>
      <selection pane="topRight" activeCell="B1" sqref="B1"/>
      <selection pane="bottomLeft" activeCell="A2" sqref="A2"/>
      <selection pane="bottomRight" activeCell="M651" sqref="M651"/>
    </sheetView>
  </sheetViews>
  <sheetFormatPr defaultColWidth="8.81640625" defaultRowHeight="14.5" x14ac:dyDescent="0.35"/>
  <cols>
    <col min="1" max="1" width="59.1796875" bestFit="1" customWidth="1"/>
    <col min="2" max="2" width="49" bestFit="1" customWidth="1"/>
    <col min="3" max="3" width="9.453125" bestFit="1" customWidth="1"/>
    <col min="4" max="4" width="10.1796875" bestFit="1" customWidth="1"/>
    <col min="5" max="5" width="27" bestFit="1" customWidth="1"/>
    <col min="6" max="6" width="24.1796875" bestFit="1" customWidth="1"/>
    <col min="7" max="7" width="20.453125" bestFit="1" customWidth="1"/>
    <col min="8" max="8" width="12.453125" bestFit="1" customWidth="1"/>
    <col min="10" max="10" width="11.36328125" customWidth="1"/>
    <col min="11" max="11" width="11.36328125" style="3" bestFit="1" customWidth="1"/>
    <col min="12" max="12" width="14.6328125" style="26" bestFit="1" customWidth="1"/>
    <col min="13" max="13" width="11.36328125" customWidth="1"/>
    <col min="14" max="14" width="11.6328125" style="3" customWidth="1"/>
    <col min="15" max="15" width="21.6328125" bestFit="1" customWidth="1"/>
    <col min="16" max="16" width="11.36328125" style="3" bestFit="1" customWidth="1"/>
    <col min="17" max="17" width="27.81640625" style="3" bestFit="1" customWidth="1"/>
    <col min="18" max="18" width="15.1796875" bestFit="1" customWidth="1"/>
    <col min="19" max="19" width="14.1796875" bestFit="1" customWidth="1"/>
    <col min="20" max="20" width="22.453125" bestFit="1" customWidth="1"/>
    <col min="21" max="21" width="18.36328125" bestFit="1" customWidth="1"/>
    <col min="22" max="22" width="17" bestFit="1" customWidth="1"/>
    <col min="23" max="23" width="14.81640625" bestFit="1" customWidth="1"/>
    <col min="24" max="24" width="15.453125" bestFit="1" customWidth="1"/>
    <col min="25" max="25" width="14.81640625" bestFit="1" customWidth="1"/>
    <col min="26" max="26" width="34.453125" bestFit="1" customWidth="1"/>
    <col min="27" max="27" width="42.453125" bestFit="1" customWidth="1"/>
  </cols>
  <sheetData>
    <row r="1" spans="1:27" x14ac:dyDescent="0.35">
      <c r="A1" s="1" t="s">
        <v>0</v>
      </c>
      <c r="B1" s="1" t="s">
        <v>1</v>
      </c>
      <c r="C1" s="1" t="s">
        <v>2</v>
      </c>
      <c r="D1" s="1" t="s">
        <v>3</v>
      </c>
      <c r="E1" s="1" t="s">
        <v>4</v>
      </c>
      <c r="F1" s="1" t="s">
        <v>5</v>
      </c>
      <c r="G1" s="1" t="s">
        <v>6</v>
      </c>
      <c r="H1" s="1" t="s">
        <v>7</v>
      </c>
      <c r="I1" s="1"/>
      <c r="J1" s="14" t="s">
        <v>991</v>
      </c>
      <c r="L1" s="27" t="s">
        <v>992</v>
      </c>
      <c r="M1" s="24" t="s">
        <v>993</v>
      </c>
      <c r="N1" s="55" t="s">
        <v>1010</v>
      </c>
      <c r="O1" s="24" t="s">
        <v>1009</v>
      </c>
      <c r="P1" s="55" t="s">
        <v>1011</v>
      </c>
      <c r="Q1" s="55" t="s">
        <v>1012</v>
      </c>
      <c r="R1" s="24" t="s">
        <v>994</v>
      </c>
      <c r="S1" s="24" t="s">
        <v>995</v>
      </c>
      <c r="T1" s="24" t="s">
        <v>996</v>
      </c>
      <c r="U1" s="24" t="s">
        <v>997</v>
      </c>
      <c r="V1" s="24" t="s">
        <v>998</v>
      </c>
      <c r="W1" s="24" t="s">
        <v>999</v>
      </c>
      <c r="X1" s="24" t="s">
        <v>1000</v>
      </c>
      <c r="Y1" s="24" t="s">
        <v>1001</v>
      </c>
      <c r="Z1" s="24" t="s">
        <v>1002</v>
      </c>
      <c r="AA1" s="24" t="s">
        <v>1003</v>
      </c>
    </row>
    <row r="2" spans="1:27" x14ac:dyDescent="0.35">
      <c r="A2" t="e" vm="1">
        <v>#VALUE!</v>
      </c>
      <c r="B2" t="s">
        <v>8</v>
      </c>
      <c r="C2" s="13" cm="1" vm="2">
        <f t="array" aca="1" ref="C2:D2" ca="1">_xlfn.STOCKHISTORY(A2,"06/30/2025","06/30/2025",0,0)</f>
        <v>45838</v>
      </c>
      <c r="D2" vm="3">
        <f ca="1"/>
        <v>9.19</v>
      </c>
      <c r="E2" s="2" cm="1">
        <f t="array" aca="1" ref="E2" ca="1">_FV(A2,"Shares outstanding",TRUE)</f>
        <v>1185481000</v>
      </c>
      <c r="F2" s="2">
        <v>1.44</v>
      </c>
      <c r="G2" s="15">
        <f ca="1">D2*E2</f>
        <v>10894570390</v>
      </c>
      <c r="H2" s="16">
        <f ca="1">F2/D2</f>
        <v>0.15669205658324264</v>
      </c>
      <c r="J2" s="13" cm="1" vm="4">
        <f t="array" aca="1" ref="J2:K2" ca="1">_xlfn.STOCKHISTORY(A2,"06/30/2020","06/30/2020",0,0)</f>
        <v>44012</v>
      </c>
      <c r="K2" s="3" vm="5">
        <f ca="1"/>
        <v>12.9</v>
      </c>
      <c r="L2" s="26">
        <f t="shared" ref="L2:L65" ca="1" si="0">E2/480977587410</f>
        <v>2.4647323098434932E-3</v>
      </c>
      <c r="M2" s="25">
        <f t="shared" ref="M2:M65" ca="1" si="1">((D2+(F2*5)-K2)/K2)</f>
        <v>0.27054263565891473</v>
      </c>
      <c r="N2" s="3" vm="5">
        <f t="shared" ref="N2:N65" ca="1" si="2">K2</f>
        <v>12.9</v>
      </c>
      <c r="O2" s="50">
        <f t="shared" ref="O2:O65" si="3">F2*5</f>
        <v>7.1999999999999993</v>
      </c>
      <c r="P2" s="3" vm="3">
        <f t="shared" ref="P2:P65" ca="1" si="4">D2</f>
        <v>9.19</v>
      </c>
      <c r="Q2" s="3">
        <f t="shared" ref="Q2:Q65" ca="1" si="5">P2+O2</f>
        <v>16.39</v>
      </c>
      <c r="R2" s="16">
        <f t="shared" ref="R2:R65" ca="1" si="6">L2*M2</f>
        <v>6.6681517529874348E-4</v>
      </c>
      <c r="S2">
        <f t="shared" ref="S2:S33" ca="1" si="7">E2/125576641050</f>
        <v>9.4402986900086385E-3</v>
      </c>
      <c r="T2" s="16">
        <f t="shared" ref="T2:T65" ca="1" si="8">M2*S2</f>
        <v>2.5540032890023373E-3</v>
      </c>
      <c r="U2" s="47">
        <v>125576641050</v>
      </c>
      <c r="V2" s="48">
        <v>101427934340</v>
      </c>
      <c r="W2" s="48">
        <v>73163925880</v>
      </c>
      <c r="X2" s="48">
        <v>119380151000</v>
      </c>
      <c r="Y2" s="48">
        <v>61428935140</v>
      </c>
    </row>
    <row r="3" spans="1:27" x14ac:dyDescent="0.35">
      <c r="A3" t="e" vm="6">
        <v>#VALUE!</v>
      </c>
      <c r="B3" t="s">
        <v>9</v>
      </c>
      <c r="C3" s="13" cm="1" vm="2">
        <f t="array" aca="1" ref="C3:D3" ca="1">_xlfn.STOCKHISTORY(A3,"06/30/2025","06/30/2025",0,0)</f>
        <v>45838</v>
      </c>
      <c r="D3" vm="7">
        <f ca="1"/>
        <v>18.82</v>
      </c>
      <c r="E3" s="2" cm="1">
        <f t="array" aca="1" ref="E3" ca="1">_FV(A3,"Shares outstanding",TRUE)</f>
        <v>753714400</v>
      </c>
      <c r="F3" s="2">
        <v>2.6</v>
      </c>
      <c r="G3" s="15">
        <f t="shared" ref="G3:G66" ca="1" si="9">D3*E3</f>
        <v>14184905008</v>
      </c>
      <c r="H3" s="16">
        <f t="shared" ref="H3:H66" ca="1" si="10">F3/D3</f>
        <v>0.13815090329436769</v>
      </c>
      <c r="J3" s="13" cm="1" vm="4">
        <f t="array" aca="1" ref="J3:K3" ca="1">_xlfn.STOCKHISTORY(A3,"06/30/2020","06/30/2020",0,0)</f>
        <v>44012</v>
      </c>
      <c r="K3" s="3" vm="8">
        <f ca="1"/>
        <v>26.24</v>
      </c>
      <c r="L3" s="26">
        <f t="shared" ca="1" si="0"/>
        <v>1.5670468224073626E-3</v>
      </c>
      <c r="M3" s="31">
        <f t="shared" ca="1" si="1"/>
        <v>0.21265243902439032</v>
      </c>
      <c r="N3" s="3" vm="8">
        <f t="shared" ca="1" si="2"/>
        <v>26.24</v>
      </c>
      <c r="O3" s="50">
        <f t="shared" si="3"/>
        <v>13</v>
      </c>
      <c r="P3" s="3" vm="7">
        <f t="shared" ca="1" si="4"/>
        <v>18.82</v>
      </c>
      <c r="Q3" s="3">
        <f t="shared" ca="1" si="5"/>
        <v>31.82</v>
      </c>
      <c r="R3" s="16">
        <f t="shared" ca="1" si="6"/>
        <v>3.3323632885034631E-4</v>
      </c>
      <c r="S3">
        <f t="shared" ca="1" si="7"/>
        <v>6.0020270784269395E-3</v>
      </c>
      <c r="T3" s="16">
        <f t="shared" ca="1" si="8"/>
        <v>1.2763456973179242E-3</v>
      </c>
      <c r="U3" s="28">
        <f ca="1">SUM(T2:T196)</f>
        <v>0.99797402011411351</v>
      </c>
      <c r="V3" s="28">
        <f ca="1">SUM(T197:T393)</f>
        <v>1.0287305508183302</v>
      </c>
      <c r="W3" s="28">
        <f ca="1">SUM(T386:T590)</f>
        <v>1.7468566607779072</v>
      </c>
      <c r="X3" s="28" t="e">
        <f ca="1">SUM(T591:T787)</f>
        <v>#DIV/0!</v>
      </c>
      <c r="Y3" s="28" t="e">
        <f ca="1">SUM(T788:T984)</f>
        <v>#DIV/0!</v>
      </c>
      <c r="Z3" s="46">
        <v>0.1784</v>
      </c>
      <c r="AA3" s="45">
        <v>0.1656</v>
      </c>
    </row>
    <row r="4" spans="1:27" x14ac:dyDescent="0.35">
      <c r="A4" t="e" vm="9">
        <v>#VALUE!</v>
      </c>
      <c r="B4" t="s">
        <v>10</v>
      </c>
      <c r="C4" s="13" cm="1" vm="2">
        <f t="array" aca="1" ref="C4:D4" ca="1">_xlfn.STOCKHISTORY(A4,"06/30/2025","06/30/2025",0,0)</f>
        <v>45838</v>
      </c>
      <c r="D4" vm="10">
        <f ca="1"/>
        <v>9.68</v>
      </c>
      <c r="E4" s="2" cm="1">
        <f t="array" aca="1" ref="E4" ca="1">_FV(A4,"Shares outstanding",TRUE)</f>
        <v>262609400</v>
      </c>
      <c r="F4" s="2">
        <v>1.1200000000000001</v>
      </c>
      <c r="G4" s="15">
        <f t="shared" ca="1" si="9"/>
        <v>2542058992</v>
      </c>
      <c r="H4" s="16">
        <f t="shared" ca="1" si="10"/>
        <v>0.11570247933884299</v>
      </c>
      <c r="J4" s="13"/>
      <c r="K4" s="3">
        <v>33.25</v>
      </c>
      <c r="L4" s="26">
        <f t="shared" ca="1" si="0"/>
        <v>5.4599092946121773E-4</v>
      </c>
      <c r="M4" s="25">
        <f t="shared" ca="1" si="1"/>
        <v>-0.54045112781954885</v>
      </c>
      <c r="N4" s="3">
        <f t="shared" si="2"/>
        <v>33.25</v>
      </c>
      <c r="O4" s="50">
        <f t="shared" si="3"/>
        <v>5.6000000000000005</v>
      </c>
      <c r="P4" s="3" vm="10">
        <f t="shared" ca="1" si="4"/>
        <v>9.68</v>
      </c>
      <c r="Q4" s="3">
        <f t="shared" ca="1" si="5"/>
        <v>15.280000000000001</v>
      </c>
      <c r="R4" s="16">
        <f t="shared" ca="1" si="6"/>
        <v>-2.9508141360655888E-4</v>
      </c>
      <c r="S4">
        <f t="shared" ca="1" si="7"/>
        <v>2.0912280962781813E-3</v>
      </c>
      <c r="T4" s="16">
        <f t="shared" ca="1" si="8"/>
        <v>-1.1302065831614711E-3</v>
      </c>
      <c r="U4" s="2"/>
    </row>
    <row r="5" spans="1:27" x14ac:dyDescent="0.35">
      <c r="A5" t="e" vm="11">
        <v>#VALUE!</v>
      </c>
      <c r="B5" t="s">
        <v>11</v>
      </c>
      <c r="C5" s="13" cm="1" vm="2">
        <f t="array" aca="1" ref="C5:D5" ca="1">_xlfn.STOCKHISTORY(A5,"06/30/2025","06/30/2025",0,0)</f>
        <v>45838</v>
      </c>
      <c r="D5" vm="12">
        <f ca="1"/>
        <v>3.32</v>
      </c>
      <c r="E5" s="2" cm="1">
        <f t="array" aca="1" ref="E5" ca="1">_FV(A5,"Shares outstanding",TRUE)</f>
        <v>5712690</v>
      </c>
      <c r="F5" s="2">
        <v>0.4</v>
      </c>
      <c r="G5" s="15">
        <f t="shared" ca="1" si="9"/>
        <v>18966130.800000001</v>
      </c>
      <c r="H5" s="16">
        <f t="shared" ca="1" si="10"/>
        <v>0.12048192771084339</v>
      </c>
      <c r="J5" s="13" cm="1" vm="4">
        <f t="array" aca="1" ref="J5:K5" ca="1">_xlfn.STOCKHISTORY(A5,"06/30/2020","06/30/2020",0,0)</f>
        <v>44012</v>
      </c>
      <c r="K5" s="3" vm="13">
        <f ca="1"/>
        <v>12.96</v>
      </c>
      <c r="L5" s="26">
        <f t="shared" ca="1" si="0"/>
        <v>1.1877247816810075E-5</v>
      </c>
      <c r="M5" s="25">
        <f t="shared" ca="1" si="1"/>
        <v>-0.58950617283950613</v>
      </c>
      <c r="N5" s="3" vm="13">
        <f t="shared" ca="1" si="2"/>
        <v>12.96</v>
      </c>
      <c r="O5" s="50">
        <f t="shared" si="3"/>
        <v>2</v>
      </c>
      <c r="P5" s="3" vm="12">
        <f t="shared" ca="1" si="4"/>
        <v>3.32</v>
      </c>
      <c r="Q5" s="3">
        <f t="shared" ca="1" si="5"/>
        <v>5.32</v>
      </c>
      <c r="R5" s="16">
        <f t="shared" ca="1" si="6"/>
        <v>-7.0017109043540869E-6</v>
      </c>
      <c r="S5">
        <f t="shared" ca="1" si="7"/>
        <v>4.549166112609603E-5</v>
      </c>
      <c r="T5" s="16">
        <f t="shared" ca="1" si="8"/>
        <v>-2.6817615046556607E-5</v>
      </c>
    </row>
    <row r="6" spans="1:27" x14ac:dyDescent="0.35">
      <c r="A6" t="e" vm="14">
        <v>#VALUE!</v>
      </c>
      <c r="B6" t="s">
        <v>12</v>
      </c>
      <c r="C6" s="13" cm="1" vm="2">
        <f t="array" aca="1" ref="C6:D6" ca="1">_xlfn.STOCKHISTORY(A6,"06/30/2025","06/30/2025",0,0)</f>
        <v>45838</v>
      </c>
      <c r="D6" vm="15">
        <f ca="1"/>
        <v>8.42</v>
      </c>
      <c r="E6" s="2" cm="1">
        <f t="array" aca="1" ref="E6" ca="1">_FV(A6,"Shares outstanding",TRUE)</f>
        <v>311879000</v>
      </c>
      <c r="F6" s="2">
        <v>0.94</v>
      </c>
      <c r="G6" s="15">
        <f t="shared" ca="1" si="9"/>
        <v>2626021180</v>
      </c>
      <c r="H6" s="16">
        <f t="shared" ca="1" si="10"/>
        <v>0.11163895486935867</v>
      </c>
      <c r="J6" s="13" cm="1" vm="4">
        <f t="array" aca="1" ref="J6:K6" ca="1">_xlfn.STOCKHISTORY(A6,"06/30/2020","06/30/2020",0,0)</f>
        <v>44012</v>
      </c>
      <c r="K6" s="3" vm="16">
        <f ca="1"/>
        <v>21.62</v>
      </c>
      <c r="L6" s="26">
        <f t="shared" ca="1" si="0"/>
        <v>6.4842730339978363E-4</v>
      </c>
      <c r="M6" s="25">
        <f t="shared" ca="1" si="1"/>
        <v>-0.39315448658649405</v>
      </c>
      <c r="N6" s="3" vm="16">
        <f t="shared" ca="1" si="2"/>
        <v>21.62</v>
      </c>
      <c r="O6" s="50">
        <f t="shared" si="3"/>
        <v>4.6999999999999993</v>
      </c>
      <c r="P6" s="3" vm="15">
        <f t="shared" ca="1" si="4"/>
        <v>8.42</v>
      </c>
      <c r="Q6" s="3">
        <f t="shared" ca="1" si="5"/>
        <v>13.12</v>
      </c>
      <c r="R6" s="16">
        <f t="shared" ca="1" si="6"/>
        <v>-2.5493210355680672E-4</v>
      </c>
      <c r="S6">
        <f t="shared" ca="1" si="7"/>
        <v>2.4835749498652482E-3</v>
      </c>
      <c r="T6" s="16">
        <f t="shared" ca="1" si="8"/>
        <v>-9.7642863431334935E-4</v>
      </c>
    </row>
    <row r="7" spans="1:27" x14ac:dyDescent="0.35">
      <c r="A7" t="e" vm="17">
        <v>#VALUE!</v>
      </c>
      <c r="B7" t="s">
        <v>13</v>
      </c>
      <c r="C7" s="13" cm="1" vm="2">
        <f t="array" aca="1" ref="C7:D7" ca="1">_xlfn.STOCKHISTORY(A7,"06/30/2025","06/30/2025",0,0)</f>
        <v>45838</v>
      </c>
      <c r="D7" vm="18">
        <f ca="1"/>
        <v>4.3099999999999996</v>
      </c>
      <c r="E7" s="2" cm="1">
        <f t="array" aca="1" ref="E7" ca="1">_FV(A7,"Shares outstanding",TRUE)</f>
        <v>597200000</v>
      </c>
      <c r="F7" s="2">
        <v>0.46</v>
      </c>
      <c r="G7" s="15">
        <f t="shared" ca="1" si="9"/>
        <v>2573932000</v>
      </c>
      <c r="H7" s="16">
        <f t="shared" ca="1" si="10"/>
        <v>0.10672853828306265</v>
      </c>
      <c r="J7" s="13" cm="1" vm="4">
        <f t="array" aca="1" ref="J7:K7" ca="1">_xlfn.STOCKHISTORY(A7,"06/30/2020","06/30/2020",0,0)</f>
        <v>44012</v>
      </c>
      <c r="K7" s="3" vm="19">
        <f ca="1"/>
        <v>18.8</v>
      </c>
      <c r="L7" s="26">
        <f t="shared" ca="1" si="0"/>
        <v>1.2416378967174794E-3</v>
      </c>
      <c r="M7" s="25">
        <f t="shared" ca="1" si="1"/>
        <v>-0.64840425531914903</v>
      </c>
      <c r="N7" s="3" vm="19">
        <f t="shared" ca="1" si="2"/>
        <v>18.8</v>
      </c>
      <c r="O7" s="50">
        <f t="shared" si="3"/>
        <v>2.3000000000000003</v>
      </c>
      <c r="P7" s="3" vm="18">
        <f t="shared" ca="1" si="4"/>
        <v>4.3099999999999996</v>
      </c>
      <c r="Q7" s="3">
        <f t="shared" ca="1" si="5"/>
        <v>6.6099999999999994</v>
      </c>
      <c r="R7" s="16">
        <f t="shared" ca="1" si="6"/>
        <v>-8.0508329579713175E-4</v>
      </c>
      <c r="S7">
        <f t="shared" ca="1" si="7"/>
        <v>4.7556615227685294E-3</v>
      </c>
      <c r="T7" s="16">
        <f t="shared" ca="1" si="8"/>
        <v>-3.0835911682206584E-3</v>
      </c>
    </row>
    <row r="8" spans="1:27" x14ac:dyDescent="0.35">
      <c r="A8" t="e" vm="20">
        <v>#VALUE!</v>
      </c>
      <c r="B8" t="s">
        <v>14</v>
      </c>
      <c r="C8" s="13" cm="1" vm="2">
        <f t="array" aca="1" ref="C8:D8" ca="1">_xlfn.STOCKHISTORY(A8,"06/30/2025","06/30/2025",0,0)</f>
        <v>45838</v>
      </c>
      <c r="D8" vm="21">
        <f ca="1"/>
        <v>26.48</v>
      </c>
      <c r="E8" s="2" cm="1">
        <f t="array" aca="1" ref="E8" ca="1">_FV(A8,"Shares outstanding",TRUE)</f>
        <v>722340700</v>
      </c>
      <c r="F8" s="2">
        <v>2.8</v>
      </c>
      <c r="G8" s="15">
        <f t="shared" ca="1" si="9"/>
        <v>19127581736</v>
      </c>
      <c r="H8" s="16">
        <f t="shared" ca="1" si="10"/>
        <v>0.10574018126888217</v>
      </c>
      <c r="J8" s="13" cm="1" vm="4">
        <f t="array" aca="1" ref="J8:K8" ca="1">_xlfn.STOCKHISTORY(A8,"06/30/2020","06/30/2020",0,0)</f>
        <v>44012</v>
      </c>
      <c r="K8" s="3" vm="22">
        <f ca="1"/>
        <v>40.76</v>
      </c>
      <c r="L8" s="26">
        <f t="shared" ca="1" si="0"/>
        <v>1.501817795481299E-3</v>
      </c>
      <c r="M8" s="25">
        <f t="shared" ca="1" si="1"/>
        <v>-6.8694798822373417E-3</v>
      </c>
      <c r="N8" s="3" vm="22">
        <f t="shared" ca="1" si="2"/>
        <v>40.76</v>
      </c>
      <c r="O8" s="50">
        <f t="shared" si="3"/>
        <v>14</v>
      </c>
      <c r="P8" s="3" vm="21">
        <f t="shared" ca="1" si="4"/>
        <v>26.48</v>
      </c>
      <c r="Q8" s="3">
        <f t="shared" ca="1" si="5"/>
        <v>40.480000000000004</v>
      </c>
      <c r="R8" s="16">
        <f t="shared" ca="1" si="6"/>
        <v>-1.0316707132844819E-5</v>
      </c>
      <c r="S8">
        <f t="shared" ca="1" si="7"/>
        <v>5.7521900089077113E-3</v>
      </c>
      <c r="T8" s="16">
        <f t="shared" ca="1" si="8"/>
        <v>-3.9514553544998157E-5</v>
      </c>
    </row>
    <row r="9" spans="1:27" x14ac:dyDescent="0.35">
      <c r="A9" t="e" vm="23">
        <v>#VALUE!</v>
      </c>
      <c r="B9" t="s">
        <v>15</v>
      </c>
      <c r="C9" s="13" cm="1" vm="2">
        <f t="array" aca="1" ref="C9:D9" ca="1">_xlfn.STOCKHISTORY(A9,"06/30/2025","06/30/2025",0,0)</f>
        <v>45838</v>
      </c>
      <c r="D9" vm="24">
        <f ca="1"/>
        <v>4.1399999999999997</v>
      </c>
      <c r="E9" s="2" cm="1">
        <f t="array" aca="1" ref="E9" ca="1">_FV(A9,"Shares outstanding",TRUE)</f>
        <v>1606961000</v>
      </c>
      <c r="F9" s="2">
        <v>0.4</v>
      </c>
      <c r="G9" s="15">
        <f t="shared" ca="1" si="9"/>
        <v>6652818539.999999</v>
      </c>
      <c r="H9" s="16">
        <f t="shared" ca="1" si="10"/>
        <v>9.6618357487922718E-2</v>
      </c>
      <c r="J9" s="13" cm="1" vm="4">
        <f t="array" aca="1" ref="J9:K9" ca="1">_xlfn.STOCKHISTORY(A9,"06/30/2020","06/30/2020",0,0)</f>
        <v>44012</v>
      </c>
      <c r="K9" s="3" vm="25">
        <f ca="1"/>
        <v>10.14</v>
      </c>
      <c r="L9" s="26">
        <f t="shared" ca="1" si="0"/>
        <v>3.3410309379554881E-3</v>
      </c>
      <c r="M9" s="25">
        <f t="shared" ca="1" si="1"/>
        <v>-0.3944773175542407</v>
      </c>
      <c r="N9" s="3" vm="25">
        <f t="shared" ca="1" si="2"/>
        <v>10.14</v>
      </c>
      <c r="O9" s="50">
        <f t="shared" si="3"/>
        <v>2</v>
      </c>
      <c r="P9" s="3" vm="24">
        <f t="shared" ca="1" si="4"/>
        <v>4.1399999999999997</v>
      </c>
      <c r="Q9" s="3">
        <f t="shared" ca="1" si="5"/>
        <v>6.14</v>
      </c>
      <c r="R9" s="16">
        <f t="shared" ca="1" si="6"/>
        <v>-1.3179609222704097E-3</v>
      </c>
      <c r="S9">
        <f t="shared" ca="1" si="7"/>
        <v>1.2796655385615604E-2</v>
      </c>
      <c r="T9" s="16">
        <f t="shared" ca="1" si="8"/>
        <v>-5.047990290183671E-3</v>
      </c>
    </row>
    <row r="10" spans="1:27" x14ac:dyDescent="0.35">
      <c r="A10" t="e" vm="26">
        <v>#VALUE!</v>
      </c>
      <c r="B10" t="s">
        <v>16</v>
      </c>
      <c r="C10" s="13" cm="1" vm="2">
        <f t="array" aca="1" ref="C10:D10" ca="1">_xlfn.STOCKHISTORY(A10,"06/30/2025","06/30/2025",0,0)</f>
        <v>45838</v>
      </c>
      <c r="D10" vm="27">
        <f ca="1"/>
        <v>10.23</v>
      </c>
      <c r="E10" s="2" cm="1">
        <f t="array" aca="1" ref="E10" ca="1">_FV(A10,"Shares outstanding",TRUE)</f>
        <v>201338300</v>
      </c>
      <c r="F10" s="2">
        <v>1</v>
      </c>
      <c r="G10" s="15">
        <f t="shared" ca="1" si="9"/>
        <v>2059690809</v>
      </c>
      <c r="H10" s="16">
        <f t="shared" ca="1" si="10"/>
        <v>9.7751710654936458E-2</v>
      </c>
      <c r="J10" s="13" cm="1" vm="4">
        <f t="array" aca="1" ref="J10:K10" ca="1">_xlfn.STOCKHISTORY(A10,"06/30/2020","06/30/2020",0,0)</f>
        <v>44012</v>
      </c>
      <c r="K10" s="3" vm="28">
        <f ca="1"/>
        <v>9.89</v>
      </c>
      <c r="L10" s="26">
        <f t="shared" ca="1" si="0"/>
        <v>4.1860224939831359E-4</v>
      </c>
      <c r="M10" s="25">
        <f t="shared" ca="1" si="1"/>
        <v>0.53993933265925176</v>
      </c>
      <c r="N10" s="3" vm="28">
        <f t="shared" ca="1" si="2"/>
        <v>9.89</v>
      </c>
      <c r="O10" s="50">
        <f t="shared" si="3"/>
        <v>5</v>
      </c>
      <c r="P10" s="3" vm="27">
        <f t="shared" ca="1" si="4"/>
        <v>10.23</v>
      </c>
      <c r="Q10" s="3">
        <f t="shared" ca="1" si="5"/>
        <v>15.23</v>
      </c>
      <c r="R10" s="16">
        <f t="shared" ca="1" si="6"/>
        <v>2.2601981918978712E-4</v>
      </c>
      <c r="S10">
        <f t="shared" ca="1" si="7"/>
        <v>1.6033101245305208E-3</v>
      </c>
      <c r="T10" s="16">
        <f t="shared" ca="1" si="8"/>
        <v>8.6569019868483119E-4</v>
      </c>
    </row>
    <row r="11" spans="1:27" x14ac:dyDescent="0.35">
      <c r="A11" t="e" vm="29">
        <v>#VALUE!</v>
      </c>
      <c r="B11" t="s">
        <v>17</v>
      </c>
      <c r="C11" s="13" cm="1" vm="2">
        <f t="array" aca="1" ref="C11:D11" ca="1">_xlfn.STOCKHISTORY(A11,"06/30/2025","06/30/2025",0,0)</f>
        <v>45838</v>
      </c>
      <c r="D11" vm="30">
        <f ca="1"/>
        <v>10.42</v>
      </c>
      <c r="E11" s="2" cm="1">
        <f t="array" aca="1" ref="E11" ca="1">_FV(A11,"Shares outstanding",TRUE)</f>
        <v>175378600</v>
      </c>
      <c r="F11" s="2">
        <v>1</v>
      </c>
      <c r="G11" s="15">
        <f t="shared" ca="1" si="9"/>
        <v>1827445012</v>
      </c>
      <c r="H11" s="16">
        <f t="shared" ca="1" si="10"/>
        <v>9.5969289827255277E-2</v>
      </c>
      <c r="J11" s="13" cm="1" vm="4">
        <f t="array" aca="1" ref="J11:K11" ca="1">_xlfn.STOCKHISTORY(A11,"06/30/2020","06/30/2020",0,0)</f>
        <v>44012</v>
      </c>
      <c r="K11" s="3" vm="31">
        <f ca="1"/>
        <v>17.97</v>
      </c>
      <c r="L11" s="26">
        <f t="shared" ca="1" si="0"/>
        <v>3.6462946422179528E-4</v>
      </c>
      <c r="M11" s="25">
        <f t="shared" ca="1" si="1"/>
        <v>-0.14190317195325539</v>
      </c>
      <c r="N11" s="3" vm="31">
        <f t="shared" ca="1" si="2"/>
        <v>17.97</v>
      </c>
      <c r="O11" s="50">
        <f t="shared" si="3"/>
        <v>5</v>
      </c>
      <c r="P11" s="3" vm="30">
        <f t="shared" ca="1" si="4"/>
        <v>10.42</v>
      </c>
      <c r="Q11" s="3">
        <f t="shared" ca="1" si="5"/>
        <v>15.42</v>
      </c>
      <c r="R11" s="16">
        <f t="shared" ca="1" si="6"/>
        <v>-5.1742077560688795E-5</v>
      </c>
      <c r="S11">
        <f t="shared" ca="1" si="7"/>
        <v>1.3965861686822049E-3</v>
      </c>
      <c r="T11" s="16">
        <f t="shared" ca="1" si="8"/>
        <v>-1.9818000724204906E-4</v>
      </c>
    </row>
    <row r="12" spans="1:27" x14ac:dyDescent="0.35">
      <c r="A12" t="e" vm="32">
        <v>#VALUE!</v>
      </c>
      <c r="B12" t="s">
        <v>18</v>
      </c>
      <c r="C12" s="13" cm="1" vm="2">
        <f t="array" aca="1" ref="C12:D12" ca="1">_xlfn.STOCKHISTORY(A12,"06/30/2025","06/30/2025",0,0)</f>
        <v>45838</v>
      </c>
      <c r="D12" vm="33">
        <f ca="1"/>
        <v>20.07</v>
      </c>
      <c r="E12" s="2" cm="1">
        <f t="array" aca="1" ref="E12" ca="1">_FV(A12,"Shares outstanding",TRUE)</f>
        <v>370168900</v>
      </c>
      <c r="F12" s="2">
        <v>1.92</v>
      </c>
      <c r="G12" s="15">
        <f t="shared" ca="1" si="9"/>
        <v>7429289823</v>
      </c>
      <c r="H12" s="16">
        <f t="shared" ca="1" si="10"/>
        <v>9.5665171898355744E-2</v>
      </c>
      <c r="J12" s="13" cm="1" vm="4">
        <f t="array" aca="1" ref="J12:K12" ca="1">_xlfn.STOCKHISTORY(A12,"06/30/2020","06/30/2020",0,0)</f>
        <v>44012</v>
      </c>
      <c r="K12" s="3" vm="34">
        <f ca="1"/>
        <v>14.96</v>
      </c>
      <c r="L12" s="26">
        <f t="shared" ca="1" si="0"/>
        <v>7.6961777365409066E-4</v>
      </c>
      <c r="M12" s="25">
        <f t="shared" ca="1" si="1"/>
        <v>0.98328877005347592</v>
      </c>
      <c r="N12" s="3" vm="34">
        <f t="shared" ca="1" si="2"/>
        <v>14.96</v>
      </c>
      <c r="O12" s="50">
        <f t="shared" si="3"/>
        <v>9.6</v>
      </c>
      <c r="P12" s="3" vm="33">
        <f t="shared" ca="1" si="4"/>
        <v>20.07</v>
      </c>
      <c r="Q12" s="3">
        <f t="shared" ca="1" si="5"/>
        <v>29.67</v>
      </c>
      <c r="R12" s="16">
        <f t="shared" ca="1" si="6"/>
        <v>7.567565140676252E-4</v>
      </c>
      <c r="S12">
        <f t="shared" ca="1" si="7"/>
        <v>2.9477528376683714E-3</v>
      </c>
      <c r="T12" s="16">
        <f t="shared" ca="1" si="8"/>
        <v>2.8984922621725765E-3</v>
      </c>
    </row>
    <row r="13" spans="1:27" x14ac:dyDescent="0.35">
      <c r="A13" t="e" vm="35">
        <v>#VALUE!</v>
      </c>
      <c r="B13" t="s">
        <v>19</v>
      </c>
      <c r="C13" s="13" cm="1" vm="2">
        <f t="array" aca="1" ref="C13:D13" ca="1">_xlfn.STOCKHISTORY(A13,"06/30/2025","06/30/2025",0,0)</f>
        <v>45838</v>
      </c>
      <c r="D13" vm="36">
        <f ca="1"/>
        <v>11.42</v>
      </c>
      <c r="E13" s="2" cm="1">
        <f t="array" aca="1" ref="E13" ca="1">_FV(A13,"Shares outstanding",TRUE)</f>
        <v>190669900</v>
      </c>
      <c r="F13" s="2">
        <v>1</v>
      </c>
      <c r="G13" s="15">
        <f t="shared" ca="1" si="9"/>
        <v>2177450258</v>
      </c>
      <c r="H13" s="16">
        <f t="shared" ca="1" si="10"/>
        <v>8.7565674255691769E-2</v>
      </c>
      <c r="J13" s="13" cm="1" vm="4">
        <f t="array" aca="1" ref="J13:K13" ca="1">_xlfn.STOCKHISTORY(A13,"06/30/2020","06/30/2020",0,0)</f>
        <v>44012</v>
      </c>
      <c r="K13" s="3" vm="37">
        <f ca="1"/>
        <v>21.78</v>
      </c>
      <c r="L13" s="26">
        <f t="shared" ca="1" si="0"/>
        <v>3.9642159009265258E-4</v>
      </c>
      <c r="M13" s="25">
        <f t="shared" ca="1" si="1"/>
        <v>-0.24609733700642789</v>
      </c>
      <c r="N13" s="3" vm="37">
        <f t="shared" ca="1" si="2"/>
        <v>21.78</v>
      </c>
      <c r="O13" s="50">
        <f t="shared" si="3"/>
        <v>5</v>
      </c>
      <c r="P13" s="3" vm="36">
        <f t="shared" ca="1" si="4"/>
        <v>11.42</v>
      </c>
      <c r="Q13" s="3">
        <f t="shared" ca="1" si="5"/>
        <v>16.420000000000002</v>
      </c>
      <c r="R13" s="16">
        <f t="shared" ca="1" si="6"/>
        <v>-9.7558297653655538E-5</v>
      </c>
      <c r="S13">
        <f t="shared" ca="1" si="7"/>
        <v>1.5183548341931065E-3</v>
      </c>
      <c r="T13" s="16">
        <f t="shared" ca="1" si="8"/>
        <v>-3.7366308132575986E-4</v>
      </c>
    </row>
    <row r="14" spans="1:27" x14ac:dyDescent="0.35">
      <c r="A14" t="e" vm="38">
        <v>#VALUE!</v>
      </c>
      <c r="B14" t="s">
        <v>20</v>
      </c>
      <c r="C14" s="13" cm="1" vm="2">
        <f t="array" aca="1" ref="C14:D14" ca="1">_xlfn.STOCKHISTORY(A14,"06/30/2025","06/30/2025",0,0)</f>
        <v>45838</v>
      </c>
      <c r="D14" vm="39">
        <f ca="1"/>
        <v>57.86</v>
      </c>
      <c r="E14" s="2" cm="1">
        <f t="array" aca="1" ref="E14" ca="1">_FV(A14,"Shares outstanding",TRUE)</f>
        <v>323038000</v>
      </c>
      <c r="F14" s="2">
        <v>5.27</v>
      </c>
      <c r="G14" s="15">
        <f t="shared" ca="1" si="9"/>
        <v>18690978680</v>
      </c>
      <c r="H14" s="16">
        <f t="shared" ca="1" si="10"/>
        <v>9.1081921880400957E-2</v>
      </c>
      <c r="J14" s="13" cm="1" vm="4">
        <f t="array" aca="1" ref="J14:K14" ca="1">_xlfn.STOCKHISTORY(A14,"06/30/2020","06/30/2020",0,0)</f>
        <v>44012</v>
      </c>
      <c r="K14" s="3" vm="40">
        <f ca="1"/>
        <v>65.72</v>
      </c>
      <c r="L14" s="26">
        <f t="shared" ca="1" si="0"/>
        <v>6.7162796865341784E-4</v>
      </c>
      <c r="M14" s="25">
        <f t="shared" ca="1" si="1"/>
        <v>0.28134510042604982</v>
      </c>
      <c r="N14" s="3" vm="40">
        <f t="shared" ca="1" si="2"/>
        <v>65.72</v>
      </c>
      <c r="O14" s="50">
        <f t="shared" si="3"/>
        <v>26.349999999999998</v>
      </c>
      <c r="P14" s="3" vm="39">
        <f t="shared" ca="1" si="4"/>
        <v>57.86</v>
      </c>
      <c r="Q14" s="3">
        <f t="shared" ca="1" si="5"/>
        <v>84.21</v>
      </c>
      <c r="R14" s="16">
        <f t="shared" ca="1" si="6"/>
        <v>1.8895923828973968E-4</v>
      </c>
      <c r="S14">
        <f t="shared" ca="1" si="7"/>
        <v>2.5724370177362694E-3</v>
      </c>
      <c r="T14" s="16">
        <f t="shared" ca="1" si="8"/>
        <v>7.2374255109469883E-4</v>
      </c>
    </row>
    <row r="15" spans="1:27" x14ac:dyDescent="0.35">
      <c r="A15" t="e" vm="41">
        <v>#VALUE!</v>
      </c>
      <c r="B15" t="s">
        <v>21</v>
      </c>
      <c r="C15" s="13" cm="1" vm="2">
        <f t="array" aca="1" ref="C15:D15" ca="1">_xlfn.STOCKHISTORY(A15,"06/30/2025","06/30/2025",0,0)</f>
        <v>45838</v>
      </c>
      <c r="D15" vm="42">
        <f ca="1"/>
        <v>11.48</v>
      </c>
      <c r="E15" s="2" cm="1">
        <f t="array" aca="1" ref="E15" ca="1">_FV(A15,"Shares outstanding",TRUE)</f>
        <v>865560700</v>
      </c>
      <c r="F15" s="2">
        <v>1</v>
      </c>
      <c r="G15" s="15">
        <f t="shared" ca="1" si="9"/>
        <v>9936636836</v>
      </c>
      <c r="H15" s="16">
        <f t="shared" ca="1" si="10"/>
        <v>8.7108013937282222E-2</v>
      </c>
      <c r="J15" s="13" cm="1" vm="4">
        <f t="array" aca="1" ref="J15:K15" ca="1">_xlfn.STOCKHISTORY(A15,"06/30/2020","06/30/2020",0,0)</f>
        <v>44012</v>
      </c>
      <c r="K15" s="3" vm="43">
        <f ca="1"/>
        <v>42.39</v>
      </c>
      <c r="L15" s="26">
        <f t="shared" ca="1" si="0"/>
        <v>1.799586348006211E-3</v>
      </c>
      <c r="M15" s="25">
        <f t="shared" ca="1" si="1"/>
        <v>-0.61122906345836281</v>
      </c>
      <c r="N15" s="3" vm="43">
        <f t="shared" ca="1" si="2"/>
        <v>42.39</v>
      </c>
      <c r="O15" s="50">
        <f t="shared" si="3"/>
        <v>5</v>
      </c>
      <c r="P15" s="3" vm="42">
        <f t="shared" ca="1" si="4"/>
        <v>11.48</v>
      </c>
      <c r="Q15" s="3">
        <f t="shared" ca="1" si="5"/>
        <v>16.48</v>
      </c>
      <c r="R15" s="16">
        <f t="shared" ca="1" si="6"/>
        <v>-1.0999594781042918E-3</v>
      </c>
      <c r="S15">
        <f t="shared" ca="1" si="7"/>
        <v>6.8926887418127832E-3</v>
      </c>
      <c r="T15" s="16">
        <f t="shared" ca="1" si="8"/>
        <v>-4.2130116843682288E-3</v>
      </c>
    </row>
    <row r="16" spans="1:27" x14ac:dyDescent="0.35">
      <c r="A16" t="e" vm="44">
        <v>#VALUE!</v>
      </c>
      <c r="B16" t="s">
        <v>22</v>
      </c>
      <c r="C16" s="13" cm="1" vm="2">
        <f t="array" aca="1" ref="C16:D16" ca="1">_xlfn.STOCKHISTORY(A16,"06/30/2025","06/30/2025",0,0)</f>
        <v>45838</v>
      </c>
      <c r="D16" vm="45">
        <f ca="1"/>
        <v>11.29</v>
      </c>
      <c r="E16" s="2" cm="1">
        <f t="array" aca="1" ref="E16" ca="1">_FV(A16,"Shares outstanding",TRUE)</f>
        <v>558407000</v>
      </c>
      <c r="F16" s="2">
        <v>1</v>
      </c>
      <c r="G16" s="15">
        <f t="shared" ca="1" si="9"/>
        <v>6304415030</v>
      </c>
      <c r="H16" s="16">
        <f t="shared" ca="1" si="10"/>
        <v>8.8573959255978746E-2</v>
      </c>
      <c r="J16" s="13" cm="1" vm="4">
        <f t="array" aca="1" ref="J16:K16" ca="1">_xlfn.STOCKHISTORY(A16,"06/30/2020","06/30/2020",0,0)</f>
        <v>44012</v>
      </c>
      <c r="K16" s="3" vm="46">
        <f ca="1"/>
        <v>7.43</v>
      </c>
      <c r="L16" s="26">
        <f t="shared" ca="1" si="0"/>
        <v>1.1609834109047514E-3</v>
      </c>
      <c r="M16" s="25">
        <f t="shared" ca="1" si="1"/>
        <v>1.1924629878869448</v>
      </c>
      <c r="N16" s="3" vm="46">
        <f t="shared" ca="1" si="2"/>
        <v>7.43</v>
      </c>
      <c r="O16" s="50">
        <f t="shared" si="3"/>
        <v>5</v>
      </c>
      <c r="P16" s="3" vm="45">
        <f t="shared" ca="1" si="4"/>
        <v>11.29</v>
      </c>
      <c r="Q16" s="3">
        <f t="shared" ca="1" si="5"/>
        <v>16.29</v>
      </c>
      <c r="R16" s="16">
        <f t="shared" ca="1" si="6"/>
        <v>1.3844297470546564E-3</v>
      </c>
      <c r="S16">
        <f t="shared" ca="1" si="7"/>
        <v>4.4467426053995413E-3</v>
      </c>
      <c r="T16" s="16">
        <f t="shared" ca="1" si="8"/>
        <v>5.3025759735989145E-3</v>
      </c>
    </row>
    <row r="17" spans="1:20" x14ac:dyDescent="0.35">
      <c r="A17" t="e" vm="47">
        <v>#VALUE!</v>
      </c>
      <c r="B17" t="s">
        <v>23</v>
      </c>
      <c r="C17" s="13" cm="1" vm="2">
        <f t="array" aca="1" ref="C17:D17" ca="1">_xlfn.STOCKHISTORY(A17,"06/30/2025","06/30/2025",0,0)</f>
        <v>45838</v>
      </c>
      <c r="D17" vm="48">
        <f ca="1"/>
        <v>12.95</v>
      </c>
      <c r="E17" s="2" cm="1">
        <f t="array" aca="1" ref="E17" ca="1">_FV(A17,"Shares outstanding",TRUE)</f>
        <v>280442700</v>
      </c>
      <c r="F17" s="2">
        <v>1.1299999999999999</v>
      </c>
      <c r="G17" s="15">
        <f t="shared" ca="1" si="9"/>
        <v>3631732965</v>
      </c>
      <c r="H17" s="16">
        <f t="shared" ca="1" si="10"/>
        <v>8.7258687258687254E-2</v>
      </c>
      <c r="J17" s="13" cm="1" vm="4">
        <f t="array" aca="1" ref="J17:K17" ca="1">_xlfn.STOCKHISTORY(A17,"06/30/2020","06/30/2020",0,0)</f>
        <v>44012</v>
      </c>
      <c r="K17" s="3" vm="49">
        <f ca="1"/>
        <v>14.31</v>
      </c>
      <c r="L17" s="26">
        <f t="shared" ca="1" si="0"/>
        <v>5.8306812487905399E-4</v>
      </c>
      <c r="M17" s="25">
        <f t="shared" ca="1" si="1"/>
        <v>0.29979035639412976</v>
      </c>
      <c r="N17" s="3" vm="49">
        <f t="shared" ca="1" si="2"/>
        <v>14.31</v>
      </c>
      <c r="O17" s="50">
        <f t="shared" si="3"/>
        <v>5.6499999999999995</v>
      </c>
      <c r="P17" s="3" vm="48">
        <f t="shared" ca="1" si="4"/>
        <v>12.95</v>
      </c>
      <c r="Q17" s="3">
        <f t="shared" ca="1" si="5"/>
        <v>18.599999999999998</v>
      </c>
      <c r="R17" s="16">
        <f t="shared" ca="1" si="6"/>
        <v>1.7479820095954855E-4</v>
      </c>
      <c r="S17">
        <f t="shared" ca="1" si="7"/>
        <v>2.2332393799921598E-3</v>
      </c>
      <c r="T17" s="16">
        <f t="shared" ca="1" si="8"/>
        <v>6.6950362964125494E-4</v>
      </c>
    </row>
    <row r="18" spans="1:20" x14ac:dyDescent="0.35">
      <c r="A18" t="e" vm="50">
        <v>#VALUE!</v>
      </c>
      <c r="B18" t="s">
        <v>24</v>
      </c>
      <c r="C18" s="13" cm="1" vm="2">
        <f t="array" aca="1" ref="C18:D18" ca="1">_xlfn.STOCKHISTORY(A18,"06/30/2025","06/30/2025",0,0)</f>
        <v>45838</v>
      </c>
      <c r="D18" vm="51">
        <f ca="1"/>
        <v>4.7300000000000004</v>
      </c>
      <c r="E18" s="2" cm="1">
        <f t="array" aca="1" ref="E18" ca="1">_FV(A18,"Shares outstanding",TRUE)</f>
        <v>381418200</v>
      </c>
      <c r="F18" s="2">
        <v>0.4</v>
      </c>
      <c r="G18" s="15">
        <f t="shared" ca="1" si="9"/>
        <v>1804108086.0000002</v>
      </c>
      <c r="H18" s="16">
        <f t="shared" ca="1" si="10"/>
        <v>8.4566596194503171E-2</v>
      </c>
      <c r="J18" s="13"/>
      <c r="K18" s="3">
        <v>32.4</v>
      </c>
      <c r="L18" s="26">
        <f t="shared" ca="1" si="0"/>
        <v>7.9300618154348106E-4</v>
      </c>
      <c r="M18" s="25">
        <f t="shared" ca="1" si="1"/>
        <v>-0.79228395061728396</v>
      </c>
      <c r="N18" s="3">
        <f t="shared" si="2"/>
        <v>32.4</v>
      </c>
      <c r="O18" s="50">
        <f t="shared" si="3"/>
        <v>2</v>
      </c>
      <c r="P18" s="3" vm="51">
        <f t="shared" ca="1" si="4"/>
        <v>4.7300000000000004</v>
      </c>
      <c r="Q18" s="3">
        <f t="shared" ca="1" si="5"/>
        <v>6.73</v>
      </c>
      <c r="R18" s="16">
        <f t="shared" ca="1" si="6"/>
        <v>-6.2828607037719629E-4</v>
      </c>
      <c r="S18">
        <f t="shared" ca="1" si="7"/>
        <v>3.0373339883182039E-3</v>
      </c>
      <c r="T18" s="16">
        <f t="shared" ca="1" si="8"/>
        <v>-2.4064309716088981E-3</v>
      </c>
    </row>
    <row r="19" spans="1:20" x14ac:dyDescent="0.35">
      <c r="A19" t="e" vm="52">
        <v>#VALUE!</v>
      </c>
      <c r="B19" t="s">
        <v>25</v>
      </c>
      <c r="C19" s="13" cm="1" vm="2">
        <f t="array" aca="1" ref="C19:D19" ca="1">_xlfn.STOCKHISTORY(A19,"06/30/2025","06/30/2025",0,0)</f>
        <v>45838</v>
      </c>
      <c r="D19" vm="53">
        <f ca="1"/>
        <v>15.86</v>
      </c>
      <c r="E19" s="2" cm="1">
        <f t="array" aca="1" ref="E19" ca="1">_FV(A19,"Shares outstanding",TRUE)</f>
        <v>342719800</v>
      </c>
      <c r="F19" s="2">
        <v>1.24</v>
      </c>
      <c r="G19" s="15">
        <f t="shared" ca="1" si="9"/>
        <v>5435536028</v>
      </c>
      <c r="H19" s="16">
        <f t="shared" ca="1" si="10"/>
        <v>7.8184110970996215E-2</v>
      </c>
      <c r="J19" s="13" cm="1" vm="4">
        <f t="array" aca="1" ref="J19:K19" ca="1">_xlfn.STOCKHISTORY(A19,"06/30/2020","06/30/2020",0,0)</f>
        <v>44012</v>
      </c>
      <c r="K19" s="3" vm="54">
        <f ca="1"/>
        <v>26.52</v>
      </c>
      <c r="L19" s="26">
        <f t="shared" ca="1" si="0"/>
        <v>7.1254837849202138E-4</v>
      </c>
      <c r="M19" s="25">
        <f t="shared" ca="1" si="1"/>
        <v>-0.16817496229260939</v>
      </c>
      <c r="N19" s="3" vm="54">
        <f t="shared" ca="1" si="2"/>
        <v>26.52</v>
      </c>
      <c r="O19" s="50">
        <f t="shared" si="3"/>
        <v>6.2</v>
      </c>
      <c r="P19" s="3" vm="53">
        <f t="shared" ca="1" si="4"/>
        <v>15.86</v>
      </c>
      <c r="Q19" s="3">
        <f t="shared" ca="1" si="5"/>
        <v>22.06</v>
      </c>
      <c r="R19" s="16">
        <f t="shared" ca="1" si="6"/>
        <v>-1.1983279668455566E-4</v>
      </c>
      <c r="S19">
        <f t="shared" ca="1" si="7"/>
        <v>2.7291683957651135E-3</v>
      </c>
      <c r="T19" s="16">
        <f t="shared" ca="1" si="8"/>
        <v>-4.5897779204797924E-4</v>
      </c>
    </row>
    <row r="20" spans="1:20" x14ac:dyDescent="0.35">
      <c r="A20" t="e" vm="55">
        <v>#VALUE!</v>
      </c>
      <c r="B20" t="s">
        <v>26</v>
      </c>
      <c r="C20" s="13" cm="1" vm="2">
        <f t="array" aca="1" ref="C20:D20" ca="1">_xlfn.STOCKHISTORY(A20,"06/30/2025","06/30/2025",0,0)</f>
        <v>45838</v>
      </c>
      <c r="D20" vm="56">
        <f ca="1"/>
        <v>36.65</v>
      </c>
      <c r="E20" s="2" cm="1">
        <f t="array" aca="1" ref="E20" ca="1">_FV(A20,"Shares outstanding",TRUE)</f>
        <v>303013000</v>
      </c>
      <c r="F20" s="2">
        <v>2.68</v>
      </c>
      <c r="G20" s="15">
        <f t="shared" ca="1" si="9"/>
        <v>11105426450</v>
      </c>
      <c r="H20" s="16">
        <f t="shared" ca="1" si="10"/>
        <v>7.3124147339699866E-2</v>
      </c>
      <c r="J20" s="13" cm="1" vm="4">
        <f t="array" aca="1" ref="J20:K20" ca="1">_xlfn.STOCKHISTORY(A20,"06/30/2020","06/30/2020",0,0)</f>
        <v>44012</v>
      </c>
      <c r="K20" s="3" vm="57">
        <f ca="1"/>
        <v>29.73</v>
      </c>
      <c r="L20" s="26">
        <f t="shared" ca="1" si="0"/>
        <v>6.2999401205300328E-4</v>
      </c>
      <c r="M20" s="25">
        <f t="shared" ca="1" si="1"/>
        <v>0.68348469559367631</v>
      </c>
      <c r="N20" s="3" vm="57">
        <f t="shared" ca="1" si="2"/>
        <v>29.73</v>
      </c>
      <c r="O20" s="50">
        <f t="shared" si="3"/>
        <v>13.4</v>
      </c>
      <c r="P20" s="3" vm="56">
        <f t="shared" ca="1" si="4"/>
        <v>36.65</v>
      </c>
      <c r="Q20" s="3">
        <f t="shared" ca="1" si="5"/>
        <v>50.05</v>
      </c>
      <c r="R20" s="16">
        <f t="shared" ca="1" si="6"/>
        <v>4.3059126555388576E-4</v>
      </c>
      <c r="S20">
        <f t="shared" ca="1" si="7"/>
        <v>2.4129726473520771E-3</v>
      </c>
      <c r="T20" s="16">
        <f t="shared" ca="1" si="8"/>
        <v>1.6492298753513017E-3</v>
      </c>
    </row>
    <row r="21" spans="1:20" x14ac:dyDescent="0.35">
      <c r="A21" t="e" vm="58">
        <v>#VALUE!</v>
      </c>
      <c r="B21" t="s">
        <v>27</v>
      </c>
      <c r="C21" s="13" cm="1" vm="2">
        <f t="array" aca="1" ref="C21:D21" ca="1">_xlfn.STOCKHISTORY(A21,"06/30/2025","06/30/2025",0,0)</f>
        <v>45838</v>
      </c>
      <c r="D21" vm="59">
        <f ca="1"/>
        <v>40.4</v>
      </c>
      <c r="E21" s="2" cm="1">
        <f t="array" aca="1" ref="E21" ca="1">_FV(A21,"Shares outstanding",TRUE)</f>
        <v>46505570</v>
      </c>
      <c r="F21" s="2">
        <v>3.08</v>
      </c>
      <c r="G21" s="15">
        <f t="shared" ca="1" si="9"/>
        <v>1878825028</v>
      </c>
      <c r="H21" s="16">
        <f t="shared" ca="1" si="10"/>
        <v>7.6237623762376236E-2</v>
      </c>
      <c r="J21" s="13" cm="1" vm="4">
        <f t="array" aca="1" ref="J21:K21" ca="1">_xlfn.STOCKHISTORY(A21,"06/30/2020","06/30/2020",0,0)</f>
        <v>44012</v>
      </c>
      <c r="K21" s="3" vm="60">
        <f ca="1"/>
        <v>68.75</v>
      </c>
      <c r="L21" s="26">
        <f t="shared" ca="1" si="0"/>
        <v>9.6689682050313982E-5</v>
      </c>
      <c r="M21" s="25">
        <f t="shared" ca="1" si="1"/>
        <v>-0.1883636363636364</v>
      </c>
      <c r="N21" s="3" vm="60">
        <f t="shared" ca="1" si="2"/>
        <v>68.75</v>
      </c>
      <c r="O21" s="50">
        <f t="shared" si="3"/>
        <v>15.4</v>
      </c>
      <c r="P21" s="3" vm="59">
        <f t="shared" ca="1" si="4"/>
        <v>40.4</v>
      </c>
      <c r="Q21" s="3">
        <f t="shared" ca="1" si="5"/>
        <v>55.8</v>
      </c>
      <c r="R21" s="16">
        <f t="shared" ca="1" si="6"/>
        <v>-1.8212820109840963E-5</v>
      </c>
      <c r="S21">
        <f t="shared" ca="1" si="7"/>
        <v>3.7033615178067389E-4</v>
      </c>
      <c r="T21" s="16">
        <f t="shared" ca="1" si="8"/>
        <v>-6.9757864226323307E-5</v>
      </c>
    </row>
    <row r="22" spans="1:20" x14ac:dyDescent="0.35">
      <c r="A22" t="e" vm="61">
        <v>#VALUE!</v>
      </c>
      <c r="B22" t="s">
        <v>28</v>
      </c>
      <c r="C22" s="13" cm="1" vm="2">
        <f t="array" aca="1" ref="C22:D22" ca="1">_xlfn.STOCKHISTORY(A22,"06/30/2025","06/30/2025",0,0)</f>
        <v>45838</v>
      </c>
      <c r="D22" vm="62">
        <f ca="1"/>
        <v>31.99</v>
      </c>
      <c r="E22" s="2" cm="1">
        <f t="array" aca="1" ref="E22" ca="1">_FV(A22,"Shares outstanding",TRUE)</f>
        <v>76765050</v>
      </c>
      <c r="F22" s="2">
        <v>2.25</v>
      </c>
      <c r="G22" s="15">
        <f t="shared" ca="1" si="9"/>
        <v>2455713949.5</v>
      </c>
      <c r="H22" s="16">
        <f t="shared" ca="1" si="10"/>
        <v>7.0334479524851515E-2</v>
      </c>
      <c r="J22" s="13" cm="1" vm="4">
        <f t="array" aca="1" ref="J22:K22" ca="1">_xlfn.STOCKHISTORY(A22,"06/30/2020","06/30/2020",0,0)</f>
        <v>44012</v>
      </c>
      <c r="K22" s="3" vm="63">
        <f ca="1"/>
        <v>28.66</v>
      </c>
      <c r="L22" s="26">
        <f t="shared" ca="1" si="0"/>
        <v>1.5960213533726077E-4</v>
      </c>
      <c r="M22" s="25">
        <f t="shared" ca="1" si="1"/>
        <v>0.50872295882763419</v>
      </c>
      <c r="N22" s="3" vm="63">
        <f t="shared" ca="1" si="2"/>
        <v>28.66</v>
      </c>
      <c r="O22" s="50">
        <f t="shared" si="3"/>
        <v>11.25</v>
      </c>
      <c r="P22" s="3" vm="62">
        <f t="shared" ca="1" si="4"/>
        <v>31.99</v>
      </c>
      <c r="Q22" s="3">
        <f t="shared" ca="1" si="5"/>
        <v>43.239999999999995</v>
      </c>
      <c r="R22" s="16">
        <f t="shared" ca="1" si="6"/>
        <v>8.1193270523979811E-5</v>
      </c>
      <c r="S22">
        <f t="shared" ca="1" si="7"/>
        <v>6.1130039279705677E-4</v>
      </c>
      <c r="T22" s="16">
        <f t="shared" ca="1" si="8"/>
        <v>3.1098254455621372E-4</v>
      </c>
    </row>
    <row r="23" spans="1:20" x14ac:dyDescent="0.35">
      <c r="A23" t="e" vm="64">
        <v>#VALUE!</v>
      </c>
      <c r="B23" t="s">
        <v>29</v>
      </c>
      <c r="C23" s="13" cm="1" vm="2">
        <f t="array" aca="1" ref="C23:D23" ca="1">_xlfn.STOCKHISTORY(A23,"06/30/2025","06/30/2025",0,0)</f>
        <v>45838</v>
      </c>
      <c r="D23" vm="65">
        <f ca="1"/>
        <v>57</v>
      </c>
      <c r="E23" s="2" cm="1">
        <f t="array" aca="1" ref="E23" ca="1">_FV(A23,"Shares outstanding",TRUE)</f>
        <v>115041500</v>
      </c>
      <c r="F23" s="2">
        <v>4.12</v>
      </c>
      <c r="G23" s="15">
        <f t="shared" ca="1" si="9"/>
        <v>6557365500</v>
      </c>
      <c r="H23" s="16">
        <f t="shared" ca="1" si="10"/>
        <v>7.2280701754385973E-2</v>
      </c>
      <c r="J23" s="13" cm="1" vm="4">
        <f t="array" aca="1" ref="J23:K23" ca="1">_xlfn.STOCKHISTORY(A23,"06/30/2020","06/30/2020",0,0)</f>
        <v>44012</v>
      </c>
      <c r="K23" s="3" vm="66">
        <f ca="1"/>
        <v>24.54</v>
      </c>
      <c r="L23" s="26">
        <f t="shared" ca="1" si="0"/>
        <v>2.3918266258409897E-4</v>
      </c>
      <c r="M23" s="25">
        <f t="shared" ca="1" si="1"/>
        <v>2.1621841890790545</v>
      </c>
      <c r="N23" s="3" vm="66">
        <f t="shared" ca="1" si="2"/>
        <v>24.54</v>
      </c>
      <c r="O23" s="50">
        <f t="shared" si="3"/>
        <v>20.6</v>
      </c>
      <c r="P23" s="3" vm="65">
        <f t="shared" ca="1" si="4"/>
        <v>57</v>
      </c>
      <c r="Q23" s="3">
        <f t="shared" ca="1" si="5"/>
        <v>77.599999999999994</v>
      </c>
      <c r="R23" s="16">
        <f t="shared" ca="1" si="6"/>
        <v>5.1715697134116913E-4</v>
      </c>
      <c r="S23">
        <f t="shared" ca="1" si="7"/>
        <v>9.1610588592025411E-4</v>
      </c>
      <c r="T23" s="16">
        <f t="shared" ca="1" si="8"/>
        <v>1.9807896620590336E-3</v>
      </c>
    </row>
    <row r="24" spans="1:20" x14ac:dyDescent="0.35">
      <c r="A24" t="e" vm="67">
        <v>#VALUE!</v>
      </c>
      <c r="B24" t="s">
        <v>30</v>
      </c>
      <c r="C24" s="13" cm="1" vm="2">
        <f t="array" aca="1" ref="C24:D24" ca="1">_xlfn.STOCKHISTORY(A24,"06/30/2025","06/30/2025",0,0)</f>
        <v>45838</v>
      </c>
      <c r="D24" vm="68">
        <f ca="1"/>
        <v>72.63</v>
      </c>
      <c r="E24" s="2" cm="1">
        <f t="array" aca="1" ref="E24" ca="1">_FV(A24,"Shares outstanding",TRUE)</f>
        <v>174247600</v>
      </c>
      <c r="F24" s="2">
        <v>5.19</v>
      </c>
      <c r="G24" s="15">
        <f t="shared" ca="1" si="9"/>
        <v>12655603188</v>
      </c>
      <c r="H24" s="16">
        <f t="shared" ca="1" si="10"/>
        <v>7.1458075175547309E-2</v>
      </c>
      <c r="J24" s="13" cm="1" vm="4">
        <f t="array" aca="1" ref="J24:K24" ca="1">_xlfn.STOCKHISTORY(A24,"06/30/2020","06/30/2020",0,0)</f>
        <v>44012</v>
      </c>
      <c r="K24" s="3" vm="69">
        <f ca="1"/>
        <v>162.25</v>
      </c>
      <c r="L24" s="26">
        <f t="shared" ca="1" si="0"/>
        <v>3.6227800330219131E-4</v>
      </c>
      <c r="M24" s="31">
        <f t="shared" ca="1" si="1"/>
        <v>-0.39241910631741139</v>
      </c>
      <c r="N24" s="3" vm="69">
        <f t="shared" ca="1" si="2"/>
        <v>162.25</v>
      </c>
      <c r="O24" s="50">
        <f t="shared" si="3"/>
        <v>25.950000000000003</v>
      </c>
      <c r="P24" s="3" vm="68">
        <f t="shared" ca="1" si="4"/>
        <v>72.63</v>
      </c>
      <c r="Q24" s="3">
        <f t="shared" ca="1" si="5"/>
        <v>98.58</v>
      </c>
      <c r="R24" s="16">
        <f t="shared" ca="1" si="6"/>
        <v>-1.4216481029430213E-4</v>
      </c>
      <c r="S24">
        <f t="shared" ca="1" si="7"/>
        <v>1.387579716602079E-3</v>
      </c>
      <c r="T24" s="16">
        <f t="shared" ca="1" si="8"/>
        <v>-5.4451279233315485E-4</v>
      </c>
    </row>
    <row r="25" spans="1:20" x14ac:dyDescent="0.35">
      <c r="A25" t="e" vm="70">
        <v>#VALUE!</v>
      </c>
      <c r="B25" t="s">
        <v>31</v>
      </c>
      <c r="C25" s="13" cm="1" vm="2">
        <f t="array" aca="1" ref="C25:D25" ca="1">_xlfn.STOCKHISTORY(A25,"06/30/2025","06/30/2025",0,0)</f>
        <v>45838</v>
      </c>
      <c r="D25" vm="71">
        <f ca="1"/>
        <v>20.47</v>
      </c>
      <c r="E25" s="2" cm="1">
        <f t="array" aca="1" ref="E25" ca="1">_FV(A25,"Shares outstanding",TRUE)</f>
        <v>477411500</v>
      </c>
      <c r="F25" s="2">
        <v>1.4</v>
      </c>
      <c r="G25" s="15">
        <f t="shared" ca="1" si="9"/>
        <v>9772613405</v>
      </c>
      <c r="H25" s="16">
        <f t="shared" ca="1" si="10"/>
        <v>6.8392769907181239E-2</v>
      </c>
      <c r="J25" s="13" cm="1" vm="4">
        <f t="array" aca="1" ref="J25:K25" ca="1">_xlfn.STOCKHISTORY(A25,"06/30/2020","06/30/2020",0,0)</f>
        <v>44012</v>
      </c>
      <c r="K25" s="3" vm="72">
        <f ca="1"/>
        <v>35.17</v>
      </c>
      <c r="L25" s="26">
        <f t="shared" ca="1" si="0"/>
        <v>9.9258575138770405E-4</v>
      </c>
      <c r="M25" s="25">
        <f t="shared" ca="1" si="1"/>
        <v>-0.21893659368780216</v>
      </c>
      <c r="N25" s="3" vm="72">
        <f t="shared" ca="1" si="2"/>
        <v>35.17</v>
      </c>
      <c r="O25" s="50">
        <f t="shared" si="3"/>
        <v>7</v>
      </c>
      <c r="P25" s="3" vm="71">
        <f t="shared" ca="1" si="4"/>
        <v>20.47</v>
      </c>
      <c r="Q25" s="3">
        <f t="shared" ca="1" si="5"/>
        <v>27.47</v>
      </c>
      <c r="R25" s="16">
        <f t="shared" ca="1" si="6"/>
        <v>-2.1731334335187158E-4</v>
      </c>
      <c r="S25">
        <f t="shared" ca="1" si="7"/>
        <v>3.8017540205579499E-3</v>
      </c>
      <c r="T25" s="16">
        <f t="shared" ca="1" si="8"/>
        <v>-8.3234307529986415E-4</v>
      </c>
    </row>
    <row r="26" spans="1:20" x14ac:dyDescent="0.35">
      <c r="A26" t="e" vm="73">
        <v>#VALUE!</v>
      </c>
      <c r="B26" t="s">
        <v>32</v>
      </c>
      <c r="C26" s="13" cm="1" vm="2">
        <f t="array" aca="1" ref="C26:D26" ca="1">_xlfn.STOCKHISTORY(A26,"06/30/2025","06/30/2025",0,0)</f>
        <v>45838</v>
      </c>
      <c r="D26" vm="74">
        <f ca="1"/>
        <v>27.52</v>
      </c>
      <c r="E26" s="2" cm="1">
        <f t="array" aca="1" ref="E26" ca="1">_FV(A26,"Shares outstanding",TRUE)</f>
        <v>92660010</v>
      </c>
      <c r="F26" s="2">
        <v>2</v>
      </c>
      <c r="G26" s="15">
        <f t="shared" ca="1" si="9"/>
        <v>2550003475.1999998</v>
      </c>
      <c r="H26" s="16">
        <f t="shared" ca="1" si="10"/>
        <v>7.2674418604651167E-2</v>
      </c>
      <c r="J26" s="13" cm="1" vm="4">
        <f t="array" aca="1" ref="J26:K26" ca="1">_xlfn.STOCKHISTORY(A26,"06/30/2020","06/30/2020",0,0)</f>
        <v>44012</v>
      </c>
      <c r="K26" s="3" vm="75">
        <f ca="1"/>
        <v>14.82</v>
      </c>
      <c r="L26" s="26">
        <f t="shared" ca="1" si="0"/>
        <v>1.9264933008409345E-4</v>
      </c>
      <c r="M26" s="31">
        <f t="shared" ca="1" si="1"/>
        <v>1.5317139001349525</v>
      </c>
      <c r="N26" s="3" vm="75">
        <f t="shared" ca="1" si="2"/>
        <v>14.82</v>
      </c>
      <c r="O26" s="50">
        <f t="shared" si="3"/>
        <v>10</v>
      </c>
      <c r="P26" s="3" vm="74">
        <f t="shared" ca="1" si="4"/>
        <v>27.52</v>
      </c>
      <c r="Q26" s="3">
        <f t="shared" ca="1" si="5"/>
        <v>37.519999999999996</v>
      </c>
      <c r="R26" s="16">
        <f t="shared" ca="1" si="6"/>
        <v>2.9508365674149259E-4</v>
      </c>
      <c r="S26">
        <f t="shared" ca="1" si="7"/>
        <v>7.3787616251900058E-4</v>
      </c>
      <c r="T26" s="16">
        <f t="shared" ca="1" si="8"/>
        <v>1.1302151747085904E-3</v>
      </c>
    </row>
    <row r="27" spans="1:20" x14ac:dyDescent="0.35">
      <c r="A27" t="e" vm="76">
        <v>#VALUE!</v>
      </c>
      <c r="B27" t="s">
        <v>33</v>
      </c>
      <c r="C27" s="13" cm="1" vm="2">
        <f t="array" aca="1" ref="C27:D27" ca="1">_xlfn.STOCKHISTORY(A27,"06/30/2025","06/30/2025",0,0)</f>
        <v>45838</v>
      </c>
      <c r="D27" vm="77">
        <f ca="1"/>
        <v>10.85</v>
      </c>
      <c r="E27" s="2" cm="1">
        <f t="array" aca="1" ref="E27" ca="1">_FV(A27,"Shares outstanding",TRUE)</f>
        <v>3987596000</v>
      </c>
      <c r="F27" s="2">
        <v>0.78</v>
      </c>
      <c r="G27" s="15">
        <f t="shared" ca="1" si="9"/>
        <v>43265416600</v>
      </c>
      <c r="H27" s="16">
        <f t="shared" ca="1" si="10"/>
        <v>7.1889400921658991E-2</v>
      </c>
      <c r="J27" s="13" cm="1" vm="4">
        <f t="array" aca="1" ref="J27:K27" ca="1">_xlfn.STOCKHISTORY(A27,"06/30/2020","06/30/2020",0,0)</f>
        <v>44012</v>
      </c>
      <c r="K27" s="3" vm="78">
        <f ca="1"/>
        <v>5.9837999999999996</v>
      </c>
      <c r="L27" s="26">
        <f t="shared" ca="1" si="0"/>
        <v>8.2906066818470101E-3</v>
      </c>
      <c r="M27" s="25">
        <f t="shared" ca="1" si="1"/>
        <v>1.4649888031017082</v>
      </c>
      <c r="N27" s="3" vm="78">
        <f t="shared" ca="1" si="2"/>
        <v>5.9837999999999996</v>
      </c>
      <c r="O27" s="50">
        <f t="shared" si="3"/>
        <v>3.9000000000000004</v>
      </c>
      <c r="P27" s="3" vm="77">
        <f t="shared" ca="1" si="4"/>
        <v>10.85</v>
      </c>
      <c r="Q27" s="3">
        <f t="shared" ca="1" si="5"/>
        <v>14.75</v>
      </c>
      <c r="R27" s="16">
        <f t="shared" ca="1" si="6"/>
        <v>1.2145645959826076E-2</v>
      </c>
      <c r="S27">
        <f t="shared" ca="1" si="7"/>
        <v>3.1754281422548054E-2</v>
      </c>
      <c r="T27" s="16">
        <f t="shared" ca="1" si="8"/>
        <v>4.651966673457348E-2</v>
      </c>
    </row>
    <row r="28" spans="1:20" x14ac:dyDescent="0.35">
      <c r="A28" t="e" vm="79">
        <v>#VALUE!</v>
      </c>
      <c r="B28" t="s">
        <v>34</v>
      </c>
      <c r="C28" s="13" cm="1" vm="2">
        <f t="array" aca="1" ref="C28:D28" ca="1">_xlfn.STOCKHISTORY(A28,"06/30/2025","06/30/2025",0,0)</f>
        <v>45838</v>
      </c>
      <c r="D28" vm="80">
        <f ca="1"/>
        <v>17.510000000000002</v>
      </c>
      <c r="E28" s="2" cm="1">
        <f t="array" aca="1" ref="E28" ca="1">_FV(A28,"Shares outstanding",TRUE)</f>
        <v>689527300</v>
      </c>
      <c r="F28" s="2">
        <v>1.2</v>
      </c>
      <c r="G28" s="15">
        <f t="shared" ca="1" si="9"/>
        <v>12073623023.000002</v>
      </c>
      <c r="H28" s="16">
        <f t="shared" ca="1" si="10"/>
        <v>6.8532267275842371E-2</v>
      </c>
      <c r="J28" s="13" cm="1" vm="4">
        <f t="array" aca="1" ref="J28:K28" ca="1">_xlfn.STOCKHISTORY(A28,"06/30/2020","06/30/2020",0,0)</f>
        <v>44012</v>
      </c>
      <c r="K28" s="3" vm="81">
        <f ca="1"/>
        <v>27.56</v>
      </c>
      <c r="L28" s="26">
        <f t="shared" ca="1" si="0"/>
        <v>1.4335954897878138E-3</v>
      </c>
      <c r="M28" s="25">
        <f t="shared" ca="1" si="1"/>
        <v>-0.14695210449927421</v>
      </c>
      <c r="N28" s="3" vm="81">
        <f t="shared" ca="1" si="2"/>
        <v>27.56</v>
      </c>
      <c r="O28" s="50">
        <f t="shared" si="3"/>
        <v>6</v>
      </c>
      <c r="P28" s="3" vm="80">
        <f t="shared" ca="1" si="4"/>
        <v>17.510000000000002</v>
      </c>
      <c r="Q28" s="3">
        <f t="shared" ca="1" si="5"/>
        <v>23.51</v>
      </c>
      <c r="R28" s="16">
        <f t="shared" ca="1" si="6"/>
        <v>-2.10669874224987E-4</v>
      </c>
      <c r="S28">
        <f t="shared" ca="1" si="7"/>
        <v>5.490888227576143E-3</v>
      </c>
      <c r="T28" s="16">
        <f t="shared" ca="1" si="8"/>
        <v>-8.0689758061260389E-4</v>
      </c>
    </row>
    <row r="29" spans="1:20" x14ac:dyDescent="0.35">
      <c r="A29" t="e" vm="82">
        <v>#VALUE!</v>
      </c>
      <c r="B29" t="s">
        <v>35</v>
      </c>
      <c r="C29" s="13" cm="1" vm="2">
        <f t="array" aca="1" ref="C29:D29" ca="1">_xlfn.STOCKHISTORY(A29,"06/30/2025","06/30/2025",0,0)</f>
        <v>45838</v>
      </c>
      <c r="D29" vm="83">
        <f ca="1"/>
        <v>24.24</v>
      </c>
      <c r="E29" s="2" cm="1">
        <f t="array" aca="1" ref="E29" ca="1">_FV(A29,"Shares outstanding",TRUE)</f>
        <v>5699674000</v>
      </c>
      <c r="F29" s="2">
        <v>1.68</v>
      </c>
      <c r="G29" s="15">
        <f t="shared" ca="1" si="9"/>
        <v>138160097760</v>
      </c>
      <c r="H29" s="16">
        <f t="shared" ca="1" si="10"/>
        <v>6.9306930693069313E-2</v>
      </c>
      <c r="J29" s="13" cm="1" vm="4">
        <f t="array" aca="1" ref="J29:K29" ca="1">_xlfn.STOCKHISTORY(A29,"06/30/2020","06/30/2020",0,0)</f>
        <v>44012</v>
      </c>
      <c r="K29" s="3" vm="84">
        <f ca="1"/>
        <v>30.998000000000001</v>
      </c>
      <c r="L29" s="26">
        <f t="shared" ca="1" si="0"/>
        <v>1.1850186264794546E-2</v>
      </c>
      <c r="M29" s="25">
        <f t="shared" ca="1" si="1"/>
        <v>5.2971159429640605E-2</v>
      </c>
      <c r="N29" s="3" vm="84">
        <f t="shared" ca="1" si="2"/>
        <v>30.998000000000001</v>
      </c>
      <c r="O29" s="50">
        <f t="shared" si="3"/>
        <v>8.4</v>
      </c>
      <c r="P29" s="3" vm="83">
        <f t="shared" ca="1" si="4"/>
        <v>24.24</v>
      </c>
      <c r="Q29" s="3">
        <f t="shared" ca="1" si="5"/>
        <v>32.64</v>
      </c>
      <c r="R29" s="16">
        <f t="shared" ca="1" si="6"/>
        <v>6.2771810590336917E-4</v>
      </c>
      <c r="S29">
        <f t="shared" ca="1" si="7"/>
        <v>4.5388011276162418E-2</v>
      </c>
      <c r="T29" s="16">
        <f t="shared" ca="1" si="8"/>
        <v>2.404255581503925E-3</v>
      </c>
    </row>
    <row r="30" spans="1:20" x14ac:dyDescent="0.35">
      <c r="A30" t="e" vm="85">
        <v>#VALUE!</v>
      </c>
      <c r="B30" t="s">
        <v>36</v>
      </c>
      <c r="C30" s="13" cm="1" vm="2">
        <f t="array" aca="1" ref="C30:D30" ca="1">_xlfn.STOCKHISTORY(A30,"06/30/2025","06/30/2025",0,0)</f>
        <v>45838</v>
      </c>
      <c r="D30" vm="86">
        <f ca="1"/>
        <v>58.63</v>
      </c>
      <c r="E30" s="2" cm="1">
        <f t="array" aca="1" ref="E30" ca="1">_FV(A30,"Shares outstanding",TRUE)</f>
        <v>1669744000</v>
      </c>
      <c r="F30" s="2">
        <v>4</v>
      </c>
      <c r="G30" s="15">
        <f t="shared" ca="1" si="9"/>
        <v>97897090720</v>
      </c>
      <c r="H30" s="16">
        <f t="shared" ca="1" si="10"/>
        <v>6.8224458468360907E-2</v>
      </c>
      <c r="J30" s="13" cm="1" vm="4">
        <f t="array" aca="1" ref="J30:K30" ca="1">_xlfn.STOCKHISTORY(A30,"06/30/2020","06/30/2020",0,0)</f>
        <v>44012</v>
      </c>
      <c r="K30" s="3" vm="87">
        <f ca="1"/>
        <v>39.25</v>
      </c>
      <c r="L30" s="26">
        <f t="shared" ca="1" si="0"/>
        <v>3.4715630077304604E-3</v>
      </c>
      <c r="M30" s="25">
        <f t="shared" ca="1" si="1"/>
        <v>1.003312101910828</v>
      </c>
      <c r="N30" s="3" vm="87">
        <f t="shared" ca="1" si="2"/>
        <v>39.25</v>
      </c>
      <c r="O30" s="50">
        <f t="shared" si="3"/>
        <v>20</v>
      </c>
      <c r="P30" s="3" vm="86">
        <f t="shared" ca="1" si="4"/>
        <v>58.63</v>
      </c>
      <c r="Q30" s="3">
        <f t="shared" ca="1" si="5"/>
        <v>78.63</v>
      </c>
      <c r="R30" s="16">
        <f t="shared" ca="1" si="6"/>
        <v>3.4830611782019241E-3</v>
      </c>
      <c r="S30">
        <f t="shared" ca="1" si="7"/>
        <v>1.3296613016868077E-2</v>
      </c>
      <c r="T30" s="16">
        <f t="shared" ca="1" si="8"/>
        <v>1.3340652754248786E-2</v>
      </c>
    </row>
    <row r="31" spans="1:20" x14ac:dyDescent="0.35">
      <c r="A31" t="e" vm="88">
        <v>#VALUE!</v>
      </c>
      <c r="B31" t="s">
        <v>37</v>
      </c>
      <c r="C31" s="13" cm="1" vm="2">
        <f t="array" aca="1" ref="C31:D31" ca="1">_xlfn.STOCKHISTORY(A31,"06/30/2025","06/30/2025",0,0)</f>
        <v>45838</v>
      </c>
      <c r="D31" vm="89">
        <f ca="1"/>
        <v>54.28</v>
      </c>
      <c r="E31" s="2" cm="1">
        <f t="array" aca="1" ref="E31" ca="1">_FV(A31,"Shares outstanding",TRUE)</f>
        <v>493995000</v>
      </c>
      <c r="F31" s="2">
        <v>2.1800000000000002</v>
      </c>
      <c r="G31" s="15">
        <f t="shared" ca="1" si="9"/>
        <v>26814048600</v>
      </c>
      <c r="H31" s="16">
        <f t="shared" ca="1" si="10"/>
        <v>4.0162122328666179E-2</v>
      </c>
      <c r="J31" s="13" cm="1" vm="4">
        <f t="array" aca="1" ref="J31:K31" ca="1">_xlfn.STOCKHISTORY(A31,"06/30/2020","06/30/2020",0,0)</f>
        <v>44012</v>
      </c>
      <c r="K31" s="3" vm="90">
        <f ca="1"/>
        <v>63.55</v>
      </c>
      <c r="L31" s="26">
        <f t="shared" ca="1" si="0"/>
        <v>1.027064488929925E-3</v>
      </c>
      <c r="M31" s="25">
        <f t="shared" ca="1" si="1"/>
        <v>2.5649095200629579E-2</v>
      </c>
      <c r="N31" s="3" vm="90">
        <f t="shared" ca="1" si="2"/>
        <v>63.55</v>
      </c>
      <c r="O31" s="50">
        <f t="shared" si="3"/>
        <v>10.9</v>
      </c>
      <c r="P31" s="3" vm="89">
        <f t="shared" ca="1" si="4"/>
        <v>54.28</v>
      </c>
      <c r="Q31" s="3">
        <f t="shared" ca="1" si="5"/>
        <v>65.180000000000007</v>
      </c>
      <c r="R31" s="16">
        <f t="shared" ca="1" si="6"/>
        <v>2.6343274853749611E-5</v>
      </c>
      <c r="S31">
        <f t="shared" ca="1" si="7"/>
        <v>3.9338128163764899E-3</v>
      </c>
      <c r="T31" s="16">
        <f t="shared" ca="1" si="8"/>
        <v>1.0089873942869736E-4</v>
      </c>
    </row>
    <row r="32" spans="1:20" x14ac:dyDescent="0.35">
      <c r="A32" t="e" vm="91">
        <v>#VALUE!</v>
      </c>
      <c r="B32" t="s">
        <v>38</v>
      </c>
      <c r="C32" s="13" cm="1" vm="2">
        <f t="array" aca="1" ref="C32:D32" ca="1">_xlfn.STOCKHISTORY(A32,"06/30/2025","06/30/2025",0,0)</f>
        <v>45838</v>
      </c>
      <c r="D32" vm="92">
        <f ca="1"/>
        <v>38.130000000000003</v>
      </c>
      <c r="E32" s="2" cm="1">
        <f t="array" aca="1" ref="E32" ca="1">_FV(A32,"Shares outstanding",TRUE)</f>
        <v>359194900</v>
      </c>
      <c r="F32" s="2">
        <v>2.4</v>
      </c>
      <c r="G32" s="15">
        <f t="shared" ca="1" si="9"/>
        <v>13696101537</v>
      </c>
      <c r="H32" s="16">
        <f t="shared" ca="1" si="10"/>
        <v>6.2942564909520063E-2</v>
      </c>
      <c r="J32" s="13" cm="1" vm="4">
        <f t="array" aca="1" ref="J32:K32" ca="1">_xlfn.STOCKHISTORY(A32,"06/30/2020","06/30/2020",0,0)</f>
        <v>44012</v>
      </c>
      <c r="K32" s="3" vm="93">
        <f ca="1"/>
        <v>10.36</v>
      </c>
      <c r="L32" s="26">
        <f t="shared" ca="1" si="0"/>
        <v>7.4680174170737668E-4</v>
      </c>
      <c r="M32" s="25">
        <f t="shared" ca="1" si="1"/>
        <v>3.8388030888030893</v>
      </c>
      <c r="N32" s="3" vm="93">
        <f t="shared" ca="1" si="2"/>
        <v>10.36</v>
      </c>
      <c r="O32" s="50">
        <f t="shared" si="3"/>
        <v>12</v>
      </c>
      <c r="P32" s="3" vm="92">
        <f t="shared" ca="1" si="4"/>
        <v>38.130000000000003</v>
      </c>
      <c r="Q32" s="3">
        <f t="shared" ca="1" si="5"/>
        <v>50.13</v>
      </c>
      <c r="R32" s="16">
        <f t="shared" ca="1" si="6"/>
        <v>2.8668248327898046E-3</v>
      </c>
      <c r="S32">
        <f t="shared" ca="1" si="7"/>
        <v>2.8603639737185024E-3</v>
      </c>
      <c r="T32" s="16">
        <f t="shared" ca="1" si="8"/>
        <v>1.0980374057411665E-2</v>
      </c>
    </row>
    <row r="33" spans="1:20" x14ac:dyDescent="0.35">
      <c r="A33" t="e" vm="94">
        <v>#VALUE!</v>
      </c>
      <c r="B33" t="s">
        <v>39</v>
      </c>
      <c r="C33" s="13" cm="1" vm="2">
        <f t="array" aca="1" ref="C33:D33" ca="1">_xlfn.STOCKHISTORY(A33,"06/30/2025","06/30/2025",0,0)</f>
        <v>45838</v>
      </c>
      <c r="D33" vm="95">
        <f ca="1"/>
        <v>31.09</v>
      </c>
      <c r="E33" s="2" cm="1">
        <f t="array" aca="1" ref="E33" ca="1">_FV(A33,"Shares outstanding",TRUE)</f>
        <v>110306200</v>
      </c>
      <c r="F33" s="2">
        <v>2</v>
      </c>
      <c r="G33" s="15">
        <f t="shared" ca="1" si="9"/>
        <v>3429419758</v>
      </c>
      <c r="H33" s="16">
        <f t="shared" ca="1" si="10"/>
        <v>6.4329366355741394E-2</v>
      </c>
      <c r="J33" s="13" cm="1" vm="4">
        <f t="array" aca="1" ref="J33:K33" ca="1">_xlfn.STOCKHISTORY(A33,"06/30/2020","06/30/2020",0,0)</f>
        <v>44012</v>
      </c>
      <c r="K33" s="3" vm="96">
        <f ca="1"/>
        <v>37.33</v>
      </c>
      <c r="L33" s="26">
        <f t="shared" ca="1" si="0"/>
        <v>2.293375052962117E-4</v>
      </c>
      <c r="M33" s="25">
        <f t="shared" ca="1" si="1"/>
        <v>0.10072327886418445</v>
      </c>
      <c r="N33" s="3" vm="96">
        <f t="shared" ca="1" si="2"/>
        <v>37.33</v>
      </c>
      <c r="O33" s="50">
        <f t="shared" si="3"/>
        <v>10</v>
      </c>
      <c r="P33" s="3" vm="95">
        <f t="shared" ca="1" si="4"/>
        <v>31.09</v>
      </c>
      <c r="Q33" s="3">
        <f t="shared" ca="1" si="5"/>
        <v>41.09</v>
      </c>
      <c r="R33" s="16">
        <f t="shared" ca="1" si="6"/>
        <v>2.3099625499966706E-5</v>
      </c>
      <c r="S33">
        <f t="shared" ca="1" si="7"/>
        <v>8.783974398238613E-4</v>
      </c>
      <c r="T33" s="16">
        <f t="shared" ca="1" si="8"/>
        <v>8.8475070284964463E-5</v>
      </c>
    </row>
    <row r="34" spans="1:20" x14ac:dyDescent="0.35">
      <c r="A34" t="e" vm="97">
        <v>#VALUE!</v>
      </c>
      <c r="B34" t="s">
        <v>40</v>
      </c>
      <c r="C34" s="13" cm="1" vm="2">
        <f t="array" aca="1" ref="C34:D34" ca="1">_xlfn.STOCKHISTORY(A34,"06/30/2025","06/30/2025",0,0)</f>
        <v>45838</v>
      </c>
      <c r="D34" vm="98">
        <f ca="1"/>
        <v>100.94</v>
      </c>
      <c r="E34" s="2" cm="1">
        <f t="array" aca="1" ref="E34" ca="1">_FV(A34,"Shares outstanding",TRUE)</f>
        <v>850781600</v>
      </c>
      <c r="F34" s="2">
        <v>6.52</v>
      </c>
      <c r="G34" s="15">
        <f t="shared" ca="1" si="9"/>
        <v>85877894704</v>
      </c>
      <c r="H34" s="16">
        <f t="shared" ca="1" si="10"/>
        <v>6.4592827422231019E-2</v>
      </c>
      <c r="J34" s="13" cm="1" vm="4">
        <f t="array" aca="1" ref="J34:K34" ca="1">_xlfn.STOCKHISTORY(A34,"06/30/2020","06/30/2020",0,0)</f>
        <v>44012</v>
      </c>
      <c r="K34" s="3" vm="99">
        <f ca="1"/>
        <v>111.18</v>
      </c>
      <c r="L34" s="26">
        <f t="shared" ca="1" si="0"/>
        <v>1.7688591366207835E-3</v>
      </c>
      <c r="M34" s="25">
        <f t="shared" ca="1" si="1"/>
        <v>0.20111530850872444</v>
      </c>
      <c r="N34" s="3" vm="99">
        <f t="shared" ca="1" si="2"/>
        <v>111.18</v>
      </c>
      <c r="O34" s="50">
        <f t="shared" si="3"/>
        <v>32.599999999999994</v>
      </c>
      <c r="P34" s="3" vm="98">
        <f t="shared" ca="1" si="4"/>
        <v>100.94</v>
      </c>
      <c r="Q34" s="3">
        <f t="shared" ca="1" si="5"/>
        <v>133.54</v>
      </c>
      <c r="R34" s="16">
        <f t="shared" ca="1" si="6"/>
        <v>3.5574465096996485E-4</v>
      </c>
      <c r="S34">
        <f t="shared" ref="S34:S65" ca="1" si="11">E34/125576641050</f>
        <v>6.7749988603473636E-3</v>
      </c>
      <c r="T34" s="16">
        <f t="shared" ca="1" si="8"/>
        <v>1.3625559859450165E-3</v>
      </c>
    </row>
    <row r="35" spans="1:20" x14ac:dyDescent="0.35">
      <c r="A35" t="e" vm="100">
        <v>#VALUE!</v>
      </c>
      <c r="B35" t="s">
        <v>41</v>
      </c>
      <c r="C35" s="13" cm="1" vm="2">
        <f t="array" aca="1" ref="C35:D35" ca="1">_xlfn.STOCKHISTORY(A35,"06/30/2025","06/30/2025",0,0)</f>
        <v>45838</v>
      </c>
      <c r="D35" vm="101">
        <f ca="1"/>
        <v>101.42</v>
      </c>
      <c r="E35" s="2" cm="1">
        <f t="array" aca="1" ref="E35" ca="1">_FV(A35,"Shares outstanding",TRUE)</f>
        <v>65199380</v>
      </c>
      <c r="F35" s="2">
        <v>7</v>
      </c>
      <c r="G35" s="15">
        <f t="shared" ca="1" si="9"/>
        <v>6612521119.6000004</v>
      </c>
      <c r="H35" s="16">
        <f t="shared" ca="1" si="10"/>
        <v>6.9019917176099385E-2</v>
      </c>
      <c r="J35" s="13" cm="1" vm="4">
        <f t="array" aca="1" ref="J35:K35" ca="1">_xlfn.STOCKHISTORY(A35,"06/30/2020","06/30/2020",0,0)</f>
        <v>44012</v>
      </c>
      <c r="K35" s="3" vm="102">
        <f ca="1"/>
        <v>129.53</v>
      </c>
      <c r="L35" s="26">
        <f t="shared" ca="1" si="0"/>
        <v>1.3555596291105776E-4</v>
      </c>
      <c r="M35" s="31">
        <f t="shared" ca="1" si="1"/>
        <v>5.3192310661622902E-2</v>
      </c>
      <c r="N35" s="3" vm="102">
        <f t="shared" ca="1" si="2"/>
        <v>129.53</v>
      </c>
      <c r="O35" s="50">
        <f t="shared" si="3"/>
        <v>35</v>
      </c>
      <c r="P35" s="3" vm="101">
        <f t="shared" ca="1" si="4"/>
        <v>101.42</v>
      </c>
      <c r="Q35" s="3">
        <f t="shared" ca="1" si="5"/>
        <v>136.42000000000002</v>
      </c>
      <c r="R35" s="16">
        <f t="shared" ca="1" si="6"/>
        <v>7.2105348912004159E-6</v>
      </c>
      <c r="S35">
        <f t="shared" ca="1" si="11"/>
        <v>5.1919990417676485E-4</v>
      </c>
      <c r="T35" s="16">
        <f t="shared" ca="1" si="8"/>
        <v>2.7617442598455319E-5</v>
      </c>
    </row>
    <row r="36" spans="1:20" x14ac:dyDescent="0.35">
      <c r="A36" t="e" vm="103">
        <v>#VALUE!</v>
      </c>
      <c r="B36" t="s">
        <v>42</v>
      </c>
      <c r="C36" s="13" cm="1" vm="2">
        <f t="array" aca="1" ref="C36:D36" ca="1">_xlfn.STOCKHISTORY(A36,"06/30/2025","06/30/2025",0,0)</f>
        <v>45838</v>
      </c>
      <c r="D36" vm="104">
        <f ca="1"/>
        <v>46.68</v>
      </c>
      <c r="E36" s="2" cm="1">
        <f t="array" aca="1" ref="E36" ca="1">_FV(A36,"Shares outstanding",TRUE)</f>
        <v>290920000</v>
      </c>
      <c r="F36" s="2">
        <v>3.04</v>
      </c>
      <c r="G36" s="15">
        <f t="shared" ca="1" si="9"/>
        <v>13580145600</v>
      </c>
      <c r="H36" s="16">
        <f t="shared" ca="1" si="10"/>
        <v>6.5124250214224508E-2</v>
      </c>
      <c r="J36" s="13" cm="1" vm="4">
        <f t="array" aca="1" ref="J36:K36" ca="1">_xlfn.STOCKHISTORY(A36,"06/30/2020","06/30/2020",0,0)</f>
        <v>44012</v>
      </c>
      <c r="K36" s="3" vm="105">
        <f ca="1"/>
        <v>34.6</v>
      </c>
      <c r="L36" s="26">
        <f t="shared" ca="1" si="0"/>
        <v>6.0485146837416129E-4</v>
      </c>
      <c r="M36" s="25">
        <f t="shared" ca="1" si="1"/>
        <v>0.78843930635838133</v>
      </c>
      <c r="N36" s="3" vm="105">
        <f t="shared" ca="1" si="2"/>
        <v>34.6</v>
      </c>
      <c r="O36" s="50">
        <f t="shared" si="3"/>
        <v>15.2</v>
      </c>
      <c r="P36" s="3" vm="104">
        <f t="shared" ca="1" si="4"/>
        <v>46.68</v>
      </c>
      <c r="Q36" s="3">
        <f t="shared" ca="1" si="5"/>
        <v>61.879999999999995</v>
      </c>
      <c r="R36" s="16">
        <f t="shared" ca="1" si="6"/>
        <v>4.7688867217477213E-4</v>
      </c>
      <c r="S36">
        <f t="shared" ca="1" si="11"/>
        <v>2.316672890495346E-3</v>
      </c>
      <c r="T36" s="16">
        <f t="shared" ca="1" si="8"/>
        <v>1.8265559668414169E-3</v>
      </c>
    </row>
    <row r="37" spans="1:20" x14ac:dyDescent="0.35">
      <c r="A37" t="e" vm="106">
        <v>#VALUE!</v>
      </c>
      <c r="B37" t="s">
        <v>43</v>
      </c>
      <c r="C37" s="13" cm="1" vm="2">
        <f t="array" aca="1" ref="C37:D37" ca="1">_xlfn.STOCKHISTORY(A37,"06/30/2025","06/30/2025",0,0)</f>
        <v>45838</v>
      </c>
      <c r="D37" vm="107">
        <f ca="1"/>
        <v>43.27</v>
      </c>
      <c r="E37" s="2" cm="1">
        <f t="array" aca="1" ref="E37" ca="1">_FV(A37,"Shares outstanding",TRUE)</f>
        <v>4154775000</v>
      </c>
      <c r="F37" s="2">
        <v>2.69</v>
      </c>
      <c r="G37" s="15">
        <f t="shared" ca="1" si="9"/>
        <v>179777114250</v>
      </c>
      <c r="H37" s="16">
        <f t="shared" ca="1" si="10"/>
        <v>6.2167783683845616E-2</v>
      </c>
      <c r="J37" s="13" cm="1" vm="4">
        <f t="array" aca="1" ref="J37:K37" ca="1">_xlfn.STOCKHISTORY(A37,"06/30/2020","06/30/2020",0,0)</f>
        <v>44012</v>
      </c>
      <c r="K37" s="3" vm="108">
        <f ca="1"/>
        <v>55.13</v>
      </c>
      <c r="L37" s="26">
        <f t="shared" ca="1" si="0"/>
        <v>8.6381883662665204E-3</v>
      </c>
      <c r="M37" s="25">
        <f t="shared" ca="1" si="1"/>
        <v>2.8840921458371055E-2</v>
      </c>
      <c r="N37" s="3" vm="108">
        <f t="shared" ca="1" si="2"/>
        <v>55.13</v>
      </c>
      <c r="O37" s="50">
        <f t="shared" si="3"/>
        <v>13.45</v>
      </c>
      <c r="P37" s="3" vm="107">
        <f t="shared" ca="1" si="4"/>
        <v>43.27</v>
      </c>
      <c r="Q37" s="3">
        <f t="shared" ca="1" si="5"/>
        <v>56.72</v>
      </c>
      <c r="R37" s="16">
        <f t="shared" ca="1" si="6"/>
        <v>2.4913331221410728E-4</v>
      </c>
      <c r="S37">
        <f t="shared" ca="1" si="11"/>
        <v>3.3085572008139011E-2</v>
      </c>
      <c r="T37" s="16">
        <f t="shared" ca="1" si="8"/>
        <v>9.5421838369201713E-4</v>
      </c>
    </row>
    <row r="38" spans="1:20" x14ac:dyDescent="0.35">
      <c r="A38" t="e" vm="109">
        <v>#VALUE!</v>
      </c>
      <c r="B38" t="s">
        <v>44</v>
      </c>
      <c r="C38" s="13" cm="1" vm="2">
        <f t="array" aca="1" ref="C38:D38" ca="1">_xlfn.STOCKHISTORY(A38,"06/30/2025","06/30/2025",0,0)</f>
        <v>45838</v>
      </c>
      <c r="D38" vm="110">
        <f ca="1"/>
        <v>51.6</v>
      </c>
      <c r="E38" s="2" cm="1">
        <f t="array" aca="1" ref="E38" ca="1">_FV(A38,"Shares outstanding",TRUE)</f>
        <v>384814000</v>
      </c>
      <c r="F38" s="2">
        <v>3.17</v>
      </c>
      <c r="G38" s="15">
        <f t="shared" ca="1" si="9"/>
        <v>19856402400</v>
      </c>
      <c r="H38" s="16">
        <f t="shared" ca="1" si="10"/>
        <v>6.1434108527131777E-2</v>
      </c>
      <c r="J38" s="13" cm="1" vm="4">
        <f t="array" aca="1" ref="J38:K38" ca="1">_xlfn.STOCKHISTORY(A38,"06/30/2020","06/30/2020",0,0)</f>
        <v>44012</v>
      </c>
      <c r="K38" s="3" vm="111">
        <f ca="1"/>
        <v>54.31</v>
      </c>
      <c r="L38" s="26">
        <f t="shared" ca="1" si="0"/>
        <v>8.0006638577937057E-4</v>
      </c>
      <c r="M38" s="25">
        <f t="shared" ca="1" si="1"/>
        <v>0.24194439329773523</v>
      </c>
      <c r="N38" s="3" vm="111">
        <f t="shared" ca="1" si="2"/>
        <v>54.31</v>
      </c>
      <c r="O38" s="50">
        <f t="shared" si="3"/>
        <v>15.85</v>
      </c>
      <c r="P38" s="3" vm="110">
        <f t="shared" ca="1" si="4"/>
        <v>51.6</v>
      </c>
      <c r="Q38" s="3">
        <f t="shared" ca="1" si="5"/>
        <v>67.45</v>
      </c>
      <c r="R38" s="16">
        <f t="shared" ca="1" si="6"/>
        <v>1.935715763053016E-4</v>
      </c>
      <c r="S38">
        <f t="shared" ca="1" si="11"/>
        <v>3.0643756416990102E-3</v>
      </c>
      <c r="T38" s="16">
        <f t="shared" ca="1" si="8"/>
        <v>7.4140850546722508E-4</v>
      </c>
    </row>
    <row r="39" spans="1:20" x14ac:dyDescent="0.35">
      <c r="A39" t="e" vm="112">
        <v>#VALUE!</v>
      </c>
      <c r="B39" t="s">
        <v>45</v>
      </c>
      <c r="C39" s="13" cm="1" vm="2">
        <f t="array" aca="1" ref="C39:D39" ca="1">_xlfn.STOCKHISTORY(A39,"06/30/2025","06/30/2025",0,0)</f>
        <v>45838</v>
      </c>
      <c r="D39" vm="113">
        <f ca="1"/>
        <v>34.31</v>
      </c>
      <c r="E39" s="2" cm="1">
        <f t="array" aca="1" ref="E39" ca="1">_FV(A39,"Shares outstanding",TRUE)</f>
        <v>116309000</v>
      </c>
      <c r="F39" s="2">
        <v>2.16</v>
      </c>
      <c r="G39" s="15">
        <f t="shared" ca="1" si="9"/>
        <v>3990561790.0000005</v>
      </c>
      <c r="H39" s="16">
        <f t="shared" ca="1" si="10"/>
        <v>6.295540658700087E-2</v>
      </c>
      <c r="J39" s="13" cm="1" vm="4">
        <f t="array" aca="1" ref="J39:K39" ca="1">_xlfn.STOCKHISTORY(A39,"06/30/2020","06/30/2020",0,0)</f>
        <v>44012</v>
      </c>
      <c r="K39" s="3" vm="114">
        <f ca="1"/>
        <v>58.7</v>
      </c>
      <c r="L39" s="26">
        <f t="shared" ca="1" si="0"/>
        <v>2.4181792051124131E-4</v>
      </c>
      <c r="M39" s="25">
        <f t="shared" ca="1" si="1"/>
        <v>-0.23151618398637142</v>
      </c>
      <c r="N39" s="3" vm="114">
        <f t="shared" ca="1" si="2"/>
        <v>58.7</v>
      </c>
      <c r="O39" s="50">
        <f t="shared" si="3"/>
        <v>10.8</v>
      </c>
      <c r="P39" s="3" vm="113">
        <f t="shared" ca="1" si="4"/>
        <v>34.31</v>
      </c>
      <c r="Q39" s="3">
        <f t="shared" ca="1" si="5"/>
        <v>45.11</v>
      </c>
      <c r="R39" s="16">
        <f t="shared" ca="1" si="6"/>
        <v>-5.5984762176282284E-5</v>
      </c>
      <c r="S39">
        <f t="shared" ca="1" si="11"/>
        <v>9.2619932359625727E-4</v>
      </c>
      <c r="T39" s="16">
        <f t="shared" ca="1" si="8"/>
        <v>-2.1443013300976387E-4</v>
      </c>
    </row>
    <row r="40" spans="1:20" x14ac:dyDescent="0.35">
      <c r="A40" t="e" vm="115">
        <v>#VALUE!</v>
      </c>
      <c r="B40" t="s">
        <v>46</v>
      </c>
      <c r="C40" s="13" cm="1" vm="2">
        <f t="array" aca="1" ref="C40:D40" ca="1">_xlfn.STOCKHISTORY(A40,"06/30/2025","06/30/2025",0,0)</f>
        <v>45838</v>
      </c>
      <c r="D40" vm="116">
        <f ca="1"/>
        <v>102.73</v>
      </c>
      <c r="E40" s="2" cm="1">
        <f t="array" aca="1" ref="E40" ca="1">_FV(A40,"Shares outstanding",TRUE)</f>
        <v>425455400</v>
      </c>
      <c r="F40" s="2">
        <v>6.26</v>
      </c>
      <c r="G40" s="15">
        <f t="shared" ca="1" si="9"/>
        <v>43707033242</v>
      </c>
      <c r="H40" s="16">
        <f t="shared" ca="1" si="10"/>
        <v>6.0936435315876565E-2</v>
      </c>
      <c r="J40" s="13" cm="1" vm="4">
        <f t="array" aca="1" ref="J40:K40" ca="1">_xlfn.STOCKHISTORY(A40,"06/30/2020","06/30/2020",0,0)</f>
        <v>44012</v>
      </c>
      <c r="K40" s="3" vm="117">
        <f ca="1"/>
        <v>167.35</v>
      </c>
      <c r="L40" s="26">
        <f t="shared" ca="1" si="0"/>
        <v>8.8456387810297032E-4</v>
      </c>
      <c r="M40" s="25">
        <f t="shared" ca="1" si="1"/>
        <v>-0.19910367493277559</v>
      </c>
      <c r="N40" s="3" vm="117">
        <f t="shared" ca="1" si="2"/>
        <v>167.35</v>
      </c>
      <c r="O40" s="50">
        <f t="shared" si="3"/>
        <v>31.299999999999997</v>
      </c>
      <c r="P40" s="3" vm="116">
        <f t="shared" ca="1" si="4"/>
        <v>102.73</v>
      </c>
      <c r="Q40" s="3">
        <f t="shared" ca="1" si="5"/>
        <v>134.03</v>
      </c>
      <c r="R40" s="16">
        <f t="shared" ca="1" si="6"/>
        <v>-1.7611991884308912E-4</v>
      </c>
      <c r="S40">
        <f t="shared" ca="1" si="11"/>
        <v>3.3880138570564194E-3</v>
      </c>
      <c r="T40" s="16">
        <f t="shared" ca="1" si="8"/>
        <v>-6.7456600966310054E-4</v>
      </c>
    </row>
    <row r="41" spans="1:20" x14ac:dyDescent="0.35">
      <c r="A41" t="e" vm="118">
        <v>#VALUE!</v>
      </c>
      <c r="B41" t="s">
        <v>47</v>
      </c>
      <c r="C41" s="13" cm="1" vm="2">
        <f t="array" aca="1" ref="C41:D41" ca="1">_xlfn.STOCKHISTORY(A41,"06/30/2025","06/30/2025",0,0)</f>
        <v>45838</v>
      </c>
      <c r="D41" vm="119">
        <f ca="1"/>
        <v>25.82</v>
      </c>
      <c r="E41" s="2" cm="1">
        <f t="array" aca="1" ref="E41" ca="1">_FV(A41,"Shares outstanding",TRUE)</f>
        <v>1185824000</v>
      </c>
      <c r="F41" s="2">
        <v>1.6</v>
      </c>
      <c r="G41" s="15">
        <f t="shared" ca="1" si="9"/>
        <v>30617975680</v>
      </c>
      <c r="H41" s="16">
        <f t="shared" ca="1" si="10"/>
        <v>6.1967467079783116E-2</v>
      </c>
      <c r="J41" s="13" cm="1" vm="4">
        <f t="array" aca="1" ref="J41:K41" ca="1">_xlfn.STOCKHISTORY(A41,"06/30/2020","06/30/2020",0,0)</f>
        <v>44012</v>
      </c>
      <c r="K41" s="3" vm="120">
        <f ca="1"/>
        <v>31.89</v>
      </c>
      <c r="L41" s="26">
        <f t="shared" ca="1" si="0"/>
        <v>2.4654454407855128E-3</v>
      </c>
      <c r="M41" s="25">
        <f t="shared" ca="1" si="1"/>
        <v>6.0520539354029464E-2</v>
      </c>
      <c r="N41" s="3" vm="120">
        <f t="shared" ca="1" si="2"/>
        <v>31.89</v>
      </c>
      <c r="O41" s="50">
        <f t="shared" si="3"/>
        <v>8</v>
      </c>
      <c r="P41" s="3" vm="119">
        <f t="shared" ca="1" si="4"/>
        <v>25.82</v>
      </c>
      <c r="Q41" s="3">
        <f t="shared" ca="1" si="5"/>
        <v>33.82</v>
      </c>
      <c r="R41" s="16">
        <f t="shared" ca="1" si="6"/>
        <v>1.4921008782427215E-4</v>
      </c>
      <c r="S41">
        <f t="shared" ca="1" si="11"/>
        <v>9.4430300897110995E-3</v>
      </c>
      <c r="T41" s="16">
        <f t="shared" ca="1" si="8"/>
        <v>5.7149727416564496E-4</v>
      </c>
    </row>
    <row r="42" spans="1:20" x14ac:dyDescent="0.35">
      <c r="A42" t="e" vm="121">
        <v>#VALUE!</v>
      </c>
      <c r="B42" t="s">
        <v>48</v>
      </c>
      <c r="C42" s="13" cm="1" vm="2">
        <f t="array" aca="1" ref="C42:D42" ca="1">_xlfn.STOCKHISTORY(A42,"06/30/2025","06/30/2025",0,0)</f>
        <v>45838</v>
      </c>
      <c r="D42" vm="122">
        <f ca="1"/>
        <v>15.98</v>
      </c>
      <c r="E42" s="2" cm="1">
        <f t="array" aca="1" ref="E42" ca="1">_FV(A42,"Shares outstanding",TRUE)</f>
        <v>212057400</v>
      </c>
      <c r="F42" s="2">
        <v>0.95</v>
      </c>
      <c r="G42" s="15">
        <f t="shared" ca="1" si="9"/>
        <v>3388677252</v>
      </c>
      <c r="H42" s="16">
        <f t="shared" ca="1" si="10"/>
        <v>5.9449311639549432E-2</v>
      </c>
      <c r="J42" s="13" cm="1" vm="4">
        <f t="array" aca="1" ref="J42:K42" ca="1">_xlfn.STOCKHISTORY(A42,"06/30/2020","06/30/2020",0,0)</f>
        <v>44012</v>
      </c>
      <c r="K42" s="3" vm="123">
        <f ca="1"/>
        <v>22.36</v>
      </c>
      <c r="L42" s="26">
        <f t="shared" ca="1" si="0"/>
        <v>4.4088831902106029E-4</v>
      </c>
      <c r="M42" s="25">
        <f t="shared" ca="1" si="1"/>
        <v>-7.2898032200357746E-2</v>
      </c>
      <c r="N42" s="3" vm="123">
        <f t="shared" ca="1" si="2"/>
        <v>22.36</v>
      </c>
      <c r="O42" s="50">
        <f t="shared" si="3"/>
        <v>4.75</v>
      </c>
      <c r="P42" s="3" vm="122">
        <f t="shared" ca="1" si="4"/>
        <v>15.98</v>
      </c>
      <c r="Q42" s="3">
        <f t="shared" ca="1" si="5"/>
        <v>20.73</v>
      </c>
      <c r="R42" s="16">
        <f t="shared" ca="1" si="6"/>
        <v>-3.213989087675885E-5</v>
      </c>
      <c r="S42">
        <f t="shared" ca="1" si="11"/>
        <v>1.6886691523749751E-3</v>
      </c>
      <c r="T42" s="16">
        <f t="shared" ca="1" si="8"/>
        <v>-1.2310065824558175E-4</v>
      </c>
    </row>
    <row r="43" spans="1:20" x14ac:dyDescent="0.35">
      <c r="A43" t="e" vm="124">
        <v>#VALUE!</v>
      </c>
      <c r="B43" t="s">
        <v>49</v>
      </c>
      <c r="C43" s="13" cm="1" vm="2">
        <f t="array" aca="1" ref="C43:D43" ca="1">_xlfn.STOCKHISTORY(A43,"06/30/2025","06/30/2025",0,0)</f>
        <v>45838</v>
      </c>
      <c r="D43" vm="125">
        <f ca="1"/>
        <v>10.52</v>
      </c>
      <c r="E43" s="2" cm="1">
        <f t="array" aca="1" ref="E43" ca="1">_FV(A43,"Shares outstanding",TRUE)</f>
        <v>713438700</v>
      </c>
      <c r="F43" s="2">
        <v>0.69</v>
      </c>
      <c r="G43" s="15">
        <f t="shared" ca="1" si="9"/>
        <v>7505375124</v>
      </c>
      <c r="H43" s="16">
        <f t="shared" ca="1" si="10"/>
        <v>6.5589353612167292E-2</v>
      </c>
      <c r="J43" s="13" cm="1" vm="4">
        <f t="array" aca="1" ref="J43:K43" ca="1">_xlfn.STOCKHISTORY(A43,"06/30/2020","06/30/2020",0,0)</f>
        <v>44012</v>
      </c>
      <c r="K43" s="3" vm="126">
        <f ca="1"/>
        <v>14.49</v>
      </c>
      <c r="L43" s="26">
        <f t="shared" ca="1" si="0"/>
        <v>1.4833096565720911E-3</v>
      </c>
      <c r="M43" s="31">
        <f t="shared" ca="1" si="1"/>
        <v>-3.5886818495514242E-2</v>
      </c>
      <c r="N43" s="3" vm="126">
        <f t="shared" ca="1" si="2"/>
        <v>14.49</v>
      </c>
      <c r="O43" s="50">
        <f t="shared" si="3"/>
        <v>3.4499999999999997</v>
      </c>
      <c r="P43" s="3" vm="125">
        <f t="shared" ca="1" si="4"/>
        <v>10.52</v>
      </c>
      <c r="Q43" s="3">
        <f t="shared" ca="1" si="5"/>
        <v>13.969999999999999</v>
      </c>
      <c r="R43" s="16">
        <f t="shared" ca="1" si="6"/>
        <v>-5.3231264418046201E-5</v>
      </c>
      <c r="S43">
        <f t="shared" ca="1" si="11"/>
        <v>5.6813010288747487E-3</v>
      </c>
      <c r="T43" s="16">
        <f t="shared" ca="1" si="8"/>
        <v>-2.0388381884160642E-4</v>
      </c>
    </row>
    <row r="44" spans="1:20" x14ac:dyDescent="0.35">
      <c r="A44" t="e" vm="127">
        <v>#VALUE!</v>
      </c>
      <c r="B44" t="s">
        <v>50</v>
      </c>
      <c r="C44" s="13" cm="1" vm="2">
        <f t="array" aca="1" ref="C44:D44" ca="1">_xlfn.STOCKHISTORY(A44,"06/30/2025","06/30/2025",0,0)</f>
        <v>45838</v>
      </c>
      <c r="D44" vm="128">
        <f ca="1"/>
        <v>40.65</v>
      </c>
      <c r="E44" s="2" cm="1">
        <f t="array" aca="1" ref="E44" ca="1">_FV(A44,"Shares outstanding",TRUE)</f>
        <v>56903520</v>
      </c>
      <c r="F44" s="2">
        <v>2.68</v>
      </c>
      <c r="G44" s="15">
        <f t="shared" ca="1" si="9"/>
        <v>2313128088</v>
      </c>
      <c r="H44" s="16">
        <f t="shared" ca="1" si="10"/>
        <v>6.5928659286592875E-2</v>
      </c>
      <c r="J44" s="13" cm="1" vm="4">
        <f t="array" aca="1" ref="J44:K44" ca="1">_xlfn.STOCKHISTORY(A44,"06/30/2020","06/30/2020",0,0)</f>
        <v>44012</v>
      </c>
      <c r="K44" s="3" vm="129">
        <f ca="1"/>
        <v>92.55</v>
      </c>
      <c r="L44" s="26">
        <f t="shared" ca="1" si="0"/>
        <v>1.1830804904323682E-4</v>
      </c>
      <c r="M44" s="31">
        <f t="shared" ca="1" si="1"/>
        <v>-0.41599135602377096</v>
      </c>
      <c r="N44" s="3" vm="129">
        <f t="shared" ca="1" si="2"/>
        <v>92.55</v>
      </c>
      <c r="O44" s="50">
        <f t="shared" si="3"/>
        <v>13.4</v>
      </c>
      <c r="P44" s="3" vm="128">
        <f t="shared" ca="1" si="4"/>
        <v>40.65</v>
      </c>
      <c r="Q44" s="3">
        <f t="shared" ca="1" si="5"/>
        <v>54.05</v>
      </c>
      <c r="R44" s="16">
        <f t="shared" ca="1" si="6"/>
        <v>-4.9215125750022885E-5</v>
      </c>
      <c r="S44">
        <f t="shared" ca="1" si="11"/>
        <v>4.5313777725065213E-4</v>
      </c>
      <c r="T44" s="16">
        <f t="shared" ca="1" si="8"/>
        <v>-1.8850139842409625E-4</v>
      </c>
    </row>
    <row r="45" spans="1:20" x14ac:dyDescent="0.35">
      <c r="A45" t="e" vm="130">
        <v>#VALUE!</v>
      </c>
      <c r="B45" t="s">
        <v>51</v>
      </c>
      <c r="C45" s="13" cm="1" vm="2">
        <f t="array" aca="1" ref="C45:D45" ca="1">_xlfn.STOCKHISTORY(A45,"06/30/2025","06/30/2025",0,0)</f>
        <v>45838</v>
      </c>
      <c r="D45" vm="131">
        <f ca="1"/>
        <v>67.47</v>
      </c>
      <c r="E45" s="2" cm="1">
        <f t="array" aca="1" ref="E45" ca="1">_FV(A45,"Shares outstanding",TRUE)</f>
        <v>159661600</v>
      </c>
      <c r="F45" s="2">
        <v>3.92</v>
      </c>
      <c r="G45" s="15">
        <f t="shared" ca="1" si="9"/>
        <v>10772368152</v>
      </c>
      <c r="H45" s="16">
        <f t="shared" ca="1" si="10"/>
        <v>5.8099896250185266E-2</v>
      </c>
      <c r="J45" s="13" cm="1" vm="4">
        <f t="array" aca="1" ref="J45:K45" ca="1">_xlfn.STOCKHISTORY(A45,"06/30/2020","06/30/2020",0,0)</f>
        <v>44012</v>
      </c>
      <c r="K45" s="3" vm="132">
        <f ca="1"/>
        <v>90.38</v>
      </c>
      <c r="L45" s="26">
        <f t="shared" ca="1" si="0"/>
        <v>3.3195226592523024E-4</v>
      </c>
      <c r="M45" s="31">
        <f t="shared" ca="1" si="1"/>
        <v>-3.6623146713874781E-2</v>
      </c>
      <c r="N45" s="3" vm="132">
        <f t="shared" ca="1" si="2"/>
        <v>90.38</v>
      </c>
      <c r="O45" s="50">
        <f t="shared" si="3"/>
        <v>19.600000000000001</v>
      </c>
      <c r="P45" s="3" vm="131">
        <f t="shared" ca="1" si="4"/>
        <v>67.47</v>
      </c>
      <c r="Q45" s="3">
        <f t="shared" ca="1" si="5"/>
        <v>87.07</v>
      </c>
      <c r="R45" s="16">
        <f t="shared" ca="1" si="6"/>
        <v>-1.2157136536982884E-5</v>
      </c>
      <c r="S45">
        <f t="shared" ca="1" si="11"/>
        <v>1.2714275414997653E-3</v>
      </c>
      <c r="T45" s="16">
        <f t="shared" ca="1" si="8"/>
        <v>-4.6563677388407019E-5</v>
      </c>
    </row>
    <row r="46" spans="1:20" x14ac:dyDescent="0.35">
      <c r="A46" t="e" vm="133">
        <v>#VALUE!</v>
      </c>
      <c r="B46" t="s">
        <v>52</v>
      </c>
      <c r="C46" s="13" cm="1" vm="2">
        <f t="array" aca="1" ref="C46:D46" ca="1">_xlfn.STOCKHISTORY(A46,"06/30/2025","06/30/2025",0,0)</f>
        <v>45838</v>
      </c>
      <c r="D46" vm="134">
        <f ca="1"/>
        <v>58.26</v>
      </c>
      <c r="E46" s="2" cm="1">
        <f t="array" aca="1" ref="E46" ca="1">_FV(A46,"Shares outstanding",TRUE)</f>
        <v>76608920</v>
      </c>
      <c r="F46" s="2">
        <v>3.4</v>
      </c>
      <c r="G46" s="15">
        <f t="shared" ca="1" si="9"/>
        <v>4463235679.1999998</v>
      </c>
      <c r="H46" s="16">
        <f t="shared" ca="1" si="10"/>
        <v>5.835907998626845E-2</v>
      </c>
      <c r="J46" s="13" cm="1" vm="4">
        <f t="array" aca="1" ref="J46:K46" ca="1">_xlfn.STOCKHISTORY(A46,"06/30/2020","06/30/2020",0,0)</f>
        <v>44012</v>
      </c>
      <c r="K46" s="3" vm="135">
        <f ca="1"/>
        <v>33.130000000000003</v>
      </c>
      <c r="L46" s="26">
        <f t="shared" ca="1" si="0"/>
        <v>1.5927752561720971E-4</v>
      </c>
      <c r="M46" s="31">
        <f t="shared" ca="1" si="1"/>
        <v>1.2716571083610018</v>
      </c>
      <c r="N46" s="3" vm="135">
        <f t="shared" ca="1" si="2"/>
        <v>33.130000000000003</v>
      </c>
      <c r="O46" s="50">
        <f t="shared" si="3"/>
        <v>17</v>
      </c>
      <c r="P46" s="3" vm="134">
        <f t="shared" ca="1" si="4"/>
        <v>58.26</v>
      </c>
      <c r="Q46" s="3">
        <f t="shared" ca="1" si="5"/>
        <v>75.259999999999991</v>
      </c>
      <c r="R46" s="16">
        <f t="shared" ca="1" si="6"/>
        <v>2.0254639765327628E-4</v>
      </c>
      <c r="S46">
        <f t="shared" ca="1" si="11"/>
        <v>6.1005708832024858E-4</v>
      </c>
      <c r="T46" s="16">
        <f t="shared" ca="1" si="8"/>
        <v>7.7578343286845955E-4</v>
      </c>
    </row>
    <row r="47" spans="1:20" x14ac:dyDescent="0.35">
      <c r="A47" t="e" vm="136">
        <v>#VALUE!</v>
      </c>
      <c r="B47" t="s">
        <v>53</v>
      </c>
      <c r="C47" s="13" cm="1" vm="2">
        <f t="array" aca="1" ref="C47:D47" ca="1">_xlfn.STOCKHISTORY(A47,"06/30/2025","06/30/2025",0,0)</f>
        <v>45838</v>
      </c>
      <c r="D47" vm="137">
        <f ca="1"/>
        <v>8.48</v>
      </c>
      <c r="E47" s="2" cm="1">
        <f t="array" aca="1" ref="E47" ca="1">_FV(A47,"Shares outstanding",TRUE)</f>
        <v>113376400</v>
      </c>
      <c r="F47" s="2">
        <v>0.52</v>
      </c>
      <c r="G47" s="15">
        <f t="shared" ca="1" si="9"/>
        <v>961431872</v>
      </c>
      <c r="H47" s="16">
        <f t="shared" ca="1" si="10"/>
        <v>6.1320754716981132E-2</v>
      </c>
      <c r="J47" s="13" cm="1" vm="4">
        <f t="array" aca="1" ref="J47:K47" ca="1">_xlfn.STOCKHISTORY(A47,"06/30/2020","06/30/2020",0,0)</f>
        <v>44012</v>
      </c>
      <c r="K47" s="3" vm="138">
        <f ca="1"/>
        <v>20.77</v>
      </c>
      <c r="L47" s="26">
        <f t="shared" ca="1" si="0"/>
        <v>2.3572075491192168E-4</v>
      </c>
      <c r="M47" s="31">
        <f t="shared" ca="1" si="1"/>
        <v>-0.46653827636013478</v>
      </c>
      <c r="N47" s="3" vm="138">
        <f t="shared" ca="1" si="2"/>
        <v>20.77</v>
      </c>
      <c r="O47" s="50">
        <f t="shared" si="3"/>
        <v>2.6</v>
      </c>
      <c r="P47" s="3" vm="137">
        <f t="shared" ca="1" si="4"/>
        <v>8.48</v>
      </c>
      <c r="Q47" s="3">
        <f t="shared" ca="1" si="5"/>
        <v>11.08</v>
      </c>
      <c r="R47" s="16">
        <f t="shared" ca="1" si="6"/>
        <v>-1.0997275469891772E-4</v>
      </c>
      <c r="S47">
        <f t="shared" ca="1" si="11"/>
        <v>9.0284625430343921E-4</v>
      </c>
      <c r="T47" s="16">
        <f t="shared" ca="1" si="8"/>
        <v>-4.2121233530093043E-4</v>
      </c>
    </row>
    <row r="48" spans="1:20" x14ac:dyDescent="0.35">
      <c r="A48" t="e" vm="139">
        <v>#VALUE!</v>
      </c>
      <c r="B48" t="s">
        <v>54</v>
      </c>
      <c r="C48" s="13" cm="1" vm="2">
        <f t="array" aca="1" ref="C48:D48" ca="1">_xlfn.STOCKHISTORY(A48,"06/30/2025","06/30/2025",0,0)</f>
        <v>45838</v>
      </c>
      <c r="D48" vm="140">
        <f ca="1"/>
        <v>23.38</v>
      </c>
      <c r="E48" s="2" cm="1">
        <f t="array" aca="1" ref="E48" ca="1">_FV(A48,"Shares outstanding",TRUE)</f>
        <v>282902300</v>
      </c>
      <c r="F48" s="2">
        <v>1.44</v>
      </c>
      <c r="G48" s="15">
        <f t="shared" ca="1" si="9"/>
        <v>6614255774</v>
      </c>
      <c r="H48" s="16">
        <f t="shared" ca="1" si="10"/>
        <v>6.1591103507271171E-2</v>
      </c>
      <c r="J48" s="13" cm="1" vm="4">
        <f t="array" aca="1" ref="J48:K48" ca="1">_xlfn.STOCKHISTORY(A48,"06/30/2020","06/30/2020",0,0)</f>
        <v>44012</v>
      </c>
      <c r="K48" s="3" vm="141">
        <f ca="1"/>
        <v>28.344999999999999</v>
      </c>
      <c r="L48" s="26">
        <f t="shared" ca="1" si="0"/>
        <v>5.8818187667203175E-4</v>
      </c>
      <c r="M48" s="31">
        <f t="shared" ca="1" si="1"/>
        <v>7.8849885341330028E-2</v>
      </c>
      <c r="N48" s="3" vm="141">
        <f t="shared" ca="1" si="2"/>
        <v>28.344999999999999</v>
      </c>
      <c r="O48" s="50">
        <f t="shared" si="3"/>
        <v>7.1999999999999993</v>
      </c>
      <c r="P48" s="3" vm="140">
        <f t="shared" ca="1" si="4"/>
        <v>23.38</v>
      </c>
      <c r="Q48" s="3">
        <f t="shared" ca="1" si="5"/>
        <v>30.58</v>
      </c>
      <c r="R48" s="16">
        <f t="shared" ca="1" si="6"/>
        <v>4.6378073535438022E-5</v>
      </c>
      <c r="S48">
        <f t="shared" ca="1" si="11"/>
        <v>2.2528258252054911E-3</v>
      </c>
      <c r="T48" s="16">
        <f t="shared" ca="1" si="8"/>
        <v>1.7763505801144018E-4</v>
      </c>
    </row>
    <row r="49" spans="1:20" x14ac:dyDescent="0.35">
      <c r="A49" t="e" vm="142">
        <v>#VALUE!</v>
      </c>
      <c r="B49" t="s">
        <v>55</v>
      </c>
      <c r="C49" s="13" cm="1" vm="2">
        <f t="array" aca="1" ref="C49:D49" ca="1">_xlfn.STOCKHISTORY(A49,"06/30/2025","06/30/2025",0,0)</f>
        <v>45838</v>
      </c>
      <c r="D49" vm="143">
        <f ca="1"/>
        <v>62.38</v>
      </c>
      <c r="E49" s="2" cm="1">
        <f t="array" aca="1" ref="E49" ca="1">_FV(A49,"Shares outstanding",TRUE)</f>
        <v>227816900</v>
      </c>
      <c r="F49" s="2">
        <v>3.49</v>
      </c>
      <c r="G49" s="15">
        <f t="shared" ca="1" si="9"/>
        <v>14211218222</v>
      </c>
      <c r="H49" s="16">
        <f t="shared" ca="1" si="10"/>
        <v>5.5947419044565565E-2</v>
      </c>
      <c r="J49" s="13" cm="1" vm="4">
        <f t="array" aca="1" ref="J49:K49" ca="1">_xlfn.STOCKHISTORY(A49,"06/30/2020","06/30/2020",0,0)</f>
        <v>44012</v>
      </c>
      <c r="K49" s="3" vm="144">
        <f ca="1"/>
        <v>66.228700000000003</v>
      </c>
      <c r="L49" s="26">
        <f t="shared" ca="1" si="0"/>
        <v>4.7365387902326914E-4</v>
      </c>
      <c r="M49" s="25">
        <f t="shared" ca="1" si="1"/>
        <v>0.20536866947411028</v>
      </c>
      <c r="N49" s="3" vm="144">
        <f t="shared" ca="1" si="2"/>
        <v>66.228700000000003</v>
      </c>
      <c r="O49" s="50">
        <f t="shared" si="3"/>
        <v>17.450000000000003</v>
      </c>
      <c r="P49" s="3" vm="143">
        <f t="shared" ca="1" si="4"/>
        <v>62.38</v>
      </c>
      <c r="Q49" s="3">
        <f t="shared" ca="1" si="5"/>
        <v>79.830000000000013</v>
      </c>
      <c r="R49" s="16">
        <f t="shared" ca="1" si="6"/>
        <v>9.7273666926259974E-5</v>
      </c>
      <c r="S49">
        <f t="shared" ca="1" si="11"/>
        <v>1.8141662182960577E-3</v>
      </c>
      <c r="T49" s="16">
        <f t="shared" ca="1" si="8"/>
        <v>3.7257290245633969E-4</v>
      </c>
    </row>
    <row r="50" spans="1:20" x14ac:dyDescent="0.35">
      <c r="A50" t="e" vm="145">
        <v>#VALUE!</v>
      </c>
      <c r="B50" t="s">
        <v>56</v>
      </c>
      <c r="C50" s="13" cm="1" vm="2">
        <f t="array" aca="1" ref="C50:D50" ca="1">_xlfn.STOCKHISTORY(A50,"06/30/2025","06/30/2025",0,0)</f>
        <v>45838</v>
      </c>
      <c r="D50" vm="146">
        <f ca="1"/>
        <v>57.61</v>
      </c>
      <c r="E50" s="2" cm="1">
        <f t="array" aca="1" ref="E50" ca="1">_FV(A50,"Shares outstanding",TRUE)</f>
        <v>946218000</v>
      </c>
      <c r="F50" s="2">
        <v>3.13</v>
      </c>
      <c r="G50" s="15">
        <f t="shared" ca="1" si="9"/>
        <v>54511618980</v>
      </c>
      <c r="H50" s="16">
        <f t="shared" ca="1" si="10"/>
        <v>5.4330845339350807E-2</v>
      </c>
      <c r="J50" s="13" cm="1" vm="4">
        <f t="array" aca="1" ref="J50:K50" ca="1">_xlfn.STOCKHISTORY(A50,"06/30/2020","06/30/2020",0,0)</f>
        <v>44012</v>
      </c>
      <c r="K50" s="3" vm="147">
        <f ca="1"/>
        <v>59.5</v>
      </c>
      <c r="L50" s="26">
        <f t="shared" ca="1" si="0"/>
        <v>1.9672808562562288E-3</v>
      </c>
      <c r="M50" s="31">
        <f t="shared" ca="1" si="1"/>
        <v>0.23126050420168051</v>
      </c>
      <c r="N50" s="3" vm="147">
        <f t="shared" ca="1" si="2"/>
        <v>59.5</v>
      </c>
      <c r="O50" s="50">
        <f t="shared" si="3"/>
        <v>15.649999999999999</v>
      </c>
      <c r="P50" s="3" vm="146">
        <f t="shared" ca="1" si="4"/>
        <v>57.61</v>
      </c>
      <c r="Q50" s="3">
        <f t="shared" ca="1" si="5"/>
        <v>73.259999999999991</v>
      </c>
      <c r="R50" s="16">
        <f t="shared" ca="1" si="6"/>
        <v>4.549543627241292E-4</v>
      </c>
      <c r="S50">
        <f t="shared" ca="1" si="11"/>
        <v>7.5349841506212193E-3</v>
      </c>
      <c r="T50" s="16">
        <f t="shared" ca="1" si="8"/>
        <v>1.7425442338243346E-3</v>
      </c>
    </row>
    <row r="51" spans="1:20" x14ac:dyDescent="0.35">
      <c r="A51" t="e" vm="148">
        <v>#VALUE!</v>
      </c>
      <c r="B51" t="s">
        <v>57</v>
      </c>
      <c r="C51" s="13" cm="1" vm="2">
        <f t="array" aca="1" ref="C51:D51" ca="1">_xlfn.STOCKHISTORY(A51,"06/30/2025","06/30/2025",0,0)</f>
        <v>45838</v>
      </c>
      <c r="D51" vm="149">
        <f ca="1"/>
        <v>16.63</v>
      </c>
      <c r="E51" s="2" cm="1">
        <f t="array" aca="1" ref="E51" ca="1">_FV(A51,"Shares outstanding",TRUE)</f>
        <v>285480600</v>
      </c>
      <c r="F51" s="2">
        <v>0.88</v>
      </c>
      <c r="G51" s="15">
        <f t="shared" ca="1" si="9"/>
        <v>4747542378</v>
      </c>
      <c r="H51" s="16">
        <f t="shared" ca="1" si="10"/>
        <v>5.2916416115454001E-2</v>
      </c>
      <c r="J51" s="13" cm="1" vm="4">
        <f t="array" aca="1" ref="J51:K51" ca="1">_xlfn.STOCKHISTORY(A51,"06/30/2020","06/30/2020",0,0)</f>
        <v>44012</v>
      </c>
      <c r="K51" s="3" vm="150">
        <f ca="1"/>
        <v>36.299999999999997</v>
      </c>
      <c r="L51" s="26">
        <f t="shared" ca="1" si="0"/>
        <v>5.9354241751112535E-4</v>
      </c>
      <c r="M51" s="25">
        <f t="shared" ca="1" si="1"/>
        <v>-0.42066115702479329</v>
      </c>
      <c r="N51" s="3" vm="150">
        <f t="shared" ca="1" si="2"/>
        <v>36.299999999999997</v>
      </c>
      <c r="O51" s="50">
        <f t="shared" si="3"/>
        <v>4.4000000000000004</v>
      </c>
      <c r="P51" s="3" vm="149">
        <f t="shared" ca="1" si="4"/>
        <v>16.63</v>
      </c>
      <c r="Q51" s="3">
        <f t="shared" ca="1" si="5"/>
        <v>21.03</v>
      </c>
      <c r="R51" s="16">
        <f t="shared" ca="1" si="6"/>
        <v>-2.4968024009352292E-4</v>
      </c>
      <c r="S51">
        <f t="shared" ca="1" si="11"/>
        <v>2.2733575099076917E-3</v>
      </c>
      <c r="T51" s="16">
        <f t="shared" ca="1" si="8"/>
        <v>-9.5631320044877257E-4</v>
      </c>
    </row>
    <row r="52" spans="1:20" x14ac:dyDescent="0.35">
      <c r="A52" t="e" vm="151">
        <v>#VALUE!</v>
      </c>
      <c r="B52" t="s">
        <v>58</v>
      </c>
      <c r="C52" s="13" cm="1" vm="2">
        <f t="array" aca="1" ref="C52:D52" ca="1">_xlfn.STOCKHISTORY(A52,"06/30/2025","06/30/2025",0,0)</f>
        <v>45838</v>
      </c>
      <c r="D52" vm="152">
        <f ca="1"/>
        <v>11.66</v>
      </c>
      <c r="E52" s="2" cm="1">
        <f t="array" aca="1" ref="E52" ca="1">_FV(A52,"Shares outstanding",TRUE)</f>
        <v>261176600</v>
      </c>
      <c r="F52" s="2">
        <v>0.67</v>
      </c>
      <c r="G52" s="15">
        <f t="shared" ca="1" si="9"/>
        <v>3045319156</v>
      </c>
      <c r="H52" s="16">
        <f t="shared" ca="1" si="10"/>
        <v>5.7461406518010294E-2</v>
      </c>
      <c r="J52" s="13" cm="1" vm="4">
        <f t="array" aca="1" ref="J52:K52" ca="1">_xlfn.STOCKHISTORY(A52,"06/30/2020","06/30/2020",0,0)</f>
        <v>44012</v>
      </c>
      <c r="K52" s="3" vm="153">
        <f ca="1"/>
        <v>6.88</v>
      </c>
      <c r="L52" s="26">
        <f t="shared" ca="1" si="0"/>
        <v>5.4301199647659485E-4</v>
      </c>
      <c r="M52" s="25">
        <f t="shared" ca="1" si="1"/>
        <v>1.1816860465116277</v>
      </c>
      <c r="N52" s="3" vm="153">
        <f t="shared" ca="1" si="2"/>
        <v>6.88</v>
      </c>
      <c r="O52" s="50">
        <f t="shared" si="3"/>
        <v>3.35</v>
      </c>
      <c r="P52" s="3" vm="152">
        <f t="shared" ca="1" si="4"/>
        <v>11.66</v>
      </c>
      <c r="Q52" s="3">
        <f t="shared" ca="1" si="5"/>
        <v>15.01</v>
      </c>
      <c r="R52" s="16">
        <f t="shared" ca="1" si="6"/>
        <v>6.4166969932481332E-4</v>
      </c>
      <c r="S52">
        <f t="shared" ca="1" si="11"/>
        <v>2.0798183309904674E-3</v>
      </c>
      <c r="T52" s="16">
        <f t="shared" ca="1" si="8"/>
        <v>2.4576923010105373E-3</v>
      </c>
    </row>
    <row r="53" spans="1:20" x14ac:dyDescent="0.35">
      <c r="A53" t="e" vm="154">
        <v>#VALUE!</v>
      </c>
      <c r="B53" t="s">
        <v>59</v>
      </c>
      <c r="C53" s="13" cm="1" vm="2">
        <f t="array" aca="1" ref="C53:D53" ca="1">_xlfn.STOCKHISTORY(A53,"06/30/2025","06/30/2025",0,0)</f>
        <v>45838</v>
      </c>
      <c r="D53" vm="155">
        <f ca="1"/>
        <v>41.75</v>
      </c>
      <c r="E53" s="2" cm="1">
        <f t="array" aca="1" ref="E53" ca="1">_FV(A53,"Shares outstanding",TRUE)</f>
        <v>155546000</v>
      </c>
      <c r="F53" s="2">
        <v>2.3199999999999998</v>
      </c>
      <c r="G53" s="15">
        <f t="shared" ca="1" si="9"/>
        <v>6494045500</v>
      </c>
      <c r="H53" s="16">
        <f t="shared" ca="1" si="10"/>
        <v>5.5568862275449098E-2</v>
      </c>
      <c r="J53" s="13" cm="1" vm="4">
        <f t="array" aca="1" ref="J53:K53" ca="1">_xlfn.STOCKHISTORY(A53,"06/30/2020","06/30/2020",0,0)</f>
        <v>44012</v>
      </c>
      <c r="K53" s="3" vm="156">
        <f ca="1"/>
        <v>99.62</v>
      </c>
      <c r="L53" s="26">
        <f t="shared" ca="1" si="0"/>
        <v>3.2339552626057779E-4</v>
      </c>
      <c r="M53" s="25">
        <f t="shared" ca="1" si="1"/>
        <v>-0.4644649668741217</v>
      </c>
      <c r="N53" s="3" vm="156">
        <f t="shared" ca="1" si="2"/>
        <v>99.62</v>
      </c>
      <c r="O53" s="50">
        <f t="shared" si="3"/>
        <v>11.6</v>
      </c>
      <c r="P53" s="3" vm="155">
        <f t="shared" ca="1" si="4"/>
        <v>41.75</v>
      </c>
      <c r="Q53" s="3">
        <f t="shared" ca="1" si="5"/>
        <v>53.35</v>
      </c>
      <c r="R53" s="16">
        <f t="shared" ca="1" si="6"/>
        <v>-1.5020589239185842E-4</v>
      </c>
      <c r="S53">
        <f t="shared" ca="1" si="11"/>
        <v>1.2386539303760108E-3</v>
      </c>
      <c r="T53" s="16">
        <f t="shared" ca="1" si="8"/>
        <v>-5.7531135674059443E-4</v>
      </c>
    </row>
    <row r="54" spans="1:20" x14ac:dyDescent="0.35">
      <c r="A54" t="e" vm="157">
        <v>#VALUE!</v>
      </c>
      <c r="B54" t="s">
        <v>60</v>
      </c>
      <c r="C54" s="13" cm="1" vm="2">
        <f t="array" aca="1" ref="C54:D54" ca="1">_xlfn.STOCKHISTORY(A54,"06/30/2025","06/30/2025",0,0)</f>
        <v>45838</v>
      </c>
      <c r="D54" vm="158">
        <f ca="1"/>
        <v>67.13</v>
      </c>
      <c r="E54" s="2" cm="1">
        <f t="array" aca="1" ref="E54" ca="1">_FV(A54,"Shares outstanding",TRUE)</f>
        <v>209727700</v>
      </c>
      <c r="F54" s="2">
        <v>3.76</v>
      </c>
      <c r="G54" s="15">
        <f t="shared" ca="1" si="9"/>
        <v>14079020501</v>
      </c>
      <c r="H54" s="16">
        <f t="shared" ca="1" si="10"/>
        <v>5.6010725458066436E-2</v>
      </c>
      <c r="J54" s="13" cm="1" vm="4">
        <f t="array" aca="1" ref="J54:K54" ca="1">_xlfn.STOCKHISTORY(A54,"06/30/2020","06/30/2020",0,0)</f>
        <v>44012</v>
      </c>
      <c r="K54" s="3" vm="159">
        <f ca="1"/>
        <v>87.27</v>
      </c>
      <c r="L54" s="26">
        <f t="shared" ca="1" si="0"/>
        <v>4.3604464218250922E-4</v>
      </c>
      <c r="M54" s="31">
        <f t="shared" ca="1" si="1"/>
        <v>-1.5354646499369812E-2</v>
      </c>
      <c r="N54" s="3" vm="159">
        <f t="shared" ca="1" si="2"/>
        <v>87.27</v>
      </c>
      <c r="O54" s="50">
        <f t="shared" si="3"/>
        <v>18.799999999999997</v>
      </c>
      <c r="P54" s="3" vm="158">
        <f t="shared" ca="1" si="4"/>
        <v>67.13</v>
      </c>
      <c r="Q54" s="3">
        <f t="shared" ca="1" si="5"/>
        <v>85.929999999999993</v>
      </c>
      <c r="R54" s="16">
        <f t="shared" ca="1" si="6"/>
        <v>-6.6953113386566279E-6</v>
      </c>
      <c r="S54">
        <f t="shared" ca="1" si="11"/>
        <v>1.6701171352122258E-3</v>
      </c>
      <c r="T54" s="16">
        <f t="shared" ca="1" si="8"/>
        <v>-2.5644058223723942E-5</v>
      </c>
    </row>
    <row r="55" spans="1:20" x14ac:dyDescent="0.35">
      <c r="A55" t="e" vm="160">
        <v>#VALUE!</v>
      </c>
      <c r="B55" t="s">
        <v>61</v>
      </c>
      <c r="C55" s="13" cm="1" vm="2">
        <f t="array" aca="1" ref="C55:D55" ca="1">_xlfn.STOCKHISTORY(A55,"06/30/2025","06/30/2025",0,0)</f>
        <v>45838</v>
      </c>
      <c r="D55" vm="161">
        <f ca="1"/>
        <v>43.18</v>
      </c>
      <c r="E55" s="2" cm="1">
        <f t="array" aca="1" ref="E55" ca="1">_FV(A55,"Shares outstanding",TRUE)</f>
        <v>191931400</v>
      </c>
      <c r="F55" s="2">
        <v>2.29</v>
      </c>
      <c r="G55" s="15">
        <f t="shared" ca="1" si="9"/>
        <v>8287597852</v>
      </c>
      <c r="H55" s="16">
        <f t="shared" ca="1" si="10"/>
        <v>5.303381194997684E-2</v>
      </c>
      <c r="J55" s="13" cm="1" vm="4">
        <f t="array" aca="1" ref="J55:K55" ca="1">_xlfn.STOCKHISTORY(A55,"06/30/2020","06/30/2020",0,0)</f>
        <v>44012</v>
      </c>
      <c r="K55" s="3" vm="162">
        <f ca="1"/>
        <v>35.479999999999997</v>
      </c>
      <c r="L55" s="26">
        <f t="shared" ca="1" si="0"/>
        <v>3.9904437342605699E-4</v>
      </c>
      <c r="M55" s="25">
        <f t="shared" ca="1" si="1"/>
        <v>0.53974069898534383</v>
      </c>
      <c r="N55" s="3" vm="162">
        <f t="shared" ca="1" si="2"/>
        <v>35.479999999999997</v>
      </c>
      <c r="O55" s="50">
        <f t="shared" si="3"/>
        <v>11.45</v>
      </c>
      <c r="P55" s="3" vm="161">
        <f t="shared" ca="1" si="4"/>
        <v>43.18</v>
      </c>
      <c r="Q55" s="3">
        <f t="shared" ca="1" si="5"/>
        <v>54.629999999999995</v>
      </c>
      <c r="R55" s="16">
        <f t="shared" ca="1" si="6"/>
        <v>2.1538048903914855E-4</v>
      </c>
      <c r="S55">
        <f t="shared" ca="1" si="11"/>
        <v>1.5284004922824777E-3</v>
      </c>
      <c r="T55" s="16">
        <f t="shared" ca="1" si="8"/>
        <v>8.2493995003408808E-4</v>
      </c>
    </row>
    <row r="56" spans="1:20" x14ac:dyDescent="0.35">
      <c r="A56" t="e" vm="163">
        <v>#VALUE!</v>
      </c>
      <c r="B56" t="s">
        <v>62</v>
      </c>
      <c r="C56" s="13" cm="1" vm="2">
        <f t="array" aca="1" ref="C56:D56" ca="1">_xlfn.STOCKHISTORY(A56,"06/30/2025","06/30/2025",0,0)</f>
        <v>45838</v>
      </c>
      <c r="D56" vm="164">
        <f ca="1"/>
        <v>157.13</v>
      </c>
      <c r="E56" s="2" cm="1">
        <f t="array" aca="1" ref="E56" ca="1">_FV(A56,"Shares outstanding",TRUE)</f>
        <v>35635300</v>
      </c>
      <c r="F56" s="2">
        <v>8.56</v>
      </c>
      <c r="G56" s="15">
        <f t="shared" ca="1" si="9"/>
        <v>5599374689</v>
      </c>
      <c r="H56" s="16">
        <f t="shared" ca="1" si="10"/>
        <v>5.447718449691339E-2</v>
      </c>
      <c r="J56" s="13" cm="1" vm="4">
        <f t="array" aca="1" ref="J56:K56" ca="1">_xlfn.STOCKHISTORY(A56,"06/30/2020","06/30/2020",0,0)</f>
        <v>44012</v>
      </c>
      <c r="K56" s="3" vm="165">
        <f ca="1"/>
        <v>182.15</v>
      </c>
      <c r="L56" s="26">
        <f t="shared" ca="1" si="0"/>
        <v>7.4089315038339574E-5</v>
      </c>
      <c r="M56" s="25">
        <f t="shared" ca="1" si="1"/>
        <v>9.7611858358495743E-2</v>
      </c>
      <c r="N56" s="3" vm="165">
        <f t="shared" ca="1" si="2"/>
        <v>182.15</v>
      </c>
      <c r="O56" s="50">
        <f t="shared" si="3"/>
        <v>42.800000000000004</v>
      </c>
      <c r="P56" s="3" vm="164">
        <f t="shared" ca="1" si="4"/>
        <v>157.13</v>
      </c>
      <c r="Q56" s="3">
        <f t="shared" ca="1" si="5"/>
        <v>199.93</v>
      </c>
      <c r="R56" s="16">
        <f t="shared" ca="1" si="6"/>
        <v>7.2319957254003713E-6</v>
      </c>
      <c r="S56">
        <f t="shared" ca="1" si="11"/>
        <v>2.8377331725102707E-4</v>
      </c>
      <c r="T56" s="16">
        <f t="shared" ca="1" si="8"/>
        <v>2.7699640849427731E-5</v>
      </c>
    </row>
    <row r="57" spans="1:20" x14ac:dyDescent="0.35">
      <c r="A57" t="e" vm="166">
        <v>#VALUE!</v>
      </c>
      <c r="B57" t="s">
        <v>63</v>
      </c>
      <c r="C57" s="13" cm="1" vm="2">
        <f t="array" aca="1" ref="C57:D57" ca="1">_xlfn.STOCKHISTORY(A57,"06/30/2025","06/30/2025",0,0)</f>
        <v>45838</v>
      </c>
      <c r="D57" vm="105">
        <f ca="1"/>
        <v>34.6</v>
      </c>
      <c r="E57" s="2" cm="1">
        <f t="array" aca="1" ref="E57" ca="1">_FV(A57,"Shares outstanding",TRUE)</f>
        <v>191447300</v>
      </c>
      <c r="F57" s="2">
        <v>1.8</v>
      </c>
      <c r="G57" s="15">
        <f t="shared" ca="1" si="9"/>
        <v>6624076580</v>
      </c>
      <c r="H57" s="16">
        <f t="shared" ca="1" si="10"/>
        <v>5.2023121387283239E-2</v>
      </c>
      <c r="J57" s="13" cm="1" vm="4">
        <f t="array" aca="1" ref="J57:K57" ca="1">_xlfn.STOCKHISTORY(A57,"06/30/2020","06/30/2020",0,0)</f>
        <v>44012</v>
      </c>
      <c r="K57" s="3" vm="167">
        <f ca="1"/>
        <v>36.79</v>
      </c>
      <c r="L57" s="26">
        <f t="shared" ca="1" si="0"/>
        <v>3.980378816212999E-4</v>
      </c>
      <c r="M57" s="25">
        <f t="shared" ca="1" si="1"/>
        <v>0.18510464800217458</v>
      </c>
      <c r="N57" s="3" vm="167">
        <f t="shared" ca="1" si="2"/>
        <v>36.79</v>
      </c>
      <c r="O57" s="50">
        <f t="shared" si="3"/>
        <v>9</v>
      </c>
      <c r="P57" s="3" vm="105">
        <f t="shared" ca="1" si="4"/>
        <v>34.6</v>
      </c>
      <c r="Q57" s="3">
        <f t="shared" ca="1" si="5"/>
        <v>43.6</v>
      </c>
      <c r="R57" s="16">
        <f t="shared" ca="1" si="6"/>
        <v>7.3678661969041955E-5</v>
      </c>
      <c r="S57">
        <f t="shared" ca="1" si="11"/>
        <v>1.5245454759677218E-3</v>
      </c>
      <c r="T57" s="16">
        <f t="shared" ca="1" si="8"/>
        <v>2.8220045369231286E-4</v>
      </c>
    </row>
    <row r="58" spans="1:20" x14ac:dyDescent="0.35">
      <c r="A58" t="e" vm="168">
        <v>#VALUE!</v>
      </c>
      <c r="B58" t="s">
        <v>64</v>
      </c>
      <c r="C58" s="13" cm="1" vm="2">
        <f t="array" aca="1" ref="C58:D58" ca="1">_xlfn.STOCKHISTORY(A58,"06/30/2025","06/30/2025",0,0)</f>
        <v>45838</v>
      </c>
      <c r="D58" vm="169">
        <f ca="1"/>
        <v>24.48</v>
      </c>
      <c r="E58" s="2" cm="1">
        <f t="array" aca="1" ref="E58" ca="1">_FV(A58,"Shares outstanding",TRUE)</f>
        <v>365781800</v>
      </c>
      <c r="F58" s="2">
        <v>1.32</v>
      </c>
      <c r="G58" s="15">
        <f t="shared" ca="1" si="9"/>
        <v>8954338464</v>
      </c>
      <c r="H58" s="16">
        <f t="shared" ca="1" si="10"/>
        <v>5.3921568627450983E-2</v>
      </c>
      <c r="J58" s="13" cm="1" vm="4">
        <f t="array" aca="1" ref="J58:K58" ca="1">_xlfn.STOCKHISTORY(A58,"06/30/2020","06/30/2020",0,0)</f>
        <v>44012</v>
      </c>
      <c r="K58" s="3" vm="170">
        <f ca="1"/>
        <v>17.16</v>
      </c>
      <c r="L58" s="26">
        <f t="shared" ca="1" si="0"/>
        <v>7.6049655862279585E-4</v>
      </c>
      <c r="M58" s="31">
        <f t="shared" ca="1" si="1"/>
        <v>0.81118881118881125</v>
      </c>
      <c r="N58" s="3" vm="170">
        <f t="shared" ca="1" si="2"/>
        <v>17.16</v>
      </c>
      <c r="O58" s="50">
        <f t="shared" si="3"/>
        <v>6.6000000000000005</v>
      </c>
      <c r="P58" s="3" vm="169">
        <f t="shared" ca="1" si="4"/>
        <v>24.48</v>
      </c>
      <c r="Q58" s="3">
        <f t="shared" ca="1" si="5"/>
        <v>31.080000000000002</v>
      </c>
      <c r="R58" s="16">
        <f t="shared" ca="1" si="6"/>
        <v>6.1690629930240791E-4</v>
      </c>
      <c r="S58">
        <f t="shared" ca="1" si="11"/>
        <v>2.9128172002495204E-3</v>
      </c>
      <c r="T58" s="16">
        <f t="shared" ca="1" si="8"/>
        <v>2.3628447218807299E-3</v>
      </c>
    </row>
    <row r="59" spans="1:20" x14ac:dyDescent="0.35">
      <c r="A59" t="e" vm="171">
        <v>#VALUE!</v>
      </c>
      <c r="B59" t="s">
        <v>65</v>
      </c>
      <c r="C59" s="13" cm="1" vm="2">
        <f t="array" aca="1" ref="C59:D59" ca="1">_xlfn.STOCKHISTORY(A59,"06/30/2025","06/30/2025",0,0)</f>
        <v>45838</v>
      </c>
      <c r="D59" vm="172">
        <f ca="1"/>
        <v>8.93</v>
      </c>
      <c r="E59" s="2" cm="1">
        <f t="array" aca="1" ref="E59" ca="1">_FV(A59,"Shares outstanding",TRUE)</f>
        <v>1148591000</v>
      </c>
      <c r="F59" s="2">
        <v>0.48</v>
      </c>
      <c r="G59" s="15">
        <f t="shared" ca="1" si="9"/>
        <v>10256917630</v>
      </c>
      <c r="H59" s="16">
        <f t="shared" ca="1" si="10"/>
        <v>5.3751399776035831E-2</v>
      </c>
      <c r="J59" s="13" cm="1" vm="4">
        <f t="array" aca="1" ref="J59:K59" ca="1">_xlfn.STOCKHISTORY(A59,"06/30/2020","06/30/2020",0,0)</f>
        <v>44012</v>
      </c>
      <c r="K59" s="3" vm="173">
        <f ca="1"/>
        <v>16.079999999999998</v>
      </c>
      <c r="L59" s="26">
        <f t="shared" ca="1" si="0"/>
        <v>2.3880343493446524E-3</v>
      </c>
      <c r="M59" s="25">
        <f t="shared" ca="1" si="1"/>
        <v>-0.29539800995024867</v>
      </c>
      <c r="N59" s="3" vm="173">
        <f t="shared" ca="1" si="2"/>
        <v>16.079999999999998</v>
      </c>
      <c r="O59" s="50">
        <f t="shared" si="3"/>
        <v>2.4</v>
      </c>
      <c r="P59" s="3" vm="172">
        <f t="shared" ca="1" si="4"/>
        <v>8.93</v>
      </c>
      <c r="Q59" s="3">
        <f t="shared" ca="1" si="5"/>
        <v>11.33</v>
      </c>
      <c r="R59" s="16">
        <f t="shared" ca="1" si="6"/>
        <v>-7.0542059448924722E-4</v>
      </c>
      <c r="S59">
        <f t="shared" ca="1" si="11"/>
        <v>9.1465338648664234E-3</v>
      </c>
      <c r="T59" s="16">
        <f t="shared" ca="1" si="8"/>
        <v>-2.701867901624098E-3</v>
      </c>
    </row>
    <row r="60" spans="1:20" x14ac:dyDescent="0.35">
      <c r="A60" t="e" vm="174">
        <v>#VALUE!</v>
      </c>
      <c r="B60" t="s">
        <v>66</v>
      </c>
      <c r="C60" s="13" cm="1" vm="2">
        <f t="array" aca="1" ref="C60:D60" ca="1">_xlfn.STOCKHISTORY(A60,"06/30/2025","06/30/2025",0,0)</f>
        <v>45838</v>
      </c>
      <c r="D60" vm="175">
        <f ca="1"/>
        <v>46.29</v>
      </c>
      <c r="E60" s="2" cm="1">
        <f t="array" aca="1" ref="E60" ca="1">_FV(A60,"Shares outstanding",TRUE)</f>
        <v>2042715000</v>
      </c>
      <c r="F60" s="2">
        <v>2.42</v>
      </c>
      <c r="G60" s="15">
        <f t="shared" ca="1" si="9"/>
        <v>94557277350</v>
      </c>
      <c r="H60" s="16">
        <f t="shared" ca="1" si="10"/>
        <v>5.227910995895442E-2</v>
      </c>
      <c r="J60" s="13" cm="1" vm="4">
        <f t="array" aca="1" ref="J60:K60" ca="1">_xlfn.STOCKHISTORY(A60,"06/30/2020","06/30/2020",0,0)</f>
        <v>44012</v>
      </c>
      <c r="K60" s="3" vm="176">
        <f ca="1"/>
        <v>58.8</v>
      </c>
      <c r="L60" s="26">
        <f t="shared" ca="1" si="0"/>
        <v>4.2470066245700704E-3</v>
      </c>
      <c r="M60" s="25">
        <f t="shared" ca="1" si="1"/>
        <v>-6.972789115646201E-3</v>
      </c>
      <c r="N60" s="3" vm="176">
        <f t="shared" ca="1" si="2"/>
        <v>58.8</v>
      </c>
      <c r="O60" s="50">
        <f t="shared" si="3"/>
        <v>12.1</v>
      </c>
      <c r="P60" s="3" vm="175">
        <f t="shared" ca="1" si="4"/>
        <v>46.29</v>
      </c>
      <c r="Q60" s="3">
        <f t="shared" ca="1" si="5"/>
        <v>58.39</v>
      </c>
      <c r="R60" s="16">
        <f t="shared" ca="1" si="6"/>
        <v>-2.9613481565879498E-5</v>
      </c>
      <c r="S60">
        <f t="shared" ca="1" si="11"/>
        <v>1.6266679717820021E-2</v>
      </c>
      <c r="T60" s="16">
        <f t="shared" ca="1" si="8"/>
        <v>-1.1342412728411827E-4</v>
      </c>
    </row>
    <row r="61" spans="1:20" x14ac:dyDescent="0.35">
      <c r="A61" t="e" vm="177">
        <v>#VALUE!</v>
      </c>
      <c r="B61" t="s">
        <v>67</v>
      </c>
      <c r="C61" s="13" cm="1" vm="2">
        <f t="array" aca="1" ref="C61:D61" ca="1">_xlfn.STOCKHISTORY(A61,"06/30/2025","06/30/2025",0,0)</f>
        <v>45838</v>
      </c>
      <c r="D61" vm="178">
        <f ca="1"/>
        <v>32.6</v>
      </c>
      <c r="E61" s="2" cm="1">
        <f t="array" aca="1" ref="E61" ca="1">_FV(A61,"Shares outstanding",TRUE)</f>
        <v>1101078000</v>
      </c>
      <c r="F61" s="2">
        <v>1.7</v>
      </c>
      <c r="G61" s="15">
        <f t="shared" ca="1" si="9"/>
        <v>35895142800</v>
      </c>
      <c r="H61" s="16">
        <f t="shared" ca="1" si="10"/>
        <v>5.2147239263803678E-2</v>
      </c>
      <c r="J61" s="13" cm="1" vm="4">
        <f t="array" aca="1" ref="J61:K61" ca="1">_xlfn.STOCKHISTORY(A61,"06/30/2020","06/30/2020",0,0)</f>
        <v>44012</v>
      </c>
      <c r="K61" s="3" vm="179">
        <f ca="1"/>
        <v>20.190000000000001</v>
      </c>
      <c r="L61" s="26">
        <f t="shared" ca="1" si="0"/>
        <v>2.2892501206327677E-3</v>
      </c>
      <c r="M61" s="31">
        <f t="shared" ca="1" si="1"/>
        <v>1.0356612184249627</v>
      </c>
      <c r="N61" s="3" vm="179">
        <f t="shared" ca="1" si="2"/>
        <v>20.190000000000001</v>
      </c>
      <c r="O61" s="50">
        <f t="shared" si="3"/>
        <v>8.5</v>
      </c>
      <c r="P61" s="3" vm="178">
        <f t="shared" ca="1" si="4"/>
        <v>32.6</v>
      </c>
      <c r="Q61" s="3">
        <f t="shared" ca="1" si="5"/>
        <v>41.1</v>
      </c>
      <c r="R61" s="16">
        <f t="shared" ca="1" si="6"/>
        <v>2.3708875692140252E-3</v>
      </c>
      <c r="S61">
        <f t="shared" ca="1" si="11"/>
        <v>8.7681752815923081E-3</v>
      </c>
      <c r="T61" s="16">
        <f t="shared" ca="1" si="8"/>
        <v>9.0808590954975302E-3</v>
      </c>
    </row>
    <row r="62" spans="1:20" x14ac:dyDescent="0.35">
      <c r="A62" t="e" vm="180">
        <v>#VALUE!</v>
      </c>
      <c r="B62" t="s">
        <v>68</v>
      </c>
      <c r="C62" s="13" cm="1" vm="2">
        <f t="array" aca="1" ref="C62:D62" ca="1">_xlfn.STOCKHISTORY(A62,"06/30/2025","06/30/2025",0,0)</f>
        <v>45838</v>
      </c>
      <c r="D62" vm="3">
        <f ca="1"/>
        <v>9.19</v>
      </c>
      <c r="E62" s="2" cm="1">
        <f t="array" aca="1" ref="E62" ca="1">_FV(A62,"Shares outstanding",TRUE)</f>
        <v>462345700</v>
      </c>
      <c r="F62" s="2">
        <v>0.5</v>
      </c>
      <c r="G62" s="15">
        <f t="shared" ca="1" si="9"/>
        <v>4248956983</v>
      </c>
      <c r="H62" s="16">
        <f t="shared" ca="1" si="10"/>
        <v>5.4406964091403699E-2</v>
      </c>
      <c r="J62" s="13" cm="1" vm="4">
        <f t="array" aca="1" ref="J62:K62" ca="1">_xlfn.STOCKHISTORY(A62,"06/30/2020","06/30/2020",0,0)</f>
        <v>44012</v>
      </c>
      <c r="K62" s="3" vm="181">
        <f ca="1"/>
        <v>10.210000000000001</v>
      </c>
      <c r="L62" s="26">
        <f t="shared" ca="1" si="0"/>
        <v>9.6126246233149823E-4</v>
      </c>
      <c r="M62" s="25">
        <f t="shared" ca="1" si="1"/>
        <v>0.14495592556317322</v>
      </c>
      <c r="N62" s="3" vm="181">
        <f t="shared" ca="1" si="2"/>
        <v>10.210000000000001</v>
      </c>
      <c r="O62" s="50">
        <f t="shared" si="3"/>
        <v>2.5</v>
      </c>
      <c r="P62" s="3" vm="3">
        <f t="shared" ca="1" si="4"/>
        <v>9.19</v>
      </c>
      <c r="Q62" s="3">
        <f t="shared" ca="1" si="5"/>
        <v>11.69</v>
      </c>
      <c r="R62" s="16">
        <f t="shared" ca="1" si="6"/>
        <v>1.3934068993639724E-4</v>
      </c>
      <c r="S62">
        <f t="shared" ca="1" si="11"/>
        <v>3.6817810711779666E-3</v>
      </c>
      <c r="T62" s="16">
        <f t="shared" ca="1" si="8"/>
        <v>5.3369598289357344E-4</v>
      </c>
    </row>
    <row r="63" spans="1:20" x14ac:dyDescent="0.35">
      <c r="A63" t="e" vm="182">
        <v>#VALUE!</v>
      </c>
      <c r="B63" t="s">
        <v>69</v>
      </c>
      <c r="C63" s="13" cm="1" vm="2">
        <f t="array" aca="1" ref="C63:D63" ca="1">_xlfn.STOCKHISTORY(A63,"06/30/2025","06/30/2025",0,0)</f>
        <v>45838</v>
      </c>
      <c r="D63" vm="183">
        <f ca="1"/>
        <v>18.29</v>
      </c>
      <c r="E63" s="2" cm="1">
        <f t="array" aca="1" ref="E63" ca="1">_FV(A63,"Shares outstanding",TRUE)</f>
        <v>350351500</v>
      </c>
      <c r="F63" s="2">
        <v>1</v>
      </c>
      <c r="G63" s="15">
        <f t="shared" ca="1" si="9"/>
        <v>6407928935</v>
      </c>
      <c r="H63" s="16">
        <f t="shared" ca="1" si="10"/>
        <v>5.4674685620557682E-2</v>
      </c>
      <c r="J63" s="13" cm="1" vm="4">
        <f t="array" aca="1" ref="J63:K63" ca="1">_xlfn.STOCKHISTORY(A63,"06/30/2020","06/30/2020",0,0)</f>
        <v>44012</v>
      </c>
      <c r="K63" s="3" vm="184">
        <f ca="1"/>
        <v>13.5</v>
      </c>
      <c r="L63" s="26">
        <f t="shared" ca="1" si="0"/>
        <v>7.2841543799700937E-4</v>
      </c>
      <c r="M63" s="31">
        <f t="shared" ca="1" si="1"/>
        <v>0.72518518518518515</v>
      </c>
      <c r="N63" s="3" vm="184">
        <f t="shared" ca="1" si="2"/>
        <v>13.5</v>
      </c>
      <c r="O63" s="50">
        <f t="shared" si="3"/>
        <v>5</v>
      </c>
      <c r="P63" s="3" vm="183">
        <f t="shared" ca="1" si="4"/>
        <v>18.29</v>
      </c>
      <c r="Q63" s="3">
        <f t="shared" ca="1" si="5"/>
        <v>23.29</v>
      </c>
      <c r="R63" s="16">
        <f t="shared" ca="1" si="6"/>
        <v>5.2823608429560897E-4</v>
      </c>
      <c r="S63">
        <f t="shared" ca="1" si="11"/>
        <v>2.7899416409816451E-3</v>
      </c>
      <c r="T63" s="16">
        <f t="shared" ca="1" si="8"/>
        <v>2.0232243455711339E-3</v>
      </c>
    </row>
    <row r="64" spans="1:20" x14ac:dyDescent="0.35">
      <c r="A64" t="e" vm="185">
        <v>#VALUE!</v>
      </c>
      <c r="B64" t="s">
        <v>70</v>
      </c>
      <c r="C64" s="13" cm="1" vm="2">
        <f t="array" aca="1" ref="C64:D64" ca="1">_xlfn.STOCKHISTORY(A64,"06/30/2025","06/30/2025",0,0)</f>
        <v>45838</v>
      </c>
      <c r="D64" vm="186">
        <f ca="1"/>
        <v>41.05</v>
      </c>
      <c r="E64" s="2" cm="1">
        <f t="array" aca="1" ref="E64" ca="1">_FV(A64,"Shares outstanding",TRUE)</f>
        <v>102361800</v>
      </c>
      <c r="F64" s="2">
        <v>2.12</v>
      </c>
      <c r="G64" s="15">
        <f t="shared" ca="1" si="9"/>
        <v>4201951889.9999995</v>
      </c>
      <c r="H64" s="16">
        <f t="shared" ca="1" si="10"/>
        <v>5.1644336175395864E-2</v>
      </c>
      <c r="J64" s="13" cm="1" vm="4">
        <f t="array" aca="1" ref="J64:K64" ca="1">_xlfn.STOCKHISTORY(A64,"06/30/2020","06/30/2020",0,0)</f>
        <v>44012</v>
      </c>
      <c r="K64" s="3" vm="187">
        <f ca="1"/>
        <v>52.83</v>
      </c>
      <c r="L64" s="26">
        <f t="shared" ca="1" si="0"/>
        <v>2.1282031154758085E-4</v>
      </c>
      <c r="M64" s="25">
        <f t="shared" ca="1" si="1"/>
        <v>-2.233579405640734E-2</v>
      </c>
      <c r="N64" s="3" vm="187">
        <f t="shared" ca="1" si="2"/>
        <v>52.83</v>
      </c>
      <c r="O64" s="50">
        <f t="shared" si="3"/>
        <v>10.600000000000001</v>
      </c>
      <c r="P64" s="3" vm="186">
        <f t="shared" ca="1" si="4"/>
        <v>41.05</v>
      </c>
      <c r="Q64" s="3">
        <f t="shared" ca="1" si="5"/>
        <v>51.65</v>
      </c>
      <c r="R64" s="16">
        <f t="shared" ca="1" si="6"/>
        <v>-4.7535106497472146E-6</v>
      </c>
      <c r="S64">
        <f t="shared" ca="1" si="11"/>
        <v>8.1513408181736041E-4</v>
      </c>
      <c r="T64" s="16">
        <f t="shared" ca="1" si="8"/>
        <v>-1.8206666979831254E-5</v>
      </c>
    </row>
    <row r="65" spans="1:20" x14ac:dyDescent="0.35">
      <c r="A65" t="e" vm="188">
        <v>#VALUE!</v>
      </c>
      <c r="B65" t="s">
        <v>71</v>
      </c>
      <c r="C65" s="13" cm="1" vm="2">
        <f t="array" aca="1" ref="C65:D65" ca="1">_xlfn.STOCKHISTORY(A65,"06/30/2025","06/30/2025",0,0)</f>
        <v>45838</v>
      </c>
      <c r="D65" vm="189">
        <f ca="1"/>
        <v>62.81</v>
      </c>
      <c r="E65" s="2" cm="1">
        <f t="array" aca="1" ref="E65" ca="1">_FV(A65,"Shares outstanding",TRUE)</f>
        <v>1223167000</v>
      </c>
      <c r="F65" s="2">
        <v>3</v>
      </c>
      <c r="G65" s="15">
        <f t="shared" ca="1" si="9"/>
        <v>76827119270</v>
      </c>
      <c r="H65" s="16">
        <f t="shared" ca="1" si="10"/>
        <v>4.7763095048559148E-2</v>
      </c>
      <c r="J65" s="13" cm="1" vm="4">
        <f t="array" aca="1" ref="J65:K65" ca="1">_xlfn.STOCKHISTORY(A65,"06/30/2020","06/30/2020",0,0)</f>
        <v>44012</v>
      </c>
      <c r="K65" s="3" vm="190">
        <f ca="1"/>
        <v>19.02</v>
      </c>
      <c r="L65" s="26">
        <f t="shared" ca="1" si="0"/>
        <v>2.5430852331115692E-3</v>
      </c>
      <c r="M65" s="25">
        <f t="shared" ca="1" si="1"/>
        <v>3.0909568874868563</v>
      </c>
      <c r="N65" s="3" vm="190">
        <f t="shared" ca="1" si="2"/>
        <v>19.02</v>
      </c>
      <c r="O65" s="50">
        <f t="shared" si="3"/>
        <v>15</v>
      </c>
      <c r="P65" s="3" vm="189">
        <f t="shared" ca="1" si="4"/>
        <v>62.81</v>
      </c>
      <c r="Q65" s="3">
        <f t="shared" ca="1" si="5"/>
        <v>77.81</v>
      </c>
      <c r="R65" s="16">
        <f t="shared" ca="1" si="6"/>
        <v>7.8605668167523214E-3</v>
      </c>
      <c r="S65">
        <f t="shared" ca="1" si="11"/>
        <v>9.740402273644028E-3</v>
      </c>
      <c r="T65" s="16">
        <f t="shared" ca="1" si="8"/>
        <v>3.0107163494612642E-2</v>
      </c>
    </row>
    <row r="66" spans="1:20" x14ac:dyDescent="0.35">
      <c r="A66" t="e" vm="191">
        <v>#VALUE!</v>
      </c>
      <c r="B66" t="s">
        <v>72</v>
      </c>
      <c r="C66" s="13" cm="1" vm="2">
        <f t="array" aca="1" ref="C66:D66" ca="1">_xlfn.STOCKHISTORY(A66,"06/30/2025","06/30/2025",0,0)</f>
        <v>45838</v>
      </c>
      <c r="D66" vm="192">
        <f ca="1"/>
        <v>23.85</v>
      </c>
      <c r="E66" s="2" cm="1">
        <f t="array" aca="1" ref="E66" ca="1">_FV(A66,"Shares outstanding",TRUE)</f>
        <v>508076900</v>
      </c>
      <c r="F66" s="2">
        <v>1.25</v>
      </c>
      <c r="G66" s="15">
        <f t="shared" ca="1" si="9"/>
        <v>12117634065</v>
      </c>
      <c r="H66" s="16">
        <f t="shared" ca="1" si="10"/>
        <v>5.2410901467505239E-2</v>
      </c>
      <c r="J66" s="13" cm="1" vm="4">
        <f t="array" aca="1" ref="J66:K66" ca="1">_xlfn.STOCKHISTORY(A66,"06/30/2020","06/30/2020",0,0)</f>
        <v>44012</v>
      </c>
      <c r="K66" s="3" vm="193">
        <f ca="1"/>
        <v>20.97</v>
      </c>
      <c r="L66" s="26">
        <f t="shared" ref="L66:L129" ca="1" si="12">E66/480977587410</f>
        <v>1.0563421525230025E-3</v>
      </c>
      <c r="M66" s="25">
        <f t="shared" ref="M66:M129" ca="1" si="13">((D66+(F66*5)-K66)/K66)</f>
        <v>0.43538388173581322</v>
      </c>
      <c r="N66" s="3" vm="193">
        <f t="shared" ref="N66:N129" ca="1" si="14">K66</f>
        <v>20.97</v>
      </c>
      <c r="O66" s="50">
        <f t="shared" ref="O66:O129" si="15">F66*5</f>
        <v>6.25</v>
      </c>
      <c r="P66" s="3" vm="192">
        <f t="shared" ref="P66:P129" ca="1" si="16">D66</f>
        <v>23.85</v>
      </c>
      <c r="Q66" s="3">
        <f t="shared" ref="Q66:Q129" ca="1" si="17">P66+O66</f>
        <v>30.1</v>
      </c>
      <c r="R66" s="16">
        <f t="shared" ref="R66:R129" ca="1" si="18">L66*M66</f>
        <v>4.5991434680662927E-4</v>
      </c>
      <c r="S66">
        <f t="shared" ref="S66:S97" ca="1" si="19">E66/125576641050</f>
        <v>4.0459507098752744E-3</v>
      </c>
      <c r="T66" s="16">
        <f t="shared" ref="T66:T129" ca="1" si="20">M66*S66</f>
        <v>1.761541725377266E-3</v>
      </c>
    </row>
    <row r="67" spans="1:20" x14ac:dyDescent="0.35">
      <c r="A67" t="e" vm="194">
        <v>#VALUE!</v>
      </c>
      <c r="B67" t="s">
        <v>73</v>
      </c>
      <c r="C67" s="13" cm="1" vm="2">
        <f t="array" aca="1" ref="C67:D67" ca="1">_xlfn.STOCKHISTORY(A67,"06/30/2025","06/30/2025",0,0)</f>
        <v>45838</v>
      </c>
      <c r="D67" vm="195">
        <f ca="1"/>
        <v>32</v>
      </c>
      <c r="E67" s="2" cm="1">
        <f t="array" aca="1" ref="E67" ca="1">_FV(A67,"Shares outstanding",TRUE)</f>
        <v>205274900</v>
      </c>
      <c r="F67" s="2">
        <v>1.65</v>
      </c>
      <c r="G67" s="15">
        <f t="shared" ref="G67:G130" ca="1" si="21">D67*E67</f>
        <v>6568796800</v>
      </c>
      <c r="H67" s="16">
        <f t="shared" ref="H67:H130" ca="1" si="22">F67/D67</f>
        <v>5.1562499999999997E-2</v>
      </c>
      <c r="J67" s="13" cm="1" vm="4">
        <f t="array" aca="1" ref="J67:K67" ca="1">_xlfn.STOCKHISTORY(A67,"06/30/2020","06/30/2020",0,0)</f>
        <v>44012</v>
      </c>
      <c r="K67" s="3" vm="196">
        <f ca="1"/>
        <v>23.06</v>
      </c>
      <c r="L67" s="26">
        <f t="shared" ca="1" si="12"/>
        <v>4.2678683034978385E-4</v>
      </c>
      <c r="M67" s="25">
        <f t="shared" ca="1" si="13"/>
        <v>0.74544666088464884</v>
      </c>
      <c r="N67" s="3" vm="196">
        <f t="shared" ca="1" si="14"/>
        <v>23.06</v>
      </c>
      <c r="O67" s="50">
        <f t="shared" si="15"/>
        <v>8.25</v>
      </c>
      <c r="P67" s="3" vm="195">
        <f t="shared" ca="1" si="16"/>
        <v>32</v>
      </c>
      <c r="Q67" s="3">
        <f t="shared" ca="1" si="17"/>
        <v>40.25</v>
      </c>
      <c r="R67" s="16">
        <f t="shared" ca="1" si="18"/>
        <v>3.1814681759378949E-4</v>
      </c>
      <c r="S67">
        <f t="shared" ca="1" si="19"/>
        <v>1.6346583113197549E-3</v>
      </c>
      <c r="T67" s="16">
        <f t="shared" ca="1" si="20"/>
        <v>1.21855057986065E-3</v>
      </c>
    </row>
    <row r="68" spans="1:20" x14ac:dyDescent="0.35">
      <c r="A68" t="e" vm="197">
        <v>#VALUE!</v>
      </c>
      <c r="B68" t="s">
        <v>74</v>
      </c>
      <c r="C68" s="13" cm="1" vm="2">
        <f t="array" aca="1" ref="C68:D68" ca="1">_xlfn.STOCKHISTORY(A68,"06/30/2025","06/30/2025",0,0)</f>
        <v>45838</v>
      </c>
      <c r="D68" vm="198">
        <f ca="1"/>
        <v>22.18</v>
      </c>
      <c r="E68" s="2" cm="1">
        <f t="array" aca="1" ref="E68" ca="1">_FV(A68,"Shares outstanding",TRUE)</f>
        <v>297567300</v>
      </c>
      <c r="F68" s="2">
        <v>1.1399999999999999</v>
      </c>
      <c r="G68" s="15">
        <f t="shared" ca="1" si="21"/>
        <v>6600042714</v>
      </c>
      <c r="H68" s="16">
        <f t="shared" ca="1" si="22"/>
        <v>5.1397655545536512E-2</v>
      </c>
      <c r="J68" s="13" cm="1" vm="4">
        <f t="array" aca="1" ref="J68:K68" ca="1">_xlfn.STOCKHISTORY(A68,"06/30/2020","06/30/2020",0,0)</f>
        <v>44012</v>
      </c>
      <c r="K68" s="3" vm="199">
        <f ca="1"/>
        <v>24.43</v>
      </c>
      <c r="L68" s="26">
        <f t="shared" ca="1" si="12"/>
        <v>6.1867186286654254E-4</v>
      </c>
      <c r="M68" s="25">
        <f t="shared" ca="1" si="13"/>
        <v>0.14121981170691769</v>
      </c>
      <c r="N68" s="3" vm="199">
        <f t="shared" ca="1" si="14"/>
        <v>24.43</v>
      </c>
      <c r="O68" s="50">
        <f t="shared" si="15"/>
        <v>5.6999999999999993</v>
      </c>
      <c r="P68" s="3" vm="198">
        <f t="shared" ca="1" si="16"/>
        <v>22.18</v>
      </c>
      <c r="Q68" s="3">
        <f t="shared" ca="1" si="17"/>
        <v>27.88</v>
      </c>
      <c r="R68" s="16">
        <f t="shared" ca="1" si="18"/>
        <v>8.7368723982381147E-5</v>
      </c>
      <c r="S68">
        <f t="shared" ca="1" si="19"/>
        <v>2.369607098198459E-3</v>
      </c>
      <c r="T68" s="16">
        <f t="shared" ca="1" si="20"/>
        <v>3.3463546822696199E-4</v>
      </c>
    </row>
    <row r="69" spans="1:20" x14ac:dyDescent="0.35">
      <c r="A69" t="e" vm="200">
        <v>#VALUE!</v>
      </c>
      <c r="B69" t="s">
        <v>75</v>
      </c>
      <c r="C69" s="13" cm="1" vm="2">
        <f t="array" aca="1" ref="C69:D69" ca="1">_xlfn.STOCKHISTORY(A69,"06/30/2025","06/30/2025",0,0)</f>
        <v>45838</v>
      </c>
      <c r="D69" vm="201">
        <f ca="1"/>
        <v>18.95</v>
      </c>
      <c r="E69" s="2" cm="1">
        <f t="array" aca="1" ref="E69" ca="1">_FV(A69,"Shares outstanding",TRUE)</f>
        <v>474674000</v>
      </c>
      <c r="F69" s="2">
        <v>0.9</v>
      </c>
      <c r="G69" s="15">
        <f t="shared" ca="1" si="21"/>
        <v>8995072300</v>
      </c>
      <c r="H69" s="16">
        <f t="shared" ca="1" si="22"/>
        <v>4.7493403693931402E-2</v>
      </c>
      <c r="J69" s="13" cm="1" vm="4">
        <f t="array" aca="1" ref="J69:K69" ca="1">_xlfn.STOCKHISTORY(A69,"06/30/2020","06/30/2020",0,0)</f>
        <v>44012</v>
      </c>
      <c r="K69" s="3" vm="202">
        <f ca="1"/>
        <v>5.0999999999999996</v>
      </c>
      <c r="L69" s="26">
        <f t="shared" ca="1" si="12"/>
        <v>9.8689421799476361E-4</v>
      </c>
      <c r="M69" s="25">
        <f t="shared" ca="1" si="13"/>
        <v>3.598039215686275</v>
      </c>
      <c r="N69" s="3" vm="202">
        <f t="shared" ca="1" si="14"/>
        <v>5.0999999999999996</v>
      </c>
      <c r="O69" s="50">
        <f t="shared" si="15"/>
        <v>4.5</v>
      </c>
      <c r="P69" s="3" vm="201">
        <f t="shared" ca="1" si="16"/>
        <v>18.95</v>
      </c>
      <c r="Q69" s="3">
        <f t="shared" ca="1" si="17"/>
        <v>23.45</v>
      </c>
      <c r="R69" s="16">
        <f t="shared" ca="1" si="18"/>
        <v>3.5508840980791991E-3</v>
      </c>
      <c r="S69">
        <f t="shared" ca="1" si="19"/>
        <v>3.7799545841571145E-3</v>
      </c>
      <c r="T69" s="16">
        <f t="shared" ca="1" si="20"/>
        <v>1.3600424827310404E-2</v>
      </c>
    </row>
    <row r="70" spans="1:20" x14ac:dyDescent="0.35">
      <c r="A70" t="e" vm="203">
        <v>#VALUE!</v>
      </c>
      <c r="B70" t="s">
        <v>76</v>
      </c>
      <c r="C70" s="13" cm="1" vm="2">
        <f t="array" aca="1" ref="C70:D70" ca="1">_xlfn.STOCKHISTORY(A70,"06/30/2025","06/30/2025",0,0)</f>
        <v>45838</v>
      </c>
      <c r="D70" vm="204">
        <f ca="1"/>
        <v>96.5</v>
      </c>
      <c r="E70" s="2" cm="1">
        <f t="array" aca="1" ref="E70" ca="1">_FV(A70,"Shares outstanding",TRUE)</f>
        <v>213315900</v>
      </c>
      <c r="F70" s="2">
        <v>4.96</v>
      </c>
      <c r="G70" s="15">
        <f t="shared" ca="1" si="21"/>
        <v>20584984350</v>
      </c>
      <c r="H70" s="16">
        <f t="shared" ca="1" si="22"/>
        <v>5.1398963730569951E-2</v>
      </c>
      <c r="J70" s="13" cm="1" vm="4">
        <f t="array" aca="1" ref="J70:K70" ca="1">_xlfn.STOCKHISTORY(A70,"06/30/2020","06/30/2020",0,0)</f>
        <v>44012</v>
      </c>
      <c r="K70" s="3" vm="205">
        <f ca="1"/>
        <v>123.5</v>
      </c>
      <c r="L70" s="26">
        <f t="shared" ca="1" si="12"/>
        <v>4.4350486505759571E-4</v>
      </c>
      <c r="M70" s="25">
        <f t="shared" ca="1" si="13"/>
        <v>-1.7813765182186258E-2</v>
      </c>
      <c r="N70" s="3" vm="205">
        <f t="shared" ca="1" si="14"/>
        <v>123.5</v>
      </c>
      <c r="O70" s="50">
        <f t="shared" si="15"/>
        <v>24.8</v>
      </c>
      <c r="P70" s="3" vm="204">
        <f t="shared" ca="1" si="16"/>
        <v>96.5</v>
      </c>
      <c r="Q70" s="3">
        <f t="shared" ca="1" si="17"/>
        <v>121.3</v>
      </c>
      <c r="R70" s="16">
        <f t="shared" ca="1" si="18"/>
        <v>-7.900491523293213E-6</v>
      </c>
      <c r="S70">
        <f t="shared" ca="1" si="19"/>
        <v>1.6986909206710304E-3</v>
      </c>
      <c r="T70" s="16">
        <f t="shared" ca="1" si="20"/>
        <v>-3.0260081177945518E-5</v>
      </c>
    </row>
    <row r="71" spans="1:20" x14ac:dyDescent="0.35">
      <c r="A71" t="e" vm="206">
        <v>#VALUE!</v>
      </c>
      <c r="B71" t="s">
        <v>77</v>
      </c>
      <c r="C71" s="13" cm="1" vm="2">
        <f t="array" aca="1" ref="C71:D71" ca="1">_xlfn.STOCKHISTORY(A71,"06/30/2025","06/30/2025",0,0)</f>
        <v>45838</v>
      </c>
      <c r="D71" vm="207">
        <f ca="1"/>
        <v>15.36</v>
      </c>
      <c r="E71" s="2" cm="1">
        <f t="array" aca="1" ref="E71" ca="1">_FV(A71,"Shares outstanding",TRUE)</f>
        <v>685124400</v>
      </c>
      <c r="F71" s="2">
        <v>0.8</v>
      </c>
      <c r="G71" s="15">
        <f t="shared" ca="1" si="21"/>
        <v>10523510784</v>
      </c>
      <c r="H71" s="16">
        <f t="shared" ca="1" si="22"/>
        <v>5.2083333333333336E-2</v>
      </c>
      <c r="J71" s="13" cm="1" vm="4">
        <f t="array" aca="1" ref="J71:K71" ca="1">_xlfn.STOCKHISTORY(A71,"06/30/2020","06/30/2020",0,0)</f>
        <v>44012</v>
      </c>
      <c r="K71" s="3" vm="208">
        <f ca="1"/>
        <v>10.7294</v>
      </c>
      <c r="L71" s="26">
        <f t="shared" ca="1" si="12"/>
        <v>1.4244414249930091E-3</v>
      </c>
      <c r="M71" s="31">
        <f t="shared" ca="1" si="13"/>
        <v>0.8043879434078326</v>
      </c>
      <c r="N71" s="3" vm="208">
        <f t="shared" ca="1" si="14"/>
        <v>10.7294</v>
      </c>
      <c r="O71" s="50">
        <f t="shared" si="15"/>
        <v>4</v>
      </c>
      <c r="P71" s="3" vm="207">
        <f t="shared" ca="1" si="16"/>
        <v>15.36</v>
      </c>
      <c r="Q71" s="3">
        <f t="shared" ca="1" si="17"/>
        <v>19.36</v>
      </c>
      <c r="R71" s="16">
        <f t="shared" ca="1" si="18"/>
        <v>1.145803508355049E-3</v>
      </c>
      <c r="S71">
        <f t="shared" ca="1" si="19"/>
        <v>5.4558267705791608E-3</v>
      </c>
      <c r="T71" s="16">
        <f t="shared" ca="1" si="20"/>
        <v>4.3886012755755682E-3</v>
      </c>
    </row>
    <row r="72" spans="1:20" x14ac:dyDescent="0.35">
      <c r="A72" t="e" vm="209">
        <v>#VALUE!</v>
      </c>
      <c r="B72" t="s">
        <v>78</v>
      </c>
      <c r="C72" s="13" cm="1" vm="2">
        <f t="array" aca="1" ref="C72:D72" ca="1">_xlfn.STOCKHISTORY(A72,"06/30/2025","06/30/2025",0,0)</f>
        <v>45838</v>
      </c>
      <c r="D72" vm="210">
        <f ca="1"/>
        <v>81.63</v>
      </c>
      <c r="E72" s="2" cm="1">
        <f t="array" aca="1" ref="E72" ca="1">_FV(A72,"Shares outstanding",TRUE)</f>
        <v>630409200</v>
      </c>
      <c r="F72" s="2">
        <v>3.96</v>
      </c>
      <c r="G72" s="15">
        <f t="shared" ca="1" si="21"/>
        <v>51460302996</v>
      </c>
      <c r="H72" s="16">
        <f t="shared" ca="1" si="22"/>
        <v>4.8511576626240352E-2</v>
      </c>
      <c r="J72" s="13" cm="1" vm="4">
        <f t="array" aca="1" ref="J72:K72" ca="1">_xlfn.STOCKHISTORY(A72,"06/30/2020","06/30/2020",0,0)</f>
        <v>44012</v>
      </c>
      <c r="K72" s="3" vm="211">
        <f ca="1"/>
        <v>33.22</v>
      </c>
      <c r="L72" s="26">
        <f t="shared" ca="1" si="12"/>
        <v>1.3106831097778782E-3</v>
      </c>
      <c r="M72" s="25">
        <f t="shared" ca="1" si="13"/>
        <v>2.0532811559301622</v>
      </c>
      <c r="N72" s="3" vm="211">
        <f t="shared" ca="1" si="14"/>
        <v>33.22</v>
      </c>
      <c r="O72" s="50">
        <f t="shared" si="15"/>
        <v>19.8</v>
      </c>
      <c r="P72" s="3" vm="210">
        <f t="shared" ca="1" si="16"/>
        <v>81.63</v>
      </c>
      <c r="Q72" s="3">
        <f t="shared" ca="1" si="17"/>
        <v>101.42999999999999</v>
      </c>
      <c r="R72" s="16">
        <f t="shared" ca="1" si="18"/>
        <v>2.6912009307028615E-3</v>
      </c>
      <c r="S72">
        <f t="shared" ca="1" si="19"/>
        <v>5.0201151641649198E-3</v>
      </c>
      <c r="T72" s="16">
        <f t="shared" ca="1" si="20"/>
        <v>1.0307707867179083E-2</v>
      </c>
    </row>
    <row r="73" spans="1:20" x14ac:dyDescent="0.35">
      <c r="A73" t="e" vm="212">
        <v>#VALUE!</v>
      </c>
      <c r="B73" t="s">
        <v>79</v>
      </c>
      <c r="C73" s="13" cm="1" vm="2">
        <f t="array" aca="1" ref="C73:D73" ca="1">_xlfn.STOCKHISTORY(A73,"06/30/2025","06/30/2025",0,0)</f>
        <v>45838</v>
      </c>
      <c r="D73" vm="213">
        <f ca="1"/>
        <v>160.76</v>
      </c>
      <c r="E73" s="2" cm="1">
        <f t="array" aca="1" ref="E73" ca="1">_FV(A73,"Shares outstanding",TRUE)</f>
        <v>323559500</v>
      </c>
      <c r="F73" s="2">
        <v>8.1</v>
      </c>
      <c r="G73" s="15">
        <f t="shared" ca="1" si="21"/>
        <v>52015425220</v>
      </c>
      <c r="H73" s="16">
        <f t="shared" ca="1" si="22"/>
        <v>5.0385668076635977E-2</v>
      </c>
      <c r="J73" s="13" cm="1" vm="4">
        <f t="array" aca="1" ref="J73:K73" ca="1">_xlfn.STOCKHISTORY(A73,"06/30/2020","06/30/2020",0,0)</f>
        <v>44012</v>
      </c>
      <c r="K73" s="3" vm="214">
        <f ca="1"/>
        <v>68.38</v>
      </c>
      <c r="L73" s="26">
        <f t="shared" ca="1" si="12"/>
        <v>6.7271221875914145E-4</v>
      </c>
      <c r="M73" s="31">
        <f t="shared" ca="1" si="13"/>
        <v>1.9432582626498978</v>
      </c>
      <c r="N73" s="3" vm="214">
        <f t="shared" ca="1" si="14"/>
        <v>68.38</v>
      </c>
      <c r="O73" s="50">
        <f t="shared" si="15"/>
        <v>40.5</v>
      </c>
      <c r="P73" s="3" vm="213">
        <f t="shared" ca="1" si="16"/>
        <v>160.76</v>
      </c>
      <c r="Q73" s="3">
        <f t="shared" ca="1" si="17"/>
        <v>201.26</v>
      </c>
      <c r="R73" s="16">
        <f t="shared" ca="1" si="18"/>
        <v>1.3072535774892472E-3</v>
      </c>
      <c r="S73">
        <f t="shared" ca="1" si="19"/>
        <v>2.5765898601410315E-3</v>
      </c>
      <c r="T73" s="16">
        <f t="shared" ca="1" si="20"/>
        <v>5.0069795351790044E-3</v>
      </c>
    </row>
    <row r="74" spans="1:20" x14ac:dyDescent="0.35">
      <c r="A74" t="e" vm="215">
        <v>#VALUE!</v>
      </c>
      <c r="B74" t="s">
        <v>80</v>
      </c>
      <c r="C74" s="13" cm="1" vm="2">
        <f t="array" aca="1" ref="C74:D74" ca="1">_xlfn.STOCKHISTORY(A74,"06/30/2025","06/30/2025",0,0)</f>
        <v>45838</v>
      </c>
      <c r="D74" vm="216">
        <f ca="1"/>
        <v>15.77</v>
      </c>
      <c r="E74" s="2" cm="1">
        <f t="array" aca="1" ref="E74" ca="1">_FV(A74,"Shares outstanding",TRUE)</f>
        <v>441499800</v>
      </c>
      <c r="F74" s="2">
        <v>0.82</v>
      </c>
      <c r="G74" s="15">
        <f t="shared" ca="1" si="21"/>
        <v>6962451846</v>
      </c>
      <c r="H74" s="16">
        <f t="shared" ca="1" si="22"/>
        <v>5.1997463538363979E-2</v>
      </c>
      <c r="J74" s="13" cm="1" vm="4">
        <f t="array" aca="1" ref="J74:K74" ca="1">_xlfn.STOCKHISTORY(A74,"06/30/2020","06/30/2020",0,0)</f>
        <v>44012</v>
      </c>
      <c r="K74" s="3" vm="217">
        <f ca="1"/>
        <v>10.76</v>
      </c>
      <c r="L74" s="26">
        <f t="shared" ca="1" si="12"/>
        <v>9.1792177339783626E-4</v>
      </c>
      <c r="M74" s="25">
        <f t="shared" ca="1" si="13"/>
        <v>0.84665427509293656</v>
      </c>
      <c r="N74" s="3" vm="217">
        <f t="shared" ca="1" si="14"/>
        <v>10.76</v>
      </c>
      <c r="O74" s="50">
        <f t="shared" si="15"/>
        <v>4.0999999999999996</v>
      </c>
      <c r="P74" s="3" vm="216">
        <f t="shared" ca="1" si="16"/>
        <v>15.77</v>
      </c>
      <c r="Q74" s="3">
        <f t="shared" ca="1" si="17"/>
        <v>19.869999999999997</v>
      </c>
      <c r="R74" s="16">
        <f t="shared" ca="1" si="18"/>
        <v>7.7716239364816785E-4</v>
      </c>
      <c r="S74">
        <f t="shared" ca="1" si="19"/>
        <v>3.5157796570160771E-3</v>
      </c>
      <c r="T74" s="16">
        <f t="shared" ca="1" si="20"/>
        <v>2.9766498768974397E-3</v>
      </c>
    </row>
    <row r="75" spans="1:20" x14ac:dyDescent="0.35">
      <c r="A75" t="e" vm="218">
        <v>#VALUE!</v>
      </c>
      <c r="B75" t="s">
        <v>81</v>
      </c>
      <c r="C75" s="13" cm="1" vm="2">
        <f t="array" aca="1" ref="C75:D75" ca="1">_xlfn.STOCKHISTORY(A75,"06/30/2025","06/30/2025",0,0)</f>
        <v>45838</v>
      </c>
      <c r="D75" vm="219">
        <f ca="1"/>
        <v>5.4</v>
      </c>
      <c r="E75" s="2" cm="1">
        <f t="array" aca="1" ref="E75" ca="1">_FV(A75,"Shares outstanding",TRUE)</f>
        <v>425900000</v>
      </c>
      <c r="F75" s="2">
        <v>0.28000000000000003</v>
      </c>
      <c r="G75" s="15">
        <f t="shared" ca="1" si="21"/>
        <v>2299860000</v>
      </c>
      <c r="H75" s="16">
        <f t="shared" ca="1" si="22"/>
        <v>5.185185185185185E-2</v>
      </c>
      <c r="J75" s="13" cm="1" vm="4">
        <f t="array" aca="1" ref="J75:K75" ca="1">_xlfn.STOCKHISTORY(A75,"06/30/2020","06/30/2020",0,0)</f>
        <v>44012</v>
      </c>
      <c r="K75" s="3" vm="220">
        <f ca="1"/>
        <v>15.88</v>
      </c>
      <c r="L75" s="26">
        <f t="shared" ca="1" si="12"/>
        <v>8.8548824549895258E-4</v>
      </c>
      <c r="M75" s="25">
        <f t="shared" ca="1" si="13"/>
        <v>-0.5717884130982368</v>
      </c>
      <c r="N75" s="3" vm="220">
        <f t="shared" ca="1" si="14"/>
        <v>15.88</v>
      </c>
      <c r="O75" s="50">
        <f t="shared" si="15"/>
        <v>1.4000000000000001</v>
      </c>
      <c r="P75" s="3" vm="219">
        <f t="shared" ca="1" si="16"/>
        <v>5.4</v>
      </c>
      <c r="Q75" s="3">
        <f t="shared" ca="1" si="17"/>
        <v>6.8000000000000007</v>
      </c>
      <c r="R75" s="16">
        <f t="shared" ca="1" si="18"/>
        <v>-5.0631191871098799E-4</v>
      </c>
      <c r="S75">
        <f t="shared" ca="1" si="19"/>
        <v>3.3915543244258483E-3</v>
      </c>
      <c r="T75" s="16">
        <f t="shared" ca="1" si="20"/>
        <v>-1.9392514650999183E-3</v>
      </c>
    </row>
    <row r="76" spans="1:20" x14ac:dyDescent="0.35">
      <c r="A76" t="e" vm="221">
        <v>#VALUE!</v>
      </c>
      <c r="B76" t="s">
        <v>82</v>
      </c>
      <c r="C76" s="13" cm="1" vm="2">
        <f t="array" aca="1" ref="C76:D76" ca="1">_xlfn.STOCKHISTORY(A76,"06/30/2025","06/30/2025",0,0)</f>
        <v>45838</v>
      </c>
      <c r="D76" vm="222">
        <f ca="1"/>
        <v>107.44</v>
      </c>
      <c r="E76" s="2" cm="1">
        <f t="array" aca="1" ref="E76" ca="1">_FV(A76,"Shares outstanding",TRUE)</f>
        <v>345000000</v>
      </c>
      <c r="F76" s="2">
        <v>5.2</v>
      </c>
      <c r="G76" s="15">
        <f t="shared" ca="1" si="21"/>
        <v>37066800000</v>
      </c>
      <c r="H76" s="16">
        <f t="shared" ca="1" si="22"/>
        <v>4.8399106478034255E-2</v>
      </c>
      <c r="J76" s="13" cm="1" vm="4">
        <f t="array" aca="1" ref="J76:K76" ca="1">_xlfn.STOCKHISTORY(A76,"06/30/2020","06/30/2020",0,0)</f>
        <v>44012</v>
      </c>
      <c r="K76" s="3" vm="223">
        <f ca="1"/>
        <v>60.9</v>
      </c>
      <c r="L76" s="26">
        <f t="shared" ca="1" si="12"/>
        <v>7.1728913993223439E-4</v>
      </c>
      <c r="M76" s="25">
        <f t="shared" ca="1" si="13"/>
        <v>1.1911330049261082</v>
      </c>
      <c r="N76" s="3" vm="223">
        <f t="shared" ca="1" si="14"/>
        <v>60.9</v>
      </c>
      <c r="O76" s="50">
        <f t="shared" si="15"/>
        <v>26</v>
      </c>
      <c r="P76" s="3" vm="222">
        <f t="shared" ca="1" si="16"/>
        <v>107.44</v>
      </c>
      <c r="Q76" s="3">
        <f t="shared" ca="1" si="17"/>
        <v>133.44</v>
      </c>
      <c r="R76" s="16">
        <f t="shared" ca="1" si="18"/>
        <v>8.5438676864834609E-4</v>
      </c>
      <c r="S76">
        <f t="shared" ca="1" si="19"/>
        <v>2.7473262313381492E-3</v>
      </c>
      <c r="T76" s="16">
        <f t="shared" ca="1" si="20"/>
        <v>3.27243094944613E-3</v>
      </c>
    </row>
    <row r="77" spans="1:20" x14ac:dyDescent="0.35">
      <c r="A77" t="e" vm="224">
        <v>#VALUE!</v>
      </c>
      <c r="B77" t="s">
        <v>83</v>
      </c>
      <c r="C77" s="13" cm="1" vm="2">
        <f t="array" aca="1" ref="C77:D77" ca="1">_xlfn.STOCKHISTORY(A77,"06/30/2025","06/30/2025",0,0)</f>
        <v>45838</v>
      </c>
      <c r="D77" vm="225">
        <f ca="1"/>
        <v>96.85</v>
      </c>
      <c r="E77" s="2" cm="1">
        <f t="array" aca="1" ref="E77" ca="1">_FV(A77,"Shares outstanding",TRUE)</f>
        <v>54697870</v>
      </c>
      <c r="F77" s="2">
        <v>5</v>
      </c>
      <c r="G77" s="15">
        <f t="shared" ca="1" si="21"/>
        <v>5297488709.5</v>
      </c>
      <c r="H77" s="16">
        <f t="shared" ca="1" si="22"/>
        <v>5.1626226122870419E-2</v>
      </c>
      <c r="J77" s="13"/>
      <c r="K77" s="3">
        <v>0.75</v>
      </c>
      <c r="L77" s="26">
        <f t="shared" ca="1" si="12"/>
        <v>1.1372228443021787E-4</v>
      </c>
      <c r="M77" s="25">
        <f t="shared" ca="1" si="13"/>
        <v>161.46666666666667</v>
      </c>
      <c r="N77" s="3">
        <f t="shared" si="14"/>
        <v>0.75</v>
      </c>
      <c r="O77" s="50">
        <f t="shared" si="15"/>
        <v>25</v>
      </c>
      <c r="P77" s="3" vm="225">
        <f t="shared" ca="1" si="16"/>
        <v>96.85</v>
      </c>
      <c r="Q77" s="3">
        <f t="shared" ca="1" si="17"/>
        <v>121.85</v>
      </c>
      <c r="R77" s="16">
        <f t="shared" ca="1" si="18"/>
        <v>1.8362358192665844E-2</v>
      </c>
      <c r="S77">
        <f t="shared" ca="1" si="19"/>
        <v>4.3557360304151882E-4</v>
      </c>
      <c r="T77" s="16">
        <f t="shared" ca="1" si="20"/>
        <v>7.0330617771103901E-2</v>
      </c>
    </row>
    <row r="78" spans="1:20" x14ac:dyDescent="0.35">
      <c r="A78" t="e" vm="226">
        <v>#VALUE!</v>
      </c>
      <c r="B78" t="s">
        <v>84</v>
      </c>
      <c r="C78" s="13" cm="1" vm="2">
        <f t="array" aca="1" ref="C78:D78" ca="1">_xlfn.STOCKHISTORY(A78,"06/30/2025","06/30/2025",0,0)</f>
        <v>45838</v>
      </c>
      <c r="D78" vm="227">
        <f ca="1"/>
        <v>55.33</v>
      </c>
      <c r="E78" s="2" cm="1">
        <f t="array" aca="1" ref="E78" ca="1">_FV(A78,"Shares outstanding",TRUE)</f>
        <v>109748900</v>
      </c>
      <c r="F78" s="2">
        <v>2.8</v>
      </c>
      <c r="G78" s="15">
        <f t="shared" ca="1" si="21"/>
        <v>6072406637</v>
      </c>
      <c r="H78" s="16">
        <f t="shared" ca="1" si="22"/>
        <v>5.0605458160130123E-2</v>
      </c>
      <c r="J78" s="13" cm="1" vm="4">
        <f t="array" aca="1" ref="J78:K78" ca="1">_xlfn.STOCKHISTORY(A78,"06/30/2020","06/30/2020",0,0)</f>
        <v>44012</v>
      </c>
      <c r="K78" s="3" vm="228">
        <f ca="1"/>
        <v>86.34</v>
      </c>
      <c r="L78" s="26">
        <f t="shared" ca="1" si="12"/>
        <v>2.281788234478516E-4</v>
      </c>
      <c r="M78" s="25">
        <f t="shared" ca="1" si="13"/>
        <v>-0.19701181375955529</v>
      </c>
      <c r="N78" s="3" vm="228">
        <f t="shared" ca="1" si="14"/>
        <v>86.34</v>
      </c>
      <c r="O78" s="50">
        <f t="shared" si="15"/>
        <v>14</v>
      </c>
      <c r="P78" s="3" vm="227">
        <f t="shared" ca="1" si="16"/>
        <v>55.33</v>
      </c>
      <c r="Q78" s="3">
        <f t="shared" ca="1" si="17"/>
        <v>69.33</v>
      </c>
      <c r="R78" s="16">
        <f t="shared" ca="1" si="18"/>
        <v>-4.4953923868982586E-5</v>
      </c>
      <c r="S78">
        <f t="shared" ca="1" si="19"/>
        <v>8.7395951255219535E-4</v>
      </c>
      <c r="T78" s="16">
        <f t="shared" ca="1" si="20"/>
        <v>-1.7218034872032483E-4</v>
      </c>
    </row>
    <row r="79" spans="1:20" x14ac:dyDescent="0.35">
      <c r="A79" t="e" vm="229">
        <v>#VALUE!</v>
      </c>
      <c r="B79" t="s">
        <v>85</v>
      </c>
      <c r="C79" s="13" cm="1" vm="2">
        <f t="array" aca="1" ref="C79:D79" ca="1">_xlfn.STOCKHISTORY(A79,"06/30/2025","06/30/2025",0,0)</f>
        <v>45838</v>
      </c>
      <c r="D79" vm="230">
        <f ca="1"/>
        <v>42.5</v>
      </c>
      <c r="E79" s="2" cm="1">
        <f t="array" aca="1" ref="E79" ca="1">_FV(A79,"Shares outstanding",TRUE)</f>
        <v>225162200</v>
      </c>
      <c r="F79" s="2">
        <v>2.0499999999999998</v>
      </c>
      <c r="G79" s="15">
        <f t="shared" ca="1" si="21"/>
        <v>9569393500</v>
      </c>
      <c r="H79" s="16">
        <f t="shared" ca="1" si="22"/>
        <v>4.8235294117647057E-2</v>
      </c>
      <c r="J79" s="13" cm="1" vm="4">
        <f t="array" aca="1" ref="J79:K79" ca="1">_xlfn.STOCKHISTORY(A79,"06/30/2020","06/30/2020",0,0)</f>
        <v>44012</v>
      </c>
      <c r="K79" s="3" vm="231">
        <f ca="1"/>
        <v>26.99</v>
      </c>
      <c r="L79" s="26">
        <f t="shared" ca="1" si="12"/>
        <v>4.6813449502391231E-4</v>
      </c>
      <c r="M79" s="31">
        <f t="shared" ca="1" si="13"/>
        <v>0.95442756576509835</v>
      </c>
      <c r="N79" s="3" vm="231">
        <f t="shared" ca="1" si="14"/>
        <v>26.99</v>
      </c>
      <c r="O79" s="50">
        <f t="shared" si="15"/>
        <v>10.25</v>
      </c>
      <c r="P79" s="3" vm="230">
        <f t="shared" ca="1" si="16"/>
        <v>42.5</v>
      </c>
      <c r="Q79" s="3">
        <f t="shared" ca="1" si="17"/>
        <v>52.75</v>
      </c>
      <c r="R79" s="16">
        <f t="shared" ca="1" si="18"/>
        <v>4.4680046653634619E-4</v>
      </c>
      <c r="S79">
        <f t="shared" ca="1" si="19"/>
        <v>1.7930261401907436E-3</v>
      </c>
      <c r="T79" s="16">
        <f t="shared" ca="1" si="20"/>
        <v>1.7113135743354415E-3</v>
      </c>
    </row>
    <row r="80" spans="1:20" x14ac:dyDescent="0.35">
      <c r="A80" t="e" vm="232">
        <v>#VALUE!</v>
      </c>
      <c r="B80" t="s">
        <v>86</v>
      </c>
      <c r="C80" s="13" cm="1" vm="2">
        <f t="array" aca="1" ref="C80:D80" ca="1">_xlfn.STOCKHISTORY(A80,"06/30/2025","06/30/2025",0,0)</f>
        <v>45838</v>
      </c>
      <c r="D80" vm="233">
        <f ca="1"/>
        <v>30.65</v>
      </c>
      <c r="E80" s="2" cm="1">
        <f t="array" aca="1" ref="E80" ca="1">_FV(A80,"Shares outstanding",TRUE)</f>
        <v>298234700</v>
      </c>
      <c r="F80" s="2">
        <v>1.48</v>
      </c>
      <c r="G80" s="15">
        <f t="shared" ca="1" si="21"/>
        <v>9140893555</v>
      </c>
      <c r="H80" s="16">
        <f t="shared" ca="1" si="22"/>
        <v>4.8287112561174551E-2</v>
      </c>
      <c r="J80" s="13" cm="1" vm="4">
        <f t="array" aca="1" ref="J80:K80" ca="1">_xlfn.STOCKHISTORY(A80,"06/30/2020","06/30/2020",0,0)</f>
        <v>44012</v>
      </c>
      <c r="K80" s="3" vm="234">
        <f ca="1"/>
        <v>49.63</v>
      </c>
      <c r="L80" s="26">
        <f t="shared" ca="1" si="12"/>
        <v>6.2005945350999405E-4</v>
      </c>
      <c r="M80" s="31">
        <f t="shared" ca="1" si="13"/>
        <v>-0.23332661696554513</v>
      </c>
      <c r="N80" s="3" vm="234">
        <f t="shared" ca="1" si="14"/>
        <v>49.63</v>
      </c>
      <c r="O80" s="50">
        <f t="shared" si="15"/>
        <v>7.4</v>
      </c>
      <c r="P80" s="3" vm="233">
        <f t="shared" ca="1" si="16"/>
        <v>30.65</v>
      </c>
      <c r="Q80" s="3">
        <f t="shared" ca="1" si="17"/>
        <v>38.049999999999997</v>
      </c>
      <c r="R80" s="16">
        <f t="shared" ca="1" si="18"/>
        <v>-1.4467637460499161E-4</v>
      </c>
      <c r="S80">
        <f t="shared" ca="1" si="19"/>
        <v>2.3749217808848215E-3</v>
      </c>
      <c r="T80" s="16">
        <f t="shared" ca="1" si="20"/>
        <v>-5.5413246469164306E-4</v>
      </c>
    </row>
    <row r="81" spans="1:20" x14ac:dyDescent="0.35">
      <c r="A81" t="e" vm="235">
        <v>#VALUE!</v>
      </c>
      <c r="B81" t="s">
        <v>87</v>
      </c>
      <c r="C81" s="13" cm="1" vm="2">
        <f t="array" aca="1" ref="C81:D81" ca="1">_xlfn.STOCKHISTORY(A81,"06/30/2025","06/30/2025",0,0)</f>
        <v>45838</v>
      </c>
      <c r="D81" vm="236">
        <f ca="1"/>
        <v>56.52</v>
      </c>
      <c r="E81" s="2" cm="1">
        <f t="array" aca="1" ref="E81" ca="1">_FV(A81,"Shares outstanding",TRUE)</f>
        <v>879525900</v>
      </c>
      <c r="F81" s="2">
        <v>2.67</v>
      </c>
      <c r="G81" s="15">
        <f t="shared" ca="1" si="21"/>
        <v>49710803868</v>
      </c>
      <c r="H81" s="16">
        <f t="shared" ca="1" si="22"/>
        <v>4.7239915074309975E-2</v>
      </c>
      <c r="J81" s="13" cm="1" vm="4">
        <f t="array" aca="1" ref="J81:K81" ca="1">_xlfn.STOCKHISTORY(A81,"06/30/2020","06/30/2020",0,0)</f>
        <v>44012</v>
      </c>
      <c r="K81" s="3" vm="237">
        <f ca="1"/>
        <v>81.180000000000007</v>
      </c>
      <c r="L81" s="26">
        <f t="shared" ca="1" si="12"/>
        <v>1.8286213807510853E-3</v>
      </c>
      <c r="M81" s="25">
        <f t="shared" ca="1" si="13"/>
        <v>-0.13932002956393202</v>
      </c>
      <c r="N81" s="3" vm="237">
        <f t="shared" ca="1" si="14"/>
        <v>81.180000000000007</v>
      </c>
      <c r="O81" s="50">
        <f t="shared" si="15"/>
        <v>13.35</v>
      </c>
      <c r="P81" s="3" vm="236">
        <f t="shared" ca="1" si="16"/>
        <v>56.52</v>
      </c>
      <c r="Q81" s="3">
        <f t="shared" ca="1" si="17"/>
        <v>69.87</v>
      </c>
      <c r="R81" s="16">
        <f t="shared" ca="1" si="18"/>
        <v>-2.5476358482747939E-4</v>
      </c>
      <c r="S81">
        <f t="shared" ca="1" si="19"/>
        <v>7.0038973223515762E-3</v>
      </c>
      <c r="T81" s="16">
        <f t="shared" ca="1" si="20"/>
        <v>-9.7578318201276589E-4</v>
      </c>
    </row>
    <row r="82" spans="1:20" x14ac:dyDescent="0.35">
      <c r="A82" t="e" vm="238">
        <v>#VALUE!</v>
      </c>
      <c r="B82" t="s">
        <v>88</v>
      </c>
      <c r="C82" s="13" cm="1" vm="2">
        <f t="array" aca="1" ref="C82:D82" ca="1">_xlfn.STOCKHISTORY(A82,"06/30/2025","06/30/2025",0,0)</f>
        <v>45838</v>
      </c>
      <c r="D82" vm="239">
        <f ca="1"/>
        <v>67.75</v>
      </c>
      <c r="E82" s="2" cm="1">
        <f t="array" aca="1" ref="E82" ca="1">_FV(A82,"Shares outstanding",TRUE)</f>
        <v>151016600</v>
      </c>
      <c r="F82" s="2">
        <v>3.26</v>
      </c>
      <c r="G82" s="15">
        <f t="shared" ca="1" si="21"/>
        <v>10231374650</v>
      </c>
      <c r="H82" s="16">
        <f t="shared" ca="1" si="22"/>
        <v>4.8118081180811803E-2</v>
      </c>
      <c r="J82" s="13" cm="1" vm="4">
        <f t="array" aca="1" ref="J82:K82" ca="1">_xlfn.STOCKHISTORY(A82,"06/30/2020","06/30/2020",0,0)</f>
        <v>44012</v>
      </c>
      <c r="K82" s="3" vm="240">
        <f ca="1"/>
        <v>139.38</v>
      </c>
      <c r="L82" s="26">
        <f t="shared" ca="1" si="12"/>
        <v>3.1397845544779788E-4</v>
      </c>
      <c r="M82" s="31">
        <f t="shared" ca="1" si="13"/>
        <v>-0.39697230592624477</v>
      </c>
      <c r="N82" s="3" vm="240">
        <f t="shared" ca="1" si="14"/>
        <v>139.38</v>
      </c>
      <c r="O82" s="50">
        <f t="shared" si="15"/>
        <v>16.299999999999997</v>
      </c>
      <c r="P82" s="3" vm="239">
        <f t="shared" ca="1" si="16"/>
        <v>67.75</v>
      </c>
      <c r="Q82" s="3">
        <f t="shared" ca="1" si="17"/>
        <v>84.05</v>
      </c>
      <c r="R82" s="16">
        <f t="shared" ca="1" si="18"/>
        <v>-1.2464075147027302E-4</v>
      </c>
      <c r="S82">
        <f t="shared" ca="1" si="19"/>
        <v>1.2025851204275383E-3</v>
      </c>
      <c r="T82" s="16">
        <f t="shared" ca="1" si="20"/>
        <v>-4.7739298832871063E-4</v>
      </c>
    </row>
    <row r="83" spans="1:20" x14ac:dyDescent="0.35">
      <c r="A83" t="e" vm="241">
        <v>#VALUE!</v>
      </c>
      <c r="B83" t="s">
        <v>89</v>
      </c>
      <c r="C83" s="13" cm="1" vm="2">
        <f t="array" aca="1" ref="C83:D83" ca="1">_xlfn.STOCKHISTORY(A83,"06/30/2025","06/30/2025",0,0)</f>
        <v>45838</v>
      </c>
      <c r="D83" vm="242">
        <f ca="1"/>
        <v>94.99</v>
      </c>
      <c r="E83" s="2" cm="1">
        <f t="array" aca="1" ref="E83" ca="1">_FV(A83,"Shares outstanding",TRUE)</f>
        <v>86889130</v>
      </c>
      <c r="F83" s="2">
        <v>4.38</v>
      </c>
      <c r="G83" s="15">
        <f t="shared" ca="1" si="21"/>
        <v>8253598458.6999998</v>
      </c>
      <c r="H83" s="16">
        <f t="shared" ca="1" si="22"/>
        <v>4.6110116854405726E-2</v>
      </c>
      <c r="J83" s="13" cm="1" vm="4">
        <f t="array" aca="1" ref="J83:K83" ca="1">_xlfn.STOCKHISTORY(A83,"06/30/2020","06/30/2020",0,0)</f>
        <v>44012</v>
      </c>
      <c r="K83" s="3" vm="243">
        <f ca="1"/>
        <v>85.21</v>
      </c>
      <c r="L83" s="26">
        <f t="shared" ca="1" si="12"/>
        <v>1.8065109949901481E-4</v>
      </c>
      <c r="M83" s="31">
        <f t="shared" ca="1" si="13"/>
        <v>0.37178734890271087</v>
      </c>
      <c r="N83" s="3" vm="243">
        <f t="shared" ca="1" si="14"/>
        <v>85.21</v>
      </c>
      <c r="O83" s="50">
        <f t="shared" si="15"/>
        <v>21.9</v>
      </c>
      <c r="P83" s="3" vm="242">
        <f t="shared" ca="1" si="16"/>
        <v>94.99</v>
      </c>
      <c r="Q83" s="3">
        <f t="shared" ca="1" si="17"/>
        <v>116.88999999999999</v>
      </c>
      <c r="R83" s="16">
        <f t="shared" ca="1" si="18"/>
        <v>6.7163793359098557E-5</v>
      </c>
      <c r="S83">
        <f t="shared" ca="1" si="19"/>
        <v>6.9192111903521882E-4</v>
      </c>
      <c r="T83" s="16">
        <f t="shared" ca="1" si="20"/>
        <v>2.5724751849590105E-4</v>
      </c>
    </row>
    <row r="84" spans="1:20" x14ac:dyDescent="0.35">
      <c r="A84" t="e" vm="244">
        <v>#VALUE!</v>
      </c>
      <c r="B84" t="s">
        <v>90</v>
      </c>
      <c r="C84" s="13" cm="1" vm="2">
        <f t="array" aca="1" ref="C84:D84" ca="1">_xlfn.STOCKHISTORY(A84,"06/30/2025","06/30/2025",0,0)</f>
        <v>45838</v>
      </c>
      <c r="D84" vm="245">
        <f ca="1"/>
        <v>42.99</v>
      </c>
      <c r="E84" s="2" cm="1">
        <f t="array" aca="1" ref="E84" ca="1">_FV(A84,"Shares outstanding",TRUE)</f>
        <v>1221626000</v>
      </c>
      <c r="F84" s="2">
        <v>2.08</v>
      </c>
      <c r="G84" s="15">
        <f t="shared" ca="1" si="21"/>
        <v>52517701740</v>
      </c>
      <c r="H84" s="16">
        <f t="shared" ca="1" si="22"/>
        <v>4.8383344963945106E-2</v>
      </c>
      <c r="J84" s="13" cm="1" vm="4">
        <f t="array" aca="1" ref="J84:K84" ca="1">_xlfn.STOCKHISTORY(A84,"06/30/2020","06/30/2020",0,0)</f>
        <v>44012</v>
      </c>
      <c r="K84" s="3" vm="246">
        <f ca="1"/>
        <v>37.549999999999997</v>
      </c>
      <c r="L84" s="26">
        <f t="shared" ca="1" si="12"/>
        <v>2.5398813416198721E-3</v>
      </c>
      <c r="M84" s="31">
        <f t="shared" ca="1" si="13"/>
        <v>0.42183754993342221</v>
      </c>
      <c r="N84" s="3" vm="246">
        <f t="shared" ca="1" si="14"/>
        <v>37.549999999999997</v>
      </c>
      <c r="O84" s="50">
        <f t="shared" si="15"/>
        <v>10.4</v>
      </c>
      <c r="P84" s="3" vm="245">
        <f t="shared" ca="1" si="16"/>
        <v>42.99</v>
      </c>
      <c r="Q84" s="3">
        <f t="shared" ca="1" si="17"/>
        <v>53.39</v>
      </c>
      <c r="R84" s="16">
        <f t="shared" ca="1" si="18"/>
        <v>1.0714173222705402E-3</v>
      </c>
      <c r="S84">
        <f t="shared" ca="1" si="19"/>
        <v>9.7281308831440507E-3</v>
      </c>
      <c r="T84" s="16">
        <f t="shared" ca="1" si="20"/>
        <v>4.1036908971771452E-3</v>
      </c>
    </row>
    <row r="85" spans="1:20" x14ac:dyDescent="0.35">
      <c r="A85" t="e" vm="247">
        <v>#VALUE!</v>
      </c>
      <c r="B85" t="s">
        <v>91</v>
      </c>
      <c r="C85" s="13" cm="1" vm="2">
        <f t="array" aca="1" ref="C85:D85" ca="1">_xlfn.STOCKHISTORY(A85,"06/30/2025","06/30/2025",0,0)</f>
        <v>45838</v>
      </c>
      <c r="D85" vm="248">
        <f ca="1"/>
        <v>51.81</v>
      </c>
      <c r="E85" s="2" cm="1">
        <f t="array" aca="1" ref="E85" ca="1">_FV(A85,"Shares outstanding",TRUE)</f>
        <v>534687100</v>
      </c>
      <c r="F85" s="2">
        <v>2.38</v>
      </c>
      <c r="G85" s="15">
        <f t="shared" ca="1" si="21"/>
        <v>27702138651</v>
      </c>
      <c r="H85" s="16">
        <f t="shared" ca="1" si="22"/>
        <v>4.5937077784211536E-2</v>
      </c>
      <c r="J85" s="13" cm="1" vm="4">
        <f t="array" aca="1" ref="J85:K85" ca="1">_xlfn.STOCKHISTORY(A85,"06/30/2020","06/30/2020",0,0)</f>
        <v>44012</v>
      </c>
      <c r="K85" s="3" vm="249">
        <f ca="1"/>
        <v>61.65</v>
      </c>
      <c r="L85" s="26">
        <f t="shared" ca="1" si="12"/>
        <v>1.1116673915706106E-3</v>
      </c>
      <c r="M85" s="31">
        <f t="shared" ca="1" si="13"/>
        <v>3.3414436334144398E-2</v>
      </c>
      <c r="N85" s="3" vm="249">
        <f t="shared" ca="1" si="14"/>
        <v>61.65</v>
      </c>
      <c r="O85" s="50">
        <f t="shared" si="15"/>
        <v>11.899999999999999</v>
      </c>
      <c r="P85" s="3" vm="248">
        <f t="shared" ca="1" si="16"/>
        <v>51.81</v>
      </c>
      <c r="Q85" s="3">
        <f t="shared" ca="1" si="17"/>
        <v>63.71</v>
      </c>
      <c r="R85" s="16">
        <f t="shared" ca="1" si="18"/>
        <v>3.7145739280380536E-5</v>
      </c>
      <c r="S85">
        <f t="shared" ca="1" si="19"/>
        <v>4.2578547692409393E-3</v>
      </c>
      <c r="T85" s="16">
        <f t="shared" ca="1" si="20"/>
        <v>1.4227381710683445E-4</v>
      </c>
    </row>
    <row r="86" spans="1:20" x14ac:dyDescent="0.35">
      <c r="A86" t="e" vm="250">
        <v>#VALUE!</v>
      </c>
      <c r="B86" t="s">
        <v>92</v>
      </c>
      <c r="C86" s="13" cm="1" vm="2">
        <f t="array" aca="1" ref="C86:D86" ca="1">_xlfn.STOCKHISTORY(A86,"06/30/2025","06/30/2025",0,0)</f>
        <v>45838</v>
      </c>
      <c r="D86" vm="251">
        <f ca="1"/>
        <v>21.02</v>
      </c>
      <c r="E86" s="2" cm="1">
        <f t="array" aca="1" ref="E86" ca="1">_FV(A86,"Shares outstanding",TRUE)</f>
        <v>670789400</v>
      </c>
      <c r="F86" s="2">
        <v>0.97</v>
      </c>
      <c r="G86" s="15">
        <f t="shared" ca="1" si="21"/>
        <v>14099993188</v>
      </c>
      <c r="H86" s="16">
        <f t="shared" ca="1" si="22"/>
        <v>4.6146527117031398E-2</v>
      </c>
      <c r="J86" s="13" cm="1" vm="4">
        <f t="array" aca="1" ref="J86:K86" ca="1">_xlfn.STOCKHISTORY(A86,"06/30/2020","06/30/2020",0,0)</f>
        <v>44012</v>
      </c>
      <c r="K86" s="3" vm="252">
        <f ca="1"/>
        <v>12.84</v>
      </c>
      <c r="L86" s="26">
        <f t="shared" ca="1" si="12"/>
        <v>1.3946375414540858E-3</v>
      </c>
      <c r="M86" s="31">
        <f t="shared" ca="1" si="13"/>
        <v>1.0147975077881619</v>
      </c>
      <c r="N86" s="3" vm="252">
        <f t="shared" ca="1" si="14"/>
        <v>12.84</v>
      </c>
      <c r="O86" s="50">
        <f t="shared" si="15"/>
        <v>4.8499999999999996</v>
      </c>
      <c r="P86" s="3" vm="251">
        <f t="shared" ca="1" si="16"/>
        <v>21.02</v>
      </c>
      <c r="Q86" s="3">
        <f t="shared" ca="1" si="17"/>
        <v>25.869999999999997</v>
      </c>
      <c r="R86" s="16">
        <f t="shared" ca="1" si="18"/>
        <v>1.4152747013354155E-3</v>
      </c>
      <c r="S86">
        <f t="shared" ca="1" si="19"/>
        <v>5.3416733748509514E-3</v>
      </c>
      <c r="T86" s="16">
        <f t="shared" ca="1" si="20"/>
        <v>5.4207168282171259E-3</v>
      </c>
    </row>
    <row r="87" spans="1:20" x14ac:dyDescent="0.35">
      <c r="A87" t="e" vm="253">
        <v>#VALUE!</v>
      </c>
      <c r="B87" t="s">
        <v>93</v>
      </c>
      <c r="C87" s="13" cm="1" vm="2">
        <f t="array" aca="1" ref="C87:D87" ca="1">_xlfn.STOCKHISTORY(A87,"06/30/2025","06/30/2025",0,0)</f>
        <v>45838</v>
      </c>
      <c r="D87" vm="254">
        <f ca="1"/>
        <v>35.57</v>
      </c>
      <c r="E87" s="2" cm="1">
        <f t="array" aca="1" ref="E87" ca="1">_FV(A87,"Shares outstanding",TRUE)</f>
        <v>222988100</v>
      </c>
      <c r="F87" s="2">
        <v>1.67</v>
      </c>
      <c r="G87" s="15">
        <f t="shared" ca="1" si="21"/>
        <v>7931686717</v>
      </c>
      <c r="H87" s="16">
        <f t="shared" ca="1" si="22"/>
        <v>4.6949676693843125E-2</v>
      </c>
      <c r="J87" s="13" cm="1" vm="4">
        <f t="array" aca="1" ref="J87:K87" ca="1">_xlfn.STOCKHISTORY(A87,"06/30/2020","06/30/2020",0,0)</f>
        <v>44012</v>
      </c>
      <c r="K87" s="3" vm="255">
        <f ca="1"/>
        <v>41.43</v>
      </c>
      <c r="L87" s="26">
        <f t="shared" ca="1" si="12"/>
        <v>4.6361432598296544E-4</v>
      </c>
      <c r="M87" s="31">
        <f t="shared" ca="1" si="13"/>
        <v>6.0101375814627128E-2</v>
      </c>
      <c r="N87" s="3" vm="255">
        <f t="shared" ca="1" si="14"/>
        <v>41.43</v>
      </c>
      <c r="O87" s="50">
        <f t="shared" si="15"/>
        <v>8.35</v>
      </c>
      <c r="P87" s="3" vm="254">
        <f t="shared" ca="1" si="16"/>
        <v>35.57</v>
      </c>
      <c r="Q87" s="3">
        <f t="shared" ca="1" si="17"/>
        <v>43.92</v>
      </c>
      <c r="R87" s="16">
        <f t="shared" ca="1" si="18"/>
        <v>2.7863858838947257E-5</v>
      </c>
      <c r="S87">
        <f t="shared" ca="1" si="19"/>
        <v>1.7757132069746503E-3</v>
      </c>
      <c r="T87" s="16">
        <f t="shared" ca="1" si="20"/>
        <v>1.0672280679138022E-4</v>
      </c>
    </row>
    <row r="88" spans="1:20" x14ac:dyDescent="0.35">
      <c r="A88" t="e" vm="256">
        <v>#VALUE!</v>
      </c>
      <c r="B88" t="s">
        <v>94</v>
      </c>
      <c r="C88" s="13" cm="1" vm="2">
        <f t="array" aca="1" ref="C88:D88" ca="1">_xlfn.STOCKHISTORY(A88,"06/30/2025","06/30/2025",0,0)</f>
        <v>45838</v>
      </c>
      <c r="D88" vm="257">
        <f ca="1"/>
        <v>22.97</v>
      </c>
      <c r="E88" s="2" cm="1">
        <f t="array" aca="1" ref="E88" ca="1">_FV(A88,"Shares outstanding",TRUE)</f>
        <v>337066900</v>
      </c>
      <c r="F88" s="2">
        <v>1.07</v>
      </c>
      <c r="G88" s="15">
        <f t="shared" ca="1" si="21"/>
        <v>7742426693</v>
      </c>
      <c r="H88" s="16">
        <f t="shared" ca="1" si="22"/>
        <v>4.658249891162386E-2</v>
      </c>
      <c r="J88" s="13" cm="1" vm="4">
        <f t="array" aca="1" ref="J88:K88" ca="1">_xlfn.STOCKHISTORY(A88,"06/30/2020","06/30/2020",0,0)</f>
        <v>44012</v>
      </c>
      <c r="K88" s="3" vm="114">
        <f ca="1"/>
        <v>58.7</v>
      </c>
      <c r="L88" s="26">
        <f t="shared" ca="1" si="12"/>
        <v>7.0079544000181009E-4</v>
      </c>
      <c r="M88" s="25">
        <f t="shared" ca="1" si="13"/>
        <v>-0.51754684838160137</v>
      </c>
      <c r="N88" s="3" vm="114">
        <f t="shared" ca="1" si="14"/>
        <v>58.7</v>
      </c>
      <c r="O88" s="50">
        <f t="shared" si="15"/>
        <v>5.3500000000000005</v>
      </c>
      <c r="P88" s="3" vm="257">
        <f t="shared" ca="1" si="16"/>
        <v>22.97</v>
      </c>
      <c r="Q88" s="3">
        <f t="shared" ca="1" si="17"/>
        <v>28.32</v>
      </c>
      <c r="R88" s="16">
        <f t="shared" ca="1" si="18"/>
        <v>-3.6269447133313441E-4</v>
      </c>
      <c r="S88">
        <f t="shared" ca="1" si="19"/>
        <v>2.6841528582198051E-3</v>
      </c>
      <c r="T88" s="16">
        <f t="shared" ca="1" si="20"/>
        <v>-1.3891748523461275E-3</v>
      </c>
    </row>
    <row r="89" spans="1:20" x14ac:dyDescent="0.35">
      <c r="A89" t="e" vm="258">
        <v>#VALUE!</v>
      </c>
      <c r="B89" t="s">
        <v>95</v>
      </c>
      <c r="C89" s="13" cm="1" vm="2">
        <f t="array" aca="1" ref="C89:D89" ca="1">_xlfn.STOCKHISTORY(A89,"06/30/2025","06/30/2025",0,0)</f>
        <v>45838</v>
      </c>
      <c r="D89" vm="259">
        <f ca="1"/>
        <v>59.65</v>
      </c>
      <c r="E89" s="2" cm="1">
        <f t="array" aca="1" ref="E89" ca="1">_FV(A89,"Shares outstanding",TRUE)</f>
        <v>128525500</v>
      </c>
      <c r="F89" s="2">
        <v>2.84</v>
      </c>
      <c r="G89" s="15">
        <f t="shared" ca="1" si="21"/>
        <v>7666546075</v>
      </c>
      <c r="H89" s="16">
        <f t="shared" ca="1" si="22"/>
        <v>4.7611064543168484E-2</v>
      </c>
      <c r="J89" s="13" cm="1" vm="4">
        <f t="array" aca="1" ref="J89:K89" ca="1">_xlfn.STOCKHISTORY(A89,"06/30/2020","06/30/2020",0,0)</f>
        <v>44012</v>
      </c>
      <c r="K89" s="3" vm="260">
        <f ca="1"/>
        <v>38.1</v>
      </c>
      <c r="L89" s="26">
        <f t="shared" ca="1" si="12"/>
        <v>2.6721723291118956E-4</v>
      </c>
      <c r="M89" s="25">
        <f t="shared" ca="1" si="13"/>
        <v>0.93832020997375309</v>
      </c>
      <c r="N89" s="3" vm="260">
        <f t="shared" ca="1" si="14"/>
        <v>38.1</v>
      </c>
      <c r="O89" s="50">
        <f t="shared" si="15"/>
        <v>14.2</v>
      </c>
      <c r="P89" s="3" vm="259">
        <f t="shared" ca="1" si="16"/>
        <v>59.65</v>
      </c>
      <c r="Q89" s="3">
        <f t="shared" ca="1" si="17"/>
        <v>73.849999999999994</v>
      </c>
      <c r="R89" s="16">
        <f t="shared" ca="1" si="18"/>
        <v>2.5073533009383267E-4</v>
      </c>
      <c r="S89">
        <f t="shared" ca="1" si="19"/>
        <v>1.0234825436111631E-3</v>
      </c>
      <c r="T89" s="16">
        <f t="shared" ca="1" si="20"/>
        <v>9.6035435522569745E-4</v>
      </c>
    </row>
    <row r="90" spans="1:20" x14ac:dyDescent="0.35">
      <c r="A90" t="e" vm="261">
        <v>#VALUE!</v>
      </c>
      <c r="B90" t="s">
        <v>96</v>
      </c>
      <c r="C90" s="13" cm="1" vm="2">
        <f t="array" aca="1" ref="C90:D90" ca="1">_xlfn.STOCKHISTORY(A90,"06/30/2025","06/30/2025",0,0)</f>
        <v>45838</v>
      </c>
      <c r="D90" vm="262">
        <f ca="1"/>
        <v>41.08</v>
      </c>
      <c r="E90" s="2" cm="1">
        <f t="array" aca="1" ref="E90" ca="1">_FV(A90,"Shares outstanding",TRUE)</f>
        <v>177783800</v>
      </c>
      <c r="F90" s="2">
        <v>2</v>
      </c>
      <c r="G90" s="15">
        <f t="shared" ca="1" si="21"/>
        <v>7303358504</v>
      </c>
      <c r="H90" s="16">
        <f t="shared" ca="1" si="22"/>
        <v>4.8685491723466409E-2</v>
      </c>
      <c r="J90" s="13" cm="1" vm="4">
        <f t="array" aca="1" ref="J90:K90" ca="1">_xlfn.STOCKHISTORY(A90,"06/30/2020","06/30/2020",0,0)</f>
        <v>44012</v>
      </c>
      <c r="K90" s="3" vm="263">
        <f ca="1"/>
        <v>29.2</v>
      </c>
      <c r="L90" s="26">
        <f t="shared" ca="1" si="12"/>
        <v>3.6963011303154893E-4</v>
      </c>
      <c r="M90" s="25">
        <f t="shared" ca="1" si="13"/>
        <v>0.74931506849315066</v>
      </c>
      <c r="N90" s="3" vm="263">
        <f t="shared" ca="1" si="14"/>
        <v>29.2</v>
      </c>
      <c r="O90" s="50">
        <f t="shared" si="15"/>
        <v>10</v>
      </c>
      <c r="P90" s="3" vm="262">
        <f t="shared" ca="1" si="16"/>
        <v>41.08</v>
      </c>
      <c r="Q90" s="3">
        <f t="shared" ca="1" si="17"/>
        <v>51.08</v>
      </c>
      <c r="R90" s="16">
        <f t="shared" ca="1" si="18"/>
        <v>2.7696941346336609E-4</v>
      </c>
      <c r="S90">
        <f t="shared" ca="1" si="19"/>
        <v>1.4157394123100731E-3</v>
      </c>
      <c r="T90" s="16">
        <f t="shared" ca="1" si="20"/>
        <v>1.0608348747035753E-3</v>
      </c>
    </row>
    <row r="91" spans="1:20" x14ac:dyDescent="0.35">
      <c r="A91" t="e" vm="264">
        <v>#VALUE!</v>
      </c>
      <c r="B91" t="s">
        <v>97</v>
      </c>
      <c r="C91" s="13" cm="1" vm="2">
        <f t="array" aca="1" ref="C91:D91" ca="1">_xlfn.STOCKHISTORY(A91,"06/30/2025","06/30/2025",0,0)</f>
        <v>45838</v>
      </c>
      <c r="D91" vm="265">
        <f ca="1"/>
        <v>17.420000000000002</v>
      </c>
      <c r="E91" s="2" cm="1">
        <f t="array" aca="1" ref="E91" ca="1">_FV(A91,"Shares outstanding",TRUE)</f>
        <v>1067129000</v>
      </c>
      <c r="F91" s="2">
        <v>0.82</v>
      </c>
      <c r="G91" s="15">
        <f t="shared" ca="1" si="21"/>
        <v>18589387180</v>
      </c>
      <c r="H91" s="16">
        <f t="shared" ca="1" si="22"/>
        <v>4.7072330654420201E-2</v>
      </c>
      <c r="J91" s="13" cm="1" vm="4">
        <f t="array" aca="1" ref="J91:K91" ca="1">_xlfn.STOCKHISTORY(A91,"06/30/2020","06/30/2020",0,0)</f>
        <v>44012</v>
      </c>
      <c r="K91" s="3" vm="266">
        <f ca="1"/>
        <v>12.18</v>
      </c>
      <c r="L91" s="26">
        <f t="shared" ca="1" si="12"/>
        <v>2.2186667901644792E-3</v>
      </c>
      <c r="M91" s="25">
        <f t="shared" ca="1" si="13"/>
        <v>0.76683087027914643</v>
      </c>
      <c r="N91" s="3" vm="266">
        <f t="shared" ca="1" si="14"/>
        <v>12.18</v>
      </c>
      <c r="O91" s="50">
        <f t="shared" si="15"/>
        <v>4.0999999999999996</v>
      </c>
      <c r="P91" s="3" vm="265">
        <f t="shared" ca="1" si="16"/>
        <v>17.420000000000002</v>
      </c>
      <c r="Q91" s="3">
        <f t="shared" ca="1" si="17"/>
        <v>21.520000000000003</v>
      </c>
      <c r="R91" s="16">
        <f t="shared" ca="1" si="18"/>
        <v>1.701342185561268E-3</v>
      </c>
      <c r="S91">
        <f t="shared" ca="1" si="19"/>
        <v>8.4978304171641952E-3</v>
      </c>
      <c r="T91" s="16">
        <f t="shared" ca="1" si="20"/>
        <v>6.5163986942786221E-3</v>
      </c>
    </row>
    <row r="92" spans="1:20" x14ac:dyDescent="0.35">
      <c r="A92" t="e" vm="267">
        <v>#VALUE!</v>
      </c>
      <c r="B92" t="s">
        <v>98</v>
      </c>
      <c r="C92" s="13" cm="1" vm="2">
        <f t="array" aca="1" ref="C92:D92" ca="1">_xlfn.STOCKHISTORY(A92,"06/30/2025","06/30/2025",0,0)</f>
        <v>45838</v>
      </c>
      <c r="D92" vm="268">
        <f ca="1"/>
        <v>43.56</v>
      </c>
      <c r="E92" s="2" cm="1">
        <f t="array" aca="1" ref="E92" ca="1">_FV(A92,"Shares outstanding",TRUE)</f>
        <v>98875000</v>
      </c>
      <c r="F92" s="2">
        <v>2.0699999999999998</v>
      </c>
      <c r="G92" s="15">
        <f t="shared" ca="1" si="21"/>
        <v>4306995000</v>
      </c>
      <c r="H92" s="16">
        <f t="shared" ca="1" si="22"/>
        <v>4.7520661157024788E-2</v>
      </c>
      <c r="J92" s="13" cm="1" vm="4">
        <f t="array" aca="1" ref="J92:K92" ca="1">_xlfn.STOCKHISTORY(A92,"06/30/2020","06/30/2020",0,0)</f>
        <v>44012</v>
      </c>
      <c r="K92" s="3" vm="269">
        <f ca="1"/>
        <v>52.29</v>
      </c>
      <c r="L92" s="26">
        <f t="shared" ca="1" si="12"/>
        <v>2.0557090930666574E-4</v>
      </c>
      <c r="M92" s="31">
        <f t="shared" ca="1" si="13"/>
        <v>3.0981067125645526E-2</v>
      </c>
      <c r="N92" s="3" vm="269">
        <f t="shared" ca="1" si="14"/>
        <v>52.29</v>
      </c>
      <c r="O92" s="50">
        <f t="shared" si="15"/>
        <v>10.35</v>
      </c>
      <c r="P92" s="3" vm="268">
        <f t="shared" ca="1" si="16"/>
        <v>43.56</v>
      </c>
      <c r="Q92" s="3">
        <f t="shared" ca="1" si="17"/>
        <v>53.910000000000004</v>
      </c>
      <c r="R92" s="16">
        <f t="shared" ca="1" si="18"/>
        <v>6.3688061403098003E-6</v>
      </c>
      <c r="S92">
        <f t="shared" ca="1" si="19"/>
        <v>7.873677713726362E-4</v>
      </c>
      <c r="T92" s="16">
        <f t="shared" ca="1" si="20"/>
        <v>2.4393493777465562E-5</v>
      </c>
    </row>
    <row r="93" spans="1:20" x14ac:dyDescent="0.35">
      <c r="A93" t="e" vm="270">
        <v>#VALUE!</v>
      </c>
      <c r="B93" t="s">
        <v>99</v>
      </c>
      <c r="C93" s="13" cm="1" vm="2">
        <f t="array" aca="1" ref="C93:D93" ca="1">_xlfn.STOCKHISTORY(A93,"06/30/2025","06/30/2025",0,0)</f>
        <v>45838</v>
      </c>
      <c r="D93" vm="271">
        <f ca="1"/>
        <v>63.62</v>
      </c>
      <c r="E93" s="2" cm="1">
        <f t="array" aca="1" ref="E93" ca="1">_FV(A93,"Shares outstanding",TRUE)</f>
        <v>376674700</v>
      </c>
      <c r="F93" s="2">
        <v>2.86</v>
      </c>
      <c r="G93" s="15">
        <f t="shared" ca="1" si="21"/>
        <v>23964044414</v>
      </c>
      <c r="H93" s="16">
        <f t="shared" ca="1" si="22"/>
        <v>4.4954416850047155E-2</v>
      </c>
      <c r="J93" s="13" cm="1" vm="4">
        <f t="array" aca="1" ref="J93:K93" ca="1">_xlfn.STOCKHISTORY(A93,"06/30/2020","06/30/2020",0,0)</f>
        <v>44012</v>
      </c>
      <c r="K93" s="3" vm="272">
        <f ca="1"/>
        <v>83.27</v>
      </c>
      <c r="L93" s="26">
        <f t="shared" ca="1" si="12"/>
        <v>7.8314397564415198E-4</v>
      </c>
      <c r="M93" s="25">
        <f t="shared" ca="1" si="13"/>
        <v>-6.4248829110123626E-2</v>
      </c>
      <c r="N93" s="3" vm="272">
        <f t="shared" ca="1" si="14"/>
        <v>83.27</v>
      </c>
      <c r="O93" s="50">
        <f t="shared" si="15"/>
        <v>14.299999999999999</v>
      </c>
      <c r="P93" s="3" vm="271">
        <f t="shared" ca="1" si="16"/>
        <v>63.62</v>
      </c>
      <c r="Q93" s="3">
        <f t="shared" ca="1" si="17"/>
        <v>77.92</v>
      </c>
      <c r="R93" s="16">
        <f t="shared" ca="1" si="18"/>
        <v>-5.0316083459783942E-5</v>
      </c>
      <c r="S93">
        <f t="shared" ca="1" si="19"/>
        <v>2.9995602434534142E-3</v>
      </c>
      <c r="T93" s="16">
        <f t="shared" ca="1" si="20"/>
        <v>-1.9271823348715922E-4</v>
      </c>
    </row>
    <row r="94" spans="1:20" x14ac:dyDescent="0.35">
      <c r="A94" t="e" vm="273">
        <v>#VALUE!</v>
      </c>
      <c r="B94" t="s">
        <v>100</v>
      </c>
      <c r="C94" s="13" cm="1" vm="2">
        <f t="array" aca="1" ref="C94:D94" ca="1">_xlfn.STOCKHISTORY(A94,"06/30/2025","06/30/2025",0,0)</f>
        <v>45838</v>
      </c>
      <c r="D94" vm="274">
        <f ca="1"/>
        <v>31.81</v>
      </c>
      <c r="E94" s="2" cm="1">
        <f t="array" aca="1" ref="E94" ca="1">_FV(A94,"Shares outstanding",TRUE)</f>
        <v>1100000000</v>
      </c>
      <c r="F94" s="2">
        <v>1.45</v>
      </c>
      <c r="G94" s="15">
        <f t="shared" ca="1" si="21"/>
        <v>34991000000</v>
      </c>
      <c r="H94" s="16">
        <f t="shared" ca="1" si="22"/>
        <v>4.5583149952845015E-2</v>
      </c>
      <c r="J94" s="13" cm="1" vm="4">
        <f t="array" aca="1" ref="J94:K94" ca="1">_xlfn.STOCKHISTORY(A94,"06/30/2020","06/30/2020",0,0)</f>
        <v>44012</v>
      </c>
      <c r="K94" s="3" vm="275">
        <f ca="1"/>
        <v>11.34</v>
      </c>
      <c r="L94" s="26">
        <f t="shared" ca="1" si="12"/>
        <v>2.287008851957849E-3</v>
      </c>
      <c r="M94" s="31">
        <f t="shared" ca="1" si="13"/>
        <v>2.4444444444444446</v>
      </c>
      <c r="N94" s="3" vm="275">
        <f t="shared" ca="1" si="14"/>
        <v>11.34</v>
      </c>
      <c r="O94" s="50">
        <f t="shared" si="15"/>
        <v>7.25</v>
      </c>
      <c r="P94" s="3" vm="274">
        <f t="shared" ca="1" si="16"/>
        <v>31.81</v>
      </c>
      <c r="Q94" s="3">
        <f t="shared" ca="1" si="17"/>
        <v>39.06</v>
      </c>
      <c r="R94" s="16">
        <f t="shared" ca="1" si="18"/>
        <v>5.5904660825636309E-3</v>
      </c>
      <c r="S94">
        <f t="shared" ca="1" si="19"/>
        <v>8.7595908825274325E-3</v>
      </c>
      <c r="T94" s="16">
        <f t="shared" ca="1" si="20"/>
        <v>2.1412333268400391E-2</v>
      </c>
    </row>
    <row r="95" spans="1:20" x14ac:dyDescent="0.35">
      <c r="A95" t="e" vm="276">
        <v>#VALUE!</v>
      </c>
      <c r="B95" t="s">
        <v>101</v>
      </c>
      <c r="C95" s="13" cm="1" vm="2">
        <f t="array" aca="1" ref="C95:D95" ca="1">_xlfn.STOCKHISTORY(A95,"06/30/2025","06/30/2025",0,0)</f>
        <v>45838</v>
      </c>
      <c r="D95" vm="277">
        <f ca="1"/>
        <v>143.19</v>
      </c>
      <c r="E95" s="2" cm="1">
        <f t="array" aca="1" ref="E95" ca="1">_FV(A95,"Shares outstanding",TRUE)</f>
        <v>1975771000</v>
      </c>
      <c r="F95" s="2">
        <v>6.52</v>
      </c>
      <c r="G95" s="15">
        <f t="shared" ca="1" si="21"/>
        <v>282910649490</v>
      </c>
      <c r="H95" s="16">
        <f t="shared" ca="1" si="22"/>
        <v>4.5533905999022274E-2</v>
      </c>
      <c r="J95" s="13" cm="1" vm="4">
        <f t="array" aca="1" ref="J95:K95" ca="1">_xlfn.STOCKHISTORY(A95,"06/30/2020","06/30/2020",0,0)</f>
        <v>44012</v>
      </c>
      <c r="K95" s="3" vm="278">
        <f ca="1"/>
        <v>89.23</v>
      </c>
      <c r="L95" s="26">
        <f t="shared" ca="1" si="12"/>
        <v>4.1078234240378283E-3</v>
      </c>
      <c r="M95" s="31">
        <f t="shared" ca="1" si="13"/>
        <v>0.97007732825282955</v>
      </c>
      <c r="N95" s="3" vm="278">
        <f t="shared" ca="1" si="14"/>
        <v>89.23</v>
      </c>
      <c r="O95" s="50">
        <f t="shared" si="15"/>
        <v>32.599999999999994</v>
      </c>
      <c r="P95" s="3" vm="277">
        <f t="shared" ca="1" si="16"/>
        <v>143.19</v>
      </c>
      <c r="Q95" s="3">
        <f t="shared" ca="1" si="17"/>
        <v>175.79</v>
      </c>
      <c r="R95" s="16">
        <f t="shared" ca="1" si="18"/>
        <v>3.9849063721250069E-3</v>
      </c>
      <c r="S95">
        <f t="shared" ca="1" si="19"/>
        <v>1.573358694323828E-2</v>
      </c>
      <c r="T95" s="16">
        <f t="shared" ca="1" si="20"/>
        <v>1.5262795985730195E-2</v>
      </c>
    </row>
    <row r="96" spans="1:20" x14ac:dyDescent="0.35">
      <c r="A96" t="e" vm="279">
        <v>#VALUE!</v>
      </c>
      <c r="B96" t="s">
        <v>102</v>
      </c>
      <c r="C96" s="13" cm="1" vm="2">
        <f t="array" aca="1" ref="C96:D96" ca="1">_xlfn.STOCKHISTORY(A96,"06/30/2025","06/30/2025",0,0)</f>
        <v>45838</v>
      </c>
      <c r="D96" vm="280">
        <f ca="1"/>
        <v>121.36</v>
      </c>
      <c r="E96" s="2" cm="1">
        <f t="array" aca="1" ref="E96" ca="1">_FV(A96,"Shares outstanding",TRUE)</f>
        <v>101549700</v>
      </c>
      <c r="F96" s="2">
        <v>5.4</v>
      </c>
      <c r="G96" s="15">
        <f t="shared" ca="1" si="21"/>
        <v>12324071592</v>
      </c>
      <c r="H96" s="16">
        <f t="shared" ca="1" si="22"/>
        <v>4.4495715227422544E-2</v>
      </c>
      <c r="J96" s="13" cm="1" vm="4">
        <f t="array" aca="1" ref="J96:K96" ca="1">_xlfn.STOCKHISTORY(A96,"06/30/2020","06/30/2020",0,0)</f>
        <v>44012</v>
      </c>
      <c r="K96" s="3" vm="281">
        <f ca="1"/>
        <v>66.760000000000005</v>
      </c>
      <c r="L96" s="26">
        <f t="shared" ca="1" si="12"/>
        <v>2.1113187528514906E-4</v>
      </c>
      <c r="M96" s="31">
        <f t="shared" ca="1" si="13"/>
        <v>1.2222887956860395</v>
      </c>
      <c r="N96" s="3" vm="281">
        <f t="shared" ca="1" si="14"/>
        <v>66.760000000000005</v>
      </c>
      <c r="O96" s="50">
        <f t="shared" si="15"/>
        <v>27</v>
      </c>
      <c r="P96" s="3" vm="280">
        <f t="shared" ca="1" si="16"/>
        <v>121.36</v>
      </c>
      <c r="Q96" s="3">
        <f t="shared" ca="1" si="17"/>
        <v>148.36000000000001</v>
      </c>
      <c r="R96" s="16">
        <f t="shared" ca="1" si="18"/>
        <v>2.5806412557321991E-4</v>
      </c>
      <c r="S96">
        <f t="shared" ca="1" si="19"/>
        <v>8.0866711476672358E-4</v>
      </c>
      <c r="T96" s="16">
        <f t="shared" ca="1" si="20"/>
        <v>9.8842475381912291E-4</v>
      </c>
    </row>
    <row r="97" spans="1:20" x14ac:dyDescent="0.35">
      <c r="A97" t="e" vm="282">
        <v>#VALUE!</v>
      </c>
      <c r="B97" t="s">
        <v>103</v>
      </c>
      <c r="C97" s="13" cm="1" vm="2">
        <f t="array" aca="1" ref="C97:D97" ca="1">_xlfn.STOCKHISTORY(A97,"06/30/2025","06/30/2025",0,0)</f>
        <v>45838</v>
      </c>
      <c r="D97" vm="283">
        <f ca="1"/>
        <v>24.46</v>
      </c>
      <c r="E97" s="2" cm="1">
        <f t="array" aca="1" ref="E97" ca="1">_FV(A97,"Shares outstanding",TRUE)</f>
        <v>901791000</v>
      </c>
      <c r="F97" s="2">
        <v>1.1200000000000001</v>
      </c>
      <c r="G97" s="15">
        <f t="shared" ca="1" si="21"/>
        <v>22057807860</v>
      </c>
      <c r="H97" s="16">
        <f t="shared" ca="1" si="22"/>
        <v>4.5789043336058877E-2</v>
      </c>
      <c r="J97" s="13" cm="1" vm="4">
        <f t="array" aca="1" ref="J97:K97" ca="1">_xlfn.STOCKHISTORY(A97,"06/30/2020","06/30/2020",0,0)</f>
        <v>44012</v>
      </c>
      <c r="K97" s="3" vm="284">
        <f ca="1"/>
        <v>17.43</v>
      </c>
      <c r="L97" s="26">
        <f t="shared" ca="1" si="12"/>
        <v>1.8749127269235642E-3</v>
      </c>
      <c r="M97" s="25">
        <f t="shared" ca="1" si="13"/>
        <v>0.72461273666092962</v>
      </c>
      <c r="N97" s="3" vm="284">
        <f t="shared" ca="1" si="14"/>
        <v>17.43</v>
      </c>
      <c r="O97" s="50">
        <f t="shared" si="15"/>
        <v>5.6000000000000005</v>
      </c>
      <c r="P97" s="3" vm="283">
        <f t="shared" ca="1" si="16"/>
        <v>24.46</v>
      </c>
      <c r="Q97" s="3">
        <f t="shared" ca="1" si="17"/>
        <v>30.060000000000002</v>
      </c>
      <c r="R97" s="16">
        <f t="shared" ca="1" si="18"/>
        <v>1.3585856420564901E-3</v>
      </c>
      <c r="S97">
        <f t="shared" ca="1" si="19"/>
        <v>7.1812002014048134E-3</v>
      </c>
      <c r="T97" s="16">
        <f t="shared" ca="1" si="20"/>
        <v>5.2035891304499605E-3</v>
      </c>
    </row>
    <row r="98" spans="1:20" x14ac:dyDescent="0.35">
      <c r="A98" t="e" vm="285">
        <v>#VALUE!</v>
      </c>
      <c r="B98" t="s">
        <v>104</v>
      </c>
      <c r="C98" s="13" cm="1" vm="2">
        <f t="array" aca="1" ref="C98:D98" ca="1">_xlfn.STOCKHISTORY(A98,"06/30/2025","06/30/2025",0,0)</f>
        <v>45838</v>
      </c>
      <c r="D98" vm="286">
        <f ca="1"/>
        <v>30.03</v>
      </c>
      <c r="E98" s="2" cm="1">
        <f t="array" aca="1" ref="E98" ca="1">_FV(A98,"Shares outstanding",TRUE)</f>
        <v>164602100</v>
      </c>
      <c r="F98" s="2">
        <v>1.28</v>
      </c>
      <c r="G98" s="15">
        <f t="shared" ca="1" si="21"/>
        <v>4943001063</v>
      </c>
      <c r="H98" s="16">
        <f t="shared" ca="1" si="22"/>
        <v>4.2624042624042624E-2</v>
      </c>
      <c r="J98" s="13" cm="1" vm="4">
        <f t="array" aca="1" ref="J98:K98" ca="1">_xlfn.STOCKHISTORY(A98,"06/30/2020","06/30/2020",0,0)</f>
        <v>44012</v>
      </c>
      <c r="K98" s="3" vm="287">
        <f ca="1"/>
        <v>29.83</v>
      </c>
      <c r="L98" s="26">
        <f t="shared" ca="1" si="12"/>
        <v>3.422240543189555E-4</v>
      </c>
      <c r="M98" s="25">
        <f t="shared" ca="1" si="13"/>
        <v>0.22125377137110297</v>
      </c>
      <c r="N98" s="3" vm="287">
        <f t="shared" ca="1" si="14"/>
        <v>29.83</v>
      </c>
      <c r="O98" s="50">
        <f t="shared" si="15"/>
        <v>6.4</v>
      </c>
      <c r="P98" s="3" vm="286">
        <f t="shared" ca="1" si="16"/>
        <v>30.03</v>
      </c>
      <c r="Q98" s="3">
        <f t="shared" ca="1" si="17"/>
        <v>36.43</v>
      </c>
      <c r="R98" s="16">
        <f t="shared" ca="1" si="18"/>
        <v>7.5718362671978098E-5</v>
      </c>
      <c r="S98">
        <f t="shared" ref="S98:S129" ca="1" si="23">E98/125576641050</f>
        <v>1.3107700494589714E-3</v>
      </c>
      <c r="T98" s="16">
        <f t="shared" ca="1" si="20"/>
        <v>2.9001281684308457E-4</v>
      </c>
    </row>
    <row r="99" spans="1:20" x14ac:dyDescent="0.35">
      <c r="A99" t="e" vm="288">
        <v>#VALUE!</v>
      </c>
      <c r="B99" t="s">
        <v>105</v>
      </c>
      <c r="C99" s="13" cm="1" vm="2">
        <f t="array" aca="1" ref="C99:D99" ca="1">_xlfn.STOCKHISTORY(A99,"06/30/2025","06/30/2025",0,0)</f>
        <v>45838</v>
      </c>
      <c r="D99" vm="289">
        <f ca="1"/>
        <v>98.65</v>
      </c>
      <c r="E99" s="2" cm="1">
        <f t="array" aca="1" ref="E99" ca="1">_FV(A99,"Shares outstanding",TRUE)</f>
        <v>454296800</v>
      </c>
      <c r="F99" s="2">
        <v>4.4400000000000004</v>
      </c>
      <c r="G99" s="15">
        <f t="shared" ca="1" si="21"/>
        <v>44816379320</v>
      </c>
      <c r="H99" s="16">
        <f t="shared" ca="1" si="22"/>
        <v>4.5007602635580339E-2</v>
      </c>
      <c r="J99" s="13" cm="1" vm="4">
        <f t="array" aca="1" ref="J99:K99" ca="1">_xlfn.STOCKHISTORY(A99,"06/30/2020","06/30/2020",0,0)</f>
        <v>44012</v>
      </c>
      <c r="K99" s="3" vm="290">
        <f ca="1"/>
        <v>119.93</v>
      </c>
      <c r="L99" s="26">
        <f t="shared" ca="1" si="12"/>
        <v>9.4452800274193139E-4</v>
      </c>
      <c r="M99" s="25">
        <f t="shared" ca="1" si="13"/>
        <v>7.6711414992078853E-3</v>
      </c>
      <c r="N99" s="3" vm="290">
        <f t="shared" ca="1" si="14"/>
        <v>119.93</v>
      </c>
      <c r="O99" s="50">
        <f t="shared" si="15"/>
        <v>22.200000000000003</v>
      </c>
      <c r="P99" s="3" vm="289">
        <f t="shared" ca="1" si="16"/>
        <v>98.65</v>
      </c>
      <c r="Q99" s="3">
        <f t="shared" ca="1" si="17"/>
        <v>120.85000000000001</v>
      </c>
      <c r="R99" s="16">
        <f t="shared" ca="1" si="18"/>
        <v>7.2456079589975693E-6</v>
      </c>
      <c r="S99">
        <f t="shared" ca="1" si="23"/>
        <v>3.6176855520376255E-3</v>
      </c>
      <c r="T99" s="16">
        <f t="shared" ca="1" si="20"/>
        <v>2.7751777769320617E-5</v>
      </c>
    </row>
    <row r="100" spans="1:20" x14ac:dyDescent="0.35">
      <c r="A100" t="e" vm="291">
        <v>#VALUE!</v>
      </c>
      <c r="B100" t="s">
        <v>106</v>
      </c>
      <c r="C100" s="13" cm="1" vm="2">
        <f t="array" aca="1" ref="C100:D100" ca="1">_xlfn.STOCKHISTORY(A100,"06/30/2025","06/30/2025",0,0)</f>
        <v>45838</v>
      </c>
      <c r="D100" vm="292">
        <f ca="1"/>
        <v>147.44</v>
      </c>
      <c r="E100" s="2" cm="1">
        <f t="array" aca="1" ref="E100" ca="1">_FV(A100,"Shares outstanding",TRUE)</f>
        <v>211269600</v>
      </c>
      <c r="F100" s="2">
        <v>6.48</v>
      </c>
      <c r="G100" s="15">
        <f t="shared" ca="1" si="21"/>
        <v>31149589824</v>
      </c>
      <c r="H100" s="16">
        <f t="shared" ca="1" si="22"/>
        <v>4.3950081389039615E-2</v>
      </c>
      <c r="J100" s="13" cm="1" vm="4">
        <f t="array" aca="1" ref="J100:K100" ca="1">_xlfn.STOCKHISTORY(A100,"06/30/2020","06/30/2020",0,0)</f>
        <v>44012</v>
      </c>
      <c r="K100" s="3" vm="293">
        <f ca="1"/>
        <v>92.37</v>
      </c>
      <c r="L100" s="26">
        <f t="shared" ca="1" si="12"/>
        <v>4.3925040486326723E-4</v>
      </c>
      <c r="M100" s="25">
        <f t="shared" ca="1" si="13"/>
        <v>0.94695247374688751</v>
      </c>
      <c r="N100" s="3" vm="293">
        <f t="shared" ca="1" si="14"/>
        <v>92.37</v>
      </c>
      <c r="O100" s="50">
        <f t="shared" si="15"/>
        <v>32.400000000000006</v>
      </c>
      <c r="P100" s="3" vm="292">
        <f t="shared" ca="1" si="16"/>
        <v>147.44</v>
      </c>
      <c r="Q100" s="3">
        <f t="shared" ca="1" si="17"/>
        <v>179.84</v>
      </c>
      <c r="R100" s="16">
        <f t="shared" ca="1" si="18"/>
        <v>4.1594925747959275E-4</v>
      </c>
      <c r="S100">
        <f t="shared" ca="1" si="23"/>
        <v>1.6823956926501978E-3</v>
      </c>
      <c r="T100" s="16">
        <f t="shared" ca="1" si="20"/>
        <v>1.593148762976213E-3</v>
      </c>
    </row>
    <row r="101" spans="1:20" x14ac:dyDescent="0.35">
      <c r="A101" t="e" vm="294">
        <v>#VALUE!</v>
      </c>
      <c r="B101" t="s">
        <v>107</v>
      </c>
      <c r="C101" s="13" cm="1" vm="2">
        <f t="array" aca="1" ref="C101:D101" ca="1">_xlfn.STOCKHISTORY(A101,"06/30/2025","06/30/2025",0,0)</f>
        <v>45838</v>
      </c>
      <c r="D101" vm="295">
        <f ca="1"/>
        <v>26.04</v>
      </c>
      <c r="E101" s="2" cm="1">
        <f t="array" aca="1" ref="E101" ca="1">_FV(A101,"Shares outstanding",TRUE)</f>
        <v>306872300</v>
      </c>
      <c r="F101" s="2">
        <v>1.1100000000000001</v>
      </c>
      <c r="G101" s="15">
        <f t="shared" ca="1" si="21"/>
        <v>7990954692</v>
      </c>
      <c r="H101" s="16">
        <f t="shared" ca="1" si="22"/>
        <v>4.2626728110599081E-2</v>
      </c>
      <c r="J101" s="13" cm="1" vm="4">
        <f t="array" aca="1" ref="J101:K101" ca="1">_xlfn.STOCKHISTORY(A101,"06/30/2020","06/30/2020",0,0)</f>
        <v>44012</v>
      </c>
      <c r="K101" s="3" vm="296">
        <f ca="1"/>
        <v>12.82</v>
      </c>
      <c r="L101" s="26">
        <f t="shared" ca="1" si="12"/>
        <v>6.3801787865514967E-4</v>
      </c>
      <c r="M101" s="25">
        <f t="shared" ca="1" si="13"/>
        <v>1.4641185647425896</v>
      </c>
      <c r="N101" s="3" vm="296">
        <f t="shared" ca="1" si="14"/>
        <v>12.82</v>
      </c>
      <c r="O101" s="50">
        <f t="shared" si="15"/>
        <v>5.5500000000000007</v>
      </c>
      <c r="P101" s="3" vm="295">
        <f t="shared" ca="1" si="16"/>
        <v>26.04</v>
      </c>
      <c r="Q101" s="3">
        <f t="shared" ca="1" si="17"/>
        <v>31.59</v>
      </c>
      <c r="R101" s="16">
        <f t="shared" ca="1" si="18"/>
        <v>9.3413382077668942E-4</v>
      </c>
      <c r="S101">
        <f t="shared" ca="1" si="23"/>
        <v>2.4437052738002026E-3</v>
      </c>
      <c r="T101" s="16">
        <f t="shared" ca="1" si="20"/>
        <v>3.5778742581302494E-3</v>
      </c>
    </row>
    <row r="102" spans="1:20" x14ac:dyDescent="0.35">
      <c r="A102" t="e" vm="297">
        <v>#VALUE!</v>
      </c>
      <c r="B102" t="s">
        <v>108</v>
      </c>
      <c r="C102" s="13" cm="1" vm="2">
        <f t="array" aca="1" ref="C102:D102" ca="1">_xlfn.STOCKHISTORY(A102,"06/30/2025","06/30/2025",0,0)</f>
        <v>45838</v>
      </c>
      <c r="D102" vm="298">
        <f ca="1"/>
        <v>21.42</v>
      </c>
      <c r="E102" s="2" cm="1">
        <f t="array" aca="1" ref="E102" ca="1">_FV(A102,"Shares outstanding",TRUE)</f>
        <v>210791000</v>
      </c>
      <c r="F102" s="2">
        <v>0.92</v>
      </c>
      <c r="G102" s="15">
        <f t="shared" ca="1" si="21"/>
        <v>4515143220</v>
      </c>
      <c r="H102" s="16">
        <f t="shared" ca="1" si="22"/>
        <v>4.2950513538748833E-2</v>
      </c>
      <c r="J102" s="13" cm="1" vm="4">
        <f t="array" aca="1" ref="J102:K102" ca="1">_xlfn.STOCKHISTORY(A102,"06/30/2020","06/30/2020",0,0)</f>
        <v>44012</v>
      </c>
      <c r="K102" s="3" vm="299">
        <f ca="1"/>
        <v>34.74</v>
      </c>
      <c r="L102" s="26">
        <f t="shared" ca="1" si="12"/>
        <v>4.3825534810276994E-4</v>
      </c>
      <c r="M102" s="25">
        <f t="shared" ca="1" si="13"/>
        <v>-0.25100748416810587</v>
      </c>
      <c r="N102" s="3" vm="299">
        <f t="shared" ca="1" si="14"/>
        <v>34.74</v>
      </c>
      <c r="O102" s="50">
        <f t="shared" si="15"/>
        <v>4.6000000000000005</v>
      </c>
      <c r="P102" s="3" vm="298">
        <f t="shared" ca="1" si="16"/>
        <v>21.42</v>
      </c>
      <c r="Q102" s="3">
        <f t="shared" ca="1" si="17"/>
        <v>26.020000000000003</v>
      </c>
      <c r="R102" s="16">
        <f t="shared" ca="1" si="18"/>
        <v>-1.1000537235049376E-4</v>
      </c>
      <c r="S102">
        <f t="shared" ca="1" si="23"/>
        <v>1.6785844742898545E-3</v>
      </c>
      <c r="T102" s="16">
        <f t="shared" ca="1" si="20"/>
        <v>-4.2133726585513894E-4</v>
      </c>
    </row>
    <row r="103" spans="1:20" x14ac:dyDescent="0.35">
      <c r="A103" t="e" vm="300">
        <v>#VALUE!</v>
      </c>
      <c r="B103" t="s">
        <v>109</v>
      </c>
      <c r="C103" s="13" cm="1" vm="2">
        <f t="array" aca="1" ref="C103:D103" ca="1">_xlfn.STOCKHISTORY(A103,"06/30/2025","06/30/2025",0,0)</f>
        <v>45838</v>
      </c>
      <c r="D103" vm="301">
        <f ca="1"/>
        <v>36.42</v>
      </c>
      <c r="E103" s="2" cm="1">
        <f t="array" aca="1" ref="E103" ca="1">_FV(A103,"Shares outstanding",TRUE)</f>
        <v>214495000</v>
      </c>
      <c r="F103" s="2">
        <v>1.5</v>
      </c>
      <c r="G103" s="15">
        <f t="shared" ca="1" si="21"/>
        <v>7811907900</v>
      </c>
      <c r="H103" s="16">
        <f t="shared" ca="1" si="22"/>
        <v>4.118616144975288E-2</v>
      </c>
      <c r="J103" s="13" cm="1" vm="4">
        <f t="array" aca="1" ref="J103:K103" ca="1">_xlfn.STOCKHISTORY(A103,"06/30/2020","06/30/2020",0,0)</f>
        <v>44012</v>
      </c>
      <c r="K103" s="3" vm="302">
        <f ca="1"/>
        <v>31.8</v>
      </c>
      <c r="L103" s="26">
        <f t="shared" ca="1" si="12"/>
        <v>4.4595633063699891E-4</v>
      </c>
      <c r="M103" s="31">
        <f t="shared" ca="1" si="13"/>
        <v>0.38113207547169814</v>
      </c>
      <c r="N103" s="3" vm="302">
        <f t="shared" ca="1" si="14"/>
        <v>31.8</v>
      </c>
      <c r="O103" s="50">
        <f t="shared" si="15"/>
        <v>7.5</v>
      </c>
      <c r="P103" s="3" vm="301">
        <f t="shared" ca="1" si="16"/>
        <v>36.42</v>
      </c>
      <c r="Q103" s="3">
        <f t="shared" ca="1" si="17"/>
        <v>43.92</v>
      </c>
      <c r="R103" s="16">
        <f t="shared" ca="1" si="18"/>
        <v>1.6996826186542225E-4</v>
      </c>
      <c r="S103">
        <f t="shared" ca="1" si="23"/>
        <v>1.7080804057706558E-3</v>
      </c>
      <c r="T103" s="16">
        <f t="shared" ca="1" si="20"/>
        <v>6.5100423012391044E-4</v>
      </c>
    </row>
    <row r="104" spans="1:20" x14ac:dyDescent="0.35">
      <c r="A104" t="e" vm="303">
        <v>#VALUE!</v>
      </c>
      <c r="B104" t="s">
        <v>110</v>
      </c>
      <c r="C104" s="13" cm="1" vm="2">
        <f t="array" aca="1" ref="C104:D104" ca="1">_xlfn.STOCKHISTORY(A104,"06/30/2025","06/30/2025",0,0)</f>
        <v>45838</v>
      </c>
      <c r="D104" vm="304">
        <f ca="1"/>
        <v>40.26</v>
      </c>
      <c r="E104" s="2" cm="1">
        <f t="array" aca="1" ref="E104" ca="1">_FV(A104,"Shares outstanding",TRUE)</f>
        <v>578640000</v>
      </c>
      <c r="F104" s="2">
        <v>1.69</v>
      </c>
      <c r="G104" s="15">
        <f t="shared" ca="1" si="21"/>
        <v>23296046400</v>
      </c>
      <c r="H104" s="16">
        <f t="shared" ca="1" si="22"/>
        <v>4.1977148534525582E-2</v>
      </c>
      <c r="J104" s="13" cm="1" vm="4">
        <f t="array" aca="1" ref="J104:K104" ca="1">_xlfn.STOCKHISTORY(A104,"06/30/2020","06/30/2020",0,0)</f>
        <v>44012</v>
      </c>
      <c r="K104" s="3" vm="305">
        <f ca="1"/>
        <v>38.78</v>
      </c>
      <c r="L104" s="26">
        <f t="shared" ca="1" si="12"/>
        <v>1.2030498200880815E-3</v>
      </c>
      <c r="M104" s="25">
        <f t="shared" ca="1" si="13"/>
        <v>0.25605982465188221</v>
      </c>
      <c r="N104" s="3" vm="305">
        <f t="shared" ca="1" si="14"/>
        <v>38.78</v>
      </c>
      <c r="O104" s="50">
        <f t="shared" si="15"/>
        <v>8.4499999999999993</v>
      </c>
      <c r="P104" s="3" vm="304">
        <f t="shared" ca="1" si="16"/>
        <v>40.26</v>
      </c>
      <c r="Q104" s="3">
        <f t="shared" ca="1" si="17"/>
        <v>48.709999999999994</v>
      </c>
      <c r="R104" s="16">
        <f t="shared" ca="1" si="18"/>
        <v>3.0805272597923258E-4</v>
      </c>
      <c r="S104">
        <f t="shared" ca="1" si="23"/>
        <v>4.6078633347869753E-3</v>
      </c>
      <c r="T104" s="16">
        <f t="shared" ca="1" si="20"/>
        <v>1.17988867752539E-3</v>
      </c>
    </row>
    <row r="105" spans="1:20" x14ac:dyDescent="0.35">
      <c r="A105" t="e" vm="306">
        <v>#VALUE!</v>
      </c>
      <c r="B105" t="s">
        <v>111</v>
      </c>
      <c r="C105" s="13" cm="1" vm="2">
        <f t="array" aca="1" ref="C105:D105" ca="1">_xlfn.STOCKHISTORY(A105,"06/30/2025","06/30/2025",0,0)</f>
        <v>45838</v>
      </c>
      <c r="D105" vm="307">
        <f ca="1"/>
        <v>275.64999999999998</v>
      </c>
      <c r="E105" s="2" cm="1">
        <f t="array" aca="1" ref="E105" ca="1">_FV(A105,"Shares outstanding",TRUE)</f>
        <v>4773630000</v>
      </c>
      <c r="F105" s="2">
        <v>11.62</v>
      </c>
      <c r="G105" s="15">
        <f t="shared" ca="1" si="21"/>
        <v>1315851109500</v>
      </c>
      <c r="H105" s="16">
        <f t="shared" ca="1" si="22"/>
        <v>4.215490658443679E-2</v>
      </c>
      <c r="J105" s="13" cm="1" vm="4">
        <f t="array" aca="1" ref="J105:K105" ca="1">_xlfn.STOCKHISTORY(A105,"06/30/2020","06/30/2020",0,0)</f>
        <v>44012</v>
      </c>
      <c r="K105" s="3" vm="308">
        <f ca="1"/>
        <v>31.561</v>
      </c>
      <c r="L105" s="26">
        <f t="shared" ca="1" si="12"/>
        <v>9.9248491508832238E-3</v>
      </c>
      <c r="M105" s="25">
        <f t="shared" ca="1" si="13"/>
        <v>9.5747599885935184</v>
      </c>
      <c r="N105" s="3" vm="308">
        <f t="shared" ca="1" si="14"/>
        <v>31.561</v>
      </c>
      <c r="O105" s="50">
        <f t="shared" si="15"/>
        <v>58.099999999999994</v>
      </c>
      <c r="P105" s="3" vm="307">
        <f t="shared" ca="1" si="16"/>
        <v>275.64999999999998</v>
      </c>
      <c r="Q105" s="3">
        <f t="shared" ca="1" si="17"/>
        <v>333.75</v>
      </c>
      <c r="R105" s="16">
        <f t="shared" ca="1" si="18"/>
        <v>9.5028048542703053E-2</v>
      </c>
      <c r="S105">
        <f t="shared" ca="1" si="23"/>
        <v>3.8013678022326747E-2</v>
      </c>
      <c r="T105" s="16">
        <f t="shared" ca="1" si="20"/>
        <v>0.36397184334745092</v>
      </c>
    </row>
    <row r="106" spans="1:20" x14ac:dyDescent="0.35">
      <c r="A106" t="e" vm="309">
        <v>#VALUE!</v>
      </c>
      <c r="B106" t="s">
        <v>112</v>
      </c>
      <c r="C106" s="13" cm="1" vm="2">
        <f t="array" aca="1" ref="C106:D106" ca="1">_xlfn.STOCKHISTORY(A106,"06/30/2025","06/30/2025",0,0)</f>
        <v>45838</v>
      </c>
      <c r="D106" vm="310">
        <f ca="1"/>
        <v>32.78</v>
      </c>
      <c r="E106" s="2" cm="1">
        <f t="array" aca="1" ref="E106" ca="1">_FV(A106,"Shares outstanding",TRUE)</f>
        <v>185599300</v>
      </c>
      <c r="F106" s="2">
        <v>1.42</v>
      </c>
      <c r="G106" s="15">
        <f t="shared" ca="1" si="21"/>
        <v>6083945054</v>
      </c>
      <c r="H106" s="16">
        <f t="shared" ca="1" si="22"/>
        <v>4.3319097010372176E-2</v>
      </c>
      <c r="J106" s="13"/>
      <c r="K106" s="3">
        <v>28.56</v>
      </c>
      <c r="L106" s="26">
        <f t="shared" ca="1" si="12"/>
        <v>3.8587931092470942E-4</v>
      </c>
      <c r="M106" s="31">
        <f t="shared" ca="1" si="13"/>
        <v>0.39635854341736709</v>
      </c>
      <c r="N106" s="3">
        <f t="shared" si="14"/>
        <v>28.56</v>
      </c>
      <c r="O106" s="50">
        <f t="shared" si="15"/>
        <v>7.1</v>
      </c>
      <c r="P106" s="3" vm="310">
        <f t="shared" ca="1" si="16"/>
        <v>32.78</v>
      </c>
      <c r="Q106" s="3">
        <f t="shared" ca="1" si="17"/>
        <v>39.880000000000003</v>
      </c>
      <c r="R106" s="16">
        <f t="shared" ca="1" si="18"/>
        <v>1.5294656161301515E-4</v>
      </c>
      <c r="S106">
        <f t="shared" ca="1" si="23"/>
        <v>1.4779763055304306E-3</v>
      </c>
      <c r="T106" s="16">
        <f t="shared" ca="1" si="20"/>
        <v>5.8580853566542299E-4</v>
      </c>
    </row>
    <row r="107" spans="1:20" x14ac:dyDescent="0.35">
      <c r="A107" t="e" vm="311">
        <v>#VALUE!</v>
      </c>
      <c r="B107" t="s">
        <v>113</v>
      </c>
      <c r="C107" s="13" cm="1" vm="2">
        <f t="array" aca="1" ref="C107:D107" ca="1">_xlfn.STOCKHISTORY(A107,"06/30/2025","06/30/2025",0,0)</f>
        <v>45838</v>
      </c>
      <c r="D107" vm="312">
        <f ca="1"/>
        <v>73.06</v>
      </c>
      <c r="E107" s="2" cm="1">
        <f t="array" aca="1" ref="E107" ca="1">_FV(A107,"Shares outstanding",TRUE)</f>
        <v>124379300</v>
      </c>
      <c r="F107" s="2">
        <v>3</v>
      </c>
      <c r="G107" s="15">
        <f t="shared" ca="1" si="21"/>
        <v>9087151658</v>
      </c>
      <c r="H107" s="16">
        <f t="shared" ca="1" si="22"/>
        <v>4.1062140706268818E-2</v>
      </c>
      <c r="J107" s="13" cm="1" vm="4">
        <f t="array" aca="1" ref="J107:K107" ca="1">_xlfn.STOCKHISTORY(A107,"06/30/2020","06/30/2020",0,0)</f>
        <v>44012</v>
      </c>
      <c r="K107" s="3" vm="313">
        <f ca="1"/>
        <v>65.709999999999994</v>
      </c>
      <c r="L107" s="26">
        <f t="shared" ca="1" si="12"/>
        <v>2.5859687281847352E-4</v>
      </c>
      <c r="M107" s="31">
        <f t="shared" ca="1" si="13"/>
        <v>0.34013087810074588</v>
      </c>
      <c r="N107" s="3" vm="313">
        <f t="shared" ca="1" si="14"/>
        <v>65.709999999999994</v>
      </c>
      <c r="O107" s="50">
        <f t="shared" si="15"/>
        <v>15</v>
      </c>
      <c r="P107" s="3" vm="312">
        <f t="shared" ca="1" si="16"/>
        <v>73.06</v>
      </c>
      <c r="Q107" s="3">
        <f t="shared" ca="1" si="17"/>
        <v>88.06</v>
      </c>
      <c r="R107" s="16">
        <f t="shared" ca="1" si="18"/>
        <v>8.7956781425854304E-5</v>
      </c>
      <c r="S107">
        <f t="shared" ca="1" si="23"/>
        <v>9.9046525659558554E-4</v>
      </c>
      <c r="T107" s="16">
        <f t="shared" ca="1" si="20"/>
        <v>3.3688781745413711E-4</v>
      </c>
    </row>
    <row r="108" spans="1:20" x14ac:dyDescent="0.35">
      <c r="A108" t="e" vm="314">
        <v>#VALUE!</v>
      </c>
      <c r="B108" t="s">
        <v>114</v>
      </c>
      <c r="C108" s="13" cm="1" vm="2">
        <f t="array" aca="1" ref="C108:D108" ca="1">_xlfn.STOCKHISTORY(A108,"06/30/2025","06/30/2025",0,0)</f>
        <v>45838</v>
      </c>
      <c r="D108" vm="315">
        <f ca="1"/>
        <v>74.66</v>
      </c>
      <c r="E108" s="2" cm="1">
        <f t="array" aca="1" ref="E108" ca="1">_FV(A108,"Shares outstanding",TRUE)</f>
        <v>114377400</v>
      </c>
      <c r="F108" s="2">
        <v>3.26</v>
      </c>
      <c r="G108" s="15">
        <f t="shared" ca="1" si="21"/>
        <v>8539416684</v>
      </c>
      <c r="H108" s="16">
        <f t="shared" ca="1" si="22"/>
        <v>4.3664612911867129E-2</v>
      </c>
      <c r="J108" s="13" cm="1" vm="4">
        <f t="array" aca="1" ref="J108:K108" ca="1">_xlfn.STOCKHISTORY(A108,"06/30/2020","06/30/2020",0,0)</f>
        <v>44012</v>
      </c>
      <c r="K108" s="3" vm="316">
        <f ca="1"/>
        <v>69.64</v>
      </c>
      <c r="L108" s="26">
        <f t="shared" ca="1" si="12"/>
        <v>2.3780193296720333E-4</v>
      </c>
      <c r="M108" s="31">
        <f t="shared" ca="1" si="13"/>
        <v>0.30614589316484769</v>
      </c>
      <c r="N108" s="3" vm="316">
        <f t="shared" ca="1" si="14"/>
        <v>69.64</v>
      </c>
      <c r="O108" s="50">
        <f t="shared" si="15"/>
        <v>16.299999999999997</v>
      </c>
      <c r="P108" s="3" vm="315">
        <f t="shared" ca="1" si="16"/>
        <v>74.66</v>
      </c>
      <c r="Q108" s="3">
        <f t="shared" ca="1" si="17"/>
        <v>90.96</v>
      </c>
      <c r="R108" s="16">
        <f t="shared" ca="1" si="18"/>
        <v>7.2802085164571696E-5</v>
      </c>
      <c r="S108">
        <f t="shared" ca="1" si="23"/>
        <v>9.1081748200653914E-4</v>
      </c>
      <c r="T108" s="16">
        <f t="shared" ca="1" si="20"/>
        <v>2.788430315390495E-4</v>
      </c>
    </row>
    <row r="109" spans="1:20" x14ac:dyDescent="0.35">
      <c r="A109" t="e" vm="317">
        <v>#VALUE!</v>
      </c>
      <c r="B109" t="s">
        <v>115</v>
      </c>
      <c r="C109" s="13" cm="1" vm="2">
        <f t="array" aca="1" ref="C109:D109" ca="1">_xlfn.STOCKHISTORY(A109,"06/30/2025","06/30/2025",0,0)</f>
        <v>45838</v>
      </c>
      <c r="D109" vm="318">
        <f ca="1"/>
        <v>40.83</v>
      </c>
      <c r="E109" s="2" cm="1">
        <f t="array" aca="1" ref="E109" ca="1">_FV(A109,"Shares outstanding",TRUE)</f>
        <v>321264200</v>
      </c>
      <c r="F109" s="2">
        <v>1.7</v>
      </c>
      <c r="G109" s="15">
        <f t="shared" ca="1" si="21"/>
        <v>13117217286</v>
      </c>
      <c r="H109" s="16">
        <f t="shared" ca="1" si="22"/>
        <v>4.1636051922605929E-2</v>
      </c>
      <c r="J109" s="13" cm="1" vm="4">
        <f t="array" aca="1" ref="J109:K109" ca="1">_xlfn.STOCKHISTORY(A109,"06/30/2020","06/30/2020",0,0)</f>
        <v>44012</v>
      </c>
      <c r="K109" s="3" vm="319">
        <f ca="1"/>
        <v>37.380000000000003</v>
      </c>
      <c r="L109" s="26">
        <f t="shared" ca="1" si="12"/>
        <v>6.6794006292468793E-4</v>
      </c>
      <c r="M109" s="31">
        <f t="shared" ca="1" si="13"/>
        <v>0.31968967362225775</v>
      </c>
      <c r="N109" s="3" vm="319">
        <f t="shared" ca="1" si="14"/>
        <v>37.380000000000003</v>
      </c>
      <c r="O109" s="50">
        <f t="shared" si="15"/>
        <v>8.5</v>
      </c>
      <c r="P109" s="3" vm="318">
        <f t="shared" ca="1" si="16"/>
        <v>40.83</v>
      </c>
      <c r="Q109" s="3">
        <f t="shared" ca="1" si="17"/>
        <v>49.33</v>
      </c>
      <c r="R109" s="16">
        <f t="shared" ca="1" si="18"/>
        <v>2.135335407156238E-4</v>
      </c>
      <c r="S109">
        <f t="shared" ca="1" si="23"/>
        <v>2.558311779274972E-3</v>
      </c>
      <c r="T109" s="16">
        <f t="shared" ca="1" si="20"/>
        <v>8.1786585774039334E-4</v>
      </c>
    </row>
    <row r="110" spans="1:20" x14ac:dyDescent="0.35">
      <c r="A110" t="e" vm="320">
        <v>#VALUE!</v>
      </c>
      <c r="B110" t="s">
        <v>116</v>
      </c>
      <c r="C110" s="13" cm="1" vm="2">
        <f t="array" aca="1" ref="C110:D110" ca="1">_xlfn.STOCKHISTORY(A110,"06/30/2025","06/30/2025",0,0)</f>
        <v>45838</v>
      </c>
      <c r="D110" vm="321">
        <f ca="1"/>
        <v>45.25</v>
      </c>
      <c r="E110" s="2" cm="1">
        <f t="array" aca="1" ref="E110" ca="1">_FV(A110,"Shares outstanding",TRUE)</f>
        <v>1558051000</v>
      </c>
      <c r="F110" s="2">
        <v>1.98</v>
      </c>
      <c r="G110" s="15">
        <f t="shared" ca="1" si="21"/>
        <v>70501807750</v>
      </c>
      <c r="H110" s="16">
        <f t="shared" ca="1" si="22"/>
        <v>4.3756906077348064E-2</v>
      </c>
      <c r="J110" s="13" cm="1" vm="4">
        <f t="array" aca="1" ref="J110:K110" ca="1">_xlfn.STOCKHISTORY(A110,"06/30/2020","06/30/2020",0,0)</f>
        <v>44012</v>
      </c>
      <c r="K110" s="3" vm="322">
        <f ca="1"/>
        <v>36.82</v>
      </c>
      <c r="L110" s="26">
        <f t="shared" ca="1" si="12"/>
        <v>3.2393422080016169E-3</v>
      </c>
      <c r="M110" s="31">
        <f t="shared" ca="1" si="13"/>
        <v>0.49782726778924491</v>
      </c>
      <c r="N110" s="3" vm="322">
        <f t="shared" ca="1" si="14"/>
        <v>36.82</v>
      </c>
      <c r="O110" s="50">
        <f t="shared" si="15"/>
        <v>9.9</v>
      </c>
      <c r="P110" s="3" vm="321">
        <f t="shared" ca="1" si="16"/>
        <v>45.25</v>
      </c>
      <c r="Q110" s="3">
        <f t="shared" ca="1" si="17"/>
        <v>55.15</v>
      </c>
      <c r="R110" s="16">
        <f t="shared" ca="1" si="18"/>
        <v>1.6126328808438249E-3</v>
      </c>
      <c r="S110">
        <f t="shared" ca="1" si="23"/>
        <v>1.2407172121920679E-2</v>
      </c>
      <c r="T110" s="16">
        <f t="shared" ca="1" si="20"/>
        <v>6.1766285984466603E-3</v>
      </c>
    </row>
    <row r="111" spans="1:20" x14ac:dyDescent="0.35">
      <c r="A111" t="e" vm="323">
        <v>#VALUE!</v>
      </c>
      <c r="B111" t="s">
        <v>117</v>
      </c>
      <c r="C111" s="13" cm="1" vm="2">
        <f t="array" aca="1" ref="C111:D111" ca="1">_xlfn.STOCKHISTORY(A111,"06/30/2025","06/30/2025",0,0)</f>
        <v>45838</v>
      </c>
      <c r="D111" vm="324">
        <f ca="1"/>
        <v>98.2</v>
      </c>
      <c r="E111" s="2" cm="1">
        <f t="array" aca="1" ref="E111" ca="1">_FV(A111,"Shares outstanding",TRUE)</f>
        <v>106823200</v>
      </c>
      <c r="F111" s="2">
        <v>4.28</v>
      </c>
      <c r="G111" s="15">
        <f t="shared" ca="1" si="21"/>
        <v>10490038240</v>
      </c>
      <c r="H111" s="16">
        <f t="shared" ca="1" si="22"/>
        <v>4.3584521384928715E-2</v>
      </c>
      <c r="J111" s="13" cm="1" vm="4">
        <f t="array" aca="1" ref="J111:K111" ca="1">_xlfn.STOCKHISTORY(A111,"06/30/2020","06/30/2020",0,0)</f>
        <v>44012</v>
      </c>
      <c r="K111" s="3" vm="325">
        <f ca="1"/>
        <v>105.81</v>
      </c>
      <c r="L111" s="26">
        <f t="shared" ca="1" si="12"/>
        <v>2.2209600363133061E-4</v>
      </c>
      <c r="M111" s="31">
        <f t="shared" ca="1" si="13"/>
        <v>0.13032794631887351</v>
      </c>
      <c r="N111" s="3" vm="325">
        <f t="shared" ca="1" si="14"/>
        <v>105.81</v>
      </c>
      <c r="O111" s="50">
        <f t="shared" si="15"/>
        <v>21.400000000000002</v>
      </c>
      <c r="P111" s="3" vm="324">
        <f t="shared" ca="1" si="16"/>
        <v>98.2</v>
      </c>
      <c r="Q111" s="3">
        <f t="shared" ca="1" si="17"/>
        <v>119.60000000000001</v>
      </c>
      <c r="R111" s="16">
        <f t="shared" ca="1" si="18"/>
        <v>2.8945316038900391E-5</v>
      </c>
      <c r="S111">
        <f t="shared" ca="1" si="23"/>
        <v>8.5066138978400396E-4</v>
      </c>
      <c r="T111" s="16">
        <f t="shared" ca="1" si="20"/>
        <v>1.1086495194330801E-4</v>
      </c>
    </row>
    <row r="112" spans="1:20" x14ac:dyDescent="0.35">
      <c r="A112" t="e" vm="326">
        <v>#VALUE!</v>
      </c>
      <c r="B112" t="s">
        <v>118</v>
      </c>
      <c r="C112" s="13" cm="1" vm="2">
        <f t="array" aca="1" ref="C112:D112" ca="1">_xlfn.STOCKHISTORY(A112,"06/30/2025","06/30/2025",0,0)</f>
        <v>45838</v>
      </c>
      <c r="D112" vm="327">
        <f ca="1"/>
        <v>26.72</v>
      </c>
      <c r="E112" s="2" cm="1">
        <f t="array" aca="1" ref="E112" ca="1">_FV(A112,"Shares outstanding",TRUE)</f>
        <v>138769300</v>
      </c>
      <c r="F112" s="2">
        <v>1.1000000000000001</v>
      </c>
      <c r="G112" s="15">
        <f t="shared" ca="1" si="21"/>
        <v>3707915696</v>
      </c>
      <c r="H112" s="16">
        <f t="shared" ca="1" si="22"/>
        <v>4.1167664670658688E-2</v>
      </c>
      <c r="J112" s="13" cm="1" vm="4">
        <f t="array" aca="1" ref="J112:K112" ca="1">_xlfn.STOCKHISTORY(A112,"06/30/2020","06/30/2020",0,0)</f>
        <v>44012</v>
      </c>
      <c r="K112" s="3" vm="328">
        <f ca="1"/>
        <v>55.27</v>
      </c>
      <c r="L112" s="26">
        <f t="shared" ca="1" si="12"/>
        <v>2.8851510679999483E-4</v>
      </c>
      <c r="M112" s="31">
        <f t="shared" ca="1" si="13"/>
        <v>-0.41704360412520358</v>
      </c>
      <c r="N112" s="3" vm="328">
        <f t="shared" ca="1" si="14"/>
        <v>55.27</v>
      </c>
      <c r="O112" s="50">
        <f t="shared" si="15"/>
        <v>5.5</v>
      </c>
      <c r="P112" s="3" vm="327">
        <f t="shared" ca="1" si="16"/>
        <v>26.72</v>
      </c>
      <c r="Q112" s="3">
        <f t="shared" ca="1" si="17"/>
        <v>32.22</v>
      </c>
      <c r="R112" s="16">
        <f t="shared" ca="1" si="18"/>
        <v>-1.2032337998443787E-4</v>
      </c>
      <c r="S112">
        <f t="shared" ca="1" si="23"/>
        <v>1.1050566318679218E-3</v>
      </c>
      <c r="T112" s="16">
        <f t="shared" ca="1" si="20"/>
        <v>-4.6085680051665643E-4</v>
      </c>
    </row>
    <row r="113" spans="1:20" x14ac:dyDescent="0.35">
      <c r="A113" t="e" vm="329">
        <v>#VALUE!</v>
      </c>
      <c r="B113" t="s">
        <v>119</v>
      </c>
      <c r="C113" s="13" cm="1" vm="2">
        <f t="array" aca="1" ref="C113:D113" ca="1">_xlfn.STOCKHISTORY(A113,"06/30/2025","06/30/2025",0,0)</f>
        <v>45838</v>
      </c>
      <c r="D113" vm="330">
        <f ca="1"/>
        <v>293.42</v>
      </c>
      <c r="E113" s="2" cm="1">
        <f t="array" aca="1" ref="E113" ca="1">_FV(A113,"Shares outstanding",TRUE)</f>
        <v>186852300</v>
      </c>
      <c r="F113" s="2">
        <v>12</v>
      </c>
      <c r="G113" s="15">
        <f t="shared" ca="1" si="21"/>
        <v>54826201866</v>
      </c>
      <c r="H113" s="16">
        <f t="shared" ca="1" si="22"/>
        <v>4.0897007702269783E-2</v>
      </c>
      <c r="J113" s="13" cm="1" vm="4">
        <f t="array" aca="1" ref="J113:K113" ca="1">_xlfn.STOCKHISTORY(A113,"06/30/2020","06/30/2020",0,0)</f>
        <v>44012</v>
      </c>
      <c r="K113" s="3" vm="331">
        <f ca="1"/>
        <v>191.89</v>
      </c>
      <c r="L113" s="26">
        <f t="shared" ca="1" si="12"/>
        <v>3.8848442191698505E-4</v>
      </c>
      <c r="M113" s="25">
        <f t="shared" ca="1" si="13"/>
        <v>0.84178435562040776</v>
      </c>
      <c r="N113" s="3" vm="331">
        <f t="shared" ca="1" si="14"/>
        <v>191.89</v>
      </c>
      <c r="O113" s="50">
        <f t="shared" si="15"/>
        <v>60</v>
      </c>
      <c r="P113" s="3" vm="330">
        <f t="shared" ca="1" si="16"/>
        <v>293.42</v>
      </c>
      <c r="Q113" s="3">
        <f t="shared" ca="1" si="17"/>
        <v>353.42</v>
      </c>
      <c r="R113" s="16">
        <f t="shared" ca="1" si="18"/>
        <v>3.2702010877195588E-4</v>
      </c>
      <c r="S113">
        <f t="shared" ca="1" si="23"/>
        <v>1.4879542758720731E-3</v>
      </c>
      <c r="T113" s="16">
        <f t="shared" ca="1" si="20"/>
        <v>1.2525366313076035E-3</v>
      </c>
    </row>
    <row r="114" spans="1:20" x14ac:dyDescent="0.35">
      <c r="A114" t="e" vm="332">
        <v>#VALUE!</v>
      </c>
      <c r="B114" t="s">
        <v>120</v>
      </c>
      <c r="C114" s="13" cm="1" vm="2">
        <f t="array" aca="1" ref="C114:D114" ca="1">_xlfn.STOCKHISTORY(A114,"06/30/2025","06/30/2025",0,0)</f>
        <v>45838</v>
      </c>
      <c r="D114" vm="333">
        <f ca="1"/>
        <v>36.28</v>
      </c>
      <c r="E114" s="2" cm="1">
        <f t="array" aca="1" ref="E114" ca="1">_FV(A114,"Shares outstanding",TRUE)</f>
        <v>192808300</v>
      </c>
      <c r="F114" s="2">
        <v>1.48</v>
      </c>
      <c r="G114" s="15">
        <f t="shared" ca="1" si="21"/>
        <v>6995085124</v>
      </c>
      <c r="H114" s="16">
        <f t="shared" ca="1" si="22"/>
        <v>4.0793825799338476E-2</v>
      </c>
      <c r="J114" s="13" cm="1" vm="4">
        <f t="array" aca="1" ref="J114:K114" ca="1">_xlfn.STOCKHISTORY(A114,"06/30/2020","06/30/2020",0,0)</f>
        <v>44012</v>
      </c>
      <c r="K114" s="3" vm="334">
        <f ca="1"/>
        <v>29.32</v>
      </c>
      <c r="L114" s="26">
        <f t="shared" ca="1" si="12"/>
        <v>4.0086753530085866E-4</v>
      </c>
      <c r="M114" s="31">
        <f t="shared" ca="1" si="13"/>
        <v>0.48976807639836289</v>
      </c>
      <c r="N114" s="3" vm="334">
        <f t="shared" ca="1" si="14"/>
        <v>29.32</v>
      </c>
      <c r="O114" s="50">
        <f t="shared" si="15"/>
        <v>7.4</v>
      </c>
      <c r="P114" s="3" vm="333">
        <f t="shared" ca="1" si="16"/>
        <v>36.28</v>
      </c>
      <c r="Q114" s="3">
        <f t="shared" ca="1" si="17"/>
        <v>43.68</v>
      </c>
      <c r="R114" s="16">
        <f t="shared" ca="1" si="18"/>
        <v>1.9633212165485439E-4</v>
      </c>
      <c r="S114">
        <f t="shared" ca="1" si="23"/>
        <v>1.5353834788687398E-3</v>
      </c>
      <c r="T114" s="16">
        <f t="shared" ca="1" si="20"/>
        <v>7.5198181297936914E-4</v>
      </c>
    </row>
    <row r="115" spans="1:20" x14ac:dyDescent="0.35">
      <c r="A115" t="e" vm="335">
        <v>#VALUE!</v>
      </c>
      <c r="B115" t="s">
        <v>121</v>
      </c>
      <c r="C115" s="13" cm="1" vm="2">
        <f t="array" aca="1" ref="C115:D115" ca="1">_xlfn.STOCKHISTORY(A115,"06/30/2025","06/30/2025",0,0)</f>
        <v>45838</v>
      </c>
      <c r="D115" vm="336">
        <f ca="1"/>
        <v>29.4</v>
      </c>
      <c r="E115" s="2" cm="1">
        <f t="array" aca="1" ref="E115" ca="1">_FV(A115,"Shares outstanding",TRUE)</f>
        <v>2226802000</v>
      </c>
      <c r="F115" s="2">
        <v>1.1499999999999999</v>
      </c>
      <c r="G115" s="15">
        <f t="shared" ca="1" si="21"/>
        <v>65467978800</v>
      </c>
      <c r="H115" s="16">
        <f t="shared" ca="1" si="22"/>
        <v>3.9115646258503403E-2</v>
      </c>
      <c r="J115" s="13" cm="1" vm="4">
        <f t="array" aca="1" ref="J115:K115" ca="1">_xlfn.STOCKHISTORY(A115,"06/30/2020","06/30/2020",0,0)</f>
        <v>44012</v>
      </c>
      <c r="K115" s="3" vm="337">
        <f ca="1"/>
        <v>15.17</v>
      </c>
      <c r="L115" s="26">
        <f t="shared" ca="1" si="12"/>
        <v>4.6297417141431289E-3</v>
      </c>
      <c r="M115" s="31">
        <f t="shared" ca="1" si="13"/>
        <v>1.3170731707317072</v>
      </c>
      <c r="N115" s="3" vm="337">
        <f t="shared" ca="1" si="14"/>
        <v>15.17</v>
      </c>
      <c r="O115" s="50">
        <f t="shared" si="15"/>
        <v>5.75</v>
      </c>
      <c r="P115" s="3" vm="336">
        <f t="shared" ca="1" si="16"/>
        <v>29.4</v>
      </c>
      <c r="Q115" s="3">
        <f t="shared" ca="1" si="17"/>
        <v>35.15</v>
      </c>
      <c r="R115" s="16">
        <f t="shared" ca="1" si="18"/>
        <v>6.0977085991153401E-3</v>
      </c>
      <c r="S115">
        <f t="shared" ca="1" si="23"/>
        <v>1.7732613178539865E-2</v>
      </c>
      <c r="T115" s="16">
        <f t="shared" ca="1" si="20"/>
        <v>2.3355149064418355E-2</v>
      </c>
    </row>
    <row r="116" spans="1:20" x14ac:dyDescent="0.35">
      <c r="A116" t="e" vm="338">
        <v>#VALUE!</v>
      </c>
      <c r="B116" t="s">
        <v>122</v>
      </c>
      <c r="C116" s="13" cm="1" vm="2">
        <f t="array" aca="1" ref="C116:D116" ca="1">_xlfn.STOCKHISTORY(A116,"06/30/2025","06/30/2025",0,0)</f>
        <v>45838</v>
      </c>
      <c r="D116" vm="339">
        <f ca="1"/>
        <v>67.489999999999995</v>
      </c>
      <c r="E116" s="2" cm="1">
        <f t="array" aca="1" ref="E116" ca="1">_FV(A116,"Shares outstanding",TRUE)</f>
        <v>773779100</v>
      </c>
      <c r="F116" s="2">
        <v>2.69</v>
      </c>
      <c r="G116" s="15">
        <f t="shared" ca="1" si="21"/>
        <v>52222351458.999992</v>
      </c>
      <c r="H116" s="16">
        <f t="shared" ca="1" si="22"/>
        <v>3.9857756704696996E-2</v>
      </c>
      <c r="J116" s="13" cm="1" vm="4">
        <f t="array" aca="1" ref="J116:K116" ca="1">_xlfn.STOCKHISTORY(A116,"06/30/2020","06/30/2020",0,0)</f>
        <v>44012</v>
      </c>
      <c r="K116" s="3" vm="340">
        <f ca="1"/>
        <v>58.82</v>
      </c>
      <c r="L116" s="26">
        <f t="shared" ca="1" si="12"/>
        <v>1.6087633192363431E-3</v>
      </c>
      <c r="M116" s="25">
        <f t="shared" ca="1" si="13"/>
        <v>0.37606256375382519</v>
      </c>
      <c r="N116" s="3" vm="340">
        <f t="shared" ca="1" si="14"/>
        <v>58.82</v>
      </c>
      <c r="O116" s="50">
        <f t="shared" si="15"/>
        <v>13.45</v>
      </c>
      <c r="P116" s="3" vm="339">
        <f t="shared" ca="1" si="16"/>
        <v>67.489999999999995</v>
      </c>
      <c r="Q116" s="3">
        <f t="shared" ca="1" si="17"/>
        <v>80.94</v>
      </c>
      <c r="R116" s="16">
        <f t="shared" ca="1" si="18"/>
        <v>6.0499565830513273E-4</v>
      </c>
      <c r="S116">
        <f t="shared" ca="1" si="23"/>
        <v>6.1618075904093473E-3</v>
      </c>
      <c r="T116" s="16">
        <f t="shared" ca="1" si="20"/>
        <v>2.3172251598071189E-3</v>
      </c>
    </row>
    <row r="117" spans="1:20" x14ac:dyDescent="0.35">
      <c r="A117" t="e" vm="341">
        <v>#VALUE!</v>
      </c>
      <c r="B117" t="s">
        <v>123</v>
      </c>
      <c r="C117" s="13" cm="1" vm="2">
        <f t="array" aca="1" ref="C117:D117" ca="1">_xlfn.STOCKHISTORY(A117,"06/30/2025","06/30/2025",0,0)</f>
        <v>45838</v>
      </c>
      <c r="D117" vm="342">
        <f ca="1"/>
        <v>47.98</v>
      </c>
      <c r="E117" s="2" cm="1">
        <f t="array" aca="1" ref="E117" ca="1">_FV(A117,"Shares outstanding",TRUE)</f>
        <v>97450570</v>
      </c>
      <c r="F117" s="2">
        <v>2</v>
      </c>
      <c r="G117" s="15">
        <f t="shared" ca="1" si="21"/>
        <v>4675678348.5999994</v>
      </c>
      <c r="H117" s="16">
        <f t="shared" ca="1" si="22"/>
        <v>4.1684035014589414E-2</v>
      </c>
      <c r="J117" s="13" cm="1" vm="4">
        <f t="array" aca="1" ref="J117:K117" ca="1">_xlfn.STOCKHISTORY(A117,"06/30/2020","06/30/2020",0,0)</f>
        <v>44012</v>
      </c>
      <c r="K117" s="3" vm="343">
        <f ca="1"/>
        <v>28.63</v>
      </c>
      <c r="L117" s="26">
        <f t="shared" ca="1" si="12"/>
        <v>2.0260937838030725E-4</v>
      </c>
      <c r="M117" s="31">
        <f t="shared" ca="1" si="13"/>
        <v>1.0251484456863429</v>
      </c>
      <c r="N117" s="3" vm="343">
        <f t="shared" ca="1" si="14"/>
        <v>28.63</v>
      </c>
      <c r="O117" s="50">
        <f t="shared" si="15"/>
        <v>10</v>
      </c>
      <c r="P117" s="3" vm="342">
        <f t="shared" ca="1" si="16"/>
        <v>47.98</v>
      </c>
      <c r="Q117" s="3">
        <f t="shared" ca="1" si="17"/>
        <v>57.98</v>
      </c>
      <c r="R117" s="16">
        <f t="shared" ca="1" si="18"/>
        <v>2.0770468932804811E-4</v>
      </c>
      <c r="S117">
        <f t="shared" ca="1" si="23"/>
        <v>7.7602465860827387E-4</v>
      </c>
      <c r="T117" s="16">
        <f t="shared" ca="1" si="20"/>
        <v>7.9554047258654679E-4</v>
      </c>
    </row>
    <row r="118" spans="1:20" x14ac:dyDescent="0.35">
      <c r="A118" t="e" vm="344">
        <v>#VALUE!</v>
      </c>
      <c r="B118" t="s">
        <v>124</v>
      </c>
      <c r="C118" s="13" cm="1" vm="2">
        <f t="array" aca="1" ref="C118:D118" ca="1">_xlfn.STOCKHISTORY(A118,"06/30/2025","06/30/2025",0,0)</f>
        <v>45838</v>
      </c>
      <c r="D118" vm="220">
        <f ca="1"/>
        <v>15.88</v>
      </c>
      <c r="E118" s="2" cm="1">
        <f t="array" aca="1" ref="E118" ca="1">_FV(A118,"Shares outstanding",TRUE)</f>
        <v>199353900</v>
      </c>
      <c r="F118" s="2">
        <v>0.64</v>
      </c>
      <c r="G118" s="15">
        <f t="shared" ca="1" si="21"/>
        <v>3165739932</v>
      </c>
      <c r="H118" s="16">
        <f t="shared" ca="1" si="22"/>
        <v>4.0302267002518891E-2</v>
      </c>
      <c r="J118" s="13" cm="1" vm="4">
        <f t="array" aca="1" ref="J118:K118" ca="1">_xlfn.STOCKHISTORY(A118,"06/30/2020","06/30/2020",0,0)</f>
        <v>44012</v>
      </c>
      <c r="K118" s="3" vm="345">
        <f ca="1"/>
        <v>44.06</v>
      </c>
      <c r="L118" s="26">
        <f t="shared" ca="1" si="12"/>
        <v>4.1447648542938164E-4</v>
      </c>
      <c r="M118" s="31">
        <f t="shared" ca="1" si="13"/>
        <v>-0.56695415342714484</v>
      </c>
      <c r="N118" s="3" vm="345">
        <f t="shared" ca="1" si="14"/>
        <v>44.06</v>
      </c>
      <c r="O118" s="50">
        <f t="shared" si="15"/>
        <v>3.2</v>
      </c>
      <c r="P118" s="3" vm="220">
        <f t="shared" ca="1" si="16"/>
        <v>15.88</v>
      </c>
      <c r="Q118" s="3">
        <f t="shared" ca="1" si="17"/>
        <v>19.080000000000002</v>
      </c>
      <c r="R118" s="16">
        <f t="shared" ca="1" si="18"/>
        <v>-2.349891649120734E-4</v>
      </c>
      <c r="S118">
        <f t="shared" ca="1" si="23"/>
        <v>1.5875078225784413E-3</v>
      </c>
      <c r="T118" s="16">
        <f t="shared" ca="1" si="20"/>
        <v>-9.0004415360893017E-4</v>
      </c>
    </row>
    <row r="119" spans="1:20" x14ac:dyDescent="0.35">
      <c r="A119" t="e" vm="346">
        <v>#VALUE!</v>
      </c>
      <c r="B119" t="s">
        <v>125</v>
      </c>
      <c r="C119" s="13" cm="1" vm="2">
        <f t="array" aca="1" ref="C119:D119" ca="1">_xlfn.STOCKHISTORY(A119,"06/30/2025","06/30/2025",0,0)</f>
        <v>45838</v>
      </c>
      <c r="D119" vm="347">
        <f ca="1"/>
        <v>68.98</v>
      </c>
      <c r="E119" s="2" cm="1">
        <f t="array" aca="1" ref="E119" ca="1">_FV(A119,"Shares outstanding",TRUE)</f>
        <v>1278970000</v>
      </c>
      <c r="F119" s="2">
        <v>2.66</v>
      </c>
      <c r="G119" s="15">
        <f t="shared" ca="1" si="21"/>
        <v>88223350600</v>
      </c>
      <c r="H119" s="16">
        <f t="shared" ca="1" si="22"/>
        <v>3.8561902000579878E-2</v>
      </c>
      <c r="J119" s="13" cm="1" vm="4">
        <f t="array" aca="1" ref="J119:K119" ca="1">_xlfn.STOCKHISTORY(A119,"06/30/2020","06/30/2020",0,0)</f>
        <v>44012</v>
      </c>
      <c r="K119" s="3" vm="348">
        <f ca="1"/>
        <v>64.97</v>
      </c>
      <c r="L119" s="26">
        <f t="shared" ca="1" si="12"/>
        <v>2.6591051921713909E-3</v>
      </c>
      <c r="M119" s="31">
        <f t="shared" ca="1" si="13"/>
        <v>0.2664306603047561</v>
      </c>
      <c r="N119" s="3" vm="348">
        <f t="shared" ca="1" si="14"/>
        <v>64.97</v>
      </c>
      <c r="O119" s="50">
        <f t="shared" si="15"/>
        <v>13.3</v>
      </c>
      <c r="P119" s="3" vm="347">
        <f t="shared" ca="1" si="16"/>
        <v>68.98</v>
      </c>
      <c r="Q119" s="3">
        <f t="shared" ca="1" si="17"/>
        <v>82.28</v>
      </c>
      <c r="R119" s="16">
        <f t="shared" ca="1" si="18"/>
        <v>7.0846715217002902E-4</v>
      </c>
      <c r="S119">
        <f t="shared" ca="1" si="23"/>
        <v>1.0184776319114644E-2</v>
      </c>
      <c r="T119" s="16">
        <f t="shared" ca="1" si="20"/>
        <v>2.7135366797579577E-3</v>
      </c>
    </row>
    <row r="120" spans="1:20" x14ac:dyDescent="0.35">
      <c r="A120" t="e" vm="349">
        <v>#VALUE!</v>
      </c>
      <c r="B120" t="s">
        <v>126</v>
      </c>
      <c r="C120" s="13" cm="1" vm="2">
        <f t="array" aca="1" ref="C120:D120" ca="1">_xlfn.STOCKHISTORY(A120,"06/30/2025","06/30/2025",0,0)</f>
        <v>45838</v>
      </c>
      <c r="D120" vm="350">
        <f ca="1"/>
        <v>23.52</v>
      </c>
      <c r="E120" s="2" cm="1">
        <f t="array" aca="1" ref="E120" ca="1">_FV(A120,"Shares outstanding",TRUE)</f>
        <v>851929500</v>
      </c>
      <c r="F120" s="2">
        <v>0.98</v>
      </c>
      <c r="G120" s="15">
        <f t="shared" ca="1" si="21"/>
        <v>20037381840</v>
      </c>
      <c r="H120" s="16">
        <f t="shared" ca="1" si="22"/>
        <v>4.1666666666666664E-2</v>
      </c>
      <c r="J120" s="13" cm="1" vm="4">
        <f t="array" aca="1" ref="J120:K120" ca="1">_xlfn.STOCKHISTORY(A120,"06/30/2020","06/30/2020",0,0)</f>
        <v>44012</v>
      </c>
      <c r="K120" s="3" vm="351">
        <f ca="1"/>
        <v>11.12</v>
      </c>
      <c r="L120" s="26">
        <f t="shared" ca="1" si="12"/>
        <v>1.7712457343127493E-3</v>
      </c>
      <c r="M120" s="25">
        <f t="shared" ca="1" si="13"/>
        <v>1.5557553956834538</v>
      </c>
      <c r="N120" s="3" vm="351">
        <f t="shared" ca="1" si="14"/>
        <v>11.12</v>
      </c>
      <c r="O120" s="50">
        <f t="shared" si="15"/>
        <v>4.9000000000000004</v>
      </c>
      <c r="P120" s="3" vm="350">
        <f t="shared" ca="1" si="16"/>
        <v>23.52</v>
      </c>
      <c r="Q120" s="3">
        <f t="shared" ca="1" si="17"/>
        <v>28.42</v>
      </c>
      <c r="R120" s="16">
        <f t="shared" ca="1" si="18"/>
        <v>2.7556251082383608E-3</v>
      </c>
      <c r="S120">
        <f t="shared" ca="1" si="23"/>
        <v>6.784139891596503E-3</v>
      </c>
      <c r="T120" s="16">
        <f t="shared" ca="1" si="20"/>
        <v>1.055446224142262E-2</v>
      </c>
    </row>
    <row r="121" spans="1:20" x14ac:dyDescent="0.35">
      <c r="A121" t="e" vm="352">
        <v>#VALUE!</v>
      </c>
      <c r="B121" t="s">
        <v>127</v>
      </c>
      <c r="C121" s="13" cm="1" vm="2">
        <f t="array" aca="1" ref="C121:D121" ca="1">_xlfn.STOCKHISTORY(A121,"06/30/2025","06/30/2025",0,0)</f>
        <v>45838</v>
      </c>
      <c r="D121" vm="353">
        <f ca="1"/>
        <v>132.04</v>
      </c>
      <c r="E121" s="2" cm="1">
        <f t="array" aca="1" ref="E121" ca="1">_FV(A121,"Shares outstanding",TRUE)</f>
        <v>1364892000</v>
      </c>
      <c r="F121" s="2">
        <v>5.33</v>
      </c>
      <c r="G121" s="15">
        <f t="shared" ca="1" si="21"/>
        <v>180220339680</v>
      </c>
      <c r="H121" s="16">
        <f t="shared" ca="1" si="22"/>
        <v>4.036655558921539E-2</v>
      </c>
      <c r="J121" s="13" cm="1" vm="4">
        <f t="array" aca="1" ref="J121:K121" ca="1">_xlfn.STOCKHISTORY(A121,"06/30/2020","06/30/2020",0,0)</f>
        <v>44012</v>
      </c>
      <c r="K121" s="3" vm="354">
        <f ca="1"/>
        <v>132.26</v>
      </c>
      <c r="L121" s="26">
        <f t="shared" ca="1" si="12"/>
        <v>2.8377455326967747E-3</v>
      </c>
      <c r="M121" s="31">
        <f t="shared" ca="1" si="13"/>
        <v>0.19983366097081512</v>
      </c>
      <c r="N121" s="3" vm="354">
        <f t="shared" ca="1" si="14"/>
        <v>132.26</v>
      </c>
      <c r="O121" s="50">
        <f t="shared" si="15"/>
        <v>26.65</v>
      </c>
      <c r="P121" s="3" vm="353">
        <f t="shared" ca="1" si="16"/>
        <v>132.04</v>
      </c>
      <c r="Q121" s="3">
        <f t="shared" ca="1" si="17"/>
        <v>158.69</v>
      </c>
      <c r="R121" s="16">
        <f t="shared" ca="1" si="18"/>
        <v>5.6707707870237245E-4</v>
      </c>
      <c r="S121">
        <f t="shared" ca="1" si="23"/>
        <v>1.0868995926213302E-2</v>
      </c>
      <c r="T121" s="16">
        <f t="shared" ca="1" si="20"/>
        <v>2.1719912470120795E-3</v>
      </c>
    </row>
    <row r="122" spans="1:20" x14ac:dyDescent="0.35">
      <c r="A122" t="e" vm="355">
        <v>#VALUE!</v>
      </c>
      <c r="B122" t="s">
        <v>128</v>
      </c>
      <c r="C122" s="13" cm="1" vm="2">
        <f t="array" aca="1" ref="C122:D122" ca="1">_xlfn.STOCKHISTORY(A122,"06/30/2025","06/30/2025",0,0)</f>
        <v>45838</v>
      </c>
      <c r="D122" vm="356">
        <f ca="1"/>
        <v>24.96</v>
      </c>
      <c r="E122" s="2" cm="1">
        <f t="array" aca="1" ref="E122" ca="1">_FV(A122,"Shares outstanding",TRUE)</f>
        <v>121681400</v>
      </c>
      <c r="F122" s="2">
        <v>1.04</v>
      </c>
      <c r="G122" s="15">
        <f t="shared" ca="1" si="21"/>
        <v>3037167744</v>
      </c>
      <c r="H122" s="16">
        <f t="shared" ca="1" si="22"/>
        <v>4.1666666666666664E-2</v>
      </c>
      <c r="J122" s="13" cm="1" vm="4">
        <f t="array" aca="1" ref="J122:K122" ca="1">_xlfn.STOCKHISTORY(A122,"06/30/2020","06/30/2020",0,0)</f>
        <v>44012</v>
      </c>
      <c r="K122" s="3" vm="357">
        <f ca="1"/>
        <v>17.239999999999998</v>
      </c>
      <c r="L122" s="26">
        <f t="shared" ca="1" si="12"/>
        <v>2.5298767174420343E-4</v>
      </c>
      <c r="M122" s="25">
        <f t="shared" ca="1" si="13"/>
        <v>0.74941995359628788</v>
      </c>
      <c r="N122" s="3" vm="357">
        <f t="shared" ca="1" si="14"/>
        <v>17.239999999999998</v>
      </c>
      <c r="O122" s="50">
        <f t="shared" si="15"/>
        <v>5.2</v>
      </c>
      <c r="P122" s="3" vm="356">
        <f t="shared" ca="1" si="16"/>
        <v>24.96</v>
      </c>
      <c r="Q122" s="3">
        <f t="shared" ca="1" si="17"/>
        <v>30.16</v>
      </c>
      <c r="R122" s="16">
        <f t="shared" ca="1" si="18"/>
        <v>1.8959400921897385E-4</v>
      </c>
      <c r="S122">
        <f t="shared" ca="1" si="23"/>
        <v>9.6898116546652129E-4</v>
      </c>
      <c r="T122" s="16">
        <f t="shared" ca="1" si="20"/>
        <v>7.2617382005959736E-4</v>
      </c>
    </row>
    <row r="123" spans="1:20" x14ac:dyDescent="0.35">
      <c r="A123" t="e" vm="358">
        <v>#VALUE!</v>
      </c>
      <c r="B123" t="s">
        <v>129</v>
      </c>
      <c r="C123" s="13" cm="1" vm="2">
        <f t="array" aca="1" ref="C123:D123" ca="1">_xlfn.STOCKHISTORY(A123,"06/30/2025","06/30/2025",0,0)</f>
        <v>45838</v>
      </c>
      <c r="D123" vm="359">
        <f ca="1"/>
        <v>89.47</v>
      </c>
      <c r="E123" s="2" cm="1">
        <f t="array" aca="1" ref="E123" ca="1">_FV(A123,"Shares outstanding",TRUE)</f>
        <v>121197200</v>
      </c>
      <c r="F123" s="2">
        <v>3.54</v>
      </c>
      <c r="G123" s="15">
        <f t="shared" ca="1" si="21"/>
        <v>10843513484</v>
      </c>
      <c r="H123" s="16">
        <f t="shared" ca="1" si="22"/>
        <v>3.9566335084385826E-2</v>
      </c>
      <c r="J123" s="13" cm="1" vm="4">
        <f t="array" aca="1" ref="J123:K123" ca="1">_xlfn.STOCKHISTORY(A123,"06/30/2020","06/30/2020",0,0)</f>
        <v>44012</v>
      </c>
      <c r="K123" s="3" vm="360">
        <f ca="1"/>
        <v>73.290000000000006</v>
      </c>
      <c r="L123" s="26">
        <f t="shared" ca="1" si="12"/>
        <v>2.5198097202955072E-4</v>
      </c>
      <c r="M123" s="31">
        <f t="shared" ca="1" si="13"/>
        <v>0.46227316141356245</v>
      </c>
      <c r="N123" s="3" vm="360">
        <f t="shared" ca="1" si="14"/>
        <v>73.290000000000006</v>
      </c>
      <c r="O123" s="50">
        <f t="shared" si="15"/>
        <v>17.7</v>
      </c>
      <c r="P123" s="3" vm="359">
        <f t="shared" ca="1" si="16"/>
        <v>89.47</v>
      </c>
      <c r="Q123" s="3">
        <f t="shared" ca="1" si="17"/>
        <v>107.17</v>
      </c>
      <c r="R123" s="16">
        <f t="shared" ca="1" si="18"/>
        <v>1.1648404055616287E-4</v>
      </c>
      <c r="S123">
        <f t="shared" ca="1" si="23"/>
        <v>9.6512535282532153E-4</v>
      </c>
      <c r="T123" s="16">
        <f t="shared" ca="1" si="20"/>
        <v>4.4615154801094125E-4</v>
      </c>
    </row>
    <row r="124" spans="1:20" x14ac:dyDescent="0.35">
      <c r="A124" t="e" vm="361">
        <v>#VALUE!</v>
      </c>
      <c r="B124" t="s">
        <v>130</v>
      </c>
      <c r="C124" s="13" cm="1" vm="2">
        <f t="array" aca="1" ref="C124:D124" ca="1">_xlfn.STOCKHISTORY(A124,"06/30/2025","06/30/2025",0,0)</f>
        <v>45838</v>
      </c>
      <c r="D124" vm="362">
        <f ca="1"/>
        <v>148.01</v>
      </c>
      <c r="E124" s="2" cm="1">
        <f t="array" aca="1" ref="E124" ca="1">_FV(A124,"Shares outstanding",TRUE)</f>
        <v>116022000</v>
      </c>
      <c r="F124" s="2">
        <v>5.88</v>
      </c>
      <c r="G124" s="15">
        <f t="shared" ca="1" si="21"/>
        <v>17172416219.999998</v>
      </c>
      <c r="H124" s="16">
        <f t="shared" ca="1" si="22"/>
        <v>3.9727045469900683E-2</v>
      </c>
      <c r="J124" s="13" cm="1" vm="4">
        <f t="array" aca="1" ref="J124:K124" ca="1">_xlfn.STOCKHISTORY(A124,"06/30/2020","06/30/2020",0,0)</f>
        <v>44012</v>
      </c>
      <c r="K124" s="3" vm="363">
        <f ca="1"/>
        <v>114.67</v>
      </c>
      <c r="L124" s="26">
        <f t="shared" ca="1" si="12"/>
        <v>2.4122121911077595E-4</v>
      </c>
      <c r="M124" s="31">
        <f t="shared" ca="1" si="13"/>
        <v>0.54713525769599713</v>
      </c>
      <c r="N124" s="3" vm="363">
        <f t="shared" ca="1" si="14"/>
        <v>114.67</v>
      </c>
      <c r="O124" s="50">
        <f t="shared" si="15"/>
        <v>29.4</v>
      </c>
      <c r="P124" s="3" vm="362">
        <f t="shared" ca="1" si="16"/>
        <v>148.01</v>
      </c>
      <c r="Q124" s="3">
        <f t="shared" ca="1" si="17"/>
        <v>177.41</v>
      </c>
      <c r="R124" s="16">
        <f t="shared" ca="1" si="18"/>
        <v>1.31980633879917E-4</v>
      </c>
      <c r="S124">
        <f t="shared" ca="1" si="23"/>
        <v>9.2391386670236152E-4</v>
      </c>
      <c r="T124" s="16">
        <f t="shared" ca="1" si="20"/>
        <v>5.0550585154710166E-4</v>
      </c>
    </row>
    <row r="125" spans="1:20" x14ac:dyDescent="0.35">
      <c r="A125" t="e" vm="364">
        <v>#VALUE!</v>
      </c>
      <c r="B125" t="s">
        <v>131</v>
      </c>
      <c r="C125" s="13" cm="1" vm="2">
        <f t="array" aca="1" ref="C125:D125" ca="1">_xlfn.STOCKHISTORY(A125,"06/30/2025","06/30/2025",0,0)</f>
        <v>45838</v>
      </c>
      <c r="D125" vm="365">
        <f ca="1"/>
        <v>28.94</v>
      </c>
      <c r="E125" s="2" cm="1">
        <f t="array" aca="1" ref="E125" ca="1">_FV(A125,"Shares outstanding",TRUE)</f>
        <v>6852386000</v>
      </c>
      <c r="F125" s="2">
        <v>1.1100000000000001</v>
      </c>
      <c r="G125" s="15">
        <f t="shared" ca="1" si="21"/>
        <v>198308050840</v>
      </c>
      <c r="H125" s="16">
        <f t="shared" ca="1" si="22"/>
        <v>3.8355217691776092E-2</v>
      </c>
      <c r="J125" s="13" cm="1" vm="4">
        <f t="array" aca="1" ref="J125:K125" ca="1">_xlfn.STOCKHISTORY(A125,"06/30/2020","06/30/2020",0,0)</f>
        <v>44012</v>
      </c>
      <c r="K125" s="3" vm="366">
        <f ca="1"/>
        <v>22.8291</v>
      </c>
      <c r="L125" s="26">
        <f t="shared" ca="1" si="12"/>
        <v>1.4246788580938214E-2</v>
      </c>
      <c r="M125" s="25">
        <f t="shared" ca="1" si="13"/>
        <v>0.51079105177164241</v>
      </c>
      <c r="N125" s="3" vm="366">
        <f t="shared" ca="1" si="14"/>
        <v>22.8291</v>
      </c>
      <c r="O125" s="50">
        <f t="shared" si="15"/>
        <v>5.5500000000000007</v>
      </c>
      <c r="P125" s="3" vm="365">
        <f t="shared" ca="1" si="16"/>
        <v>28.94</v>
      </c>
      <c r="Q125" s="3">
        <f t="shared" ca="1" si="17"/>
        <v>34.49</v>
      </c>
      <c r="R125" s="16">
        <f t="shared" ca="1" si="18"/>
        <v>7.2771321236256552E-3</v>
      </c>
      <c r="S125">
        <f t="shared" ca="1" si="23"/>
        <v>5.4567361753780561E-2</v>
      </c>
      <c r="T125" s="16">
        <f t="shared" ca="1" si="20"/>
        <v>2.7872520102617267E-2</v>
      </c>
    </row>
    <row r="126" spans="1:20" x14ac:dyDescent="0.35">
      <c r="A126" t="e" vm="367">
        <v>#VALUE!</v>
      </c>
      <c r="B126" t="s">
        <v>132</v>
      </c>
      <c r="C126" s="13" cm="1" vm="2">
        <f t="array" aca="1" ref="C126:D126" ca="1">_xlfn.STOCKHISTORY(A126,"06/30/2025","06/30/2025",0,0)</f>
        <v>45838</v>
      </c>
      <c r="D126" vm="368">
        <f ca="1"/>
        <v>38.840000000000003</v>
      </c>
      <c r="E126" s="2" cm="1">
        <f t="array" aca="1" ref="E126" ca="1">_FV(A126,"Shares outstanding",TRUE)</f>
        <v>155978500</v>
      </c>
      <c r="F126" s="2">
        <v>1.56</v>
      </c>
      <c r="G126" s="15">
        <f t="shared" ca="1" si="21"/>
        <v>6058204940.000001</v>
      </c>
      <c r="H126" s="16">
        <f t="shared" ca="1" si="22"/>
        <v>4.0164778578784754E-2</v>
      </c>
      <c r="J126" s="13" cm="1" vm="4">
        <f t="array" aca="1" ref="J126:K126" ca="1">_xlfn.STOCKHISTORY(A126,"06/30/2020","06/30/2020",0,0)</f>
        <v>44012</v>
      </c>
      <c r="K126" s="3" vm="369">
        <f ca="1"/>
        <v>21.16</v>
      </c>
      <c r="L126" s="26">
        <f t="shared" ca="1" si="12"/>
        <v>3.2429473655918846E-4</v>
      </c>
      <c r="M126" s="31">
        <f t="shared" ca="1" si="13"/>
        <v>1.2041587901701323</v>
      </c>
      <c r="N126" s="3" vm="369">
        <f t="shared" ca="1" si="14"/>
        <v>21.16</v>
      </c>
      <c r="O126" s="50">
        <f t="shared" si="15"/>
        <v>7.8000000000000007</v>
      </c>
      <c r="P126" s="3" vm="368">
        <f t="shared" ca="1" si="16"/>
        <v>38.840000000000003</v>
      </c>
      <c r="Q126" s="3">
        <f t="shared" ca="1" si="17"/>
        <v>46.64</v>
      </c>
      <c r="R126" s="16">
        <f t="shared" ca="1" si="18"/>
        <v>3.9050235763365412E-4</v>
      </c>
      <c r="S126">
        <f t="shared" ca="1" si="23"/>
        <v>1.2420980422457317E-3</v>
      </c>
      <c r="T126" s="16">
        <f t="shared" ca="1" si="20"/>
        <v>1.4956832758233102E-3</v>
      </c>
    </row>
    <row r="127" spans="1:20" x14ac:dyDescent="0.35">
      <c r="A127" t="e" vm="370">
        <v>#VALUE!</v>
      </c>
      <c r="B127" t="s">
        <v>133</v>
      </c>
      <c r="C127" s="13" cm="1" vm="2">
        <f t="array" aca="1" ref="C127:D127" ca="1">_xlfn.STOCKHISTORY(A127,"06/30/2025","06/30/2025",0,0)</f>
        <v>45838</v>
      </c>
      <c r="D127" vm="371">
        <f ca="1"/>
        <v>46.53</v>
      </c>
      <c r="E127" s="2" cm="1">
        <f t="array" aca="1" ref="E127" ca="1">_FV(A127,"Shares outstanding",TRUE)</f>
        <v>270600900</v>
      </c>
      <c r="F127" s="2">
        <v>1.76</v>
      </c>
      <c r="G127" s="15">
        <f t="shared" ca="1" si="21"/>
        <v>12591059877</v>
      </c>
      <c r="H127" s="16">
        <f t="shared" ca="1" si="22"/>
        <v>3.7825059101654845E-2</v>
      </c>
      <c r="J127" s="13" cm="1" vm="4">
        <f t="array" aca="1" ref="J127:K127" ca="1">_xlfn.STOCKHISTORY(A127,"06/30/2020","06/30/2020",0,0)</f>
        <v>44012</v>
      </c>
      <c r="K127" s="3" vm="372">
        <f ca="1"/>
        <v>30.843699999999998</v>
      </c>
      <c r="L127" s="26">
        <f t="shared" ca="1" si="12"/>
        <v>5.6260604877069148E-4</v>
      </c>
      <c r="M127" s="25">
        <f t="shared" ca="1" si="13"/>
        <v>0.79388335381293429</v>
      </c>
      <c r="N127" s="3" vm="372">
        <f t="shared" ca="1" si="14"/>
        <v>30.843699999999998</v>
      </c>
      <c r="O127" s="50">
        <f t="shared" si="15"/>
        <v>8.8000000000000007</v>
      </c>
      <c r="P127" s="3" vm="371">
        <f t="shared" ca="1" si="16"/>
        <v>46.53</v>
      </c>
      <c r="Q127" s="3">
        <f t="shared" ca="1" si="17"/>
        <v>55.33</v>
      </c>
      <c r="R127" s="16">
        <f t="shared" ca="1" si="18"/>
        <v>4.466435768735198E-4</v>
      </c>
      <c r="S127">
        <f t="shared" ca="1" si="23"/>
        <v>2.1548665240397431E-3</v>
      </c>
      <c r="T127" s="16">
        <f t="shared" ca="1" si="20"/>
        <v>1.7107126631238912E-3</v>
      </c>
    </row>
    <row r="128" spans="1:20" x14ac:dyDescent="0.35">
      <c r="A128" t="e" vm="373">
        <v>#VALUE!</v>
      </c>
      <c r="B128" t="s">
        <v>134</v>
      </c>
      <c r="C128" s="13" cm="1" vm="2">
        <f t="array" aca="1" ref="C128:D128" ca="1">_xlfn.STOCKHISTORY(A128,"06/30/2025","06/30/2025",0,0)</f>
        <v>45838</v>
      </c>
      <c r="D128" vm="374">
        <f ca="1"/>
        <v>71.23</v>
      </c>
      <c r="E128" s="2" cm="1">
        <f t="array" aca="1" ref="E128" ca="1">_FV(A128,"Shares outstanding",TRUE)</f>
        <v>183120500</v>
      </c>
      <c r="F128" s="2">
        <v>2.72</v>
      </c>
      <c r="G128" s="15">
        <f t="shared" ca="1" si="21"/>
        <v>13043673215</v>
      </c>
      <c r="H128" s="16">
        <f t="shared" ca="1" si="22"/>
        <v>3.8186157517899763E-2</v>
      </c>
      <c r="J128" s="13" cm="1" vm="4">
        <f t="array" aca="1" ref="J128:K128" ca="1">_xlfn.STOCKHISTORY(A128,"06/30/2020","06/30/2020",0,0)</f>
        <v>44012</v>
      </c>
      <c r="K128" s="3" vm="375">
        <f ca="1"/>
        <v>45.89</v>
      </c>
      <c r="L128" s="26">
        <f t="shared" ca="1" si="12"/>
        <v>3.8072564043177022E-4</v>
      </c>
      <c r="M128" s="25">
        <f t="shared" ca="1" si="13"/>
        <v>0.84855088254521704</v>
      </c>
      <c r="N128" s="3" vm="375">
        <f t="shared" ca="1" si="14"/>
        <v>45.89</v>
      </c>
      <c r="O128" s="50">
        <f t="shared" si="15"/>
        <v>13.600000000000001</v>
      </c>
      <c r="P128" s="3" vm="374">
        <f t="shared" ca="1" si="16"/>
        <v>71.23</v>
      </c>
      <c r="Q128" s="3">
        <f t="shared" ca="1" si="17"/>
        <v>84.830000000000013</v>
      </c>
      <c r="R128" s="16">
        <f t="shared" ca="1" si="18"/>
        <v>3.230650781959716E-4</v>
      </c>
      <c r="S128">
        <f t="shared" ca="1" si="23"/>
        <v>1.4582369656398768E-3</v>
      </c>
      <c r="T128" s="16">
        <f t="shared" ca="1" si="20"/>
        <v>1.2373882641537768E-3</v>
      </c>
    </row>
    <row r="129" spans="1:20" x14ac:dyDescent="0.35">
      <c r="A129" t="e" vm="376">
        <v>#VALUE!</v>
      </c>
      <c r="B129" t="s">
        <v>135</v>
      </c>
      <c r="C129" s="13" cm="1" vm="2">
        <f t="array" aca="1" ref="C129:D129" ca="1">_xlfn.STOCKHISTORY(A129,"06/30/2025","06/30/2025",0,0)</f>
        <v>45838</v>
      </c>
      <c r="D129" vm="377">
        <f ca="1"/>
        <v>120.07</v>
      </c>
      <c r="E129" s="2" cm="1">
        <f t="array" aca="1" ref="E129" ca="1">_FV(A129,"Shares outstanding",TRUE)</f>
        <v>120931000</v>
      </c>
      <c r="F129" s="2">
        <v>4.84</v>
      </c>
      <c r="G129" s="15">
        <f t="shared" ca="1" si="21"/>
        <v>14520185170</v>
      </c>
      <c r="H129" s="16">
        <f t="shared" ca="1" si="22"/>
        <v>4.0309819272091284E-2</v>
      </c>
      <c r="J129" s="13" cm="1" vm="4">
        <f t="array" aca="1" ref="J129:K129" ca="1">_xlfn.STOCKHISTORY(A129,"06/30/2020","06/30/2020",0,0)</f>
        <v>44012</v>
      </c>
      <c r="K129" s="3" vm="378">
        <f ca="1"/>
        <v>219.37</v>
      </c>
      <c r="L129" s="26">
        <f t="shared" ca="1" si="12"/>
        <v>2.514275158873769E-4</v>
      </c>
      <c r="M129" s="25">
        <f t="shared" ca="1" si="13"/>
        <v>-0.34234398504809238</v>
      </c>
      <c r="N129" s="3" vm="378">
        <f t="shared" ca="1" si="14"/>
        <v>219.37</v>
      </c>
      <c r="O129" s="50">
        <f t="shared" si="15"/>
        <v>24.2</v>
      </c>
      <c r="P129" s="3" vm="377">
        <f t="shared" ca="1" si="16"/>
        <v>120.07</v>
      </c>
      <c r="Q129" s="3">
        <f t="shared" ca="1" si="17"/>
        <v>144.26999999999998</v>
      </c>
      <c r="R129" s="16">
        <f t="shared" ca="1" si="18"/>
        <v>-8.6074697739627173E-5</v>
      </c>
      <c r="S129">
        <f t="shared" ca="1" si="23"/>
        <v>9.6300553183174982E-4</v>
      </c>
      <c r="T129" s="16">
        <f t="shared" ca="1" si="20"/>
        <v>-3.2967915139063883E-4</v>
      </c>
    </row>
    <row r="130" spans="1:20" x14ac:dyDescent="0.35">
      <c r="A130" t="e" vm="379">
        <v>#VALUE!</v>
      </c>
      <c r="B130" t="s">
        <v>136</v>
      </c>
      <c r="C130" s="13" cm="1" vm="2">
        <f t="array" aca="1" ref="C130:D130" ca="1">_xlfn.STOCKHISTORY(A130,"06/30/2025","06/30/2025",0,0)</f>
        <v>45838</v>
      </c>
      <c r="D130" vm="380">
        <f ca="1"/>
        <v>20.93</v>
      </c>
      <c r="E130" s="2" cm="1">
        <f t="array" aca="1" ref="E130" ca="1">_FV(A130,"Shares outstanding",TRUE)</f>
        <v>1920773000</v>
      </c>
      <c r="F130" s="2">
        <v>0.81</v>
      </c>
      <c r="G130" s="15">
        <f t="shared" ca="1" si="21"/>
        <v>40201778890</v>
      </c>
      <c r="H130" s="16">
        <f t="shared" ca="1" si="22"/>
        <v>3.8700430004777832E-2</v>
      </c>
      <c r="J130" s="13"/>
      <c r="K130" s="3">
        <v>26.9</v>
      </c>
      <c r="L130" s="26">
        <f t="shared" ref="L130:L193" ca="1" si="24">E130/480977587410</f>
        <v>3.9934771396378486E-3</v>
      </c>
      <c r="M130" s="25">
        <f t="shared" ref="M130:M193" ca="1" si="25">((D130+(F130*5)-K130)/K130)</f>
        <v>-7.1375464684014803E-2</v>
      </c>
      <c r="N130" s="3">
        <f t="shared" ref="N130:N193" si="26">K130</f>
        <v>26.9</v>
      </c>
      <c r="O130" s="50">
        <f t="shared" ref="O130:O193" si="27">F130*5</f>
        <v>4.0500000000000007</v>
      </c>
      <c r="P130" s="3" vm="380">
        <f t="shared" ref="P130:P193" ca="1" si="28">D130</f>
        <v>20.93</v>
      </c>
      <c r="Q130" s="3">
        <f t="shared" ref="Q130:Q193" ca="1" si="29">P130+O130</f>
        <v>24.98</v>
      </c>
      <c r="R130" s="16">
        <f t="shared" ref="R130:R193" ca="1" si="30">L130*M130</f>
        <v>-2.8503628654664173E-4</v>
      </c>
      <c r="S130">
        <f t="shared" ref="S130:S161" ca="1" si="31">E130/125576641050</f>
        <v>1.5295623325640785E-2</v>
      </c>
      <c r="T130" s="16">
        <f t="shared" ref="T130:T193" ca="1" si="32">M130*S130</f>
        <v>-1.0917322224992668E-3</v>
      </c>
    </row>
    <row r="131" spans="1:20" x14ac:dyDescent="0.35">
      <c r="A131" t="e" vm="381">
        <v>#VALUE!</v>
      </c>
      <c r="B131" t="s">
        <v>137</v>
      </c>
      <c r="C131" s="13" cm="1" vm="2">
        <f t="array" aca="1" ref="C131:D131" ca="1">_xlfn.STOCKHISTORY(A131,"06/30/2025","06/30/2025",0,0)</f>
        <v>45838</v>
      </c>
      <c r="D131" vm="382">
        <f ca="1"/>
        <v>65.959999999999994</v>
      </c>
      <c r="E131" s="2" cm="1">
        <f t="array" aca="1" ref="E131" ca="1">_FV(A131,"Shares outstanding",TRUE)</f>
        <v>58220270</v>
      </c>
      <c r="F131" s="2">
        <v>2.64</v>
      </c>
      <c r="G131" s="15">
        <f t="shared" ref="G131:G194" ca="1" si="33">D131*E131</f>
        <v>3840209009.1999998</v>
      </c>
      <c r="H131" s="16">
        <f t="shared" ref="H131:H194" ca="1" si="34">F131/D131</f>
        <v>4.0024257125530628E-2</v>
      </c>
      <c r="J131" s="13" cm="1" vm="4">
        <f t="array" aca="1" ref="J131:K131" ca="1">_xlfn.STOCKHISTORY(A131,"06/30/2020","06/30/2020",0,0)</f>
        <v>44012</v>
      </c>
      <c r="K131" s="3" vm="383">
        <f ca="1"/>
        <v>134.47</v>
      </c>
      <c r="L131" s="26">
        <f t="shared" ca="1" si="24"/>
        <v>1.2104570259397817E-4</v>
      </c>
      <c r="M131" s="25">
        <f t="shared" ca="1" si="25"/>
        <v>-0.41131850970476691</v>
      </c>
      <c r="N131" s="3" vm="383">
        <f t="shared" ca="1" si="26"/>
        <v>134.47</v>
      </c>
      <c r="O131" s="50">
        <f t="shared" si="27"/>
        <v>13.200000000000001</v>
      </c>
      <c r="P131" s="3" vm="382">
        <f t="shared" ca="1" si="28"/>
        <v>65.959999999999994</v>
      </c>
      <c r="Q131" s="3">
        <f t="shared" ca="1" si="29"/>
        <v>79.16</v>
      </c>
      <c r="R131" s="16">
        <f t="shared" ca="1" si="30"/>
        <v>-4.9788337997121541E-5</v>
      </c>
      <c r="S131">
        <f t="shared" ca="1" si="31"/>
        <v>4.6362340570025939E-4</v>
      </c>
      <c r="T131" s="16">
        <f t="shared" ca="1" si="32"/>
        <v>-1.9069688829687921E-4</v>
      </c>
    </row>
    <row r="132" spans="1:20" x14ac:dyDescent="0.35">
      <c r="A132" t="e" vm="384">
        <v>#VALUE!</v>
      </c>
      <c r="B132" t="s">
        <v>138</v>
      </c>
      <c r="C132" s="13" cm="1" vm="2">
        <f t="array" aca="1" ref="C132:D132" ca="1">_xlfn.STOCKHISTORY(A132,"06/30/2025","06/30/2025",0,0)</f>
        <v>45838</v>
      </c>
      <c r="D132" vm="385">
        <f ca="1"/>
        <v>79.16</v>
      </c>
      <c r="E132" s="2" cm="1">
        <f t="array" aca="1" ref="E132" ca="1">_FV(A132,"Shares outstanding",TRUE)</f>
        <v>2467172000</v>
      </c>
      <c r="F132" s="2">
        <v>3.12</v>
      </c>
      <c r="G132" s="15">
        <f t="shared" ca="1" si="33"/>
        <v>195301335520</v>
      </c>
      <c r="H132" s="16">
        <f t="shared" ca="1" si="34"/>
        <v>3.9413845376452754E-2</v>
      </c>
      <c r="J132" s="13" cm="1" vm="4">
        <f t="array" aca="1" ref="J132:K132" ca="1">_xlfn.STOCKHISTORY(A132,"06/30/2020","06/30/2020",0,0)</f>
        <v>44012</v>
      </c>
      <c r="K132" s="3" vm="386">
        <f ca="1"/>
        <v>73.736500000000007</v>
      </c>
      <c r="L132" s="26">
        <f t="shared" ca="1" si="24"/>
        <v>5.1294947302750454E-3</v>
      </c>
      <c r="M132" s="25">
        <f t="shared" ca="1" si="25"/>
        <v>0.28511659761447833</v>
      </c>
      <c r="N132" s="3" vm="386">
        <f t="shared" ca="1" si="26"/>
        <v>73.736500000000007</v>
      </c>
      <c r="O132" s="50">
        <f t="shared" si="27"/>
        <v>15.600000000000001</v>
      </c>
      <c r="P132" s="3" vm="385">
        <f t="shared" ca="1" si="28"/>
        <v>79.16</v>
      </c>
      <c r="Q132" s="3">
        <f t="shared" ca="1" si="29"/>
        <v>94.759999999999991</v>
      </c>
      <c r="R132" s="16">
        <f t="shared" ca="1" si="30"/>
        <v>1.4625040849774171E-3</v>
      </c>
      <c r="S132">
        <f t="shared" ca="1" si="31"/>
        <v>1.9646743051660882E-2</v>
      </c>
      <c r="T132" s="16">
        <f t="shared" ca="1" si="32"/>
        <v>5.6016125330954434E-3</v>
      </c>
    </row>
    <row r="133" spans="1:20" x14ac:dyDescent="0.35">
      <c r="A133" t="e" vm="387">
        <v>#VALUE!</v>
      </c>
      <c r="B133" t="s">
        <v>139</v>
      </c>
      <c r="C133" s="13" cm="1" vm="2">
        <f t="array" aca="1" ref="C133:D133" ca="1">_xlfn.STOCKHISTORY(A133,"06/30/2025","06/30/2025",0,0)</f>
        <v>45838</v>
      </c>
      <c r="D133" vm="388">
        <f ca="1"/>
        <v>172.95</v>
      </c>
      <c r="E133" s="2" cm="1">
        <f t="array" aca="1" ref="E133" ca="1">_FV(A133,"Shares outstanding",TRUE)</f>
        <v>30808300</v>
      </c>
      <c r="F133" s="2">
        <v>6.76</v>
      </c>
      <c r="G133" s="15">
        <f t="shared" ca="1" si="33"/>
        <v>5328295485</v>
      </c>
      <c r="H133" s="16">
        <f t="shared" ca="1" si="34"/>
        <v>3.9086441167967625E-2</v>
      </c>
      <c r="J133" s="13" cm="1" vm="4">
        <f t="array" aca="1" ref="J133:K133" ca="1">_xlfn.STOCKHISTORY(A133,"06/30/2020","06/30/2020",0,0)</f>
        <v>44012</v>
      </c>
      <c r="K133" s="3" vm="389">
        <f ca="1"/>
        <v>83.69</v>
      </c>
      <c r="L133" s="26">
        <f t="shared" ca="1" si="24"/>
        <v>6.4053504376157273E-5</v>
      </c>
      <c r="M133" s="25">
        <f t="shared" ca="1" si="25"/>
        <v>1.4704265742621581</v>
      </c>
      <c r="N133" s="3" vm="389">
        <f t="shared" ca="1" si="26"/>
        <v>83.69</v>
      </c>
      <c r="O133" s="50">
        <f t="shared" si="27"/>
        <v>33.799999999999997</v>
      </c>
      <c r="P133" s="3" vm="388">
        <f t="shared" ca="1" si="28"/>
        <v>172.95</v>
      </c>
      <c r="Q133" s="3">
        <f t="shared" ca="1" si="29"/>
        <v>206.75</v>
      </c>
      <c r="R133" s="16">
        <f t="shared" ca="1" si="30"/>
        <v>9.4185975009319084E-5</v>
      </c>
      <c r="S133">
        <f t="shared" ca="1" si="31"/>
        <v>2.4533463980560898E-4</v>
      </c>
      <c r="T133" s="16">
        <f t="shared" ca="1" si="32"/>
        <v>3.6074657395720208E-4</v>
      </c>
    </row>
    <row r="134" spans="1:20" x14ac:dyDescent="0.35">
      <c r="A134" t="e" vm="390">
        <v>#VALUE!</v>
      </c>
      <c r="B134" t="s">
        <v>140</v>
      </c>
      <c r="C134" s="13" cm="1" vm="2">
        <f t="array" aca="1" ref="C134:D134" ca="1">_xlfn.STOCKHISTORY(A134,"06/30/2025","06/30/2025",0,0)</f>
        <v>45838</v>
      </c>
      <c r="D134" vm="391">
        <f ca="1"/>
        <v>44.38</v>
      </c>
      <c r="E134" s="2" cm="1">
        <f t="array" aca="1" ref="E134" ca="1">_FV(A134,"Shares outstanding",TRUE)</f>
        <v>206581300</v>
      </c>
      <c r="F134" s="2">
        <v>1.68</v>
      </c>
      <c r="G134" s="15">
        <f t="shared" ca="1" si="33"/>
        <v>9168078094</v>
      </c>
      <c r="H134" s="16">
        <f t="shared" ca="1" si="34"/>
        <v>3.7854889589905356E-2</v>
      </c>
      <c r="J134" s="13" cm="1" vm="4">
        <f t="array" aca="1" ref="J134:K134" ca="1">_xlfn.STOCKHISTORY(A134,"06/30/2020","06/30/2020",0,0)</f>
        <v>44012</v>
      </c>
      <c r="K134" s="3" vm="392">
        <f ca="1"/>
        <v>30.36</v>
      </c>
      <c r="L134" s="26">
        <f t="shared" ca="1" si="24"/>
        <v>4.2950296522632726E-4</v>
      </c>
      <c r="M134" s="25">
        <f t="shared" ca="1" si="25"/>
        <v>0.73847167325428198</v>
      </c>
      <c r="N134" s="3" vm="392">
        <f t="shared" ca="1" si="26"/>
        <v>30.36</v>
      </c>
      <c r="O134" s="50">
        <f t="shared" si="27"/>
        <v>8.4</v>
      </c>
      <c r="P134" s="3" vm="391">
        <f t="shared" ca="1" si="28"/>
        <v>44.38</v>
      </c>
      <c r="Q134" s="3">
        <f t="shared" ca="1" si="29"/>
        <v>52.78</v>
      </c>
      <c r="R134" s="16">
        <f t="shared" ca="1" si="30"/>
        <v>3.1717577339836157E-4</v>
      </c>
      <c r="S134">
        <f t="shared" ca="1" si="31"/>
        <v>1.6450615199824219E-3</v>
      </c>
      <c r="T134" s="16">
        <f t="shared" ca="1" si="32"/>
        <v>1.2148313332676515E-3</v>
      </c>
    </row>
    <row r="135" spans="1:20" x14ac:dyDescent="0.35">
      <c r="A135" t="e" vm="393">
        <v>#VALUE!</v>
      </c>
      <c r="B135" t="s">
        <v>141</v>
      </c>
      <c r="C135" s="13" cm="1" vm="2">
        <f t="array" aca="1" ref="C135:D135" ca="1">_xlfn.STOCKHISTORY(A135,"06/30/2025","06/30/2025",0,0)</f>
        <v>45838</v>
      </c>
      <c r="D135" vm="394">
        <f ca="1"/>
        <v>21.93</v>
      </c>
      <c r="E135" s="2" cm="1">
        <f t="array" aca="1" ref="E135" ca="1">_FV(A135,"Shares outstanding",TRUE)</f>
        <v>82549640</v>
      </c>
      <c r="F135" s="2">
        <v>0.84</v>
      </c>
      <c r="G135" s="15">
        <f t="shared" ca="1" si="33"/>
        <v>1810313605.2</v>
      </c>
      <c r="H135" s="16">
        <f t="shared" ca="1" si="34"/>
        <v>3.8303693570451436E-2</v>
      </c>
      <c r="J135" s="13" cm="1" vm="4">
        <f t="array" aca="1" ref="J135:K135" ca="1">_xlfn.STOCKHISTORY(A135,"06/30/2020","06/30/2020",0,0)</f>
        <v>44012</v>
      </c>
      <c r="K135" s="3" vm="395">
        <f ca="1"/>
        <v>34.28</v>
      </c>
      <c r="L135" s="26">
        <f t="shared" ca="1" si="24"/>
        <v>1.7162887036903065E-4</v>
      </c>
      <c r="M135" s="31">
        <f t="shared" ca="1" si="25"/>
        <v>-0.23774795799299889</v>
      </c>
      <c r="N135" s="3" vm="395">
        <f t="shared" ca="1" si="26"/>
        <v>34.28</v>
      </c>
      <c r="O135" s="50">
        <f t="shared" si="27"/>
        <v>4.2</v>
      </c>
      <c r="P135" s="3" vm="394">
        <f t="shared" ca="1" si="28"/>
        <v>21.93</v>
      </c>
      <c r="Q135" s="3">
        <f t="shared" ca="1" si="29"/>
        <v>26.13</v>
      </c>
      <c r="R135" s="16">
        <f t="shared" ca="1" si="30"/>
        <v>-4.0804413462882148E-5</v>
      </c>
      <c r="S135">
        <f t="shared" ca="1" si="31"/>
        <v>6.5736461263629252E-4</v>
      </c>
      <c r="T135" s="16">
        <f t="shared" ca="1" si="32"/>
        <v>-1.5628709431113726E-4</v>
      </c>
    </row>
    <row r="136" spans="1:20" x14ac:dyDescent="0.35">
      <c r="A136" t="e" vm="396">
        <v>#VALUE!</v>
      </c>
      <c r="B136" t="s">
        <v>142</v>
      </c>
      <c r="C136" s="13" cm="1" vm="2">
        <f t="array" aca="1" ref="C136:D136" ca="1">_xlfn.STOCKHISTORY(A136,"06/30/2025","06/30/2025",0,0)</f>
        <v>45838</v>
      </c>
      <c r="D136" vm="397">
        <f ca="1"/>
        <v>20.09</v>
      </c>
      <c r="E136" s="2" cm="1">
        <f t="array" aca="1" ref="E136" ca="1">_FV(A136,"Shares outstanding",TRUE)</f>
        <v>113982500</v>
      </c>
      <c r="F136" s="2">
        <v>0.8</v>
      </c>
      <c r="G136" s="15">
        <f t="shared" ca="1" si="33"/>
        <v>2289908425</v>
      </c>
      <c r="H136" s="16">
        <f t="shared" ca="1" si="34"/>
        <v>3.9820806371329023E-2</v>
      </c>
      <c r="J136" s="13" cm="1" vm="4">
        <f t="array" aca="1" ref="J136:K136" ca="1">_xlfn.STOCKHISTORY(A136,"06/30/2020","06/30/2020",0,0)</f>
        <v>44012</v>
      </c>
      <c r="K136" s="3" vm="398">
        <f ca="1"/>
        <v>11.49</v>
      </c>
      <c r="L136" s="26">
        <f t="shared" ca="1" si="24"/>
        <v>2.3698089678935046E-4</v>
      </c>
      <c r="M136" s="25">
        <f t="shared" ca="1" si="25"/>
        <v>1.0966057441253263</v>
      </c>
      <c r="N136" s="3" vm="398">
        <f t="shared" ca="1" si="26"/>
        <v>11.49</v>
      </c>
      <c r="O136" s="50">
        <f t="shared" si="27"/>
        <v>4</v>
      </c>
      <c r="P136" s="3" vm="397">
        <f t="shared" ca="1" si="28"/>
        <v>20.09</v>
      </c>
      <c r="Q136" s="3">
        <f t="shared" ca="1" si="29"/>
        <v>24.09</v>
      </c>
      <c r="R136" s="16">
        <f t="shared" ca="1" si="30"/>
        <v>2.598746126671728E-4</v>
      </c>
      <c r="S136">
        <f t="shared" ca="1" si="31"/>
        <v>9.0767278887971176E-4</v>
      </c>
      <c r="T136" s="16">
        <f t="shared" ca="1" si="32"/>
        <v>9.9535919407174643E-4</v>
      </c>
    </row>
    <row r="137" spans="1:20" x14ac:dyDescent="0.35">
      <c r="A137" t="e" vm="399">
        <v>#VALUE!</v>
      </c>
      <c r="B137" t="s">
        <v>143</v>
      </c>
      <c r="C137" s="13" cm="1" vm="2">
        <f t="array" aca="1" ref="C137:D137" ca="1">_xlfn.STOCKHISTORY(A137,"06/30/2025","06/30/2025",0,0)</f>
        <v>45838</v>
      </c>
      <c r="D137" vm="400">
        <f ca="1"/>
        <v>71.94</v>
      </c>
      <c r="E137" s="2" cm="1">
        <f t="array" aca="1" ref="E137" ca="1">_FV(A137,"Shares outstanding",TRUE)</f>
        <v>274346000</v>
      </c>
      <c r="F137" s="2">
        <v>2.8</v>
      </c>
      <c r="G137" s="15">
        <f t="shared" ca="1" si="33"/>
        <v>19736451240</v>
      </c>
      <c r="H137" s="16">
        <f t="shared" ca="1" si="34"/>
        <v>3.8921323324993047E-2</v>
      </c>
      <c r="J137" s="13" cm="1" vm="4">
        <f t="array" aca="1" ref="J137:K137" ca="1">_xlfn.STOCKHISTORY(A137,"06/30/2020","06/30/2020",0,0)</f>
        <v>44012</v>
      </c>
      <c r="K137" s="3" vm="401">
        <f ca="1"/>
        <v>54.6</v>
      </c>
      <c r="L137" s="26">
        <f t="shared" ca="1" si="24"/>
        <v>5.7039248227202545E-4</v>
      </c>
      <c r="M137" s="31">
        <f t="shared" ca="1" si="25"/>
        <v>0.57399267399267395</v>
      </c>
      <c r="N137" s="3" vm="401">
        <f t="shared" ca="1" si="26"/>
        <v>54.6</v>
      </c>
      <c r="O137" s="50">
        <f t="shared" si="27"/>
        <v>14</v>
      </c>
      <c r="P137" s="3" vm="400">
        <f t="shared" ca="1" si="28"/>
        <v>71.94</v>
      </c>
      <c r="Q137" s="3">
        <f t="shared" ca="1" si="29"/>
        <v>85.94</v>
      </c>
      <c r="R137" s="16">
        <f t="shared" ca="1" si="30"/>
        <v>3.2740110612463876E-4</v>
      </c>
      <c r="S137">
        <f t="shared" ca="1" si="31"/>
        <v>2.1846897456889733E-3</v>
      </c>
      <c r="T137" s="16">
        <f t="shared" ca="1" si="32"/>
        <v>1.2539959089723886E-3</v>
      </c>
    </row>
    <row r="138" spans="1:20" x14ac:dyDescent="0.35">
      <c r="A138" t="e" vm="402">
        <v>#VALUE!</v>
      </c>
      <c r="B138" t="s">
        <v>144</v>
      </c>
      <c r="C138" s="13" cm="1" vm="2">
        <f t="array" aca="1" ref="C138:D138" ca="1">_xlfn.STOCKHISTORY(A138,"06/30/2025","06/30/2025",0,0)</f>
        <v>45838</v>
      </c>
      <c r="D138" vm="403">
        <f ca="1"/>
        <v>68.930000000000007</v>
      </c>
      <c r="E138" s="2" cm="1">
        <f t="array" aca="1" ref="E138" ca="1">_FV(A138,"Shares outstanding",TRUE)</f>
        <v>230567200</v>
      </c>
      <c r="F138" s="2">
        <v>2.6</v>
      </c>
      <c r="G138" s="15">
        <f t="shared" ca="1" si="33"/>
        <v>15892997096.000002</v>
      </c>
      <c r="H138" s="16">
        <f t="shared" ca="1" si="34"/>
        <v>3.7719425504134624E-2</v>
      </c>
      <c r="J138" s="13" cm="1" vm="4">
        <f t="array" aca="1" ref="J138:K138" ca="1">_xlfn.STOCKHISTORY(A138,"06/30/2020","06/30/2020",0,0)</f>
        <v>44012</v>
      </c>
      <c r="K138" s="3" vm="404">
        <f ca="1"/>
        <v>59.29</v>
      </c>
      <c r="L138" s="26">
        <f t="shared" ca="1" si="24"/>
        <v>4.7937202488285065E-4</v>
      </c>
      <c r="M138" s="31">
        <f t="shared" ca="1" si="25"/>
        <v>0.38185191431944693</v>
      </c>
      <c r="N138" s="3" vm="404">
        <f t="shared" ca="1" si="26"/>
        <v>59.29</v>
      </c>
      <c r="O138" s="50">
        <f t="shared" si="27"/>
        <v>13</v>
      </c>
      <c r="P138" s="3" vm="403">
        <f t="shared" ca="1" si="28"/>
        <v>68.930000000000007</v>
      </c>
      <c r="Q138" s="3">
        <f t="shared" ca="1" si="29"/>
        <v>81.93</v>
      </c>
      <c r="R138" s="16">
        <f t="shared" ca="1" si="30"/>
        <v>1.8304912537270607E-4</v>
      </c>
      <c r="S138">
        <f t="shared" ca="1" si="31"/>
        <v>1.8360675844817081E-3</v>
      </c>
      <c r="T138" s="16">
        <f t="shared" ca="1" si="32"/>
        <v>7.0110592195422308E-4</v>
      </c>
    </row>
    <row r="139" spans="1:20" x14ac:dyDescent="0.35">
      <c r="A139" t="e" vm="405">
        <v>#VALUE!</v>
      </c>
      <c r="B139" t="s">
        <v>145</v>
      </c>
      <c r="C139" s="13" cm="1" vm="2">
        <f t="array" aca="1" ref="C139:D139" ca="1">_xlfn.STOCKHISTORY(A139,"06/30/2025","06/30/2025",0,0)</f>
        <v>45838</v>
      </c>
      <c r="D139" vm="406">
        <f ca="1"/>
        <v>85.02</v>
      </c>
      <c r="E139" s="2" cm="1">
        <f t="array" aca="1" ref="E139" ca="1">_FV(A139,"Shares outstanding",TRUE)</f>
        <v>55846300</v>
      </c>
      <c r="F139" s="2">
        <v>3.32</v>
      </c>
      <c r="G139" s="15">
        <f t="shared" ca="1" si="33"/>
        <v>4748052426</v>
      </c>
      <c r="H139" s="16">
        <f t="shared" ca="1" si="34"/>
        <v>3.9049635379910609E-2</v>
      </c>
      <c r="J139" s="13" cm="1" vm="4">
        <f t="array" aca="1" ref="J139:K139" ca="1">_xlfn.STOCKHISTORY(A139,"06/30/2020","06/30/2020",0,0)</f>
        <v>44012</v>
      </c>
      <c r="K139" s="3" vm="407">
        <f ca="1"/>
        <v>72.81</v>
      </c>
      <c r="L139" s="26">
        <f t="shared" ca="1" si="24"/>
        <v>1.1610998404463055E-4</v>
      </c>
      <c r="M139" s="25">
        <f t="shared" ca="1" si="25"/>
        <v>0.39568740557615695</v>
      </c>
      <c r="N139" s="3" vm="407">
        <f t="shared" ca="1" si="26"/>
        <v>72.81</v>
      </c>
      <c r="O139" s="50">
        <f t="shared" si="27"/>
        <v>16.599999999999998</v>
      </c>
      <c r="P139" s="3" vm="406">
        <f t="shared" ca="1" si="28"/>
        <v>85.02</v>
      </c>
      <c r="Q139" s="3">
        <f t="shared" ca="1" si="29"/>
        <v>101.61999999999999</v>
      </c>
      <c r="R139" s="16">
        <f t="shared" ca="1" si="30"/>
        <v>4.594325834810884E-5</v>
      </c>
      <c r="S139">
        <f t="shared" ca="1" si="31"/>
        <v>4.4471885482081063E-4</v>
      </c>
      <c r="T139" s="16">
        <f t="shared" ca="1" si="32"/>
        <v>1.7596964987484615E-4</v>
      </c>
    </row>
    <row r="140" spans="1:20" x14ac:dyDescent="0.35">
      <c r="A140" t="e" vm="408">
        <v>#VALUE!</v>
      </c>
      <c r="B140" t="s">
        <v>146</v>
      </c>
      <c r="C140" s="13" cm="1" vm="2">
        <f t="array" aca="1" ref="C140:D140" ca="1">_xlfn.STOCKHISTORY(A140,"06/30/2025","06/30/2025",0,0)</f>
        <v>45838</v>
      </c>
      <c r="D140" vm="409">
        <f ca="1"/>
        <v>46.83</v>
      </c>
      <c r="E140" s="2" cm="1">
        <f t="array" aca="1" ref="E140" ca="1">_FV(A140,"Shares outstanding",TRUE)</f>
        <v>529569900</v>
      </c>
      <c r="F140" s="2">
        <v>1.85</v>
      </c>
      <c r="G140" s="15">
        <f t="shared" ca="1" si="33"/>
        <v>24799758417</v>
      </c>
      <c r="H140" s="16">
        <f t="shared" ca="1" si="34"/>
        <v>3.9504591074097803E-2</v>
      </c>
      <c r="J140" s="13" cm="1" vm="4">
        <f t="array" aca="1" ref="J140:K140" ca="1">_xlfn.STOCKHISTORY(A140,"06/30/2020","06/30/2020",0,0)</f>
        <v>44012</v>
      </c>
      <c r="K140" s="3" vm="410">
        <f ca="1"/>
        <v>33.340000000000003</v>
      </c>
      <c r="L140" s="26">
        <f t="shared" ca="1" si="24"/>
        <v>1.1010282263913026E-3</v>
      </c>
      <c r="M140" s="25">
        <f t="shared" ca="1" si="25"/>
        <v>0.68206358728254324</v>
      </c>
      <c r="N140" s="3" vm="410">
        <f t="shared" ca="1" si="26"/>
        <v>33.340000000000003</v>
      </c>
      <c r="O140" s="50">
        <f t="shared" si="27"/>
        <v>9.25</v>
      </c>
      <c r="P140" s="3" vm="409">
        <f t="shared" ca="1" si="28"/>
        <v>46.83</v>
      </c>
      <c r="Q140" s="3">
        <f t="shared" ca="1" si="29"/>
        <v>56.08</v>
      </c>
      <c r="R140" s="16">
        <f t="shared" ca="1" si="30"/>
        <v>7.5097126179178803E-4</v>
      </c>
      <c r="S140">
        <f t="shared" ca="1" si="31"/>
        <v>4.2171051524554212E-3</v>
      </c>
      <c r="T140" s="16">
        <f t="shared" ca="1" si="32"/>
        <v>2.8763338682314412E-3</v>
      </c>
    </row>
    <row r="141" spans="1:20" x14ac:dyDescent="0.35">
      <c r="A141" t="e" vm="411">
        <v>#VALUE!</v>
      </c>
      <c r="B141" t="s">
        <v>147</v>
      </c>
      <c r="C141" s="13" cm="1" vm="2">
        <f t="array" aca="1" ref="C141:D141" ca="1">_xlfn.STOCKHISTORY(A141,"06/30/2025","06/30/2025",0,0)</f>
        <v>45838</v>
      </c>
      <c r="D141" vm="412">
        <f ca="1"/>
        <v>128.91999999999999</v>
      </c>
      <c r="E141" s="2" cm="1">
        <f t="array" aca="1" ref="E141" ca="1">_FV(A141,"Shares outstanding",TRUE)</f>
        <v>332579000</v>
      </c>
      <c r="F141" s="2">
        <v>4.88</v>
      </c>
      <c r="G141" s="15">
        <f t="shared" ca="1" si="33"/>
        <v>42876084679.999992</v>
      </c>
      <c r="H141" s="16">
        <f t="shared" ca="1" si="34"/>
        <v>3.7852932050884275E-2</v>
      </c>
      <c r="J141" s="13" cm="1" vm="4">
        <f t="array" aca="1" ref="J141:K141" ca="1">_xlfn.STOCKHISTORY(A141,"06/30/2020","06/30/2020",0,0)</f>
        <v>44012</v>
      </c>
      <c r="K141" s="3" vm="413">
        <f ca="1"/>
        <v>141.35</v>
      </c>
      <c r="L141" s="26">
        <f t="shared" ca="1" si="24"/>
        <v>6.9146465179571769E-4</v>
      </c>
      <c r="M141" s="25">
        <f t="shared" ca="1" si="25"/>
        <v>8.4683409975238766E-2</v>
      </c>
      <c r="N141" s="3" vm="413">
        <f t="shared" ca="1" si="26"/>
        <v>141.35</v>
      </c>
      <c r="O141" s="50">
        <f t="shared" si="27"/>
        <v>24.4</v>
      </c>
      <c r="P141" s="3" vm="412">
        <f t="shared" ca="1" si="28"/>
        <v>128.91999999999999</v>
      </c>
      <c r="Q141" s="3">
        <f t="shared" ca="1" si="29"/>
        <v>153.32</v>
      </c>
      <c r="R141" s="16">
        <f t="shared" ca="1" si="30"/>
        <v>5.8555584591402478E-5</v>
      </c>
      <c r="S141">
        <f t="shared" ca="1" si="31"/>
        <v>2.6484145237455369E-3</v>
      </c>
      <c r="T141" s="16">
        <f t="shared" ca="1" si="32"/>
        <v>2.2427677289872002E-4</v>
      </c>
    </row>
    <row r="142" spans="1:20" x14ac:dyDescent="0.35">
      <c r="A142" t="e" vm="414">
        <v>#VALUE!</v>
      </c>
      <c r="B142" t="s">
        <v>148</v>
      </c>
      <c r="C142" s="13" cm="1" vm="2">
        <f t="array" aca="1" ref="C142:D142" ca="1">_xlfn.STOCKHISTORY(A142,"06/30/2025","06/30/2025",0,0)</f>
        <v>45838</v>
      </c>
      <c r="D142" vm="415">
        <f ca="1"/>
        <v>30.25</v>
      </c>
      <c r="E142" s="2" cm="1">
        <f t="array" aca="1" ref="E142" ca="1">_FV(A142,"Shares outstanding",TRUE)</f>
        <v>550350800</v>
      </c>
      <c r="F142" s="2">
        <v>1.1299999999999999</v>
      </c>
      <c r="G142" s="15">
        <f t="shared" ca="1" si="33"/>
        <v>16648111700</v>
      </c>
      <c r="H142" s="16">
        <f t="shared" ca="1" si="34"/>
        <v>3.735537190082644E-2</v>
      </c>
      <c r="J142" s="13" cm="1" vm="4">
        <f t="array" aca="1" ref="J142:K142" ca="1">_xlfn.STOCKHISTORY(A142,"06/30/2020","06/30/2020",0,0)</f>
        <v>44012</v>
      </c>
      <c r="K142" s="3" vm="416">
        <f ca="1"/>
        <v>48.27</v>
      </c>
      <c r="L142" s="26">
        <f t="shared" ca="1" si="24"/>
        <v>1.1442337738928033E-3</v>
      </c>
      <c r="M142" s="31">
        <f t="shared" ca="1" si="25"/>
        <v>-0.25626683240107734</v>
      </c>
      <c r="N142" s="3" vm="416">
        <f t="shared" ca="1" si="26"/>
        <v>48.27</v>
      </c>
      <c r="O142" s="50">
        <f t="shared" si="27"/>
        <v>5.6499999999999995</v>
      </c>
      <c r="P142" s="3" vm="415">
        <f t="shared" ca="1" si="28"/>
        <v>30.25</v>
      </c>
      <c r="Q142" s="3">
        <f t="shared" ca="1" si="29"/>
        <v>35.9</v>
      </c>
      <c r="R142" s="16">
        <f t="shared" ca="1" si="30"/>
        <v>-2.9322916476183926E-4</v>
      </c>
      <c r="S142">
        <f t="shared" ca="1" si="31"/>
        <v>4.3825889544287979E-3</v>
      </c>
      <c r="T142" s="16">
        <f t="shared" ca="1" si="32"/>
        <v>-1.1231121890674174E-3</v>
      </c>
    </row>
    <row r="143" spans="1:20" x14ac:dyDescent="0.35">
      <c r="A143" t="e" vm="417">
        <v>#VALUE!</v>
      </c>
      <c r="B143" t="s">
        <v>149</v>
      </c>
      <c r="C143" s="13" cm="1" vm="2">
        <f t="array" aca="1" ref="C143:D143" ca="1">_xlfn.STOCKHISTORY(A143,"06/30/2025","06/30/2025",0,0)</f>
        <v>45838</v>
      </c>
      <c r="D143" vm="418">
        <f ca="1"/>
        <v>52.78</v>
      </c>
      <c r="E143" s="2" cm="1">
        <f t="array" aca="1" ref="E143" ca="1">_FV(A143,"Shares outstanding",TRUE)</f>
        <v>481959600</v>
      </c>
      <c r="F143" s="2">
        <v>2</v>
      </c>
      <c r="G143" s="15">
        <f t="shared" ca="1" si="33"/>
        <v>25437827688</v>
      </c>
      <c r="H143" s="16">
        <f t="shared" ca="1" si="34"/>
        <v>3.7893141341417205E-2</v>
      </c>
      <c r="J143" s="13" cm="1" vm="4">
        <f t="array" aca="1" ref="J143:K143" ca="1">_xlfn.STOCKHISTORY(A143,"06/30/2020","06/30/2020",0,0)</f>
        <v>44012</v>
      </c>
      <c r="K143" s="3" vm="419">
        <f ca="1"/>
        <v>39.9</v>
      </c>
      <c r="L143" s="26">
        <f t="shared" ca="1" si="24"/>
        <v>1.0020417013509673E-3</v>
      </c>
      <c r="M143" s="25">
        <f t="shared" ca="1" si="25"/>
        <v>0.57343358395989985</v>
      </c>
      <c r="N143" s="3" vm="419">
        <f t="shared" ca="1" si="26"/>
        <v>39.9</v>
      </c>
      <c r="O143" s="50">
        <f t="shared" si="27"/>
        <v>10</v>
      </c>
      <c r="P143" s="3" vm="418">
        <f t="shared" ca="1" si="28"/>
        <v>52.78</v>
      </c>
      <c r="Q143" s="3">
        <f t="shared" ca="1" si="29"/>
        <v>62.78</v>
      </c>
      <c r="R143" s="16">
        <f t="shared" ca="1" si="30"/>
        <v>5.7460436408296076E-4</v>
      </c>
      <c r="S143">
        <f t="shared" ca="1" si="31"/>
        <v>3.8379717435514252E-3</v>
      </c>
      <c r="T143" s="16">
        <f t="shared" ca="1" si="32"/>
        <v>2.2008218920415196E-3</v>
      </c>
    </row>
    <row r="144" spans="1:20" x14ac:dyDescent="0.35">
      <c r="A144" t="e" vm="420">
        <v>#VALUE!</v>
      </c>
      <c r="B144" t="s">
        <v>150</v>
      </c>
      <c r="C144" s="13" cm="1" vm="2">
        <f t="array" aca="1" ref="C144:D144" ca="1">_xlfn.STOCKHISTORY(A144,"06/30/2025","06/30/2025",0,0)</f>
        <v>45838</v>
      </c>
      <c r="D144" vm="421">
        <f ca="1"/>
        <v>73.819999999999993</v>
      </c>
      <c r="E144" s="2" cm="1">
        <f t="array" aca="1" ref="E144" ca="1">_FV(A144,"Shares outstanding",TRUE)</f>
        <v>141044500</v>
      </c>
      <c r="F144" s="2">
        <v>2.8</v>
      </c>
      <c r="G144" s="15">
        <f t="shared" ca="1" si="33"/>
        <v>10411904989.999998</v>
      </c>
      <c r="H144" s="16">
        <f t="shared" ca="1" si="34"/>
        <v>3.7930100243836362E-2</v>
      </c>
      <c r="J144" s="13" cm="1" vm="4">
        <f t="array" aca="1" ref="J144:K144" ca="1">_xlfn.STOCKHISTORY(A144,"06/30/2020","06/30/2020",0,0)</f>
        <v>44012</v>
      </c>
      <c r="K144" s="3" vm="422">
        <f ca="1"/>
        <v>74.95</v>
      </c>
      <c r="L144" s="26">
        <f t="shared" ca="1" si="24"/>
        <v>2.9324547274542617E-4</v>
      </c>
      <c r="M144" s="25">
        <f t="shared" ca="1" si="25"/>
        <v>0.17171447631754488</v>
      </c>
      <c r="N144" s="3" vm="422">
        <f t="shared" ca="1" si="26"/>
        <v>74.95</v>
      </c>
      <c r="O144" s="50">
        <f t="shared" si="27"/>
        <v>14</v>
      </c>
      <c r="P144" s="3" vm="421">
        <f t="shared" ca="1" si="28"/>
        <v>73.819999999999993</v>
      </c>
      <c r="Q144" s="3">
        <f t="shared" ca="1" si="29"/>
        <v>87.82</v>
      </c>
      <c r="R144" s="16">
        <f t="shared" ca="1" si="30"/>
        <v>5.0354492784971736E-5</v>
      </c>
      <c r="S144">
        <f t="shared" ca="1" si="31"/>
        <v>1.1231746511187639E-3</v>
      </c>
      <c r="T144" s="16">
        <f t="shared" ca="1" si="32"/>
        <v>1.9286534702999973E-4</v>
      </c>
    </row>
    <row r="145" spans="1:20" x14ac:dyDescent="0.35">
      <c r="A145" t="e" vm="423">
        <v>#VALUE!</v>
      </c>
      <c r="B145" t="s">
        <v>151</v>
      </c>
      <c r="C145" s="13" cm="1" vm="2">
        <f t="array" aca="1" ref="C145:D145" ca="1">_xlfn.STOCKHISTORY(A145,"06/30/2025","06/30/2025",0,0)</f>
        <v>45838</v>
      </c>
      <c r="D145" vm="424">
        <f ca="1"/>
        <v>112.69</v>
      </c>
      <c r="E145" s="2" cm="1">
        <f t="array" aca="1" ref="E145" ca="1">_FV(A145,"Shares outstanding",TRUE)</f>
        <v>100539400</v>
      </c>
      <c r="F145" s="2">
        <v>4.12</v>
      </c>
      <c r="G145" s="15">
        <f t="shared" ca="1" si="33"/>
        <v>11329784986</v>
      </c>
      <c r="H145" s="16">
        <f t="shared" ca="1" si="34"/>
        <v>3.6560475641139407E-2</v>
      </c>
      <c r="J145" s="13" cm="1" vm="4">
        <f t="array" aca="1" ref="J145:K145" ca="1">_xlfn.STOCKHISTORY(A145,"06/30/2020","06/30/2020",0,0)</f>
        <v>44012</v>
      </c>
      <c r="K145" s="3" vm="425">
        <f ca="1"/>
        <v>91.22</v>
      </c>
      <c r="L145" s="26">
        <f t="shared" ca="1" si="24"/>
        <v>2.090313616095736E-4</v>
      </c>
      <c r="M145" s="31">
        <f t="shared" ca="1" si="25"/>
        <v>0.46119272089454061</v>
      </c>
      <c r="N145" s="3" vm="425">
        <f t="shared" ca="1" si="26"/>
        <v>91.22</v>
      </c>
      <c r="O145" s="50">
        <f t="shared" si="27"/>
        <v>20.6</v>
      </c>
      <c r="P145" s="3" vm="424">
        <f t="shared" ca="1" si="28"/>
        <v>112.69</v>
      </c>
      <c r="Q145" s="3">
        <f t="shared" ca="1" si="29"/>
        <v>133.29</v>
      </c>
      <c r="R145" s="16">
        <f t="shared" ca="1" si="30"/>
        <v>9.6403742413009872E-5</v>
      </c>
      <c r="S145">
        <f t="shared" ca="1" si="31"/>
        <v>8.0062182870434403E-4</v>
      </c>
      <c r="T145" s="16">
        <f t="shared" ca="1" si="32"/>
        <v>3.6924095958771924E-4</v>
      </c>
    </row>
    <row r="146" spans="1:20" x14ac:dyDescent="0.35">
      <c r="A146" t="e" vm="426">
        <v>#VALUE!</v>
      </c>
      <c r="B146" t="s">
        <v>152</v>
      </c>
      <c r="C146" s="13" cm="1" vm="2">
        <f t="array" aca="1" ref="C146:D146" ca="1">_xlfn.STOCKHISTORY(A146,"06/30/2025","06/30/2025",0,0)</f>
        <v>45838</v>
      </c>
      <c r="D146" vm="427">
        <f ca="1"/>
        <v>74.52</v>
      </c>
      <c r="E146" s="2" cm="1">
        <f t="array" aca="1" ref="E146" ca="1">_FV(A146,"Shares outstanding",TRUE)</f>
        <v>150472800</v>
      </c>
      <c r="F146" s="2">
        <v>2.76</v>
      </c>
      <c r="G146" s="15">
        <f t="shared" ca="1" si="33"/>
        <v>11213233056</v>
      </c>
      <c r="H146" s="16">
        <f t="shared" ca="1" si="34"/>
        <v>3.7037037037037035E-2</v>
      </c>
      <c r="J146" s="13" cm="1" vm="4">
        <f t="array" aca="1" ref="J146:K146" ca="1">_xlfn.STOCKHISTORY(A146,"06/30/2020","06/30/2020",0,0)</f>
        <v>44012</v>
      </c>
      <c r="K146" s="3" vm="428">
        <f ca="1"/>
        <v>127.86</v>
      </c>
      <c r="L146" s="26">
        <f t="shared" ca="1" si="24"/>
        <v>3.128478414353482E-4</v>
      </c>
      <c r="M146" s="25">
        <f t="shared" ca="1" si="25"/>
        <v>-0.309244486156734</v>
      </c>
      <c r="N146" s="3" vm="428">
        <f t="shared" ca="1" si="26"/>
        <v>127.86</v>
      </c>
      <c r="O146" s="50">
        <f t="shared" si="27"/>
        <v>13.799999999999999</v>
      </c>
      <c r="P146" s="3" vm="427">
        <f t="shared" ca="1" si="28"/>
        <v>74.52</v>
      </c>
      <c r="Q146" s="3">
        <f t="shared" ca="1" si="29"/>
        <v>88.32</v>
      </c>
      <c r="R146" s="16">
        <f t="shared" ca="1" si="30"/>
        <v>-9.6746469969917649E-5</v>
      </c>
      <c r="S146">
        <f t="shared" ca="1" si="31"/>
        <v>1.1982546972257942E-3</v>
      </c>
      <c r="T146" s="16">
        <f t="shared" ca="1" si="32"/>
        <v>-3.705536581284836E-4</v>
      </c>
    </row>
    <row r="147" spans="1:20" x14ac:dyDescent="0.35">
      <c r="A147" t="e" vm="429">
        <v>#VALUE!</v>
      </c>
      <c r="B147" t="s">
        <v>153</v>
      </c>
      <c r="C147" s="13" cm="1" vm="2">
        <f t="array" aca="1" ref="C147:D147" ca="1">_xlfn.STOCKHISTORY(A147,"06/30/2025","06/30/2025",0,0)</f>
        <v>45838</v>
      </c>
      <c r="D147" vm="430">
        <f ca="1"/>
        <v>105.12</v>
      </c>
      <c r="E147" s="2" cm="1">
        <f t="array" aca="1" ref="E147" ca="1">_FV(A147,"Shares outstanding",TRUE)</f>
        <v>950333400</v>
      </c>
      <c r="F147" s="2">
        <v>3.84</v>
      </c>
      <c r="G147" s="15">
        <f t="shared" ca="1" si="33"/>
        <v>99899047008</v>
      </c>
      <c r="H147" s="16">
        <f t="shared" ca="1" si="34"/>
        <v>3.6529680365296802E-2</v>
      </c>
      <c r="J147" s="13" cm="1" vm="4">
        <f t="array" aca="1" ref="J147:K147" ca="1">_xlfn.STOCKHISTORY(A147,"06/30/2020","06/30/2020",0,0)</f>
        <v>44012</v>
      </c>
      <c r="K147" s="3" vm="431">
        <f ca="1"/>
        <v>93.33</v>
      </c>
      <c r="L147" s="26">
        <f t="shared" ca="1" si="24"/>
        <v>1.9758371801010901E-3</v>
      </c>
      <c r="M147" s="31">
        <f t="shared" ca="1" si="25"/>
        <v>0.33204757312761179</v>
      </c>
      <c r="N147" s="3" vm="431">
        <f t="shared" ca="1" si="26"/>
        <v>93.33</v>
      </c>
      <c r="O147" s="50">
        <f t="shared" si="27"/>
        <v>19.2</v>
      </c>
      <c r="P147" s="3" vm="430">
        <f t="shared" ca="1" si="28"/>
        <v>105.12</v>
      </c>
      <c r="Q147" s="3">
        <f t="shared" ca="1" si="29"/>
        <v>124.32000000000001</v>
      </c>
      <c r="R147" s="16">
        <f t="shared" ca="1" si="30"/>
        <v>6.5607194054787096E-4</v>
      </c>
      <c r="S147">
        <f t="shared" ca="1" si="31"/>
        <v>7.567756169092086E-3</v>
      </c>
      <c r="T147" s="16">
        <f t="shared" ca="1" si="32"/>
        <v>2.5128550699685397E-3</v>
      </c>
    </row>
    <row r="148" spans="1:20" x14ac:dyDescent="0.35">
      <c r="A148" t="e" vm="432">
        <v>#VALUE!</v>
      </c>
      <c r="B148" t="s">
        <v>154</v>
      </c>
      <c r="C148" s="13" cm="1" vm="2">
        <f t="array" aca="1" ref="C148:D148" ca="1">_xlfn.STOCKHISTORY(A148,"06/30/2025","06/30/2025",0,0)</f>
        <v>45838</v>
      </c>
      <c r="D148" vm="433">
        <f ca="1"/>
        <v>80.28</v>
      </c>
      <c r="E148" s="2" cm="1">
        <f t="array" aca="1" ref="E148" ca="1">_FV(A148,"Shares outstanding",TRUE)</f>
        <v>192119100</v>
      </c>
      <c r="F148" s="2">
        <v>2.7</v>
      </c>
      <c r="G148" s="15">
        <f t="shared" ca="1" si="33"/>
        <v>15423321348</v>
      </c>
      <c r="H148" s="16">
        <f t="shared" ca="1" si="34"/>
        <v>3.3632286995515695E-2</v>
      </c>
      <c r="J148" s="13" cm="1" vm="4">
        <f t="array" aca="1" ref="J148:K148" ca="1">_xlfn.STOCKHISTORY(A148,"06/30/2020","06/30/2020",0,0)</f>
        <v>44012</v>
      </c>
      <c r="K148" s="3" vm="434">
        <f ca="1"/>
        <v>41.13</v>
      </c>
      <c r="L148" s="26">
        <f t="shared" ca="1" si="24"/>
        <v>3.9943462030015922E-4</v>
      </c>
      <c r="M148" s="25">
        <f t="shared" ca="1" si="25"/>
        <v>1.2800875273522976</v>
      </c>
      <c r="N148" s="3" vm="434">
        <f t="shared" ca="1" si="26"/>
        <v>41.13</v>
      </c>
      <c r="O148" s="50">
        <f t="shared" si="27"/>
        <v>13.5</v>
      </c>
      <c r="P148" s="3" vm="433">
        <f t="shared" ca="1" si="28"/>
        <v>80.28</v>
      </c>
      <c r="Q148" s="3">
        <f t="shared" ca="1" si="29"/>
        <v>93.78</v>
      </c>
      <c r="R148" s="16">
        <f t="shared" ca="1" si="30"/>
        <v>5.1131127543893465E-4</v>
      </c>
      <c r="S148">
        <f t="shared" ca="1" si="31"/>
        <v>1.5298951970176145E-3</v>
      </c>
      <c r="T148" s="16">
        <f t="shared" ca="1" si="32"/>
        <v>1.9583997598584344E-3</v>
      </c>
    </row>
    <row r="149" spans="1:20" x14ac:dyDescent="0.35">
      <c r="A149" t="e" vm="435">
        <v>#VALUE!</v>
      </c>
      <c r="B149" t="s">
        <v>155</v>
      </c>
      <c r="C149" s="13" cm="1" vm="2">
        <f t="array" aca="1" ref="C149:D149" ca="1">_xlfn.STOCKHISTORY(A149,"06/30/2025","06/30/2025",0,0)</f>
        <v>45838</v>
      </c>
      <c r="D149" vm="436">
        <f ca="1"/>
        <v>48.09</v>
      </c>
      <c r="E149" s="2" cm="1">
        <f t="array" aca="1" ref="E149" ca="1">_FV(A149,"Shares outstanding",TRUE)</f>
        <v>176681000</v>
      </c>
      <c r="F149" s="2">
        <v>1.76</v>
      </c>
      <c r="G149" s="15">
        <f t="shared" ca="1" si="33"/>
        <v>8496589290.000001</v>
      </c>
      <c r="H149" s="16">
        <f t="shared" ca="1" si="34"/>
        <v>3.6598045331669785E-2</v>
      </c>
      <c r="J149" s="13" cm="1" vm="4">
        <f t="array" aca="1" ref="J149:K149" ca="1">_xlfn.STOCKHISTORY(A149,"06/30/2020","06/30/2020",0,0)</f>
        <v>44012</v>
      </c>
      <c r="K149" s="3" vm="437">
        <f ca="1"/>
        <v>34.36</v>
      </c>
      <c r="L149" s="26">
        <f t="shared" ca="1" si="24"/>
        <v>3.6733728270251333E-4</v>
      </c>
      <c r="M149" s="25">
        <f t="shared" ca="1" si="25"/>
        <v>0.65570430733410945</v>
      </c>
      <c r="N149" s="3" vm="437">
        <f t="shared" ca="1" si="26"/>
        <v>34.36</v>
      </c>
      <c r="O149" s="50">
        <f t="shared" si="27"/>
        <v>8.8000000000000007</v>
      </c>
      <c r="P149" s="3" vm="436">
        <f t="shared" ca="1" si="28"/>
        <v>48.09</v>
      </c>
      <c r="Q149" s="3">
        <f t="shared" ca="1" si="29"/>
        <v>56.89</v>
      </c>
      <c r="R149" s="16">
        <f t="shared" ca="1" si="30"/>
        <v>2.4086463851244545E-4</v>
      </c>
      <c r="S149">
        <f t="shared" ca="1" si="31"/>
        <v>1.4069575242871173E-3</v>
      </c>
      <c r="T149" s="16">
        <f t="shared" ca="1" si="32"/>
        <v>9.2254810891119769E-4</v>
      </c>
    </row>
    <row r="150" spans="1:20" x14ac:dyDescent="0.35">
      <c r="A150" t="e" vm="438">
        <v>#VALUE!</v>
      </c>
      <c r="B150" t="s">
        <v>156</v>
      </c>
      <c r="C150" s="13" cm="1" vm="2">
        <f t="array" aca="1" ref="C150:D150" ca="1">_xlfn.STOCKHISTORY(A150,"06/30/2025","06/30/2025",0,0)</f>
        <v>45838</v>
      </c>
      <c r="D150" vm="439">
        <f ca="1"/>
        <v>51.61</v>
      </c>
      <c r="E150" s="2" cm="1">
        <f t="array" aca="1" ref="E150" ca="1">_FV(A150,"Shares outstanding",TRUE)</f>
        <v>61204230</v>
      </c>
      <c r="F150" s="2">
        <v>2</v>
      </c>
      <c r="G150" s="15">
        <f t="shared" ca="1" si="33"/>
        <v>3158750310.3000002</v>
      </c>
      <c r="H150" s="16">
        <f t="shared" ca="1" si="34"/>
        <v>3.8752179810114321E-2</v>
      </c>
      <c r="J150" s="13" cm="1" vm="4">
        <f t="array" aca="1" ref="J150:K150" ca="1">_xlfn.STOCKHISTORY(A150,"06/30/2020","06/30/2020",0,0)</f>
        <v>44012</v>
      </c>
      <c r="K150" s="3" vm="440">
        <f ca="1"/>
        <v>28.18</v>
      </c>
      <c r="L150" s="26">
        <f t="shared" ca="1" si="24"/>
        <v>1.2724965071569467E-4</v>
      </c>
      <c r="M150" s="25">
        <f t="shared" ca="1" si="25"/>
        <v>1.1863023420865861</v>
      </c>
      <c r="N150" s="3" vm="440">
        <f t="shared" ca="1" si="26"/>
        <v>28.18</v>
      </c>
      <c r="O150" s="50">
        <f t="shared" si="27"/>
        <v>10</v>
      </c>
      <c r="P150" s="3" vm="439">
        <f t="shared" ca="1" si="28"/>
        <v>51.61</v>
      </c>
      <c r="Q150" s="3">
        <f t="shared" ca="1" si="29"/>
        <v>61.61</v>
      </c>
      <c r="R150" s="16">
        <f t="shared" ca="1" si="30"/>
        <v>1.5095655867372861E-4</v>
      </c>
      <c r="S150">
        <f t="shared" ca="1" si="31"/>
        <v>4.873854682546472E-4</v>
      </c>
      <c r="T150" s="16">
        <f t="shared" ca="1" si="32"/>
        <v>5.7818652248945541E-4</v>
      </c>
    </row>
    <row r="151" spans="1:20" x14ac:dyDescent="0.35">
      <c r="A151" t="e" vm="441">
        <v>#VALUE!</v>
      </c>
      <c r="B151" t="s">
        <v>157</v>
      </c>
      <c r="C151" s="13" cm="1" vm="2">
        <f t="array" aca="1" ref="C151:D151" ca="1">_xlfn.STOCKHISTORY(A151,"06/30/2025","06/30/2025",0,0)</f>
        <v>45838</v>
      </c>
      <c r="D151" vm="442">
        <f ca="1"/>
        <v>44.75</v>
      </c>
      <c r="E151" s="2" cm="1">
        <f t="array" aca="1" ref="E151" ca="1">_FV(A151,"Shares outstanding",TRUE)</f>
        <v>421176800</v>
      </c>
      <c r="F151" s="2">
        <v>1.68</v>
      </c>
      <c r="G151" s="15">
        <f t="shared" ca="1" si="33"/>
        <v>18847661800</v>
      </c>
      <c r="H151" s="16">
        <f t="shared" ca="1" si="34"/>
        <v>3.754189944134078E-2</v>
      </c>
      <c r="J151" s="13" cm="1" vm="4">
        <f t="array" aca="1" ref="J151:K151" ca="1">_xlfn.STOCKHISTORY(A151,"06/30/2020","06/30/2020",0,0)</f>
        <v>44012</v>
      </c>
      <c r="K151" s="3" vm="443">
        <f ca="1"/>
        <v>25.24</v>
      </c>
      <c r="L151" s="26">
        <f t="shared" ca="1" si="24"/>
        <v>8.7566824530843689E-4</v>
      </c>
      <c r="M151" s="31">
        <f t="shared" ca="1" si="25"/>
        <v>1.1057844690966721</v>
      </c>
      <c r="N151" s="3" vm="443">
        <f t="shared" ca="1" si="26"/>
        <v>25.24</v>
      </c>
      <c r="O151" s="50">
        <f t="shared" si="27"/>
        <v>8.4</v>
      </c>
      <c r="P151" s="3" vm="442">
        <f t="shared" ca="1" si="28"/>
        <v>44.75</v>
      </c>
      <c r="Q151" s="3">
        <f t="shared" ca="1" si="29"/>
        <v>53.15</v>
      </c>
      <c r="R151" s="16">
        <f t="shared" ca="1" si="30"/>
        <v>9.6830034574320431E-4</v>
      </c>
      <c r="S151">
        <f t="shared" ca="1" si="31"/>
        <v>3.3539422338291634E-3</v>
      </c>
      <c r="T151" s="16">
        <f t="shared" ca="1" si="32"/>
        <v>3.708737232415688E-3</v>
      </c>
    </row>
    <row r="152" spans="1:20" x14ac:dyDescent="0.35">
      <c r="A152" t="e" vm="444">
        <v>#VALUE!</v>
      </c>
      <c r="B152" t="s">
        <v>158</v>
      </c>
      <c r="C152" s="13" cm="1" vm="2">
        <f t="array" aca="1" ref="C152:D152" ca="1">_xlfn.STOCKHISTORY(A152,"06/30/2025","06/30/2025",0,0)</f>
        <v>45838</v>
      </c>
      <c r="D152" vm="445">
        <f ca="1"/>
        <v>119.3</v>
      </c>
      <c r="E152" s="2" cm="1">
        <f t="array" aca="1" ref="E152" ca="1">_FV(A152,"Shares outstanding",TRUE)</f>
        <v>399020900</v>
      </c>
      <c r="F152" s="2">
        <v>4.5</v>
      </c>
      <c r="G152" s="15">
        <f t="shared" ca="1" si="33"/>
        <v>47603193370</v>
      </c>
      <c r="H152" s="16">
        <f t="shared" ca="1" si="34"/>
        <v>3.7720033528918694E-2</v>
      </c>
      <c r="J152" s="13" cm="1" vm="4">
        <f t="array" aca="1" ref="J152:K152" ca="1">_xlfn.STOCKHISTORY(A152,"06/30/2020","06/30/2020",0,0)</f>
        <v>44012</v>
      </c>
      <c r="K152" s="3" vm="446">
        <f ca="1"/>
        <v>71.900000000000006</v>
      </c>
      <c r="L152" s="26">
        <f t="shared" ca="1" si="24"/>
        <v>8.2960393674198871E-4</v>
      </c>
      <c r="M152" s="25">
        <f t="shared" ca="1" si="25"/>
        <v>0.97218358831710705</v>
      </c>
      <c r="N152" s="3" vm="446">
        <f t="shared" ca="1" si="26"/>
        <v>71.900000000000006</v>
      </c>
      <c r="O152" s="50">
        <f t="shared" si="27"/>
        <v>22.5</v>
      </c>
      <c r="P152" s="3" vm="445">
        <f t="shared" ca="1" si="28"/>
        <v>119.3</v>
      </c>
      <c r="Q152" s="3">
        <f t="shared" ca="1" si="29"/>
        <v>141.80000000000001</v>
      </c>
      <c r="R152" s="16">
        <f t="shared" ca="1" si="30"/>
        <v>8.0652733210382483E-4</v>
      </c>
      <c r="S152">
        <f t="shared" ca="1" si="31"/>
        <v>3.1775089432526274E-3</v>
      </c>
      <c r="T152" s="16">
        <f t="shared" ca="1" si="32"/>
        <v>3.089122046361038E-3</v>
      </c>
    </row>
    <row r="153" spans="1:20" x14ac:dyDescent="0.35">
      <c r="A153" t="e" vm="447">
        <v>#VALUE!</v>
      </c>
      <c r="B153" t="s">
        <v>159</v>
      </c>
      <c r="C153" s="13" cm="1" vm="2">
        <f t="array" aca="1" ref="C153:D153" ca="1">_xlfn.STOCKHISTORY(A153,"06/30/2025","06/30/2025",0,0)</f>
        <v>45838</v>
      </c>
      <c r="D153" vm="448">
        <f ca="1"/>
        <v>79.430000000000007</v>
      </c>
      <c r="E153" s="2" cm="1">
        <f t="array" aca="1" ref="E153" ca="1">_FV(A153,"Shares outstanding",TRUE)</f>
        <v>214104600</v>
      </c>
      <c r="F153" s="2">
        <v>2.85</v>
      </c>
      <c r="G153" s="15">
        <f t="shared" ca="1" si="33"/>
        <v>17006328378.000002</v>
      </c>
      <c r="H153" s="16">
        <f t="shared" ca="1" si="34"/>
        <v>3.5880649628603802E-2</v>
      </c>
      <c r="J153" s="13" cm="1" vm="4">
        <f t="array" aca="1" ref="J153:K153" ca="1">_xlfn.STOCKHISTORY(A153,"06/30/2020","06/30/2020",0,0)</f>
        <v>44012</v>
      </c>
      <c r="K153" s="3" vm="449">
        <f ca="1"/>
        <v>41.54</v>
      </c>
      <c r="L153" s="26">
        <f t="shared" ca="1" si="24"/>
        <v>4.451446504044495E-4</v>
      </c>
      <c r="M153" s="25">
        <f t="shared" ca="1" si="25"/>
        <v>1.2551757342320657</v>
      </c>
      <c r="N153" s="3" vm="449">
        <f t="shared" ca="1" si="26"/>
        <v>41.54</v>
      </c>
      <c r="O153" s="50">
        <f t="shared" si="27"/>
        <v>14.25</v>
      </c>
      <c r="P153" s="3" vm="448">
        <f t="shared" ca="1" si="28"/>
        <v>79.430000000000007</v>
      </c>
      <c r="Q153" s="3">
        <f t="shared" ca="1" si="29"/>
        <v>93.68</v>
      </c>
      <c r="R153" s="16">
        <f t="shared" ca="1" si="30"/>
        <v>5.5873476341088114E-4</v>
      </c>
      <c r="S153">
        <f t="shared" ca="1" si="31"/>
        <v>1.7049715473338024E-3</v>
      </c>
      <c r="T153" s="16">
        <f t="shared" ca="1" si="32"/>
        <v>2.1400389137694866E-3</v>
      </c>
    </row>
    <row r="154" spans="1:20" x14ac:dyDescent="0.35">
      <c r="A154" t="e" vm="450">
        <v>#VALUE!</v>
      </c>
      <c r="B154" t="s">
        <v>160</v>
      </c>
      <c r="C154" s="13" cm="1" vm="2">
        <f t="array" aca="1" ref="C154:D154" ca="1">_xlfn.STOCKHISTORY(A154,"06/30/2025","06/30/2025",0,0)</f>
        <v>45838</v>
      </c>
      <c r="D154" vm="451">
        <f ca="1"/>
        <v>16.760000000000002</v>
      </c>
      <c r="E154" s="2" cm="1">
        <f t="array" aca="1" ref="E154" ca="1">_FV(A154,"Shares outstanding",TRUE)</f>
        <v>2020415000</v>
      </c>
      <c r="F154" s="2">
        <v>0.62</v>
      </c>
      <c r="G154" s="15">
        <f t="shared" ca="1" si="33"/>
        <v>33862155400.000004</v>
      </c>
      <c r="H154" s="16">
        <f t="shared" ca="1" si="34"/>
        <v>3.6992840095465392E-2</v>
      </c>
      <c r="J154" s="13" cm="1" vm="4">
        <f t="array" aca="1" ref="J154:K154" ca="1">_xlfn.STOCKHISTORY(A154,"06/30/2020","06/30/2020",0,0)</f>
        <v>44012</v>
      </c>
      <c r="K154" s="3" vm="452">
        <f ca="1"/>
        <v>9.0350000000000001</v>
      </c>
      <c r="L154" s="26">
        <f t="shared" ca="1" si="24"/>
        <v>4.2006427178440152E-3</v>
      </c>
      <c r="M154" s="25">
        <f t="shared" ca="1" si="25"/>
        <v>1.1981184283342559</v>
      </c>
      <c r="N154" s="3" vm="452">
        <f t="shared" ca="1" si="26"/>
        <v>9.0350000000000001</v>
      </c>
      <c r="O154" s="50">
        <f t="shared" si="27"/>
        <v>3.1</v>
      </c>
      <c r="P154" s="3" vm="451">
        <f t="shared" ca="1" si="28"/>
        <v>16.760000000000002</v>
      </c>
      <c r="Q154" s="3">
        <f t="shared" ca="1" si="29"/>
        <v>19.860000000000003</v>
      </c>
      <c r="R154" s="16">
        <f t="shared" ca="1" si="30"/>
        <v>5.0328674510970086E-3</v>
      </c>
      <c r="S154">
        <f t="shared" ca="1" si="31"/>
        <v>1.6089098920837874E-2</v>
      </c>
      <c r="T154" s="16">
        <f t="shared" ca="1" si="32"/>
        <v>1.9276645912348647E-2</v>
      </c>
    </row>
    <row r="155" spans="1:20" x14ac:dyDescent="0.35">
      <c r="A155" t="e" vm="453">
        <v>#VALUE!</v>
      </c>
      <c r="B155" t="s">
        <v>161</v>
      </c>
      <c r="C155" s="13" cm="1" vm="2">
        <f t="array" aca="1" ref="C155:D155" ca="1">_xlfn.STOCKHISTORY(A155,"06/30/2025","06/30/2025",0,0)</f>
        <v>45838</v>
      </c>
      <c r="D155" vm="454">
        <f ca="1"/>
        <v>55.94</v>
      </c>
      <c r="E155" s="2" cm="1">
        <f t="array" aca="1" ref="E155" ca="1">_FV(A155,"Shares outstanding",TRUE)</f>
        <v>351801500</v>
      </c>
      <c r="F155" s="2">
        <v>1.97</v>
      </c>
      <c r="G155" s="15">
        <f t="shared" ca="1" si="33"/>
        <v>19679775910</v>
      </c>
      <c r="H155" s="16">
        <f t="shared" ca="1" si="34"/>
        <v>3.5216303181980692E-2</v>
      </c>
      <c r="J155" s="13" cm="1" vm="4">
        <f t="array" aca="1" ref="J155:K155" ca="1">_xlfn.STOCKHISTORY(A155,"06/30/2020","06/30/2020",0,0)</f>
        <v>44012</v>
      </c>
      <c r="K155" s="3" vm="455">
        <f ca="1"/>
        <v>59.71</v>
      </c>
      <c r="L155" s="26">
        <f t="shared" ca="1" si="24"/>
        <v>7.3143013148368108E-4</v>
      </c>
      <c r="M155" s="25">
        <f t="shared" ca="1" si="25"/>
        <v>0.1018254898676937</v>
      </c>
      <c r="N155" s="3" vm="455">
        <f t="shared" ca="1" si="26"/>
        <v>59.71</v>
      </c>
      <c r="O155" s="50">
        <f t="shared" si="27"/>
        <v>9.85</v>
      </c>
      <c r="P155" s="3" vm="454">
        <f t="shared" ca="1" si="28"/>
        <v>55.94</v>
      </c>
      <c r="Q155" s="3">
        <f t="shared" ca="1" si="29"/>
        <v>65.789999999999992</v>
      </c>
      <c r="R155" s="16">
        <f t="shared" ca="1" si="30"/>
        <v>7.4478231442317433E-5</v>
      </c>
      <c r="S155">
        <f t="shared" ca="1" si="31"/>
        <v>2.8014883744177039E-3</v>
      </c>
      <c r="T155" s="16">
        <f t="shared" ca="1" si="32"/>
        <v>2.8526292608373161E-4</v>
      </c>
    </row>
    <row r="156" spans="1:20" x14ac:dyDescent="0.35">
      <c r="A156" t="e" vm="456">
        <v>#VALUE!</v>
      </c>
      <c r="B156" t="s">
        <v>162</v>
      </c>
      <c r="C156" s="13" cm="1" vm="2">
        <f t="array" aca="1" ref="C156:D156" ca="1">_xlfn.STOCKHISTORY(A156,"06/30/2025","06/30/2025",0,0)</f>
        <v>45838</v>
      </c>
      <c r="D156" vm="457">
        <f ca="1"/>
        <v>118</v>
      </c>
      <c r="E156" s="2" cm="1">
        <f t="array" aca="1" ref="E156" ca="1">_FV(A156,"Shares outstanding",TRUE)</f>
        <v>779702200</v>
      </c>
      <c r="F156" s="2">
        <v>4.1399999999999997</v>
      </c>
      <c r="G156" s="15">
        <f t="shared" ca="1" si="33"/>
        <v>92004859600</v>
      </c>
      <c r="H156" s="16">
        <f t="shared" ca="1" si="34"/>
        <v>3.5084745762711859E-2</v>
      </c>
      <c r="J156" s="13" cm="1" vm="4">
        <f t="array" aca="1" ref="J156:K156" ca="1">_xlfn.STOCKHISTORY(A156,"06/30/2020","06/30/2020",0,0)</f>
        <v>44012</v>
      </c>
      <c r="K156" s="3" vm="458">
        <f ca="1"/>
        <v>79.89</v>
      </c>
      <c r="L156" s="26">
        <f t="shared" ca="1" si="24"/>
        <v>1.6210780302645536E-3</v>
      </c>
      <c r="M156" s="31">
        <f t="shared" ca="1" si="25"/>
        <v>0.73613718863437205</v>
      </c>
      <c r="N156" s="3" vm="458">
        <f t="shared" ca="1" si="26"/>
        <v>79.89</v>
      </c>
      <c r="O156" s="50">
        <f t="shared" si="27"/>
        <v>20.7</v>
      </c>
      <c r="P156" s="3" vm="457">
        <f t="shared" ca="1" si="28"/>
        <v>118</v>
      </c>
      <c r="Q156" s="3">
        <f t="shared" ca="1" si="29"/>
        <v>138.69999999999999</v>
      </c>
      <c r="R156" s="16">
        <f t="shared" ca="1" si="30"/>
        <v>1.193335823755894E-3</v>
      </c>
      <c r="S156">
        <f t="shared" ca="1" si="31"/>
        <v>6.2089748020059815E-3</v>
      </c>
      <c r="T156" s="16">
        <f t="shared" ca="1" si="32"/>
        <v>4.5706572550503399E-3</v>
      </c>
    </row>
    <row r="157" spans="1:20" x14ac:dyDescent="0.35">
      <c r="A157" t="e" vm="459">
        <v>#VALUE!</v>
      </c>
      <c r="B157" t="s">
        <v>163</v>
      </c>
      <c r="C157" s="13" cm="1" vm="2">
        <f t="array" aca="1" ref="C157:D157" ca="1">_xlfn.STOCKHISTORY(A157,"06/30/2025","06/30/2025",0,0)</f>
        <v>45838</v>
      </c>
      <c r="D157" vm="460">
        <f ca="1"/>
        <v>19.21</v>
      </c>
      <c r="E157" s="2" cm="1">
        <f t="array" aca="1" ref="E157" ca="1">_FV(A157,"Shares outstanding",TRUE)</f>
        <v>1559092000</v>
      </c>
      <c r="F157" s="2">
        <v>0.68</v>
      </c>
      <c r="G157" s="15">
        <f t="shared" ca="1" si="33"/>
        <v>29950157320</v>
      </c>
      <c r="H157" s="16">
        <f t="shared" ca="1" si="34"/>
        <v>3.5398230088495575E-2</v>
      </c>
      <c r="J157" s="13"/>
      <c r="K157" s="3">
        <v>10.199999999999999</v>
      </c>
      <c r="L157" s="26">
        <f t="shared" ca="1" si="24"/>
        <v>3.2415065500151514E-3</v>
      </c>
      <c r="M157" s="25">
        <f t="shared" ca="1" si="25"/>
        <v>1.2166666666666668</v>
      </c>
      <c r="N157" s="3">
        <f t="shared" si="26"/>
        <v>10.199999999999999</v>
      </c>
      <c r="O157" s="50">
        <f t="shared" si="27"/>
        <v>3.4000000000000004</v>
      </c>
      <c r="P157" s="3" vm="460">
        <f t="shared" ca="1" si="28"/>
        <v>19.21</v>
      </c>
      <c r="Q157" s="3">
        <f t="shared" ca="1" si="29"/>
        <v>22.61</v>
      </c>
      <c r="R157" s="16">
        <f t="shared" ca="1" si="30"/>
        <v>3.9438329691851015E-3</v>
      </c>
      <c r="S157">
        <f t="shared" ca="1" si="31"/>
        <v>1.2415461880201326E-2</v>
      </c>
      <c r="T157" s="16">
        <f t="shared" ca="1" si="32"/>
        <v>1.5105478620911614E-2</v>
      </c>
    </row>
    <row r="158" spans="1:20" x14ac:dyDescent="0.35">
      <c r="A158" t="e" vm="461">
        <v>#VALUE!</v>
      </c>
      <c r="B158" t="s">
        <v>164</v>
      </c>
      <c r="C158" s="13" cm="1" vm="2">
        <f t="array" aca="1" ref="C158:D158" ca="1">_xlfn.STOCKHISTORY(A158,"06/30/2025","06/30/2025",0,0)</f>
        <v>45838</v>
      </c>
      <c r="D158" vm="462">
        <f ca="1"/>
        <v>43.42</v>
      </c>
      <c r="E158" s="2" cm="1">
        <f t="array" aca="1" ref="E158" ca="1">_FV(A158,"Shares outstanding",TRUE)</f>
        <v>1032254000</v>
      </c>
      <c r="F158" s="2">
        <v>1.52</v>
      </c>
      <c r="G158" s="15">
        <f t="shared" ca="1" si="33"/>
        <v>44820468680</v>
      </c>
      <c r="H158" s="16">
        <f t="shared" ca="1" si="34"/>
        <v>3.5006909258406264E-2</v>
      </c>
      <c r="J158" s="13" cm="1" vm="4">
        <f t="array" aca="1" ref="J158:K158" ca="1">_xlfn.STOCKHISTORY(A158,"06/30/2020","06/30/2020",0,0)</f>
        <v>44012</v>
      </c>
      <c r="K158" s="3" vm="463">
        <f ca="1"/>
        <v>25.877300000000002</v>
      </c>
      <c r="L158" s="26">
        <f t="shared" ca="1" si="24"/>
        <v>2.1461582140626339E-3</v>
      </c>
      <c r="M158" s="31">
        <f t="shared" ca="1" si="25"/>
        <v>0.9716121851970646</v>
      </c>
      <c r="N158" s="3" vm="463">
        <f t="shared" ca="1" si="26"/>
        <v>25.877300000000002</v>
      </c>
      <c r="O158" s="50">
        <f t="shared" si="27"/>
        <v>7.6</v>
      </c>
      <c r="P158" s="3" vm="462">
        <f t="shared" ca="1" si="28"/>
        <v>43.42</v>
      </c>
      <c r="Q158" s="3">
        <f t="shared" ca="1" si="29"/>
        <v>51.02</v>
      </c>
      <c r="R158" s="16">
        <f t="shared" ca="1" si="30"/>
        <v>2.0852334721440254E-3</v>
      </c>
      <c r="S158">
        <f t="shared" ca="1" si="31"/>
        <v>8.2201115698658823E-3</v>
      </c>
      <c r="T158" s="16">
        <f t="shared" ca="1" si="32"/>
        <v>7.986760564961063E-3</v>
      </c>
    </row>
    <row r="159" spans="1:20" x14ac:dyDescent="0.35">
      <c r="A159" t="e" vm="464">
        <v>#VALUE!</v>
      </c>
      <c r="B159" t="s">
        <v>165</v>
      </c>
      <c r="C159" s="13" cm="1" vm="2">
        <f t="array" aca="1" ref="C159:D159" ca="1">_xlfn.STOCKHISTORY(A159,"06/30/2025","06/30/2025",0,0)</f>
        <v>45838</v>
      </c>
      <c r="D159" vm="465">
        <f ca="1"/>
        <v>30.28</v>
      </c>
      <c r="E159" s="2" cm="1">
        <f t="array" aca="1" ref="E159" ca="1">_FV(A159,"Shares outstanding",TRUE)</f>
        <v>516996000</v>
      </c>
      <c r="F159" s="2">
        <v>1.04</v>
      </c>
      <c r="G159" s="15">
        <f t="shared" ca="1" si="33"/>
        <v>15654638880</v>
      </c>
      <c r="H159" s="16">
        <f t="shared" ca="1" si="34"/>
        <v>3.4346103038309116E-2</v>
      </c>
      <c r="J159" s="13" cm="1" vm="4">
        <f t="array" aca="1" ref="J159:K159" ca="1">_xlfn.STOCKHISTORY(A159,"06/30/2020","06/30/2020",0,0)</f>
        <v>44012</v>
      </c>
      <c r="K159" s="3" vm="466">
        <f ca="1"/>
        <v>86.1</v>
      </c>
      <c r="L159" s="26">
        <f t="shared" ca="1" si="24"/>
        <v>1.0748858440243637E-3</v>
      </c>
      <c r="M159" s="25">
        <f t="shared" ca="1" si="25"/>
        <v>-0.58792102206736341</v>
      </c>
      <c r="N159" s="3" vm="466">
        <f t="shared" ca="1" si="26"/>
        <v>86.1</v>
      </c>
      <c r="O159" s="50">
        <f t="shared" si="27"/>
        <v>5.2</v>
      </c>
      <c r="P159" s="3" vm="465">
        <f t="shared" ca="1" si="28"/>
        <v>30.28</v>
      </c>
      <c r="Q159" s="3">
        <f t="shared" ca="1" si="29"/>
        <v>35.480000000000004</v>
      </c>
      <c r="R159" s="16">
        <f t="shared" ca="1" si="30"/>
        <v>-6.3194798402454446E-4</v>
      </c>
      <c r="S159">
        <f t="shared" ca="1" si="31"/>
        <v>4.1169758617301379E-3</v>
      </c>
      <c r="T159" s="16">
        <f t="shared" ca="1" si="32"/>
        <v>-2.4204566564550471E-3</v>
      </c>
    </row>
    <row r="160" spans="1:20" x14ac:dyDescent="0.35">
      <c r="A160" t="e" vm="467">
        <v>#VALUE!</v>
      </c>
      <c r="B160" t="s">
        <v>166</v>
      </c>
      <c r="C160" s="13" cm="1" vm="2">
        <f t="array" aca="1" ref="C160:D160" ca="1">_xlfn.STOCKHISTORY(A160,"06/30/2025","06/30/2025",0,0)</f>
        <v>45838</v>
      </c>
      <c r="D160" vm="468">
        <f ca="1"/>
        <v>35.69</v>
      </c>
      <c r="E160" s="2" cm="1">
        <f t="array" aca="1" ref="E160" ca="1">_FV(A160,"Shares outstanding",TRUE)</f>
        <v>3548636000</v>
      </c>
      <c r="F160" s="2">
        <v>1.24</v>
      </c>
      <c r="G160" s="15">
        <f t="shared" ca="1" si="33"/>
        <v>126650818839.99998</v>
      </c>
      <c r="H160" s="16">
        <f t="shared" ca="1" si="34"/>
        <v>3.4743625665452513E-2</v>
      </c>
      <c r="J160" s="13" cm="1" vm="4">
        <f t="array" aca="1" ref="J160:K160" ca="1">_xlfn.STOCKHISTORY(A160,"06/30/2020","06/30/2020",0,0)</f>
        <v>44012</v>
      </c>
      <c r="K160" s="3" vm="469">
        <f ca="1"/>
        <v>38.979999999999997</v>
      </c>
      <c r="L160" s="26">
        <f t="shared" ca="1" si="24"/>
        <v>7.3779654039784481E-3</v>
      </c>
      <c r="M160" s="25">
        <f t="shared" ca="1" si="25"/>
        <v>7.4653668547973423E-2</v>
      </c>
      <c r="N160" s="3" vm="469">
        <f t="shared" ca="1" si="26"/>
        <v>38.979999999999997</v>
      </c>
      <c r="O160" s="50">
        <f t="shared" si="27"/>
        <v>6.2</v>
      </c>
      <c r="P160" s="3" vm="468">
        <f t="shared" ca="1" si="28"/>
        <v>35.69</v>
      </c>
      <c r="Q160" s="3">
        <f t="shared" ca="1" si="29"/>
        <v>41.89</v>
      </c>
      <c r="R160" s="16">
        <f t="shared" ca="1" si="30"/>
        <v>5.5079218382702189E-4</v>
      </c>
      <c r="S160">
        <f t="shared" ca="1" si="31"/>
        <v>2.8258726864553288E-2</v>
      </c>
      <c r="T160" s="16">
        <f t="shared" ca="1" si="32"/>
        <v>2.1096176289340735E-3</v>
      </c>
    </row>
    <row r="161" spans="1:20" x14ac:dyDescent="0.35">
      <c r="A161" t="e" vm="470">
        <v>#VALUE!</v>
      </c>
      <c r="B161" t="s">
        <v>167</v>
      </c>
      <c r="C161" s="13" cm="1" vm="2">
        <f t="array" aca="1" ref="C161:D161" ca="1">_xlfn.STOCKHISTORY(A161,"06/30/2025","06/30/2025",0,0)</f>
        <v>45838</v>
      </c>
      <c r="D161" vm="471">
        <f ca="1"/>
        <v>32.799999999999997</v>
      </c>
      <c r="E161" s="2" cm="1">
        <f t="array" aca="1" ref="E161" ca="1">_FV(A161,"Shares outstanding",TRUE)</f>
        <v>590623200</v>
      </c>
      <c r="F161" s="2">
        <v>1.1299999999999999</v>
      </c>
      <c r="G161" s="15">
        <f t="shared" ca="1" si="33"/>
        <v>19372440960</v>
      </c>
      <c r="H161" s="16">
        <f t="shared" ca="1" si="34"/>
        <v>3.4451219512195125E-2</v>
      </c>
      <c r="J161" s="13" cm="1" vm="4">
        <f t="array" aca="1" ref="J161:K161" ca="1">_xlfn.STOCKHISTORY(A161,"06/30/2020","06/30/2020",0,0)</f>
        <v>44012</v>
      </c>
      <c r="K161" s="3" vm="472">
        <f ca="1"/>
        <v>27.53</v>
      </c>
      <c r="L161" s="26">
        <f t="shared" ca="1" si="24"/>
        <v>1.2279640787015191E-3</v>
      </c>
      <c r="M161" s="31">
        <f t="shared" ca="1" si="25"/>
        <v>0.39665819106429329</v>
      </c>
      <c r="N161" s="3" vm="472">
        <f t="shared" ca="1" si="26"/>
        <v>27.53</v>
      </c>
      <c r="O161" s="50">
        <f t="shared" si="27"/>
        <v>5.6499999999999995</v>
      </c>
      <c r="P161" s="3" vm="471">
        <f t="shared" ca="1" si="28"/>
        <v>32.799999999999997</v>
      </c>
      <c r="Q161" s="3">
        <f t="shared" ca="1" si="29"/>
        <v>38.449999999999996</v>
      </c>
      <c r="R161" s="16">
        <f t="shared" ca="1" si="30"/>
        <v>4.8708201014967603E-4</v>
      </c>
      <c r="S161">
        <f t="shared" ca="1" si="31"/>
        <v>4.7032887252083412E-3</v>
      </c>
      <c r="T161" s="16">
        <f t="shared" ca="1" si="32"/>
        <v>1.8655979977942267E-3</v>
      </c>
    </row>
    <row r="162" spans="1:20" x14ac:dyDescent="0.35">
      <c r="A162" t="e" vm="473">
        <v>#VALUE!</v>
      </c>
      <c r="B162" t="s">
        <v>168</v>
      </c>
      <c r="C162" s="13" cm="1" vm="2">
        <f t="array" aca="1" ref="C162:D162" ca="1">_xlfn.STOCKHISTORY(A162,"06/30/2025","06/30/2025",0,0)</f>
        <v>45838</v>
      </c>
      <c r="D162" vm="474">
        <f ca="1"/>
        <v>107.8</v>
      </c>
      <c r="E162" s="2" cm="1">
        <f t="array" aca="1" ref="E162" ca="1">_FV(A162,"Shares outstanding",TRUE)</f>
        <v>4111912000</v>
      </c>
      <c r="F162" s="2">
        <v>3.84</v>
      </c>
      <c r="G162" s="15">
        <f t="shared" ca="1" si="33"/>
        <v>443264113600</v>
      </c>
      <c r="H162" s="16">
        <f t="shared" ca="1" si="34"/>
        <v>3.5621521335807052E-2</v>
      </c>
      <c r="J162" s="13" cm="1" vm="4">
        <f t="array" aca="1" ref="J162:K162" ca="1">_xlfn.STOCKHISTORY(A162,"06/30/2020","06/30/2020",0,0)</f>
        <v>44012</v>
      </c>
      <c r="K162" s="3" vm="475">
        <f ca="1"/>
        <v>44.72</v>
      </c>
      <c r="L162" s="26">
        <f t="shared" ca="1" si="24"/>
        <v>8.5490719477015475E-3</v>
      </c>
      <c r="M162" s="25">
        <f t="shared" ca="1" si="25"/>
        <v>1.8398926654740608</v>
      </c>
      <c r="N162" s="3" vm="475">
        <f t="shared" ca="1" si="26"/>
        <v>44.72</v>
      </c>
      <c r="O162" s="50">
        <f t="shared" si="27"/>
        <v>19.2</v>
      </c>
      <c r="P162" s="3" vm="474">
        <f t="shared" ca="1" si="28"/>
        <v>107.8</v>
      </c>
      <c r="Q162" s="3">
        <f t="shared" ca="1" si="29"/>
        <v>127</v>
      </c>
      <c r="R162" s="16">
        <f t="shared" ca="1" si="30"/>
        <v>1.572937477318612E-2</v>
      </c>
      <c r="S162">
        <f t="shared" ref="S162:S196" ca="1" si="35">E162/125576641050</f>
        <v>3.2744242604504668E-2</v>
      </c>
      <c r="T162" s="16">
        <f t="shared" ca="1" si="32"/>
        <v>6.0245891804531396E-2</v>
      </c>
    </row>
    <row r="163" spans="1:20" x14ac:dyDescent="0.35">
      <c r="A163" t="e" vm="476">
        <v>#VALUE!</v>
      </c>
      <c r="B163" t="s">
        <v>169</v>
      </c>
      <c r="C163" s="13" cm="1" vm="2">
        <f t="array" aca="1" ref="C163:D163" ca="1">_xlfn.STOCKHISTORY(A163,"06/30/2025","06/30/2025",0,0)</f>
        <v>45838</v>
      </c>
      <c r="D163" vm="477">
        <f ca="1"/>
        <v>37.14</v>
      </c>
      <c r="E163" s="2" cm="1">
        <f t="array" aca="1" ref="E163" ca="1">_FV(A163,"Shares outstanding",TRUE)</f>
        <v>283778600</v>
      </c>
      <c r="F163" s="2">
        <v>1.27</v>
      </c>
      <c r="G163" s="15">
        <f t="shared" ca="1" si="33"/>
        <v>10539537204</v>
      </c>
      <c r="H163" s="16">
        <f t="shared" ca="1" si="34"/>
        <v>3.4194938072159398E-2</v>
      </c>
      <c r="J163" s="13" cm="1" vm="4">
        <f t="array" aca="1" ref="J163:K163" ca="1">_xlfn.STOCKHISTORY(A163,"06/30/2020","06/30/2020",0,0)</f>
        <v>44012</v>
      </c>
      <c r="K163" s="3" vm="478">
        <f ca="1"/>
        <v>42.24</v>
      </c>
      <c r="L163" s="26">
        <f t="shared" ca="1" si="24"/>
        <v>5.9000379108745961E-4</v>
      </c>
      <c r="M163" s="31">
        <f t="shared" ca="1" si="25"/>
        <v>2.9592803030303028E-2</v>
      </c>
      <c r="N163" s="3" vm="478">
        <f t="shared" ca="1" si="26"/>
        <v>42.24</v>
      </c>
      <c r="O163" s="50">
        <f t="shared" si="27"/>
        <v>6.35</v>
      </c>
      <c r="P163" s="3" vm="477">
        <f t="shared" ca="1" si="28"/>
        <v>37.14</v>
      </c>
      <c r="Q163" s="3">
        <f t="shared" ca="1" si="29"/>
        <v>43.49</v>
      </c>
      <c r="R163" s="16">
        <f t="shared" ca="1" si="30"/>
        <v>1.7459865976783249E-5</v>
      </c>
      <c r="S163">
        <f t="shared" ca="1" si="35"/>
        <v>2.2598040338330902E-3</v>
      </c>
      <c r="T163" s="16">
        <f t="shared" ca="1" si="32"/>
        <v>6.6873935660306878E-5</v>
      </c>
    </row>
    <row r="164" spans="1:20" x14ac:dyDescent="0.35">
      <c r="A164" t="e" vm="479">
        <v>#VALUE!</v>
      </c>
      <c r="B164" t="s">
        <v>170</v>
      </c>
      <c r="C164" s="13" cm="1" vm="2">
        <f t="array" aca="1" ref="C164:D164" ca="1">_xlfn.STOCKHISTORY(A164,"06/30/2025","06/30/2025",0,0)</f>
        <v>45838</v>
      </c>
      <c r="D164" vm="480">
        <f ca="1"/>
        <v>103.76</v>
      </c>
      <c r="E164" s="2" cm="1">
        <f t="array" aca="1" ref="E164" ca="1">_FV(A164,"Shares outstanding",TRUE)</f>
        <v>544397300</v>
      </c>
      <c r="F164" s="2">
        <v>3.57</v>
      </c>
      <c r="G164" s="15">
        <f t="shared" ca="1" si="33"/>
        <v>56486663848</v>
      </c>
      <c r="H164" s="16">
        <f t="shared" ca="1" si="34"/>
        <v>3.4406322282189664E-2</v>
      </c>
      <c r="J164" s="13" cm="1" vm="4">
        <f t="array" aca="1" ref="J164:K164" ca="1">_xlfn.STOCKHISTORY(A164,"06/30/2020","06/30/2020",0,0)</f>
        <v>44012</v>
      </c>
      <c r="K164" s="3" vm="481">
        <f ca="1"/>
        <v>79.64</v>
      </c>
      <c r="L164" s="26">
        <f t="shared" ca="1" si="24"/>
        <v>1.1318558582563206E-3</v>
      </c>
      <c r="M164" s="31">
        <f t="shared" ca="1" si="25"/>
        <v>0.52699648417880463</v>
      </c>
      <c r="N164" s="3" vm="481">
        <f t="shared" ca="1" si="26"/>
        <v>79.64</v>
      </c>
      <c r="O164" s="50">
        <f t="shared" si="27"/>
        <v>17.849999999999998</v>
      </c>
      <c r="P164" s="3" vm="480">
        <f t="shared" ca="1" si="28"/>
        <v>103.76</v>
      </c>
      <c r="Q164" s="3">
        <f t="shared" ca="1" si="29"/>
        <v>121.61</v>
      </c>
      <c r="R164" s="16">
        <f t="shared" ca="1" si="30"/>
        <v>5.9648405789826441E-4</v>
      </c>
      <c r="S164">
        <f t="shared" ca="1" si="35"/>
        <v>4.3351796595932279E-3</v>
      </c>
      <c r="T164" s="16">
        <f t="shared" ca="1" si="32"/>
        <v>2.2846244388890981E-3</v>
      </c>
    </row>
    <row r="165" spans="1:20" x14ac:dyDescent="0.35">
      <c r="A165" t="e" vm="482">
        <v>#VALUE!</v>
      </c>
      <c r="B165" t="s">
        <v>171</v>
      </c>
      <c r="C165" s="13" cm="1" vm="2">
        <f t="array" aca="1" ref="C165:D165" ca="1">_xlfn.STOCKHISTORY(A165,"06/30/2025","06/30/2025",0,0)</f>
        <v>45838</v>
      </c>
      <c r="D165" vm="483">
        <f ca="1"/>
        <v>53</v>
      </c>
      <c r="E165" s="2" cm="1">
        <f t="array" aca="1" ref="E165" ca="1">_FV(A165,"Shares outstanding",TRUE)</f>
        <v>22995600</v>
      </c>
      <c r="F165" s="2">
        <v>1.88</v>
      </c>
      <c r="G165" s="15">
        <f t="shared" ca="1" si="33"/>
        <v>1218766800</v>
      </c>
      <c r="H165" s="16">
        <f t="shared" ca="1" si="34"/>
        <v>3.5471698113207543E-2</v>
      </c>
      <c r="J165" s="13" cm="1" vm="4">
        <f t="array" aca="1" ref="J165:K165" ca="1">_xlfn.STOCKHISTORY(A165,"06/30/2020","06/30/2020",0,0)</f>
        <v>44012</v>
      </c>
      <c r="K165" s="3" vm="484">
        <f ca="1"/>
        <v>45.9</v>
      </c>
      <c r="L165" s="26">
        <f t="shared" ca="1" si="24"/>
        <v>4.781012796007446E-5</v>
      </c>
      <c r="M165" s="25">
        <f t="shared" ca="1" si="25"/>
        <v>0.35947712418300654</v>
      </c>
      <c r="N165" s="3" vm="484">
        <f t="shared" ca="1" si="26"/>
        <v>45.9</v>
      </c>
      <c r="O165" s="50">
        <f t="shared" si="27"/>
        <v>9.3999999999999986</v>
      </c>
      <c r="P165" s="3" vm="483">
        <f t="shared" ca="1" si="28"/>
        <v>53</v>
      </c>
      <c r="Q165" s="3">
        <f t="shared" ca="1" si="29"/>
        <v>62.4</v>
      </c>
      <c r="R165" s="16">
        <f t="shared" ca="1" si="30"/>
        <v>1.7186647305909121E-5</v>
      </c>
      <c r="S165">
        <f t="shared" ca="1" si="35"/>
        <v>1.8312004372567984E-4</v>
      </c>
      <c r="T165" s="16">
        <f t="shared" ca="1" si="32"/>
        <v>6.5827466698773802E-5</v>
      </c>
    </row>
    <row r="166" spans="1:20" x14ac:dyDescent="0.35">
      <c r="A166" t="e" vm="485">
        <v>#VALUE!</v>
      </c>
      <c r="B166" t="s">
        <v>172</v>
      </c>
      <c r="C166" s="13" cm="1" vm="2">
        <f t="array" aca="1" ref="C166:D166" ca="1">_xlfn.STOCKHISTORY(A166,"06/30/2025","06/30/2025",0,0)</f>
        <v>45838</v>
      </c>
      <c r="D166" vm="486">
        <f ca="1"/>
        <v>61.39</v>
      </c>
      <c r="E166" s="2" cm="1">
        <f t="array" aca="1" ref="E166" ca="1">_FV(A166,"Shares outstanding",TRUE)</f>
        <v>102100000</v>
      </c>
      <c r="F166" s="2">
        <v>2.14</v>
      </c>
      <c r="G166" s="15">
        <f t="shared" ca="1" si="33"/>
        <v>6267919000</v>
      </c>
      <c r="H166" s="16">
        <f t="shared" ca="1" si="34"/>
        <v>3.4859097572894612E-2</v>
      </c>
      <c r="J166" s="13" cm="1" vm="4">
        <f t="array" aca="1" ref="J166:K166" ca="1">_xlfn.STOCKHISTORY(A166,"06/30/2020","06/30/2020",0,0)</f>
        <v>44012</v>
      </c>
      <c r="K166" s="3" vm="487">
        <f ca="1"/>
        <v>48.02</v>
      </c>
      <c r="L166" s="26">
        <f t="shared" ca="1" si="24"/>
        <v>2.1227600344081489E-4</v>
      </c>
      <c r="M166" s="31">
        <f t="shared" ca="1" si="25"/>
        <v>0.5012494793835901</v>
      </c>
      <c r="N166" s="3" vm="487">
        <f t="shared" ca="1" si="26"/>
        <v>48.02</v>
      </c>
      <c r="O166" s="50">
        <f t="shared" si="27"/>
        <v>10.700000000000001</v>
      </c>
      <c r="P166" s="3" vm="486">
        <f t="shared" ca="1" si="28"/>
        <v>61.39</v>
      </c>
      <c r="Q166" s="3">
        <f t="shared" ca="1" si="29"/>
        <v>72.09</v>
      </c>
      <c r="R166" s="16">
        <f t="shared" ca="1" si="30"/>
        <v>1.0640323621033764E-4</v>
      </c>
      <c r="S166">
        <f t="shared" ca="1" si="35"/>
        <v>8.1304929918731884E-4</v>
      </c>
      <c r="T166" s="16">
        <f t="shared" ca="1" si="32"/>
        <v>4.0754053793083634E-4</v>
      </c>
    </row>
    <row r="167" spans="1:20" x14ac:dyDescent="0.35">
      <c r="A167" t="e" vm="488">
        <v>#VALUE!</v>
      </c>
      <c r="B167" t="s">
        <v>173</v>
      </c>
      <c r="C167" s="13" cm="1" vm="2">
        <f t="array" aca="1" ref="C167:D167" ca="1">_xlfn.STOCKHISTORY(A167,"06/30/2025","06/30/2025",0,0)</f>
        <v>45838</v>
      </c>
      <c r="D167" vm="489">
        <f ca="1"/>
        <v>283.39999999999998</v>
      </c>
      <c r="E167" s="2" cm="1">
        <f t="array" aca="1" ref="E167" ca="1">_FV(A167,"Shares outstanding",TRUE)</f>
        <v>64268440</v>
      </c>
      <c r="F167" s="2">
        <v>9.66</v>
      </c>
      <c r="G167" s="15">
        <f t="shared" ca="1" si="33"/>
        <v>18213675896</v>
      </c>
      <c r="H167" s="16">
        <f t="shared" ca="1" si="34"/>
        <v>3.4086097388849684E-2</v>
      </c>
      <c r="J167" s="13" cm="1" vm="4">
        <f t="array" aca="1" ref="J167:K167" ca="1">_xlfn.STOCKHISTORY(A167,"06/30/2020","06/30/2020",0,0)</f>
        <v>44012</v>
      </c>
      <c r="K167" s="3" vm="490">
        <f ca="1"/>
        <v>229.17</v>
      </c>
      <c r="L167" s="26">
        <f t="shared" ca="1" si="24"/>
        <v>1.3362044652865627E-4</v>
      </c>
      <c r="M167" s="25">
        <f t="shared" ca="1" si="25"/>
        <v>0.44739712876903609</v>
      </c>
      <c r="N167" s="3" vm="490">
        <f t="shared" ca="1" si="26"/>
        <v>229.17</v>
      </c>
      <c r="O167" s="50">
        <f t="shared" si="27"/>
        <v>48.3</v>
      </c>
      <c r="P167" s="3" vm="489">
        <f t="shared" ca="1" si="28"/>
        <v>283.39999999999998</v>
      </c>
      <c r="Q167" s="3">
        <f t="shared" ca="1" si="29"/>
        <v>331.7</v>
      </c>
      <c r="R167" s="16">
        <f t="shared" ca="1" si="30"/>
        <v>5.9781404121757328E-5</v>
      </c>
      <c r="S167">
        <f t="shared" ca="1" si="35"/>
        <v>5.1178658278023756E-4</v>
      </c>
      <c r="T167" s="16">
        <f t="shared" ca="1" si="32"/>
        <v>2.2897184767839489E-4</v>
      </c>
    </row>
    <row r="168" spans="1:20" x14ac:dyDescent="0.35">
      <c r="A168" t="e" vm="491">
        <v>#VALUE!</v>
      </c>
      <c r="B168" t="s">
        <v>174</v>
      </c>
      <c r="C168" s="13" cm="1" vm="2">
        <f t="array" aca="1" ref="C168:D168" ca="1">_xlfn.STOCKHISTORY(A168,"06/30/2025","06/30/2025",0,0)</f>
        <v>45838</v>
      </c>
      <c r="D168" vm="492">
        <f ca="1"/>
        <v>25.38</v>
      </c>
      <c r="E168" s="2" cm="1">
        <f t="array" aca="1" ref="E168" ca="1">_FV(A168,"Shares outstanding",TRUE)</f>
        <v>763140000</v>
      </c>
      <c r="F168" s="2">
        <v>0.84</v>
      </c>
      <c r="G168" s="15">
        <f t="shared" ca="1" si="33"/>
        <v>19368493200</v>
      </c>
      <c r="H168" s="16">
        <f t="shared" ca="1" si="34"/>
        <v>3.309692671394799E-2</v>
      </c>
      <c r="J168" s="13" cm="1" vm="4">
        <f t="array" aca="1" ref="J168:K168" ca="1">_xlfn.STOCKHISTORY(A168,"06/30/2020","06/30/2020",0,0)</f>
        <v>44012</v>
      </c>
      <c r="K168" s="3" vm="493">
        <f ca="1"/>
        <v>17.18</v>
      </c>
      <c r="L168" s="26">
        <f t="shared" ca="1" si="24"/>
        <v>1.5866435775301025E-3</v>
      </c>
      <c r="M168" s="25">
        <f t="shared" ca="1" si="25"/>
        <v>0.72176949941792778</v>
      </c>
      <c r="N168" s="3" vm="493">
        <f t="shared" ca="1" si="26"/>
        <v>17.18</v>
      </c>
      <c r="O168" s="50">
        <f t="shared" si="27"/>
        <v>4.2</v>
      </c>
      <c r="P168" s="3" vm="492">
        <f t="shared" ca="1" si="28"/>
        <v>25.38</v>
      </c>
      <c r="Q168" s="3">
        <f t="shared" ca="1" si="29"/>
        <v>29.58</v>
      </c>
      <c r="R168" s="16">
        <f t="shared" ca="1" si="30"/>
        <v>1.1451909407085722E-3</v>
      </c>
      <c r="S168">
        <f t="shared" ca="1" si="35"/>
        <v>6.0770856237199857E-3</v>
      </c>
      <c r="T168" s="16">
        <f t="shared" ca="1" si="32"/>
        <v>4.3862550485522598E-3</v>
      </c>
    </row>
    <row r="169" spans="1:20" x14ac:dyDescent="0.35">
      <c r="A169" t="e" vm="494">
        <v>#VALUE!</v>
      </c>
      <c r="B169" t="s">
        <v>175</v>
      </c>
      <c r="C169" s="13" cm="1" vm="2">
        <f t="array" aca="1" ref="C169:D169" ca="1">_xlfn.STOCKHISTORY(A169,"06/30/2025","06/30/2025",0,0)</f>
        <v>45838</v>
      </c>
      <c r="D169" vm="495">
        <f ca="1"/>
        <v>89.74</v>
      </c>
      <c r="E169" s="2" cm="1">
        <f t="array" aca="1" ref="E169" ca="1">_FV(A169,"Shares outstanding",TRUE)</f>
        <v>1201338000</v>
      </c>
      <c r="F169" s="2">
        <v>3.12</v>
      </c>
      <c r="G169" s="15">
        <f t="shared" ca="1" si="33"/>
        <v>107808072120</v>
      </c>
      <c r="H169" s="16">
        <f t="shared" ca="1" si="34"/>
        <v>3.4767104969913087E-2</v>
      </c>
      <c r="J169" s="13" cm="1" vm="4">
        <f t="array" aca="1" ref="J169:K169" ca="1">_xlfn.STOCKHISTORY(A169,"06/30/2020","06/30/2020",0,0)</f>
        <v>44012</v>
      </c>
      <c r="K169" s="3" vm="496">
        <f ca="1"/>
        <v>42.02</v>
      </c>
      <c r="L169" s="26">
        <f t="shared" ca="1" si="24"/>
        <v>2.4977005819939438E-3</v>
      </c>
      <c r="M169" s="31">
        <f t="shared" ca="1" si="25"/>
        <v>1.5069014754878629</v>
      </c>
      <c r="N169" s="3" vm="496">
        <f t="shared" ca="1" si="26"/>
        <v>42.02</v>
      </c>
      <c r="O169" s="50">
        <f t="shared" si="27"/>
        <v>15.600000000000001</v>
      </c>
      <c r="P169" s="3" vm="495">
        <f t="shared" ca="1" si="28"/>
        <v>89.74</v>
      </c>
      <c r="Q169" s="3">
        <f t="shared" ca="1" si="29"/>
        <v>105.34</v>
      </c>
      <c r="R169" s="16">
        <f t="shared" ca="1" si="30"/>
        <v>3.7637886923335678E-3</v>
      </c>
      <c r="S169">
        <f t="shared" ca="1" si="35"/>
        <v>9.5665721742124905E-3</v>
      </c>
      <c r="T169" s="16">
        <f t="shared" ca="1" si="32"/>
        <v>1.4415881724681934E-2</v>
      </c>
    </row>
    <row r="170" spans="1:20" x14ac:dyDescent="0.35">
      <c r="A170" t="e" vm="497">
        <v>#VALUE!</v>
      </c>
      <c r="B170" t="s">
        <v>176</v>
      </c>
      <c r="C170" s="13" cm="1" vm="2">
        <f t="array" aca="1" ref="C170:D170" ca="1">_xlfn.STOCKHISTORY(A170,"06/30/2025","06/30/2025",0,0)</f>
        <v>45838</v>
      </c>
      <c r="D170" vm="498">
        <f ca="1"/>
        <v>56.06</v>
      </c>
      <c r="E170" s="2" cm="1">
        <f t="array" aca="1" ref="E170" ca="1">_FV(A170,"Shares outstanding",TRUE)</f>
        <v>268192800</v>
      </c>
      <c r="F170" s="2">
        <v>1.94</v>
      </c>
      <c r="G170" s="15">
        <f t="shared" ca="1" si="33"/>
        <v>15034888368</v>
      </c>
      <c r="H170" s="16">
        <f t="shared" ca="1" si="34"/>
        <v>3.4605779521940778E-2</v>
      </c>
      <c r="J170" s="13" cm="1" vm="4">
        <f t="array" aca="1" ref="J170:K170" ca="1">_xlfn.STOCKHISTORY(A170,"06/30/2020","06/30/2020",0,0)</f>
        <v>44012</v>
      </c>
      <c r="K170" s="3" vm="499">
        <f ca="1"/>
        <v>29.4725</v>
      </c>
      <c r="L170" s="26">
        <f t="shared" ca="1" si="24"/>
        <v>5.5759937057396451E-4</v>
      </c>
      <c r="M170" s="25">
        <f t="shared" ca="1" si="25"/>
        <v>1.2312325048774284</v>
      </c>
      <c r="N170" s="3" vm="499">
        <f t="shared" ca="1" si="26"/>
        <v>29.4725</v>
      </c>
      <c r="O170" s="50">
        <f t="shared" si="27"/>
        <v>9.6999999999999993</v>
      </c>
      <c r="P170" s="3" vm="498">
        <f t="shared" ca="1" si="28"/>
        <v>56.06</v>
      </c>
      <c r="Q170" s="3">
        <f t="shared" ca="1" si="29"/>
        <v>65.760000000000005</v>
      </c>
      <c r="R170" s="16">
        <f t="shared" ca="1" si="30"/>
        <v>6.8653446974985982E-4</v>
      </c>
      <c r="S170">
        <f t="shared" ca="1" si="35"/>
        <v>2.1356901869450029E-3</v>
      </c>
      <c r="T170" s="16">
        <f t="shared" ca="1" si="32"/>
        <v>2.6295311785144394E-3</v>
      </c>
    </row>
    <row r="171" spans="1:20" x14ac:dyDescent="0.35">
      <c r="A171" t="e" vm="500">
        <v>#VALUE!</v>
      </c>
      <c r="B171" t="s">
        <v>177</v>
      </c>
      <c r="C171" s="13" cm="1" vm="2">
        <f t="array" aca="1" ref="C171:D171" ca="1">_xlfn.STOCKHISTORY(A171,"06/30/2025","06/30/2025",0,0)</f>
        <v>45838</v>
      </c>
      <c r="D171" vm="501">
        <f ca="1"/>
        <v>203.5</v>
      </c>
      <c r="E171" s="2" cm="1">
        <f t="array" aca="1" ref="E171" ca="1">_FV(A171,"Shares outstanding",TRUE)</f>
        <v>142383000</v>
      </c>
      <c r="F171" s="2">
        <v>6.8</v>
      </c>
      <c r="G171" s="15">
        <f t="shared" ca="1" si="33"/>
        <v>28974940500</v>
      </c>
      <c r="H171" s="16">
        <f t="shared" ca="1" si="34"/>
        <v>3.3415233415233413E-2</v>
      </c>
      <c r="J171" s="13" cm="1" vm="4">
        <f t="array" aca="1" ref="J171:K171" ca="1">_xlfn.STOCKHISTORY(A171,"06/30/2020","06/30/2020",0,0)</f>
        <v>44012</v>
      </c>
      <c r="K171" s="3" vm="502">
        <f ca="1"/>
        <v>154.63999999999999</v>
      </c>
      <c r="L171" s="26">
        <f t="shared" ca="1" si="24"/>
        <v>2.9602834669846762E-4</v>
      </c>
      <c r="M171" s="25">
        <f t="shared" ca="1" si="25"/>
        <v>0.53582514226590805</v>
      </c>
      <c r="N171" s="3" vm="502">
        <f t="shared" ca="1" si="26"/>
        <v>154.63999999999999</v>
      </c>
      <c r="O171" s="50">
        <f t="shared" si="27"/>
        <v>34</v>
      </c>
      <c r="P171" s="3" vm="501">
        <f t="shared" ca="1" si="28"/>
        <v>203.5</v>
      </c>
      <c r="Q171" s="3">
        <f t="shared" ca="1" si="29"/>
        <v>237.5</v>
      </c>
      <c r="R171" s="16">
        <f t="shared" ca="1" si="30"/>
        <v>1.5861943098444795E-4</v>
      </c>
      <c r="S171">
        <f t="shared" ca="1" si="35"/>
        <v>1.1338334805699121E-3</v>
      </c>
      <c r="T171" s="16">
        <f t="shared" ca="1" si="32"/>
        <v>6.0753648603222282E-4</v>
      </c>
    </row>
    <row r="172" spans="1:20" x14ac:dyDescent="0.35">
      <c r="A172" t="e" vm="503">
        <v>#VALUE!</v>
      </c>
      <c r="B172" t="s">
        <v>178</v>
      </c>
      <c r="C172" s="13" cm="1" vm="2">
        <f t="array" aca="1" ref="C172:D172" ca="1">_xlfn.STOCKHISTORY(A172,"06/30/2025","06/30/2025",0,0)</f>
        <v>45838</v>
      </c>
      <c r="D172" vm="434">
        <f ca="1"/>
        <v>41.13</v>
      </c>
      <c r="E172" s="2" cm="1">
        <f t="array" aca="1" ref="E172" ca="1">_FV(A172,"Shares outstanding",TRUE)</f>
        <v>906892600</v>
      </c>
      <c r="F172" s="2">
        <v>1.44</v>
      </c>
      <c r="G172" s="15">
        <f t="shared" ca="1" si="33"/>
        <v>37300492638</v>
      </c>
      <c r="H172" s="16">
        <f t="shared" ca="1" si="34"/>
        <v>3.5010940919037198E-2</v>
      </c>
      <c r="J172" s="13" cm="1" vm="4">
        <f t="array" aca="1" ref="J172:K172" ca="1">_xlfn.STOCKHISTORY(A172,"06/30/2020","06/30/2020",0,0)</f>
        <v>44012</v>
      </c>
      <c r="K172" s="3" vm="504">
        <f ca="1"/>
        <v>19.28</v>
      </c>
      <c r="L172" s="26">
        <f t="shared" ca="1" si="24"/>
        <v>1.8855194581591534E-3</v>
      </c>
      <c r="M172" s="31">
        <f t="shared" ca="1" si="25"/>
        <v>1.5067427385892114</v>
      </c>
      <c r="N172" s="3" vm="504">
        <f t="shared" ca="1" si="26"/>
        <v>19.28</v>
      </c>
      <c r="O172" s="50">
        <f t="shared" si="27"/>
        <v>7.1999999999999993</v>
      </c>
      <c r="P172" s="3" vm="434">
        <f t="shared" ca="1" si="28"/>
        <v>41.13</v>
      </c>
      <c r="Q172" s="3">
        <f t="shared" ca="1" si="29"/>
        <v>48.33</v>
      </c>
      <c r="R172" s="16">
        <f t="shared" ca="1" si="30"/>
        <v>2.8409927520499688E-3</v>
      </c>
      <c r="S172">
        <f t="shared" ca="1" si="35"/>
        <v>7.2218255912650884E-3</v>
      </c>
      <c r="T172" s="16">
        <f t="shared" ca="1" si="32"/>
        <v>1.088143326899641E-2</v>
      </c>
    </row>
    <row r="173" spans="1:20" x14ac:dyDescent="0.35">
      <c r="A173" t="e" vm="505">
        <v>#VALUE!</v>
      </c>
      <c r="B173" t="s">
        <v>179</v>
      </c>
      <c r="C173" s="13" cm="1" vm="2">
        <f t="array" aca="1" ref="C173:D173" ca="1">_xlfn.STOCKHISTORY(A173,"06/30/2025","06/30/2025",0,0)</f>
        <v>45838</v>
      </c>
      <c r="D173" vm="506">
        <f ca="1"/>
        <v>75.77</v>
      </c>
      <c r="E173" s="2" cm="1">
        <f t="array" aca="1" ref="E173" ca="1">_FV(A173,"Shares outstanding",TRUE)</f>
        <v>653900300</v>
      </c>
      <c r="F173" s="2">
        <v>2.48</v>
      </c>
      <c r="G173" s="15">
        <f t="shared" ca="1" si="33"/>
        <v>49546025731</v>
      </c>
      <c r="H173" s="16">
        <f t="shared" ca="1" si="34"/>
        <v>3.2730632176323084E-2</v>
      </c>
      <c r="J173" s="13" cm="1" vm="4">
        <f t="array" aca="1" ref="J173:K173" ca="1">_xlfn.STOCKHISTORY(A173,"06/30/2020","06/30/2020",0,0)</f>
        <v>44012</v>
      </c>
      <c r="K173" s="3" vm="507">
        <f ca="1"/>
        <v>58.615000000000002</v>
      </c>
      <c r="L173" s="26">
        <f t="shared" ca="1" si="24"/>
        <v>1.3595234312708119E-3</v>
      </c>
      <c r="M173" s="31">
        <f t="shared" ca="1" si="25"/>
        <v>0.5042224686513691</v>
      </c>
      <c r="N173" s="3" vm="507">
        <f t="shared" ca="1" si="26"/>
        <v>58.615000000000002</v>
      </c>
      <c r="O173" s="50">
        <f t="shared" si="27"/>
        <v>12.4</v>
      </c>
      <c r="P173" s="3" vm="506">
        <f t="shared" ca="1" si="28"/>
        <v>75.77</v>
      </c>
      <c r="Q173" s="3">
        <f t="shared" ca="1" si="29"/>
        <v>88.17</v>
      </c>
      <c r="R173" s="16">
        <f t="shared" ca="1" si="30"/>
        <v>6.8550226070474875E-4</v>
      </c>
      <c r="S173">
        <f t="shared" ca="1" si="35"/>
        <v>5.207181005419957E-3</v>
      </c>
      <c r="T173" s="16">
        <f t="shared" ca="1" si="32"/>
        <v>2.625577661267369E-3</v>
      </c>
    </row>
    <row r="174" spans="1:20" x14ac:dyDescent="0.35">
      <c r="A174" t="e" vm="508">
        <v>#VALUE!</v>
      </c>
      <c r="B174" t="s">
        <v>180</v>
      </c>
      <c r="C174" s="13" cm="1" vm="2">
        <f t="array" aca="1" ref="C174:D174" ca="1">_xlfn.STOCKHISTORY(A174,"06/30/2025","06/30/2025",0,0)</f>
        <v>45838</v>
      </c>
      <c r="D174" vm="509">
        <f ca="1"/>
        <v>100.35</v>
      </c>
      <c r="E174" s="2" cm="1">
        <f t="array" aca="1" ref="E174" ca="1">_FV(A174,"Shares outstanding",TRUE)</f>
        <v>369828600</v>
      </c>
      <c r="F174" s="2">
        <v>3.32</v>
      </c>
      <c r="G174" s="15">
        <f t="shared" ca="1" si="33"/>
        <v>37112300010</v>
      </c>
      <c r="H174" s="16">
        <f t="shared" ca="1" si="34"/>
        <v>3.3084205281514699E-2</v>
      </c>
      <c r="J174" s="13" cm="1" vm="4">
        <f t="array" aca="1" ref="J174:K174" ca="1">_xlfn.STOCKHISTORY(A174,"06/30/2020","06/30/2020",0,0)</f>
        <v>44012</v>
      </c>
      <c r="K174" s="3" vm="510">
        <f ca="1"/>
        <v>71.930000000000007</v>
      </c>
      <c r="L174" s="26">
        <f t="shared" ca="1" si="24"/>
        <v>7.6891025627925317E-4</v>
      </c>
      <c r="M174" s="25">
        <f t="shared" ca="1" si="25"/>
        <v>0.62588627832615007</v>
      </c>
      <c r="N174" s="3" vm="510">
        <f t="shared" ca="1" si="26"/>
        <v>71.930000000000007</v>
      </c>
      <c r="O174" s="50">
        <f t="shared" si="27"/>
        <v>16.599999999999998</v>
      </c>
      <c r="P174" s="3" vm="509">
        <f t="shared" ca="1" si="28"/>
        <v>100.35</v>
      </c>
      <c r="Q174" s="3">
        <f t="shared" ca="1" si="29"/>
        <v>116.94999999999999</v>
      </c>
      <c r="R174" s="16">
        <f t="shared" ca="1" si="30"/>
        <v>4.8125037866942802E-4</v>
      </c>
      <c r="S174">
        <f t="shared" ca="1" si="35"/>
        <v>2.9450429387798951E-3</v>
      </c>
      <c r="T174" s="16">
        <f t="shared" ca="1" si="32"/>
        <v>1.8432619644636564E-3</v>
      </c>
    </row>
    <row r="175" spans="1:20" x14ac:dyDescent="0.35">
      <c r="A175" t="e" vm="511">
        <v>#VALUE!</v>
      </c>
      <c r="B175" t="s">
        <v>181</v>
      </c>
      <c r="C175" s="13" cm="1" vm="2">
        <f t="array" aca="1" ref="C175:D175" ca="1">_xlfn.STOCKHISTORY(A175,"06/30/2025","06/30/2025",0,0)</f>
        <v>45838</v>
      </c>
      <c r="D175" vm="512">
        <f ca="1"/>
        <v>185.62</v>
      </c>
      <c r="E175" s="2" cm="1">
        <f t="array" aca="1" ref="E175" ca="1">_FV(A175,"Shares outstanding",TRUE)</f>
        <v>1767117000</v>
      </c>
      <c r="F175" s="2">
        <v>6.2</v>
      </c>
      <c r="G175" s="15">
        <f t="shared" ca="1" si="33"/>
        <v>328012257540</v>
      </c>
      <c r="H175" s="16">
        <f t="shared" ca="1" si="34"/>
        <v>3.3401573106346297E-2</v>
      </c>
      <c r="J175" s="13" cm="1" vm="4">
        <f t="array" aca="1" ref="J175:K175" ca="1">_xlfn.STOCKHISTORY(A175,"06/30/2020","06/30/2020",0,0)</f>
        <v>44012</v>
      </c>
      <c r="K175" s="3" vm="513">
        <f ca="1"/>
        <v>98.18</v>
      </c>
      <c r="L175" s="26">
        <f t="shared" ca="1" si="24"/>
        <v>3.6740111104047253E-3</v>
      </c>
      <c r="M175" s="25">
        <f t="shared" ca="1" si="25"/>
        <v>1.2063556732532084</v>
      </c>
      <c r="N175" s="3" vm="513">
        <f t="shared" ca="1" si="26"/>
        <v>98.18</v>
      </c>
      <c r="O175" s="50">
        <f t="shared" si="27"/>
        <v>31</v>
      </c>
      <c r="P175" s="3" vm="512">
        <f t="shared" ca="1" si="28"/>
        <v>185.62</v>
      </c>
      <c r="Q175" s="3">
        <f t="shared" ca="1" si="29"/>
        <v>216.62</v>
      </c>
      <c r="R175" s="16">
        <f t="shared" ca="1" si="30"/>
        <v>4.4321641466320604E-3</v>
      </c>
      <c r="S175">
        <f t="shared" ca="1" si="35"/>
        <v>1.4072019965053844E-2</v>
      </c>
      <c r="T175" s="16">
        <f t="shared" ca="1" si="32"/>
        <v>1.697586111897512E-2</v>
      </c>
    </row>
    <row r="176" spans="1:20" x14ac:dyDescent="0.35">
      <c r="A176" t="e" vm="514">
        <v>#VALUE!</v>
      </c>
      <c r="B176" t="s">
        <v>182</v>
      </c>
      <c r="C176" s="13" cm="1" vm="2">
        <f t="array" aca="1" ref="C176:D176" ca="1">_xlfn.STOCKHISTORY(A176,"06/30/2025","06/30/2025",0,0)</f>
        <v>45838</v>
      </c>
      <c r="D176" vm="515">
        <f ca="1"/>
        <v>20.38</v>
      </c>
      <c r="E176" s="2" cm="1">
        <f t="array" aca="1" ref="E176" ca="1">_FV(A176,"Shares outstanding",TRUE)</f>
        <v>833130400</v>
      </c>
      <c r="F176" s="2">
        <v>0.68</v>
      </c>
      <c r="G176" s="15">
        <f t="shared" ca="1" si="33"/>
        <v>16979197552</v>
      </c>
      <c r="H176" s="16">
        <f t="shared" ca="1" si="34"/>
        <v>3.3366045142296373E-2</v>
      </c>
      <c r="J176" s="13" cm="1" vm="4">
        <f t="array" aca="1" ref="J176:K176" ca="1">_xlfn.STOCKHISTORY(A176,"06/30/2020","06/30/2020",0,0)</f>
        <v>44012</v>
      </c>
      <c r="K176" s="3" vm="516">
        <f ca="1"/>
        <v>12.98</v>
      </c>
      <c r="L176" s="26">
        <f t="shared" ca="1" si="24"/>
        <v>1.732160545122894E-3</v>
      </c>
      <c r="M176" s="25">
        <f t="shared" ca="1" si="25"/>
        <v>0.83204930662557786</v>
      </c>
      <c r="N176" s="3" vm="516">
        <f t="shared" ca="1" si="26"/>
        <v>12.98</v>
      </c>
      <c r="O176" s="50">
        <f t="shared" si="27"/>
        <v>3.4000000000000004</v>
      </c>
      <c r="P176" s="3" vm="515">
        <f t="shared" ca="1" si="28"/>
        <v>20.38</v>
      </c>
      <c r="Q176" s="3">
        <f t="shared" ca="1" si="29"/>
        <v>23.78</v>
      </c>
      <c r="R176" s="16">
        <f t="shared" ca="1" si="30"/>
        <v>1.4412429805336869E-3</v>
      </c>
      <c r="S176">
        <f t="shared" ca="1" si="35"/>
        <v>6.6344376870876654E-3</v>
      </c>
      <c r="T176" s="16">
        <f t="shared" ca="1" si="32"/>
        <v>5.5201792773918942E-3</v>
      </c>
    </row>
    <row r="177" spans="1:20" x14ac:dyDescent="0.35">
      <c r="A177" t="e" vm="517">
        <v>#VALUE!</v>
      </c>
      <c r="B177" t="s">
        <v>183</v>
      </c>
      <c r="C177" s="13" cm="1" vm="2">
        <f t="array" aca="1" ref="C177:D177" ca="1">_xlfn.STOCKHISTORY(A177,"06/30/2025","06/30/2025",0,0)</f>
        <v>45838</v>
      </c>
      <c r="D177" vm="518">
        <f ca="1"/>
        <v>68.099999999999994</v>
      </c>
      <c r="E177" s="2" cm="1">
        <f t="array" aca="1" ref="E177" ca="1">_FV(A177,"Shares outstanding",TRUE)</f>
        <v>624634300</v>
      </c>
      <c r="F177" s="2">
        <v>2.19</v>
      </c>
      <c r="G177" s="15">
        <f t="shared" ca="1" si="33"/>
        <v>42537595830</v>
      </c>
      <c r="H177" s="16">
        <f t="shared" ca="1" si="34"/>
        <v>3.2158590308370046E-2</v>
      </c>
      <c r="J177" s="13" cm="1" vm="4">
        <f t="array" aca="1" ref="J177:K177" ca="1">_xlfn.STOCKHISTORY(A177,"06/30/2020","06/30/2020",0,0)</f>
        <v>44012</v>
      </c>
      <c r="K177" s="3" vm="519">
        <f ca="1"/>
        <v>62.5</v>
      </c>
      <c r="L177" s="26">
        <f t="shared" ca="1" si="24"/>
        <v>1.2986765212149951E-3</v>
      </c>
      <c r="M177" s="25">
        <f t="shared" ca="1" si="25"/>
        <v>0.26479999999999998</v>
      </c>
      <c r="N177" s="3" vm="519">
        <f t="shared" ca="1" si="26"/>
        <v>62.5</v>
      </c>
      <c r="O177" s="50">
        <f t="shared" si="27"/>
        <v>10.95</v>
      </c>
      <c r="P177" s="3" vm="518">
        <f t="shared" ca="1" si="28"/>
        <v>68.099999999999994</v>
      </c>
      <c r="Q177" s="3">
        <f t="shared" ca="1" si="29"/>
        <v>79.05</v>
      </c>
      <c r="R177" s="16">
        <f t="shared" ca="1" si="30"/>
        <v>3.4388954281773071E-4</v>
      </c>
      <c r="S177">
        <f t="shared" ca="1" si="35"/>
        <v>4.9741281083580946E-3</v>
      </c>
      <c r="T177" s="16">
        <f t="shared" ca="1" si="32"/>
        <v>1.3171491230932234E-3</v>
      </c>
    </row>
    <row r="178" spans="1:20" x14ac:dyDescent="0.35">
      <c r="A178" t="e" vm="520">
        <v>#VALUE!</v>
      </c>
      <c r="B178" t="s">
        <v>184</v>
      </c>
      <c r="C178" s="13" cm="1" vm="2">
        <f t="array" aca="1" ref="C178:D178" ca="1">_xlfn.STOCKHISTORY(A178,"06/30/2025","06/30/2025",0,0)</f>
        <v>45838</v>
      </c>
      <c r="D178" vm="521">
        <f ca="1"/>
        <v>186.42</v>
      </c>
      <c r="E178" s="2" cm="1">
        <f t="array" aca="1" ref="E178" ca="1">_FV(A178,"Shares outstanding",TRUE)</f>
        <v>398943700</v>
      </c>
      <c r="F178" s="2">
        <v>6.3</v>
      </c>
      <c r="G178" s="15">
        <f t="shared" ca="1" si="33"/>
        <v>74371084554</v>
      </c>
      <c r="H178" s="16">
        <f t="shared" ca="1" si="34"/>
        <v>3.379465722561957E-2</v>
      </c>
      <c r="J178" s="13" cm="1" vm="4">
        <f t="array" aca="1" ref="J178:K178" ca="1">_xlfn.STOCKHISTORY(A178,"06/30/2020","06/30/2020",0,0)</f>
        <v>44012</v>
      </c>
      <c r="K178" s="3" vm="522">
        <f ca="1"/>
        <v>105.21</v>
      </c>
      <c r="L178" s="26">
        <f t="shared" ca="1" si="24"/>
        <v>8.2944343030256042E-4</v>
      </c>
      <c r="M178" s="25">
        <f t="shared" ca="1" si="25"/>
        <v>1.0712859994297119</v>
      </c>
      <c r="N178" s="3" vm="522">
        <f t="shared" ca="1" si="26"/>
        <v>105.21</v>
      </c>
      <c r="O178" s="50">
        <f t="shared" si="27"/>
        <v>31.5</v>
      </c>
      <c r="P178" s="3" vm="521">
        <f t="shared" ca="1" si="28"/>
        <v>186.42</v>
      </c>
      <c r="Q178" s="3">
        <f t="shared" ca="1" si="29"/>
        <v>217.92</v>
      </c>
      <c r="R178" s="16">
        <f t="shared" ca="1" si="30"/>
        <v>8.8857113420208705E-4</v>
      </c>
      <c r="S178">
        <f t="shared" ca="1" si="35"/>
        <v>3.1768941792379626E-3</v>
      </c>
      <c r="T178" s="16">
        <f t="shared" ca="1" si="32"/>
        <v>3.4033622558873751E-3</v>
      </c>
    </row>
    <row r="179" spans="1:20" x14ac:dyDescent="0.35">
      <c r="A179" t="e" vm="523">
        <v>#VALUE!</v>
      </c>
      <c r="B179" t="s">
        <v>185</v>
      </c>
      <c r="C179" s="13" cm="1" vm="2">
        <f t="array" aca="1" ref="C179:D179" ca="1">_xlfn.STOCKHISTORY(A179,"06/30/2025","06/30/2025",0,0)</f>
        <v>45838</v>
      </c>
      <c r="D179" vm="524">
        <f ca="1"/>
        <v>104.2</v>
      </c>
      <c r="E179" s="2" cm="1">
        <f t="array" aca="1" ref="E179" ca="1">_FV(A179,"Shares outstanding",TRUE)</f>
        <v>325849400</v>
      </c>
      <c r="F179" s="2">
        <v>3.34</v>
      </c>
      <c r="G179" s="15">
        <f t="shared" ca="1" si="33"/>
        <v>33953507480</v>
      </c>
      <c r="H179" s="16">
        <f t="shared" ca="1" si="34"/>
        <v>3.2053742802303262E-2</v>
      </c>
      <c r="J179" s="13" cm="1" vm="4">
        <f t="array" aca="1" ref="J179:K179" ca="1">_xlfn.STOCKHISTORY(A179,"06/30/2020","06/30/2020",0,0)</f>
        <v>44012</v>
      </c>
      <c r="K179" s="3" vm="525">
        <f ca="1"/>
        <v>87.65</v>
      </c>
      <c r="L179" s="26">
        <f t="shared" ca="1" si="24"/>
        <v>6.7747314745923075E-4</v>
      </c>
      <c r="M179" s="31">
        <f t="shared" ca="1" si="25"/>
        <v>0.37934968625213916</v>
      </c>
      <c r="N179" s="3" vm="525">
        <f t="shared" ca="1" si="26"/>
        <v>87.65</v>
      </c>
      <c r="O179" s="50">
        <f t="shared" si="27"/>
        <v>16.7</v>
      </c>
      <c r="P179" s="3" vm="524">
        <f t="shared" ca="1" si="28"/>
        <v>104.2</v>
      </c>
      <c r="Q179" s="3">
        <f t="shared" ca="1" si="29"/>
        <v>120.9</v>
      </c>
      <c r="R179" s="16">
        <f t="shared" ca="1" si="30"/>
        <v>2.5699922593290839E-4</v>
      </c>
      <c r="S179">
        <f t="shared" ca="1" si="35"/>
        <v>2.5948249393791217E-3</v>
      </c>
      <c r="T179" s="16">
        <f t="shared" ca="1" si="32"/>
        <v>9.8434602663269592E-4</v>
      </c>
    </row>
    <row r="180" spans="1:20" x14ac:dyDescent="0.35">
      <c r="A180" t="e" vm="526">
        <v>#VALUE!</v>
      </c>
      <c r="B180" t="s">
        <v>186</v>
      </c>
      <c r="C180" s="13" cm="1" vm="2">
        <f t="array" aca="1" ref="C180:D180" ca="1">_xlfn.STOCKHISTORY(A180,"06/30/2025","06/30/2025",0,0)</f>
        <v>45838</v>
      </c>
      <c r="D180" vm="527">
        <f ca="1"/>
        <v>152.75</v>
      </c>
      <c r="E180" s="2" cm="1">
        <f t="array" aca="1" ref="E180" ca="1">_FV(A180,"Shares outstanding",TRUE)</f>
        <v>2409899000</v>
      </c>
      <c r="F180" s="2">
        <v>4.96</v>
      </c>
      <c r="G180" s="15">
        <f t="shared" ca="1" si="33"/>
        <v>368112072250</v>
      </c>
      <c r="H180" s="16">
        <f t="shared" ca="1" si="34"/>
        <v>3.247135842880524E-2</v>
      </c>
      <c r="J180" s="13" cm="1" vm="4">
        <f t="array" aca="1" ref="J180:K180" ca="1">_xlfn.STOCKHISTORY(A180,"06/30/2020","06/30/2020",0,0)</f>
        <v>44012</v>
      </c>
      <c r="K180" s="3" vm="528">
        <f ca="1"/>
        <v>140.63</v>
      </c>
      <c r="L180" s="26">
        <f t="shared" ca="1" si="24"/>
        <v>5.0104184957494259E-3</v>
      </c>
      <c r="M180" s="25">
        <f t="shared" ca="1" si="25"/>
        <v>0.26253288771954786</v>
      </c>
      <c r="N180" s="3" vm="528">
        <f t="shared" ca="1" si="26"/>
        <v>140.63</v>
      </c>
      <c r="O180" s="50">
        <f t="shared" si="27"/>
        <v>24.8</v>
      </c>
      <c r="P180" s="3" vm="527">
        <f t="shared" ca="1" si="28"/>
        <v>152.75</v>
      </c>
      <c r="Q180" s="3">
        <f t="shared" ca="1" si="29"/>
        <v>177.55</v>
      </c>
      <c r="R180" s="16">
        <f t="shared" ca="1" si="30"/>
        <v>1.3153996363725298E-3</v>
      </c>
      <c r="S180">
        <f t="shared" ca="1" si="35"/>
        <v>1.9190663007465431E-2</v>
      </c>
      <c r="T180" s="16">
        <f t="shared" ca="1" si="32"/>
        <v>5.0381801766026029E-3</v>
      </c>
    </row>
    <row r="181" spans="1:20" x14ac:dyDescent="0.35">
      <c r="A181" t="e" vm="529">
        <v>#VALUE!</v>
      </c>
      <c r="B181" t="s">
        <v>187</v>
      </c>
      <c r="C181" s="13" cm="1" vm="2">
        <f t="array" aca="1" ref="C181:D181" ca="1">_xlfn.STOCKHISTORY(A181,"06/30/2025","06/30/2025",0,0)</f>
        <v>45838</v>
      </c>
      <c r="D181" vm="530">
        <f ca="1"/>
        <v>167.12</v>
      </c>
      <c r="E181" s="2" cm="1">
        <f t="array" aca="1" ref="E181" ca="1">_FV(A181,"Shares outstanding",TRUE)</f>
        <v>53773320</v>
      </c>
      <c r="F181" s="2">
        <v>5.34</v>
      </c>
      <c r="G181" s="15">
        <f t="shared" ca="1" si="33"/>
        <v>8986597238.3999996</v>
      </c>
      <c r="H181" s="16">
        <f t="shared" ca="1" si="34"/>
        <v>3.1953087601723308E-2</v>
      </c>
      <c r="J181" s="13" cm="1" vm="4">
        <f t="array" aca="1" ref="J181:K181" ca="1">_xlfn.STOCKHISTORY(A181,"06/30/2020","06/30/2020",0,0)</f>
        <v>44012</v>
      </c>
      <c r="K181" s="3" vm="531">
        <f ca="1"/>
        <v>118.61</v>
      </c>
      <c r="L181" s="26">
        <f t="shared" ca="1" si="24"/>
        <v>1.1180005349014731E-4</v>
      </c>
      <c r="M181" s="25">
        <f t="shared" ca="1" si="25"/>
        <v>0.63409493297361097</v>
      </c>
      <c r="N181" s="3" vm="531">
        <f t="shared" ca="1" si="26"/>
        <v>118.61</v>
      </c>
      <c r="O181" s="50">
        <f t="shared" si="27"/>
        <v>26.7</v>
      </c>
      <c r="P181" s="3" vm="530">
        <f t="shared" ca="1" si="28"/>
        <v>167.12</v>
      </c>
      <c r="Q181" s="3">
        <f t="shared" ca="1" si="29"/>
        <v>193.82</v>
      </c>
      <c r="R181" s="16">
        <f t="shared" ca="1" si="30"/>
        <v>7.089184742428108E-5</v>
      </c>
      <c r="S181">
        <f t="shared" ca="1" si="35"/>
        <v>4.2821116690475451E-4</v>
      </c>
      <c r="T181" s="16">
        <f t="shared" ca="1" si="32"/>
        <v>2.7152653117702203E-4</v>
      </c>
    </row>
    <row r="182" spans="1:20" x14ac:dyDescent="0.35">
      <c r="A182" t="e" vm="532">
        <v>#VALUE!</v>
      </c>
      <c r="B182" t="s">
        <v>188</v>
      </c>
      <c r="C182" s="13" cm="1" vm="2">
        <f t="array" aca="1" ref="C182:D182" ca="1">_xlfn.STOCKHISTORY(A182,"06/30/2025","06/30/2025",0,0)</f>
        <v>45838</v>
      </c>
      <c r="D182" vm="533">
        <f ca="1"/>
        <v>121.31</v>
      </c>
      <c r="E182" s="2" cm="1">
        <f t="array" aca="1" ref="E182" ca="1">_FV(A182,"Shares outstanding",TRUE)</f>
        <v>137859800</v>
      </c>
      <c r="F182" s="2">
        <v>4</v>
      </c>
      <c r="G182" s="15">
        <f t="shared" ca="1" si="33"/>
        <v>16723772338</v>
      </c>
      <c r="H182" s="16">
        <f t="shared" ca="1" si="34"/>
        <v>3.2973374000494597E-2</v>
      </c>
      <c r="J182" s="13" cm="1" vm="4">
        <f t="array" aca="1" ref="J182:K182" ca="1">_xlfn.STOCKHISTORY(A182,"06/30/2020","06/30/2020",0,0)</f>
        <v>44012</v>
      </c>
      <c r="K182" s="3" vm="534">
        <f ca="1"/>
        <v>86.96</v>
      </c>
      <c r="L182" s="26">
        <f t="shared" ca="1" si="24"/>
        <v>2.8662416629921694E-4</v>
      </c>
      <c r="M182" s="25">
        <f t="shared" ca="1" si="25"/>
        <v>0.62500000000000011</v>
      </c>
      <c r="N182" s="3" vm="534">
        <f t="shared" ca="1" si="26"/>
        <v>86.96</v>
      </c>
      <c r="O182" s="50">
        <f t="shared" si="27"/>
        <v>20</v>
      </c>
      <c r="P182" s="3" vm="533">
        <f t="shared" ca="1" si="28"/>
        <v>121.31</v>
      </c>
      <c r="Q182" s="3">
        <f t="shared" ca="1" si="29"/>
        <v>141.31</v>
      </c>
      <c r="R182" s="16">
        <f t="shared" ca="1" si="30"/>
        <v>1.7914010393701061E-4</v>
      </c>
      <c r="S182">
        <f t="shared" ca="1" si="35"/>
        <v>1.0978140428609593E-3</v>
      </c>
      <c r="T182" s="16">
        <f t="shared" ca="1" si="32"/>
        <v>6.8613377678809968E-4</v>
      </c>
    </row>
    <row r="183" spans="1:20" x14ac:dyDescent="0.35">
      <c r="A183" t="e" vm="535">
        <v>#VALUE!</v>
      </c>
      <c r="B183" t="s">
        <v>189</v>
      </c>
      <c r="C183" s="13" cm="1" vm="2">
        <f t="array" aca="1" ref="C183:D183" ca="1">_xlfn.STOCKHISTORY(A183,"06/30/2025","06/30/2025",0,0)</f>
        <v>45838</v>
      </c>
      <c r="D183" vm="536">
        <f ca="1"/>
        <v>87.17</v>
      </c>
      <c r="E183" s="2" cm="1">
        <f t="array" aca="1" ref="E183" ca="1">_FV(A183,"Shares outstanding",TRUE)</f>
        <v>1279138000</v>
      </c>
      <c r="F183" s="2">
        <v>2.79</v>
      </c>
      <c r="G183" s="15">
        <f t="shared" ca="1" si="33"/>
        <v>111502459460</v>
      </c>
      <c r="H183" s="16">
        <f t="shared" ca="1" si="34"/>
        <v>3.2006424228518987E-2</v>
      </c>
      <c r="J183" s="13" cm="1" vm="4">
        <f t="array" aca="1" ref="J183:K183" ca="1">_xlfn.STOCKHISTORY(A183,"06/30/2020","06/30/2020",0,0)</f>
        <v>44012</v>
      </c>
      <c r="K183" s="3" vm="537">
        <f ca="1"/>
        <v>91.7</v>
      </c>
      <c r="L183" s="26">
        <f t="shared" ca="1" si="24"/>
        <v>2.6594544807960535E-3</v>
      </c>
      <c r="M183" s="25">
        <f t="shared" ca="1" si="25"/>
        <v>0.10272628135223556</v>
      </c>
      <c r="N183" s="3" vm="537">
        <f t="shared" ca="1" si="26"/>
        <v>91.7</v>
      </c>
      <c r="O183" s="50">
        <f t="shared" si="27"/>
        <v>13.95</v>
      </c>
      <c r="P183" s="3" vm="536">
        <f t="shared" ca="1" si="28"/>
        <v>87.17</v>
      </c>
      <c r="Q183" s="3">
        <f t="shared" ca="1" si="29"/>
        <v>101.12</v>
      </c>
      <c r="R183" s="16">
        <f t="shared" ca="1" si="30"/>
        <v>2.7319586923771892E-4</v>
      </c>
      <c r="S183">
        <f t="shared" ca="1" si="35"/>
        <v>1.0186114147540341E-2</v>
      </c>
      <c r="T183" s="16">
        <f t="shared" ca="1" si="32"/>
        <v>1.0463816278062162E-3</v>
      </c>
    </row>
    <row r="184" spans="1:20" x14ac:dyDescent="0.35">
      <c r="A184" t="e" vm="538">
        <v>#VALUE!</v>
      </c>
      <c r="B184" t="s">
        <v>190</v>
      </c>
      <c r="C184" s="13" cm="1" vm="2">
        <f t="array" aca="1" ref="C184:D184" ca="1">_xlfn.STOCKHISTORY(A184,"06/30/2025","06/30/2025",0,0)</f>
        <v>45838</v>
      </c>
      <c r="D184" vm="539">
        <f ca="1"/>
        <v>30.13</v>
      </c>
      <c r="E184" s="2" cm="1">
        <f t="array" aca="1" ref="E184" ca="1">_FV(A184,"Shares outstanding",TRUE)</f>
        <v>36711190</v>
      </c>
      <c r="F184" s="2">
        <v>1</v>
      </c>
      <c r="G184" s="15">
        <f t="shared" ca="1" si="33"/>
        <v>1106108154.7</v>
      </c>
      <c r="H184" s="16">
        <f t="shared" ca="1" si="34"/>
        <v>3.3189512114171919E-2</v>
      </c>
      <c r="J184" s="13" cm="1" vm="4">
        <f t="array" aca="1" ref="J184:K184" ca="1">_xlfn.STOCKHISTORY(A184,"06/30/2020","06/30/2020",0,0)</f>
        <v>44012</v>
      </c>
      <c r="K184" s="3" vm="540">
        <f ca="1"/>
        <v>80.7</v>
      </c>
      <c r="L184" s="26">
        <f t="shared" ca="1" si="24"/>
        <v>7.6326196814460414E-5</v>
      </c>
      <c r="M184" s="25">
        <f t="shared" ca="1" si="25"/>
        <v>-0.56468401486988851</v>
      </c>
      <c r="N184" s="3" vm="540">
        <f t="shared" ca="1" si="26"/>
        <v>80.7</v>
      </c>
      <c r="O184" s="50">
        <f t="shared" si="27"/>
        <v>5</v>
      </c>
      <c r="P184" s="3" vm="539">
        <f t="shared" ca="1" si="28"/>
        <v>30.13</v>
      </c>
      <c r="Q184" s="3">
        <f t="shared" ca="1" si="29"/>
        <v>35.129999999999995</v>
      </c>
      <c r="R184" s="16">
        <f t="shared" ca="1" si="30"/>
        <v>-4.3100183256938803E-5</v>
      </c>
      <c r="S184">
        <f t="shared" ca="1" si="35"/>
        <v>2.9234091382793838E-4</v>
      </c>
      <c r="T184" s="16">
        <f t="shared" ca="1" si="32"/>
        <v>-1.6508024093109236E-4</v>
      </c>
    </row>
    <row r="185" spans="1:20" x14ac:dyDescent="0.35">
      <c r="A185" t="e" vm="541">
        <v>#VALUE!</v>
      </c>
      <c r="B185" t="s">
        <v>191</v>
      </c>
      <c r="C185" s="13" cm="1" vm="2">
        <f t="array" aca="1" ref="C185:D185" ca="1">_xlfn.STOCKHISTORY(A185,"06/30/2025","06/30/2025",0,0)</f>
        <v>45838</v>
      </c>
      <c r="D185" vm="542">
        <f ca="1"/>
        <v>132.46</v>
      </c>
      <c r="E185" s="2" cm="1">
        <f t="array" aca="1" ref="E185" ca="1">_FV(A185,"Shares outstanding",TRUE)</f>
        <v>208088100</v>
      </c>
      <c r="F185" s="2">
        <v>4.1500000000000004</v>
      </c>
      <c r="G185" s="15">
        <f t="shared" ca="1" si="33"/>
        <v>27563349726</v>
      </c>
      <c r="H185" s="16">
        <f t="shared" ca="1" si="34"/>
        <v>3.1330212894458705E-2</v>
      </c>
      <c r="J185" s="13" cm="1" vm="4">
        <f t="array" aca="1" ref="J185:K185" ca="1">_xlfn.STOCKHISTORY(A185,"06/30/2020","06/30/2020",0,0)</f>
        <v>44012</v>
      </c>
      <c r="K185" s="3" vm="543">
        <f ca="1"/>
        <v>91.466399999999993</v>
      </c>
      <c r="L185" s="26">
        <f t="shared" ca="1" si="24"/>
        <v>4.3263575153371824E-4</v>
      </c>
      <c r="M185" s="25">
        <f t="shared" ca="1" si="25"/>
        <v>0.67504132665109828</v>
      </c>
      <c r="N185" s="3" vm="543">
        <f t="shared" ca="1" si="26"/>
        <v>91.466399999999993</v>
      </c>
      <c r="O185" s="50">
        <f t="shared" si="27"/>
        <v>20.75</v>
      </c>
      <c r="P185" s="3" vm="542">
        <f t="shared" ca="1" si="28"/>
        <v>132.46</v>
      </c>
      <c r="Q185" s="3">
        <f t="shared" ca="1" si="29"/>
        <v>153.21</v>
      </c>
      <c r="R185" s="16">
        <f t="shared" ca="1" si="30"/>
        <v>2.9204701167201609E-4</v>
      </c>
      <c r="S185">
        <f t="shared" ca="1" si="35"/>
        <v>1.6570605668385968E-3</v>
      </c>
      <c r="T185" s="16">
        <f t="shared" ca="1" si="32"/>
        <v>1.1185843633799474E-3</v>
      </c>
    </row>
    <row r="186" spans="1:20" x14ac:dyDescent="0.35">
      <c r="A186" t="e" vm="544">
        <v>#VALUE!</v>
      </c>
      <c r="B186" t="s">
        <v>192</v>
      </c>
      <c r="C186" s="13" cm="1" vm="2">
        <f t="array" aca="1" ref="C186:D186" ca="1">_xlfn.STOCKHISTORY(A186,"06/30/2025","06/30/2025",0,0)</f>
        <v>45838</v>
      </c>
      <c r="D186" vm="545">
        <f ca="1"/>
        <v>27.47</v>
      </c>
      <c r="E186" s="2" cm="1">
        <f t="array" aca="1" ref="E186" ca="1">_FV(A186,"Shares outstanding",TRUE)</f>
        <v>458864300</v>
      </c>
      <c r="F186" s="2">
        <v>0.89</v>
      </c>
      <c r="G186" s="15">
        <f t="shared" ca="1" si="33"/>
        <v>12605002321</v>
      </c>
      <c r="H186" s="16">
        <f t="shared" ca="1" si="34"/>
        <v>3.2398980706224975E-2</v>
      </c>
      <c r="J186" s="13" cm="1" vm="4">
        <f t="array" aca="1" ref="J186:K186" ca="1">_xlfn.STOCKHISTORY(A186,"06/30/2020","06/30/2020",0,0)</f>
        <v>44012</v>
      </c>
      <c r="K186" s="3" vm="546">
        <f ca="1"/>
        <v>57.57</v>
      </c>
      <c r="L186" s="26">
        <f t="shared" ca="1" si="24"/>
        <v>9.5402428722494721E-4</v>
      </c>
      <c r="M186" s="25">
        <f t="shared" ca="1" si="25"/>
        <v>-0.44554455445544555</v>
      </c>
      <c r="N186" s="3" vm="546">
        <f t="shared" ca="1" si="26"/>
        <v>57.57</v>
      </c>
      <c r="O186" s="50">
        <f t="shared" si="27"/>
        <v>4.45</v>
      </c>
      <c r="P186" s="3" vm="545">
        <f t="shared" ca="1" si="28"/>
        <v>27.47</v>
      </c>
      <c r="Q186" s="3">
        <f t="shared" ca="1" si="29"/>
        <v>31.919999999999998</v>
      </c>
      <c r="R186" s="16">
        <f t="shared" ca="1" si="30"/>
        <v>-4.250603259913131E-4</v>
      </c>
      <c r="S186">
        <f t="shared" ca="1" si="35"/>
        <v>3.6540577623612111E-3</v>
      </c>
      <c r="T186" s="16">
        <f t="shared" ca="1" si="32"/>
        <v>-1.6280455376856881E-3</v>
      </c>
    </row>
    <row r="187" spans="1:20" x14ac:dyDescent="0.35">
      <c r="A187" t="e" vm="547">
        <v>#VALUE!</v>
      </c>
      <c r="B187" t="s">
        <v>193</v>
      </c>
      <c r="C187" s="13" cm="1" vm="2">
        <f t="array" aca="1" ref="C187:D187" ca="1">_xlfn.STOCKHISTORY(A187,"06/30/2025","06/30/2025",0,0)</f>
        <v>45838</v>
      </c>
      <c r="D187" vm="548">
        <f ca="1"/>
        <v>33.799999999999997</v>
      </c>
      <c r="E187" s="2" cm="1">
        <f t="array" aca="1" ref="E187" ca="1">_FV(A187,"Shares outstanding",TRUE)</f>
        <v>1484143000</v>
      </c>
      <c r="F187" s="2">
        <v>1.1000000000000001</v>
      </c>
      <c r="G187" s="15">
        <f t="shared" ca="1" si="33"/>
        <v>50164033399.999992</v>
      </c>
      <c r="H187" s="16">
        <f t="shared" ca="1" si="34"/>
        <v>3.2544378698224859E-2</v>
      </c>
      <c r="J187" s="13" cm="1" vm="4">
        <f t="array" aca="1" ref="J187:K187" ca="1">_xlfn.STOCKHISTORY(A187,"06/30/2020","06/30/2020",0,0)</f>
        <v>44012</v>
      </c>
      <c r="K187" s="3" vm="549">
        <f ca="1"/>
        <v>18.39</v>
      </c>
      <c r="L187" s="26">
        <f t="shared" ca="1" si="24"/>
        <v>3.0856801623375253E-3</v>
      </c>
      <c r="M187" s="25">
        <f t="shared" ca="1" si="25"/>
        <v>1.1370309951060356</v>
      </c>
      <c r="N187" s="3" vm="549">
        <f t="shared" ca="1" si="26"/>
        <v>18.39</v>
      </c>
      <c r="O187" s="50">
        <f t="shared" si="27"/>
        <v>5.5</v>
      </c>
      <c r="P187" s="3" vm="548">
        <f t="shared" ca="1" si="28"/>
        <v>33.799999999999997</v>
      </c>
      <c r="Q187" s="3">
        <f t="shared" ca="1" si="29"/>
        <v>39.299999999999997</v>
      </c>
      <c r="R187" s="16">
        <f t="shared" ca="1" si="30"/>
        <v>3.5085139855615898E-3</v>
      </c>
      <c r="S187">
        <f t="shared" ca="1" si="35"/>
        <v>1.1818623173788101E-2</v>
      </c>
      <c r="T187" s="16">
        <f t="shared" ca="1" si="32"/>
        <v>1.3438140868075536E-2</v>
      </c>
    </row>
    <row r="188" spans="1:20" x14ac:dyDescent="0.35">
      <c r="A188" t="e" vm="550">
        <v>#VALUE!</v>
      </c>
      <c r="B188" t="s">
        <v>194</v>
      </c>
      <c r="C188" s="13" cm="1" vm="2">
        <f t="array" aca="1" ref="C188:D188" ca="1">_xlfn.STOCKHISTORY(A188,"06/30/2025","06/30/2025",0,0)</f>
        <v>45838</v>
      </c>
      <c r="D188" vm="551">
        <f ca="1"/>
        <v>37.01</v>
      </c>
      <c r="E188" s="2" cm="1">
        <f t="array" aca="1" ref="E188" ca="1">_FV(A188,"Shares outstanding",TRUE)</f>
        <v>253002100</v>
      </c>
      <c r="F188" s="2">
        <v>1.2</v>
      </c>
      <c r="G188" s="15">
        <f t="shared" ca="1" si="33"/>
        <v>9363607721</v>
      </c>
      <c r="H188" s="16">
        <f t="shared" ca="1" si="34"/>
        <v>3.2423669278573361E-2</v>
      </c>
      <c r="J188" s="13" cm="1" vm="4">
        <f t="array" aca="1" ref="J188:K188" ca="1">_xlfn.STOCKHISTORY(A188,"06/30/2020","06/30/2020",0,0)</f>
        <v>44012</v>
      </c>
      <c r="K188" s="3" vm="552">
        <f ca="1"/>
        <v>26.2</v>
      </c>
      <c r="L188" s="26">
        <f t="shared" ca="1" si="24"/>
        <v>5.260164020581135E-4</v>
      </c>
      <c r="M188" s="25">
        <f t="shared" ca="1" si="25"/>
        <v>0.64160305343511448</v>
      </c>
      <c r="N188" s="3" vm="552">
        <f t="shared" ca="1" si="26"/>
        <v>26.2</v>
      </c>
      <c r="O188" s="50">
        <f t="shared" si="27"/>
        <v>6</v>
      </c>
      <c r="P188" s="3" vm="551">
        <f t="shared" ca="1" si="28"/>
        <v>37.01</v>
      </c>
      <c r="Q188" s="3">
        <f t="shared" ca="1" si="29"/>
        <v>43.01</v>
      </c>
      <c r="R188" s="16">
        <f t="shared" ca="1" si="30"/>
        <v>3.3749372971743845E-4</v>
      </c>
      <c r="S188">
        <f t="shared" ca="1" si="35"/>
        <v>2.0147226258366304E-3</v>
      </c>
      <c r="T188" s="16">
        <f t="shared" ca="1" si="32"/>
        <v>1.2926521885615937E-3</v>
      </c>
    </row>
    <row r="189" spans="1:20" x14ac:dyDescent="0.35">
      <c r="A189" t="e" vm="553">
        <v>#VALUE!</v>
      </c>
      <c r="B189" t="s">
        <v>195</v>
      </c>
      <c r="C189" s="13" cm="1" vm="2">
        <f t="array" aca="1" ref="C189:D189" ca="1">_xlfn.STOCKHISTORY(A189,"06/30/2025","06/30/2025",0,0)</f>
        <v>45838</v>
      </c>
      <c r="D189" vm="554">
        <f ca="1"/>
        <v>47.06</v>
      </c>
      <c r="E189" s="2" cm="1">
        <f t="array" aca="1" ref="E189" ca="1">_FV(A189,"Shares outstanding",TRUE)</f>
        <v>109037600</v>
      </c>
      <c r="F189" s="2">
        <v>1.58</v>
      </c>
      <c r="G189" s="15">
        <f t="shared" ca="1" si="33"/>
        <v>5131309456</v>
      </c>
      <c r="H189" s="16">
        <f t="shared" ca="1" si="34"/>
        <v>3.3574160645983848E-2</v>
      </c>
      <c r="J189" s="13" cm="1" vm="4">
        <f t="array" aca="1" ref="J189:K189" ca="1">_xlfn.STOCKHISTORY(A189,"06/30/2020","06/30/2020",0,0)</f>
        <v>44012</v>
      </c>
      <c r="K189" s="3" vm="555">
        <f ca="1"/>
        <v>23.47</v>
      </c>
      <c r="L189" s="26">
        <f t="shared" ca="1" si="24"/>
        <v>2.266999603602174E-4</v>
      </c>
      <c r="M189" s="25">
        <f t="shared" ca="1" si="25"/>
        <v>1.3417128248828294</v>
      </c>
      <c r="N189" s="3" vm="555">
        <f t="shared" ca="1" si="26"/>
        <v>23.47</v>
      </c>
      <c r="O189" s="50">
        <f t="shared" si="27"/>
        <v>7.9</v>
      </c>
      <c r="P189" s="3" vm="554">
        <f t="shared" ca="1" si="28"/>
        <v>47.06</v>
      </c>
      <c r="Q189" s="3">
        <f t="shared" ca="1" si="29"/>
        <v>54.96</v>
      </c>
      <c r="R189" s="16">
        <f t="shared" ca="1" si="30"/>
        <v>3.0416624421573273E-4</v>
      </c>
      <c r="S189">
        <f t="shared" ca="1" si="35"/>
        <v>8.6829524255697553E-4</v>
      </c>
      <c r="T189" s="16">
        <f t="shared" ca="1" si="32"/>
        <v>1.1650028627234411E-3</v>
      </c>
    </row>
    <row r="190" spans="1:20" x14ac:dyDescent="0.35">
      <c r="A190" t="e" vm="556">
        <v>#VALUE!</v>
      </c>
      <c r="B190" t="s">
        <v>196</v>
      </c>
      <c r="C190" s="13" cm="1" vm="2">
        <f t="array" aca="1" ref="C190:D190" ca="1">_xlfn.STOCKHISTORY(A190,"06/30/2025","06/30/2025",0,0)</f>
        <v>45838</v>
      </c>
      <c r="D190" vm="557">
        <f ca="1"/>
        <v>165.95</v>
      </c>
      <c r="E190" s="2" cm="1">
        <f t="array" aca="1" ref="E190" ca="1">_FV(A190,"Shares outstanding",TRUE)</f>
        <v>200925700</v>
      </c>
      <c r="F190" s="2">
        <v>5.48</v>
      </c>
      <c r="G190" s="15">
        <f t="shared" ca="1" si="33"/>
        <v>33343619914.999996</v>
      </c>
      <c r="H190" s="16">
        <f t="shared" ca="1" si="34"/>
        <v>3.3021994576679731E-2</v>
      </c>
      <c r="J190" s="13" cm="1" vm="4">
        <f t="array" aca="1" ref="J190:K190" ca="1">_xlfn.STOCKHISTORY(A190,"06/30/2020","06/30/2020",0,0)</f>
        <v>44012</v>
      </c>
      <c r="K190" s="3" vm="558">
        <f ca="1"/>
        <v>129.62</v>
      </c>
      <c r="L190" s="26">
        <f t="shared" ca="1" si="24"/>
        <v>4.1774441316893375E-4</v>
      </c>
      <c r="M190" s="31">
        <f t="shared" ca="1" si="25"/>
        <v>0.49166795247646961</v>
      </c>
      <c r="N190" s="3" vm="558">
        <f t="shared" ca="1" si="26"/>
        <v>129.62</v>
      </c>
      <c r="O190" s="50">
        <f t="shared" si="27"/>
        <v>27.400000000000002</v>
      </c>
      <c r="P190" s="3" vm="557">
        <f t="shared" ca="1" si="28"/>
        <v>165.95</v>
      </c>
      <c r="Q190" s="3">
        <f t="shared" ca="1" si="29"/>
        <v>193.35</v>
      </c>
      <c r="R190" s="16">
        <f t="shared" ca="1" si="30"/>
        <v>2.0539154028125401E-4</v>
      </c>
      <c r="S190">
        <f t="shared" ca="1" si="35"/>
        <v>1.600024481623129E-3</v>
      </c>
      <c r="T190" s="16">
        <f t="shared" ca="1" si="32"/>
        <v>7.8668076079186852E-4</v>
      </c>
    </row>
    <row r="191" spans="1:20" x14ac:dyDescent="0.35">
      <c r="A191" t="e" vm="559">
        <v>#VALUE!</v>
      </c>
      <c r="B191" t="s">
        <v>197</v>
      </c>
      <c r="C191" s="13" cm="1" vm="2">
        <f t="array" aca="1" ref="C191:D191" ca="1">_xlfn.STOCKHISTORY(A191,"06/30/2025","06/30/2025",0,0)</f>
        <v>45838</v>
      </c>
      <c r="D191" vm="560">
        <f ca="1"/>
        <v>91.83</v>
      </c>
      <c r="E191" s="2" cm="1">
        <f t="array" aca="1" ref="E191" ca="1">_FV(A191,"Shares outstanding",TRUE)</f>
        <v>1150363000</v>
      </c>
      <c r="F191" s="2">
        <v>2.86</v>
      </c>
      <c r="G191" s="15">
        <f t="shared" ca="1" si="33"/>
        <v>105637834290</v>
      </c>
      <c r="H191" s="16">
        <f t="shared" ca="1" si="34"/>
        <v>3.1144506152673418E-2</v>
      </c>
      <c r="J191" s="13" cm="1" vm="4">
        <f t="array" aca="1" ref="J191:K191" ca="1">_xlfn.STOCKHISTORY(A191,"06/30/2020","06/30/2020",0,0)</f>
        <v>44012</v>
      </c>
      <c r="K191" s="3" vm="561">
        <f ca="1"/>
        <v>51.85</v>
      </c>
      <c r="L191" s="26">
        <f t="shared" ca="1" si="24"/>
        <v>2.391718512695261E-3</v>
      </c>
      <c r="M191" s="25">
        <f t="shared" ca="1" si="25"/>
        <v>1.0468659594985534</v>
      </c>
      <c r="N191" s="3" vm="561">
        <f t="shared" ca="1" si="26"/>
        <v>51.85</v>
      </c>
      <c r="O191" s="50">
        <f t="shared" si="27"/>
        <v>14.299999999999999</v>
      </c>
      <c r="P191" s="3" vm="560">
        <f t="shared" ca="1" si="28"/>
        <v>91.83</v>
      </c>
      <c r="Q191" s="3">
        <f t="shared" ca="1" si="29"/>
        <v>106.13</v>
      </c>
      <c r="R191" s="16">
        <f t="shared" ca="1" si="30"/>
        <v>2.5038086956431773E-3</v>
      </c>
      <c r="S191">
        <f t="shared" ca="1" si="35"/>
        <v>9.1606447694517305E-3</v>
      </c>
      <c r="T191" s="16">
        <f t="shared" ca="1" si="32"/>
        <v>9.5899671761974902E-3</v>
      </c>
    </row>
    <row r="192" spans="1:20" x14ac:dyDescent="0.35">
      <c r="A192" t="e" vm="562">
        <v>#VALUE!</v>
      </c>
      <c r="B192" t="s">
        <v>198</v>
      </c>
      <c r="C192" s="13" cm="1" vm="2">
        <f t="array" aca="1" ref="C192:D192" ca="1">_xlfn.STOCKHISTORY(A192,"06/30/2025","06/30/2025",0,0)</f>
        <v>45838</v>
      </c>
      <c r="D192" vm="563">
        <f ca="1"/>
        <v>25.69</v>
      </c>
      <c r="E192" s="2" cm="1">
        <f t="array" aca="1" ref="E192" ca="1">_FV(A192,"Shares outstanding",TRUE)</f>
        <v>720736000</v>
      </c>
      <c r="F192" s="2">
        <v>0.8</v>
      </c>
      <c r="G192" s="15">
        <f t="shared" ca="1" si="33"/>
        <v>18515707840</v>
      </c>
      <c r="H192" s="16">
        <f t="shared" ca="1" si="34"/>
        <v>3.1140521603736863E-2</v>
      </c>
      <c r="J192" s="13" cm="1" vm="4">
        <f t="array" aca="1" ref="J192:K192" ca="1">_xlfn.STOCKHISTORY(A192,"06/30/2020","06/30/2020",0,0)</f>
        <v>44012</v>
      </c>
      <c r="K192" s="3" vm="564">
        <f ca="1"/>
        <v>22.46</v>
      </c>
      <c r="L192" s="26">
        <f t="shared" ca="1" si="24"/>
        <v>1.4984814653860837E-3</v>
      </c>
      <c r="M192" s="25">
        <f t="shared" ca="1" si="25"/>
        <v>0.32190560997328582</v>
      </c>
      <c r="N192" s="3" vm="564">
        <f t="shared" ca="1" si="26"/>
        <v>22.46</v>
      </c>
      <c r="O192" s="50">
        <f t="shared" si="27"/>
        <v>4</v>
      </c>
      <c r="P192" s="3" vm="563">
        <f t="shared" ca="1" si="28"/>
        <v>25.69</v>
      </c>
      <c r="Q192" s="3">
        <f t="shared" ca="1" si="29"/>
        <v>29.69</v>
      </c>
      <c r="R192" s="16">
        <f t="shared" ca="1" si="30"/>
        <v>4.8236959014877047E-4</v>
      </c>
      <c r="S192">
        <f t="shared" ca="1" si="35"/>
        <v>5.7394113584629917E-3</v>
      </c>
      <c r="T192" s="16">
        <f t="shared" ca="1" si="32"/>
        <v>1.8475487142336343E-3</v>
      </c>
    </row>
    <row r="193" spans="1:20" x14ac:dyDescent="0.35">
      <c r="A193" t="e" vm="565">
        <v>#VALUE!</v>
      </c>
      <c r="B193" t="s">
        <v>199</v>
      </c>
      <c r="C193" s="13" cm="1" vm="2">
        <f t="array" aca="1" ref="C193:D193" ca="1">_xlfn.STOCKHISTORY(A193,"06/30/2025","06/30/2025",0,0)</f>
        <v>45838</v>
      </c>
      <c r="D193" vm="566">
        <f ca="1"/>
        <v>52.45</v>
      </c>
      <c r="E193" s="2" cm="1">
        <f t="array" aca="1" ref="E193" ca="1">_FV(A193,"Shares outstanding",TRUE)</f>
        <v>384524700</v>
      </c>
      <c r="F193" s="2">
        <v>1.65</v>
      </c>
      <c r="G193" s="15">
        <f t="shared" ca="1" si="33"/>
        <v>20168320515</v>
      </c>
      <c r="H193" s="16">
        <f t="shared" ca="1" si="34"/>
        <v>3.1458531935176358E-2</v>
      </c>
      <c r="J193" s="13"/>
      <c r="K193" s="3">
        <v>34</v>
      </c>
      <c r="L193" s="26">
        <f t="shared" ca="1" si="24"/>
        <v>7.9946490245130569E-4</v>
      </c>
      <c r="M193" s="25">
        <f t="shared" ca="1" si="25"/>
        <v>0.78529411764705892</v>
      </c>
      <c r="N193" s="3">
        <f t="shared" si="26"/>
        <v>34</v>
      </c>
      <c r="O193" s="50">
        <f t="shared" si="27"/>
        <v>8.25</v>
      </c>
      <c r="P193" s="3" vm="566">
        <f t="shared" ca="1" si="28"/>
        <v>52.45</v>
      </c>
      <c r="Q193" s="3">
        <f t="shared" ca="1" si="29"/>
        <v>60.7</v>
      </c>
      <c r="R193" s="16">
        <f t="shared" ca="1" si="30"/>
        <v>6.2781508516029016E-4</v>
      </c>
      <c r="S193">
        <f t="shared" ca="1" si="35"/>
        <v>3.0620718692969053E-3</v>
      </c>
      <c r="T193" s="16">
        <f t="shared" ca="1" si="32"/>
        <v>2.4046270267713936E-3</v>
      </c>
    </row>
    <row r="194" spans="1:20" x14ac:dyDescent="0.35">
      <c r="A194" t="e" vm="567">
        <v>#VALUE!</v>
      </c>
      <c r="B194" t="s">
        <v>200</v>
      </c>
      <c r="C194" s="13" cm="1" vm="2">
        <f t="array" aca="1" ref="C194:D194" ca="1">_xlfn.STOCKHISTORY(A194,"06/30/2025","06/30/2025",0,0)</f>
        <v>45838</v>
      </c>
      <c r="D194" vm="568">
        <f ca="1"/>
        <v>60.47</v>
      </c>
      <c r="E194" s="2" cm="1">
        <f t="array" aca="1" ref="E194" ca="1">_FV(A194,"Shares outstanding",TRUE)</f>
        <v>259284700</v>
      </c>
      <c r="F194" s="2">
        <v>1.92</v>
      </c>
      <c r="G194" s="15">
        <f t="shared" ca="1" si="33"/>
        <v>15678945809</v>
      </c>
      <c r="H194" s="16">
        <f t="shared" ca="1" si="34"/>
        <v>3.1751281627253186E-2</v>
      </c>
      <c r="J194" s="13" cm="1" vm="4">
        <f t="array" aca="1" ref="J194:K194" ca="1">_xlfn.STOCKHISTORY(A194,"06/30/2020","06/30/2020",0,0)</f>
        <v>44012</v>
      </c>
      <c r="K194" s="3" vm="569">
        <f ca="1"/>
        <v>47.84</v>
      </c>
      <c r="L194" s="26">
        <f t="shared" ref="L194:L257" ca="1" si="36">E194/480977587410</f>
        <v>5.3907854916112295E-4</v>
      </c>
      <c r="M194" s="25">
        <f t="shared" ref="M194:M257" ca="1" si="37">((D194+(F194*5)-K194)/K194)</f>
        <v>0.46467391304347799</v>
      </c>
      <c r="N194" s="3" vm="569">
        <f t="shared" ref="N194:N257" ca="1" si="38">K194</f>
        <v>47.84</v>
      </c>
      <c r="O194" s="50">
        <f t="shared" ref="O194:O257" si="39">F194*5</f>
        <v>9.6</v>
      </c>
      <c r="P194" s="3" vm="568">
        <f t="shared" ref="P194:P257" ca="1" si="40">D194</f>
        <v>60.47</v>
      </c>
      <c r="Q194" s="3">
        <f t="shared" ref="Q194:Q257" ca="1" si="41">P194+O194</f>
        <v>70.069999999999993</v>
      </c>
      <c r="R194" s="16">
        <f t="shared" ref="R194:R257" ca="1" si="42">L194*M194</f>
        <v>2.5049573887649991E-4</v>
      </c>
      <c r="S194">
        <f t="shared" ca="1" si="35"/>
        <v>2.064752630998964E-3</v>
      </c>
      <c r="T194" s="16">
        <f t="shared" ref="T194:T257" ca="1" si="43">M194*S194</f>
        <v>9.5943668451310498E-4</v>
      </c>
    </row>
    <row r="195" spans="1:20" x14ac:dyDescent="0.35">
      <c r="A195" t="e" vm="570">
        <v>#VALUE!</v>
      </c>
      <c r="B195" t="s">
        <v>201</v>
      </c>
      <c r="C195" s="13" cm="1" vm="2">
        <f t="array" aca="1" ref="C195:D195" ca="1">_xlfn.STOCKHISTORY(A195,"06/30/2025","06/30/2025",0,0)</f>
        <v>45838</v>
      </c>
      <c r="D195" vm="571">
        <f ca="1"/>
        <v>14.58</v>
      </c>
      <c r="E195" s="2" cm="1">
        <f t="array" aca="1" ref="E195" ca="1">_FV(A195,"Shares outstanding",TRUE)</f>
        <v>353001000</v>
      </c>
      <c r="F195" s="2">
        <v>0.48</v>
      </c>
      <c r="G195" s="17">
        <f t="shared" ref="G195:G196" ca="1" si="44">D195*E195</f>
        <v>5146754580</v>
      </c>
      <c r="H195" s="16">
        <f t="shared" ref="H195:H196" ca="1" si="45">F195/D195</f>
        <v>3.2921810699588473E-2</v>
      </c>
      <c r="J195" s="13" cm="1" vm="4">
        <f t="array" aca="1" ref="J195:K195" ca="1">_xlfn.STOCKHISTORY(A195,"06/30/2020","06/30/2020",0,0)</f>
        <v>44012</v>
      </c>
      <c r="K195" s="3" vm="572">
        <f ca="1"/>
        <v>7.5</v>
      </c>
      <c r="L195" s="26">
        <f t="shared" ca="1" si="36"/>
        <v>7.3392401068179329E-4</v>
      </c>
      <c r="M195" s="25">
        <f t="shared" ca="1" si="37"/>
        <v>1.264</v>
      </c>
      <c r="N195" s="3" vm="572">
        <f t="shared" ca="1" si="38"/>
        <v>7.5</v>
      </c>
      <c r="O195" s="50">
        <f t="shared" si="39"/>
        <v>2.4</v>
      </c>
      <c r="P195" s="3" vm="571">
        <f t="shared" ca="1" si="40"/>
        <v>14.58</v>
      </c>
      <c r="Q195" s="3">
        <f t="shared" ca="1" si="41"/>
        <v>16.98</v>
      </c>
      <c r="R195" s="16">
        <f t="shared" ca="1" si="42"/>
        <v>9.276799495017867E-4</v>
      </c>
      <c r="S195">
        <f t="shared" ca="1" si="35"/>
        <v>2.8110403101118779E-3</v>
      </c>
      <c r="T195" s="16">
        <f t="shared" ca="1" si="43"/>
        <v>3.5531549519814136E-3</v>
      </c>
    </row>
    <row r="196" spans="1:20" x14ac:dyDescent="0.35">
      <c r="A196" t="e" vm="573">
        <v>#VALUE!</v>
      </c>
      <c r="B196" t="s">
        <v>202</v>
      </c>
      <c r="C196" s="13" cm="1" vm="2">
        <f t="array" aca="1" ref="C196:D196" ca="1">_xlfn.STOCKHISTORY(A196,"06/30/2025","06/30/2025",0,0)</f>
        <v>45838</v>
      </c>
      <c r="D196" vm="574">
        <f ca="1"/>
        <v>16.670000000000002</v>
      </c>
      <c r="E196" s="2" cm="1">
        <f t="array" aca="1" ref="E196" ca="1">_FV(A196,"Shares outstanding",TRUE)</f>
        <v>210349500</v>
      </c>
      <c r="F196" s="2">
        <v>0.51</v>
      </c>
      <c r="G196" s="17">
        <f t="shared" ca="1" si="44"/>
        <v>3506526165.0000005</v>
      </c>
      <c r="H196" s="16">
        <f t="shared" ca="1" si="45"/>
        <v>3.0593881223755247E-2</v>
      </c>
      <c r="J196" s="13" cm="1" vm="4">
        <f t="array" aca="1" ref="J196:K196" ca="1">_xlfn.STOCKHISTORY(A196,"06/30/2020","06/30/2020",0,0)</f>
        <v>44012</v>
      </c>
      <c r="K196" s="3" vm="575">
        <f ca="1"/>
        <v>8.4253</v>
      </c>
      <c r="L196" s="26">
        <f t="shared" ca="1" si="36"/>
        <v>4.373374259135523E-4</v>
      </c>
      <c r="M196" s="25">
        <f t="shared" ca="1" si="37"/>
        <v>1.2812244074394981</v>
      </c>
      <c r="N196" s="3" vm="575">
        <f t="shared" ca="1" si="38"/>
        <v>8.4253</v>
      </c>
      <c r="O196" s="50">
        <f t="shared" si="39"/>
        <v>2.5499999999999998</v>
      </c>
      <c r="P196" s="3" vm="574">
        <f t="shared" ca="1" si="40"/>
        <v>16.670000000000002</v>
      </c>
      <c r="Q196" s="3">
        <f t="shared" ca="1" si="41"/>
        <v>19.220000000000002</v>
      </c>
      <c r="R196" s="16">
        <f t="shared" ca="1" si="42"/>
        <v>5.6032738436720647E-4</v>
      </c>
      <c r="S196">
        <f t="shared" ca="1" si="35"/>
        <v>1.6750686930401854E-3</v>
      </c>
      <c r="T196" s="16">
        <f t="shared" ca="1" si="43"/>
        <v>2.1461388936608659E-3</v>
      </c>
    </row>
    <row r="197" spans="1:20" x14ac:dyDescent="0.35">
      <c r="A197" s="18" t="e" vm="576">
        <v>#VALUE!</v>
      </c>
      <c r="B197" s="18" t="s">
        <v>203</v>
      </c>
      <c r="C197" s="19" cm="1" vm="2">
        <f t="array" aca="1" ref="C197:D197" ca="1">_xlfn.STOCKHISTORY(A197,"06/30/2025","06/30/2025",0,0)</f>
        <v>45838</v>
      </c>
      <c r="D197" s="18" vm="577">
        <f ca="1"/>
        <v>61.67</v>
      </c>
      <c r="E197" s="20" cm="1">
        <f t="array" aca="1" ref="E197" ca="1">_FV(A197,"Shares outstanding",TRUE)</f>
        <v>194064600</v>
      </c>
      <c r="F197" s="20">
        <v>1.91</v>
      </c>
      <c r="G197" s="21">
        <f t="shared" ref="G197:G263" ca="1" si="46">D197*E197</f>
        <v>11967963882</v>
      </c>
      <c r="H197" s="22">
        <f t="shared" ref="H197:H263" ca="1" si="47">F197/D197</f>
        <v>3.0971298848710877E-2</v>
      </c>
      <c r="I197" s="18"/>
      <c r="J197" s="19" cm="1" vm="4">
        <f t="array" aca="1" ref="J197:K197" ca="1">_xlfn.STOCKHISTORY(A197,"06/30/2020","06/30/2020",0,0)</f>
        <v>44012</v>
      </c>
      <c r="K197" s="52" vm="578">
        <f ca="1"/>
        <v>62.48</v>
      </c>
      <c r="L197" s="39">
        <f t="shared" ca="1" si="36"/>
        <v>4.0347950731969015E-4</v>
      </c>
      <c r="M197" s="31">
        <f t="shared" ca="1" si="37"/>
        <v>0.13988476312419978</v>
      </c>
      <c r="N197" s="3" vm="578">
        <f t="shared" ca="1" si="38"/>
        <v>62.48</v>
      </c>
      <c r="O197" s="50">
        <f t="shared" si="39"/>
        <v>9.5499999999999989</v>
      </c>
      <c r="P197" s="3" vm="577">
        <f t="shared" ca="1" si="40"/>
        <v>61.67</v>
      </c>
      <c r="Q197" s="3">
        <f t="shared" ca="1" si="41"/>
        <v>71.22</v>
      </c>
      <c r="R197" s="16">
        <f t="shared" ca="1" si="42"/>
        <v>5.6440635306883688E-5</v>
      </c>
      <c r="S197" s="18">
        <f t="shared" ref="S197:S228" ca="1" si="48">E197/101427934340</f>
        <v>1.9133249756370814E-3</v>
      </c>
      <c r="T197" s="22">
        <f t="shared" ca="1" si="43"/>
        <v>2.6764501099660847E-4</v>
      </c>
    </row>
    <row r="198" spans="1:20" x14ac:dyDescent="0.35">
      <c r="A198" s="18" t="e" vm="579">
        <v>#VALUE!</v>
      </c>
      <c r="B198" s="18" t="s">
        <v>204</v>
      </c>
      <c r="C198" s="19" cm="1" vm="2">
        <f t="array" aca="1" ref="C198:D198" ca="1">_xlfn.STOCKHISTORY(A198,"06/30/2025","06/30/2025",0,0)</f>
        <v>45838</v>
      </c>
      <c r="D198" s="18" vm="580">
        <f ca="1"/>
        <v>279.20999999999998</v>
      </c>
      <c r="E198" s="20" cm="1">
        <f t="array" aca="1" ref="E198" ca="1">_FV(A198,"Shares outstanding",TRUE)</f>
        <v>540632000</v>
      </c>
      <c r="F198" s="20">
        <v>9</v>
      </c>
      <c r="G198" s="21">
        <f t="shared" ca="1" si="46"/>
        <v>150949860720</v>
      </c>
      <c r="H198" s="22">
        <f t="shared" ca="1" si="47"/>
        <v>3.2233802514236597E-2</v>
      </c>
      <c r="I198" s="18"/>
      <c r="J198" s="19" cm="1" vm="4">
        <f t="array" aca="1" ref="J198:K198" ca="1">_xlfn.STOCKHISTORY(A198,"06/30/2020","06/30/2020",0,0)</f>
        <v>44012</v>
      </c>
      <c r="K198" s="52" vm="581">
        <f ca="1"/>
        <v>235.86</v>
      </c>
      <c r="L198" s="39">
        <f t="shared" ca="1" si="36"/>
        <v>1.1240274269560689E-3</v>
      </c>
      <c r="M198" s="31">
        <f t="shared" ca="1" si="37"/>
        <v>0.37458661918086983</v>
      </c>
      <c r="N198" s="3" vm="581">
        <f t="shared" ca="1" si="38"/>
        <v>235.86</v>
      </c>
      <c r="O198" s="50">
        <f t="shared" si="39"/>
        <v>45</v>
      </c>
      <c r="P198" s="3" vm="580">
        <f t="shared" ca="1" si="40"/>
        <v>279.20999999999998</v>
      </c>
      <c r="Q198" s="3">
        <f t="shared" ca="1" si="41"/>
        <v>324.20999999999998</v>
      </c>
      <c r="R198" s="16">
        <f t="shared" ca="1" si="42"/>
        <v>4.2104563373004597E-4</v>
      </c>
      <c r="S198" s="18">
        <f t="shared" ca="1" si="48"/>
        <v>5.3302081277503809E-3</v>
      </c>
      <c r="T198" s="22">
        <f t="shared" ca="1" si="43"/>
        <v>1.9966246421044089E-3</v>
      </c>
    </row>
    <row r="199" spans="1:20" x14ac:dyDescent="0.35">
      <c r="A199" s="18" t="e" vm="582">
        <v>#VALUE!</v>
      </c>
      <c r="B199" s="18" t="s">
        <v>205</v>
      </c>
      <c r="C199" s="19" cm="1" vm="2">
        <f t="array" aca="1" ref="C199:D199" ca="1">_xlfn.STOCKHISTORY(A199,"06/30/2025","06/30/2025",0,0)</f>
        <v>45838</v>
      </c>
      <c r="D199" s="18" vm="583">
        <f ca="1"/>
        <v>70.239999999999995</v>
      </c>
      <c r="E199" s="20" cm="1">
        <f t="array" aca="1" ref="E199" ca="1">_FV(A199,"Shares outstanding",TRUE)</f>
        <v>120176800</v>
      </c>
      <c r="F199" s="20">
        <v>2.2599999999999998</v>
      </c>
      <c r="G199" s="21">
        <f t="shared" ca="1" si="46"/>
        <v>8441218431.999999</v>
      </c>
      <c r="H199" s="22">
        <f t="shared" ca="1" si="47"/>
        <v>3.2175398633257406E-2</v>
      </c>
      <c r="I199" s="18"/>
      <c r="J199" s="19" cm="1" vm="4">
        <f t="array" aca="1" ref="J199:K199" ca="1">_xlfn.STOCKHISTORY(A199,"06/30/2020","06/30/2020",0,0)</f>
        <v>44012</v>
      </c>
      <c r="K199" s="52" vm="584">
        <f ca="1"/>
        <v>59.38</v>
      </c>
      <c r="L199" s="39">
        <f t="shared" ca="1" si="36"/>
        <v>2.4985945945451638E-4</v>
      </c>
      <c r="M199" s="25">
        <f t="shared" ca="1" si="37"/>
        <v>0.37318962613674617</v>
      </c>
      <c r="N199" s="3" vm="584">
        <f t="shared" ca="1" si="38"/>
        <v>59.38</v>
      </c>
      <c r="O199" s="50">
        <f t="shared" si="39"/>
        <v>11.299999999999999</v>
      </c>
      <c r="P199" s="3" vm="583">
        <f t="shared" ca="1" si="40"/>
        <v>70.239999999999995</v>
      </c>
      <c r="Q199" s="3">
        <f t="shared" ca="1" si="41"/>
        <v>81.539999999999992</v>
      </c>
      <c r="R199" s="16">
        <f t="shared" ca="1" si="42"/>
        <v>9.3244958260560451E-5</v>
      </c>
      <c r="S199" s="18">
        <f t="shared" ca="1" si="48"/>
        <v>1.1848491323618135E-3</v>
      </c>
      <c r="T199" s="22">
        <f t="shared" ca="1" si="43"/>
        <v>4.4217340473455324E-4</v>
      </c>
    </row>
    <row r="200" spans="1:20" x14ac:dyDescent="0.35">
      <c r="A200" s="18" t="e" vm="585">
        <v>#VALUE!</v>
      </c>
      <c r="B200" s="18" t="s">
        <v>206</v>
      </c>
      <c r="C200" s="19" cm="1" vm="2">
        <f t="array" aca="1" ref="C200:D200" ca="1">_xlfn.STOCKHISTORY(A200,"06/30/2025","06/30/2025",0,0)</f>
        <v>45838</v>
      </c>
      <c r="D200" s="18" vm="586">
        <f ca="1"/>
        <v>33.89</v>
      </c>
      <c r="E200" s="20" cm="1">
        <f t="array" aca="1" ref="E200" ca="1">_FV(A200,"Shares outstanding",TRUE)</f>
        <v>752544900</v>
      </c>
      <c r="F200" s="20">
        <v>1.03</v>
      </c>
      <c r="G200" s="21">
        <f t="shared" ca="1" si="46"/>
        <v>25503746661</v>
      </c>
      <c r="H200" s="22">
        <f t="shared" ca="1" si="47"/>
        <v>3.0392446149306581E-2</v>
      </c>
      <c r="I200" s="18"/>
      <c r="J200" s="19" cm="1" vm="4">
        <f t="array" aca="1" ref="J200:K200" ca="1">_xlfn.STOCKHISTORY(A200,"06/30/2020","06/30/2020",0,0)</f>
        <v>44012</v>
      </c>
      <c r="K200" s="52" vm="587">
        <f ca="1"/>
        <v>25.84</v>
      </c>
      <c r="L200" s="39">
        <f t="shared" ca="1" si="36"/>
        <v>1.5646153161779401E-3</v>
      </c>
      <c r="M200" s="31">
        <f t="shared" ca="1" si="37"/>
        <v>0.51083591331269351</v>
      </c>
      <c r="N200" s="3" vm="587">
        <f t="shared" ca="1" si="38"/>
        <v>25.84</v>
      </c>
      <c r="O200" s="50">
        <f t="shared" si="39"/>
        <v>5.15</v>
      </c>
      <c r="P200" s="3" vm="586">
        <f t="shared" ca="1" si="40"/>
        <v>33.89</v>
      </c>
      <c r="Q200" s="3">
        <f t="shared" ca="1" si="41"/>
        <v>39.04</v>
      </c>
      <c r="R200" s="16">
        <f t="shared" ca="1" si="42"/>
        <v>7.9926169402278673E-4</v>
      </c>
      <c r="S200" s="18">
        <f t="shared" ca="1" si="48"/>
        <v>7.4195033636135074E-3</v>
      </c>
      <c r="T200" s="22">
        <f t="shared" ca="1" si="43"/>
        <v>3.7901487770781077E-3</v>
      </c>
    </row>
    <row r="201" spans="1:20" x14ac:dyDescent="0.35">
      <c r="A201" s="18" t="e" vm="588">
        <v>#VALUE!</v>
      </c>
      <c r="B201" s="18" t="s">
        <v>207</v>
      </c>
      <c r="C201" s="19" cm="1" vm="2">
        <f t="array" aca="1" ref="C201:D201" ca="1">_xlfn.STOCKHISTORY(A201,"06/30/2025","06/30/2025",0,0)</f>
        <v>45838</v>
      </c>
      <c r="D201" s="18" vm="589">
        <f ca="1"/>
        <v>38.049999999999997</v>
      </c>
      <c r="E201" s="20" cm="1">
        <f t="array" aca="1" ref="E201" ca="1">_FV(A201,"Shares outstanding",TRUE)</f>
        <v>270920500</v>
      </c>
      <c r="F201" s="20">
        <v>1.2</v>
      </c>
      <c r="G201" s="21">
        <f t="shared" ca="1" si="46"/>
        <v>10308525025</v>
      </c>
      <c r="H201" s="22">
        <f t="shared" ca="1" si="47"/>
        <v>3.153745072273325E-2</v>
      </c>
      <c r="I201" s="18"/>
      <c r="J201" s="19" cm="1" vm="4">
        <f t="array" aca="1" ref="J201:K201" ca="1">_xlfn.STOCKHISTORY(A201,"06/30/2020","06/30/2020",0,0)</f>
        <v>44012</v>
      </c>
      <c r="K201" s="52" vm="590">
        <f ca="1"/>
        <v>9.5500000000000007</v>
      </c>
      <c r="L201" s="39">
        <f t="shared" ca="1" si="36"/>
        <v>5.6327052879713308E-4</v>
      </c>
      <c r="M201" s="25">
        <f t="shared" ca="1" si="37"/>
        <v>3.6125654450261777</v>
      </c>
      <c r="N201" s="3" vm="590">
        <f t="shared" ca="1" si="38"/>
        <v>9.5500000000000007</v>
      </c>
      <c r="O201" s="50">
        <f t="shared" si="39"/>
        <v>6</v>
      </c>
      <c r="P201" s="3" vm="589">
        <f t="shared" ca="1" si="40"/>
        <v>38.049999999999997</v>
      </c>
      <c r="Q201" s="3">
        <f t="shared" ca="1" si="41"/>
        <v>44.05</v>
      </c>
      <c r="R201" s="16">
        <f t="shared" ca="1" si="42"/>
        <v>2.0348516485341455E-3</v>
      </c>
      <c r="S201" s="18">
        <f t="shared" ca="1" si="48"/>
        <v>2.671063960465154E-3</v>
      </c>
      <c r="T201" s="22">
        <f t="shared" ca="1" si="43"/>
        <v>9.6493933650311833E-3</v>
      </c>
    </row>
    <row r="202" spans="1:20" x14ac:dyDescent="0.35">
      <c r="A202" s="18" t="e" vm="591">
        <v>#VALUE!</v>
      </c>
      <c r="B202" s="18" t="s">
        <v>208</v>
      </c>
      <c r="C202" s="19" cm="1" vm="2">
        <f t="array" aca="1" ref="C202:D202" ca="1">_xlfn.STOCKHISTORY(A202,"06/30/2025","06/30/2025",0,0)</f>
        <v>45838</v>
      </c>
      <c r="D202" s="18" vm="592">
        <f ca="1"/>
        <v>72.31</v>
      </c>
      <c r="E202" s="20" cm="1">
        <f t="array" aca="1" ref="E202" ca="1">_FV(A202,"Shares outstanding",TRUE)</f>
        <v>34395320</v>
      </c>
      <c r="F202" s="20">
        <v>2.41</v>
      </c>
      <c r="G202" s="21">
        <f t="shared" ca="1" si="46"/>
        <v>2487125589.2000003</v>
      </c>
      <c r="H202" s="22">
        <f t="shared" ca="1" si="47"/>
        <v>3.3328723551376019E-2</v>
      </c>
      <c r="I202" s="18"/>
      <c r="J202" s="19" cm="1" vm="4">
        <f t="array" aca="1" ref="J202:K202" ca="1">_xlfn.STOCKHISTORY(A202,"06/30/2020","06/30/2020",0,0)</f>
        <v>44012</v>
      </c>
      <c r="K202" s="52" vm="593">
        <f ca="1"/>
        <v>82.21</v>
      </c>
      <c r="L202" s="39">
        <f t="shared" ca="1" si="36"/>
        <v>7.1511273914475303E-5</v>
      </c>
      <c r="M202" s="25">
        <f t="shared" ca="1" si="37"/>
        <v>2.6152536187811774E-2</v>
      </c>
      <c r="N202" s="3" vm="593">
        <f t="shared" ca="1" si="38"/>
        <v>82.21</v>
      </c>
      <c r="O202" s="50">
        <f t="shared" si="39"/>
        <v>12.05</v>
      </c>
      <c r="P202" s="3" vm="592">
        <f t="shared" ca="1" si="40"/>
        <v>72.31</v>
      </c>
      <c r="Q202" s="3">
        <f t="shared" ca="1" si="41"/>
        <v>84.36</v>
      </c>
      <c r="R202" s="16">
        <f t="shared" ca="1" si="42"/>
        <v>1.8702011788848355E-6</v>
      </c>
      <c r="S202" s="18">
        <f t="shared" ca="1" si="48"/>
        <v>3.3911091874061326E-4</v>
      </c>
      <c r="T202" s="22">
        <f t="shared" ca="1" si="43"/>
        <v>8.868610574045986E-6</v>
      </c>
    </row>
    <row r="203" spans="1:20" x14ac:dyDescent="0.35">
      <c r="A203" s="18" t="e" vm="594">
        <v>#VALUE!</v>
      </c>
      <c r="B203" s="18" t="s">
        <v>209</v>
      </c>
      <c r="C203" s="19" cm="1" vm="2">
        <f t="array" aca="1" ref="C203:D203" ca="1">_xlfn.STOCKHISTORY(A203,"06/30/2025","06/30/2025",0,0)</f>
        <v>45838</v>
      </c>
      <c r="D203" s="18" vm="595">
        <f ca="1"/>
        <v>119.61</v>
      </c>
      <c r="E203" s="20" cm="1">
        <f t="array" aca="1" ref="E203" ca="1">_FV(A203,"Shares outstanding",TRUE)</f>
        <v>524529200</v>
      </c>
      <c r="F203" s="20">
        <v>3.64</v>
      </c>
      <c r="G203" s="21">
        <f t="shared" ca="1" si="46"/>
        <v>62738937612</v>
      </c>
      <c r="H203" s="22">
        <f t="shared" ca="1" si="47"/>
        <v>3.0432238107181674E-2</v>
      </c>
      <c r="I203" s="18"/>
      <c r="J203" s="19" cm="1" vm="4">
        <f t="array" aca="1" ref="J203:K203" ca="1">_xlfn.STOCKHISTORY(A203,"06/30/2020","06/30/2020",0,0)</f>
        <v>44012</v>
      </c>
      <c r="K203" s="52" vm="596">
        <f ca="1"/>
        <v>50.66</v>
      </c>
      <c r="L203" s="39">
        <f t="shared" ca="1" si="36"/>
        <v>1.0905481122821536E-3</v>
      </c>
      <c r="M203" s="25">
        <f t="shared" ca="1" si="37"/>
        <v>1.7202921437031191</v>
      </c>
      <c r="N203" s="3" vm="596">
        <f t="shared" ca="1" si="38"/>
        <v>50.66</v>
      </c>
      <c r="O203" s="50">
        <f t="shared" si="39"/>
        <v>18.2</v>
      </c>
      <c r="P203" s="3" vm="595">
        <f t="shared" ca="1" si="40"/>
        <v>119.61</v>
      </c>
      <c r="Q203" s="3">
        <f t="shared" ca="1" si="41"/>
        <v>137.81</v>
      </c>
      <c r="R203" s="16">
        <f t="shared" ca="1" si="42"/>
        <v>1.8760613498892559E-3</v>
      </c>
      <c r="S203" s="18">
        <f t="shared" ca="1" si="48"/>
        <v>5.1714471305479614E-3</v>
      </c>
      <c r="T203" s="22">
        <f t="shared" ca="1" si="43"/>
        <v>8.8963998702576968E-3</v>
      </c>
    </row>
    <row r="204" spans="1:20" x14ac:dyDescent="0.35">
      <c r="A204" s="18" t="e" vm="597">
        <v>#VALUE!</v>
      </c>
      <c r="B204" s="18" t="s">
        <v>210</v>
      </c>
      <c r="C204" s="19" cm="1" vm="2">
        <f t="array" aca="1" ref="C204:D204" ca="1">_xlfn.STOCKHISTORY(A204,"06/30/2025","06/30/2025",0,0)</f>
        <v>45838</v>
      </c>
      <c r="D204" s="18" vm="598">
        <f ca="1"/>
        <v>48.13</v>
      </c>
      <c r="E204" s="20" cm="1">
        <f t="array" aca="1" ref="E204" ca="1">_FV(A204,"Shares outstanding",TRUE)</f>
        <v>132573000</v>
      </c>
      <c r="F204" s="20">
        <v>1.48</v>
      </c>
      <c r="G204" s="21">
        <f t="shared" ca="1" si="46"/>
        <v>6380738490</v>
      </c>
      <c r="H204" s="22">
        <f t="shared" ca="1" si="47"/>
        <v>3.0750051942655305E-2</v>
      </c>
      <c r="I204" s="18"/>
      <c r="J204" s="19" cm="1" vm="4">
        <f t="array" aca="1" ref="J204:K204" ca="1">_xlfn.STOCKHISTORY(A204,"06/30/2020","06/30/2020",0,0)</f>
        <v>44012</v>
      </c>
      <c r="K204" s="52" vm="599">
        <f ca="1"/>
        <v>38.44</v>
      </c>
      <c r="L204" s="39">
        <f t="shared" ca="1" si="36"/>
        <v>2.7563238593691626E-4</v>
      </c>
      <c r="M204" s="31">
        <f t="shared" ca="1" si="37"/>
        <v>0.44458896982310103</v>
      </c>
      <c r="N204" s="3" vm="599">
        <f t="shared" ca="1" si="38"/>
        <v>38.44</v>
      </c>
      <c r="O204" s="50">
        <f t="shared" si="39"/>
        <v>7.4</v>
      </c>
      <c r="P204" s="3" vm="598">
        <f t="shared" ca="1" si="40"/>
        <v>48.13</v>
      </c>
      <c r="Q204" s="3">
        <f t="shared" ca="1" si="41"/>
        <v>55.53</v>
      </c>
      <c r="R204" s="16">
        <f t="shared" ca="1" si="42"/>
        <v>1.2254311851357701E-4</v>
      </c>
      <c r="S204" s="18">
        <f t="shared" ca="1" si="48"/>
        <v>1.3070659563626484E-3</v>
      </c>
      <c r="T204" s="22">
        <f t="shared" ca="1" si="43"/>
        <v>5.8110710703011619E-4</v>
      </c>
    </row>
    <row r="205" spans="1:20" x14ac:dyDescent="0.35">
      <c r="A205" s="18" t="e" vm="600">
        <v>#VALUE!</v>
      </c>
      <c r="B205" s="18" t="s">
        <v>211</v>
      </c>
      <c r="C205" s="19" cm="1" vm="2">
        <f t="array" aca="1" ref="C205:D205" ca="1">_xlfn.STOCKHISTORY(A205,"06/30/2025","06/30/2025",0,0)</f>
        <v>45838</v>
      </c>
      <c r="D205" s="18" vm="601">
        <f ca="1"/>
        <v>50.28</v>
      </c>
      <c r="E205" s="20" cm="1">
        <f t="array" aca="1" ref="E205" ca="1">_FV(A205,"Shares outstanding",TRUE)</f>
        <v>45793370</v>
      </c>
      <c r="F205" s="20">
        <v>1.58</v>
      </c>
      <c r="G205" s="21">
        <f t="shared" ca="1" si="46"/>
        <v>2302490643.5999999</v>
      </c>
      <c r="H205" s="22">
        <f t="shared" ca="1" si="47"/>
        <v>3.1424025457438345E-2</v>
      </c>
      <c r="I205" s="18"/>
      <c r="J205" s="19" cm="1" vm="4">
        <f t="array" aca="1" ref="J205:K205" ca="1">_xlfn.STOCKHISTORY(A205,"06/30/2020","06/30/2020",0,0)</f>
        <v>44012</v>
      </c>
      <c r="K205" s="52" vm="602">
        <f ca="1"/>
        <v>69.099999999999994</v>
      </c>
      <c r="L205" s="39">
        <f t="shared" ca="1" si="36"/>
        <v>9.5208947773619095E-5</v>
      </c>
      <c r="M205" s="25">
        <f t="shared" ca="1" si="37"/>
        <v>-0.15803183791606362</v>
      </c>
      <c r="N205" s="3" vm="602">
        <f t="shared" ca="1" si="38"/>
        <v>69.099999999999994</v>
      </c>
      <c r="O205" s="50">
        <f t="shared" si="39"/>
        <v>7.9</v>
      </c>
      <c r="P205" s="3" vm="601">
        <f t="shared" ca="1" si="40"/>
        <v>50.28</v>
      </c>
      <c r="Q205" s="3">
        <f t="shared" ca="1" si="41"/>
        <v>58.18</v>
      </c>
      <c r="R205" s="16">
        <f t="shared" ca="1" si="42"/>
        <v>-1.5046045002719539E-5</v>
      </c>
      <c r="S205" s="18">
        <f t="shared" ca="1" si="48"/>
        <v>4.5148676543578715E-4</v>
      </c>
      <c r="T205" s="22">
        <f t="shared" ca="1" si="43"/>
        <v>-7.1349283336596153E-5</v>
      </c>
    </row>
    <row r="206" spans="1:20" x14ac:dyDescent="0.35">
      <c r="A206" s="18" t="e" vm="603">
        <v>#VALUE!</v>
      </c>
      <c r="B206" s="18" t="s">
        <v>212</v>
      </c>
      <c r="C206" s="19" cm="1" vm="2">
        <f t="array" aca="1" ref="C206:D206" ca="1">_xlfn.STOCKHISTORY(A206,"06/30/2025","06/30/2025",0,0)</f>
        <v>45838</v>
      </c>
      <c r="D206" s="18" vm="604">
        <f ca="1"/>
        <v>51.94</v>
      </c>
      <c r="E206" s="20" cm="1">
        <f t="array" aca="1" ref="E206" ca="1">_FV(A206,"Shares outstanding",TRUE)</f>
        <v>145953400</v>
      </c>
      <c r="F206" s="20">
        <v>1.66</v>
      </c>
      <c r="G206" s="21">
        <f t="shared" ca="1" si="46"/>
        <v>7580819596</v>
      </c>
      <c r="H206" s="22">
        <f t="shared" ca="1" si="47"/>
        <v>3.1959953792837892E-2</v>
      </c>
      <c r="I206" s="18"/>
      <c r="J206" s="19" cm="1" vm="4">
        <f t="array" aca="1" ref="J206:K206" ca="1">_xlfn.STOCKHISTORY(A206,"06/30/2020","06/30/2020",0,0)</f>
        <v>44012</v>
      </c>
      <c r="K206" s="52" vm="605">
        <f ca="1"/>
        <v>34</v>
      </c>
      <c r="L206" s="39">
        <f t="shared" ca="1" si="36"/>
        <v>3.0345156161213152E-4</v>
      </c>
      <c r="M206" s="31">
        <f t="shared" ca="1" si="37"/>
        <v>0.7717647058823528</v>
      </c>
      <c r="N206" s="3" vm="605">
        <f t="shared" ca="1" si="38"/>
        <v>34</v>
      </c>
      <c r="O206" s="50">
        <f t="shared" si="39"/>
        <v>8.2999999999999989</v>
      </c>
      <c r="P206" s="3" vm="604">
        <f t="shared" ca="1" si="40"/>
        <v>51.94</v>
      </c>
      <c r="Q206" s="3">
        <f t="shared" ca="1" si="41"/>
        <v>60.239999999999995</v>
      </c>
      <c r="R206" s="16">
        <f t="shared" ca="1" si="42"/>
        <v>2.3419320519712736E-4</v>
      </c>
      <c r="S206" s="18">
        <f t="shared" ca="1" si="48"/>
        <v>1.4389862215939909E-3</v>
      </c>
      <c r="T206" s="22">
        <f t="shared" ca="1" si="43"/>
        <v>1.1105587780772445E-3</v>
      </c>
    </row>
    <row r="207" spans="1:20" x14ac:dyDescent="0.35">
      <c r="A207" s="18" t="e" vm="606">
        <v>#VALUE!</v>
      </c>
      <c r="B207" s="18" t="s">
        <v>213</v>
      </c>
      <c r="C207" s="19" cm="1" vm="2">
        <f t="array" aca="1" ref="C207:D207" ca="1">_xlfn.STOCKHISTORY(A207,"06/30/2025","06/30/2025",0,0)</f>
        <v>45838</v>
      </c>
      <c r="D207" s="18" vm="607">
        <f ca="1"/>
        <v>94.98</v>
      </c>
      <c r="E207" s="20" cm="1">
        <f t="array" aca="1" ref="E207" ca="1">_FV(A207,"Shares outstanding",TRUE)</f>
        <v>49324760</v>
      </c>
      <c r="F207" s="20">
        <v>3.08</v>
      </c>
      <c r="G207" s="21">
        <f t="shared" ca="1" si="46"/>
        <v>4684865704.8000002</v>
      </c>
      <c r="H207" s="22">
        <f t="shared" ca="1" si="47"/>
        <v>3.2427879553590229E-2</v>
      </c>
      <c r="I207" s="18"/>
      <c r="J207" s="19" cm="1" vm="4">
        <f t="array" aca="1" ref="J207:K207" ca="1">_xlfn.STOCKHISTORY(A207,"06/30/2020","06/30/2020",0,0)</f>
        <v>44012</v>
      </c>
      <c r="K207" s="52" vm="608">
        <f ca="1"/>
        <v>109.02</v>
      </c>
      <c r="L207" s="39">
        <f t="shared" ca="1" si="36"/>
        <v>1.0255105703699675E-4</v>
      </c>
      <c r="M207" s="25">
        <f t="shared" ca="1" si="37"/>
        <v>1.2474775270592677E-2</v>
      </c>
      <c r="N207" s="3" vm="608">
        <f t="shared" ca="1" si="38"/>
        <v>109.02</v>
      </c>
      <c r="O207" s="50">
        <f t="shared" si="39"/>
        <v>15.4</v>
      </c>
      <c r="P207" s="3" vm="607">
        <f t="shared" ca="1" si="40"/>
        <v>94.98</v>
      </c>
      <c r="Q207" s="3">
        <f t="shared" ca="1" si="41"/>
        <v>110.38000000000001</v>
      </c>
      <c r="R207" s="16">
        <f t="shared" ca="1" si="42"/>
        <v>1.2793013902982663E-6</v>
      </c>
      <c r="S207" s="18">
        <f t="shared" ca="1" si="48"/>
        <v>4.8630350525188465E-4</v>
      </c>
      <c r="T207" s="22">
        <f t="shared" ca="1" si="43"/>
        <v>6.0665269413187466E-6</v>
      </c>
    </row>
    <row r="208" spans="1:20" x14ac:dyDescent="0.35">
      <c r="A208" s="18" t="e" vm="609">
        <v>#VALUE!</v>
      </c>
      <c r="B208" s="18" t="s">
        <v>214</v>
      </c>
      <c r="C208" s="19" cm="1" vm="2">
        <f t="array" aca="1" ref="C208:D208" ca="1">_xlfn.STOCKHISTORY(A208,"06/30/2025","06/30/2025",0,0)</f>
        <v>45838</v>
      </c>
      <c r="D208" s="18" vm="610">
        <f ca="1"/>
        <v>134.41999999999999</v>
      </c>
      <c r="E208" s="20" cm="1">
        <f t="array" aca="1" ref="E208" ca="1">_FV(A208,"Shares outstanding",TRUE)</f>
        <v>287927500</v>
      </c>
      <c r="F208" s="20">
        <v>4.28</v>
      </c>
      <c r="G208" s="21">
        <f t="shared" ca="1" si="46"/>
        <v>38703214550</v>
      </c>
      <c r="H208" s="22">
        <f t="shared" ca="1" si="47"/>
        <v>3.1840499925606315E-2</v>
      </c>
      <c r="I208" s="18"/>
      <c r="J208" s="19" cm="1" vm="4">
        <f t="array" aca="1" ref="J208:K208" ca="1">_xlfn.STOCKHISTORY(A208,"06/30/2020","06/30/2020",0,0)</f>
        <v>44012</v>
      </c>
      <c r="K208" s="52" vm="340">
        <f ca="1"/>
        <v>58.82</v>
      </c>
      <c r="L208" s="39">
        <f t="shared" ca="1" si="36"/>
        <v>5.9862976474735772E-4</v>
      </c>
      <c r="M208" s="25">
        <f t="shared" ca="1" si="37"/>
        <v>1.6490989459367562</v>
      </c>
      <c r="N208" s="3" vm="340">
        <f t="shared" ca="1" si="38"/>
        <v>58.82</v>
      </c>
      <c r="O208" s="50">
        <f t="shared" si="39"/>
        <v>21.400000000000002</v>
      </c>
      <c r="P208" s="3" vm="610">
        <f t="shared" ca="1" si="40"/>
        <v>134.41999999999999</v>
      </c>
      <c r="Q208" s="3">
        <f t="shared" ca="1" si="41"/>
        <v>155.82</v>
      </c>
      <c r="R208" s="16">
        <f t="shared" ca="1" si="42"/>
        <v>9.8719971405123591E-4</v>
      </c>
      <c r="S208" s="18">
        <f t="shared" ca="1" si="48"/>
        <v>2.8387396615495346E-3</v>
      </c>
      <c r="T208" s="22">
        <f t="shared" ca="1" si="43"/>
        <v>4.6813625836502016E-3</v>
      </c>
    </row>
    <row r="209" spans="1:20" x14ac:dyDescent="0.35">
      <c r="A209" s="18" t="e" vm="611">
        <v>#VALUE!</v>
      </c>
      <c r="B209" s="18" t="s">
        <v>215</v>
      </c>
      <c r="C209" s="19" cm="1" vm="2">
        <f t="array" aca="1" ref="C209:D209" ca="1">_xlfn.STOCKHISTORY(A209,"06/30/2025","06/30/2025",0,0)</f>
        <v>45838</v>
      </c>
      <c r="D209" s="18" vm="612">
        <f ca="1"/>
        <v>38.950000000000003</v>
      </c>
      <c r="E209" s="20" cm="1">
        <f t="array" aca="1" ref="E209" ca="1">_FV(A209,"Shares outstanding",TRUE)</f>
        <v>304199700</v>
      </c>
      <c r="F209" s="20">
        <v>1.2</v>
      </c>
      <c r="G209" s="21">
        <f t="shared" ca="1" si="46"/>
        <v>11848578315</v>
      </c>
      <c r="H209" s="22">
        <f t="shared" ca="1" si="47"/>
        <v>3.0808729139922976E-2</v>
      </c>
      <c r="I209" s="18"/>
      <c r="J209" s="19" cm="1" vm="4">
        <f t="array" aca="1" ref="J209:K209" ca="1">_xlfn.STOCKHISTORY(A209,"06/30/2020","06/30/2020",0,0)</f>
        <v>44012</v>
      </c>
      <c r="K209" s="52" vm="613">
        <f ca="1"/>
        <v>19.829999999999998</v>
      </c>
      <c r="L209" s="39">
        <f t="shared" ca="1" si="36"/>
        <v>6.3246127878447452E-4</v>
      </c>
      <c r="M209" s="25">
        <f t="shared" ca="1" si="37"/>
        <v>1.266767523953606</v>
      </c>
      <c r="N209" s="3" vm="613">
        <f t="shared" ca="1" si="38"/>
        <v>19.829999999999998</v>
      </c>
      <c r="O209" s="50">
        <f t="shared" si="39"/>
        <v>6</v>
      </c>
      <c r="P209" s="3" vm="612">
        <f t="shared" ca="1" si="40"/>
        <v>38.950000000000003</v>
      </c>
      <c r="Q209" s="3">
        <f t="shared" ca="1" si="41"/>
        <v>44.95</v>
      </c>
      <c r="R209" s="16">
        <f t="shared" ca="1" si="42"/>
        <v>8.0118140812234016E-4</v>
      </c>
      <c r="S209" s="18">
        <f t="shared" ca="1" si="48"/>
        <v>2.9991708100875042E-3</v>
      </c>
      <c r="T209" s="22">
        <f t="shared" ca="1" si="43"/>
        <v>3.7992521810084785E-3</v>
      </c>
    </row>
    <row r="210" spans="1:20" x14ac:dyDescent="0.35">
      <c r="A210" s="18" t="e" vm="614">
        <v>#VALUE!</v>
      </c>
      <c r="B210" s="18" t="s">
        <v>216</v>
      </c>
      <c r="C210" s="19" cm="1" vm="2">
        <f t="array" aca="1" ref="C210:D210" ca="1">_xlfn.STOCKHISTORY(A210,"06/30/2025","06/30/2025",0,0)</f>
        <v>45838</v>
      </c>
      <c r="D210" s="18" vm="615">
        <f ca="1"/>
        <v>69.28</v>
      </c>
      <c r="E210" s="20" cm="1">
        <f t="array" aca="1" ref="E210" ca="1">_FV(A210,"Shares outstanding",TRUE)</f>
        <v>313577100</v>
      </c>
      <c r="F210" s="20">
        <v>2.06</v>
      </c>
      <c r="G210" s="21">
        <f t="shared" ca="1" si="46"/>
        <v>21724621488</v>
      </c>
      <c r="H210" s="22">
        <f t="shared" ca="1" si="47"/>
        <v>2.9734411085450347E-2</v>
      </c>
      <c r="I210" s="18"/>
      <c r="J210" s="19" cm="1" vm="4">
        <f t="array" aca="1" ref="J210:K210" ca="1">_xlfn.STOCKHISTORY(A210,"06/30/2020","06/30/2020",0,0)</f>
        <v>44012</v>
      </c>
      <c r="K210" s="52" vm="616">
        <f ca="1"/>
        <v>58.42</v>
      </c>
      <c r="L210" s="39">
        <f t="shared" ca="1" si="36"/>
        <v>6.5195782133751958E-4</v>
      </c>
      <c r="M210" s="25">
        <f t="shared" ca="1" si="37"/>
        <v>0.36220472440944873</v>
      </c>
      <c r="N210" s="3" vm="616">
        <f t="shared" ca="1" si="38"/>
        <v>58.42</v>
      </c>
      <c r="O210" s="50">
        <f t="shared" si="39"/>
        <v>10.3</v>
      </c>
      <c r="P210" s="3" vm="615">
        <f t="shared" ca="1" si="40"/>
        <v>69.28</v>
      </c>
      <c r="Q210" s="3">
        <f t="shared" ca="1" si="41"/>
        <v>79.58</v>
      </c>
      <c r="R210" s="16">
        <f t="shared" ca="1" si="42"/>
        <v>2.361422030041409E-4</v>
      </c>
      <c r="S210" s="18">
        <f t="shared" ca="1" si="48"/>
        <v>3.0916246302408923E-3</v>
      </c>
      <c r="T210" s="22">
        <f t="shared" ca="1" si="43"/>
        <v>1.1198010471738663E-3</v>
      </c>
    </row>
    <row r="211" spans="1:20" x14ac:dyDescent="0.35">
      <c r="A211" s="18" t="e" vm="617">
        <v>#VALUE!</v>
      </c>
      <c r="B211" s="18" t="s">
        <v>217</v>
      </c>
      <c r="C211" s="19" cm="1" vm="2">
        <f t="array" aca="1" ref="C211:D211" ca="1">_xlfn.STOCKHISTORY(A211,"06/30/2025","06/30/2025",0,0)</f>
        <v>45838</v>
      </c>
      <c r="D211" s="18" vm="618">
        <f ca="1"/>
        <v>221.02</v>
      </c>
      <c r="E211" s="20" cm="1">
        <f t="array" aca="1" ref="E211" ca="1">_FV(A211,"Shares outstanding",TRUE)</f>
        <v>465960100</v>
      </c>
      <c r="F211" s="20">
        <v>6.48</v>
      </c>
      <c r="G211" s="21">
        <f t="shared" ca="1" si="46"/>
        <v>102986501302</v>
      </c>
      <c r="H211" s="22">
        <f t="shared" ca="1" si="47"/>
        <v>2.9318613700117638E-2</v>
      </c>
      <c r="I211" s="18"/>
      <c r="J211" s="19" cm="1" vm="4">
        <f t="array" aca="1" ref="J211:K211" ca="1">_xlfn.STOCKHISTORY(A211,"06/30/2020","06/30/2020",0,0)</f>
        <v>44012</v>
      </c>
      <c r="K211" s="52" vm="619">
        <f ca="1"/>
        <v>258.54000000000002</v>
      </c>
      <c r="L211" s="39">
        <f t="shared" ca="1" si="36"/>
        <v>9.6877715759924039E-4</v>
      </c>
      <c r="M211" s="31">
        <f t="shared" ca="1" si="37"/>
        <v>-1.9803512029086423E-2</v>
      </c>
      <c r="N211" s="3" vm="619">
        <f t="shared" ca="1" si="38"/>
        <v>258.54000000000002</v>
      </c>
      <c r="O211" s="50">
        <f t="shared" si="39"/>
        <v>32.400000000000006</v>
      </c>
      <c r="P211" s="3" vm="618">
        <f t="shared" ca="1" si="40"/>
        <v>221.02</v>
      </c>
      <c r="Q211" s="3">
        <f t="shared" ca="1" si="41"/>
        <v>253.42000000000002</v>
      </c>
      <c r="R211" s="16">
        <f t="shared" ca="1" si="42"/>
        <v>-1.9185190094020711E-5</v>
      </c>
      <c r="S211" s="18">
        <f t="shared" ca="1" si="48"/>
        <v>4.5940016725376604E-3</v>
      </c>
      <c r="T211" s="22">
        <f t="shared" ca="1" si="43"/>
        <v>-9.0977367383742711E-5</v>
      </c>
    </row>
    <row r="212" spans="1:20" x14ac:dyDescent="0.35">
      <c r="A212" s="18" t="e" vm="620">
        <v>#VALUE!</v>
      </c>
      <c r="B212" s="18" t="s">
        <v>218</v>
      </c>
      <c r="C212" s="19" cm="1" vm="2">
        <f t="array" aca="1" ref="C212:D212" ca="1">_xlfn.STOCKHISTORY(A212,"06/30/2025","06/30/2025",0,0)</f>
        <v>45838</v>
      </c>
      <c r="D212" s="18" vm="621">
        <f ca="1"/>
        <v>36.07</v>
      </c>
      <c r="E212" s="20" cm="1">
        <f t="array" aca="1" ref="E212" ca="1">_FV(A212,"Shares outstanding",TRUE)</f>
        <v>359815000</v>
      </c>
      <c r="F212" s="20">
        <v>1.04</v>
      </c>
      <c r="G212" s="21">
        <f t="shared" ca="1" si="46"/>
        <v>12978527050</v>
      </c>
      <c r="H212" s="22">
        <f t="shared" ca="1" si="47"/>
        <v>2.8832825062378709E-2</v>
      </c>
      <c r="I212" s="18"/>
      <c r="J212" s="19" cm="1" vm="4">
        <f t="array" aca="1" ref="J212:K212" ca="1">_xlfn.STOCKHISTORY(A212,"06/30/2020","06/30/2020",0,0)</f>
        <v>44012</v>
      </c>
      <c r="K212" s="52" vm="622">
        <f ca="1"/>
        <v>26.9</v>
      </c>
      <c r="L212" s="39">
        <f t="shared" ca="1" si="36"/>
        <v>7.4809099097019401E-4</v>
      </c>
      <c r="M212" s="25">
        <f t="shared" ca="1" si="37"/>
        <v>0.53420074349442404</v>
      </c>
      <c r="N212" s="3" vm="622">
        <f t="shared" ca="1" si="38"/>
        <v>26.9</v>
      </c>
      <c r="O212" s="50">
        <f t="shared" si="39"/>
        <v>5.2</v>
      </c>
      <c r="P212" s="3" vm="621">
        <f t="shared" ca="1" si="40"/>
        <v>36.07</v>
      </c>
      <c r="Q212" s="3">
        <f t="shared" ca="1" si="41"/>
        <v>41.27</v>
      </c>
      <c r="R212" s="16">
        <f t="shared" ca="1" si="42"/>
        <v>3.9963076357775809E-4</v>
      </c>
      <c r="S212" s="18">
        <f t="shared" ca="1" si="48"/>
        <v>3.547494113346053E-3</v>
      </c>
      <c r="T212" s="22">
        <f t="shared" ca="1" si="43"/>
        <v>1.8950739928915541E-3</v>
      </c>
    </row>
    <row r="213" spans="1:20" x14ac:dyDescent="0.35">
      <c r="A213" s="18" t="e" vm="623">
        <v>#VALUE!</v>
      </c>
      <c r="B213" s="18" t="s">
        <v>219</v>
      </c>
      <c r="C213" s="19" cm="1" vm="2">
        <f t="array" aca="1" ref="C213:D213" ca="1">_xlfn.STOCKHISTORY(A213,"06/30/2025","06/30/2025",0,0)</f>
        <v>45838</v>
      </c>
      <c r="D213" s="18" vm="624">
        <f ca="1"/>
        <v>126.49</v>
      </c>
      <c r="E213" s="20" cm="1">
        <f t="array" aca="1" ref="E213" ca="1">_FV(A213,"Shares outstanding",TRUE)</f>
        <v>121801000</v>
      </c>
      <c r="F213" s="20">
        <v>3.76</v>
      </c>
      <c r="G213" s="21">
        <f t="shared" ca="1" si="46"/>
        <v>15406608490</v>
      </c>
      <c r="H213" s="22">
        <f t="shared" ca="1" si="47"/>
        <v>2.9725670013439797E-2</v>
      </c>
      <c r="I213" s="18"/>
      <c r="J213" s="19" cm="1" vm="4">
        <f t="array" aca="1" ref="J213:K213" ca="1">_xlfn.STOCKHISTORY(A213,"06/30/2020","06/30/2020",0,0)</f>
        <v>44012</v>
      </c>
      <c r="K213" s="52" vm="625">
        <f ca="1"/>
        <v>131.31379999999999</v>
      </c>
      <c r="L213" s="39">
        <f t="shared" ca="1" si="36"/>
        <v>2.5323633197937997E-4</v>
      </c>
      <c r="M213" s="31">
        <f t="shared" ca="1" si="37"/>
        <v>0.10643359646891649</v>
      </c>
      <c r="N213" s="3" vm="625">
        <f t="shared" ca="1" si="38"/>
        <v>131.31379999999999</v>
      </c>
      <c r="O213" s="50">
        <f t="shared" si="39"/>
        <v>18.799999999999997</v>
      </c>
      <c r="P213" s="3" vm="624">
        <f t="shared" ca="1" si="40"/>
        <v>126.49</v>
      </c>
      <c r="Q213" s="3">
        <f t="shared" ca="1" si="41"/>
        <v>145.29</v>
      </c>
      <c r="R213" s="16">
        <f t="shared" ca="1" si="42"/>
        <v>2.6952853569161901E-5</v>
      </c>
      <c r="S213" s="18">
        <f t="shared" ca="1" si="48"/>
        <v>1.2008624723807029E-3</v>
      </c>
      <c r="T213" s="22">
        <f t="shared" ca="1" si="43"/>
        <v>1.2781211180003311E-4</v>
      </c>
    </row>
    <row r="214" spans="1:20" x14ac:dyDescent="0.35">
      <c r="A214" s="18" t="e" vm="626">
        <v>#VALUE!</v>
      </c>
      <c r="B214" s="18" t="s">
        <v>220</v>
      </c>
      <c r="C214" s="19" cm="1" vm="2">
        <f t="array" aca="1" ref="C214:D214" ca="1">_xlfn.STOCKHISTORY(A214,"06/30/2025","06/30/2025",0,0)</f>
        <v>45838</v>
      </c>
      <c r="D214" s="18" vm="627">
        <f ca="1"/>
        <v>182.13</v>
      </c>
      <c r="E214" s="20" cm="1">
        <f t="array" aca="1" ref="E214" ca="1">_FV(A214,"Shares outstanding",TRUE)</f>
        <v>1558613000</v>
      </c>
      <c r="F214" s="20">
        <v>5.3</v>
      </c>
      <c r="G214" s="21">
        <f t="shared" ca="1" si="46"/>
        <v>283870185690</v>
      </c>
      <c r="H214" s="22">
        <f t="shared" ca="1" si="47"/>
        <v>2.9100093339922032E-2</v>
      </c>
      <c r="I214" s="18"/>
      <c r="J214" s="19" cm="1" vm="4">
        <f t="array" aca="1" ref="J214:K214" ca="1">_xlfn.STOCKHISTORY(A214,"06/30/2020","06/30/2020",0,0)</f>
        <v>44012</v>
      </c>
      <c r="K214" s="52" vm="628">
        <f ca="1"/>
        <v>70.06</v>
      </c>
      <c r="L214" s="39">
        <f t="shared" ca="1" si="36"/>
        <v>3.2405106616150716E-3</v>
      </c>
      <c r="M214" s="25">
        <f t="shared" ca="1" si="37"/>
        <v>1.9778761061946901</v>
      </c>
      <c r="N214" s="3" vm="628">
        <f t="shared" ca="1" si="38"/>
        <v>70.06</v>
      </c>
      <c r="O214" s="50">
        <f t="shared" si="39"/>
        <v>26.5</v>
      </c>
      <c r="P214" s="3" vm="627">
        <f t="shared" ca="1" si="40"/>
        <v>182.13</v>
      </c>
      <c r="Q214" s="3">
        <f t="shared" ca="1" si="41"/>
        <v>208.63</v>
      </c>
      <c r="R214" s="16">
        <f t="shared" ca="1" si="42"/>
        <v>6.4093286094775966E-3</v>
      </c>
      <c r="S214" s="18">
        <f t="shared" ca="1" si="48"/>
        <v>1.5366703562899356E-2</v>
      </c>
      <c r="T214" s="22">
        <f t="shared" ca="1" si="43"/>
        <v>3.0393435808035451E-2</v>
      </c>
    </row>
    <row r="215" spans="1:20" x14ac:dyDescent="0.35">
      <c r="A215" s="18" t="e" vm="629">
        <v>#VALUE!</v>
      </c>
      <c r="B215" s="18" t="s">
        <v>221</v>
      </c>
      <c r="C215" s="19" cm="1" vm="2">
        <f t="array" aca="1" ref="C215:D215" ca="1">_xlfn.STOCKHISTORY(A215,"06/30/2025","06/30/2025",0,0)</f>
        <v>45838</v>
      </c>
      <c r="D215" s="18" vm="630">
        <f ca="1"/>
        <v>84.18</v>
      </c>
      <c r="E215" s="20" cm="1">
        <f t="array" aca="1" ref="E215" ca="1">_FV(A215,"Shares outstanding",TRUE)</f>
        <v>498420000</v>
      </c>
      <c r="F215" s="20">
        <v>2.4</v>
      </c>
      <c r="G215" s="21">
        <f t="shared" ca="1" si="46"/>
        <v>41956995600</v>
      </c>
      <c r="H215" s="22">
        <f t="shared" ca="1" si="47"/>
        <v>2.8510334996436206E-2</v>
      </c>
      <c r="I215" s="18"/>
      <c r="J215" s="19" cm="1" vm="4">
        <f t="array" aca="1" ref="J215:K215" ca="1">_xlfn.STOCKHISTORY(A215,"06/30/2020","06/30/2020",0,0)</f>
        <v>44012</v>
      </c>
      <c r="K215" s="52" vm="631">
        <f ca="1"/>
        <v>49.16</v>
      </c>
      <c r="L215" s="39">
        <f t="shared" ca="1" si="36"/>
        <v>1.0362645018116646E-3</v>
      </c>
      <c r="M215" s="25">
        <f t="shared" ca="1" si="37"/>
        <v>0.95646867371847055</v>
      </c>
      <c r="N215" s="3" vm="631">
        <f t="shared" ca="1" si="38"/>
        <v>49.16</v>
      </c>
      <c r="O215" s="50">
        <f t="shared" si="39"/>
        <v>12</v>
      </c>
      <c r="P215" s="3" vm="630">
        <f t="shared" ca="1" si="40"/>
        <v>84.18</v>
      </c>
      <c r="Q215" s="3">
        <f t="shared" ca="1" si="41"/>
        <v>96.18</v>
      </c>
      <c r="R215" s="16">
        <f t="shared" ca="1" si="42"/>
        <v>9.9115453366933437E-4</v>
      </c>
      <c r="S215" s="18">
        <f t="shared" ca="1" si="48"/>
        <v>4.9140308657891971E-3</v>
      </c>
      <c r="T215" s="22">
        <f t="shared" ca="1" si="43"/>
        <v>4.7001165848130208E-3</v>
      </c>
    </row>
    <row r="216" spans="1:20" x14ac:dyDescent="0.35">
      <c r="A216" s="18" t="e" vm="632">
        <v>#VALUE!</v>
      </c>
      <c r="B216" s="18" t="s">
        <v>222</v>
      </c>
      <c r="C216" s="19" cm="1" vm="2">
        <f t="array" aca="1" ref="C216:D216" ca="1">_xlfn.STOCKHISTORY(A216,"06/30/2025","06/30/2025",0,0)</f>
        <v>45838</v>
      </c>
      <c r="D216" s="18" vm="633">
        <f ca="1"/>
        <v>11.45</v>
      </c>
      <c r="E216" s="20" cm="1">
        <f t="array" aca="1" ref="E216" ca="1">_FV(A216,"Shares outstanding",TRUE)</f>
        <v>150499000</v>
      </c>
      <c r="F216" s="20">
        <v>0.36</v>
      </c>
      <c r="G216" s="21">
        <f t="shared" ca="1" si="46"/>
        <v>1723213550</v>
      </c>
      <c r="H216" s="22">
        <f t="shared" ca="1" si="47"/>
        <v>3.1441048034934499E-2</v>
      </c>
      <c r="I216" s="18"/>
      <c r="J216" s="19" cm="1" vm="4">
        <f t="array" aca="1" ref="J216:K216" ca="1">_xlfn.STOCKHISTORY(A216,"06/30/2020","06/30/2020",0,0)</f>
        <v>44012</v>
      </c>
      <c r="K216" s="52" vm="634">
        <f ca="1"/>
        <v>15.35</v>
      </c>
      <c r="L216" s="39">
        <f t="shared" ca="1" si="36"/>
        <v>3.1290231382800389E-4</v>
      </c>
      <c r="M216" s="25">
        <f t="shared" ca="1" si="37"/>
        <v>-0.13680781758957652</v>
      </c>
      <c r="N216" s="3" vm="634">
        <f t="shared" ca="1" si="38"/>
        <v>15.35</v>
      </c>
      <c r="O216" s="50">
        <f t="shared" si="39"/>
        <v>1.7999999999999998</v>
      </c>
      <c r="P216" s="3" vm="633">
        <f t="shared" ca="1" si="40"/>
        <v>11.45</v>
      </c>
      <c r="Q216" s="3">
        <f t="shared" ca="1" si="41"/>
        <v>13.25</v>
      </c>
      <c r="R216" s="16">
        <f t="shared" ca="1" si="42"/>
        <v>-4.2807482673537984E-5</v>
      </c>
      <c r="S216" s="18">
        <f t="shared" ca="1" si="48"/>
        <v>1.4838022777384702E-3</v>
      </c>
      <c r="T216" s="22">
        <f t="shared" ca="1" si="43"/>
        <v>-2.0299575135184281E-4</v>
      </c>
    </row>
    <row r="217" spans="1:20" x14ac:dyDescent="0.35">
      <c r="A217" s="18" t="e" vm="635">
        <v>#VALUE!</v>
      </c>
      <c r="B217" s="18" t="s">
        <v>223</v>
      </c>
      <c r="C217" s="19" cm="1" vm="2">
        <f t="array" aca="1" ref="C217:D217" ca="1">_xlfn.STOCKHISTORY(A217,"06/30/2025","06/30/2025",0,0)</f>
        <v>45838</v>
      </c>
      <c r="D217" s="18" vm="636">
        <f ca="1"/>
        <v>55.24</v>
      </c>
      <c r="E217" s="20" cm="1">
        <f t="array" aca="1" ref="E217" ca="1">_FV(A217,"Shares outstanding",TRUE)</f>
        <v>64797430</v>
      </c>
      <c r="F217" s="20">
        <v>1.68</v>
      </c>
      <c r="G217" s="21">
        <f t="shared" ca="1" si="46"/>
        <v>3579410033.2000003</v>
      </c>
      <c r="H217" s="22">
        <f t="shared" ca="1" si="47"/>
        <v>3.0412744388124545E-2</v>
      </c>
      <c r="I217" s="18"/>
      <c r="J217" s="19" cm="1" vm="4">
        <f t="array" aca="1" ref="J217:K217" ca="1">_xlfn.STOCKHISTORY(A217,"06/30/2020","06/30/2020",0,0)</f>
        <v>44012</v>
      </c>
      <c r="K217" s="52" vm="637">
        <f ca="1"/>
        <v>64.010000000000005</v>
      </c>
      <c r="L217" s="39">
        <f t="shared" ca="1" si="36"/>
        <v>1.3472026908556279E-4</v>
      </c>
      <c r="M217" s="31">
        <f t="shared" ca="1" si="37"/>
        <v>-5.7803468208093194E-3</v>
      </c>
      <c r="N217" s="3" vm="637">
        <f t="shared" ca="1" si="38"/>
        <v>64.010000000000005</v>
      </c>
      <c r="O217" s="50">
        <f t="shared" si="39"/>
        <v>8.4</v>
      </c>
      <c r="P217" s="3" vm="636">
        <f t="shared" ca="1" si="40"/>
        <v>55.24</v>
      </c>
      <c r="Q217" s="3">
        <f t="shared" ca="1" si="41"/>
        <v>63.64</v>
      </c>
      <c r="R217" s="16">
        <f t="shared" ca="1" si="42"/>
        <v>-7.7872987910730893E-7</v>
      </c>
      <c r="S217" s="18">
        <f t="shared" ca="1" si="48"/>
        <v>6.3885191413630047E-4</v>
      </c>
      <c r="T217" s="22">
        <f t="shared" ca="1" si="43"/>
        <v>-3.6927856308457126E-6</v>
      </c>
    </row>
    <row r="218" spans="1:20" x14ac:dyDescent="0.35">
      <c r="A218" s="18" t="e" vm="638">
        <v>#VALUE!</v>
      </c>
      <c r="B218" s="18" t="s">
        <v>224</v>
      </c>
      <c r="C218" s="19" cm="1" vm="2">
        <f t="array" aca="1" ref="C218:D218" ca="1">_xlfn.STOCKHISTORY(A218,"06/30/2025","06/30/2025",0,0)</f>
        <v>45838</v>
      </c>
      <c r="D218" s="18" vm="639">
        <f ca="1"/>
        <v>11.75</v>
      </c>
      <c r="E218" s="20" cm="1">
        <f t="array" aca="1" ref="E218" ca="1">_FV(A218,"Shares outstanding",TRUE)</f>
        <v>393134600</v>
      </c>
      <c r="F218" s="20">
        <v>0.36</v>
      </c>
      <c r="G218" s="21">
        <f t="shared" ca="1" si="46"/>
        <v>4619331550</v>
      </c>
      <c r="H218" s="22">
        <f t="shared" ca="1" si="47"/>
        <v>3.0638297872340424E-2</v>
      </c>
      <c r="I218" s="18"/>
      <c r="J218" s="19" cm="1" vm="4">
        <f t="array" aca="1" ref="J218:K218" ca="1">_xlfn.STOCKHISTORY(A218,"06/30/2020","06/30/2020",0,0)</f>
        <v>44012</v>
      </c>
      <c r="K218" s="52" vm="640">
        <f ca="1"/>
        <v>60.94</v>
      </c>
      <c r="L218" s="39">
        <f t="shared" ca="1" si="36"/>
        <v>8.1736573655537108E-4</v>
      </c>
      <c r="M218" s="25">
        <f t="shared" ca="1" si="37"/>
        <v>-0.77765014768624885</v>
      </c>
      <c r="N218" s="3" vm="640">
        <f t="shared" ca="1" si="38"/>
        <v>60.94</v>
      </c>
      <c r="O218" s="50">
        <f t="shared" si="39"/>
        <v>1.7999999999999998</v>
      </c>
      <c r="P218" s="3" vm="639">
        <f t="shared" ca="1" si="40"/>
        <v>11.75</v>
      </c>
      <c r="Q218" s="3">
        <f t="shared" ca="1" si="41"/>
        <v>13.55</v>
      </c>
      <c r="R218" s="16">
        <f t="shared" ca="1" si="42"/>
        <v>-6.3562458574596388E-4</v>
      </c>
      <c r="S218" s="18">
        <f t="shared" ca="1" si="48"/>
        <v>3.8759992753294201E-3</v>
      </c>
      <c r="T218" s="22">
        <f t="shared" ca="1" si="43"/>
        <v>-3.0141714088917169E-3</v>
      </c>
    </row>
    <row r="219" spans="1:20" x14ac:dyDescent="0.35">
      <c r="A219" s="18" t="e" vm="641">
        <v>#VALUE!</v>
      </c>
      <c r="B219" s="18" t="s">
        <v>225</v>
      </c>
      <c r="C219" s="19" cm="1" vm="2">
        <f t="array" aca="1" ref="C219:D219" ca="1">_xlfn.STOCKHISTORY(A219,"06/30/2025","06/30/2025",0,0)</f>
        <v>45838</v>
      </c>
      <c r="D219" s="18" vm="642">
        <f ca="1"/>
        <v>115.45</v>
      </c>
      <c r="E219" s="20" cm="1">
        <f t="array" aca="1" ref="E219" ca="1">_FV(A219,"Shares outstanding",TRUE)</f>
        <v>57842040</v>
      </c>
      <c r="F219" s="20">
        <v>3.35</v>
      </c>
      <c r="G219" s="21">
        <f t="shared" ca="1" si="46"/>
        <v>6677863518</v>
      </c>
      <c r="H219" s="22">
        <f t="shared" ca="1" si="47"/>
        <v>2.9016890428757037E-2</v>
      </c>
      <c r="I219" s="18"/>
      <c r="J219" s="19" cm="1" vm="4">
        <f t="array" aca="1" ref="J219:K219" ca="1">_xlfn.STOCKHISTORY(A219,"06/30/2020","06/30/2020",0,0)</f>
        <v>44012</v>
      </c>
      <c r="K219" s="52" vm="643">
        <f ca="1"/>
        <v>87.37</v>
      </c>
      <c r="L219" s="39">
        <f t="shared" ca="1" si="36"/>
        <v>1.2025932499572724E-4</v>
      </c>
      <c r="M219" s="25">
        <f t="shared" ca="1" si="37"/>
        <v>0.51310518484605683</v>
      </c>
      <c r="N219" s="3" vm="643">
        <f t="shared" ca="1" si="38"/>
        <v>87.37</v>
      </c>
      <c r="O219" s="50">
        <f t="shared" si="39"/>
        <v>16.75</v>
      </c>
      <c r="P219" s="3" vm="642">
        <f t="shared" ca="1" si="40"/>
        <v>115.45</v>
      </c>
      <c r="Q219" s="3">
        <f t="shared" ca="1" si="41"/>
        <v>132.19999999999999</v>
      </c>
      <c r="R219" s="16">
        <f t="shared" ca="1" si="42"/>
        <v>6.1705683181394655E-5</v>
      </c>
      <c r="S219" s="18">
        <f t="shared" ca="1" si="48"/>
        <v>5.702772158023622E-4</v>
      </c>
      <c r="T219" s="22">
        <f t="shared" ca="1" si="43"/>
        <v>2.9261219622776568E-4</v>
      </c>
    </row>
    <row r="220" spans="1:20" x14ac:dyDescent="0.35">
      <c r="A220" s="18" t="e" vm="644">
        <v>#VALUE!</v>
      </c>
      <c r="B220" s="18" t="s">
        <v>226</v>
      </c>
      <c r="C220" s="19" cm="1" vm="2">
        <f t="array" aca="1" ref="C220:D220" ca="1">_xlfn.STOCKHISTORY(A220,"06/30/2025","06/30/2025",0,0)</f>
        <v>45838</v>
      </c>
      <c r="D220" s="18" vm="645">
        <f ca="1"/>
        <v>63.15</v>
      </c>
      <c r="E220" s="20" cm="1">
        <f t="array" aca="1" ref="E220" ca="1">_FV(A220,"Shares outstanding",TRUE)</f>
        <v>512946400</v>
      </c>
      <c r="F220" s="20">
        <v>1.8</v>
      </c>
      <c r="G220" s="21">
        <f t="shared" ca="1" si="46"/>
        <v>32392565160</v>
      </c>
      <c r="H220" s="22">
        <f t="shared" ca="1" si="47"/>
        <v>2.8503562945368172E-2</v>
      </c>
      <c r="I220" s="18"/>
      <c r="J220" s="19" cm="1" vm="4">
        <f t="array" aca="1" ref="J220:K220" ca="1">_xlfn.STOCKHISTORY(A220,"06/30/2020","06/30/2020",0,0)</f>
        <v>44012</v>
      </c>
      <c r="K220" s="52" vm="646">
        <f ca="1"/>
        <v>36.619999999999997</v>
      </c>
      <c r="L220" s="39">
        <f t="shared" ca="1" si="36"/>
        <v>1.0664663248908287E-3</v>
      </c>
      <c r="M220" s="25">
        <f t="shared" ca="1" si="37"/>
        <v>0.97023484434735152</v>
      </c>
      <c r="N220" s="3" vm="646">
        <f t="shared" ca="1" si="38"/>
        <v>36.619999999999997</v>
      </c>
      <c r="O220" s="50">
        <f t="shared" si="39"/>
        <v>9</v>
      </c>
      <c r="P220" s="3" vm="645">
        <f t="shared" ca="1" si="40"/>
        <v>63.15</v>
      </c>
      <c r="Q220" s="3">
        <f t="shared" ca="1" si="41"/>
        <v>72.150000000000006</v>
      </c>
      <c r="R220" s="16">
        <f t="shared" ca="1" si="42"/>
        <v>1.0347227887321452E-3</v>
      </c>
      <c r="S220" s="18">
        <f t="shared" ca="1" si="48"/>
        <v>5.0572497935384847E-3</v>
      </c>
      <c r="T220" s="22">
        <f t="shared" ca="1" si="43"/>
        <v>4.9067199662594877E-3</v>
      </c>
    </row>
    <row r="221" spans="1:20" x14ac:dyDescent="0.35">
      <c r="A221" s="18" t="e" vm="647">
        <v>#VALUE!</v>
      </c>
      <c r="B221" s="18" t="s">
        <v>227</v>
      </c>
      <c r="C221" s="19" cm="1" vm="2">
        <f t="array" aca="1" ref="C221:D221" ca="1">_xlfn.STOCKHISTORY(A221,"06/30/2025","06/30/2025",0,0)</f>
        <v>45838</v>
      </c>
      <c r="D221" s="18" vm="648">
        <f ca="1"/>
        <v>174.33</v>
      </c>
      <c r="E221" s="20" cm="1">
        <f t="array" aca="1" ref="E221" ca="1">_FV(A221,"Shares outstanding",TRUE)</f>
        <v>370998700</v>
      </c>
      <c r="F221" s="20">
        <v>4.88</v>
      </c>
      <c r="G221" s="21">
        <f t="shared" ca="1" si="46"/>
        <v>64676203371.000008</v>
      </c>
      <c r="H221" s="22">
        <f t="shared" ca="1" si="47"/>
        <v>2.7992887053289735E-2</v>
      </c>
      <c r="I221" s="18"/>
      <c r="J221" s="19" cm="1" vm="4">
        <f t="array" aca="1" ref="J221:K221" ca="1">_xlfn.STOCKHISTORY(A221,"06/30/2020","06/30/2020",0,0)</f>
        <v>44012</v>
      </c>
      <c r="K221" s="52" vm="649">
        <f ca="1"/>
        <v>142.11000000000001</v>
      </c>
      <c r="L221" s="39">
        <f t="shared" ca="1" si="36"/>
        <v>7.7134300996804946E-4</v>
      </c>
      <c r="M221" s="31">
        <f t="shared" ca="1" si="37"/>
        <v>0.39842375624516219</v>
      </c>
      <c r="N221" s="3" vm="649">
        <f t="shared" ca="1" si="38"/>
        <v>142.11000000000001</v>
      </c>
      <c r="O221" s="50">
        <f t="shared" si="39"/>
        <v>24.4</v>
      </c>
      <c r="P221" s="3" vm="648">
        <f t="shared" ca="1" si="40"/>
        <v>174.33</v>
      </c>
      <c r="Q221" s="3">
        <f t="shared" ca="1" si="41"/>
        <v>198.73000000000002</v>
      </c>
      <c r="R221" s="16">
        <f t="shared" ca="1" si="42"/>
        <v>3.0732137938491985E-4</v>
      </c>
      <c r="S221" s="18">
        <f t="shared" ca="1" si="48"/>
        <v>3.657756636907962E-3</v>
      </c>
      <c r="T221" s="22">
        <f t="shared" ca="1" si="43"/>
        <v>1.4573371387075422E-3</v>
      </c>
    </row>
    <row r="222" spans="1:20" x14ac:dyDescent="0.35">
      <c r="A222" s="18" t="e" vm="650">
        <v>#VALUE!</v>
      </c>
      <c r="B222" s="18" t="s">
        <v>228</v>
      </c>
      <c r="C222" s="19" cm="1" vm="2">
        <f t="array" aca="1" ref="C222:D222" ca="1">_xlfn.STOCKHISTORY(A222,"06/30/2025","06/30/2025",0,0)</f>
        <v>45838</v>
      </c>
      <c r="D222" s="18" vm="651">
        <f ca="1"/>
        <v>79.53</v>
      </c>
      <c r="E222" s="20" cm="1">
        <f t="array" aca="1" ref="E222" ca="1">_FV(A222,"Shares outstanding",TRUE)</f>
        <v>348000000</v>
      </c>
      <c r="F222" s="20">
        <v>2.2599999999999998</v>
      </c>
      <c r="G222" s="21">
        <f t="shared" ca="1" si="46"/>
        <v>27676440000</v>
      </c>
      <c r="H222" s="22">
        <f t="shared" ca="1" si="47"/>
        <v>2.8416949578775302E-2</v>
      </c>
      <c r="I222" s="18"/>
      <c r="J222" s="19" cm="1" vm="4">
        <f t="array" aca="1" ref="J222:K222" ca="1">_xlfn.STOCKHISTORY(A222,"06/30/2020","06/30/2020",0,0)</f>
        <v>44012</v>
      </c>
      <c r="K222" s="52" vm="652">
        <f ca="1"/>
        <v>61.9861</v>
      </c>
      <c r="L222" s="39">
        <f t="shared" ca="1" si="36"/>
        <v>7.2352643680121038E-4</v>
      </c>
      <c r="M222" s="25">
        <f t="shared" ca="1" si="37"/>
        <v>0.46532851719982382</v>
      </c>
      <c r="N222" s="3" vm="652">
        <f t="shared" ca="1" si="38"/>
        <v>61.9861</v>
      </c>
      <c r="O222" s="50">
        <f t="shared" si="39"/>
        <v>11.299999999999999</v>
      </c>
      <c r="P222" s="3" vm="651">
        <f t="shared" ca="1" si="40"/>
        <v>79.53</v>
      </c>
      <c r="Q222" s="3">
        <f t="shared" ca="1" si="41"/>
        <v>90.83</v>
      </c>
      <c r="R222" s="16">
        <f t="shared" ca="1" si="42"/>
        <v>3.3667748399157925E-4</v>
      </c>
      <c r="S222" s="18">
        <f t="shared" ca="1" si="48"/>
        <v>3.4310074661824176E-3</v>
      </c>
      <c r="T222" s="22">
        <f t="shared" ca="1" si="43"/>
        <v>1.5965456167401891E-3</v>
      </c>
    </row>
    <row r="223" spans="1:20" x14ac:dyDescent="0.35">
      <c r="A223" s="18" t="e" vm="653">
        <v>#VALUE!</v>
      </c>
      <c r="B223" s="18" t="s">
        <v>229</v>
      </c>
      <c r="C223" s="19" cm="1" vm="2">
        <f t="array" aca="1" ref="C223:D223" ca="1">_xlfn.STOCKHISTORY(A223,"06/30/2025","06/30/2025",0,0)</f>
        <v>45838</v>
      </c>
      <c r="D223" s="18" vm="654">
        <f ca="1"/>
        <v>23.6</v>
      </c>
      <c r="E223" s="20" cm="1">
        <f t="array" aca="1" ref="E223" ca="1">_FV(A223,"Shares outstanding",TRUE)</f>
        <v>104072500</v>
      </c>
      <c r="F223" s="20">
        <v>0.69</v>
      </c>
      <c r="G223" s="21">
        <f t="shared" ca="1" si="46"/>
        <v>2456111000</v>
      </c>
      <c r="H223" s="22">
        <f t="shared" ca="1" si="47"/>
        <v>2.9237288135593217E-2</v>
      </c>
      <c r="I223" s="18"/>
      <c r="J223" s="19" cm="1" vm="4">
        <f t="array" aca="1" ref="J223:K223" ca="1">_xlfn.STOCKHISTORY(A223,"06/30/2020","06/30/2020",0,0)</f>
        <v>44012</v>
      </c>
      <c r="K223" s="52" vm="655">
        <f ca="1"/>
        <v>23.77</v>
      </c>
      <c r="L223" s="39">
        <f t="shared" ca="1" si="36"/>
        <v>2.1637702613216657E-4</v>
      </c>
      <c r="M223" s="25">
        <f t="shared" ca="1" si="37"/>
        <v>0.13798906184265886</v>
      </c>
      <c r="N223" s="3" vm="655">
        <f t="shared" ca="1" si="38"/>
        <v>23.77</v>
      </c>
      <c r="O223" s="50">
        <f t="shared" si="39"/>
        <v>3.4499999999999997</v>
      </c>
      <c r="P223" s="3" vm="654">
        <f t="shared" ca="1" si="40"/>
        <v>23.6</v>
      </c>
      <c r="Q223" s="3">
        <f t="shared" ca="1" si="41"/>
        <v>27.05</v>
      </c>
      <c r="R223" s="16">
        <f t="shared" ca="1" si="42"/>
        <v>2.9857662840282145E-5</v>
      </c>
      <c r="S223" s="18">
        <f t="shared" ca="1" si="48"/>
        <v>1.0260733463341081E-3</v>
      </c>
      <c r="T223" s="22">
        <f t="shared" ca="1" si="43"/>
        <v>1.4158689844240115E-4</v>
      </c>
    </row>
    <row r="224" spans="1:20" x14ac:dyDescent="0.35">
      <c r="A224" s="18" t="e" vm="656">
        <v>#VALUE!</v>
      </c>
      <c r="B224" s="18" t="s">
        <v>230</v>
      </c>
      <c r="C224" s="19" cm="1" vm="2">
        <f t="array" aca="1" ref="C224:D224" ca="1">_xlfn.STOCKHISTORY(A224,"06/30/2025","06/30/2025",0,0)</f>
        <v>45838</v>
      </c>
      <c r="D224" s="18" vm="561">
        <f ca="1"/>
        <v>51.85</v>
      </c>
      <c r="E224" s="20" cm="1">
        <f t="array" aca="1" ref="E224" ca="1">_FV(A224,"Shares outstanding",TRUE)</f>
        <v>137483200</v>
      </c>
      <c r="F224" s="20">
        <v>1.44</v>
      </c>
      <c r="G224" s="21">
        <f t="shared" ca="1" si="46"/>
        <v>7128503920</v>
      </c>
      <c r="H224" s="22">
        <f t="shared" ca="1" si="47"/>
        <v>2.777242044358727E-2</v>
      </c>
      <c r="I224" s="18"/>
      <c r="J224" s="19" cm="1" vm="4">
        <f t="array" aca="1" ref="J224:K224" ca="1">_xlfn.STOCKHISTORY(A224,"06/30/2020","06/30/2020",0,0)</f>
        <v>44012</v>
      </c>
      <c r="K224" s="52" vm="657">
        <f ca="1"/>
        <v>63.93</v>
      </c>
      <c r="L224" s="39">
        <f t="shared" ca="1" si="36"/>
        <v>2.8584117763226486E-4</v>
      </c>
      <c r="M224" s="25">
        <f t="shared" ca="1" si="37"/>
        <v>-7.6333489754418934E-2</v>
      </c>
      <c r="N224" s="3" vm="657">
        <f t="shared" ca="1" si="38"/>
        <v>63.93</v>
      </c>
      <c r="O224" s="50">
        <f t="shared" si="39"/>
        <v>7.1999999999999993</v>
      </c>
      <c r="P224" s="3" vm="561">
        <f t="shared" ca="1" si="40"/>
        <v>51.85</v>
      </c>
      <c r="Q224" s="3">
        <f t="shared" ca="1" si="41"/>
        <v>59.05</v>
      </c>
      <c r="R224" s="16">
        <f t="shared" ca="1" si="42"/>
        <v>-2.1819254604183533E-5</v>
      </c>
      <c r="S224" s="18">
        <f t="shared" ca="1" si="48"/>
        <v>1.3554766829731338E-3</v>
      </c>
      <c r="T224" s="22">
        <f t="shared" ca="1" si="43"/>
        <v>-1.0346826549208347E-4</v>
      </c>
    </row>
    <row r="225" spans="1:20" x14ac:dyDescent="0.35">
      <c r="A225" s="18" t="e" vm="658">
        <v>#VALUE!</v>
      </c>
      <c r="B225" s="18" t="s">
        <v>231</v>
      </c>
      <c r="C225" s="19" cm="1" vm="2">
        <f t="array" aca="1" ref="C225:D225" ca="1">_xlfn.STOCKHISTORY(A225,"06/30/2025","06/30/2025",0,0)</f>
        <v>45838</v>
      </c>
      <c r="D225" s="18" vm="659">
        <f ca="1"/>
        <v>83.12</v>
      </c>
      <c r="E225" s="20" cm="1">
        <f t="array" aca="1" ref="E225" ca="1">_FV(A225,"Shares outstanding",TRUE)</f>
        <v>477777500</v>
      </c>
      <c r="F225" s="20">
        <v>2.2999999999999998</v>
      </c>
      <c r="G225" s="21">
        <f t="shared" ca="1" si="46"/>
        <v>39712865800</v>
      </c>
      <c r="H225" s="22">
        <f t="shared" ca="1" si="47"/>
        <v>2.7670837343599611E-2</v>
      </c>
      <c r="I225" s="18"/>
      <c r="J225" s="19" cm="1" vm="4">
        <f t="array" aca="1" ref="J225:K225" ca="1">_xlfn.STOCKHISTORY(A225,"06/30/2020","06/30/2020",0,0)</f>
        <v>44012</v>
      </c>
      <c r="K225" s="52" vm="660">
        <f ca="1"/>
        <v>46.905000000000001</v>
      </c>
      <c r="L225" s="39">
        <f t="shared" ca="1" si="36"/>
        <v>9.9334670160571925E-4</v>
      </c>
      <c r="M225" s="25">
        <f t="shared" ca="1" si="37"/>
        <v>1.0172689478733612</v>
      </c>
      <c r="N225" s="3" vm="660">
        <f t="shared" ca="1" si="38"/>
        <v>46.905000000000001</v>
      </c>
      <c r="O225" s="50">
        <f t="shared" si="39"/>
        <v>11.5</v>
      </c>
      <c r="P225" s="3" vm="659">
        <f t="shared" ca="1" si="40"/>
        <v>83.12</v>
      </c>
      <c r="Q225" s="3">
        <f t="shared" ca="1" si="41"/>
        <v>94.62</v>
      </c>
      <c r="R225" s="16">
        <f t="shared" ca="1" si="42"/>
        <v>1.0105007540159236E-3</v>
      </c>
      <c r="S225" s="18">
        <f t="shared" ca="1" si="48"/>
        <v>4.7105119818217529E-3</v>
      </c>
      <c r="T225" s="22">
        <f t="shared" ca="1" si="43"/>
        <v>4.7918575676926759E-3</v>
      </c>
    </row>
    <row r="226" spans="1:20" x14ac:dyDescent="0.35">
      <c r="A226" s="18" t="e" vm="661">
        <v>#VALUE!</v>
      </c>
      <c r="B226" s="18" t="s">
        <v>232</v>
      </c>
      <c r="C226" s="19" cm="1" vm="2">
        <f t="array" aca="1" ref="C226:D226" ca="1">_xlfn.STOCKHISTORY(A226,"06/30/2025","06/30/2025",0,0)</f>
        <v>45838</v>
      </c>
      <c r="D226" s="18" vm="662">
        <f ca="1"/>
        <v>109.91</v>
      </c>
      <c r="E226" s="20" cm="1">
        <f t="array" aca="1" ref="E226" ca="1">_FV(A226,"Shares outstanding",TRUE)</f>
        <v>102015300</v>
      </c>
      <c r="F226" s="20">
        <v>2.94</v>
      </c>
      <c r="G226" s="21">
        <f t="shared" ca="1" si="46"/>
        <v>11212501623</v>
      </c>
      <c r="H226" s="22">
        <f t="shared" ca="1" si="47"/>
        <v>2.6749158402329179E-2</v>
      </c>
      <c r="I226" s="18"/>
      <c r="J226" s="19"/>
      <c r="K226" s="52">
        <v>42.02</v>
      </c>
      <c r="L226" s="39">
        <f t="shared" ca="1" si="36"/>
        <v>2.1209990375921413E-4</v>
      </c>
      <c r="M226" s="31">
        <f t="shared" ca="1" si="37"/>
        <v>1.9654926225606852</v>
      </c>
      <c r="N226" s="3">
        <f t="shared" si="38"/>
        <v>42.02</v>
      </c>
      <c r="O226" s="50">
        <f t="shared" si="39"/>
        <v>14.7</v>
      </c>
      <c r="P226" s="3" vm="662">
        <f t="shared" ca="1" si="40"/>
        <v>109.91</v>
      </c>
      <c r="Q226" s="3">
        <f t="shared" ca="1" si="41"/>
        <v>124.61</v>
      </c>
      <c r="R226" s="16">
        <f t="shared" ca="1" si="42"/>
        <v>4.1688079608456671E-4</v>
      </c>
      <c r="S226" s="18">
        <f t="shared" ca="1" si="48"/>
        <v>1.0057909654162046E-3</v>
      </c>
      <c r="T226" s="22">
        <f t="shared" ca="1" si="43"/>
        <v>1.9768747223637396E-3</v>
      </c>
    </row>
    <row r="227" spans="1:20" x14ac:dyDescent="0.35">
      <c r="A227" s="18" t="e" vm="663">
        <v>#VALUE!</v>
      </c>
      <c r="B227" s="18" t="s">
        <v>233</v>
      </c>
      <c r="C227" s="19" cm="1" vm="2">
        <f t="array" aca="1" ref="C227:D227" ca="1">_xlfn.STOCKHISTORY(A227,"06/30/2025","06/30/2025",0,0)</f>
        <v>45838</v>
      </c>
      <c r="D227" s="18" vm="599">
        <f ca="1"/>
        <v>38.44</v>
      </c>
      <c r="E227" s="20" cm="1">
        <f t="array" aca="1" ref="E227" ca="1">_FV(A227,"Shares outstanding",TRUE)</f>
        <v>241432900</v>
      </c>
      <c r="F227" s="20">
        <v>1.06</v>
      </c>
      <c r="G227" s="21">
        <f t="shared" ca="1" si="46"/>
        <v>9280680676</v>
      </c>
      <c r="H227" s="22">
        <f t="shared" ca="1" si="47"/>
        <v>2.7575442247658691E-2</v>
      </c>
      <c r="I227" s="18"/>
      <c r="J227" s="19" cm="1" vm="4">
        <f t="array" aca="1" ref="J227:K227" ca="1">_xlfn.STOCKHISTORY(A227,"06/30/2020","06/30/2020",0,0)</f>
        <v>44012</v>
      </c>
      <c r="K227" s="52" vm="664">
        <f ca="1"/>
        <v>15.4046</v>
      </c>
      <c r="L227" s="39">
        <f t="shared" ca="1" si="36"/>
        <v>5.0196289041259468E-4</v>
      </c>
      <c r="M227" s="25">
        <f t="shared" ca="1" si="37"/>
        <v>1.8394116043259801</v>
      </c>
      <c r="N227" s="3" vm="664">
        <f t="shared" ca="1" si="38"/>
        <v>15.4046</v>
      </c>
      <c r="O227" s="50">
        <f t="shared" si="39"/>
        <v>5.3000000000000007</v>
      </c>
      <c r="P227" s="3" vm="599">
        <f t="shared" ca="1" si="40"/>
        <v>38.44</v>
      </c>
      <c r="Q227" s="3">
        <f t="shared" ca="1" si="41"/>
        <v>43.739999999999995</v>
      </c>
      <c r="R227" s="16">
        <f t="shared" ca="1" si="42"/>
        <v>9.2331636556593688E-4</v>
      </c>
      <c r="S227" s="18">
        <f t="shared" ca="1" si="48"/>
        <v>2.3803393174772211E-3</v>
      </c>
      <c r="T227" s="22">
        <f t="shared" ca="1" si="43"/>
        <v>4.378423762800984E-3</v>
      </c>
    </row>
    <row r="228" spans="1:20" x14ac:dyDescent="0.35">
      <c r="A228" s="18" t="e" vm="665">
        <v>#VALUE!</v>
      </c>
      <c r="B228" s="18" t="s">
        <v>234</v>
      </c>
      <c r="C228" s="19" cm="1" vm="2">
        <f t="array" aca="1" ref="C228:D228" ca="1">_xlfn.STOCKHISTORY(A228,"06/30/2025","06/30/2025",0,0)</f>
        <v>45838</v>
      </c>
      <c r="D228" s="18" vm="666">
        <f ca="1"/>
        <v>96.04</v>
      </c>
      <c r="E228" s="20" cm="1">
        <f t="array" aca="1" ref="E228" ca="1">_FV(A228,"Shares outstanding",TRUE)</f>
        <v>276843300</v>
      </c>
      <c r="F228" s="20">
        <v>2.68</v>
      </c>
      <c r="G228" s="21">
        <f t="shared" ca="1" si="46"/>
        <v>26588030532</v>
      </c>
      <c r="H228" s="22">
        <f t="shared" ca="1" si="47"/>
        <v>2.7905039566847145E-2</v>
      </c>
      <c r="I228" s="18"/>
      <c r="J228" s="19" cm="1" vm="4">
        <f t="array" aca="1" ref="J228:K228" ca="1">_xlfn.STOCKHISTORY(A228,"06/30/2020","06/30/2020",0,0)</f>
        <v>44012</v>
      </c>
      <c r="K228" s="52" vm="667">
        <f ca="1"/>
        <v>70.36</v>
      </c>
      <c r="L228" s="39">
        <f t="shared" ca="1" si="36"/>
        <v>5.7558461609565667E-4</v>
      </c>
      <c r="M228" s="25">
        <f t="shared" ca="1" si="37"/>
        <v>0.55542922114837989</v>
      </c>
      <c r="N228" s="3" vm="667">
        <f t="shared" ca="1" si="38"/>
        <v>70.36</v>
      </c>
      <c r="O228" s="50">
        <f t="shared" si="39"/>
        <v>13.4</v>
      </c>
      <c r="P228" s="3" vm="666">
        <f t="shared" ca="1" si="40"/>
        <v>96.04</v>
      </c>
      <c r="Q228" s="3">
        <f t="shared" ca="1" si="41"/>
        <v>109.44000000000001</v>
      </c>
      <c r="R228" s="16">
        <f t="shared" ca="1" si="42"/>
        <v>3.1969651502299984E-4</v>
      </c>
      <c r="S228" s="18">
        <f t="shared" ca="1" si="48"/>
        <v>2.7294581300648818E-3</v>
      </c>
      <c r="T228" s="22">
        <f t="shared" ca="1" si="43"/>
        <v>1.5160208033390507E-3</v>
      </c>
    </row>
    <row r="229" spans="1:20" x14ac:dyDescent="0.35">
      <c r="A229" s="18" t="e" vm="668">
        <v>#VALUE!</v>
      </c>
      <c r="B229" s="18" t="s">
        <v>235</v>
      </c>
      <c r="C229" s="19" cm="1" vm="2">
        <f t="array" aca="1" ref="C229:D229" ca="1">_xlfn.STOCKHISTORY(A229,"06/30/2025","06/30/2025",0,0)</f>
        <v>45838</v>
      </c>
      <c r="D229" s="18" vm="669">
        <f ca="1"/>
        <v>51.75</v>
      </c>
      <c r="E229" s="20" cm="1">
        <f t="array" aca="1" ref="E229" ca="1">_FV(A229,"Shares outstanding",TRUE)</f>
        <v>138804300</v>
      </c>
      <c r="F229" s="20">
        <v>1.52</v>
      </c>
      <c r="G229" s="21">
        <f t="shared" ca="1" si="46"/>
        <v>7183122525</v>
      </c>
      <c r="H229" s="22">
        <f t="shared" ca="1" si="47"/>
        <v>2.9371980676328503E-2</v>
      </c>
      <c r="I229" s="18"/>
      <c r="J229" s="19" cm="1" vm="4">
        <f t="array" aca="1" ref="J229:K229" ca="1">_xlfn.STOCKHISTORY(A229,"06/30/2020","06/30/2020",0,0)</f>
        <v>44012</v>
      </c>
      <c r="K229" s="52" vm="670">
        <f ca="1"/>
        <v>20.53</v>
      </c>
      <c r="L229" s="39">
        <f t="shared" ca="1" si="36"/>
        <v>2.8858787526346623E-4</v>
      </c>
      <c r="M229" s="25">
        <f t="shared" ca="1" si="37"/>
        <v>1.8908913784705308</v>
      </c>
      <c r="N229" s="3" vm="670">
        <f t="shared" ca="1" si="38"/>
        <v>20.53</v>
      </c>
      <c r="O229" s="50">
        <f t="shared" si="39"/>
        <v>7.6</v>
      </c>
      <c r="P229" s="3" vm="669">
        <f t="shared" ca="1" si="40"/>
        <v>51.75</v>
      </c>
      <c r="Q229" s="3">
        <f t="shared" ca="1" si="41"/>
        <v>59.35</v>
      </c>
      <c r="R229" s="16">
        <f t="shared" ca="1" si="42"/>
        <v>5.4568832526681729E-4</v>
      </c>
      <c r="S229" s="18">
        <f t="shared" ref="S229:S260" ca="1" si="49">E229/101427934340</f>
        <v>1.368501694362713E-3</v>
      </c>
      <c r="T229" s="22">
        <f t="shared" ca="1" si="43"/>
        <v>2.5876880552927672E-3</v>
      </c>
    </row>
    <row r="230" spans="1:20" x14ac:dyDescent="0.35">
      <c r="A230" s="18" t="e" vm="671">
        <v>#VALUE!</v>
      </c>
      <c r="B230" s="18" t="s">
        <v>236</v>
      </c>
      <c r="C230" s="19" cm="1" vm="2">
        <f t="array" aca="1" ref="C230:D230" ca="1">_xlfn.STOCKHISTORY(A230,"06/30/2025","06/30/2025",0,0)</f>
        <v>45838</v>
      </c>
      <c r="D230" s="18" vm="672">
        <f ca="1"/>
        <v>128.54</v>
      </c>
      <c r="E230" s="20" cm="1">
        <f t="array" aca="1" ref="E230" ca="1">_FV(A230,"Shares outstanding",TRUE)</f>
        <v>62148780</v>
      </c>
      <c r="F230" s="20">
        <v>3.74</v>
      </c>
      <c r="G230" s="21">
        <f t="shared" ca="1" si="46"/>
        <v>7988604181.1999998</v>
      </c>
      <c r="H230" s="22">
        <f t="shared" ca="1" si="47"/>
        <v>2.9096001244748721E-2</v>
      </c>
      <c r="I230" s="18"/>
      <c r="J230" s="19" cm="1" vm="4">
        <f t="array" aca="1" ref="J230:K230" ca="1">_xlfn.STOCKHISTORY(A230,"06/30/2020","06/30/2020",0,0)</f>
        <v>44012</v>
      </c>
      <c r="K230" s="52" vm="673">
        <f ca="1"/>
        <v>74.709999999999994</v>
      </c>
      <c r="L230" s="39">
        <f t="shared" ca="1" si="36"/>
        <v>1.2921346363489175E-4</v>
      </c>
      <c r="M230" s="25">
        <f t="shared" ca="1" si="37"/>
        <v>0.97082050595636493</v>
      </c>
      <c r="N230" s="3" vm="673">
        <f t="shared" ca="1" si="38"/>
        <v>74.709999999999994</v>
      </c>
      <c r="O230" s="50">
        <f t="shared" si="39"/>
        <v>18.700000000000003</v>
      </c>
      <c r="P230" s="3" vm="672">
        <f t="shared" ca="1" si="40"/>
        <v>128.54</v>
      </c>
      <c r="Q230" s="3">
        <f t="shared" ca="1" si="41"/>
        <v>147.24</v>
      </c>
      <c r="R230" s="16">
        <f t="shared" ca="1" si="42"/>
        <v>1.2544308014239997E-4</v>
      </c>
      <c r="S230" s="18">
        <f t="shared" ca="1" si="49"/>
        <v>6.127382994084152E-4</v>
      </c>
      <c r="T230" s="22">
        <f t="shared" ca="1" si="43"/>
        <v>5.9485890585052022E-4</v>
      </c>
    </row>
    <row r="231" spans="1:20" x14ac:dyDescent="0.35">
      <c r="A231" s="18" t="e" vm="674">
        <v>#VALUE!</v>
      </c>
      <c r="B231" s="18" t="s">
        <v>237</v>
      </c>
      <c r="C231" s="19" cm="1" vm="2">
        <f t="array" aca="1" ref="C231:D231" ca="1">_xlfn.STOCKHISTORY(A231,"06/30/2025","06/30/2025",0,0)</f>
        <v>45838</v>
      </c>
      <c r="D231" s="18" vm="675">
        <f ca="1"/>
        <v>311.97000000000003</v>
      </c>
      <c r="E231" s="20" cm="1">
        <f t="array" aca="1" ref="E231" ca="1">_FV(A231,"Shares outstanding",TRUE)</f>
        <v>897594800</v>
      </c>
      <c r="F231" s="20">
        <v>8.3800000000000008</v>
      </c>
      <c r="G231" s="21">
        <f t="shared" ca="1" si="46"/>
        <v>280022649756</v>
      </c>
      <c r="H231" s="22">
        <f t="shared" ca="1" si="47"/>
        <v>2.6861557201012919E-2</v>
      </c>
      <c r="I231" s="18"/>
      <c r="J231" s="19" cm="1" vm="4">
        <f t="array" aca="1" ref="J231:K231" ca="1">_xlfn.STOCKHISTORY(A231,"06/30/2020","06/30/2020",0,0)</f>
        <v>44012</v>
      </c>
      <c r="K231" s="52" vm="676">
        <f ca="1"/>
        <v>294.95</v>
      </c>
      <c r="L231" s="39">
        <f t="shared" ca="1" si="36"/>
        <v>1.8661884118830318E-3</v>
      </c>
      <c r="M231" s="31">
        <f t="shared" ca="1" si="37"/>
        <v>0.19976267163926095</v>
      </c>
      <c r="N231" s="3" vm="676">
        <f t="shared" ca="1" si="38"/>
        <v>294.95</v>
      </c>
      <c r="O231" s="50">
        <f t="shared" si="39"/>
        <v>41.900000000000006</v>
      </c>
      <c r="P231" s="3" vm="675">
        <f t="shared" ca="1" si="40"/>
        <v>311.97000000000003</v>
      </c>
      <c r="Q231" s="3">
        <f t="shared" ca="1" si="41"/>
        <v>353.87</v>
      </c>
      <c r="R231" s="16">
        <f t="shared" ca="1" si="42"/>
        <v>3.7279478293998397E-4</v>
      </c>
      <c r="S231" s="18">
        <f t="shared" ca="1" si="49"/>
        <v>8.8495817827773382E-3</v>
      </c>
      <c r="T231" s="22">
        <f t="shared" ca="1" si="43"/>
        <v>1.767816099817735E-3</v>
      </c>
    </row>
    <row r="232" spans="1:20" x14ac:dyDescent="0.35">
      <c r="A232" s="18" t="e" vm="677">
        <v>#VALUE!</v>
      </c>
      <c r="B232" s="18" t="s">
        <v>238</v>
      </c>
      <c r="C232" s="19" cm="1" vm="2">
        <f t="array" aca="1" ref="C232:D232" ca="1">_xlfn.STOCKHISTORY(A232,"06/30/2025","06/30/2025",0,0)</f>
        <v>45838</v>
      </c>
      <c r="D232" s="18" vm="678">
        <f ca="1"/>
        <v>69.42</v>
      </c>
      <c r="E232" s="20" cm="1">
        <f t="array" aca="1" ref="E232" ca="1">_FV(A232,"Shares outstanding",TRUE)</f>
        <v>2085978000</v>
      </c>
      <c r="F232" s="20">
        <v>2.06</v>
      </c>
      <c r="G232" s="21">
        <f t="shared" ca="1" si="46"/>
        <v>144808592760</v>
      </c>
      <c r="H232" s="22">
        <f t="shared" ca="1" si="47"/>
        <v>2.9674445404782483E-2</v>
      </c>
      <c r="I232" s="18"/>
      <c r="J232" s="19" cm="1" vm="4">
        <f t="array" aca="1" ref="J232:K232" ca="1">_xlfn.STOCKHISTORY(A232,"06/30/2020","06/30/2020",0,0)</f>
        <v>44012</v>
      </c>
      <c r="K232" s="52" vm="679">
        <f ca="1"/>
        <v>60.042499999999997</v>
      </c>
      <c r="L232" s="39">
        <f t="shared" ca="1" si="36"/>
        <v>4.3369546827175722E-3</v>
      </c>
      <c r="M232" s="31">
        <f t="shared" ca="1" si="37"/>
        <v>0.32772619394595498</v>
      </c>
      <c r="N232" s="3" vm="679">
        <f t="shared" ca="1" si="38"/>
        <v>60.042499999999997</v>
      </c>
      <c r="O232" s="50">
        <f t="shared" si="39"/>
        <v>10.3</v>
      </c>
      <c r="P232" s="3" vm="678">
        <f t="shared" ca="1" si="40"/>
        <v>69.42</v>
      </c>
      <c r="Q232" s="3">
        <f t="shared" ca="1" si="41"/>
        <v>79.72</v>
      </c>
      <c r="R232" s="16">
        <f t="shared" ca="1" si="42"/>
        <v>1.4213336514831167E-3</v>
      </c>
      <c r="S232" s="18">
        <f t="shared" ca="1" si="49"/>
        <v>2.0566109460609962E-2</v>
      </c>
      <c r="T232" s="22">
        <f t="shared" ca="1" si="43"/>
        <v>6.7400527778015999E-3</v>
      </c>
    </row>
    <row r="233" spans="1:20" x14ac:dyDescent="0.35">
      <c r="A233" s="18" t="e" vm="680">
        <v>#VALUE!</v>
      </c>
      <c r="B233" s="18" t="s">
        <v>239</v>
      </c>
      <c r="C233" s="19" cm="1" vm="2">
        <f t="array" aca="1" ref="C233:D233" ca="1">_xlfn.STOCKHISTORY(A233,"06/30/2025","06/30/2025",0,0)</f>
        <v>45838</v>
      </c>
      <c r="D233" s="18" vm="681">
        <f ca="1"/>
        <v>110.87</v>
      </c>
      <c r="E233" s="20" cm="1">
        <f t="array" aca="1" ref="E233" ca="1">_FV(A233,"Shares outstanding",TRUE)</f>
        <v>1239955000</v>
      </c>
      <c r="F233" s="20">
        <v>3.08</v>
      </c>
      <c r="G233" s="21">
        <f t="shared" ca="1" si="46"/>
        <v>137473810850</v>
      </c>
      <c r="H233" s="22">
        <f t="shared" ca="1" si="47"/>
        <v>2.7780283214575627E-2</v>
      </c>
      <c r="I233" s="18"/>
      <c r="J233" s="19" cm="1" vm="4">
        <f t="array" aca="1" ref="J233:K233" ca="1">_xlfn.STOCKHISTORY(A233,"06/30/2020","06/30/2020",0,0)</f>
        <v>44012</v>
      </c>
      <c r="K233" s="52" vm="682">
        <f ca="1"/>
        <v>76.94</v>
      </c>
      <c r="L233" s="39">
        <f t="shared" ca="1" si="36"/>
        <v>2.5779891463903588E-3</v>
      </c>
      <c r="M233" s="25">
        <f t="shared" ca="1" si="37"/>
        <v>0.6411489472316092</v>
      </c>
      <c r="N233" s="3" vm="682">
        <f t="shared" ca="1" si="38"/>
        <v>76.94</v>
      </c>
      <c r="O233" s="50">
        <f t="shared" si="39"/>
        <v>15.4</v>
      </c>
      <c r="P233" s="3" vm="681">
        <f t="shared" ca="1" si="40"/>
        <v>110.87</v>
      </c>
      <c r="Q233" s="3">
        <f t="shared" ca="1" si="41"/>
        <v>126.27000000000001</v>
      </c>
      <c r="R233" s="16">
        <f t="shared" ca="1" si="42"/>
        <v>1.6528750271826934E-3</v>
      </c>
      <c r="S233" s="18">
        <f t="shared" ca="1" si="49"/>
        <v>1.2224985237730515E-2</v>
      </c>
      <c r="T233" s="22">
        <f t="shared" ca="1" si="43"/>
        <v>7.8380364150928833E-3</v>
      </c>
    </row>
    <row r="234" spans="1:20" x14ac:dyDescent="0.35">
      <c r="A234" s="18" t="e" vm="683">
        <v>#VALUE!</v>
      </c>
      <c r="B234" s="18" t="s">
        <v>240</v>
      </c>
      <c r="C234" s="19" cm="1" vm="2">
        <f t="array" aca="1" ref="C234:D234" ca="1">_xlfn.STOCKHISTORY(A234,"06/30/2025","06/30/2025",0,0)</f>
        <v>45838</v>
      </c>
      <c r="D234" s="18" vm="401">
        <f ca="1"/>
        <v>54.6</v>
      </c>
      <c r="E234" s="20" cm="1">
        <f t="array" aca="1" ref="E234" ca="1">_FV(A234,"Shares outstanding",TRUE)</f>
        <v>166188600</v>
      </c>
      <c r="F234" s="20">
        <v>1.6</v>
      </c>
      <c r="G234" s="21">
        <f t="shared" ca="1" si="46"/>
        <v>9073897560</v>
      </c>
      <c r="H234" s="22">
        <f t="shared" ca="1" si="47"/>
        <v>2.9304029304029304E-2</v>
      </c>
      <c r="I234" s="18"/>
      <c r="J234" s="19" cm="1" vm="4">
        <f t="array" aca="1" ref="J234:K234" ca="1">_xlfn.STOCKHISTORY(A234,"06/30/2020","06/30/2020",0,0)</f>
        <v>44012</v>
      </c>
      <c r="K234" s="52" vm="684">
        <f ca="1"/>
        <v>28.61</v>
      </c>
      <c r="L234" s="39">
        <f t="shared" ca="1" si="36"/>
        <v>3.4552254481316563E-4</v>
      </c>
      <c r="M234" s="25">
        <f t="shared" ca="1" si="37"/>
        <v>1.1880461377140861</v>
      </c>
      <c r="N234" s="3" vm="684">
        <f t="shared" ca="1" si="38"/>
        <v>28.61</v>
      </c>
      <c r="O234" s="50">
        <f t="shared" si="39"/>
        <v>8</v>
      </c>
      <c r="P234" s="3" vm="401">
        <f t="shared" ca="1" si="40"/>
        <v>54.6</v>
      </c>
      <c r="Q234" s="3">
        <f t="shared" ca="1" si="41"/>
        <v>62.6</v>
      </c>
      <c r="R234" s="16">
        <f t="shared" ca="1" si="42"/>
        <v>4.1049672485842366E-4</v>
      </c>
      <c r="S234" s="18">
        <f t="shared" ca="1" si="49"/>
        <v>1.6384894465356417E-3</v>
      </c>
      <c r="T234" s="22">
        <f t="shared" ca="1" si="43"/>
        <v>1.9466010586419596E-3</v>
      </c>
    </row>
    <row r="235" spans="1:20" x14ac:dyDescent="0.35">
      <c r="A235" s="18" t="e" vm="685">
        <v>#VALUE!</v>
      </c>
      <c r="B235" s="18" t="s">
        <v>241</v>
      </c>
      <c r="C235" s="19" cm="1" vm="2">
        <f t="array" aca="1" ref="C235:D235" ca="1">_xlfn.STOCKHISTORY(A235,"06/30/2025","06/30/2025",0,0)</f>
        <v>45838</v>
      </c>
      <c r="D235" s="18" vm="686">
        <f ca="1"/>
        <v>21.2</v>
      </c>
      <c r="E235" s="20" cm="1">
        <f t="array" aca="1" ref="E235" ca="1">_FV(A235,"Shares outstanding",TRUE)</f>
        <v>473777200</v>
      </c>
      <c r="F235" s="20">
        <v>0.6</v>
      </c>
      <c r="G235" s="21">
        <f t="shared" ca="1" si="46"/>
        <v>10044076640</v>
      </c>
      <c r="H235" s="22">
        <f t="shared" ca="1" si="47"/>
        <v>2.8301886792452831E-2</v>
      </c>
      <c r="I235" s="18"/>
      <c r="J235" s="19" cm="1" vm="4">
        <f t="array" aca="1" ref="J235:K235" ca="1">_xlfn.STOCKHISTORY(A235,"06/30/2020","06/30/2020",0,0)</f>
        <v>44012</v>
      </c>
      <c r="K235" s="52" vm="687">
        <f ca="1"/>
        <v>9.9600000000000009</v>
      </c>
      <c r="L235" s="39">
        <f t="shared" ca="1" si="36"/>
        <v>9.8502968205073111E-4</v>
      </c>
      <c r="M235" s="31">
        <f t="shared" ca="1" si="37"/>
        <v>1.4297188755020078</v>
      </c>
      <c r="N235" s="3" vm="687">
        <f t="shared" ca="1" si="38"/>
        <v>9.9600000000000009</v>
      </c>
      <c r="O235" s="50">
        <f t="shared" si="39"/>
        <v>3</v>
      </c>
      <c r="P235" s="3" vm="686">
        <f t="shared" ca="1" si="40"/>
        <v>21.2</v>
      </c>
      <c r="Q235" s="3">
        <f t="shared" ca="1" si="41"/>
        <v>24.2</v>
      </c>
      <c r="R235" s="16">
        <f t="shared" ca="1" si="42"/>
        <v>1.4083155293576717E-3</v>
      </c>
      <c r="S235" s="18">
        <f t="shared" ca="1" si="49"/>
        <v>4.6710721566293112E-3</v>
      </c>
      <c r="T235" s="22">
        <f t="shared" ca="1" si="43"/>
        <v>6.678320031164797E-3</v>
      </c>
    </row>
    <row r="236" spans="1:20" x14ac:dyDescent="0.35">
      <c r="A236" s="18" t="e" vm="688">
        <v>#VALUE!</v>
      </c>
      <c r="B236" s="18" t="s">
        <v>242</v>
      </c>
      <c r="C236" s="19" cm="1" vm="2">
        <f t="array" aca="1" ref="C236:D236" ca="1">_xlfn.STOCKHISTORY(A236,"06/30/2025","06/30/2025",0,0)</f>
        <v>45838</v>
      </c>
      <c r="D236" s="18" vm="689">
        <f ca="1"/>
        <v>70.75</v>
      </c>
      <c r="E236" s="20" cm="1">
        <f t="array" aca="1" ref="E236" ca="1">_FV(A236,"Shares outstanding",TRUE)</f>
        <v>4302549000</v>
      </c>
      <c r="F236" s="20">
        <v>1.94</v>
      </c>
      <c r="G236" s="21">
        <f t="shared" ca="1" si="46"/>
        <v>304405341750</v>
      </c>
      <c r="H236" s="22">
        <f t="shared" ca="1" si="47"/>
        <v>2.7420494699646643E-2</v>
      </c>
      <c r="I236" s="18"/>
      <c r="J236" s="19" cm="1" vm="4">
        <f t="array" aca="1" ref="J236:K236" ca="1">_xlfn.STOCKHISTORY(A236,"06/30/2020","06/30/2020",0,0)</f>
        <v>44012</v>
      </c>
      <c r="K236" s="52" vm="690">
        <f ca="1"/>
        <v>44.68</v>
      </c>
      <c r="L236" s="39">
        <f t="shared" ca="1" si="36"/>
        <v>8.945425135438537E-3</v>
      </c>
      <c r="M236" s="25">
        <f t="shared" ca="1" si="37"/>
        <v>0.80058191584601623</v>
      </c>
      <c r="N236" s="3" vm="690">
        <f t="shared" ca="1" si="38"/>
        <v>44.68</v>
      </c>
      <c r="O236" s="50">
        <f t="shared" si="39"/>
        <v>9.6999999999999993</v>
      </c>
      <c r="P236" s="3" vm="689">
        <f t="shared" ca="1" si="40"/>
        <v>70.75</v>
      </c>
      <c r="Q236" s="3">
        <f t="shared" ca="1" si="41"/>
        <v>80.45</v>
      </c>
      <c r="R236" s="16">
        <f t="shared" ca="1" si="42"/>
        <v>7.1615455929864933E-3</v>
      </c>
      <c r="S236" s="18">
        <f t="shared" ca="1" si="49"/>
        <v>4.2419763628206014E-2</v>
      </c>
      <c r="T236" s="22">
        <f t="shared" ca="1" si="43"/>
        <v>3.3960495635204327E-2</v>
      </c>
    </row>
    <row r="237" spans="1:20" x14ac:dyDescent="0.35">
      <c r="A237" s="18" t="e" vm="691">
        <v>#VALUE!</v>
      </c>
      <c r="B237" s="18" t="s">
        <v>243</v>
      </c>
      <c r="C237" s="19" cm="1" vm="2">
        <f t="array" aca="1" ref="C237:D237" ca="1">_xlfn.STOCKHISTORY(A237,"06/30/2025","06/30/2025",0,0)</f>
        <v>45838</v>
      </c>
      <c r="D237" s="18" vm="692">
        <f ca="1"/>
        <v>80.42</v>
      </c>
      <c r="E237" s="20" cm="1">
        <f t="array" aca="1" ref="E237" ca="1">_FV(A237,"Shares outstanding",TRUE)</f>
        <v>635476900</v>
      </c>
      <c r="F237" s="20">
        <v>2.16</v>
      </c>
      <c r="G237" s="21">
        <f t="shared" ca="1" si="46"/>
        <v>51105052298</v>
      </c>
      <c r="H237" s="22">
        <f t="shared" ca="1" si="47"/>
        <v>2.685899030092017E-2</v>
      </c>
      <c r="I237" s="18"/>
      <c r="J237" s="19" cm="1" vm="4">
        <f t="array" aca="1" ref="J237:K237" ca="1">_xlfn.STOCKHISTORY(A237,"06/30/2020","06/30/2020",0,0)</f>
        <v>44012</v>
      </c>
      <c r="K237" s="52" vm="693">
        <f ca="1"/>
        <v>36.520000000000003</v>
      </c>
      <c r="L237" s="39">
        <f t="shared" ca="1" si="36"/>
        <v>1.321219359558848E-3</v>
      </c>
      <c r="M237" s="25">
        <f t="shared" ca="1" si="37"/>
        <v>1.4978094194961662</v>
      </c>
      <c r="N237" s="3" vm="693">
        <f t="shared" ca="1" si="38"/>
        <v>36.520000000000003</v>
      </c>
      <c r="O237" s="50">
        <f t="shared" si="39"/>
        <v>10.8</v>
      </c>
      <c r="P237" s="3" vm="692">
        <f t="shared" ca="1" si="40"/>
        <v>80.42</v>
      </c>
      <c r="Q237" s="3">
        <f t="shared" ca="1" si="41"/>
        <v>91.22</v>
      </c>
      <c r="R237" s="16">
        <f t="shared" ca="1" si="42"/>
        <v>1.9789348019679347E-3</v>
      </c>
      <c r="S237" s="18">
        <f t="shared" ca="1" si="49"/>
        <v>6.2653045646162567E-3</v>
      </c>
      <c r="T237" s="22">
        <f t="shared" ca="1" si="43"/>
        <v>9.3842321928945555E-3</v>
      </c>
    </row>
    <row r="238" spans="1:20" x14ac:dyDescent="0.35">
      <c r="A238" s="18" t="e" vm="694">
        <v>#VALUE!</v>
      </c>
      <c r="B238" s="18" t="s">
        <v>244</v>
      </c>
      <c r="C238" s="19" cm="1" vm="2">
        <f t="array" aca="1" ref="C238:D238" ca="1">_xlfn.STOCKHISTORY(A238,"06/30/2025","06/30/2025",0,0)</f>
        <v>45838</v>
      </c>
      <c r="D238" s="18" vm="695">
        <f ca="1"/>
        <v>5.73</v>
      </c>
      <c r="E238" s="20" cm="1">
        <f t="array" aca="1" ref="E238" ca="1">_FV(A238,"Shares outstanding",TRUE)</f>
        <v>132160100</v>
      </c>
      <c r="F238" s="20">
        <v>0.16</v>
      </c>
      <c r="G238" s="21">
        <f t="shared" ca="1" si="46"/>
        <v>757277373</v>
      </c>
      <c r="H238" s="22">
        <f t="shared" ca="1" si="47"/>
        <v>2.7923211169284465E-2</v>
      </c>
      <c r="I238" s="18"/>
      <c r="J238" s="19"/>
      <c r="K238" s="52">
        <v>19.25</v>
      </c>
      <c r="L238" s="39">
        <f t="shared" ca="1" si="36"/>
        <v>2.7477392597784954E-4</v>
      </c>
      <c r="M238" s="25">
        <f t="shared" ca="1" si="37"/>
        <v>-0.66077922077922069</v>
      </c>
      <c r="N238" s="3">
        <f t="shared" si="38"/>
        <v>19.25</v>
      </c>
      <c r="O238" s="50">
        <f t="shared" si="39"/>
        <v>0.8</v>
      </c>
      <c r="P238" s="3" vm="695">
        <f t="shared" ca="1" si="40"/>
        <v>5.73</v>
      </c>
      <c r="Q238" s="3">
        <f t="shared" ca="1" si="41"/>
        <v>6.53</v>
      </c>
      <c r="R238" s="16">
        <f t="shared" ca="1" si="42"/>
        <v>-1.8156490069809068E-4</v>
      </c>
      <c r="S238" s="18">
        <f t="shared" ca="1" si="49"/>
        <v>1.3029950857224566E-3</v>
      </c>
      <c r="T238" s="22">
        <f t="shared" ca="1" si="43"/>
        <v>-8.6099207742283874E-4</v>
      </c>
    </row>
    <row r="239" spans="1:20" x14ac:dyDescent="0.35">
      <c r="A239" s="18" t="e" vm="696">
        <v>#VALUE!</v>
      </c>
      <c r="B239" s="18" t="s">
        <v>245</v>
      </c>
      <c r="C239" s="19" cm="1" vm="2">
        <f t="array" aca="1" ref="C239:D239" ca="1">_xlfn.STOCKHISTORY(A239,"06/30/2025","06/30/2025",0,0)</f>
        <v>45838</v>
      </c>
      <c r="D239" s="18" vm="697">
        <f ca="1"/>
        <v>102.57</v>
      </c>
      <c r="E239" s="20" cm="1">
        <f t="array" aca="1" ref="E239" ca="1">_FV(A239,"Shares outstanding",TRUE)</f>
        <v>297702800</v>
      </c>
      <c r="F239" s="20">
        <v>2.73</v>
      </c>
      <c r="G239" s="21">
        <f t="shared" ca="1" si="46"/>
        <v>30535376195.999996</v>
      </c>
      <c r="H239" s="22">
        <f t="shared" ca="1" si="47"/>
        <v>2.6615969581749051E-2</v>
      </c>
      <c r="I239" s="18"/>
      <c r="J239" s="19" cm="1" vm="4">
        <f t="array" aca="1" ref="J239:K239" ca="1">_xlfn.STOCKHISTORY(A239,"06/30/2020","06/30/2020",0,0)</f>
        <v>44012</v>
      </c>
      <c r="K239" s="52" vm="698">
        <f ca="1"/>
        <v>26.1</v>
      </c>
      <c r="L239" s="39">
        <f t="shared" ca="1" si="36"/>
        <v>6.189535807751246E-4</v>
      </c>
      <c r="M239" s="25">
        <f t="shared" ca="1" si="37"/>
        <v>3.4528735632183909</v>
      </c>
      <c r="N239" s="3" vm="698">
        <f t="shared" ca="1" si="38"/>
        <v>26.1</v>
      </c>
      <c r="O239" s="50">
        <f t="shared" si="39"/>
        <v>13.65</v>
      </c>
      <c r="P239" s="3" vm="697">
        <f t="shared" ca="1" si="40"/>
        <v>102.57</v>
      </c>
      <c r="Q239" s="3">
        <f t="shared" ca="1" si="41"/>
        <v>116.22</v>
      </c>
      <c r="R239" s="16">
        <f t="shared" ca="1" si="42"/>
        <v>2.1371684559177867E-3</v>
      </c>
      <c r="S239" s="18">
        <f t="shared" ca="1" si="49"/>
        <v>2.9351164640902612E-3</v>
      </c>
      <c r="T239" s="22">
        <f t="shared" ca="1" si="43"/>
        <v>1.0134586043824305E-2</v>
      </c>
    </row>
    <row r="240" spans="1:20" x14ac:dyDescent="0.35">
      <c r="A240" s="18" t="e" vm="699">
        <v>#VALUE!</v>
      </c>
      <c r="B240" s="18" t="s">
        <v>246</v>
      </c>
      <c r="C240" s="19" cm="1" vm="2">
        <f t="array" aca="1" ref="C240:D240" ca="1">_xlfn.STOCKHISTORY(A240,"06/30/2025","06/30/2025",0,0)</f>
        <v>45838</v>
      </c>
      <c r="D240" s="18" vm="700">
        <f ca="1"/>
        <v>463.14</v>
      </c>
      <c r="E240" s="20" cm="1">
        <f t="array" aca="1" ref="E240" ca="1">_FV(A240,"Shares outstanding",TRUE)</f>
        <v>230790800</v>
      </c>
      <c r="F240" s="20">
        <v>12.75</v>
      </c>
      <c r="G240" s="21">
        <f t="shared" ca="1" si="46"/>
        <v>106888451112</v>
      </c>
      <c r="H240" s="22">
        <f t="shared" ca="1" si="47"/>
        <v>2.752947272962819E-2</v>
      </c>
      <c r="I240" s="18"/>
      <c r="J240" s="19" cm="1" vm="4">
        <f t="array" aca="1" ref="J240:K240" ca="1">_xlfn.STOCKHISTORY(A240,"06/30/2020","06/30/2020",0,0)</f>
        <v>44012</v>
      </c>
      <c r="K240" s="52" vm="701">
        <f ca="1"/>
        <v>364.92</v>
      </c>
      <c r="L240" s="39">
        <f t="shared" ca="1" si="36"/>
        <v>4.7983691140948502E-4</v>
      </c>
      <c r="M240" s="31">
        <f t="shared" ca="1" si="37"/>
        <v>0.44385070700427481</v>
      </c>
      <c r="N240" s="3" vm="701">
        <f t="shared" ca="1" si="38"/>
        <v>364.92</v>
      </c>
      <c r="O240" s="50">
        <f t="shared" si="39"/>
        <v>63.75</v>
      </c>
      <c r="P240" s="3" vm="700">
        <f t="shared" ca="1" si="40"/>
        <v>463.14</v>
      </c>
      <c r="Q240" s="3">
        <f t="shared" ca="1" si="41"/>
        <v>526.89</v>
      </c>
      <c r="R240" s="16">
        <f t="shared" ca="1" si="42"/>
        <v>2.129759523758475E-4</v>
      </c>
      <c r="S240" s="18">
        <f t="shared" ca="1" si="49"/>
        <v>2.2754165457649802E-3</v>
      </c>
      <c r="T240" s="22">
        <f t="shared" ca="1" si="43"/>
        <v>1.0099452425670113E-3</v>
      </c>
    </row>
    <row r="241" spans="1:20" x14ac:dyDescent="0.35">
      <c r="A241" s="18" t="e" vm="702">
        <v>#VALUE!</v>
      </c>
      <c r="B241" s="18" t="s">
        <v>247</v>
      </c>
      <c r="C241" s="19" cm="1" vm="2">
        <f t="array" aca="1" ref="C241:D241" ca="1">_xlfn.STOCKHISTORY(A241,"06/30/2025","06/30/2025",0,0)</f>
        <v>45838</v>
      </c>
      <c r="D241" s="18" vm="703">
        <f ca="1"/>
        <v>80.8</v>
      </c>
      <c r="E241" s="20" cm="1">
        <f t="array" aca="1" ref="E241" ca="1">_FV(A241,"Shares outstanding",TRUE)</f>
        <v>362322800</v>
      </c>
      <c r="F241" s="20">
        <v>2.33</v>
      </c>
      <c r="G241" s="21">
        <f t="shared" ca="1" si="46"/>
        <v>29275682240</v>
      </c>
      <c r="H241" s="22">
        <f t="shared" ca="1" si="47"/>
        <v>2.8836633663366338E-2</v>
      </c>
      <c r="I241" s="18"/>
      <c r="J241" s="19" cm="1" vm="4">
        <f t="array" aca="1" ref="J241:K241" ca="1">_xlfn.STOCKHISTORY(A241,"06/30/2020","06/30/2020",0,0)</f>
        <v>44012</v>
      </c>
      <c r="K241" s="52" vm="704">
        <f ca="1"/>
        <v>188.68</v>
      </c>
      <c r="L241" s="39">
        <f t="shared" ca="1" si="36"/>
        <v>7.5330495533286663E-4</v>
      </c>
      <c r="M241" s="25">
        <f t="shared" ca="1" si="37"/>
        <v>-0.51001695993216023</v>
      </c>
      <c r="N241" s="3" vm="704">
        <f t="shared" ca="1" si="38"/>
        <v>188.68</v>
      </c>
      <c r="O241" s="50">
        <f t="shared" si="39"/>
        <v>11.65</v>
      </c>
      <c r="P241" s="3" vm="703">
        <f t="shared" ca="1" si="40"/>
        <v>80.8</v>
      </c>
      <c r="Q241" s="3">
        <f t="shared" ca="1" si="41"/>
        <v>92.45</v>
      </c>
      <c r="R241" s="16">
        <f t="shared" ca="1" si="42"/>
        <v>-3.8419830322070038E-4</v>
      </c>
      <c r="S241" s="18">
        <f t="shared" ca="1" si="49"/>
        <v>3.5722190573796516E-3</v>
      </c>
      <c r="T241" s="22">
        <f t="shared" ca="1" si="43"/>
        <v>-1.8218923038564969E-3</v>
      </c>
    </row>
    <row r="242" spans="1:20" x14ac:dyDescent="0.35">
      <c r="A242" s="18" t="e" vm="705">
        <v>#VALUE!</v>
      </c>
      <c r="B242" s="18" t="s">
        <v>248</v>
      </c>
      <c r="C242" s="19" cm="1" vm="2">
        <f t="array" aca="1" ref="C242:D242" ca="1">_xlfn.STOCKHISTORY(A242,"06/30/2025","06/30/2025",0,0)</f>
        <v>45838</v>
      </c>
      <c r="D242" s="18" vm="706">
        <f ca="1"/>
        <v>193.99</v>
      </c>
      <c r="E242" s="20" cm="1">
        <f t="array" aca="1" ref="E242" ca="1">_FV(A242,"Shares outstanding",TRUE)</f>
        <v>144416300</v>
      </c>
      <c r="F242" s="20">
        <v>5.4</v>
      </c>
      <c r="G242" s="21">
        <f t="shared" ca="1" si="46"/>
        <v>28015318037</v>
      </c>
      <c r="H242" s="22">
        <f t="shared" ca="1" si="47"/>
        <v>2.7836486416825609E-2</v>
      </c>
      <c r="I242" s="18"/>
      <c r="J242" s="19" cm="1" vm="4">
        <f t="array" aca="1" ref="J242:K242" ca="1">_xlfn.STOCKHISTORY(A242,"06/30/2020","06/30/2020",0,0)</f>
        <v>44012</v>
      </c>
      <c r="K242" s="52" vm="707">
        <f ca="1"/>
        <v>103.97</v>
      </c>
      <c r="L242" s="39">
        <f t="shared" ca="1" si="36"/>
        <v>3.0025577860636388E-4</v>
      </c>
      <c r="M242" s="25">
        <f t="shared" ca="1" si="37"/>
        <v>1.1255169760507839</v>
      </c>
      <c r="N242" s="3" vm="707">
        <f t="shared" ca="1" si="38"/>
        <v>103.97</v>
      </c>
      <c r="O242" s="50">
        <f t="shared" si="39"/>
        <v>27</v>
      </c>
      <c r="P242" s="3" vm="706">
        <f t="shared" ca="1" si="40"/>
        <v>193.99</v>
      </c>
      <c r="Q242" s="3">
        <f t="shared" ca="1" si="41"/>
        <v>220.99</v>
      </c>
      <c r="R242" s="16">
        <f t="shared" ca="1" si="42"/>
        <v>3.3794297597880833E-4</v>
      </c>
      <c r="S242" s="18">
        <f t="shared" ca="1" si="49"/>
        <v>1.4238316193633329E-3</v>
      </c>
      <c r="T242" s="22">
        <f t="shared" ca="1" si="43"/>
        <v>1.6025466586313093E-3</v>
      </c>
    </row>
    <row r="243" spans="1:20" x14ac:dyDescent="0.35">
      <c r="A243" s="18" t="e" vm="708">
        <v>#VALUE!</v>
      </c>
      <c r="B243" s="18" t="s">
        <v>249</v>
      </c>
      <c r="C243" s="19" cm="1" vm="2">
        <f t="array" aca="1" ref="C243:D243" ca="1">_xlfn.STOCKHISTORY(A243,"06/30/2025","06/30/2025",0,0)</f>
        <v>45838</v>
      </c>
      <c r="D243" s="18" vm="709">
        <f ca="1"/>
        <v>137.4</v>
      </c>
      <c r="E243" s="20" cm="1">
        <f t="array" aca="1" ref="E243" ca="1">_FV(A243,"Shares outstanding",TRUE)</f>
        <v>280024400</v>
      </c>
      <c r="F243" s="20">
        <v>3.7</v>
      </c>
      <c r="G243" s="21">
        <f t="shared" ca="1" si="46"/>
        <v>38475352560</v>
      </c>
      <c r="H243" s="22">
        <f t="shared" ca="1" si="47"/>
        <v>2.6928675400291122E-2</v>
      </c>
      <c r="I243" s="18"/>
      <c r="J243" s="19" cm="1" vm="4">
        <f t="array" aca="1" ref="J243:K243" ca="1">_xlfn.STOCKHISTORY(A243,"06/30/2020","06/30/2020",0,0)</f>
        <v>44012</v>
      </c>
      <c r="K243" s="52" vm="710">
        <f ca="1"/>
        <v>41.82</v>
      </c>
      <c r="L243" s="39">
        <f t="shared" ca="1" si="36"/>
        <v>5.821984377856231E-4</v>
      </c>
      <c r="M243" s="31">
        <f t="shared" ca="1" si="37"/>
        <v>2.7278813964610236</v>
      </c>
      <c r="N243" s="3" vm="710">
        <f t="shared" ca="1" si="38"/>
        <v>41.82</v>
      </c>
      <c r="O243" s="50">
        <f t="shared" si="39"/>
        <v>18.5</v>
      </c>
      <c r="P243" s="3" vm="709">
        <f t="shared" ca="1" si="40"/>
        <v>137.4</v>
      </c>
      <c r="Q243" s="3">
        <f t="shared" ca="1" si="41"/>
        <v>155.9</v>
      </c>
      <c r="R243" s="16">
        <f t="shared" ca="1" si="42"/>
        <v>1.588168287484072E-3</v>
      </c>
      <c r="S243" s="18">
        <f t="shared" ca="1" si="49"/>
        <v>2.7608212848081945E-3</v>
      </c>
      <c r="T243" s="22">
        <f t="shared" ca="1" si="43"/>
        <v>7.5311930217818951E-3</v>
      </c>
    </row>
    <row r="244" spans="1:20" x14ac:dyDescent="0.35">
      <c r="A244" s="18" t="e" vm="711">
        <v>#VALUE!</v>
      </c>
      <c r="B244" s="18" t="s">
        <v>250</v>
      </c>
      <c r="C244" s="19" cm="1" vm="2">
        <f t="array" aca="1" ref="C244:D244" ca="1">_xlfn.STOCKHISTORY(A244,"06/30/2025","06/30/2025",0,0)</f>
        <v>45838</v>
      </c>
      <c r="D244" s="18" vm="712">
        <f ca="1"/>
        <v>40.340000000000003</v>
      </c>
      <c r="E244" s="20" cm="1">
        <f t="array" aca="1" ref="E244" ca="1">_FV(A244,"Shares outstanding",TRUE)</f>
        <v>479560100</v>
      </c>
      <c r="F244" s="20">
        <v>1.06</v>
      </c>
      <c r="G244" s="21">
        <f t="shared" ca="1" si="46"/>
        <v>19345454434</v>
      </c>
      <c r="H244" s="22">
        <f t="shared" ca="1" si="47"/>
        <v>2.6276648487853247E-2</v>
      </c>
      <c r="I244" s="18"/>
      <c r="J244" s="19" cm="1" vm="4">
        <f t="array" aca="1" ref="J244:K244" ca="1">_xlfn.STOCKHISTORY(A244,"06/30/2020","06/30/2020",0,0)</f>
        <v>44012</v>
      </c>
      <c r="K244" s="52" vm="713">
        <f ca="1"/>
        <v>22.74</v>
      </c>
      <c r="L244" s="39">
        <f t="shared" ca="1" si="36"/>
        <v>9.9705290340526467E-4</v>
      </c>
      <c r="M244" s="25">
        <f t="shared" ca="1" si="37"/>
        <v>1.0070360598065085</v>
      </c>
      <c r="N244" s="3" vm="713">
        <f t="shared" ca="1" si="38"/>
        <v>22.74</v>
      </c>
      <c r="O244" s="50">
        <f t="shared" si="39"/>
        <v>5.3000000000000007</v>
      </c>
      <c r="P244" s="3" vm="712">
        <f t="shared" ca="1" si="40"/>
        <v>40.340000000000003</v>
      </c>
      <c r="Q244" s="3">
        <f t="shared" ca="1" si="41"/>
        <v>45.64</v>
      </c>
      <c r="R244" s="16">
        <f t="shared" ca="1" si="42"/>
        <v>1.0040682272638771E-3</v>
      </c>
      <c r="S244" s="18">
        <f t="shared" ca="1" si="49"/>
        <v>4.728087021790766E-3</v>
      </c>
      <c r="T244" s="22">
        <f t="shared" ca="1" si="43"/>
        <v>4.7613541248464619E-3</v>
      </c>
    </row>
    <row r="245" spans="1:20" x14ac:dyDescent="0.35">
      <c r="A245" s="18" t="e" vm="714">
        <v>#VALUE!</v>
      </c>
      <c r="B245" s="18" t="s">
        <v>251</v>
      </c>
      <c r="C245" s="19" cm="1" vm="2">
        <f t="array" aca="1" ref="C245:D245" ca="1">_xlfn.STOCKHISTORY(A245,"06/30/2025","06/30/2025",0,0)</f>
        <v>45838</v>
      </c>
      <c r="D245" s="18" vm="715">
        <f ca="1"/>
        <v>21.81</v>
      </c>
      <c r="E245" s="20" cm="1">
        <f t="array" aca="1" ref="E245" ca="1">_FV(A245,"Shares outstanding",TRUE)</f>
        <v>351270100</v>
      </c>
      <c r="F245" s="20">
        <v>0.6</v>
      </c>
      <c r="G245" s="21">
        <f t="shared" ca="1" si="46"/>
        <v>7661200881</v>
      </c>
      <c r="H245" s="22">
        <f t="shared" ca="1" si="47"/>
        <v>2.7510316368638241E-2</v>
      </c>
      <c r="I245" s="18"/>
      <c r="J245" s="19" cm="1" vm="4">
        <f t="array" aca="1" ref="J245:K245" ca="1">_xlfn.STOCKHISTORY(A245,"06/30/2020","06/30/2020",0,0)</f>
        <v>44012</v>
      </c>
      <c r="K245" s="52" vm="716">
        <f ca="1"/>
        <v>12.62</v>
      </c>
      <c r="L245" s="39">
        <f t="shared" ca="1" si="36"/>
        <v>7.3032529829828981E-4</v>
      </c>
      <c r="M245" s="25">
        <f t="shared" ca="1" si="37"/>
        <v>0.96592709984152136</v>
      </c>
      <c r="N245" s="3" vm="716">
        <f t="shared" ca="1" si="38"/>
        <v>12.62</v>
      </c>
      <c r="O245" s="50">
        <f t="shared" si="39"/>
        <v>3</v>
      </c>
      <c r="P245" s="3" vm="715">
        <f t="shared" ca="1" si="40"/>
        <v>21.81</v>
      </c>
      <c r="Q245" s="3">
        <f t="shared" ca="1" si="41"/>
        <v>24.81</v>
      </c>
      <c r="R245" s="16">
        <f t="shared" ca="1" si="42"/>
        <v>7.054409973261611E-4</v>
      </c>
      <c r="S245" s="18">
        <f t="shared" ca="1" si="49"/>
        <v>3.4632480912259894E-3</v>
      </c>
      <c r="T245" s="22">
        <f t="shared" ca="1" si="43"/>
        <v>3.3452451847896044E-3</v>
      </c>
    </row>
    <row r="246" spans="1:20" x14ac:dyDescent="0.35">
      <c r="A246" s="18" t="e" vm="717">
        <v>#VALUE!</v>
      </c>
      <c r="B246" s="18" t="s">
        <v>252</v>
      </c>
      <c r="C246" s="19" cm="1" vm="2">
        <f t="array" aca="1" ref="C246:D246" ca="1">_xlfn.STOCKHISTORY(A246,"06/30/2025","06/30/2025",0,0)</f>
        <v>45838</v>
      </c>
      <c r="D246" s="18" vm="718">
        <f ca="1"/>
        <v>75.739999999999995</v>
      </c>
      <c r="E246" s="20" cm="1">
        <f t="array" aca="1" ref="E246" ca="1">_FV(A246,"Shares outstanding",TRUE)</f>
        <v>491914000</v>
      </c>
      <c r="F246" s="20">
        <v>2.0299999999999998</v>
      </c>
      <c r="G246" s="21">
        <f t="shared" ca="1" si="46"/>
        <v>37257566360</v>
      </c>
      <c r="H246" s="22">
        <f t="shared" ca="1" si="47"/>
        <v>2.6802218114602587E-2</v>
      </c>
      <c r="I246" s="18"/>
      <c r="J246" s="19" cm="1" vm="4">
        <f t="array" aca="1" ref="J246:K246" ca="1">_xlfn.STOCKHISTORY(A246,"06/30/2020","06/30/2020",0,0)</f>
        <v>44012</v>
      </c>
      <c r="K246" s="52" vm="719">
        <f ca="1"/>
        <v>54.66</v>
      </c>
      <c r="L246" s="39">
        <f t="shared" ca="1" si="36"/>
        <v>1.022737884001812E-3</v>
      </c>
      <c r="M246" s="25">
        <f t="shared" ca="1" si="37"/>
        <v>0.57135016465422594</v>
      </c>
      <c r="N246" s="3" vm="719">
        <f t="shared" ca="1" si="38"/>
        <v>54.66</v>
      </c>
      <c r="O246" s="50">
        <f t="shared" si="39"/>
        <v>10.149999999999999</v>
      </c>
      <c r="P246" s="3" vm="718">
        <f t="shared" ca="1" si="40"/>
        <v>75.739999999999995</v>
      </c>
      <c r="Q246" s="3">
        <f t="shared" ca="1" si="41"/>
        <v>85.889999999999986</v>
      </c>
      <c r="R246" s="16">
        <f t="shared" ca="1" si="42"/>
        <v>5.8434145842254986E-4</v>
      </c>
      <c r="S246" s="18">
        <f t="shared" ca="1" si="49"/>
        <v>4.8498868009185566E-3</v>
      </c>
      <c r="T246" s="22">
        <f t="shared" ca="1" si="43"/>
        <v>2.7709836222591746E-3</v>
      </c>
    </row>
    <row r="247" spans="1:20" x14ac:dyDescent="0.35">
      <c r="A247" s="18" t="e" vm="720">
        <v>#VALUE!</v>
      </c>
      <c r="B247" s="18" t="s">
        <v>253</v>
      </c>
      <c r="C247" s="19" cm="1" vm="2">
        <f t="array" aca="1" ref="C247:D247" ca="1">_xlfn.STOCKHISTORY(A247,"06/30/2025","06/30/2025",0,0)</f>
        <v>45838</v>
      </c>
      <c r="D247" s="18" vm="721">
        <f ca="1"/>
        <v>106.34</v>
      </c>
      <c r="E247" s="20" cm="1">
        <f t="array" aca="1" ref="E247" ca="1">_FV(A247,"Shares outstanding",TRUE)</f>
        <v>274701800</v>
      </c>
      <c r="F247" s="20">
        <v>2.9</v>
      </c>
      <c r="G247" s="21">
        <f t="shared" ca="1" si="46"/>
        <v>29211789412</v>
      </c>
      <c r="H247" s="22">
        <f t="shared" ca="1" si="47"/>
        <v>2.7271017491066391E-2</v>
      </c>
      <c r="I247" s="18"/>
      <c r="J247" s="19" cm="1" vm="4">
        <f t="array" aca="1" ref="J247:K247" ca="1">_xlfn.STOCKHISTORY(A247,"06/30/2020","06/30/2020",0,0)</f>
        <v>44012</v>
      </c>
      <c r="K247" s="52" vm="90">
        <f ca="1"/>
        <v>63.55</v>
      </c>
      <c r="L247" s="39">
        <f t="shared" ca="1" si="36"/>
        <v>5.7113222568068596E-4</v>
      </c>
      <c r="M247" s="25">
        <f t="shared" ca="1" si="37"/>
        <v>0.90149488591660121</v>
      </c>
      <c r="N247" s="3" vm="90">
        <f t="shared" ca="1" si="38"/>
        <v>63.55</v>
      </c>
      <c r="O247" s="50">
        <f t="shared" si="39"/>
        <v>14.5</v>
      </c>
      <c r="P247" s="3" vm="721">
        <f t="shared" ca="1" si="40"/>
        <v>106.34</v>
      </c>
      <c r="Q247" s="3">
        <f t="shared" ca="1" si="41"/>
        <v>120.84</v>
      </c>
      <c r="R247" s="16">
        <f t="shared" ca="1" si="42"/>
        <v>5.1487278063330451E-4</v>
      </c>
      <c r="S247" s="18">
        <f t="shared" ca="1" si="49"/>
        <v>2.7083446171659461E-3</v>
      </c>
      <c r="T247" s="22">
        <f t="shared" ca="1" si="43"/>
        <v>2.4415588216748557E-3</v>
      </c>
    </row>
    <row r="248" spans="1:20" x14ac:dyDescent="0.35">
      <c r="A248" s="18" t="e" vm="722">
        <v>#VALUE!</v>
      </c>
      <c r="B248" s="18" t="s">
        <v>254</v>
      </c>
      <c r="C248" s="19" cm="1" vm="2">
        <f t="array" aca="1" ref="C248:D248" ca="1">_xlfn.STOCKHISTORY(A248,"06/30/2025","06/30/2025",0,0)</f>
        <v>45838</v>
      </c>
      <c r="D248" s="18" vm="723">
        <f ca="1"/>
        <v>33.06</v>
      </c>
      <c r="E248" s="20" cm="1">
        <f t="array" aca="1" ref="E248" ca="1">_FV(A248,"Shares outstanding",TRUE)</f>
        <v>1360826000</v>
      </c>
      <c r="F248" s="20">
        <v>0.89</v>
      </c>
      <c r="G248" s="21">
        <f t="shared" ca="1" si="46"/>
        <v>44988907560</v>
      </c>
      <c r="H248" s="22">
        <f t="shared" ca="1" si="47"/>
        <v>2.6920750151240166E-2</v>
      </c>
      <c r="I248" s="18"/>
      <c r="J248" s="19" cm="1" vm="4">
        <f t="array" aca="1" ref="J248:K248" ca="1">_xlfn.STOCKHISTORY(A248,"06/30/2020","06/30/2020",0,0)</f>
        <v>44012</v>
      </c>
      <c r="K248" s="52" vm="724">
        <f ca="1"/>
        <v>28.4</v>
      </c>
      <c r="L248" s="39">
        <f t="shared" ca="1" si="36"/>
        <v>2.8292919163403559E-3</v>
      </c>
      <c r="M248" s="25">
        <f t="shared" ca="1" si="37"/>
        <v>0.32077464788732418</v>
      </c>
      <c r="N248" s="3" vm="724">
        <f t="shared" ca="1" si="38"/>
        <v>28.4</v>
      </c>
      <c r="O248" s="50">
        <f t="shared" si="39"/>
        <v>4.45</v>
      </c>
      <c r="P248" s="3" vm="723">
        <f t="shared" ca="1" si="40"/>
        <v>33.06</v>
      </c>
      <c r="Q248" s="3">
        <f t="shared" ca="1" si="41"/>
        <v>37.510000000000005</v>
      </c>
      <c r="R248" s="16">
        <f t="shared" ca="1" si="42"/>
        <v>9.0756511823453028E-4</v>
      </c>
      <c r="S248" s="18">
        <f t="shared" ca="1" si="49"/>
        <v>1.3416678638434352E-2</v>
      </c>
      <c r="T248" s="22">
        <f t="shared" ca="1" si="43"/>
        <v>4.3037303660611636E-3</v>
      </c>
    </row>
    <row r="249" spans="1:20" x14ac:dyDescent="0.35">
      <c r="A249" s="18" t="e" vm="725">
        <v>#VALUE!</v>
      </c>
      <c r="B249" s="18" t="s">
        <v>255</v>
      </c>
      <c r="C249" s="19" cm="1" vm="2">
        <f t="array" aca="1" ref="C249:D249" ca="1">_xlfn.STOCKHISTORY(A249,"06/30/2025","06/30/2025",0,0)</f>
        <v>45838</v>
      </c>
      <c r="D249" s="18" vm="726">
        <f ca="1"/>
        <v>145.46</v>
      </c>
      <c r="E249" s="20" cm="1">
        <f t="array" aca="1" ref="E249" ca="1">_FV(A249,"Shares outstanding",TRUE)</f>
        <v>355980500</v>
      </c>
      <c r="F249" s="20">
        <v>3.83</v>
      </c>
      <c r="G249" s="21">
        <f t="shared" ca="1" si="46"/>
        <v>51780923530</v>
      </c>
      <c r="H249" s="22">
        <f t="shared" ca="1" si="47"/>
        <v>2.633026261515193E-2</v>
      </c>
      <c r="I249" s="18"/>
      <c r="J249" s="19" cm="1" vm="4">
        <f t="array" aca="1" ref="J249:K249" ca="1">_xlfn.STOCKHISTORY(A249,"06/30/2020","06/30/2020",0,0)</f>
        <v>44012</v>
      </c>
      <c r="K249" s="52" vm="727">
        <f ca="1"/>
        <v>75.75</v>
      </c>
      <c r="L249" s="39">
        <f t="shared" ca="1" si="36"/>
        <v>7.4011868602216454E-4</v>
      </c>
      <c r="M249" s="31">
        <f t="shared" ca="1" si="37"/>
        <v>1.1730693069306932</v>
      </c>
      <c r="N249" s="3" vm="727">
        <f t="shared" ca="1" si="38"/>
        <v>75.75</v>
      </c>
      <c r="O249" s="50">
        <f t="shared" si="39"/>
        <v>19.149999999999999</v>
      </c>
      <c r="P249" s="3" vm="726">
        <f t="shared" ca="1" si="40"/>
        <v>145.46</v>
      </c>
      <c r="Q249" s="3">
        <f t="shared" ca="1" si="41"/>
        <v>164.61</v>
      </c>
      <c r="R249" s="16">
        <f t="shared" ca="1" si="42"/>
        <v>8.6821051405847592E-4</v>
      </c>
      <c r="S249" s="18">
        <f t="shared" ca="1" si="49"/>
        <v>3.5096889463084773E-3</v>
      </c>
      <c r="T249" s="22">
        <f t="shared" ca="1" si="43"/>
        <v>4.1171083797884008E-3</v>
      </c>
    </row>
    <row r="250" spans="1:20" x14ac:dyDescent="0.35">
      <c r="A250" s="18" t="e" vm="728">
        <v>#VALUE!</v>
      </c>
      <c r="B250" s="18" t="s">
        <v>256</v>
      </c>
      <c r="C250" s="19" cm="1" vm="2">
        <f t="array" aca="1" ref="C250:D250" ca="1">_xlfn.STOCKHISTORY(A250,"06/30/2025","06/30/2025",0,0)</f>
        <v>45838</v>
      </c>
      <c r="D250" s="18" vm="729">
        <f ca="1"/>
        <v>8.4700000000000006</v>
      </c>
      <c r="E250" s="20" cm="1">
        <f t="array" aca="1" ref="E250" ca="1">_FV(A250,"Shares outstanding",TRUE)</f>
        <v>730559300</v>
      </c>
      <c r="F250" s="20">
        <v>0.22</v>
      </c>
      <c r="G250" s="21">
        <f t="shared" ca="1" si="46"/>
        <v>6187837271</v>
      </c>
      <c r="H250" s="22">
        <f t="shared" ca="1" si="47"/>
        <v>2.5974025974025972E-2</v>
      </c>
      <c r="I250" s="18"/>
      <c r="J250" s="19" cm="1" vm="4">
        <f t="array" aca="1" ref="J250:K250" ca="1">_xlfn.STOCKHISTORY(A250,"06/30/2020","06/30/2020",0,0)</f>
        <v>44012</v>
      </c>
      <c r="K250" s="52" vm="730">
        <f ca="1"/>
        <v>7.98</v>
      </c>
      <c r="L250" s="39">
        <f t="shared" ca="1" si="36"/>
        <v>1.5189050781637542E-3</v>
      </c>
      <c r="M250" s="25">
        <f t="shared" ca="1" si="37"/>
        <v>0.19924812030075184</v>
      </c>
      <c r="N250" s="3" vm="730">
        <f t="shared" ca="1" si="38"/>
        <v>7.98</v>
      </c>
      <c r="O250" s="50">
        <f t="shared" si="39"/>
        <v>1.1000000000000001</v>
      </c>
      <c r="P250" s="3" vm="729">
        <f t="shared" ca="1" si="40"/>
        <v>8.4700000000000006</v>
      </c>
      <c r="Q250" s="3">
        <f t="shared" ca="1" si="41"/>
        <v>9.57</v>
      </c>
      <c r="R250" s="16">
        <f t="shared" ca="1" si="42"/>
        <v>3.0263898173939457E-4</v>
      </c>
      <c r="S250" s="18">
        <f t="shared" ca="1" si="49"/>
        <v>7.2027425654856338E-3</v>
      </c>
      <c r="T250" s="22">
        <f t="shared" ca="1" si="43"/>
        <v>1.4351329171832276E-3</v>
      </c>
    </row>
    <row r="251" spans="1:20" x14ac:dyDescent="0.35">
      <c r="A251" s="18" t="e" vm="731">
        <v>#VALUE!</v>
      </c>
      <c r="B251" s="18" t="s">
        <v>257</v>
      </c>
      <c r="C251" s="19" cm="1" vm="2">
        <f t="array" aca="1" ref="C251:D251" ca="1">_xlfn.STOCKHISTORY(A251,"06/30/2025","06/30/2025",0,0)</f>
        <v>45838</v>
      </c>
      <c r="D251" s="18" vm="732">
        <f ca="1"/>
        <v>75.930000000000007</v>
      </c>
      <c r="E251" s="20" cm="1">
        <f t="array" aca="1" ref="E251" ca="1">_FV(A251,"Shares outstanding",TRUE)</f>
        <v>127796500</v>
      </c>
      <c r="F251" s="20">
        <v>2.0499999999999998</v>
      </c>
      <c r="G251" s="21">
        <f t="shared" ca="1" si="46"/>
        <v>9703588245</v>
      </c>
      <c r="H251" s="22">
        <f t="shared" ca="1" si="47"/>
        <v>2.6998551297247458E-2</v>
      </c>
      <c r="I251" s="18"/>
      <c r="J251" s="19" cm="1" vm="4">
        <f t="array" aca="1" ref="J251:K251" ca="1">_xlfn.STOCKHISTORY(A251,"06/30/2020","06/30/2020",0,0)</f>
        <v>44012</v>
      </c>
      <c r="K251" s="52" vm="733">
        <f ca="1"/>
        <v>53.65</v>
      </c>
      <c r="L251" s="39">
        <f t="shared" ca="1" si="36"/>
        <v>2.6570156977202841E-4</v>
      </c>
      <c r="M251" s="25">
        <f t="shared" ca="1" si="37"/>
        <v>0.60633737185461345</v>
      </c>
      <c r="N251" s="3" vm="733">
        <f t="shared" ca="1" si="38"/>
        <v>53.65</v>
      </c>
      <c r="O251" s="50">
        <f t="shared" si="39"/>
        <v>10.25</v>
      </c>
      <c r="P251" s="3" vm="732">
        <f t="shared" ca="1" si="40"/>
        <v>75.930000000000007</v>
      </c>
      <c r="Q251" s="3">
        <f t="shared" ca="1" si="41"/>
        <v>86.18</v>
      </c>
      <c r="R251" s="16">
        <f t="shared" ca="1" si="42"/>
        <v>1.6110479151321692E-4</v>
      </c>
      <c r="S251" s="18">
        <f t="shared" ca="1" si="49"/>
        <v>1.2599734070459232E-3</v>
      </c>
      <c r="T251" s="22">
        <f t="shared" ca="1" si="43"/>
        <v>7.6396896423492819E-4</v>
      </c>
    </row>
    <row r="252" spans="1:20" x14ac:dyDescent="0.35">
      <c r="A252" s="18" t="e" vm="734">
        <v>#VALUE!</v>
      </c>
      <c r="B252" s="18" t="s">
        <v>258</v>
      </c>
      <c r="C252" s="19" cm="1" vm="2">
        <f t="array" aca="1" ref="C252:D252" ca="1">_xlfn.STOCKHISTORY(A252,"06/30/2025","06/30/2025",0,0)</f>
        <v>45838</v>
      </c>
      <c r="D252" s="18" vm="735">
        <f ca="1"/>
        <v>67.44</v>
      </c>
      <c r="E252" s="20" cm="1">
        <f t="array" aca="1" ref="E252" ca="1">_FV(A252,"Shares outstanding",TRUE)</f>
        <v>1276308000</v>
      </c>
      <c r="F252" s="20">
        <v>1.79</v>
      </c>
      <c r="G252" s="21">
        <f t="shared" ca="1" si="46"/>
        <v>86074211520</v>
      </c>
      <c r="H252" s="22">
        <f t="shared" ca="1" si="47"/>
        <v>2.6542111506524319E-2</v>
      </c>
      <c r="I252" s="18"/>
      <c r="J252" s="19" cm="1" vm="4">
        <f t="array" aca="1" ref="J252:K252" ca="1">_xlfn.STOCKHISTORY(A252,"06/30/2020","06/30/2020",0,0)</f>
        <v>44012</v>
      </c>
      <c r="K252" s="52" vm="736">
        <f ca="1"/>
        <v>51.13</v>
      </c>
      <c r="L252" s="39">
        <f t="shared" ca="1" si="36"/>
        <v>2.6535706307496531E-3</v>
      </c>
      <c r="M252" s="25">
        <f t="shared" ca="1" si="37"/>
        <v>0.4940348132212008</v>
      </c>
      <c r="N252" s="3" vm="736">
        <f t="shared" ca="1" si="38"/>
        <v>51.13</v>
      </c>
      <c r="O252" s="50">
        <f t="shared" si="39"/>
        <v>8.9499999999999993</v>
      </c>
      <c r="P252" s="3" vm="735">
        <f t="shared" ca="1" si="40"/>
        <v>67.44</v>
      </c>
      <c r="Q252" s="3">
        <f t="shared" ca="1" si="41"/>
        <v>76.39</v>
      </c>
      <c r="R252" s="16">
        <f t="shared" ca="1" si="42"/>
        <v>1.3109562709316689E-3</v>
      </c>
      <c r="S252" s="18">
        <f t="shared" ca="1" si="49"/>
        <v>1.258339734812744E-2</v>
      </c>
      <c r="T252" s="22">
        <f t="shared" ca="1" si="43"/>
        <v>6.2166363585702935E-3</v>
      </c>
    </row>
    <row r="253" spans="1:20" x14ac:dyDescent="0.35">
      <c r="A253" s="18" t="e" vm="737">
        <v>#VALUE!</v>
      </c>
      <c r="B253" s="18" t="s">
        <v>259</v>
      </c>
      <c r="C253" s="19" cm="1" vm="2">
        <f t="array" aca="1" ref="C253:D253" ca="1">_xlfn.STOCKHISTORY(A253,"06/30/2025","06/30/2025",0,0)</f>
        <v>45838</v>
      </c>
      <c r="D253" s="18" vm="738">
        <f ca="1"/>
        <v>207.62</v>
      </c>
      <c r="E253" s="20" cm="1">
        <f t="array" aca="1" ref="E253" ca="1">_FV(A253,"Shares outstanding",TRUE)</f>
        <v>913247700</v>
      </c>
      <c r="F253" s="20">
        <v>5.44</v>
      </c>
      <c r="G253" s="21">
        <f t="shared" ca="1" si="46"/>
        <v>189608487474</v>
      </c>
      <c r="H253" s="22">
        <f t="shared" ca="1" si="47"/>
        <v>2.6201714671033622E-2</v>
      </c>
      <c r="I253" s="18"/>
      <c r="J253" s="19" cm="1" vm="4">
        <f t="array" aca="1" ref="J253:K253" ca="1">_xlfn.STOCKHISTORY(A253,"06/30/2020","06/30/2020",0,0)</f>
        <v>44012</v>
      </c>
      <c r="K253" s="52" vm="739">
        <f ca="1"/>
        <v>126.97</v>
      </c>
      <c r="L253" s="39">
        <f t="shared" ca="1" si="36"/>
        <v>1.8987323399364963E-3</v>
      </c>
      <c r="M253" s="25">
        <f t="shared" ca="1" si="37"/>
        <v>0.84941324722375355</v>
      </c>
      <c r="N253" s="3" vm="739">
        <f t="shared" ca="1" si="38"/>
        <v>126.97</v>
      </c>
      <c r="O253" s="50">
        <f t="shared" si="39"/>
        <v>27.200000000000003</v>
      </c>
      <c r="P253" s="3" vm="738">
        <f t="shared" ca="1" si="40"/>
        <v>207.62</v>
      </c>
      <c r="Q253" s="3">
        <f t="shared" ca="1" si="41"/>
        <v>234.82</v>
      </c>
      <c r="R253" s="16">
        <f t="shared" ca="1" si="42"/>
        <v>1.6128084024742151E-3</v>
      </c>
      <c r="S253" s="18">
        <f t="shared" ca="1" si="49"/>
        <v>9.0039071183158625E-3</v>
      </c>
      <c r="T253" s="22">
        <f t="shared" ca="1" si="43"/>
        <v>7.6480379830697462E-3</v>
      </c>
    </row>
    <row r="254" spans="1:20" x14ac:dyDescent="0.35">
      <c r="A254" s="18" t="e" vm="740">
        <v>#VALUE!</v>
      </c>
      <c r="B254" s="18" t="s">
        <v>260</v>
      </c>
      <c r="C254" s="19" cm="1" vm="2">
        <f t="array" aca="1" ref="C254:D254" ca="1">_xlfn.STOCKHISTORY(A254,"06/30/2025","06/30/2025",0,0)</f>
        <v>45838</v>
      </c>
      <c r="D254" s="18" vm="741">
        <f ca="1"/>
        <v>51.4</v>
      </c>
      <c r="E254" s="20" cm="1">
        <f t="array" aca="1" ref="E254" ca="1">_FV(A254,"Shares outstanding",TRUE)</f>
        <v>356332800</v>
      </c>
      <c r="F254" s="20">
        <v>1.4</v>
      </c>
      <c r="G254" s="21">
        <f t="shared" ca="1" si="46"/>
        <v>18315505920</v>
      </c>
      <c r="H254" s="22">
        <f t="shared" ca="1" si="47"/>
        <v>2.7237354085603113E-2</v>
      </c>
      <c r="I254" s="18"/>
      <c r="J254" s="19" cm="1" vm="4">
        <f t="array" aca="1" ref="J254:K254" ca="1">_xlfn.STOCKHISTORY(A254,"06/30/2020","06/30/2020",0,0)</f>
        <v>44012</v>
      </c>
      <c r="K254" s="52" vm="742">
        <f ca="1"/>
        <v>27.9</v>
      </c>
      <c r="L254" s="39">
        <f t="shared" ca="1" si="36"/>
        <v>7.4085115258447798E-4</v>
      </c>
      <c r="M254" s="31">
        <f t="shared" ca="1" si="37"/>
        <v>1.0931899641577061</v>
      </c>
      <c r="N254" s="3" vm="742">
        <f t="shared" ca="1" si="38"/>
        <v>27.9</v>
      </c>
      <c r="O254" s="50">
        <f t="shared" si="39"/>
        <v>7</v>
      </c>
      <c r="P254" s="3" vm="741">
        <f t="shared" ca="1" si="40"/>
        <v>51.4</v>
      </c>
      <c r="Q254" s="3">
        <f t="shared" ca="1" si="41"/>
        <v>58.4</v>
      </c>
      <c r="R254" s="16">
        <f t="shared" ca="1" si="42"/>
        <v>8.0989104494002075E-4</v>
      </c>
      <c r="S254" s="18">
        <f t="shared" ca="1" si="49"/>
        <v>3.5131623484071441E-3</v>
      </c>
      <c r="T254" s="22">
        <f t="shared" ca="1" si="43"/>
        <v>3.8405538217354085E-3</v>
      </c>
    </row>
    <row r="255" spans="1:20" x14ac:dyDescent="0.35">
      <c r="A255" s="18" t="e" vm="743">
        <v>#VALUE!</v>
      </c>
      <c r="B255" s="18" t="s">
        <v>261</v>
      </c>
      <c r="C255" s="19" cm="1" vm="2">
        <f t="array" aca="1" ref="C255:D255" ca="1">_xlfn.STOCKHISTORY(A255,"06/30/2025","06/30/2025",0,0)</f>
        <v>45838</v>
      </c>
      <c r="D255" s="18" vm="744">
        <f ca="1"/>
        <v>95.95</v>
      </c>
      <c r="E255" s="20" cm="1">
        <f t="array" aca="1" ref="E255" ca="1">_FV(A255,"Shares outstanding",TRUE)</f>
        <v>116851300</v>
      </c>
      <c r="F255" s="20">
        <v>2.46</v>
      </c>
      <c r="G255" s="21">
        <f t="shared" ca="1" si="46"/>
        <v>11211882235</v>
      </c>
      <c r="H255" s="22">
        <f t="shared" ca="1" si="47"/>
        <v>2.5638353309015111E-2</v>
      </c>
      <c r="I255" s="18"/>
      <c r="J255" s="19" cm="1" vm="4">
        <f t="array" aca="1" ref="J255:K255" ca="1">_xlfn.STOCKHISTORY(A255,"06/30/2020","06/30/2020",0,0)</f>
        <v>44012</v>
      </c>
      <c r="K255" s="52" vm="745">
        <f ca="1"/>
        <v>79.06</v>
      </c>
      <c r="L255" s="39">
        <f t="shared" ca="1" si="36"/>
        <v>2.4294541587525654E-4</v>
      </c>
      <c r="M255" s="25">
        <f t="shared" ca="1" si="37"/>
        <v>0.36921325575512265</v>
      </c>
      <c r="N255" s="3" vm="745">
        <f t="shared" ca="1" si="38"/>
        <v>79.06</v>
      </c>
      <c r="O255" s="50">
        <f t="shared" si="39"/>
        <v>12.3</v>
      </c>
      <c r="P255" s="3" vm="744">
        <f t="shared" ca="1" si="40"/>
        <v>95.95</v>
      </c>
      <c r="Q255" s="3">
        <f t="shared" ca="1" si="41"/>
        <v>108.25</v>
      </c>
      <c r="R255" s="16">
        <f t="shared" ca="1" si="42"/>
        <v>8.9698667966085731E-5</v>
      </c>
      <c r="S255" s="18">
        <f t="shared" ca="1" si="49"/>
        <v>1.1520623067043721E-3</v>
      </c>
      <c r="T255" s="22">
        <f t="shared" ca="1" si="43"/>
        <v>4.2535667509107787E-4</v>
      </c>
    </row>
    <row r="256" spans="1:20" x14ac:dyDescent="0.35">
      <c r="A256" s="18" t="e" vm="746">
        <v>#VALUE!</v>
      </c>
      <c r="B256" s="18" t="s">
        <v>262</v>
      </c>
      <c r="C256" s="19" cm="1" vm="2">
        <f t="array" aca="1" ref="C256:D256" ca="1">_xlfn.STOCKHISTORY(A256,"06/30/2025","06/30/2025",0,0)</f>
        <v>45838</v>
      </c>
      <c r="D256" s="18" vm="747">
        <f ca="1"/>
        <v>70.37</v>
      </c>
      <c r="E256" s="20" cm="1">
        <f t="array" aca="1" ref="E256" ca="1">_FV(A256,"Shares outstanding",TRUE)</f>
        <v>543008700</v>
      </c>
      <c r="F256" s="20">
        <v>1.81</v>
      </c>
      <c r="G256" s="21">
        <f t="shared" ca="1" si="46"/>
        <v>38211522219</v>
      </c>
      <c r="H256" s="22">
        <f t="shared" ca="1" si="47"/>
        <v>2.5721188006252664E-2</v>
      </c>
      <c r="I256" s="18"/>
      <c r="J256" s="19" cm="1" vm="4">
        <f t="array" aca="1" ref="J256:K256" ca="1">_xlfn.STOCKHISTORY(A256,"06/30/2020","06/30/2020",0,0)</f>
        <v>44012</v>
      </c>
      <c r="K256" s="52" vm="748">
        <f ca="1"/>
        <v>52.655000000000001</v>
      </c>
      <c r="L256" s="39">
        <f t="shared" ca="1" si="36"/>
        <v>1.1289688214455673E-3</v>
      </c>
      <c r="M256" s="25">
        <f t="shared" ca="1" si="37"/>
        <v>0.50830880258285061</v>
      </c>
      <c r="N256" s="3" vm="748">
        <f t="shared" ca="1" si="38"/>
        <v>52.655000000000001</v>
      </c>
      <c r="O256" s="50">
        <f t="shared" si="39"/>
        <v>9.0500000000000007</v>
      </c>
      <c r="P256" s="3" vm="747">
        <f t="shared" ca="1" si="40"/>
        <v>70.37</v>
      </c>
      <c r="Q256" s="3">
        <f t="shared" ca="1" si="41"/>
        <v>79.42</v>
      </c>
      <c r="R256" s="16">
        <f t="shared" ca="1" si="42"/>
        <v>5.738647897823684E-4</v>
      </c>
      <c r="S256" s="18">
        <f t="shared" ca="1" si="49"/>
        <v>5.3536405284540468E-3</v>
      </c>
      <c r="T256" s="22">
        <f t="shared" ca="1" si="43"/>
        <v>2.7213026064774959E-3</v>
      </c>
    </row>
    <row r="257" spans="1:20" x14ac:dyDescent="0.35">
      <c r="A257" s="18" t="e" vm="749">
        <v>#VALUE!</v>
      </c>
      <c r="B257" s="18" t="s">
        <v>263</v>
      </c>
      <c r="C257" s="19" cm="1" vm="2">
        <f t="array" aca="1" ref="C257:D257" ca="1">_xlfn.STOCKHISTORY(A257,"06/30/2025","06/30/2025",0,0)</f>
        <v>45838</v>
      </c>
      <c r="D257" s="18" vm="750">
        <f ca="1"/>
        <v>31.03</v>
      </c>
      <c r="E257" s="20" cm="1">
        <f t="array" aca="1" ref="E257" ca="1">_FV(A257,"Shares outstanding",TRUE)</f>
        <v>147094900</v>
      </c>
      <c r="F257" s="20">
        <v>0.8</v>
      </c>
      <c r="G257" s="21">
        <f t="shared" ca="1" si="46"/>
        <v>4564354747</v>
      </c>
      <c r="H257" s="22">
        <f t="shared" ca="1" si="47"/>
        <v>2.5781501772478246E-2</v>
      </c>
      <c r="I257" s="18"/>
      <c r="J257" s="19" cm="1" vm="4">
        <f t="array" aca="1" ref="J257:K257" ca="1">_xlfn.STOCKHISTORY(A257,"06/30/2020","06/30/2020",0,0)</f>
        <v>44012</v>
      </c>
      <c r="K257" s="52" vm="751">
        <f ca="1"/>
        <v>32.85</v>
      </c>
      <c r="L257" s="39">
        <f t="shared" ca="1" si="36"/>
        <v>3.0582485307077689E-4</v>
      </c>
      <c r="M257" s="25">
        <f t="shared" ca="1" si="37"/>
        <v>6.6362252663622515E-2</v>
      </c>
      <c r="N257" s="3" vm="751">
        <f t="shared" ca="1" si="38"/>
        <v>32.85</v>
      </c>
      <c r="O257" s="50">
        <f t="shared" si="39"/>
        <v>4</v>
      </c>
      <c r="P257" s="3" vm="750">
        <f t="shared" ca="1" si="40"/>
        <v>31.03</v>
      </c>
      <c r="Q257" s="3">
        <f t="shared" ca="1" si="41"/>
        <v>35.03</v>
      </c>
      <c r="R257" s="16">
        <f t="shared" ca="1" si="42"/>
        <v>2.0295226170298128E-5</v>
      </c>
      <c r="S257" s="18">
        <f t="shared" ca="1" si="49"/>
        <v>1.4502405176360807E-3</v>
      </c>
      <c r="T257" s="22">
        <f t="shared" ca="1" si="43"/>
        <v>9.624122765438829E-5</v>
      </c>
    </row>
    <row r="258" spans="1:20" x14ac:dyDescent="0.35">
      <c r="A258" s="18" t="e" vm="752">
        <v>#VALUE!</v>
      </c>
      <c r="B258" s="18" t="s">
        <v>264</v>
      </c>
      <c r="C258" s="19" cm="1" vm="2">
        <f t="array" aca="1" ref="C258:D258" ca="1">_xlfn.STOCKHISTORY(A258,"06/30/2025","06/30/2025",0,0)</f>
        <v>45838</v>
      </c>
      <c r="D258" s="18" vm="753">
        <f ca="1"/>
        <v>159.32</v>
      </c>
      <c r="E258" s="20" cm="1">
        <f t="array" aca="1" ref="E258" ca="1">_FV(A258,"Shares outstanding",TRUE)</f>
        <v>2322672000</v>
      </c>
      <c r="F258" s="20">
        <v>4.03</v>
      </c>
      <c r="G258" s="21">
        <f t="shared" ca="1" si="46"/>
        <v>370048103040</v>
      </c>
      <c r="H258" s="22">
        <f t="shared" ca="1" si="47"/>
        <v>2.5295003766005526E-2</v>
      </c>
      <c r="I258" s="18"/>
      <c r="J258" s="19" cm="1" vm="4">
        <f t="array" aca="1" ref="J258:K258" ca="1">_xlfn.STOCKHISTORY(A258,"06/30/2020","06/30/2020",0,0)</f>
        <v>44012</v>
      </c>
      <c r="K258" s="52" vm="754">
        <f ca="1"/>
        <v>119.57</v>
      </c>
      <c r="L258" s="39">
        <f t="shared" ref="L258:L321" ca="1" si="50">E258/480977587410</f>
        <v>4.8290649310860374E-3</v>
      </c>
      <c r="M258" s="25">
        <f t="shared" ref="M258:M321" ca="1" si="51">((D258+(F258*5)-K258)/K258)</f>
        <v>0.50096177971062983</v>
      </c>
      <c r="N258" s="3" vm="754">
        <f t="shared" ref="N258:N321" ca="1" si="52">K258</f>
        <v>119.57</v>
      </c>
      <c r="O258" s="50">
        <f t="shared" ref="O258:O321" si="53">F258*5</f>
        <v>20.150000000000002</v>
      </c>
      <c r="P258" s="3" vm="753">
        <f t="shared" ref="P258:P321" ca="1" si="54">D258</f>
        <v>159.32</v>
      </c>
      <c r="Q258" s="3">
        <f t="shared" ref="Q258:Q321" ca="1" si="55">P258+O258</f>
        <v>179.47</v>
      </c>
      <c r="R258" s="16">
        <f t="shared" ref="R258:R321" ca="1" si="56">L258*M258</f>
        <v>2.4191769622150514E-3</v>
      </c>
      <c r="S258" s="18">
        <f t="shared" ca="1" si="49"/>
        <v>2.2899726935324275E-2</v>
      </c>
      <c r="T258" s="22">
        <f t="shared" ref="T258:T321" ca="1" si="57">M258*S258</f>
        <v>1.1471887960407497E-2</v>
      </c>
    </row>
    <row r="259" spans="1:20" x14ac:dyDescent="0.35">
      <c r="A259" s="18" t="e" vm="755">
        <v>#VALUE!</v>
      </c>
      <c r="B259" s="18" t="s">
        <v>265</v>
      </c>
      <c r="C259" s="19" cm="1" vm="2">
        <f t="array" aca="1" ref="C259:D259" ca="1">_xlfn.STOCKHISTORY(A259,"06/30/2025","06/30/2025",0,0)</f>
        <v>45838</v>
      </c>
      <c r="D259" s="18" vm="756">
        <f ca="1"/>
        <v>85.12</v>
      </c>
      <c r="E259" s="20" cm="1">
        <f t="array" aca="1" ref="E259" ca="1">_FV(A259,"Shares outstanding",TRUE)</f>
        <v>1677437000</v>
      </c>
      <c r="F259" s="20">
        <v>2.1800000000000002</v>
      </c>
      <c r="G259" s="21">
        <f t="shared" ca="1" si="46"/>
        <v>142783437440</v>
      </c>
      <c r="H259" s="22">
        <f t="shared" ca="1" si="47"/>
        <v>2.5610902255639098E-2</v>
      </c>
      <c r="I259" s="18"/>
      <c r="J259" s="19" cm="1" vm="4">
        <f t="array" aca="1" ref="J259:K259" ca="1">_xlfn.STOCKHISTORY(A259,"06/30/2020","06/30/2020",0,0)</f>
        <v>44012</v>
      </c>
      <c r="K259" s="52" vm="757">
        <f ca="1"/>
        <v>51.1</v>
      </c>
      <c r="L259" s="39">
        <f t="shared" ca="1" si="50"/>
        <v>3.4875575160014712E-3</v>
      </c>
      <c r="M259" s="25">
        <f t="shared" ca="1" si="51"/>
        <v>0.87906066536203542</v>
      </c>
      <c r="N259" s="3" vm="757">
        <f t="shared" ca="1" si="52"/>
        <v>51.1</v>
      </c>
      <c r="O259" s="50">
        <f t="shared" si="53"/>
        <v>10.9</v>
      </c>
      <c r="P259" s="3" vm="756">
        <f t="shared" ca="1" si="54"/>
        <v>85.12</v>
      </c>
      <c r="Q259" s="3">
        <f t="shared" ca="1" si="55"/>
        <v>96.02000000000001</v>
      </c>
      <c r="R259" s="16">
        <f t="shared" ca="1" si="56"/>
        <v>3.0657746305046206E-3</v>
      </c>
      <c r="S259" s="18">
        <f t="shared" ca="1" si="49"/>
        <v>1.6538215146697229E-2</v>
      </c>
      <c r="T259" s="22">
        <f t="shared" ca="1" si="57"/>
        <v>1.4538094410756158E-2</v>
      </c>
    </row>
    <row r="260" spans="1:20" x14ac:dyDescent="0.35">
      <c r="A260" s="18" t="e" vm="758">
        <v>#VALUE!</v>
      </c>
      <c r="B260" s="18" t="s">
        <v>266</v>
      </c>
      <c r="C260" s="19" cm="1" vm="2">
        <f t="array" aca="1" ref="C260:D260" ca="1">_xlfn.STOCKHISTORY(A260,"06/30/2025","06/30/2025",0,0)</f>
        <v>45838</v>
      </c>
      <c r="D260" s="18" vm="759">
        <f ca="1"/>
        <v>20.45</v>
      </c>
      <c r="E260" s="20" cm="1">
        <f t="array" aca="1" ref="E260" ca="1">_FV(A260,"Shares outstanding",TRUE)</f>
        <v>1327465000</v>
      </c>
      <c r="F260" s="20">
        <v>0.52</v>
      </c>
      <c r="G260" s="21">
        <f t="shared" ca="1" si="46"/>
        <v>27146659250</v>
      </c>
      <c r="H260" s="22">
        <f t="shared" ca="1" si="47"/>
        <v>2.5427872860635699E-2</v>
      </c>
      <c r="I260" s="18"/>
      <c r="J260" s="19" cm="1" vm="4">
        <f t="array" aca="1" ref="J260:K260" ca="1">_xlfn.STOCKHISTORY(A260,"06/30/2020","06/30/2020",0,0)</f>
        <v>44012</v>
      </c>
      <c r="K260" s="52" vm="760">
        <f ca="1"/>
        <v>9.73</v>
      </c>
      <c r="L260" s="39">
        <f t="shared" ca="1" si="50"/>
        <v>2.7599310960583871E-3</v>
      </c>
      <c r="M260" s="25">
        <f t="shared" ca="1" si="51"/>
        <v>1.3689619732785201</v>
      </c>
      <c r="N260" s="3" vm="760">
        <f t="shared" ca="1" si="52"/>
        <v>9.73</v>
      </c>
      <c r="O260" s="50">
        <f t="shared" si="53"/>
        <v>2.6</v>
      </c>
      <c r="P260" s="3" vm="759">
        <f t="shared" ca="1" si="54"/>
        <v>20.45</v>
      </c>
      <c r="Q260" s="3">
        <f t="shared" ca="1" si="55"/>
        <v>23.05</v>
      </c>
      <c r="R260" s="16">
        <f t="shared" ca="1" si="56"/>
        <v>3.7782407193728386E-3</v>
      </c>
      <c r="S260" s="18">
        <f t="shared" ca="1" si="49"/>
        <v>1.3087765304873111E-2</v>
      </c>
      <c r="T260" s="22">
        <f t="shared" ca="1" si="57"/>
        <v>1.7916653017565246E-2</v>
      </c>
    </row>
    <row r="261" spans="1:20" x14ac:dyDescent="0.35">
      <c r="A261" s="18" t="e" vm="761">
        <v>#VALUE!</v>
      </c>
      <c r="B261" s="18" t="s">
        <v>267</v>
      </c>
      <c r="C261" s="19" cm="1" vm="2">
        <f t="array" aca="1" ref="C261:D261" ca="1">_xlfn.STOCKHISTORY(A261,"06/30/2025","06/30/2025",0,0)</f>
        <v>45838</v>
      </c>
      <c r="D261" s="18" vm="762">
        <f ca="1"/>
        <v>188.45</v>
      </c>
      <c r="E261" s="20" cm="1">
        <f t="array" aca="1" ref="E261" ca="1">_FV(A261,"Shares outstanding",TRUE)</f>
        <v>89098300</v>
      </c>
      <c r="F261" s="20">
        <v>5</v>
      </c>
      <c r="G261" s="21">
        <f t="shared" ca="1" si="46"/>
        <v>16790574634.999998</v>
      </c>
      <c r="H261" s="22">
        <f t="shared" ca="1" si="47"/>
        <v>2.6532236667551078E-2</v>
      </c>
      <c r="I261" s="18"/>
      <c r="J261" s="19" cm="1" vm="4">
        <f t="array" aca="1" ref="J261:K261" ca="1">_xlfn.STOCKHISTORY(A261,"06/30/2020","06/30/2020",0,0)</f>
        <v>44012</v>
      </c>
      <c r="K261" s="52" vm="763">
        <f ca="1"/>
        <v>99.8</v>
      </c>
      <c r="L261" s="39">
        <f t="shared" ca="1" si="50"/>
        <v>1.8524418254036002E-4</v>
      </c>
      <c r="M261" s="25">
        <f t="shared" ca="1" si="51"/>
        <v>1.1387775551102204</v>
      </c>
      <c r="N261" s="3" vm="763">
        <f t="shared" ca="1" si="52"/>
        <v>99.8</v>
      </c>
      <c r="O261" s="50">
        <f t="shared" si="53"/>
        <v>25</v>
      </c>
      <c r="P261" s="3" vm="762">
        <f t="shared" ca="1" si="54"/>
        <v>188.45</v>
      </c>
      <c r="Q261" s="3">
        <f t="shared" ca="1" si="55"/>
        <v>213.45</v>
      </c>
      <c r="R261" s="16">
        <f t="shared" ca="1" si="56"/>
        <v>2.1095191729170255E-4</v>
      </c>
      <c r="S261" s="18">
        <f t="shared" ref="S261:S292" ca="1" si="58">E261/101427934340</f>
        <v>8.7843946127632438E-4</v>
      </c>
      <c r="T261" s="22">
        <f t="shared" ca="1" si="57"/>
        <v>1.0003471420245917E-3</v>
      </c>
    </row>
    <row r="262" spans="1:20" x14ac:dyDescent="0.35">
      <c r="A262" s="18" t="e" vm="764">
        <v>#VALUE!</v>
      </c>
      <c r="B262" s="18" t="s">
        <v>268</v>
      </c>
      <c r="C262" s="19" cm="1" vm="2">
        <f t="array" aca="1" ref="C262:D262" ca="1">_xlfn.STOCKHISTORY(A262,"06/30/2025","06/30/2025",0,0)</f>
        <v>45838</v>
      </c>
      <c r="D262" s="18" vm="765">
        <f ca="1"/>
        <v>91.63</v>
      </c>
      <c r="E262" s="20" cm="1">
        <f t="array" aca="1" ref="E262" ca="1">_FV(A262,"Shares outstanding",TRUE)</f>
        <v>1140000000</v>
      </c>
      <c r="F262" s="20">
        <v>2.3199999999999998</v>
      </c>
      <c r="G262" s="21">
        <f t="shared" ca="1" si="46"/>
        <v>104458200000</v>
      </c>
      <c r="H262" s="22">
        <f t="shared" ca="1" si="47"/>
        <v>2.5319218596529521E-2</v>
      </c>
      <c r="I262" s="18"/>
      <c r="J262" s="19" cm="1" vm="4">
        <f t="array" aca="1" ref="J262:K262" ca="1">_xlfn.STOCKHISTORY(A262,"06/30/2020","06/30/2020",0,0)</f>
        <v>44012</v>
      </c>
      <c r="K262" s="52" vm="766">
        <f ca="1"/>
        <v>73.59</v>
      </c>
      <c r="L262" s="39">
        <f t="shared" ca="1" si="50"/>
        <v>2.3701728102108618E-3</v>
      </c>
      <c r="M262" s="25">
        <f t="shared" ca="1" si="51"/>
        <v>0.40277211577659988</v>
      </c>
      <c r="N262" s="3" vm="766">
        <f t="shared" ca="1" si="52"/>
        <v>73.59</v>
      </c>
      <c r="O262" s="50">
        <f t="shared" si="53"/>
        <v>11.6</v>
      </c>
      <c r="P262" s="3" vm="765">
        <f t="shared" ca="1" si="54"/>
        <v>91.63</v>
      </c>
      <c r="Q262" s="3">
        <f t="shared" ca="1" si="55"/>
        <v>103.22999999999999</v>
      </c>
      <c r="R262" s="16">
        <f t="shared" ca="1" si="56"/>
        <v>9.5463951752479826E-4</v>
      </c>
      <c r="S262" s="18">
        <f t="shared" ca="1" si="58"/>
        <v>1.1239507216804471E-2</v>
      </c>
      <c r="T262" s="22">
        <f t="shared" ca="1" si="57"/>
        <v>4.5269601019987003E-3</v>
      </c>
    </row>
    <row r="263" spans="1:20" x14ac:dyDescent="0.35">
      <c r="A263" s="18" t="e" vm="767">
        <v>#VALUE!</v>
      </c>
      <c r="B263" s="18" t="s">
        <v>269</v>
      </c>
      <c r="C263" s="19" cm="1" vm="2">
        <f t="array" aca="1" ref="C263:D263" ca="1">_xlfn.STOCKHISTORY(A263,"06/30/2025","06/30/2025",0,0)</f>
        <v>45838</v>
      </c>
      <c r="D263" s="18" vm="768">
        <f ca="1"/>
        <v>282.06</v>
      </c>
      <c r="E263" s="20" cm="1">
        <f t="array" aca="1" ref="E263" ca="1">_FV(A263,"Shares outstanding",TRUE)</f>
        <v>222685500</v>
      </c>
      <c r="F263" s="20">
        <v>7.14</v>
      </c>
      <c r="G263" s="21">
        <f t="shared" ca="1" si="46"/>
        <v>62810672130</v>
      </c>
      <c r="H263" s="22">
        <f t="shared" ca="1" si="47"/>
        <v>2.5313763029142733E-2</v>
      </c>
      <c r="I263" s="18"/>
      <c r="J263" s="19" cm="1" vm="4">
        <f t="array" aca="1" ref="J263:K263" ca="1">_xlfn.STOCKHISTORY(A263,"06/30/2020","06/30/2020",0,0)</f>
        <v>44012</v>
      </c>
      <c r="K263" s="52" vm="769">
        <f ca="1"/>
        <v>241.46</v>
      </c>
      <c r="L263" s="39">
        <f t="shared" ca="1" si="50"/>
        <v>4.6298519063878141E-4</v>
      </c>
      <c r="M263" s="25">
        <f t="shared" ca="1" si="51"/>
        <v>0.31599436759711746</v>
      </c>
      <c r="N263" s="3" vm="769">
        <f t="shared" ca="1" si="52"/>
        <v>241.46</v>
      </c>
      <c r="O263" s="50">
        <f t="shared" si="53"/>
        <v>35.699999999999996</v>
      </c>
      <c r="P263" s="3" vm="768">
        <f t="shared" ca="1" si="54"/>
        <v>282.06</v>
      </c>
      <c r="Q263" s="3">
        <f t="shared" ca="1" si="55"/>
        <v>317.76</v>
      </c>
      <c r="R263" s="16">
        <f t="shared" ca="1" si="56"/>
        <v>1.4630071252273261E-4</v>
      </c>
      <c r="S263" s="18">
        <f t="shared" ca="1" si="58"/>
        <v>2.1955046353751861E-3</v>
      </c>
      <c r="T263" s="22">
        <f t="shared" ca="1" si="57"/>
        <v>6.9376709881192194E-4</v>
      </c>
    </row>
    <row r="264" spans="1:20" x14ac:dyDescent="0.35">
      <c r="A264" s="18" t="e" vm="770">
        <v>#VALUE!</v>
      </c>
      <c r="B264" s="18" t="s">
        <v>270</v>
      </c>
      <c r="C264" s="19" cm="1" vm="2">
        <f t="array" aca="1" ref="C264:D264" ca="1">_xlfn.STOCKHISTORY(A264,"06/30/2025","06/30/2025",0,0)</f>
        <v>45838</v>
      </c>
      <c r="D264" s="18" vm="771">
        <f ca="1"/>
        <v>140.86000000000001</v>
      </c>
      <c r="E264" s="20" cm="1">
        <f t="array" aca="1" ref="E264" ca="1">_FV(A264,"Shares outstanding",TRUE)</f>
        <v>1570566000</v>
      </c>
      <c r="F264" s="20">
        <v>3.55</v>
      </c>
      <c r="G264" s="21">
        <f t="shared" ref="G264:G327" ca="1" si="59">D264*E264</f>
        <v>221229926760.00003</v>
      </c>
      <c r="H264" s="22">
        <f t="shared" ref="H264:H327" ca="1" si="60">F264/D264</f>
        <v>2.5202328553173361E-2</v>
      </c>
      <c r="I264" s="18"/>
      <c r="J264" s="19" cm="1" vm="4">
        <f t="array" aca="1" ref="J264:K264" ca="1">_xlfn.STOCKHISTORY(A264,"06/30/2020","06/30/2020",0,0)</f>
        <v>44012</v>
      </c>
      <c r="K264" s="52" vm="772">
        <f ca="1"/>
        <v>48.3</v>
      </c>
      <c r="L264" s="39">
        <f t="shared" ca="1" si="50"/>
        <v>3.2653621314400281E-3</v>
      </c>
      <c r="M264" s="25">
        <f t="shared" ca="1" si="51"/>
        <v>2.2838509316770192</v>
      </c>
      <c r="N264" s="3" vm="772">
        <f t="shared" ca="1" si="52"/>
        <v>48.3</v>
      </c>
      <c r="O264" s="50">
        <f t="shared" si="53"/>
        <v>17.75</v>
      </c>
      <c r="P264" s="3" vm="771">
        <f t="shared" ca="1" si="54"/>
        <v>140.86000000000001</v>
      </c>
      <c r="Q264" s="3">
        <f t="shared" ca="1" si="55"/>
        <v>158.61000000000001</v>
      </c>
      <c r="R264" s="16">
        <f t="shared" ca="1" si="56"/>
        <v>7.457600346152166E-3</v>
      </c>
      <c r="S264" s="18">
        <f t="shared" ca="1" si="58"/>
        <v>1.5484550781989237E-2</v>
      </c>
      <c r="T264" s="22">
        <f t="shared" ca="1" si="57"/>
        <v>3.5364405730046233E-2</v>
      </c>
    </row>
    <row r="265" spans="1:20" x14ac:dyDescent="0.35">
      <c r="A265" s="18" t="e" vm="773">
        <v>#VALUE!</v>
      </c>
      <c r="B265" s="18" t="s">
        <v>271</v>
      </c>
      <c r="C265" s="19" cm="1" vm="2">
        <f t="array" aca="1" ref="C265:D265" ca="1">_xlfn.STOCKHISTORY(A265,"06/30/2025","06/30/2025",0,0)</f>
        <v>45838</v>
      </c>
      <c r="D265" s="18" vm="774">
        <f ca="1"/>
        <v>62.67</v>
      </c>
      <c r="E265" s="20" cm="1">
        <f t="array" aca="1" ref="E265" ca="1">_FV(A265,"Shares outstanding",TRUE)</f>
        <v>118005100</v>
      </c>
      <c r="F265" s="20">
        <v>1.61</v>
      </c>
      <c r="G265" s="21">
        <f t="shared" ca="1" si="59"/>
        <v>7395379617</v>
      </c>
      <c r="H265" s="22">
        <f t="shared" ca="1" si="60"/>
        <v>2.569012286580501E-2</v>
      </c>
      <c r="I265" s="18"/>
      <c r="J265" s="19" cm="1" vm="4">
        <f t="array" aca="1" ref="J265:K265" ca="1">_xlfn.STOCKHISTORY(A265,"06/30/2020","06/30/2020",0,0)</f>
        <v>44012</v>
      </c>
      <c r="K265" s="52" vm="775">
        <f ca="1"/>
        <v>77.209999999999994</v>
      </c>
      <c r="L265" s="39">
        <f t="shared" ca="1" si="50"/>
        <v>2.4534428025106469E-4</v>
      </c>
      <c r="M265" s="25">
        <f t="shared" ca="1" si="51"/>
        <v>-8.4056469369252623E-2</v>
      </c>
      <c r="N265" s="3" vm="775">
        <f t="shared" ca="1" si="52"/>
        <v>77.209999999999994</v>
      </c>
      <c r="O265" s="50">
        <f t="shared" si="53"/>
        <v>8.0500000000000007</v>
      </c>
      <c r="P265" s="3" vm="774">
        <f t="shared" ca="1" si="54"/>
        <v>62.67</v>
      </c>
      <c r="Q265" s="3">
        <f t="shared" ca="1" si="55"/>
        <v>70.72</v>
      </c>
      <c r="R265" s="16">
        <f t="shared" ca="1" si="56"/>
        <v>-2.0622773977844949E-5</v>
      </c>
      <c r="S265" s="18">
        <f t="shared" ca="1" si="58"/>
        <v>1.1634378711138011E-3</v>
      </c>
      <c r="T265" s="22">
        <f t="shared" ca="1" si="57"/>
        <v>-9.7794479776305699E-5</v>
      </c>
    </row>
    <row r="266" spans="1:20" x14ac:dyDescent="0.35">
      <c r="A266" s="18" t="e" vm="776">
        <v>#VALUE!</v>
      </c>
      <c r="B266" s="18" t="s">
        <v>272</v>
      </c>
      <c r="C266" s="19" cm="1" vm="2">
        <f t="array" aca="1" ref="C266:D266" ca="1">_xlfn.STOCKHISTORY(A266,"06/30/2025","06/30/2025",0,0)</f>
        <v>45838</v>
      </c>
      <c r="D266" s="18" vm="777">
        <f ca="1"/>
        <v>71.040000000000006</v>
      </c>
      <c r="E266" s="20" cm="1">
        <f t="array" aca="1" ref="E266" ca="1">_FV(A266,"Shares outstanding",TRUE)</f>
        <v>1483499000</v>
      </c>
      <c r="F266" s="20">
        <v>1.88</v>
      </c>
      <c r="G266" s="21">
        <f t="shared" ca="1" si="59"/>
        <v>105387768960.00002</v>
      </c>
      <c r="H266" s="22">
        <f t="shared" ca="1" si="60"/>
        <v>2.6463963963963961E-2</v>
      </c>
      <c r="I266" s="18"/>
      <c r="J266" s="19" cm="1" vm="4">
        <f t="array" aca="1" ref="J266:K266" ca="1">_xlfn.STOCKHISTORY(A266,"06/30/2020","06/30/2020",0,0)</f>
        <v>44012</v>
      </c>
      <c r="K266" s="52" vm="778">
        <f ca="1"/>
        <v>98.05</v>
      </c>
      <c r="L266" s="39">
        <f t="shared" ca="1" si="50"/>
        <v>3.0843412226096516E-3</v>
      </c>
      <c r="M266" s="31">
        <f t="shared" ca="1" si="51"/>
        <v>-0.17960224375318715</v>
      </c>
      <c r="N266" s="3" vm="778">
        <f t="shared" ca="1" si="52"/>
        <v>98.05</v>
      </c>
      <c r="O266" s="50">
        <f t="shared" si="53"/>
        <v>9.3999999999999986</v>
      </c>
      <c r="P266" s="3" vm="777">
        <f t="shared" ca="1" si="54"/>
        <v>71.040000000000006</v>
      </c>
      <c r="Q266" s="3">
        <f t="shared" ca="1" si="55"/>
        <v>80.44</v>
      </c>
      <c r="R266" s="16">
        <f t="shared" ca="1" si="56"/>
        <v>-5.5395460408114194E-4</v>
      </c>
      <c r="S266" s="18">
        <f t="shared" ca="1" si="58"/>
        <v>1.4626138347914224E-2</v>
      </c>
      <c r="T266" s="22">
        <f t="shared" ca="1" si="57"/>
        <v>-2.6268872647299286E-3</v>
      </c>
    </row>
    <row r="267" spans="1:20" x14ac:dyDescent="0.35">
      <c r="A267" s="18" t="e" vm="779">
        <v>#VALUE!</v>
      </c>
      <c r="B267" s="18" t="s">
        <v>273</v>
      </c>
      <c r="C267" s="19" cm="1" vm="2">
        <f t="array" aca="1" ref="C267:D267" ca="1">_xlfn.STOCKHISTORY(A267,"06/30/2025","06/30/2025",0,0)</f>
        <v>45838</v>
      </c>
      <c r="D267" s="18" vm="780">
        <f ca="1"/>
        <v>366.64</v>
      </c>
      <c r="E267" s="20" cm="1">
        <f t="array" aca="1" ref="E267" ca="1">_FV(A267,"Shares outstanding",TRUE)</f>
        <v>997689600</v>
      </c>
      <c r="F267" s="20">
        <v>9</v>
      </c>
      <c r="G267" s="21">
        <f t="shared" ca="1" si="59"/>
        <v>365792914944</v>
      </c>
      <c r="H267" s="22">
        <f t="shared" ca="1" si="60"/>
        <v>2.454723979925813E-2</v>
      </c>
      <c r="I267" s="18"/>
      <c r="J267" s="19" cm="1" vm="4">
        <f t="array" aca="1" ref="J267:K267" ca="1">_xlfn.STOCKHISTORY(A267,"06/30/2020","06/30/2020",0,0)</f>
        <v>44012</v>
      </c>
      <c r="K267" s="52" vm="781">
        <f ca="1"/>
        <v>250.51</v>
      </c>
      <c r="L267" s="39">
        <f t="shared" ca="1" si="50"/>
        <v>2.0742954060966232E-3</v>
      </c>
      <c r="M267" s="31">
        <f t="shared" ca="1" si="51"/>
        <v>0.64320785597381347</v>
      </c>
      <c r="N267" s="3" vm="781">
        <f t="shared" ca="1" si="52"/>
        <v>250.51</v>
      </c>
      <c r="O267" s="50">
        <f t="shared" si="53"/>
        <v>45</v>
      </c>
      <c r="P267" s="3" vm="780">
        <f t="shared" ca="1" si="54"/>
        <v>366.64</v>
      </c>
      <c r="Q267" s="3">
        <f t="shared" ca="1" si="55"/>
        <v>411.64</v>
      </c>
      <c r="R267" s="16">
        <f t="shared" ca="1" si="56"/>
        <v>1.3342031008117398E-3</v>
      </c>
      <c r="S267" s="18">
        <f t="shared" ca="1" si="58"/>
        <v>9.8364381222199697E-3</v>
      </c>
      <c r="T267" s="22">
        <f t="shared" ca="1" si="57"/>
        <v>6.3268742750121907E-3</v>
      </c>
    </row>
    <row r="268" spans="1:20" x14ac:dyDescent="0.35">
      <c r="A268" s="18" t="e" vm="782">
        <v>#VALUE!</v>
      </c>
      <c r="B268" s="18" t="s">
        <v>274</v>
      </c>
      <c r="C268" s="19" cm="1" vm="2">
        <f t="array" aca="1" ref="C268:D268" ca="1">_xlfn.STOCKHISTORY(A268,"06/30/2025","06/30/2025",0,0)</f>
        <v>45838</v>
      </c>
      <c r="D268" s="18" vm="783">
        <f ca="1"/>
        <v>29.96</v>
      </c>
      <c r="E268" s="20" cm="1">
        <f t="array" aca="1" ref="E268" ca="1">_FV(A268,"Shares outstanding",TRUE)</f>
        <v>201645300</v>
      </c>
      <c r="F268" s="20">
        <v>0.8</v>
      </c>
      <c r="G268" s="21">
        <f t="shared" ca="1" si="59"/>
        <v>6041293188</v>
      </c>
      <c r="H268" s="22">
        <f t="shared" ca="1" si="60"/>
        <v>2.67022696929239E-2</v>
      </c>
      <c r="I268" s="18"/>
      <c r="J268" s="19" cm="1" vm="4">
        <f t="array" aca="1" ref="J268:K268" ca="1">_xlfn.STOCKHISTORY(A268,"06/30/2020","06/30/2020",0,0)</f>
        <v>44012</v>
      </c>
      <c r="K268" s="52" vm="784">
        <f ca="1"/>
        <v>12.0985</v>
      </c>
      <c r="L268" s="39">
        <f t="shared" ca="1" si="50"/>
        <v>4.1924053277790548E-4</v>
      </c>
      <c r="M268" s="25">
        <f t="shared" ca="1" si="51"/>
        <v>1.8069595404388974</v>
      </c>
      <c r="N268" s="3" vm="784">
        <f t="shared" ca="1" si="52"/>
        <v>12.0985</v>
      </c>
      <c r="O268" s="50">
        <f t="shared" si="53"/>
        <v>4</v>
      </c>
      <c r="P268" s="3" vm="783">
        <f t="shared" ca="1" si="54"/>
        <v>29.96</v>
      </c>
      <c r="Q268" s="3">
        <f t="shared" ca="1" si="55"/>
        <v>33.96</v>
      </c>
      <c r="R268" s="16">
        <f t="shared" ca="1" si="56"/>
        <v>7.5755068044172256E-4</v>
      </c>
      <c r="S268" s="18">
        <f t="shared" ca="1" si="58"/>
        <v>1.9880647408637743E-3</v>
      </c>
      <c r="T268" s="22">
        <f t="shared" ca="1" si="57"/>
        <v>3.5923525505139812E-3</v>
      </c>
    </row>
    <row r="269" spans="1:20" x14ac:dyDescent="0.35">
      <c r="A269" s="18" t="e" vm="785">
        <v>#VALUE!</v>
      </c>
      <c r="B269" s="18" t="s">
        <v>275</v>
      </c>
      <c r="C269" s="19" cm="1" vm="2">
        <f t="array" aca="1" ref="C269:D269" ca="1">_xlfn.STOCKHISTORY(A269,"06/30/2025","06/30/2025",0,0)</f>
        <v>45838</v>
      </c>
      <c r="D269" s="18" vm="786">
        <f ca="1"/>
        <v>311.18</v>
      </c>
      <c r="E269" s="20" cm="1">
        <f t="array" aca="1" ref="E269" ca="1">_FV(A269,"Shares outstanding",TRUE)</f>
        <v>51727120</v>
      </c>
      <c r="F269" s="20">
        <v>7.72</v>
      </c>
      <c r="G269" s="21">
        <f t="shared" ca="1" si="59"/>
        <v>16096445201.6</v>
      </c>
      <c r="H269" s="22">
        <f t="shared" ca="1" si="60"/>
        <v>2.4808792338839255E-2</v>
      </c>
      <c r="I269" s="18"/>
      <c r="J269" s="19" cm="1" vm="4">
        <f t="array" aca="1" ref="J269:K269" ca="1">_xlfn.STOCKHISTORY(A269,"06/30/2020","06/30/2020",0,0)</f>
        <v>44012</v>
      </c>
      <c r="K269" s="52" vm="787">
        <f ca="1"/>
        <v>138.51</v>
      </c>
      <c r="L269" s="39">
        <f t="shared" ca="1" si="50"/>
        <v>1.0754580120571445E-4</v>
      </c>
      <c r="M269" s="25">
        <f t="shared" ca="1" si="51"/>
        <v>1.5253050321276447</v>
      </c>
      <c r="N269" s="3" vm="787">
        <f t="shared" ca="1" si="52"/>
        <v>138.51</v>
      </c>
      <c r="O269" s="50">
        <f t="shared" si="53"/>
        <v>38.6</v>
      </c>
      <c r="P269" s="3" vm="786">
        <f t="shared" ca="1" si="54"/>
        <v>311.18</v>
      </c>
      <c r="Q269" s="3">
        <f t="shared" ca="1" si="55"/>
        <v>349.78000000000003</v>
      </c>
      <c r="R269" s="16">
        <f t="shared" ca="1" si="56"/>
        <v>1.6404015176327557E-4</v>
      </c>
      <c r="S269" s="18">
        <f t="shared" ca="1" si="58"/>
        <v>5.099888934600972E-4</v>
      </c>
      <c r="T269" s="22">
        <f t="shared" ca="1" si="57"/>
        <v>7.778886255238955E-4</v>
      </c>
    </row>
    <row r="270" spans="1:20" x14ac:dyDescent="0.35">
      <c r="A270" s="18" t="e" vm="788">
        <v>#VALUE!</v>
      </c>
      <c r="B270" s="18" t="s">
        <v>276</v>
      </c>
      <c r="C270" s="19" cm="1" vm="2">
        <f t="array" aca="1" ref="C270:D270" ca="1">_xlfn.STOCKHISTORY(A270,"06/30/2025","06/30/2025",0,0)</f>
        <v>45838</v>
      </c>
      <c r="D270" s="18" vm="789">
        <f ca="1"/>
        <v>217.97</v>
      </c>
      <c r="E270" s="20" cm="1">
        <f t="array" aca="1" ref="E270" ca="1">_FV(A270,"Shares outstanding",TRUE)</f>
        <v>113541800</v>
      </c>
      <c r="F270" s="20">
        <v>5.24</v>
      </c>
      <c r="G270" s="21">
        <f t="shared" ca="1" si="59"/>
        <v>24748706146</v>
      </c>
      <c r="H270" s="22">
        <f t="shared" ca="1" si="60"/>
        <v>2.4040005505344773E-2</v>
      </c>
      <c r="I270" s="18"/>
      <c r="J270" s="19" cm="1" vm="4">
        <f t="array" aca="1" ref="J270:K270" ca="1">_xlfn.STOCKHISTORY(A270,"06/30/2020","06/30/2020",0,0)</f>
        <v>44012</v>
      </c>
      <c r="K270" s="52" vm="506">
        <f ca="1"/>
        <v>75.77</v>
      </c>
      <c r="L270" s="39">
        <f t="shared" ca="1" si="50"/>
        <v>2.3606463787929791E-4</v>
      </c>
      <c r="M270" s="31">
        <f t="shared" ca="1" si="51"/>
        <v>2.2225155074567775</v>
      </c>
      <c r="N270" s="3" vm="506">
        <f t="shared" ca="1" si="52"/>
        <v>75.77</v>
      </c>
      <c r="O270" s="50">
        <f t="shared" si="53"/>
        <v>26.200000000000003</v>
      </c>
      <c r="P270" s="3" vm="789">
        <f t="shared" ca="1" si="54"/>
        <v>217.97</v>
      </c>
      <c r="Q270" s="3">
        <f t="shared" ca="1" si="55"/>
        <v>244.17000000000002</v>
      </c>
      <c r="R270" s="16">
        <f t="shared" ca="1" si="56"/>
        <v>5.2465731844890818E-4</v>
      </c>
      <c r="S270" s="18">
        <f t="shared" ca="1" si="58"/>
        <v>1.1194332285166403E-3</v>
      </c>
      <c r="T270" s="22">
        <f t="shared" ca="1" si="57"/>
        <v>2.4879577099406395E-3</v>
      </c>
    </row>
    <row r="271" spans="1:20" x14ac:dyDescent="0.35">
      <c r="A271" s="18" t="e" vm="790">
        <v>#VALUE!</v>
      </c>
      <c r="B271" s="18" t="s">
        <v>277</v>
      </c>
      <c r="C271" s="19" cm="1" vm="2">
        <f t="array" aca="1" ref="C271:D271" ca="1">_xlfn.STOCKHISTORY(A271,"06/30/2025","06/30/2025",0,0)</f>
        <v>45838</v>
      </c>
      <c r="D271" s="18" vm="791">
        <f ca="1"/>
        <v>84.71</v>
      </c>
      <c r="E271" s="20" cm="1">
        <f t="array" aca="1" ref="E271" ca="1">_FV(A271,"Shares outstanding",TRUE)</f>
        <v>95045100</v>
      </c>
      <c r="F271" s="20">
        <v>2.02</v>
      </c>
      <c r="G271" s="21">
        <f t="shared" ca="1" si="59"/>
        <v>8051270420.999999</v>
      </c>
      <c r="H271" s="22">
        <f t="shared" ca="1" si="60"/>
        <v>2.3846063038602292E-2</v>
      </c>
      <c r="I271" s="18"/>
      <c r="J271" s="19" cm="1" vm="4">
        <f t="array" aca="1" ref="J271:K271" ca="1">_xlfn.STOCKHISTORY(A271,"06/30/2020","06/30/2020",0,0)</f>
        <v>44012</v>
      </c>
      <c r="K271" s="52" vm="792">
        <f ca="1"/>
        <v>41.93</v>
      </c>
      <c r="L271" s="39">
        <f t="shared" ca="1" si="50"/>
        <v>1.9760816821383541E-4</v>
      </c>
      <c r="M271" s="31">
        <f t="shared" ca="1" si="51"/>
        <v>1.2611495349391841</v>
      </c>
      <c r="N271" s="3" vm="792">
        <f t="shared" ca="1" si="52"/>
        <v>41.93</v>
      </c>
      <c r="O271" s="50">
        <f t="shared" si="53"/>
        <v>10.1</v>
      </c>
      <c r="P271" s="3" vm="791">
        <f t="shared" ca="1" si="54"/>
        <v>84.71</v>
      </c>
      <c r="Q271" s="3">
        <f t="shared" ca="1" si="55"/>
        <v>94.809999999999988</v>
      </c>
      <c r="R271" s="16">
        <f t="shared" ca="1" si="56"/>
        <v>2.492134494430626E-4</v>
      </c>
      <c r="S271" s="18">
        <f t="shared" ca="1" si="58"/>
        <v>9.3707025208061628E-4</v>
      </c>
      <c r="T271" s="22">
        <f t="shared" ca="1" si="57"/>
        <v>1.1817857126168133E-3</v>
      </c>
    </row>
    <row r="272" spans="1:20" x14ac:dyDescent="0.35">
      <c r="A272" s="18" t="e" vm="793">
        <v>#VALUE!</v>
      </c>
      <c r="B272" s="18" t="s">
        <v>278</v>
      </c>
      <c r="C272" s="19" cm="1" vm="2">
        <f t="array" aca="1" ref="C272:D272" ca="1">_xlfn.STOCKHISTORY(A272,"06/30/2025","06/30/2025",0,0)</f>
        <v>45838</v>
      </c>
      <c r="D272" s="18" vm="794">
        <f ca="1"/>
        <v>162.68</v>
      </c>
      <c r="E272" s="20" cm="1">
        <f t="array" aca="1" ref="E272" ca="1">_FV(A272,"Shares outstanding",TRUE)</f>
        <v>170778400</v>
      </c>
      <c r="F272" s="20">
        <v>4.05</v>
      </c>
      <c r="G272" s="21">
        <f t="shared" ca="1" si="59"/>
        <v>27782230112</v>
      </c>
      <c r="H272" s="22">
        <f t="shared" ca="1" si="60"/>
        <v>2.4895500368822227E-2</v>
      </c>
      <c r="I272" s="18"/>
      <c r="J272" s="19" cm="1" vm="4">
        <f t="array" aca="1" ref="J272:K272" ca="1">_xlfn.STOCKHISTORY(A272,"06/30/2020","06/30/2020",0,0)</f>
        <v>44012</v>
      </c>
      <c r="K272" s="52" vm="795">
        <f ca="1"/>
        <v>174.95</v>
      </c>
      <c r="L272" s="39">
        <f t="shared" ca="1" si="50"/>
        <v>3.5506519320290756E-4</v>
      </c>
      <c r="M272" s="25">
        <f t="shared" ca="1" si="51"/>
        <v>4.561303229494152E-2</v>
      </c>
      <c r="N272" s="3" vm="795">
        <f t="shared" ca="1" si="52"/>
        <v>174.95</v>
      </c>
      <c r="O272" s="50">
        <f t="shared" si="53"/>
        <v>20.25</v>
      </c>
      <c r="P272" s="3" vm="794">
        <f t="shared" ca="1" si="54"/>
        <v>162.68</v>
      </c>
      <c r="Q272" s="3">
        <f t="shared" ca="1" si="55"/>
        <v>182.93</v>
      </c>
      <c r="R272" s="16">
        <f t="shared" ca="1" si="56"/>
        <v>1.6195600124373874E-5</v>
      </c>
      <c r="S272" s="18">
        <f t="shared" ca="1" si="58"/>
        <v>1.6837412800651936E-3</v>
      </c>
      <c r="T272" s="22">
        <f t="shared" ca="1" si="57"/>
        <v>7.6800545383939856E-5</v>
      </c>
    </row>
    <row r="273" spans="1:20" x14ac:dyDescent="0.35">
      <c r="A273" s="18" t="e" vm="796">
        <v>#VALUE!</v>
      </c>
      <c r="B273" s="18" t="s">
        <v>279</v>
      </c>
      <c r="C273" s="19" cm="1" vm="2">
        <f t="array" aca="1" ref="C273:D273" ca="1">_xlfn.STOCKHISTORY(A273,"06/30/2025","06/30/2025",0,0)</f>
        <v>45838</v>
      </c>
      <c r="D273" s="18" vm="797">
        <f ca="1"/>
        <v>152.24</v>
      </c>
      <c r="E273" s="20" cm="1">
        <f t="array" aca="1" ref="E273" ca="1">_FV(A273,"Shares outstanding",TRUE)</f>
        <v>515722400</v>
      </c>
      <c r="F273" s="20">
        <v>3.61</v>
      </c>
      <c r="G273" s="21">
        <f t="shared" ca="1" si="59"/>
        <v>78513578176</v>
      </c>
      <c r="H273" s="22">
        <f t="shared" ca="1" si="60"/>
        <v>2.3712559117183393E-2</v>
      </c>
      <c r="I273" s="18"/>
      <c r="J273" s="19" cm="1" vm="4">
        <f t="array" aca="1" ref="J273:K273" ca="1">_xlfn.STOCKHISTORY(A273,"06/30/2020","06/30/2020",0,0)</f>
        <v>44012</v>
      </c>
      <c r="K273" s="52" vm="798">
        <f ca="1"/>
        <v>130.42009999999999</v>
      </c>
      <c r="L273" s="39">
        <f t="shared" ca="1" si="50"/>
        <v>1.0722379035935877E-3</v>
      </c>
      <c r="M273" s="25">
        <f t="shared" ca="1" si="51"/>
        <v>0.30570364537368117</v>
      </c>
      <c r="N273" s="3" vm="798">
        <f t="shared" ca="1" si="52"/>
        <v>130.42009999999999</v>
      </c>
      <c r="O273" s="50">
        <f t="shared" si="53"/>
        <v>18.05</v>
      </c>
      <c r="P273" s="3" vm="797">
        <f t="shared" ca="1" si="54"/>
        <v>152.24</v>
      </c>
      <c r="Q273" s="3">
        <f t="shared" ca="1" si="55"/>
        <v>170.29000000000002</v>
      </c>
      <c r="R273" s="16">
        <f t="shared" ca="1" si="56"/>
        <v>3.2778703583639349E-4</v>
      </c>
      <c r="S273" s="18">
        <f t="shared" ca="1" si="58"/>
        <v>5.0846189795330891E-3</v>
      </c>
      <c r="T273" s="22">
        <f t="shared" ca="1" si="57"/>
        <v>1.5543865573794721E-3</v>
      </c>
    </row>
    <row r="274" spans="1:20" x14ac:dyDescent="0.35">
      <c r="A274" s="18" t="e" vm="799">
        <v>#VALUE!</v>
      </c>
      <c r="B274" s="18" t="s">
        <v>280</v>
      </c>
      <c r="C274" s="19" cm="1" vm="2">
        <f t="array" aca="1" ref="C274:D274" ca="1">_xlfn.STOCKHISTORY(A274,"06/30/2025","06/30/2025",0,0)</f>
        <v>45838</v>
      </c>
      <c r="D274" s="18" vm="800">
        <f ca="1"/>
        <v>36.03</v>
      </c>
      <c r="E274" s="20" cm="1">
        <f t="array" aca="1" ref="E274" ca="1">_FV(A274,"Shares outstanding",TRUE)</f>
        <v>575001200</v>
      </c>
      <c r="F274" s="20">
        <v>0.84</v>
      </c>
      <c r="G274" s="21">
        <f t="shared" ca="1" si="59"/>
        <v>20717293236</v>
      </c>
      <c r="H274" s="22">
        <f t="shared" ca="1" si="60"/>
        <v>2.3313905079100746E-2</v>
      </c>
      <c r="I274" s="18"/>
      <c r="J274" s="19" cm="1" vm="4">
        <f t="array" aca="1" ref="J274:K274" ca="1">_xlfn.STOCKHISTORY(A274,"06/30/2020","06/30/2020",0,0)</f>
        <v>44012</v>
      </c>
      <c r="K274" s="52" vm="801">
        <f ca="1"/>
        <v>48.55</v>
      </c>
      <c r="L274" s="39">
        <f t="shared" ca="1" si="50"/>
        <v>1.1954843948058049E-3</v>
      </c>
      <c r="M274" s="25">
        <f t="shared" ca="1" si="51"/>
        <v>-0.17136972193614816</v>
      </c>
      <c r="N274" s="3" vm="801">
        <f t="shared" ca="1" si="52"/>
        <v>48.55</v>
      </c>
      <c r="O274" s="50">
        <f t="shared" si="53"/>
        <v>4.2</v>
      </c>
      <c r="P274" s="3" vm="800">
        <f t="shared" ca="1" si="54"/>
        <v>36.03</v>
      </c>
      <c r="Q274" s="3">
        <f t="shared" ca="1" si="55"/>
        <v>40.230000000000004</v>
      </c>
      <c r="R274" s="16">
        <f t="shared" ca="1" si="56"/>
        <v>-2.0486982831687515E-4</v>
      </c>
      <c r="S274" s="18">
        <f t="shared" ca="1" si="58"/>
        <v>5.669061523746694E-3</v>
      </c>
      <c r="T274" s="22">
        <f t="shared" ca="1" si="57"/>
        <v>-9.7150549696338733E-4</v>
      </c>
    </row>
    <row r="275" spans="1:20" x14ac:dyDescent="0.35">
      <c r="A275" s="18" t="e" vm="802">
        <v>#VALUE!</v>
      </c>
      <c r="B275" s="18" t="s">
        <v>281</v>
      </c>
      <c r="C275" s="19" cm="1" vm="2">
        <f t="array" aca="1" ref="C275:D275" ca="1">_xlfn.STOCKHISTORY(A275,"06/30/2025","06/30/2025",0,0)</f>
        <v>45838</v>
      </c>
      <c r="D275" s="18" vm="803">
        <f ca="1"/>
        <v>441.62</v>
      </c>
      <c r="E275" s="20" cm="1">
        <f t="array" aca="1" ref="E275" ca="1">_FV(A275,"Shares outstanding",TRUE)</f>
        <v>41252190</v>
      </c>
      <c r="F275" s="20">
        <v>10.8</v>
      </c>
      <c r="G275" s="21">
        <f t="shared" ca="1" si="59"/>
        <v>18217792147.799999</v>
      </c>
      <c r="H275" s="22">
        <f t="shared" ca="1" si="60"/>
        <v>2.4455414156967531E-2</v>
      </c>
      <c r="I275" s="18"/>
      <c r="J275" s="19" cm="1" vm="4">
        <f t="array" aca="1" ref="J275:K275" ca="1">_xlfn.STOCKHISTORY(A275,"06/30/2020","06/30/2020",0,0)</f>
        <v>44012</v>
      </c>
      <c r="K275" s="52" vm="804">
        <f ca="1"/>
        <v>177.7</v>
      </c>
      <c r="L275" s="39">
        <f t="shared" ca="1" si="50"/>
        <v>8.5767385175133685E-5</v>
      </c>
      <c r="M275" s="25">
        <f t="shared" ca="1" si="51"/>
        <v>1.7890827236916154</v>
      </c>
      <c r="N275" s="3" vm="804">
        <f t="shared" ca="1" si="52"/>
        <v>177.7</v>
      </c>
      <c r="O275" s="50">
        <f t="shared" si="53"/>
        <v>54</v>
      </c>
      <c r="P275" s="3" vm="803">
        <f t="shared" ca="1" si="54"/>
        <v>441.62</v>
      </c>
      <c r="Q275" s="3">
        <f t="shared" ca="1" si="55"/>
        <v>495.62</v>
      </c>
      <c r="R275" s="16">
        <f t="shared" ca="1" si="56"/>
        <v>1.5344494707303605E-4</v>
      </c>
      <c r="S275" s="18">
        <f t="shared" ca="1" si="58"/>
        <v>4.0671428702981509E-4</v>
      </c>
      <c r="T275" s="22">
        <f t="shared" ca="1" si="57"/>
        <v>7.2764550440359503E-4</v>
      </c>
    </row>
    <row r="276" spans="1:20" x14ac:dyDescent="0.35">
      <c r="A276" s="18" t="e" vm="805">
        <v>#VALUE!</v>
      </c>
      <c r="B276" s="18" t="s">
        <v>282</v>
      </c>
      <c r="C276" s="19" cm="1" vm="2">
        <f t="array" aca="1" ref="C276:D276" ca="1">_xlfn.STOCKHISTORY(A276,"06/30/2025","06/30/2025",0,0)</f>
        <v>45838</v>
      </c>
      <c r="D276" s="18" vm="806">
        <f ca="1"/>
        <v>71</v>
      </c>
      <c r="E276" s="20" cm="1">
        <f t="array" aca="1" ref="E276" ca="1">_FV(A276,"Shares outstanding",TRUE)</f>
        <v>90596350</v>
      </c>
      <c r="F276" s="20">
        <v>1.7</v>
      </c>
      <c r="G276" s="21">
        <f t="shared" ca="1" si="59"/>
        <v>6432340850</v>
      </c>
      <c r="H276" s="22">
        <f t="shared" ca="1" si="60"/>
        <v>2.3943661971830985E-2</v>
      </c>
      <c r="I276" s="18"/>
      <c r="J276" s="19" cm="1" vm="4">
        <f t="array" aca="1" ref="J276:K276" ca="1">_xlfn.STOCKHISTORY(A276,"06/30/2020","06/30/2020",0,0)</f>
        <v>44012</v>
      </c>
      <c r="K276" s="52" vm="807">
        <f ca="1"/>
        <v>46.65</v>
      </c>
      <c r="L276" s="39">
        <f t="shared" ca="1" si="50"/>
        <v>1.8835877673188315E-4</v>
      </c>
      <c r="M276" s="31">
        <f t="shared" ca="1" si="51"/>
        <v>0.70418006430868174</v>
      </c>
      <c r="N276" s="3" vm="807">
        <f t="shared" ca="1" si="52"/>
        <v>46.65</v>
      </c>
      <c r="O276" s="50">
        <f t="shared" si="53"/>
        <v>8.5</v>
      </c>
      <c r="P276" s="3" vm="806">
        <f t="shared" ca="1" si="54"/>
        <v>71</v>
      </c>
      <c r="Q276" s="3">
        <f t="shared" ca="1" si="55"/>
        <v>79.5</v>
      </c>
      <c r="R276" s="16">
        <f t="shared" ca="1" si="56"/>
        <v>1.3263849551216209E-4</v>
      </c>
      <c r="S276" s="18">
        <f t="shared" ca="1" si="58"/>
        <v>8.9320906108872257E-4</v>
      </c>
      <c r="T276" s="22">
        <f t="shared" ca="1" si="57"/>
        <v>6.2898001407855387E-4</v>
      </c>
    </row>
    <row r="277" spans="1:20" x14ac:dyDescent="0.35">
      <c r="A277" s="18" t="e" vm="808">
        <v>#VALUE!</v>
      </c>
      <c r="B277" s="18" t="s">
        <v>283</v>
      </c>
      <c r="C277" s="19" cm="1" vm="2">
        <f t="array" aca="1" ref="C277:D277" ca="1">_xlfn.STOCKHISTORY(A277,"06/30/2025","06/30/2025",0,0)</f>
        <v>45838</v>
      </c>
      <c r="D277" s="18" vm="809">
        <f ca="1"/>
        <v>54.69</v>
      </c>
      <c r="E277" s="20" cm="1">
        <f t="array" aca="1" ref="E277" ca="1">_FV(A277,"Shares outstanding",TRUE)</f>
        <v>230552300</v>
      </c>
      <c r="F277" s="20">
        <v>1.3</v>
      </c>
      <c r="G277" s="21">
        <f t="shared" ca="1" si="59"/>
        <v>12608905287</v>
      </c>
      <c r="H277" s="22">
        <f t="shared" ca="1" si="60"/>
        <v>2.3770341927226185E-2</v>
      </c>
      <c r="I277" s="18"/>
      <c r="J277" s="19" cm="1" vm="4">
        <f t="array" aca="1" ref="J277:K277" ca="1">_xlfn.STOCKHISTORY(A277,"06/30/2020","06/30/2020",0,0)</f>
        <v>44012</v>
      </c>
      <c r="K277" s="52" vm="810">
        <f ca="1"/>
        <v>14.858499999999999</v>
      </c>
      <c r="L277" s="39">
        <f t="shared" ca="1" si="50"/>
        <v>4.7934104630840144E-4</v>
      </c>
      <c r="M277" s="25">
        <f t="shared" ca="1" si="51"/>
        <v>3.1181815122657066</v>
      </c>
      <c r="N277" s="3" vm="810">
        <f t="shared" ca="1" si="52"/>
        <v>14.858499999999999</v>
      </c>
      <c r="O277" s="50">
        <f t="shared" si="53"/>
        <v>6.5</v>
      </c>
      <c r="P277" s="3" vm="809">
        <f t="shared" ca="1" si="54"/>
        <v>54.69</v>
      </c>
      <c r="Q277" s="3">
        <f t="shared" ca="1" si="55"/>
        <v>61.19</v>
      </c>
      <c r="R277" s="16">
        <f t="shared" ca="1" si="56"/>
        <v>1.4946723886689573E-3</v>
      </c>
      <c r="S277" s="18">
        <f t="shared" ca="1" si="58"/>
        <v>2.2730651225446223E-3</v>
      </c>
      <c r="T277" s="22">
        <f t="shared" ca="1" si="57"/>
        <v>7.0878296412946245E-3</v>
      </c>
    </row>
    <row r="278" spans="1:20" x14ac:dyDescent="0.35">
      <c r="A278" s="18" t="e" vm="811">
        <v>#VALUE!</v>
      </c>
      <c r="B278" s="18" t="s">
        <v>284</v>
      </c>
      <c r="C278" s="19" cm="1" vm="2">
        <f t="array" aca="1" ref="C278:D278" ca="1">_xlfn.STOCKHISTORY(A278,"06/30/2025","06/30/2025",0,0)</f>
        <v>45838</v>
      </c>
      <c r="D278" s="18" vm="812">
        <f ca="1"/>
        <v>126.79</v>
      </c>
      <c r="E278" s="20" cm="1">
        <f t="array" aca="1" ref="E278" ca="1">_FV(A278,"Shares outstanding",TRUE)</f>
        <v>182955600</v>
      </c>
      <c r="F278" s="20">
        <v>3</v>
      </c>
      <c r="G278" s="21">
        <f t="shared" ca="1" si="59"/>
        <v>23196940524</v>
      </c>
      <c r="H278" s="22">
        <f t="shared" ca="1" si="60"/>
        <v>2.366117201672056E-2</v>
      </c>
      <c r="I278" s="18"/>
      <c r="J278" s="19" cm="1" vm="4">
        <f t="array" aca="1" ref="J278:K278" ca="1">_xlfn.STOCKHISTORY(A278,"06/30/2020","06/30/2020",0,0)</f>
        <v>44012</v>
      </c>
      <c r="K278" s="52" vm="813">
        <f ca="1"/>
        <v>79.34</v>
      </c>
      <c r="L278" s="39">
        <f t="shared" ca="1" si="50"/>
        <v>3.8038279701387218E-4</v>
      </c>
      <c r="M278" s="31">
        <f t="shared" ca="1" si="51"/>
        <v>0.78711872951852802</v>
      </c>
      <c r="N278" s="3" vm="813">
        <f t="shared" ca="1" si="52"/>
        <v>79.34</v>
      </c>
      <c r="O278" s="50">
        <f t="shared" si="53"/>
        <v>15</v>
      </c>
      <c r="P278" s="3" vm="812">
        <f t="shared" ca="1" si="54"/>
        <v>126.79</v>
      </c>
      <c r="Q278" s="3">
        <f t="shared" ca="1" si="55"/>
        <v>141.79000000000002</v>
      </c>
      <c r="R278" s="16">
        <f t="shared" ca="1" si="56"/>
        <v>2.994064239162632E-4</v>
      </c>
      <c r="S278" s="18">
        <f t="shared" ca="1" si="58"/>
        <v>1.8037989355743789E-3</v>
      </c>
      <c r="T278" s="22">
        <f t="shared" ca="1" si="57"/>
        <v>1.4198039264761784E-3</v>
      </c>
    </row>
    <row r="279" spans="1:20" x14ac:dyDescent="0.35">
      <c r="A279" s="18" t="e" vm="814">
        <v>#VALUE!</v>
      </c>
      <c r="B279" s="18" t="s">
        <v>285</v>
      </c>
      <c r="C279" s="19" cm="1" vm="2">
        <f t="array" aca="1" ref="C279:D279" ca="1">_xlfn.STOCKHISTORY(A279,"06/30/2025","06/30/2025",0,0)</f>
        <v>45838</v>
      </c>
      <c r="D279" s="18" vm="815">
        <f ca="1"/>
        <v>75.819999999999993</v>
      </c>
      <c r="E279" s="20" cm="1">
        <f t="array" aca="1" ref="E279" ca="1">_FV(A279,"Shares outstanding",TRUE)</f>
        <v>268851600</v>
      </c>
      <c r="F279" s="20">
        <v>1.71</v>
      </c>
      <c r="G279" s="21">
        <f t="shared" ca="1" si="59"/>
        <v>20384328312</v>
      </c>
      <c r="H279" s="22">
        <f t="shared" ca="1" si="60"/>
        <v>2.2553415985228174E-2</v>
      </c>
      <c r="I279" s="18"/>
      <c r="J279" s="19" cm="1" vm="4">
        <f t="array" aca="1" ref="J279:K279" ca="1">_xlfn.STOCKHISTORY(A279,"06/30/2020","06/30/2020",0,0)</f>
        <v>44012</v>
      </c>
      <c r="K279" s="52" vm="816">
        <f ca="1"/>
        <v>89.704999999999998</v>
      </c>
      <c r="L279" s="39">
        <f t="shared" ca="1" si="50"/>
        <v>5.5896908096639167E-4</v>
      </c>
      <c r="M279" s="31">
        <f t="shared" ca="1" si="51"/>
        <v>-5.9472716125076729E-2</v>
      </c>
      <c r="N279" s="3" vm="816">
        <f t="shared" ca="1" si="52"/>
        <v>89.704999999999998</v>
      </c>
      <c r="O279" s="50">
        <f t="shared" si="53"/>
        <v>8.5500000000000007</v>
      </c>
      <c r="P279" s="3" vm="815">
        <f t="shared" ca="1" si="54"/>
        <v>75.819999999999993</v>
      </c>
      <c r="Q279" s="3">
        <f t="shared" ca="1" si="55"/>
        <v>84.36999999999999</v>
      </c>
      <c r="R279" s="16">
        <f t="shared" ca="1" si="56"/>
        <v>-3.3243409475009238E-5</v>
      </c>
      <c r="S279" s="18">
        <f t="shared" ca="1" si="58"/>
        <v>2.6506662267100252E-3</v>
      </c>
      <c r="T279" s="22">
        <f t="shared" ca="1" si="57"/>
        <v>-1.5764232004345359E-4</v>
      </c>
    </row>
    <row r="280" spans="1:20" x14ac:dyDescent="0.35">
      <c r="A280" s="18" t="e" vm="817">
        <v>#VALUE!</v>
      </c>
      <c r="B280" s="18" t="s">
        <v>286</v>
      </c>
      <c r="C280" s="19" cm="1" vm="2">
        <f t="array" aca="1" ref="C280:D280" ca="1">_xlfn.STOCKHISTORY(A280,"06/30/2025","06/30/2025",0,0)</f>
        <v>45838</v>
      </c>
      <c r="D280" s="18" vm="818">
        <f ca="1"/>
        <v>13.62</v>
      </c>
      <c r="E280" s="20" cm="1">
        <f t="array" aca="1" ref="E280" ca="1">_FV(A280,"Shares outstanding",TRUE)</f>
        <v>837557000</v>
      </c>
      <c r="F280" s="20">
        <v>0.32</v>
      </c>
      <c r="G280" s="21">
        <f t="shared" ca="1" si="59"/>
        <v>11407526340</v>
      </c>
      <c r="H280" s="22">
        <f t="shared" ca="1" si="60"/>
        <v>2.3494860499265788E-2</v>
      </c>
      <c r="I280" s="18"/>
      <c r="J280" s="19" cm="1" vm="4">
        <f t="array" aca="1" ref="J280:K280" ca="1">_xlfn.STOCKHISTORY(A280,"06/30/2020","06/30/2020",0,0)</f>
        <v>44012</v>
      </c>
      <c r="K280" s="52" vm="819">
        <f ca="1"/>
        <v>0.89</v>
      </c>
      <c r="L280" s="39">
        <f t="shared" ca="1" si="50"/>
        <v>1.7413638845629636E-3</v>
      </c>
      <c r="M280" s="25">
        <f t="shared" ca="1" si="51"/>
        <v>16.101123595505616</v>
      </c>
      <c r="N280" s="3" vm="819">
        <f t="shared" ca="1" si="52"/>
        <v>0.89</v>
      </c>
      <c r="O280" s="50">
        <f t="shared" si="53"/>
        <v>1.6</v>
      </c>
      <c r="P280" s="3" vm="818">
        <f t="shared" ca="1" si="54"/>
        <v>13.62</v>
      </c>
      <c r="Q280" s="3">
        <f t="shared" ca="1" si="55"/>
        <v>15.219999999999999</v>
      </c>
      <c r="R280" s="16">
        <f t="shared" ca="1" si="56"/>
        <v>2.803791513009805E-2</v>
      </c>
      <c r="S280" s="18">
        <f t="shared" ca="1" si="58"/>
        <v>8.2576560929693878E-3</v>
      </c>
      <c r="T280" s="22">
        <f t="shared" ca="1" si="57"/>
        <v>0.13295754136208013</v>
      </c>
    </row>
    <row r="281" spans="1:20" x14ac:dyDescent="0.35">
      <c r="A281" s="18" t="e" vm="820">
        <v>#VALUE!</v>
      </c>
      <c r="B281" s="18" t="s">
        <v>287</v>
      </c>
      <c r="C281" s="19" cm="1" vm="2">
        <f t="array" aca="1" ref="C281:D281" ca="1">_xlfn.STOCKHISTORY(A281,"06/30/2025","06/30/2025",0,0)</f>
        <v>45838</v>
      </c>
      <c r="D281" s="18" vm="821">
        <f ca="1"/>
        <v>339.85</v>
      </c>
      <c r="E281" s="20" cm="1">
        <f t="array" aca="1" ref="E281" ca="1">_FV(A281,"Shares outstanding",TRUE)</f>
        <v>38342730</v>
      </c>
      <c r="F281" s="20">
        <v>7.75</v>
      </c>
      <c r="G281" s="21">
        <f t="shared" ca="1" si="59"/>
        <v>13030776790.5</v>
      </c>
      <c r="H281" s="22">
        <f t="shared" ca="1" si="60"/>
        <v>2.2804178313962042E-2</v>
      </c>
      <c r="I281" s="18"/>
      <c r="J281" s="19" cm="1" vm="4">
        <f t="array" aca="1" ref="J281:K281" ca="1">_xlfn.STOCKHISTORY(A281,"06/30/2020","06/30/2020",0,0)</f>
        <v>44012</v>
      </c>
      <c r="K281" s="52" vm="822">
        <f ca="1"/>
        <v>206.2</v>
      </c>
      <c r="L281" s="39">
        <f t="shared" ca="1" si="50"/>
        <v>7.9718329925663434E-5</v>
      </c>
      <c r="M281" s="31">
        <f t="shared" ca="1" si="51"/>
        <v>0.83608147429679947</v>
      </c>
      <c r="N281" s="3" vm="822">
        <f t="shared" ca="1" si="52"/>
        <v>206.2</v>
      </c>
      <c r="O281" s="50">
        <f t="shared" si="53"/>
        <v>38.75</v>
      </c>
      <c r="P281" s="3" vm="821">
        <f t="shared" ca="1" si="54"/>
        <v>339.85</v>
      </c>
      <c r="Q281" s="3">
        <f t="shared" ca="1" si="55"/>
        <v>378.6</v>
      </c>
      <c r="R281" s="16">
        <f t="shared" ca="1" si="56"/>
        <v>6.6651018812727346E-5</v>
      </c>
      <c r="S281" s="18">
        <f t="shared" ca="1" si="58"/>
        <v>3.7802928995349589E-4</v>
      </c>
      <c r="T281" s="22">
        <f t="shared" ca="1" si="57"/>
        <v>3.1606328607169113E-4</v>
      </c>
    </row>
    <row r="282" spans="1:20" x14ac:dyDescent="0.35">
      <c r="A282" s="18" t="e" vm="823">
        <v>#VALUE!</v>
      </c>
      <c r="B282" s="18" t="s">
        <v>288</v>
      </c>
      <c r="C282" s="19" cm="1" vm="2">
        <f t="array" aca="1" ref="C282:D282" ca="1">_xlfn.STOCKHISTORY(A282,"06/30/2025","06/30/2025",0,0)</f>
        <v>45838</v>
      </c>
      <c r="D282" s="18" vm="824">
        <f ca="1"/>
        <v>135.62</v>
      </c>
      <c r="E282" s="20" cm="1">
        <f t="array" aca="1" ref="E282" ca="1">_FV(A282,"Shares outstanding",TRUE)</f>
        <v>63063980</v>
      </c>
      <c r="F282" s="20">
        <v>3.16</v>
      </c>
      <c r="G282" s="21">
        <f t="shared" ca="1" si="59"/>
        <v>8552736967.6000004</v>
      </c>
      <c r="H282" s="22">
        <f t="shared" ca="1" si="60"/>
        <v>2.3300398171361158E-2</v>
      </c>
      <c r="I282" s="18"/>
      <c r="J282" s="19" cm="1" vm="4">
        <f t="array" aca="1" ref="J282:K282" ca="1">_xlfn.STOCKHISTORY(A282,"06/30/2020","06/30/2020",0,0)</f>
        <v>44012</v>
      </c>
      <c r="K282" s="52" vm="825">
        <f ca="1"/>
        <v>83</v>
      </c>
      <c r="L282" s="39">
        <f t="shared" ca="1" si="50"/>
        <v>1.3111625499972066E-4</v>
      </c>
      <c r="M282" s="25">
        <f t="shared" ca="1" si="51"/>
        <v>0.82433734939759051</v>
      </c>
      <c r="N282" s="3" vm="825">
        <f t="shared" ca="1" si="52"/>
        <v>83</v>
      </c>
      <c r="O282" s="50">
        <f t="shared" si="53"/>
        <v>15.8</v>
      </c>
      <c r="P282" s="3" vm="824">
        <f t="shared" ca="1" si="54"/>
        <v>135.62</v>
      </c>
      <c r="Q282" s="3">
        <f t="shared" ca="1" si="55"/>
        <v>151.42000000000002</v>
      </c>
      <c r="R282" s="16">
        <f t="shared" ca="1" si="56"/>
        <v>1.080840261094083E-4</v>
      </c>
      <c r="S282" s="18">
        <f t="shared" ca="1" si="58"/>
        <v>6.2176145467580067E-4</v>
      </c>
      <c r="T282" s="22">
        <f t="shared" ca="1" si="57"/>
        <v>5.1254118950503963E-4</v>
      </c>
    </row>
    <row r="283" spans="1:20" x14ac:dyDescent="0.35">
      <c r="A283" s="18" t="e" vm="826">
        <v>#VALUE!</v>
      </c>
      <c r="B283" s="18" t="s">
        <v>289</v>
      </c>
      <c r="C283" s="19" cm="1" vm="2">
        <f t="array" aca="1" ref="C283:D283" ca="1">_xlfn.STOCKHISTORY(A283,"06/30/2025","06/30/2025",0,0)</f>
        <v>45838</v>
      </c>
      <c r="D283" s="18" vm="827">
        <f ca="1"/>
        <v>126.21</v>
      </c>
      <c r="E283" s="20" cm="1">
        <f t="array" aca="1" ref="E283" ca="1">_FV(A283,"Shares outstanding",TRUE)</f>
        <v>82921470</v>
      </c>
      <c r="F283" s="20">
        <v>2.93</v>
      </c>
      <c r="G283" s="21">
        <f t="shared" ca="1" si="59"/>
        <v>10465518728.699999</v>
      </c>
      <c r="H283" s="22">
        <f t="shared" ca="1" si="60"/>
        <v>2.3215276127089773E-2</v>
      </c>
      <c r="I283" s="18"/>
      <c r="J283" s="19" cm="1" vm="4">
        <f t="array" aca="1" ref="J283:K283" ca="1">_xlfn.STOCKHISTORY(A283,"06/30/2020","06/30/2020",0,0)</f>
        <v>44012</v>
      </c>
      <c r="K283" s="52" vm="828">
        <f ca="1"/>
        <v>60.702800000000003</v>
      </c>
      <c r="L283" s="39">
        <f t="shared" ca="1" si="50"/>
        <v>1.7240194173396111E-4</v>
      </c>
      <c r="M283" s="25">
        <f t="shared" ca="1" si="51"/>
        <v>1.3204860401826601</v>
      </c>
      <c r="N283" s="3" vm="828">
        <f t="shared" ca="1" si="52"/>
        <v>60.702800000000003</v>
      </c>
      <c r="O283" s="50">
        <f t="shared" si="53"/>
        <v>14.65</v>
      </c>
      <c r="P283" s="3" vm="827">
        <f t="shared" ca="1" si="54"/>
        <v>126.21</v>
      </c>
      <c r="Q283" s="3">
        <f t="shared" ca="1" si="55"/>
        <v>140.85999999999999</v>
      </c>
      <c r="R283" s="16">
        <f t="shared" ca="1" si="56"/>
        <v>2.2765435736007999E-4</v>
      </c>
      <c r="S283" s="18">
        <f t="shared" ca="1" si="58"/>
        <v>8.1754075481845216E-4</v>
      </c>
      <c r="T283" s="22">
        <f t="shared" ca="1" si="57"/>
        <v>1.0795511540181608E-3</v>
      </c>
    </row>
    <row r="284" spans="1:20" x14ac:dyDescent="0.35">
      <c r="A284" s="18" t="e" vm="829">
        <v>#VALUE!</v>
      </c>
      <c r="B284" s="18" t="s">
        <v>290</v>
      </c>
      <c r="C284" s="19" cm="1" vm="2">
        <f t="array" aca="1" ref="C284:D284" ca="1">_xlfn.STOCKHISTORY(A284,"06/30/2025","06/30/2025",0,0)</f>
        <v>45838</v>
      </c>
      <c r="D284" s="18" vm="830">
        <f ca="1"/>
        <v>292.17</v>
      </c>
      <c r="E284" s="20" cm="1">
        <f t="array" aca="1" ref="E284" ca="1">_FV(A284,"Shares outstanding",TRUE)</f>
        <v>707641500</v>
      </c>
      <c r="F284" s="20">
        <v>6.78</v>
      </c>
      <c r="G284" s="21">
        <f t="shared" ca="1" si="59"/>
        <v>206751617055</v>
      </c>
      <c r="H284" s="22">
        <f t="shared" ca="1" si="60"/>
        <v>2.3205667933052676E-2</v>
      </c>
      <c r="I284" s="18"/>
      <c r="J284" s="19" cm="1" vm="4">
        <f t="array" aca="1" ref="J284:K284" ca="1">_xlfn.STOCKHISTORY(A284,"06/30/2020","06/30/2020",0,0)</f>
        <v>44012</v>
      </c>
      <c r="K284" s="52" vm="831">
        <f ca="1"/>
        <v>184.47</v>
      </c>
      <c r="L284" s="39">
        <f t="shared" ca="1" si="50"/>
        <v>1.4712567041024818E-3</v>
      </c>
      <c r="M284" s="31">
        <f t="shared" ca="1" si="51"/>
        <v>0.76760448853472107</v>
      </c>
      <c r="N284" s="3" vm="831">
        <f t="shared" ca="1" si="52"/>
        <v>184.47</v>
      </c>
      <c r="O284" s="50">
        <f t="shared" si="53"/>
        <v>33.9</v>
      </c>
      <c r="P284" s="3" vm="830">
        <f t="shared" ca="1" si="54"/>
        <v>292.17</v>
      </c>
      <c r="Q284" s="3">
        <f t="shared" ca="1" si="55"/>
        <v>326.07</v>
      </c>
      <c r="R284" s="16">
        <f t="shared" ca="1" si="56"/>
        <v>1.129343249855865E-3</v>
      </c>
      <c r="S284" s="18">
        <f t="shared" ca="1" si="58"/>
        <v>6.976791005403808E-3</v>
      </c>
      <c r="T284" s="22">
        <f t="shared" ca="1" si="57"/>
        <v>5.3554160913166322E-3</v>
      </c>
    </row>
    <row r="285" spans="1:20" x14ac:dyDescent="0.35">
      <c r="A285" s="18" t="e" vm="832">
        <v>#VALUE!</v>
      </c>
      <c r="B285" s="18" t="s">
        <v>291</v>
      </c>
      <c r="C285" s="19" cm="1" vm="2">
        <f t="array" aca="1" ref="C285:D285" ca="1">_xlfn.STOCKHISTORY(A285,"06/30/2025","06/30/2025",0,0)</f>
        <v>45838</v>
      </c>
      <c r="D285" s="18" vm="833">
        <f ca="1"/>
        <v>69.38</v>
      </c>
      <c r="E285" s="20" cm="1">
        <f t="array" aca="1" ref="E285" ca="1">_FV(A285,"Shares outstanding",TRUE)</f>
        <v>3942587000</v>
      </c>
      <c r="F285" s="20">
        <v>1.59</v>
      </c>
      <c r="G285" s="21">
        <f t="shared" ca="1" si="59"/>
        <v>273536686059.99997</v>
      </c>
      <c r="H285" s="22">
        <f t="shared" ca="1" si="60"/>
        <v>2.2917267223983861E-2</v>
      </c>
      <c r="I285" s="18"/>
      <c r="J285" s="19" cm="1" vm="4">
        <f t="array" aca="1" ref="J285:K285" ca="1">_xlfn.STOCKHISTORY(A285,"06/30/2020","06/30/2020",0,0)</f>
        <v>44012</v>
      </c>
      <c r="K285" s="52" vm="834">
        <f ca="1"/>
        <v>46.64</v>
      </c>
      <c r="L285" s="39">
        <f t="shared" ca="1" si="50"/>
        <v>8.1970285169217626E-3</v>
      </c>
      <c r="M285" s="25">
        <f t="shared" ca="1" si="51"/>
        <v>0.65801886792452824</v>
      </c>
      <c r="N285" s="3" vm="834">
        <f t="shared" ca="1" si="52"/>
        <v>46.64</v>
      </c>
      <c r="O285" s="50">
        <f t="shared" si="53"/>
        <v>7.95</v>
      </c>
      <c r="P285" s="3" vm="833">
        <f t="shared" ca="1" si="54"/>
        <v>69.38</v>
      </c>
      <c r="Q285" s="3">
        <f t="shared" ca="1" si="55"/>
        <v>77.33</v>
      </c>
      <c r="R285" s="16">
        <f t="shared" ca="1" si="56"/>
        <v>5.3937994250499331E-3</v>
      </c>
      <c r="S285" s="18">
        <f t="shared" ca="1" si="58"/>
        <v>3.8870820209982004E-2</v>
      </c>
      <c r="T285" s="22">
        <f t="shared" ca="1" si="57"/>
        <v>2.5577733109870233E-2</v>
      </c>
    </row>
    <row r="286" spans="1:20" x14ac:dyDescent="0.35">
      <c r="A286" s="18" t="e" vm="835">
        <v>#VALUE!</v>
      </c>
      <c r="B286" s="18" t="s">
        <v>292</v>
      </c>
      <c r="C286" s="19" cm="1" vm="2">
        <f t="array" aca="1" ref="C286:D286" ca="1">_xlfn.STOCKHISTORY(A286,"06/30/2025","06/30/2025",0,0)</f>
        <v>45838</v>
      </c>
      <c r="D286" s="18" vm="836">
        <f ca="1"/>
        <v>113.75</v>
      </c>
      <c r="E286" s="20" cm="1">
        <f t="array" aca="1" ref="E286" ca="1">_FV(A286,"Shares outstanding",TRUE)</f>
        <v>222300000</v>
      </c>
      <c r="F286" s="20">
        <v>2.66</v>
      </c>
      <c r="G286" s="21">
        <f t="shared" ca="1" si="59"/>
        <v>25286625000</v>
      </c>
      <c r="H286" s="22">
        <f t="shared" ca="1" si="60"/>
        <v>2.3384615384615386E-2</v>
      </c>
      <c r="I286" s="18"/>
      <c r="J286" s="19" cm="1" vm="4">
        <f t="array" aca="1" ref="J286:K286" ca="1">_xlfn.STOCKHISTORY(A286,"06/30/2020","06/30/2020",0,0)</f>
        <v>44012</v>
      </c>
      <c r="K286" s="52" vm="837">
        <f ca="1"/>
        <v>106.06</v>
      </c>
      <c r="L286" s="39">
        <f t="shared" ca="1" si="50"/>
        <v>4.6218369799111799E-4</v>
      </c>
      <c r="M286" s="25">
        <f t="shared" ca="1" si="51"/>
        <v>0.19790684518197241</v>
      </c>
      <c r="N286" s="3" vm="837">
        <f t="shared" ca="1" si="52"/>
        <v>106.06</v>
      </c>
      <c r="O286" s="50">
        <f t="shared" si="53"/>
        <v>13.3</v>
      </c>
      <c r="P286" s="3" vm="836">
        <f t="shared" ca="1" si="54"/>
        <v>113.75</v>
      </c>
      <c r="Q286" s="3">
        <f t="shared" ca="1" si="55"/>
        <v>127.05</v>
      </c>
      <c r="R286" s="16">
        <f t="shared" ca="1" si="56"/>
        <v>9.1469317563959681E-5</v>
      </c>
      <c r="S286" s="18">
        <f t="shared" ca="1" si="58"/>
        <v>2.1917039072768718E-3</v>
      </c>
      <c r="T286" s="22">
        <f t="shared" ca="1" si="57"/>
        <v>4.3375320586216785E-4</v>
      </c>
    </row>
    <row r="287" spans="1:20" x14ac:dyDescent="0.35">
      <c r="A287" s="18" t="e" vm="838">
        <v>#VALUE!</v>
      </c>
      <c r="B287" s="18" t="s">
        <v>293</v>
      </c>
      <c r="C287" s="19" cm="1" vm="2">
        <f t="array" aca="1" ref="C287:D287" ca="1">_xlfn.STOCKHISTORY(A287,"06/30/2025","06/30/2025",0,0)</f>
        <v>45838</v>
      </c>
      <c r="D287" s="18" vm="839">
        <f ca="1"/>
        <v>294.77999999999997</v>
      </c>
      <c r="E287" s="20" cm="1">
        <f t="array" aca="1" ref="E287" ca="1">_FV(A287,"Shares outstanding",TRUE)</f>
        <v>942134400</v>
      </c>
      <c r="F287" s="20">
        <v>6.67</v>
      </c>
      <c r="G287" s="21">
        <f t="shared" ca="1" si="59"/>
        <v>277722378432</v>
      </c>
      <c r="H287" s="22">
        <f t="shared" ca="1" si="60"/>
        <v>2.2627043897143633E-2</v>
      </c>
      <c r="I287" s="18"/>
      <c r="J287" s="19" cm="1" vm="4">
        <f t="array" aca="1" ref="J287:K287" ca="1">_xlfn.STOCKHISTORY(A287,"06/30/2020","06/30/2020",0,0)</f>
        <v>44012</v>
      </c>
      <c r="K287" s="52" vm="840">
        <f ca="1"/>
        <v>120.77</v>
      </c>
      <c r="L287" s="39">
        <f t="shared" ca="1" si="50"/>
        <v>1.9587906477581789E-3</v>
      </c>
      <c r="M287" s="31">
        <f t="shared" ca="1" si="51"/>
        <v>1.7169826943777431</v>
      </c>
      <c r="N287" s="3" vm="840">
        <f t="shared" ca="1" si="52"/>
        <v>120.77</v>
      </c>
      <c r="O287" s="50">
        <f t="shared" si="53"/>
        <v>33.35</v>
      </c>
      <c r="P287" s="3" vm="839">
        <f t="shared" ca="1" si="54"/>
        <v>294.77999999999997</v>
      </c>
      <c r="Q287" s="3">
        <f t="shared" ca="1" si="55"/>
        <v>328.13</v>
      </c>
      <c r="R287" s="16">
        <f t="shared" ca="1" si="56"/>
        <v>3.3632096441097627E-3</v>
      </c>
      <c r="S287" s="18">
        <f t="shared" ca="1" si="58"/>
        <v>9.2887073578945181E-3</v>
      </c>
      <c r="T287" s="22">
        <f t="shared" ca="1" si="57"/>
        <v>1.5948549786644096E-2</v>
      </c>
    </row>
    <row r="288" spans="1:20" x14ac:dyDescent="0.35">
      <c r="A288" s="18" t="e" vm="841">
        <v>#VALUE!</v>
      </c>
      <c r="B288" s="18" t="s">
        <v>294</v>
      </c>
      <c r="C288" s="19" cm="1" vm="2">
        <f t="array" aca="1" ref="C288:D288" ca="1">_xlfn.STOCKHISTORY(A288,"06/30/2025","06/30/2025",0,0)</f>
        <v>45838</v>
      </c>
      <c r="D288" s="18" vm="842">
        <f ca="1"/>
        <v>247.25</v>
      </c>
      <c r="E288" s="20" cm="1">
        <f t="array" aca="1" ref="E288" ca="1">_FV(A288,"Shares outstanding",TRUE)</f>
        <v>284800000</v>
      </c>
      <c r="F288" s="20">
        <v>5.8</v>
      </c>
      <c r="G288" s="21">
        <f t="shared" ca="1" si="59"/>
        <v>70416800000</v>
      </c>
      <c r="H288" s="22">
        <f t="shared" ca="1" si="60"/>
        <v>2.3458038422649138E-2</v>
      </c>
      <c r="I288" s="18"/>
      <c r="J288" s="19" cm="1" vm="4">
        <f t="array" aca="1" ref="J288:K288" ca="1">_xlfn.STOCKHISTORY(A288,"06/30/2020","06/30/2020",0,0)</f>
        <v>44012</v>
      </c>
      <c r="K288" s="52" vm="843">
        <f ca="1"/>
        <v>174.85</v>
      </c>
      <c r="L288" s="39">
        <f t="shared" ca="1" si="50"/>
        <v>5.9212738276145037E-4</v>
      </c>
      <c r="M288" s="31">
        <f t="shared" ca="1" si="51"/>
        <v>0.57992565055762091</v>
      </c>
      <c r="N288" s="3" vm="843">
        <f t="shared" ca="1" si="52"/>
        <v>174.85</v>
      </c>
      <c r="O288" s="50">
        <f t="shared" si="53"/>
        <v>29</v>
      </c>
      <c r="P288" s="3" vm="842">
        <f t="shared" ca="1" si="54"/>
        <v>247.25</v>
      </c>
      <c r="Q288" s="3">
        <f t="shared" ca="1" si="55"/>
        <v>276.25</v>
      </c>
      <c r="R288" s="16">
        <f t="shared" ca="1" si="56"/>
        <v>3.4338985766091553E-4</v>
      </c>
      <c r="S288" s="18">
        <f t="shared" ca="1" si="58"/>
        <v>2.8079049608297486E-3</v>
      </c>
      <c r="T288" s="22">
        <f t="shared" ca="1" si="57"/>
        <v>1.6283761111131631E-3</v>
      </c>
    </row>
    <row r="289" spans="1:20" x14ac:dyDescent="0.35">
      <c r="A289" s="18" t="e" vm="844">
        <v>#VALUE!</v>
      </c>
      <c r="B289" s="18" t="s">
        <v>295</v>
      </c>
      <c r="C289" s="19" cm="1" vm="2">
        <f t="array" aca="1" ref="C289:D289" ca="1">_xlfn.STOCKHISTORY(A289,"06/30/2025","06/30/2025",0,0)</f>
        <v>45838</v>
      </c>
      <c r="D289" s="18" vm="845">
        <f ca="1"/>
        <v>54.89</v>
      </c>
      <c r="E289" s="20" cm="1">
        <f t="array" aca="1" ref="E289" ca="1">_FV(A289,"Shares outstanding",TRUE)</f>
        <v>122493100</v>
      </c>
      <c r="F289" s="20">
        <v>1.25</v>
      </c>
      <c r="G289" s="21">
        <f t="shared" ca="1" si="59"/>
        <v>6723646259</v>
      </c>
      <c r="H289" s="22">
        <f t="shared" ca="1" si="60"/>
        <v>2.2772818364000729E-2</v>
      </c>
      <c r="I289" s="18"/>
      <c r="J289" s="19" cm="1" vm="4">
        <f t="array" aca="1" ref="J289:K289" ca="1">_xlfn.STOCKHISTORY(A289,"06/30/2020","06/30/2020",0,0)</f>
        <v>44012</v>
      </c>
      <c r="K289" s="52" vm="846">
        <f ca="1"/>
        <v>14.28</v>
      </c>
      <c r="L289" s="39">
        <f t="shared" ca="1" si="50"/>
        <v>2.5467527636705272E-4</v>
      </c>
      <c r="M289" s="25">
        <f t="shared" ca="1" si="51"/>
        <v>3.2815126050420167</v>
      </c>
      <c r="N289" s="3" vm="846">
        <f t="shared" ca="1" si="52"/>
        <v>14.28</v>
      </c>
      <c r="O289" s="50">
        <f t="shared" si="53"/>
        <v>6.25</v>
      </c>
      <c r="P289" s="3" vm="845">
        <f t="shared" ca="1" si="54"/>
        <v>54.89</v>
      </c>
      <c r="Q289" s="3">
        <f t="shared" ca="1" si="55"/>
        <v>61.14</v>
      </c>
      <c r="R289" s="16">
        <f t="shared" ca="1" si="56"/>
        <v>8.3572012959104273E-4</v>
      </c>
      <c r="S289" s="18">
        <f t="shared" ca="1" si="58"/>
        <v>1.2076860363673262E-3</v>
      </c>
      <c r="T289" s="22">
        <f t="shared" ca="1" si="57"/>
        <v>3.9630369512726124E-3</v>
      </c>
    </row>
    <row r="290" spans="1:20" x14ac:dyDescent="0.35">
      <c r="A290" s="18" t="e" vm="847">
        <v>#VALUE!</v>
      </c>
      <c r="B290" s="18" t="s">
        <v>296</v>
      </c>
      <c r="C290" s="19" cm="1" vm="2">
        <f t="array" aca="1" ref="C290:D290" ca="1">_xlfn.STOCKHISTORY(A290,"06/30/2025","06/30/2025",0,0)</f>
        <v>45838</v>
      </c>
      <c r="D290" s="18" vm="848">
        <f ca="1"/>
        <v>171.81</v>
      </c>
      <c r="E290" s="20" cm="1">
        <f t="array" aca="1" ref="E290" ca="1">_FV(A290,"Shares outstanding",TRUE)</f>
        <v>65662870</v>
      </c>
      <c r="F290" s="20">
        <v>4.09</v>
      </c>
      <c r="G290" s="21">
        <f t="shared" ca="1" si="59"/>
        <v>11281537694.700001</v>
      </c>
      <c r="H290" s="22">
        <f t="shared" ca="1" si="60"/>
        <v>2.3805366393108665E-2</v>
      </c>
      <c r="I290" s="18"/>
      <c r="J290" s="19" cm="1" vm="4">
        <f t="array" aca="1" ref="J290:K290" ca="1">_xlfn.STOCKHISTORY(A290,"06/30/2020","06/30/2020",0,0)</f>
        <v>44012</v>
      </c>
      <c r="K290" s="52" vm="849">
        <f ca="1"/>
        <v>38.71</v>
      </c>
      <c r="L290" s="39">
        <f t="shared" ca="1" si="50"/>
        <v>1.3651960448632497E-4</v>
      </c>
      <c r="M290" s="25">
        <f t="shared" ca="1" si="51"/>
        <v>3.9666752777060186</v>
      </c>
      <c r="N290" s="3" vm="849">
        <f t="shared" ca="1" si="52"/>
        <v>38.71</v>
      </c>
      <c r="O290" s="50">
        <f t="shared" si="53"/>
        <v>20.45</v>
      </c>
      <c r="P290" s="3" vm="848">
        <f t="shared" ca="1" si="54"/>
        <v>171.81</v>
      </c>
      <c r="Q290" s="3">
        <f t="shared" ca="1" si="55"/>
        <v>192.26</v>
      </c>
      <c r="R290" s="16">
        <f t="shared" ca="1" si="56"/>
        <v>5.4152894003810887E-4</v>
      </c>
      <c r="S290" s="18">
        <f t="shared" ca="1" si="58"/>
        <v>6.4738447477288928E-4</v>
      </c>
      <c r="T290" s="22">
        <f t="shared" ca="1" si="57"/>
        <v>2.5679639912523154E-3</v>
      </c>
    </row>
    <row r="291" spans="1:20" x14ac:dyDescent="0.35">
      <c r="A291" s="18" t="e" vm="850">
        <v>#VALUE!</v>
      </c>
      <c r="B291" s="18" t="s">
        <v>297</v>
      </c>
      <c r="C291" s="19" cm="1" vm="2">
        <f t="array" aca="1" ref="C291:D291" ca="1">_xlfn.STOCKHISTORY(A291,"06/30/2025","06/30/2025",0,0)</f>
        <v>45838</v>
      </c>
      <c r="D291" s="18" vm="851">
        <f ca="1"/>
        <v>110.21</v>
      </c>
      <c r="E291" s="20" cm="1">
        <f t="array" aca="1" ref="E291" ca="1">_FV(A291,"Shares outstanding",TRUE)</f>
        <v>63778500</v>
      </c>
      <c r="F291" s="20">
        <v>2.56</v>
      </c>
      <c r="G291" s="21">
        <f t="shared" ca="1" si="59"/>
        <v>7029028485</v>
      </c>
      <c r="H291" s="22">
        <f t="shared" ca="1" si="60"/>
        <v>2.3228382179475548E-2</v>
      </c>
      <c r="I291" s="18"/>
      <c r="J291" s="19" cm="1" vm="4">
        <f t="array" aca="1" ref="J291:K291" ca="1">_xlfn.STOCKHISTORY(A291,"06/30/2020","06/30/2020",0,0)</f>
        <v>44012</v>
      </c>
      <c r="K291" s="52" vm="852">
        <f ca="1"/>
        <v>37.17</v>
      </c>
      <c r="L291" s="39">
        <f t="shared" ca="1" si="50"/>
        <v>1.3260181278599423E-4</v>
      </c>
      <c r="M291" s="25">
        <f t="shared" ca="1" si="51"/>
        <v>2.3093892924401396</v>
      </c>
      <c r="N291" s="3" vm="852">
        <f t="shared" ca="1" si="52"/>
        <v>37.17</v>
      </c>
      <c r="O291" s="50">
        <f t="shared" si="53"/>
        <v>12.8</v>
      </c>
      <c r="P291" s="3" vm="851">
        <f t="shared" ca="1" si="54"/>
        <v>110.21</v>
      </c>
      <c r="Q291" s="3">
        <f t="shared" ca="1" si="55"/>
        <v>123.00999999999999</v>
      </c>
      <c r="R291" s="16">
        <f t="shared" ca="1" si="56"/>
        <v>3.0622920660612705E-4</v>
      </c>
      <c r="S291" s="18">
        <f t="shared" ca="1" si="58"/>
        <v>6.2880606230435437E-4</v>
      </c>
      <c r="T291" s="22">
        <f t="shared" ca="1" si="57"/>
        <v>1.4521579873071234E-3</v>
      </c>
    </row>
    <row r="292" spans="1:20" x14ac:dyDescent="0.35">
      <c r="A292" s="18" t="e" vm="853">
        <v>#VALUE!</v>
      </c>
      <c r="B292" s="18" t="s">
        <v>298</v>
      </c>
      <c r="C292" s="19" cm="1" vm="2">
        <f t="array" aca="1" ref="C292:D292" ca="1">_xlfn.STOCKHISTORY(A292,"06/30/2025","06/30/2025",0,0)</f>
        <v>45838</v>
      </c>
      <c r="D292" s="18" vm="854">
        <f ca="1"/>
        <v>149.58000000000001</v>
      </c>
      <c r="E292" s="20" cm="1">
        <f t="array" aca="1" ref="E292" ca="1">_FV(A292,"Shares outstanding",TRUE)</f>
        <v>1194504000</v>
      </c>
      <c r="F292" s="20">
        <v>3.45</v>
      </c>
      <c r="G292" s="21">
        <f t="shared" ca="1" si="59"/>
        <v>178673908320</v>
      </c>
      <c r="H292" s="22">
        <f t="shared" ca="1" si="60"/>
        <v>2.3064580826313678E-2</v>
      </c>
      <c r="I292" s="18"/>
      <c r="J292" s="19" cm="1" vm="4">
        <f t="array" aca="1" ref="J292:K292" ca="1">_xlfn.STOCKHISTORY(A292,"06/30/2020","06/30/2020",0,0)</f>
        <v>44012</v>
      </c>
      <c r="K292" s="52" vm="855">
        <f ca="1"/>
        <v>56.66</v>
      </c>
      <c r="L292" s="39">
        <f t="shared" ca="1" si="50"/>
        <v>2.4834920197264166E-3</v>
      </c>
      <c r="M292" s="31">
        <f t="shared" ca="1" si="51"/>
        <v>1.9444052241440173</v>
      </c>
      <c r="N292" s="3" vm="855">
        <f t="shared" ca="1" si="52"/>
        <v>56.66</v>
      </c>
      <c r="O292" s="50">
        <f t="shared" si="53"/>
        <v>17.25</v>
      </c>
      <c r="P292" s="3" vm="854">
        <f t="shared" ca="1" si="54"/>
        <v>149.58000000000001</v>
      </c>
      <c r="Q292" s="3">
        <f t="shared" ca="1" si="55"/>
        <v>166.83</v>
      </c>
      <c r="R292" s="16">
        <f t="shared" ca="1" si="56"/>
        <v>4.8289148572760211E-3</v>
      </c>
      <c r="S292" s="18">
        <f t="shared" ca="1" si="58"/>
        <v>1.1776873972370006E-2</v>
      </c>
      <c r="T292" s="22">
        <f t="shared" ca="1" si="57"/>
        <v>2.2899015275961946E-2</v>
      </c>
    </row>
    <row r="293" spans="1:20" x14ac:dyDescent="0.35">
      <c r="A293" s="18" t="e" vm="856">
        <v>#VALUE!</v>
      </c>
      <c r="B293" s="18" t="s">
        <v>299</v>
      </c>
      <c r="C293" s="19" cm="1" vm="2">
        <f t="array" aca="1" ref="C293:D293" ca="1">_xlfn.STOCKHISTORY(A293,"06/30/2025","06/30/2025",0,0)</f>
        <v>45838</v>
      </c>
      <c r="D293" s="18" vm="857">
        <f ca="1"/>
        <v>53.08</v>
      </c>
      <c r="E293" s="20" cm="1">
        <f t="array" aca="1" ref="E293" ca="1">_FV(A293,"Shares outstanding",TRUE)</f>
        <v>82072980</v>
      </c>
      <c r="F293" s="20">
        <v>1.24</v>
      </c>
      <c r="G293" s="21">
        <f t="shared" ca="1" si="59"/>
        <v>4356433778.3999996</v>
      </c>
      <c r="H293" s="22">
        <f t="shared" ca="1" si="60"/>
        <v>2.3360964581763375E-2</v>
      </c>
      <c r="I293" s="18"/>
      <c r="J293" s="19" cm="1" vm="4">
        <f t="array" aca="1" ref="J293:K293" ca="1">_xlfn.STOCKHISTORY(A293,"06/30/2020","06/30/2020",0,0)</f>
        <v>44012</v>
      </c>
      <c r="K293" s="52" vm="858">
        <f ca="1"/>
        <v>27.885000000000002</v>
      </c>
      <c r="L293" s="39">
        <f t="shared" ca="1" si="50"/>
        <v>1.7063784706050864E-4</v>
      </c>
      <c r="M293" s="25">
        <f t="shared" ca="1" si="51"/>
        <v>1.1258741258741258</v>
      </c>
      <c r="N293" s="3" vm="858">
        <f t="shared" ca="1" si="52"/>
        <v>27.885000000000002</v>
      </c>
      <c r="O293" s="50">
        <f t="shared" si="53"/>
        <v>6.2</v>
      </c>
      <c r="P293" s="3" vm="857">
        <f t="shared" ca="1" si="54"/>
        <v>53.08</v>
      </c>
      <c r="Q293" s="3">
        <f t="shared" ca="1" si="55"/>
        <v>59.28</v>
      </c>
      <c r="R293" s="16">
        <f t="shared" ca="1" si="56"/>
        <v>1.9211673690029294E-4</v>
      </c>
      <c r="S293" s="18">
        <f t="shared" ref="S293:S324" ca="1" si="61">E293/101427934340</f>
        <v>8.0917530790758688E-4</v>
      </c>
      <c r="T293" s="22">
        <f t="shared" ca="1" si="57"/>
        <v>9.1102954246938099E-4</v>
      </c>
    </row>
    <row r="294" spans="1:20" x14ac:dyDescent="0.35">
      <c r="A294" s="18" t="e" vm="859">
        <v>#VALUE!</v>
      </c>
      <c r="B294" s="18" t="s">
        <v>300</v>
      </c>
      <c r="C294" s="19" cm="1" vm="2">
        <f t="array" aca="1" ref="C294:D294" ca="1">_xlfn.STOCKHISTORY(A294,"06/30/2025","06/30/2025",0,0)</f>
        <v>45838</v>
      </c>
      <c r="D294" s="18" vm="860">
        <f ca="1"/>
        <v>230.08</v>
      </c>
      <c r="E294" s="20" cm="1">
        <f t="array" aca="1" ref="E294" ca="1">_FV(A294,"Shares outstanding",TRUE)</f>
        <v>594075500</v>
      </c>
      <c r="F294" s="20">
        <v>5.28</v>
      </c>
      <c r="G294" s="21">
        <f t="shared" ca="1" si="59"/>
        <v>136684891040</v>
      </c>
      <c r="H294" s="22">
        <f t="shared" ca="1" si="60"/>
        <v>2.294853963838665E-2</v>
      </c>
      <c r="I294" s="18"/>
      <c r="J294" s="19" cm="1" vm="4">
        <f t="array" aca="1" ref="J294:K294" ca="1">_xlfn.STOCKHISTORY(A294,"06/30/2020","06/30/2020",0,0)</f>
        <v>44012</v>
      </c>
      <c r="K294" s="52" vm="861">
        <f ca="1"/>
        <v>169.07</v>
      </c>
      <c r="L294" s="39">
        <f t="shared" ca="1" si="50"/>
        <v>1.235141752028441E-3</v>
      </c>
      <c r="M294" s="31">
        <f t="shared" ca="1" si="51"/>
        <v>0.51700479091500584</v>
      </c>
      <c r="N294" s="3" vm="861">
        <f t="shared" ca="1" si="52"/>
        <v>169.07</v>
      </c>
      <c r="O294" s="50">
        <f t="shared" si="53"/>
        <v>26.400000000000002</v>
      </c>
      <c r="P294" s="3" vm="860">
        <f t="shared" ca="1" si="54"/>
        <v>230.08</v>
      </c>
      <c r="Q294" s="3">
        <f t="shared" ca="1" si="55"/>
        <v>256.48</v>
      </c>
      <c r="R294" s="16">
        <f t="shared" ca="1" si="56"/>
        <v>6.3857420325785807E-4</v>
      </c>
      <c r="S294" s="18">
        <f t="shared" ca="1" si="61"/>
        <v>5.8571191838392321E-3</v>
      </c>
      <c r="T294" s="22">
        <f t="shared" ca="1" si="57"/>
        <v>3.0281586790050718E-3</v>
      </c>
    </row>
    <row r="295" spans="1:20" x14ac:dyDescent="0.35">
      <c r="A295" s="18" t="e" vm="862">
        <v>#VALUE!</v>
      </c>
      <c r="B295" s="18" t="s">
        <v>301</v>
      </c>
      <c r="C295" s="19" cm="1" vm="2">
        <f t="array" aca="1" ref="C295:D295" ca="1">_xlfn.STOCKHISTORY(A295,"06/30/2025","06/30/2025",0,0)</f>
        <v>45838</v>
      </c>
      <c r="D295" s="18" vm="863">
        <f ca="1"/>
        <v>21.51</v>
      </c>
      <c r="E295" s="20" cm="1">
        <f t="array" aca="1" ref="E295" ca="1">_FV(A295,"Shares outstanding",TRUE)</f>
        <v>485325700</v>
      </c>
      <c r="F295" s="20">
        <v>0.51</v>
      </c>
      <c r="G295" s="21">
        <f t="shared" ca="1" si="59"/>
        <v>10439355807</v>
      </c>
      <c r="H295" s="22">
        <f t="shared" ca="1" si="60"/>
        <v>2.3709902370990237E-2</v>
      </c>
      <c r="I295" s="18"/>
      <c r="J295" s="19" cm="1" vm="4">
        <f t="array" aca="1" ref="J295:K295" ca="1">_xlfn.STOCKHISTORY(A295,"06/30/2020","06/30/2020",0,0)</f>
        <v>44012</v>
      </c>
      <c r="K295" s="52" vm="216">
        <f ca="1"/>
        <v>15.77</v>
      </c>
      <c r="L295" s="39">
        <f t="shared" ca="1" si="50"/>
        <v>1.009040156347854E-3</v>
      </c>
      <c r="M295" s="25">
        <f t="shared" ca="1" si="51"/>
        <v>0.52568167406467992</v>
      </c>
      <c r="N295" s="3" vm="216">
        <f t="shared" ca="1" si="52"/>
        <v>15.77</v>
      </c>
      <c r="O295" s="50">
        <f t="shared" si="53"/>
        <v>2.5499999999999998</v>
      </c>
      <c r="P295" s="3" vm="863">
        <f t="shared" ca="1" si="54"/>
        <v>21.51</v>
      </c>
      <c r="Q295" s="3">
        <f t="shared" ca="1" si="55"/>
        <v>24.060000000000002</v>
      </c>
      <c r="R295" s="16">
        <f t="shared" ca="1" si="56"/>
        <v>5.3043391858742625E-4</v>
      </c>
      <c r="S295" s="18">
        <f t="shared" ca="1" si="61"/>
        <v>4.7849313225005975E-3</v>
      </c>
      <c r="T295" s="22">
        <f t="shared" ca="1" si="57"/>
        <v>2.5153507078966371E-3</v>
      </c>
    </row>
    <row r="296" spans="1:20" x14ac:dyDescent="0.35">
      <c r="A296" s="18" t="e" vm="864">
        <v>#VALUE!</v>
      </c>
      <c r="B296" s="18" t="s">
        <v>302</v>
      </c>
      <c r="C296" s="19" cm="1" vm="2">
        <f t="array" aca="1" ref="C296:D296" ca="1">_xlfn.STOCKHISTORY(A296,"06/30/2025","06/30/2025",0,0)</f>
        <v>45838</v>
      </c>
      <c r="D296" s="18" vm="865">
        <f ca="1"/>
        <v>36.74</v>
      </c>
      <c r="E296" s="20" cm="1">
        <f t="array" aca="1" ref="E296" ca="1">_FV(A296,"Shares outstanding",TRUE)</f>
        <v>658720300</v>
      </c>
      <c r="F296" s="20">
        <v>0.81</v>
      </c>
      <c r="G296" s="21">
        <f t="shared" ca="1" si="59"/>
        <v>24201383822</v>
      </c>
      <c r="H296" s="22">
        <f t="shared" ca="1" si="60"/>
        <v>2.2046815459989114E-2</v>
      </c>
      <c r="I296" s="18"/>
      <c r="J296" s="19" cm="1" vm="4">
        <f t="array" aca="1" ref="J296:K296" ca="1">_xlfn.STOCKHISTORY(A296,"06/30/2020","06/30/2020",0,0)</f>
        <v>44012</v>
      </c>
      <c r="K296" s="52" vm="866">
        <f ca="1"/>
        <v>18.670000000000002</v>
      </c>
      <c r="L296" s="39">
        <f t="shared" ca="1" si="50"/>
        <v>1.3695446882402997E-3</v>
      </c>
      <c r="M296" s="25">
        <f t="shared" ca="1" si="51"/>
        <v>1.1847884306373864</v>
      </c>
      <c r="N296" s="3" vm="866">
        <f t="shared" ca="1" si="52"/>
        <v>18.670000000000002</v>
      </c>
      <c r="O296" s="50">
        <f t="shared" si="53"/>
        <v>4.0500000000000007</v>
      </c>
      <c r="P296" s="3" vm="865">
        <f t="shared" ca="1" si="54"/>
        <v>36.74</v>
      </c>
      <c r="Q296" s="3">
        <f t="shared" ca="1" si="55"/>
        <v>40.790000000000006</v>
      </c>
      <c r="R296" s="16">
        <f t="shared" ca="1" si="56"/>
        <v>1.6226207018679932E-3</v>
      </c>
      <c r="S296" s="18">
        <f t="shared" ca="1" si="61"/>
        <v>6.4944662857066718E-3</v>
      </c>
      <c r="T296" s="22">
        <f t="shared" ca="1" si="57"/>
        <v>7.6945685184698232E-3</v>
      </c>
    </row>
    <row r="297" spans="1:20" x14ac:dyDescent="0.35">
      <c r="A297" s="18" t="e" vm="867">
        <v>#VALUE!</v>
      </c>
      <c r="B297" s="18" t="s">
        <v>303</v>
      </c>
      <c r="C297" s="19" cm="1" vm="2">
        <f t="array" aca="1" ref="C297:D297" ca="1">_xlfn.STOCKHISTORY(A297,"06/30/2025","06/30/2025",0,0)</f>
        <v>45838</v>
      </c>
      <c r="D297" s="18" vm="868">
        <f ca="1"/>
        <v>36.479999999999997</v>
      </c>
      <c r="E297" s="20" cm="1">
        <f t="array" aca="1" ref="E297" ca="1">_FV(A297,"Shares outstanding",TRUE)</f>
        <v>317895700</v>
      </c>
      <c r="F297" s="20">
        <v>0.84</v>
      </c>
      <c r="G297" s="21">
        <f t="shared" ca="1" si="59"/>
        <v>11596835135.999998</v>
      </c>
      <c r="H297" s="22">
        <f t="shared" ca="1" si="60"/>
        <v>2.3026315789473686E-2</v>
      </c>
      <c r="I297" s="18"/>
      <c r="J297" s="19" cm="1" vm="4">
        <f t="array" aca="1" ref="J297:K297" ca="1">_xlfn.STOCKHISTORY(A297,"06/30/2020","06/30/2020",0,0)</f>
        <v>44012</v>
      </c>
      <c r="K297" s="52" vm="869">
        <f ca="1"/>
        <v>12.51</v>
      </c>
      <c r="L297" s="39">
        <f t="shared" ca="1" si="50"/>
        <v>6.6093661809030614E-4</v>
      </c>
      <c r="M297" s="25">
        <f t="shared" ca="1" si="51"/>
        <v>2.2517985611510793</v>
      </c>
      <c r="N297" s="3" vm="869">
        <f t="shared" ca="1" si="52"/>
        <v>12.51</v>
      </c>
      <c r="O297" s="50">
        <f t="shared" si="53"/>
        <v>4.2</v>
      </c>
      <c r="P297" s="3" vm="868">
        <f t="shared" ca="1" si="54"/>
        <v>36.479999999999997</v>
      </c>
      <c r="Q297" s="3">
        <f t="shared" ca="1" si="55"/>
        <v>40.68</v>
      </c>
      <c r="R297" s="16">
        <f t="shared" ca="1" si="56"/>
        <v>1.4882961256278118E-3</v>
      </c>
      <c r="S297" s="18">
        <f t="shared" ca="1" si="61"/>
        <v>3.1342026441588677E-3</v>
      </c>
      <c r="T297" s="22">
        <f t="shared" ca="1" si="57"/>
        <v>7.0575930044728466E-3</v>
      </c>
    </row>
    <row r="298" spans="1:20" x14ac:dyDescent="0.35">
      <c r="A298" s="18" t="e" vm="870">
        <v>#VALUE!</v>
      </c>
      <c r="B298" s="18" t="s">
        <v>304</v>
      </c>
      <c r="C298" s="19" cm="1" vm="2">
        <f t="array" aca="1" ref="C298:D298" ca="1">_xlfn.STOCKHISTORY(A298,"06/30/2025","06/30/2025",0,0)</f>
        <v>45838</v>
      </c>
      <c r="D298" s="18" vm="871">
        <f ca="1"/>
        <v>148.91999999999999</v>
      </c>
      <c r="E298" s="20" cm="1">
        <f t="array" aca="1" ref="E298" ca="1">_FV(A298,"Shares outstanding",TRUE)</f>
        <v>153478000</v>
      </c>
      <c r="F298" s="20">
        <v>3.24</v>
      </c>
      <c r="G298" s="21">
        <f t="shared" ca="1" si="59"/>
        <v>22855943759.999996</v>
      </c>
      <c r="H298" s="22">
        <f t="shared" ca="1" si="60"/>
        <v>2.1756647864625306E-2</v>
      </c>
      <c r="I298" s="18"/>
      <c r="J298" s="19" cm="1" vm="4">
        <f t="array" aca="1" ref="J298:K298" ca="1">_xlfn.STOCKHISTORY(A298,"06/30/2020","06/30/2020",0,0)</f>
        <v>44012</v>
      </c>
      <c r="K298" s="52" vm="872">
        <f ca="1"/>
        <v>64.03</v>
      </c>
      <c r="L298" s="39">
        <f t="shared" ca="1" si="50"/>
        <v>3.1909594961889701E-4</v>
      </c>
      <c r="M298" s="25">
        <f t="shared" ca="1" si="51"/>
        <v>1.5787911916289239</v>
      </c>
      <c r="N298" s="3" vm="872">
        <f t="shared" ca="1" si="52"/>
        <v>64.03</v>
      </c>
      <c r="O298" s="50">
        <f t="shared" si="53"/>
        <v>16.200000000000003</v>
      </c>
      <c r="P298" s="3" vm="871">
        <f t="shared" ca="1" si="54"/>
        <v>148.91999999999999</v>
      </c>
      <c r="Q298" s="3">
        <f t="shared" ca="1" si="55"/>
        <v>165.12</v>
      </c>
      <c r="R298" s="16">
        <f t="shared" ca="1" si="56"/>
        <v>5.0378587454278148E-4</v>
      </c>
      <c r="S298" s="18">
        <f t="shared" ca="1" si="61"/>
        <v>1.5131728847550146E-3</v>
      </c>
      <c r="T298" s="22">
        <f t="shared" ca="1" si="57"/>
        <v>2.3889840218629457E-3</v>
      </c>
    </row>
    <row r="299" spans="1:20" x14ac:dyDescent="0.35">
      <c r="A299" s="18" t="e" vm="873">
        <v>#VALUE!</v>
      </c>
      <c r="B299" s="18" t="s">
        <v>305</v>
      </c>
      <c r="C299" s="19" cm="1" vm="2">
        <f t="array" aca="1" ref="C299:D299" ca="1">_xlfn.STOCKHISTORY(A299,"06/30/2025","06/30/2025",0,0)</f>
        <v>45838</v>
      </c>
      <c r="D299" s="18" vm="874">
        <f ca="1"/>
        <v>39.93</v>
      </c>
      <c r="E299" s="20" cm="1">
        <f t="array" aca="1" ref="E299" ca="1">_FV(A299,"Shares outstanding",TRUE)</f>
        <v>334382600</v>
      </c>
      <c r="F299" s="20">
        <v>0.88</v>
      </c>
      <c r="G299" s="21">
        <f t="shared" ca="1" si="59"/>
        <v>13351897218</v>
      </c>
      <c r="H299" s="22">
        <f t="shared" ca="1" si="60"/>
        <v>2.2038567493112948E-2</v>
      </c>
      <c r="I299" s="18"/>
      <c r="J299" s="19" cm="1" vm="4">
        <f t="array" aca="1" ref="J299:K299" ca="1">_xlfn.STOCKHISTORY(A299,"06/30/2020","06/30/2020",0,0)</f>
        <v>44012</v>
      </c>
      <c r="K299" s="52" vm="875">
        <f ca="1"/>
        <v>22.86</v>
      </c>
      <c r="L299" s="39">
        <f t="shared" ca="1" si="50"/>
        <v>6.9521451467334603E-4</v>
      </c>
      <c r="M299" s="25">
        <f t="shared" ca="1" si="51"/>
        <v>0.93919510061242339</v>
      </c>
      <c r="N299" s="3" vm="875">
        <f t="shared" ca="1" si="52"/>
        <v>22.86</v>
      </c>
      <c r="O299" s="50">
        <f t="shared" si="53"/>
        <v>4.4000000000000004</v>
      </c>
      <c r="P299" s="3" vm="874">
        <f t="shared" ca="1" si="54"/>
        <v>39.93</v>
      </c>
      <c r="Q299" s="3">
        <f t="shared" ca="1" si="55"/>
        <v>44.33</v>
      </c>
      <c r="R299" s="16">
        <f t="shared" ca="1" si="56"/>
        <v>6.5294206605585035E-4</v>
      </c>
      <c r="S299" s="18">
        <f t="shared" ca="1" si="61"/>
        <v>3.2967505665560024E-3</v>
      </c>
      <c r="T299" s="22">
        <f t="shared" ca="1" si="57"/>
        <v>3.0962919800506285E-3</v>
      </c>
    </row>
    <row r="300" spans="1:20" x14ac:dyDescent="0.35">
      <c r="A300" s="18" t="e" vm="876">
        <v>#VALUE!</v>
      </c>
      <c r="B300" s="18" t="s">
        <v>306</v>
      </c>
      <c r="C300" s="19" cm="1" vm="2">
        <f t="array" aca="1" ref="C300:D300" ca="1">_xlfn.STOCKHISTORY(A300,"06/30/2025","06/30/2025",0,0)</f>
        <v>45838</v>
      </c>
      <c r="D300" s="18" vm="877">
        <f ca="1"/>
        <v>12.43</v>
      </c>
      <c r="E300" s="20" cm="1">
        <f t="array" aca="1" ref="E300" ca="1">_FV(A300,"Shares outstanding",TRUE)</f>
        <v>356478100</v>
      </c>
      <c r="F300" s="20">
        <v>0.28000000000000003</v>
      </c>
      <c r="G300" s="21">
        <f t="shared" ca="1" si="59"/>
        <v>4431022783</v>
      </c>
      <c r="H300" s="22">
        <f t="shared" ca="1" si="60"/>
        <v>2.2526146419951733E-2</v>
      </c>
      <c r="I300" s="18"/>
      <c r="J300" s="19" cm="1" vm="4">
        <f t="array" aca="1" ref="J300:K300" ca="1">_xlfn.STOCKHISTORY(A300,"06/30/2020","06/30/2020",0,0)</f>
        <v>44012</v>
      </c>
      <c r="K300" s="52" vm="878">
        <f ca="1"/>
        <v>12.035600000000001</v>
      </c>
      <c r="L300" s="39">
        <f t="shared" ca="1" si="50"/>
        <v>7.4115324566283202E-4</v>
      </c>
      <c r="M300" s="25">
        <f t="shared" ca="1" si="51"/>
        <v>0.14909102994449794</v>
      </c>
      <c r="N300" s="3" vm="878">
        <f t="shared" ca="1" si="52"/>
        <v>12.035600000000001</v>
      </c>
      <c r="O300" s="50">
        <f t="shared" si="53"/>
        <v>1.4000000000000001</v>
      </c>
      <c r="P300" s="3" vm="877">
        <f t="shared" ca="1" si="54"/>
        <v>12.43</v>
      </c>
      <c r="Q300" s="3">
        <f t="shared" ca="1" si="55"/>
        <v>13.83</v>
      </c>
      <c r="R300" s="16">
        <f t="shared" ca="1" si="56"/>
        <v>1.1049930074257913E-4</v>
      </c>
      <c r="S300" s="18">
        <f t="shared" ca="1" si="61"/>
        <v>3.5145948926164437E-3</v>
      </c>
      <c r="T300" s="22">
        <f t="shared" ca="1" si="57"/>
        <v>5.2399457237785774E-4</v>
      </c>
    </row>
    <row r="301" spans="1:20" x14ac:dyDescent="0.35">
      <c r="A301" s="18" t="e" vm="879">
        <v>#VALUE!</v>
      </c>
      <c r="B301" s="18" t="s">
        <v>307</v>
      </c>
      <c r="C301" s="19" cm="1" vm="2">
        <f t="array" aca="1" ref="C301:D301" ca="1">_xlfn.STOCKHISTORY(A301,"06/30/2025","06/30/2025",0,0)</f>
        <v>45838</v>
      </c>
      <c r="D301" s="18" vm="880">
        <f ca="1"/>
        <v>172.25</v>
      </c>
      <c r="E301" s="20" cm="1">
        <f t="array" aca="1" ref="E301" ca="1">_FV(A301,"Shares outstanding",TRUE)</f>
        <v>272386800</v>
      </c>
      <c r="F301" s="20">
        <v>3.8</v>
      </c>
      <c r="G301" s="21">
        <f t="shared" ca="1" si="59"/>
        <v>46918626300</v>
      </c>
      <c r="H301" s="22">
        <f t="shared" ca="1" si="60"/>
        <v>2.2060957910014514E-2</v>
      </c>
      <c r="I301" s="18"/>
      <c r="J301" s="19" cm="1" vm="4">
        <f t="array" aca="1" ref="J301:K301" ca="1">_xlfn.STOCKHISTORY(A301,"06/30/2020","06/30/2020",0,0)</f>
        <v>44012</v>
      </c>
      <c r="K301" s="52" vm="881">
        <f ca="1"/>
        <v>233.14230000000001</v>
      </c>
      <c r="L301" s="39">
        <f t="shared" ca="1" si="50"/>
        <v>5.6631911159679292E-4</v>
      </c>
      <c r="M301" s="25">
        <f t="shared" ca="1" si="51"/>
        <v>-0.17968553968970885</v>
      </c>
      <c r="N301" s="3" vm="881">
        <f t="shared" ca="1" si="52"/>
        <v>233.14230000000001</v>
      </c>
      <c r="O301" s="50">
        <f t="shared" si="53"/>
        <v>19</v>
      </c>
      <c r="P301" s="3" vm="880">
        <f t="shared" ca="1" si="54"/>
        <v>172.25</v>
      </c>
      <c r="Q301" s="3">
        <f t="shared" ca="1" si="55"/>
        <v>191.25</v>
      </c>
      <c r="R301" s="16">
        <f t="shared" ca="1" si="56"/>
        <v>-1.0175935520386618E-4</v>
      </c>
      <c r="S301" s="18">
        <f t="shared" ca="1" si="61"/>
        <v>2.6855205301423474E-3</v>
      </c>
      <c r="T301" s="22">
        <f t="shared" ca="1" si="57"/>
        <v>-4.8254920580642071E-4</v>
      </c>
    </row>
    <row r="302" spans="1:20" x14ac:dyDescent="0.35">
      <c r="A302" s="18" t="e" vm="882">
        <v>#VALUE!</v>
      </c>
      <c r="B302" s="18" t="s">
        <v>308</v>
      </c>
      <c r="C302" s="19" cm="1" vm="2">
        <f t="array" aca="1" ref="C302:D302" ca="1">_xlfn.STOCKHISTORY(A302,"06/30/2025","06/30/2025",0,0)</f>
        <v>45838</v>
      </c>
      <c r="D302" s="18" vm="883">
        <f ca="1"/>
        <v>9.09</v>
      </c>
      <c r="E302" s="20" cm="1">
        <f t="array" aca="1" ref="E302" ca="1">_FV(A302,"Shares outstanding",TRUE)</f>
        <v>446189200</v>
      </c>
      <c r="F302" s="20">
        <v>0.2</v>
      </c>
      <c r="G302" s="21">
        <f t="shared" ca="1" si="59"/>
        <v>4055859828</v>
      </c>
      <c r="H302" s="22">
        <f t="shared" ca="1" si="60"/>
        <v>2.2002200220022004E-2</v>
      </c>
      <c r="I302" s="18"/>
      <c r="J302" s="19"/>
      <c r="K302" s="52">
        <v>25.35</v>
      </c>
      <c r="L302" s="39">
        <f t="shared" ca="1" si="50"/>
        <v>9.2767150004362817E-4</v>
      </c>
      <c r="M302" s="25">
        <f t="shared" ca="1" si="51"/>
        <v>-0.60197238658777119</v>
      </c>
      <c r="N302" s="3">
        <f t="shared" si="52"/>
        <v>25.35</v>
      </c>
      <c r="O302" s="50">
        <f t="shared" si="53"/>
        <v>1</v>
      </c>
      <c r="P302" s="3" vm="883">
        <f t="shared" ca="1" si="54"/>
        <v>9.09</v>
      </c>
      <c r="Q302" s="3">
        <f t="shared" ca="1" si="55"/>
        <v>10.09</v>
      </c>
      <c r="R302" s="16">
        <f t="shared" ca="1" si="56"/>
        <v>-5.5843262685072051E-4</v>
      </c>
      <c r="S302" s="18">
        <f t="shared" ca="1" si="61"/>
        <v>4.3990760819826429E-3</v>
      </c>
      <c r="T302" s="22">
        <f t="shared" ca="1" si="57"/>
        <v>-2.6481223278522733E-3</v>
      </c>
    </row>
    <row r="303" spans="1:20" x14ac:dyDescent="0.35">
      <c r="A303" s="18" t="e" vm="884">
        <v>#VALUE!</v>
      </c>
      <c r="B303" s="18" t="s">
        <v>309</v>
      </c>
      <c r="C303" s="19" cm="1" vm="2">
        <f t="array" aca="1" ref="C303:D303" ca="1">_xlfn.STOCKHISTORY(A303,"06/30/2025","06/30/2025",0,0)</f>
        <v>45838</v>
      </c>
      <c r="D303" s="18" vm="885">
        <f ca="1"/>
        <v>795.47</v>
      </c>
      <c r="E303" s="20" cm="1">
        <f t="array" aca="1" ref="E303" ca="1">_FV(A303,"Shares outstanding",TRUE)</f>
        <v>98671690</v>
      </c>
      <c r="F303" s="20">
        <v>17.04</v>
      </c>
      <c r="G303" s="21">
        <f t="shared" ca="1" si="59"/>
        <v>78490369244.300003</v>
      </c>
      <c r="H303" s="22">
        <f t="shared" ca="1" si="60"/>
        <v>2.1421298100494045E-2</v>
      </c>
      <c r="I303" s="18"/>
      <c r="J303" s="19" cm="1" vm="4">
        <f t="array" aca="1" ref="J303:K303" ca="1">_xlfn.STOCKHISTORY(A303,"06/30/2020","06/30/2020",0,0)</f>
        <v>44012</v>
      </c>
      <c r="K303" s="52" vm="886">
        <f ca="1"/>
        <v>702.3</v>
      </c>
      <c r="L303" s="39">
        <f t="shared" ca="1" si="50"/>
        <v>2.0514820769785522E-4</v>
      </c>
      <c r="M303" s="25">
        <f t="shared" ca="1" si="51"/>
        <v>0.25397978072048999</v>
      </c>
      <c r="N303" s="3" vm="886">
        <f t="shared" ca="1" si="52"/>
        <v>702.3</v>
      </c>
      <c r="O303" s="50">
        <f t="shared" si="53"/>
        <v>85.199999999999989</v>
      </c>
      <c r="P303" s="3" vm="885">
        <f t="shared" ca="1" si="54"/>
        <v>795.47</v>
      </c>
      <c r="Q303" s="3">
        <f t="shared" ca="1" si="55"/>
        <v>880.67000000000007</v>
      </c>
      <c r="R303" s="16">
        <f t="shared" ca="1" si="56"/>
        <v>5.2103496806302808E-5</v>
      </c>
      <c r="S303" s="18">
        <f t="shared" ca="1" si="61"/>
        <v>9.7282558934148552E-4</v>
      </c>
      <c r="T303" s="22">
        <f t="shared" ca="1" si="57"/>
        <v>2.4707802986023193E-4</v>
      </c>
    </row>
    <row r="304" spans="1:20" x14ac:dyDescent="0.35">
      <c r="A304" s="18" t="e" vm="887">
        <v>#VALUE!</v>
      </c>
      <c r="B304" s="18" t="s">
        <v>310</v>
      </c>
      <c r="C304" s="19" cm="1" vm="2">
        <f t="array" aca="1" ref="C304:D304" ca="1">_xlfn.STOCKHISTORY(A304,"06/30/2025","06/30/2025",0,0)</f>
        <v>45838</v>
      </c>
      <c r="D304" s="18" vm="888">
        <f ca="1"/>
        <v>52.854999999999997</v>
      </c>
      <c r="E304" s="20" cm="1">
        <f t="array" aca="1" ref="E304" ca="1">_FV(A304,"Shares outstanding",TRUE)</f>
        <v>60948000</v>
      </c>
      <c r="F304" s="20">
        <v>1.24</v>
      </c>
      <c r="G304" s="21">
        <f t="shared" ca="1" si="59"/>
        <v>3221406540</v>
      </c>
      <c r="H304" s="22">
        <f t="shared" ca="1" si="60"/>
        <v>2.3460410557184751E-2</v>
      </c>
      <c r="I304" s="18"/>
      <c r="J304" s="19"/>
      <c r="K304" s="52">
        <v>80</v>
      </c>
      <c r="L304" s="39">
        <f t="shared" ca="1" si="50"/>
        <v>1.2671692319011542E-4</v>
      </c>
      <c r="M304" s="31">
        <f t="shared" ca="1" si="51"/>
        <v>-0.2618125</v>
      </c>
      <c r="N304" s="3">
        <f t="shared" si="52"/>
        <v>80</v>
      </c>
      <c r="O304" s="50">
        <f t="shared" si="53"/>
        <v>6.2</v>
      </c>
      <c r="P304" s="3" vm="888">
        <f t="shared" ca="1" si="54"/>
        <v>52.854999999999997</v>
      </c>
      <c r="Q304" s="3">
        <f t="shared" ca="1" si="55"/>
        <v>59.055</v>
      </c>
      <c r="R304" s="16">
        <f t="shared" ca="1" si="56"/>
        <v>-3.3176074452712091E-5</v>
      </c>
      <c r="S304" s="18">
        <f t="shared" ca="1" si="61"/>
        <v>6.0089954899105163E-4</v>
      </c>
      <c r="T304" s="22">
        <f t="shared" ca="1" si="57"/>
        <v>-1.573230131702197E-4</v>
      </c>
    </row>
    <row r="305" spans="1:20" x14ac:dyDescent="0.35">
      <c r="A305" s="18" t="e" vm="889">
        <v>#VALUE!</v>
      </c>
      <c r="B305" s="18" t="s">
        <v>311</v>
      </c>
      <c r="C305" s="19" cm="1" vm="2">
        <f t="array" aca="1" ref="C305:D305" ca="1">_xlfn.STOCKHISTORY(A305,"06/30/2025","06/30/2025",0,0)</f>
        <v>45838</v>
      </c>
      <c r="D305" s="18" vm="890">
        <f ca="1"/>
        <v>97.63</v>
      </c>
      <c r="E305" s="20" cm="1">
        <f t="array" aca="1" ref="E305" ca="1">_FV(A305,"Shares outstanding",TRUE)</f>
        <v>60766870</v>
      </c>
      <c r="F305" s="20">
        <v>2.2200000000000002</v>
      </c>
      <c r="G305" s="21">
        <f t="shared" ca="1" si="59"/>
        <v>5932669518.0999994</v>
      </c>
      <c r="H305" s="22">
        <f t="shared" ca="1" si="60"/>
        <v>2.2738912219604633E-2</v>
      </c>
      <c r="I305" s="18"/>
      <c r="J305" s="19" cm="1" vm="4">
        <f t="array" aca="1" ref="J305:K305" ca="1">_xlfn.STOCKHISTORY(A305,"06/30/2020","06/30/2020",0,0)</f>
        <v>44012</v>
      </c>
      <c r="K305" s="52" vm="891">
        <f ca="1"/>
        <v>56.44</v>
      </c>
      <c r="L305" s="39">
        <f t="shared" ca="1" si="50"/>
        <v>1.2634033599615623E-4</v>
      </c>
      <c r="M305" s="25">
        <f t="shared" ca="1" si="51"/>
        <v>0.92647058823529405</v>
      </c>
      <c r="N305" s="3" vm="891">
        <f t="shared" ca="1" si="52"/>
        <v>56.44</v>
      </c>
      <c r="O305" s="50">
        <f t="shared" si="53"/>
        <v>11.100000000000001</v>
      </c>
      <c r="P305" s="3" vm="890">
        <f t="shared" ca="1" si="54"/>
        <v>97.63</v>
      </c>
      <c r="Q305" s="3">
        <f t="shared" ca="1" si="55"/>
        <v>108.72999999999999</v>
      </c>
      <c r="R305" s="16">
        <f t="shared" ca="1" si="56"/>
        <v>1.1705060540820356E-4</v>
      </c>
      <c r="S305" s="18">
        <f t="shared" ca="1" si="61"/>
        <v>5.9911374904177118E-4</v>
      </c>
      <c r="T305" s="22">
        <f t="shared" ca="1" si="57"/>
        <v>5.5506126749458207E-4</v>
      </c>
    </row>
    <row r="306" spans="1:20" x14ac:dyDescent="0.35">
      <c r="A306" s="18" t="e" vm="892">
        <v>#VALUE!</v>
      </c>
      <c r="B306" s="18" t="s">
        <v>312</v>
      </c>
      <c r="C306" s="19" cm="1" vm="2">
        <f t="array" aca="1" ref="C306:D306" ca="1">_xlfn.STOCKHISTORY(A306,"06/30/2025","06/30/2025",0,0)</f>
        <v>45838</v>
      </c>
      <c r="D306" s="18" vm="893">
        <f ca="1"/>
        <v>38.340000000000003</v>
      </c>
      <c r="E306" s="20" cm="1">
        <f t="array" aca="1" ref="E306" ca="1">_FV(A306,"Shares outstanding",TRUE)</f>
        <v>992674100</v>
      </c>
      <c r="F306" s="20">
        <v>0.84</v>
      </c>
      <c r="G306" s="21">
        <f t="shared" ca="1" si="59"/>
        <v>38059124994</v>
      </c>
      <c r="H306" s="22">
        <f t="shared" ca="1" si="60"/>
        <v>2.1909233176838808E-2</v>
      </c>
      <c r="I306" s="18"/>
      <c r="J306" s="19" cm="1" vm="4">
        <f t="array" aca="1" ref="J306:K306" ca="1">_xlfn.STOCKHISTORY(A306,"06/30/2020","06/30/2020",0,0)</f>
        <v>44012</v>
      </c>
      <c r="K306" s="52" vm="894">
        <f ca="1"/>
        <v>15.39</v>
      </c>
      <c r="L306" s="39">
        <f t="shared" ca="1" si="50"/>
        <v>2.0638676852811734E-3</v>
      </c>
      <c r="M306" s="25">
        <f t="shared" ca="1" si="51"/>
        <v>1.7641325536062382</v>
      </c>
      <c r="N306" s="3" vm="894">
        <f t="shared" ca="1" si="52"/>
        <v>15.39</v>
      </c>
      <c r="O306" s="50">
        <f t="shared" si="53"/>
        <v>4.2</v>
      </c>
      <c r="P306" s="3" vm="893">
        <f t="shared" ca="1" si="54"/>
        <v>38.340000000000003</v>
      </c>
      <c r="Q306" s="3">
        <f t="shared" ca="1" si="55"/>
        <v>42.540000000000006</v>
      </c>
      <c r="R306" s="16">
        <f t="shared" ca="1" si="56"/>
        <v>3.6409361699404723E-3</v>
      </c>
      <c r="S306" s="18">
        <f t="shared" ca="1" si="61"/>
        <v>9.7869892200744581E-3</v>
      </c>
      <c r="T306" s="22">
        <f t="shared" ca="1" si="57"/>
        <v>1.7265546284926679E-2</v>
      </c>
    </row>
    <row r="307" spans="1:20" x14ac:dyDescent="0.35">
      <c r="A307" s="18" t="e" vm="895">
        <v>#VALUE!</v>
      </c>
      <c r="B307" s="18" t="s">
        <v>313</v>
      </c>
      <c r="C307" s="19" cm="1" vm="2">
        <f t="array" aca="1" ref="C307:D307" ca="1">_xlfn.STOCKHISTORY(A307,"06/30/2025","06/30/2025",0,0)</f>
        <v>45838</v>
      </c>
      <c r="D307" s="18" vm="896">
        <f ca="1"/>
        <v>227.31</v>
      </c>
      <c r="E307" s="20" cm="1">
        <f t="array" aca="1" ref="E307" ca="1">_FV(A307,"Shares outstanding",TRUE)</f>
        <v>236670400</v>
      </c>
      <c r="F307" s="20">
        <v>5.04</v>
      </c>
      <c r="G307" s="21">
        <f t="shared" ca="1" si="59"/>
        <v>53797548624</v>
      </c>
      <c r="H307" s="22">
        <f t="shared" ca="1" si="60"/>
        <v>2.2172363732347895E-2</v>
      </c>
      <c r="I307" s="18"/>
      <c r="J307" s="19" cm="1" vm="4">
        <f t="array" aca="1" ref="J307:K307" ca="1">_xlfn.STOCKHISTORY(A307,"06/30/2020","06/30/2020",0,0)</f>
        <v>44012</v>
      </c>
      <c r="K307" s="52" vm="897">
        <f ca="1"/>
        <v>140.22</v>
      </c>
      <c r="L307" s="39">
        <f t="shared" ca="1" si="50"/>
        <v>4.920611816330953E-4</v>
      </c>
      <c r="M307" s="31">
        <f t="shared" ca="1" si="51"/>
        <v>0.80081300813008127</v>
      </c>
      <c r="N307" s="3" vm="897">
        <f t="shared" ca="1" si="52"/>
        <v>140.22</v>
      </c>
      <c r="O307" s="50">
        <f t="shared" si="53"/>
        <v>25.2</v>
      </c>
      <c r="P307" s="3" vm="896">
        <f t="shared" ca="1" si="54"/>
        <v>227.31</v>
      </c>
      <c r="Q307" s="3">
        <f t="shared" ca="1" si="55"/>
        <v>252.51</v>
      </c>
      <c r="R307" s="16">
        <f t="shared" ca="1" si="56"/>
        <v>3.9404899504764132E-4</v>
      </c>
      <c r="S307" s="18">
        <f t="shared" ca="1" si="61"/>
        <v>2.333384797196492E-3</v>
      </c>
      <c r="T307" s="22">
        <f t="shared" ca="1" si="57"/>
        <v>1.8686048985679224E-3</v>
      </c>
    </row>
    <row r="308" spans="1:20" x14ac:dyDescent="0.35">
      <c r="A308" s="18" t="e" vm="898">
        <v>#VALUE!</v>
      </c>
      <c r="B308" s="18" t="s">
        <v>314</v>
      </c>
      <c r="C308" s="19" cm="1" vm="2">
        <f t="array" aca="1" ref="C308:D308" ca="1">_xlfn.STOCKHISTORY(A308,"06/30/2025","06/30/2025",0,0)</f>
        <v>45838</v>
      </c>
      <c r="D308" s="18" vm="899">
        <f ca="1"/>
        <v>139.11000000000001</v>
      </c>
      <c r="E308" s="20" cm="1">
        <f t="array" aca="1" ref="E308" ca="1">_FV(A308,"Shares outstanding",TRUE)</f>
        <v>198729000</v>
      </c>
      <c r="F308" s="20">
        <v>3</v>
      </c>
      <c r="G308" s="21">
        <f t="shared" ca="1" si="59"/>
        <v>27645191190.000004</v>
      </c>
      <c r="H308" s="22">
        <f t="shared" ca="1" si="60"/>
        <v>2.1565667457407806E-2</v>
      </c>
      <c r="I308" s="18"/>
      <c r="J308" s="19" cm="1" vm="4">
        <f t="array" aca="1" ref="J308:K308" ca="1">_xlfn.STOCKHISTORY(A308,"06/30/2020","06/30/2020",0,0)</f>
        <v>44012</v>
      </c>
      <c r="K308" s="52" vm="900">
        <f ca="1"/>
        <v>128.66</v>
      </c>
      <c r="L308" s="39">
        <f t="shared" ca="1" si="50"/>
        <v>4.1317725649157394E-4</v>
      </c>
      <c r="M308" s="25">
        <f t="shared" ca="1" si="51"/>
        <v>0.19780817658946073</v>
      </c>
      <c r="N308" s="3" vm="900">
        <f t="shared" ca="1" si="52"/>
        <v>128.66</v>
      </c>
      <c r="O308" s="50">
        <f t="shared" si="53"/>
        <v>15</v>
      </c>
      <c r="P308" s="3" vm="899">
        <f t="shared" ca="1" si="54"/>
        <v>139.11000000000001</v>
      </c>
      <c r="Q308" s="3">
        <f t="shared" ca="1" si="55"/>
        <v>154.11000000000001</v>
      </c>
      <c r="R308" s="16">
        <f t="shared" ca="1" si="56"/>
        <v>8.1729839714834169E-5</v>
      </c>
      <c r="S308" s="18">
        <f t="shared" ca="1" si="61"/>
        <v>1.9593123067441539E-3</v>
      </c>
      <c r="T308" s="22">
        <f t="shared" ca="1" si="57"/>
        <v>3.8756799476635123E-4</v>
      </c>
    </row>
    <row r="309" spans="1:20" x14ac:dyDescent="0.35">
      <c r="A309" s="18" t="e" vm="901">
        <v>#VALUE!</v>
      </c>
      <c r="B309" s="18" t="s">
        <v>315</v>
      </c>
      <c r="C309" s="19" cm="1" vm="2">
        <f t="array" aca="1" ref="C309:D309" ca="1">_xlfn.STOCKHISTORY(A309,"06/30/2025","06/30/2025",0,0)</f>
        <v>45838</v>
      </c>
      <c r="D309" s="18" vm="902">
        <f ca="1"/>
        <v>52.59</v>
      </c>
      <c r="E309" s="20" cm="1">
        <f t="array" aca="1" ref="E309" ca="1">_FV(A309,"Shares outstanding",TRUE)</f>
        <v>861388300</v>
      </c>
      <c r="F309" s="20">
        <v>1.1200000000000001</v>
      </c>
      <c r="G309" s="21">
        <f t="shared" ca="1" si="59"/>
        <v>45300410697</v>
      </c>
      <c r="H309" s="22">
        <f t="shared" ca="1" si="60"/>
        <v>2.1296824491348166E-2</v>
      </c>
      <c r="I309" s="18"/>
      <c r="J309" s="19" cm="1" vm="4">
        <f t="array" aca="1" ref="J309:K309" ca="1">_xlfn.STOCKHISTORY(A309,"06/30/2020","06/30/2020",0,0)</f>
        <v>44012</v>
      </c>
      <c r="K309" s="52" vm="903">
        <f ca="1"/>
        <v>25.9</v>
      </c>
      <c r="L309" s="39">
        <f t="shared" ca="1" si="50"/>
        <v>1.7909115155208392E-3</v>
      </c>
      <c r="M309" s="25">
        <f t="shared" ca="1" si="51"/>
        <v>1.246718146718147</v>
      </c>
      <c r="N309" s="3" vm="903">
        <f t="shared" ca="1" si="52"/>
        <v>25.9</v>
      </c>
      <c r="O309" s="50">
        <f t="shared" si="53"/>
        <v>5.6000000000000005</v>
      </c>
      <c r="P309" s="3" vm="902">
        <f t="shared" ca="1" si="54"/>
        <v>52.59</v>
      </c>
      <c r="Q309" s="3">
        <f t="shared" ca="1" si="55"/>
        <v>58.190000000000005</v>
      </c>
      <c r="R309" s="16">
        <f t="shared" ca="1" si="56"/>
        <v>2.2327618855663284E-3</v>
      </c>
      <c r="S309" s="18">
        <f t="shared" ca="1" si="61"/>
        <v>8.492614047649942E-3</v>
      </c>
      <c r="T309" s="22">
        <f t="shared" ca="1" si="57"/>
        <v>1.0587896046278637E-2</v>
      </c>
    </row>
    <row r="310" spans="1:20" x14ac:dyDescent="0.35">
      <c r="A310" s="18" t="e" vm="904">
        <v>#VALUE!</v>
      </c>
      <c r="B310" s="18" t="s">
        <v>316</v>
      </c>
      <c r="C310" s="19" cm="1" vm="2">
        <f t="array" aca="1" ref="C310:D310" ca="1">_xlfn.STOCKHISTORY(A310,"06/30/2025","06/30/2025",0,0)</f>
        <v>45838</v>
      </c>
      <c r="D310" s="18" vm="905">
        <f ca="1"/>
        <v>327.5</v>
      </c>
      <c r="E310" s="20" cm="1">
        <f t="array" aca="1" ref="E310" ca="1">_FV(A310,"Shares outstanding",TRUE)</f>
        <v>137664500</v>
      </c>
      <c r="F310" s="20">
        <v>7</v>
      </c>
      <c r="G310" s="21">
        <f t="shared" ca="1" si="59"/>
        <v>45085123750</v>
      </c>
      <c r="H310" s="22">
        <f t="shared" ca="1" si="60"/>
        <v>2.1374045801526718E-2</v>
      </c>
      <c r="I310" s="18"/>
      <c r="J310" s="19" cm="1" vm="4">
        <f t="array" aca="1" ref="J310:K310" ca="1">_xlfn.STOCKHISTORY(A310,"06/30/2020","06/30/2020",0,0)</f>
        <v>44012</v>
      </c>
      <c r="K310" s="52" vm="906">
        <f ca="1"/>
        <v>173.26</v>
      </c>
      <c r="L310" s="39">
        <f t="shared" ca="1" si="50"/>
        <v>2.8621811827304661E-4</v>
      </c>
      <c r="M310" s="25">
        <f t="shared" ca="1" si="51"/>
        <v>1.0922313286390397</v>
      </c>
      <c r="N310" s="3" vm="906">
        <f t="shared" ca="1" si="52"/>
        <v>173.26</v>
      </c>
      <c r="O310" s="50">
        <f t="shared" si="53"/>
        <v>35</v>
      </c>
      <c r="P310" s="3" vm="905">
        <f t="shared" ca="1" si="54"/>
        <v>327.5</v>
      </c>
      <c r="Q310" s="3">
        <f t="shared" ca="1" si="55"/>
        <v>362.5</v>
      </c>
      <c r="R310" s="16">
        <f t="shared" ca="1" si="56"/>
        <v>3.1261639560193553E-4</v>
      </c>
      <c r="S310" s="18">
        <f t="shared" ca="1" si="61"/>
        <v>1.3572641589892798E-3</v>
      </c>
      <c r="T310" s="22">
        <f t="shared" ca="1" si="57"/>
        <v>1.48244643568701E-3</v>
      </c>
    </row>
    <row r="311" spans="1:20" x14ac:dyDescent="0.35">
      <c r="A311" s="18" t="e" vm="907">
        <v>#VALUE!</v>
      </c>
      <c r="B311" s="18" t="s">
        <v>317</v>
      </c>
      <c r="C311" s="19" cm="1" vm="2">
        <f t="array" aca="1" ref="C311:D311" ca="1">_xlfn.STOCKHISTORY(A311,"06/30/2025","06/30/2025",0,0)</f>
        <v>45838</v>
      </c>
      <c r="D311" s="18" vm="908">
        <f ca="1"/>
        <v>73.55</v>
      </c>
      <c r="E311" s="20" cm="1">
        <f t="array" aca="1" ref="E311" ca="1">_FV(A311,"Shares outstanding",TRUE)</f>
        <v>255150000</v>
      </c>
      <c r="F311" s="20">
        <v>1.6</v>
      </c>
      <c r="G311" s="21">
        <f t="shared" ca="1" si="59"/>
        <v>18766282500</v>
      </c>
      <c r="H311" s="22">
        <f t="shared" ca="1" si="60"/>
        <v>2.175390890550646E-2</v>
      </c>
      <c r="I311" s="18"/>
      <c r="J311" s="19" cm="1" vm="4">
        <f t="array" aca="1" ref="J311:K311" ca="1">_xlfn.STOCKHISTORY(A311,"06/30/2020","06/30/2020",0,0)</f>
        <v>44012</v>
      </c>
      <c r="K311" s="52" vm="909">
        <f ca="1"/>
        <v>122.46</v>
      </c>
      <c r="L311" s="39">
        <f t="shared" ca="1" si="50"/>
        <v>5.3048209870640468E-4</v>
      </c>
      <c r="M311" s="31">
        <f t="shared" ca="1" si="51"/>
        <v>-0.33406826718928628</v>
      </c>
      <c r="N311" s="3" vm="909">
        <f t="shared" ca="1" si="52"/>
        <v>122.46</v>
      </c>
      <c r="O311" s="50">
        <f t="shared" si="53"/>
        <v>8</v>
      </c>
      <c r="P311" s="3" vm="908">
        <f t="shared" ca="1" si="54"/>
        <v>73.55</v>
      </c>
      <c r="Q311" s="3">
        <f t="shared" ca="1" si="55"/>
        <v>81.55</v>
      </c>
      <c r="R311" s="16">
        <f t="shared" ca="1" si="56"/>
        <v>-1.7721723548978454E-4</v>
      </c>
      <c r="S311" s="18">
        <f t="shared" ca="1" si="61"/>
        <v>2.5155791810242637E-3</v>
      </c>
      <c r="T311" s="22">
        <f t="shared" ca="1" si="57"/>
        <v>-8.4037517798221965E-4</v>
      </c>
    </row>
    <row r="312" spans="1:20" x14ac:dyDescent="0.35">
      <c r="A312" s="18" t="e" vm="910">
        <v>#VALUE!</v>
      </c>
      <c r="B312" s="18" t="s">
        <v>318</v>
      </c>
      <c r="C312" s="19" cm="1" vm="2">
        <f t="array" aca="1" ref="C312:D312" ca="1">_xlfn.STOCKHISTORY(A312,"06/30/2025","06/30/2025",0,0)</f>
        <v>45838</v>
      </c>
      <c r="D312" s="18" vm="911">
        <f ca="1"/>
        <v>32.44</v>
      </c>
      <c r="E312" s="20" cm="1">
        <f t="array" aca="1" ref="E312" ca="1">_FV(A312,"Shares outstanding",TRUE)</f>
        <v>489208200</v>
      </c>
      <c r="F312" s="20">
        <v>0.72</v>
      </c>
      <c r="G312" s="21">
        <f t="shared" ca="1" si="59"/>
        <v>15869914007.999998</v>
      </c>
      <c r="H312" s="22">
        <f t="shared" ca="1" si="60"/>
        <v>2.2194821208384712E-2</v>
      </c>
      <c r="I312" s="18"/>
      <c r="J312" s="19" cm="1" vm="4">
        <f t="array" aca="1" ref="J312:K312" ca="1">_xlfn.STOCKHISTORY(A312,"06/30/2020","06/30/2020",0,0)</f>
        <v>44012</v>
      </c>
      <c r="K312" s="52" vm="912">
        <f ca="1"/>
        <v>34.18</v>
      </c>
      <c r="L312" s="39">
        <f t="shared" ca="1" si="50"/>
        <v>1.0171122580457869E-3</v>
      </c>
      <c r="M312" s="25">
        <f t="shared" ca="1" si="51"/>
        <v>5.4417788180222339E-2</v>
      </c>
      <c r="N312" s="3" vm="912">
        <f t="shared" ca="1" si="52"/>
        <v>34.18</v>
      </c>
      <c r="O312" s="50">
        <f t="shared" si="53"/>
        <v>3.5999999999999996</v>
      </c>
      <c r="P312" s="3" vm="911">
        <f t="shared" ca="1" si="54"/>
        <v>32.44</v>
      </c>
      <c r="Q312" s="3">
        <f t="shared" ca="1" si="55"/>
        <v>36.04</v>
      </c>
      <c r="R312" s="16">
        <f t="shared" ca="1" si="56"/>
        <v>5.5348999413843275E-5</v>
      </c>
      <c r="S312" s="18">
        <f t="shared" ca="1" si="61"/>
        <v>4.8232097319473024E-3</v>
      </c>
      <c r="T312" s="22">
        <f t="shared" ca="1" si="57"/>
        <v>2.6246840554189528E-4</v>
      </c>
    </row>
    <row r="313" spans="1:20" x14ac:dyDescent="0.35">
      <c r="A313" s="18" t="e" vm="913">
        <v>#VALUE!</v>
      </c>
      <c r="B313" s="18" t="s">
        <v>319</v>
      </c>
      <c r="C313" s="19" cm="1" vm="2">
        <f t="array" aca="1" ref="C313:D313" ca="1">_xlfn.STOCKHISTORY(A313,"06/30/2025","06/30/2025",0,0)</f>
        <v>45838</v>
      </c>
      <c r="D313" s="18" vm="914">
        <f ca="1"/>
        <v>43.52</v>
      </c>
      <c r="E313" s="20" cm="1">
        <f t="array" aca="1" ref="E313" ca="1">_FV(A313,"Shares outstanding",TRUE)</f>
        <v>227710000</v>
      </c>
      <c r="F313" s="20">
        <v>0.91</v>
      </c>
      <c r="G313" s="21">
        <f t="shared" ca="1" si="59"/>
        <v>9909939200</v>
      </c>
      <c r="H313" s="22">
        <f t="shared" ca="1" si="60"/>
        <v>2.0909926470588234E-2</v>
      </c>
      <c r="I313" s="18"/>
      <c r="J313" s="19"/>
      <c r="K313" s="52">
        <v>80.78</v>
      </c>
      <c r="L313" s="39">
        <f t="shared" ca="1" si="50"/>
        <v>4.7343162334483795E-4</v>
      </c>
      <c r="M313" s="25">
        <f t="shared" ca="1" si="51"/>
        <v>-0.40492696211933649</v>
      </c>
      <c r="N313" s="3">
        <f t="shared" si="52"/>
        <v>80.78</v>
      </c>
      <c r="O313" s="50">
        <f t="shared" si="53"/>
        <v>4.55</v>
      </c>
      <c r="P313" s="3" vm="914">
        <f t="shared" ca="1" si="54"/>
        <v>43.52</v>
      </c>
      <c r="Q313" s="3">
        <f t="shared" ca="1" si="55"/>
        <v>48.07</v>
      </c>
      <c r="R313" s="16">
        <f t="shared" ca="1" si="56"/>
        <v>-1.9170522901225119E-4</v>
      </c>
      <c r="S313" s="18">
        <f t="shared" ca="1" si="61"/>
        <v>2.2450422704724088E-3</v>
      </c>
      <c r="T313" s="22">
        <f t="shared" ca="1" si="57"/>
        <v>-9.0907814641189022E-4</v>
      </c>
    </row>
    <row r="314" spans="1:20" x14ac:dyDescent="0.35">
      <c r="A314" s="18" t="e" vm="915">
        <v>#VALUE!</v>
      </c>
      <c r="B314" s="18" t="s">
        <v>320</v>
      </c>
      <c r="C314" s="19" cm="1" vm="2">
        <f t="array" aca="1" ref="C314:D314" ca="1">_xlfn.STOCKHISTORY(A314,"06/30/2025","06/30/2025",0,0)</f>
        <v>45838</v>
      </c>
      <c r="D314" s="18" vm="916">
        <f ca="1"/>
        <v>173.2</v>
      </c>
      <c r="E314" s="20" cm="1">
        <f t="array" aca="1" ref="E314" ca="1">_FV(A314,"Shares outstanding",TRUE)</f>
        <v>330276200</v>
      </c>
      <c r="F314" s="20">
        <v>3.72</v>
      </c>
      <c r="G314" s="21">
        <f t="shared" ca="1" si="59"/>
        <v>57203837840</v>
      </c>
      <c r="H314" s="22">
        <f t="shared" ca="1" si="60"/>
        <v>2.1478060046189379E-2</v>
      </c>
      <c r="I314" s="18"/>
      <c r="J314" s="19" cm="1" vm="4">
        <f t="array" aca="1" ref="J314:K314" ca="1">_xlfn.STOCKHISTORY(A314,"06/30/2020","06/30/2020",0,0)</f>
        <v>44012</v>
      </c>
      <c r="K314" s="52" vm="917">
        <f ca="1"/>
        <v>39.700000000000003</v>
      </c>
      <c r="L314" s="39">
        <f t="shared" ca="1" si="50"/>
        <v>6.8667690271909175E-4</v>
      </c>
      <c r="M314" s="25">
        <f t="shared" ca="1" si="51"/>
        <v>3.8312342569269511</v>
      </c>
      <c r="N314" s="3" vm="917">
        <f t="shared" ca="1" si="52"/>
        <v>39.700000000000003</v>
      </c>
      <c r="O314" s="50">
        <f t="shared" si="53"/>
        <v>18.600000000000001</v>
      </c>
      <c r="P314" s="3" vm="916">
        <f t="shared" ca="1" si="54"/>
        <v>173.2</v>
      </c>
      <c r="Q314" s="3">
        <f t="shared" ca="1" si="55"/>
        <v>191.79999999999998</v>
      </c>
      <c r="R314" s="16">
        <f t="shared" ca="1" si="56"/>
        <v>2.6308200731378797E-3</v>
      </c>
      <c r="S314" s="18">
        <f t="shared" ca="1" si="61"/>
        <v>3.2562646784550496E-3</v>
      </c>
      <c r="T314" s="22">
        <f t="shared" ca="1" si="57"/>
        <v>1.2475512785718209E-2</v>
      </c>
    </row>
    <row r="315" spans="1:20" x14ac:dyDescent="0.35">
      <c r="A315" s="18" t="e" vm="918">
        <v>#VALUE!</v>
      </c>
      <c r="B315" s="18" t="s">
        <v>321</v>
      </c>
      <c r="C315" s="19" cm="1" vm="2">
        <f t="array" aca="1" ref="C315:D315" ca="1">_xlfn.STOCKHISTORY(A315,"06/30/2025","06/30/2025",0,0)</f>
        <v>45838</v>
      </c>
      <c r="D315" s="18" vm="919">
        <f ca="1"/>
        <v>197.81</v>
      </c>
      <c r="E315" s="20" cm="1">
        <f t="array" aca="1" ref="E315" ca="1">_FV(A315,"Shares outstanding",TRUE)</f>
        <v>88926560</v>
      </c>
      <c r="F315" s="20">
        <v>4.4000000000000004</v>
      </c>
      <c r="G315" s="21">
        <f t="shared" ca="1" si="59"/>
        <v>17590562833.599998</v>
      </c>
      <c r="H315" s="22">
        <f t="shared" ca="1" si="60"/>
        <v>2.2243567059299328E-2</v>
      </c>
      <c r="I315" s="18"/>
      <c r="J315" s="19" cm="1" vm="4">
        <f t="array" aca="1" ref="J315:K315" ca="1">_xlfn.STOCKHISTORY(A315,"06/30/2020","06/30/2020",0,0)</f>
        <v>44012</v>
      </c>
      <c r="K315" s="52" vm="920">
        <f ca="1"/>
        <v>41.26</v>
      </c>
      <c r="L315" s="39">
        <f t="shared" ca="1" si="50"/>
        <v>1.8488711808560069E-4</v>
      </c>
      <c r="M315" s="25">
        <f t="shared" ca="1" si="51"/>
        <v>4.3274357731459041</v>
      </c>
      <c r="N315" s="3" vm="920">
        <f t="shared" ca="1" si="52"/>
        <v>41.26</v>
      </c>
      <c r="O315" s="50">
        <f t="shared" si="53"/>
        <v>22</v>
      </c>
      <c r="P315" s="3" vm="919">
        <f t="shared" ca="1" si="54"/>
        <v>197.81</v>
      </c>
      <c r="Q315" s="3">
        <f t="shared" ca="1" si="55"/>
        <v>219.81</v>
      </c>
      <c r="R315" s="16">
        <f t="shared" ca="1" si="56"/>
        <v>8.0008712879747952E-4</v>
      </c>
      <c r="S315" s="18">
        <f t="shared" ca="1" si="61"/>
        <v>8.7674623937332961E-4</v>
      </c>
      <c r="T315" s="22">
        <f t="shared" ca="1" si="57"/>
        <v>3.7940630402352885E-3</v>
      </c>
    </row>
    <row r="316" spans="1:20" x14ac:dyDescent="0.35">
      <c r="A316" s="18" t="e" vm="921">
        <v>#VALUE!</v>
      </c>
      <c r="B316" s="18" t="s">
        <v>322</v>
      </c>
      <c r="C316" s="19" cm="1" vm="2">
        <f t="array" aca="1" ref="C316:D316" ca="1">_xlfn.STOCKHISTORY(A316,"06/30/2025","06/30/2025",0,0)</f>
        <v>45838</v>
      </c>
      <c r="D316" s="18" vm="922">
        <f ca="1"/>
        <v>169.87</v>
      </c>
      <c r="E316" s="20" cm="1">
        <f t="array" aca="1" ref="E316" ca="1">_FV(A316,"Shares outstanding",TRUE)</f>
        <v>34820220</v>
      </c>
      <c r="F316" s="20">
        <v>3.45</v>
      </c>
      <c r="G316" s="21">
        <f t="shared" ca="1" si="59"/>
        <v>5914910771.4000006</v>
      </c>
      <c r="H316" s="22">
        <f t="shared" ca="1" si="60"/>
        <v>2.0309648554777182E-2</v>
      </c>
      <c r="I316" s="18"/>
      <c r="J316" s="19" cm="1" vm="4">
        <f t="array" aca="1" ref="J316:K316" ca="1">_xlfn.STOCKHISTORY(A316,"06/30/2020","06/30/2020",0,0)</f>
        <v>44012</v>
      </c>
      <c r="K316" s="52" vm="923">
        <f ca="1"/>
        <v>101.33</v>
      </c>
      <c r="L316" s="39">
        <f t="shared" ca="1" si="50"/>
        <v>7.2394683061017929E-5</v>
      </c>
      <c r="M316" s="25">
        <f t="shared" ca="1" si="51"/>
        <v>0.84663969209513479</v>
      </c>
      <c r="N316" s="3" vm="923">
        <f t="shared" ca="1" si="52"/>
        <v>101.33</v>
      </c>
      <c r="O316" s="50">
        <f t="shared" si="53"/>
        <v>17.25</v>
      </c>
      <c r="P316" s="3" vm="922">
        <f t="shared" ca="1" si="54"/>
        <v>169.87</v>
      </c>
      <c r="Q316" s="3">
        <f t="shared" ca="1" si="55"/>
        <v>187.12</v>
      </c>
      <c r="R316" s="16">
        <f t="shared" ca="1" si="56"/>
        <v>6.1292212176105091E-5</v>
      </c>
      <c r="S316" s="18">
        <f t="shared" ca="1" si="61"/>
        <v>3.4330009998308718E-4</v>
      </c>
      <c r="T316" s="22">
        <f t="shared" ca="1" si="57"/>
        <v>2.9065149094590991E-4</v>
      </c>
    </row>
    <row r="317" spans="1:20" x14ac:dyDescent="0.35">
      <c r="A317" s="18" t="e" vm="924">
        <v>#VALUE!</v>
      </c>
      <c r="B317" s="18" t="s">
        <v>323</v>
      </c>
      <c r="C317" s="19" cm="1" vm="2">
        <f t="array" aca="1" ref="C317:D317" ca="1">_xlfn.STOCKHISTORY(A317,"06/30/2025","06/30/2025",0,0)</f>
        <v>45838</v>
      </c>
      <c r="D317" s="18" vm="925">
        <f ca="1"/>
        <v>90.9</v>
      </c>
      <c r="E317" s="20" cm="1">
        <f t="array" aca="1" ref="E317" ca="1">_FV(A317,"Shares outstanding",TRUE)</f>
        <v>797172900</v>
      </c>
      <c r="F317" s="20">
        <v>1.98</v>
      </c>
      <c r="G317" s="21">
        <f t="shared" ca="1" si="59"/>
        <v>72463016610</v>
      </c>
      <c r="H317" s="22">
        <f t="shared" ca="1" si="60"/>
        <v>2.1782178217821781E-2</v>
      </c>
      <c r="I317" s="18"/>
      <c r="J317" s="19" cm="1" vm="4">
        <f t="array" aca="1" ref="J317:K317" ca="1">_xlfn.STOCKHISTORY(A317,"06/30/2020","06/30/2020",0,0)</f>
        <v>44012</v>
      </c>
      <c r="K317" s="52" vm="926">
        <f ca="1"/>
        <v>73.260000000000005</v>
      </c>
      <c r="L317" s="39">
        <f t="shared" ca="1" si="50"/>
        <v>1.6574013444008264E-3</v>
      </c>
      <c r="M317" s="25">
        <f t="shared" ca="1" si="51"/>
        <v>0.37592137592137598</v>
      </c>
      <c r="N317" s="3" vm="926">
        <f t="shared" ca="1" si="52"/>
        <v>73.260000000000005</v>
      </c>
      <c r="O317" s="50">
        <f t="shared" si="53"/>
        <v>9.9</v>
      </c>
      <c r="P317" s="3" vm="925">
        <f t="shared" ca="1" si="54"/>
        <v>90.9</v>
      </c>
      <c r="Q317" s="3">
        <f t="shared" ca="1" si="55"/>
        <v>100.80000000000001</v>
      </c>
      <c r="R317" s="16">
        <f t="shared" ca="1" si="56"/>
        <v>6.2305259384109698E-4</v>
      </c>
      <c r="S317" s="18">
        <f t="shared" ca="1" si="61"/>
        <v>7.8595004935008324E-3</v>
      </c>
      <c r="T317" s="22">
        <f t="shared" ca="1" si="57"/>
        <v>2.9545542395715664E-3</v>
      </c>
    </row>
    <row r="318" spans="1:20" x14ac:dyDescent="0.35">
      <c r="A318" s="18" t="e" vm="927">
        <v>#VALUE!</v>
      </c>
      <c r="B318" s="18" t="s">
        <v>324</v>
      </c>
      <c r="C318" s="19" cm="1" vm="2">
        <f t="array" aca="1" ref="C318:D318" ca="1">_xlfn.STOCKHISTORY(A318,"06/30/2025","06/30/2025",0,0)</f>
        <v>45838</v>
      </c>
      <c r="D318" s="18" vm="928">
        <f ca="1"/>
        <v>159.26</v>
      </c>
      <c r="E318" s="20" cm="1">
        <f t="array" aca="1" ref="E318" ca="1">_FV(A318,"Shares outstanding",TRUE)</f>
        <v>1050000000</v>
      </c>
      <c r="F318" s="20">
        <v>3.35</v>
      </c>
      <c r="G318" s="21">
        <f t="shared" ca="1" si="59"/>
        <v>167223000000</v>
      </c>
      <c r="H318" s="22">
        <f t="shared" ca="1" si="60"/>
        <v>2.1034785884716817E-2</v>
      </c>
      <c r="I318" s="18"/>
      <c r="J318" s="19" cm="1" vm="4">
        <f t="array" aca="1" ref="J318:K318" ca="1">_xlfn.STOCKHISTORY(A318,"06/30/2020","06/30/2020",0,0)</f>
        <v>44012</v>
      </c>
      <c r="K318" s="52" vm="929">
        <f ca="1"/>
        <v>91.21</v>
      </c>
      <c r="L318" s="39">
        <f t="shared" ca="1" si="50"/>
        <v>2.1830539041415831E-3</v>
      </c>
      <c r="M318" s="25">
        <f t="shared" ca="1" si="51"/>
        <v>0.92972261813397661</v>
      </c>
      <c r="N318" s="3" vm="929">
        <f t="shared" ca="1" si="52"/>
        <v>91.21</v>
      </c>
      <c r="O318" s="50">
        <f t="shared" si="53"/>
        <v>16.75</v>
      </c>
      <c r="P318" s="3" vm="928">
        <f t="shared" ca="1" si="54"/>
        <v>159.26</v>
      </c>
      <c r="Q318" s="3">
        <f t="shared" ca="1" si="55"/>
        <v>176.01</v>
      </c>
      <c r="R318" s="16">
        <f t="shared" ca="1" si="56"/>
        <v>2.0296345912861119E-3</v>
      </c>
      <c r="S318" s="18">
        <f t="shared" ca="1" si="61"/>
        <v>1.0352177699688329E-2</v>
      </c>
      <c r="T318" s="22">
        <f t="shared" ca="1" si="57"/>
        <v>9.6246537543423997E-3</v>
      </c>
    </row>
    <row r="319" spans="1:20" x14ac:dyDescent="0.35">
      <c r="A319" s="18" t="e" vm="930">
        <v>#VALUE!</v>
      </c>
      <c r="B319" s="18" t="s">
        <v>325</v>
      </c>
      <c r="C319" s="19" cm="1" vm="2">
        <f t="array" aca="1" ref="C319:D319" ca="1">_xlfn.STOCKHISTORY(A319,"06/30/2025","06/30/2025",0,0)</f>
        <v>45838</v>
      </c>
      <c r="D319" s="18" vm="931">
        <f ca="1"/>
        <v>116.94</v>
      </c>
      <c r="E319" s="20" cm="1">
        <f t="array" aca="1" ref="E319" ca="1">_FV(A319,"Shares outstanding",TRUE)</f>
        <v>231503800</v>
      </c>
      <c r="F319" s="20">
        <v>2.2999999999999998</v>
      </c>
      <c r="G319" s="21">
        <f t="shared" ca="1" si="59"/>
        <v>27072054372</v>
      </c>
      <c r="H319" s="22">
        <f t="shared" ca="1" si="60"/>
        <v>1.966820591756456E-2</v>
      </c>
      <c r="I319" s="18"/>
      <c r="J319" s="19"/>
      <c r="K319" s="52">
        <v>44.99</v>
      </c>
      <c r="L319" s="39">
        <f t="shared" ca="1" si="50"/>
        <v>4.8131930896534497E-4</v>
      </c>
      <c r="M319" s="25">
        <f t="shared" ca="1" si="51"/>
        <v>1.8548566348077347</v>
      </c>
      <c r="N319" s="3">
        <f t="shared" si="52"/>
        <v>44.99</v>
      </c>
      <c r="O319" s="50">
        <f t="shared" si="53"/>
        <v>11.5</v>
      </c>
      <c r="P319" s="3" vm="931">
        <f t="shared" ca="1" si="54"/>
        <v>116.94</v>
      </c>
      <c r="Q319" s="3">
        <f t="shared" ca="1" si="55"/>
        <v>128.44</v>
      </c>
      <c r="R319" s="16">
        <f t="shared" ca="1" si="56"/>
        <v>8.9277831369544407E-4</v>
      </c>
      <c r="S319" s="18">
        <f t="shared" ca="1" si="61"/>
        <v>2.2824461673839115E-3</v>
      </c>
      <c r="T319" s="22">
        <f t="shared" ca="1" si="57"/>
        <v>4.2336104171635334E-3</v>
      </c>
    </row>
    <row r="320" spans="1:20" x14ac:dyDescent="0.35">
      <c r="A320" s="18" t="e" vm="932">
        <v>#VALUE!</v>
      </c>
      <c r="B320" s="18" t="s">
        <v>326</v>
      </c>
      <c r="C320" s="19" cm="1" vm="2">
        <f t="array" aca="1" ref="C320:D320" ca="1">_xlfn.STOCKHISTORY(A320,"06/30/2025","06/30/2025",0,0)</f>
        <v>45838</v>
      </c>
      <c r="D320" s="18" vm="933">
        <f ca="1"/>
        <v>21.99</v>
      </c>
      <c r="E320" s="20" cm="1">
        <f t="array" aca="1" ref="E320" ca="1">_FV(A320,"Shares outstanding",TRUE)</f>
        <v>210683300</v>
      </c>
      <c r="F320" s="20">
        <v>0.48</v>
      </c>
      <c r="G320" s="21">
        <f t="shared" ca="1" si="59"/>
        <v>4632925767</v>
      </c>
      <c r="H320" s="22">
        <f t="shared" ca="1" si="60"/>
        <v>2.1828103683492497E-2</v>
      </c>
      <c r="I320" s="18"/>
      <c r="J320" s="19" cm="1" vm="4">
        <f t="array" aca="1" ref="J320:K320" ca="1">_xlfn.STOCKHISTORY(A320,"06/30/2020","06/30/2020",0,0)</f>
        <v>44012</v>
      </c>
      <c r="K320" s="52" vm="934">
        <f ca="1"/>
        <v>25.77</v>
      </c>
      <c r="L320" s="39">
        <f t="shared" ca="1" si="50"/>
        <v>4.3803142914517368E-4</v>
      </c>
      <c r="M320" s="25">
        <f t="shared" ca="1" si="51"/>
        <v>-5.3550640279394747E-2</v>
      </c>
      <c r="N320" s="3" vm="934">
        <f t="shared" ca="1" si="52"/>
        <v>25.77</v>
      </c>
      <c r="O320" s="50">
        <f t="shared" si="53"/>
        <v>2.4</v>
      </c>
      <c r="P320" s="3" vm="933">
        <f t="shared" ca="1" si="54"/>
        <v>21.99</v>
      </c>
      <c r="Q320" s="3">
        <f t="shared" ca="1" si="55"/>
        <v>24.389999999999997</v>
      </c>
      <c r="R320" s="16">
        <f t="shared" ca="1" si="56"/>
        <v>-2.3456863493222384E-5</v>
      </c>
      <c r="S320" s="18">
        <f t="shared" ca="1" si="61"/>
        <v>2.0771723428159483E-3</v>
      </c>
      <c r="T320" s="22">
        <f t="shared" ca="1" si="57"/>
        <v>-1.1123390892844448E-4</v>
      </c>
    </row>
    <row r="321" spans="1:20" x14ac:dyDescent="0.35">
      <c r="A321" s="18" t="e" vm="935">
        <v>#VALUE!</v>
      </c>
      <c r="B321" s="18" t="s">
        <v>327</v>
      </c>
      <c r="C321" s="19" cm="1" vm="2">
        <f t="array" aca="1" ref="C321:D321" ca="1">_xlfn.STOCKHISTORY(A321,"06/30/2025","06/30/2025",0,0)</f>
        <v>45838</v>
      </c>
      <c r="D321" s="18" vm="936">
        <f ca="1"/>
        <v>88.81</v>
      </c>
      <c r="E321" s="20" cm="1">
        <f t="array" aca="1" ref="E321" ca="1">_FV(A321,"Shares outstanding",TRUE)</f>
        <v>51614360</v>
      </c>
      <c r="F321" s="20">
        <v>1.92</v>
      </c>
      <c r="G321" s="21">
        <f t="shared" ca="1" si="59"/>
        <v>4583871311.6000004</v>
      </c>
      <c r="H321" s="22">
        <f t="shared" ca="1" si="60"/>
        <v>2.1619187028487783E-2</v>
      </c>
      <c r="I321" s="18"/>
      <c r="J321" s="19" cm="1" vm="4">
        <f t="array" aca="1" ref="J321:K321" ca="1">_xlfn.STOCKHISTORY(A321,"06/30/2020","06/30/2020",0,0)</f>
        <v>44012</v>
      </c>
      <c r="K321" s="52" vm="937">
        <f ca="1"/>
        <v>106.53</v>
      </c>
      <c r="L321" s="39">
        <f t="shared" ca="1" si="50"/>
        <v>1.073113620073992E-4</v>
      </c>
      <c r="M321" s="25">
        <f t="shared" ca="1" si="51"/>
        <v>-7.6222660283488258E-2</v>
      </c>
      <c r="N321" s="3" vm="937">
        <f t="shared" ca="1" si="52"/>
        <v>106.53</v>
      </c>
      <c r="O321" s="50">
        <f t="shared" si="53"/>
        <v>9.6</v>
      </c>
      <c r="P321" s="3" vm="936">
        <f t="shared" ca="1" si="54"/>
        <v>88.81</v>
      </c>
      <c r="Q321" s="3">
        <f t="shared" ca="1" si="55"/>
        <v>98.41</v>
      </c>
      <c r="R321" s="16">
        <f t="shared" ca="1" si="56"/>
        <v>-8.179557490848418E-6</v>
      </c>
      <c r="S321" s="18">
        <f t="shared" ca="1" si="61"/>
        <v>5.0887716816731929E-4</v>
      </c>
      <c r="T321" s="22">
        <f t="shared" ca="1" si="57"/>
        <v>-3.8787971515241105E-5</v>
      </c>
    </row>
    <row r="322" spans="1:20" x14ac:dyDescent="0.35">
      <c r="A322" s="18" t="e" vm="938">
        <v>#VALUE!</v>
      </c>
      <c r="B322" s="18" t="s">
        <v>328</v>
      </c>
      <c r="C322" s="19" cm="1" vm="2">
        <f t="array" aca="1" ref="C322:D322" ca="1">_xlfn.STOCKHISTORY(A322,"06/30/2025","06/30/2025",0,0)</f>
        <v>45838</v>
      </c>
      <c r="D322" s="18" vm="939">
        <f ca="1"/>
        <v>92</v>
      </c>
      <c r="E322" s="20" cm="1">
        <f t="array" aca="1" ref="E322" ca="1">_FV(A322,"Shares outstanding",TRUE)</f>
        <v>151338100</v>
      </c>
      <c r="F322" s="20">
        <v>2</v>
      </c>
      <c r="G322" s="21">
        <f t="shared" ca="1" si="59"/>
        <v>13923105200</v>
      </c>
      <c r="H322" s="22">
        <f t="shared" ca="1" si="60"/>
        <v>2.1739130434782608E-2</v>
      </c>
      <c r="I322" s="18"/>
      <c r="J322" s="19" cm="1" vm="4">
        <f t="array" aca="1" ref="J322:K322" ca="1">_xlfn.STOCKHISTORY(A322,"06/30/2020","06/30/2020",0,0)</f>
        <v>44012</v>
      </c>
      <c r="K322" s="52" vm="940">
        <f ca="1"/>
        <v>28.14</v>
      </c>
      <c r="L322" s="39">
        <f t="shared" ref="L322:L385" ca="1" si="62">E322/480977587410</f>
        <v>3.1464688576225648E-4</v>
      </c>
      <c r="M322" s="25">
        <f t="shared" ref="M322:M385" ca="1" si="63">((D322+(F322*5)-K322)/K322)</f>
        <v>2.624733475479744</v>
      </c>
      <c r="N322" s="3" vm="940">
        <f t="shared" ref="N322:N385" ca="1" si="64">K322</f>
        <v>28.14</v>
      </c>
      <c r="O322" s="50">
        <f t="shared" ref="O322:O385" si="65">F322*5</f>
        <v>10</v>
      </c>
      <c r="P322" s="3" vm="939">
        <f t="shared" ref="P322:P385" ca="1" si="66">D322</f>
        <v>92</v>
      </c>
      <c r="Q322" s="3">
        <f t="shared" ref="Q322:Q385" ca="1" si="67">P322+O322</f>
        <v>102</v>
      </c>
      <c r="R322" s="16">
        <f t="shared" ref="R322:R385" ca="1" si="68">L322*M322</f>
        <v>8.2586421401564542E-4</v>
      </c>
      <c r="S322" s="18">
        <f t="shared" ca="1" si="61"/>
        <v>1.4920751466030496E-3</v>
      </c>
      <c r="T322" s="22">
        <f t="shared" ref="T322:T385" ca="1" si="69">M322*S322</f>
        <v>3.9162995852203711E-3</v>
      </c>
    </row>
    <row r="323" spans="1:20" x14ac:dyDescent="0.35">
      <c r="A323" s="18" t="e" vm="941">
        <v>#VALUE!</v>
      </c>
      <c r="B323" s="18" t="s">
        <v>329</v>
      </c>
      <c r="C323" s="19" cm="1" vm="2">
        <f t="array" aca="1" ref="C323:D323" ca="1">_xlfn.STOCKHISTORY(A323,"06/30/2025","06/30/2025",0,0)</f>
        <v>45838</v>
      </c>
      <c r="D323" s="18" vm="942">
        <f ca="1"/>
        <v>8.92</v>
      </c>
      <c r="E323" s="20" cm="1">
        <f t="array" aca="1" ref="E323" ca="1">_FV(A323,"Shares outstanding",TRUE)</f>
        <v>135351000</v>
      </c>
      <c r="F323" s="20">
        <v>0.2</v>
      </c>
      <c r="G323" s="21">
        <f t="shared" ca="1" si="59"/>
        <v>1207330920</v>
      </c>
      <c r="H323" s="22">
        <f t="shared" ca="1" si="60"/>
        <v>2.2421524663677132E-2</v>
      </c>
      <c r="I323" s="18"/>
      <c r="J323" s="19" cm="1" vm="4">
        <f t="array" aca="1" ref="J323:K323" ca="1">_xlfn.STOCKHISTORY(A323,"06/30/2020","06/30/2020",0,0)</f>
        <v>44012</v>
      </c>
      <c r="K323" s="52" vm="943">
        <f ca="1"/>
        <v>35.15</v>
      </c>
      <c r="L323" s="39">
        <f t="shared" ca="1" si="62"/>
        <v>2.81408122837588E-4</v>
      </c>
      <c r="M323" s="25">
        <f t="shared" ca="1" si="63"/>
        <v>-0.7177809388335703</v>
      </c>
      <c r="N323" s="3" vm="943">
        <f t="shared" ca="1" si="64"/>
        <v>35.15</v>
      </c>
      <c r="O323" s="50">
        <f t="shared" si="65"/>
        <v>1</v>
      </c>
      <c r="P323" s="3" vm="942">
        <f t="shared" ca="1" si="66"/>
        <v>8.92</v>
      </c>
      <c r="Q323" s="3">
        <f t="shared" ca="1" si="67"/>
        <v>9.92</v>
      </c>
      <c r="R323" s="16">
        <f t="shared" ca="1" si="68"/>
        <v>-2.019893866057566E-4</v>
      </c>
      <c r="S323" s="18">
        <f t="shared" ca="1" si="61"/>
        <v>1.3344548607909666E-3</v>
      </c>
      <c r="T323" s="22">
        <f t="shared" ca="1" si="69"/>
        <v>-9.5784626280956138E-4</v>
      </c>
    </row>
    <row r="324" spans="1:20" x14ac:dyDescent="0.35">
      <c r="A324" s="18" t="e" vm="944">
        <v>#VALUE!</v>
      </c>
      <c r="B324" s="18" t="s">
        <v>330</v>
      </c>
      <c r="C324" s="19" cm="1" vm="2">
        <f t="array" aca="1" ref="C324:D324" ca="1">_xlfn.STOCKHISTORY(A324,"06/30/2025","06/30/2025",0,0)</f>
        <v>45838</v>
      </c>
      <c r="D324" s="18" vm="945">
        <f ca="1"/>
        <v>68.59</v>
      </c>
      <c r="E324" s="20" cm="1">
        <f t="array" aca="1" ref="E324" ca="1">_FV(A324,"Shares outstanding",TRUE)</f>
        <v>135043000</v>
      </c>
      <c r="F324" s="20">
        <v>1.52</v>
      </c>
      <c r="G324" s="21">
        <f t="shared" ca="1" si="59"/>
        <v>9262599370</v>
      </c>
      <c r="H324" s="22">
        <f t="shared" ca="1" si="60"/>
        <v>2.2160664819944598E-2</v>
      </c>
      <c r="I324" s="18"/>
      <c r="J324" s="19" cm="1" vm="4">
        <f t="array" aca="1" ref="J324:K324" ca="1">_xlfn.STOCKHISTORY(A324,"06/30/2020","06/30/2020",0,0)</f>
        <v>44012</v>
      </c>
      <c r="K324" s="52" vm="946">
        <f ca="1"/>
        <v>53.13</v>
      </c>
      <c r="L324" s="39">
        <f t="shared" ca="1" si="62"/>
        <v>2.807677603590398E-4</v>
      </c>
      <c r="M324" s="25">
        <f t="shared" ca="1" si="63"/>
        <v>0.43402973837756437</v>
      </c>
      <c r="N324" s="3" vm="946">
        <f t="shared" ca="1" si="64"/>
        <v>53.13</v>
      </c>
      <c r="O324" s="50">
        <f t="shared" si="65"/>
        <v>7.6</v>
      </c>
      <c r="P324" s="3" vm="945">
        <f t="shared" ca="1" si="66"/>
        <v>68.59</v>
      </c>
      <c r="Q324" s="3">
        <f t="shared" ca="1" si="67"/>
        <v>76.19</v>
      </c>
      <c r="R324" s="16">
        <f t="shared" ca="1" si="68"/>
        <v>1.2186155757348873E-4</v>
      </c>
      <c r="S324" s="18">
        <f t="shared" ca="1" si="61"/>
        <v>1.331418221999058E-3</v>
      </c>
      <c r="T324" s="22">
        <f t="shared" ca="1" si="69"/>
        <v>5.7787510256537312E-4</v>
      </c>
    </row>
    <row r="325" spans="1:20" x14ac:dyDescent="0.35">
      <c r="A325" s="18" t="e" vm="947">
        <v>#VALUE!</v>
      </c>
      <c r="B325" s="18" t="s">
        <v>331</v>
      </c>
      <c r="C325" s="19" cm="1" vm="2">
        <f t="array" aca="1" ref="C325:D325" ca="1">_xlfn.STOCKHISTORY(A325,"06/30/2025","06/30/2025",0,0)</f>
        <v>45838</v>
      </c>
      <c r="D325" s="18" vm="948">
        <f ca="1"/>
        <v>255.97</v>
      </c>
      <c r="E325" s="20" cm="1">
        <f t="array" aca="1" ref="E325" ca="1">_FV(A325,"Shares outstanding",TRUE)</f>
        <v>224608400</v>
      </c>
      <c r="F325" s="20">
        <v>5.4</v>
      </c>
      <c r="G325" s="21">
        <f t="shared" ca="1" si="59"/>
        <v>57493012148</v>
      </c>
      <c r="H325" s="22">
        <f t="shared" ca="1" si="60"/>
        <v>2.1096222213540652E-2</v>
      </c>
      <c r="I325" s="18"/>
      <c r="J325" s="19" cm="1" vm="4">
        <f t="array" aca="1" ref="J325:K325" ca="1">_xlfn.STOCKHISTORY(A325,"06/30/2020","06/30/2020",0,0)</f>
        <v>44012</v>
      </c>
      <c r="K325" s="52" vm="949">
        <f ca="1"/>
        <v>175.57</v>
      </c>
      <c r="L325" s="39">
        <f t="shared" ca="1" si="62"/>
        <v>4.6698309002189936E-4</v>
      </c>
      <c r="M325" s="25">
        <f t="shared" ca="1" si="63"/>
        <v>0.6117218203565532</v>
      </c>
      <c r="N325" s="3" vm="949">
        <f t="shared" ca="1" si="64"/>
        <v>175.57</v>
      </c>
      <c r="O325" s="50">
        <f t="shared" si="65"/>
        <v>27</v>
      </c>
      <c r="P325" s="3" vm="948">
        <f t="shared" ca="1" si="66"/>
        <v>255.97</v>
      </c>
      <c r="Q325" s="3">
        <f t="shared" ca="1" si="67"/>
        <v>282.97000000000003</v>
      </c>
      <c r="R325" s="16">
        <f t="shared" ca="1" si="68"/>
        <v>2.8566374590392442E-4</v>
      </c>
      <c r="S325" s="18">
        <f t="shared" ref="S325:S356" ca="1" si="70">E325/101427934340</f>
        <v>2.2144629234692151E-3</v>
      </c>
      <c r="T325" s="22">
        <f t="shared" ca="1" si="69"/>
        <v>1.3546352906566828E-3</v>
      </c>
    </row>
    <row r="326" spans="1:20" x14ac:dyDescent="0.35">
      <c r="A326" s="18" t="e" vm="950">
        <v>#VALUE!</v>
      </c>
      <c r="B326" s="18" t="s">
        <v>332</v>
      </c>
      <c r="C326" s="19" cm="1" vm="2">
        <f t="array" aca="1" ref="C326:D326" ca="1">_xlfn.STOCKHISTORY(A326,"06/30/2025","06/30/2025",0,0)</f>
        <v>45838</v>
      </c>
      <c r="D326" s="18" vm="769">
        <f ca="1"/>
        <v>241.46</v>
      </c>
      <c r="E326" s="20" cm="1">
        <f t="array" aca="1" ref="E326" ca="1">_FV(A326,"Shares outstanding",TRUE)</f>
        <v>39404600</v>
      </c>
      <c r="F326" s="20">
        <v>5.25</v>
      </c>
      <c r="G326" s="21">
        <f t="shared" ca="1" si="59"/>
        <v>9514634716</v>
      </c>
      <c r="H326" s="22">
        <f t="shared" ca="1" si="60"/>
        <v>2.1742731715397996E-2</v>
      </c>
      <c r="I326" s="18"/>
      <c r="J326" s="19" cm="1" vm="4">
        <f t="array" aca="1" ref="J326:K326" ca="1">_xlfn.STOCKHISTORY(A326,"06/30/2020","06/30/2020",0,0)</f>
        <v>44012</v>
      </c>
      <c r="K326" s="52" vm="951">
        <f ca="1"/>
        <v>174.49</v>
      </c>
      <c r="L326" s="39">
        <f t="shared" ca="1" si="62"/>
        <v>8.1926062734416594E-5</v>
      </c>
      <c r="M326" s="25">
        <f t="shared" ca="1" si="63"/>
        <v>0.53424265000859661</v>
      </c>
      <c r="N326" s="3" vm="951">
        <f t="shared" ca="1" si="64"/>
        <v>174.49</v>
      </c>
      <c r="O326" s="50">
        <f t="shared" si="65"/>
        <v>26.25</v>
      </c>
      <c r="P326" s="3" vm="769">
        <f t="shared" ca="1" si="66"/>
        <v>241.46</v>
      </c>
      <c r="Q326" s="3">
        <f t="shared" ca="1" si="67"/>
        <v>267.71000000000004</v>
      </c>
      <c r="R326" s="16">
        <f t="shared" ca="1" si="68"/>
        <v>4.3768396860005252E-5</v>
      </c>
      <c r="S326" s="18">
        <f t="shared" ca="1" si="70"/>
        <v>3.8849849655727493E-4</v>
      </c>
      <c r="T326" s="22">
        <f t="shared" ca="1" si="69"/>
        <v>2.0755246632511422E-4</v>
      </c>
    </row>
    <row r="327" spans="1:20" x14ac:dyDescent="0.35">
      <c r="A327" s="18" t="e" vm="952">
        <v>#VALUE!</v>
      </c>
      <c r="B327" s="18" t="s">
        <v>333</v>
      </c>
      <c r="C327" s="19" cm="1" vm="2">
        <f t="array" aca="1" ref="C327:D327" ca="1">_xlfn.STOCKHISTORY(A327,"06/30/2025","06/30/2025",0,0)</f>
        <v>45838</v>
      </c>
      <c r="D327" s="18" vm="953">
        <f ca="1"/>
        <v>47.32</v>
      </c>
      <c r="E327" s="20" cm="1">
        <f t="array" aca="1" ref="E327" ca="1">_FV(A327,"Shares outstanding",TRUE)</f>
        <v>6992749000</v>
      </c>
      <c r="F327" s="20">
        <v>1</v>
      </c>
      <c r="G327" s="21">
        <f t="shared" ca="1" si="59"/>
        <v>330896882680</v>
      </c>
      <c r="H327" s="22">
        <f t="shared" ca="1" si="60"/>
        <v>2.1132713440405747E-2</v>
      </c>
      <c r="I327" s="18"/>
      <c r="J327" s="19" cm="1" vm="4">
        <f t="array" aca="1" ref="J327:K327" ca="1">_xlfn.STOCKHISTORY(A327,"06/30/2020","06/30/2020",0,0)</f>
        <v>44012</v>
      </c>
      <c r="K327" s="52" vm="954">
        <f ca="1"/>
        <v>23.75</v>
      </c>
      <c r="L327" s="39">
        <f t="shared" ca="1" si="62"/>
        <v>1.4538617147744905E-2</v>
      </c>
      <c r="M327" s="25">
        <f t="shared" ca="1" si="63"/>
        <v>1.2029473684210525</v>
      </c>
      <c r="N327" s="3" vm="954">
        <f t="shared" ca="1" si="64"/>
        <v>23.75</v>
      </c>
      <c r="O327" s="50">
        <f t="shared" si="65"/>
        <v>5</v>
      </c>
      <c r="P327" s="3" vm="953">
        <f t="shared" ca="1" si="66"/>
        <v>47.32</v>
      </c>
      <c r="Q327" s="3">
        <f t="shared" ca="1" si="67"/>
        <v>52.32</v>
      </c>
      <c r="R327" s="16">
        <f t="shared" ca="1" si="68"/>
        <v>1.7489191238360922E-2</v>
      </c>
      <c r="S327" s="18">
        <f t="shared" ca="1" si="70"/>
        <v>6.8943028816493196E-2</v>
      </c>
      <c r="T327" s="22">
        <f t="shared" ca="1" si="69"/>
        <v>8.2934835085777286E-2</v>
      </c>
    </row>
    <row r="328" spans="1:20" x14ac:dyDescent="0.35">
      <c r="A328" s="18" t="e" vm="955">
        <v>#VALUE!</v>
      </c>
      <c r="B328" s="18" t="s">
        <v>334</v>
      </c>
      <c r="C328" s="19" cm="1" vm="2">
        <f t="array" aca="1" ref="C328:D328" ca="1">_xlfn.STOCKHISTORY(A328,"06/30/2025","06/30/2025",0,0)</f>
        <v>45838</v>
      </c>
      <c r="D328" s="18" vm="956">
        <f ca="1"/>
        <v>221.87</v>
      </c>
      <c r="E328" s="20" cm="1">
        <f t="array" aca="1" ref="E328" ca="1">_FV(A328,"Shares outstanding",TRUE)</f>
        <v>561054000</v>
      </c>
      <c r="F328" s="20">
        <v>4.5999999999999996</v>
      </c>
      <c r="G328" s="21">
        <f t="shared" ref="G328:G391" ca="1" si="71">D328*E328</f>
        <v>124481050980</v>
      </c>
      <c r="H328" s="22">
        <f t="shared" ref="H328:H391" ca="1" si="72">F328/D328</f>
        <v>2.0732861585613195E-2</v>
      </c>
      <c r="I328" s="18"/>
      <c r="J328" s="19" cm="1" vm="4">
        <f t="array" aca="1" ref="J328:K328" ca="1">_xlfn.STOCKHISTORY(A328,"06/30/2020","06/30/2020",0,0)</f>
        <v>44012</v>
      </c>
      <c r="K328" s="52" vm="957">
        <f ca="1"/>
        <v>135.12</v>
      </c>
      <c r="L328" s="39">
        <f t="shared" ca="1" si="62"/>
        <v>1.1664867858421444E-3</v>
      </c>
      <c r="M328" s="31">
        <f t="shared" ca="1" si="63"/>
        <v>0.8122409709887507</v>
      </c>
      <c r="N328" s="3" vm="957">
        <f t="shared" ca="1" si="64"/>
        <v>135.12</v>
      </c>
      <c r="O328" s="50">
        <f t="shared" si="65"/>
        <v>23</v>
      </c>
      <c r="P328" s="3" vm="956">
        <f t="shared" ca="1" si="66"/>
        <v>221.87</v>
      </c>
      <c r="Q328" s="3">
        <f t="shared" ca="1" si="67"/>
        <v>244.87</v>
      </c>
      <c r="R328" s="16">
        <f t="shared" ca="1" si="68"/>
        <v>9.4746835957797029E-4</v>
      </c>
      <c r="S328" s="18">
        <f t="shared" ca="1" si="70"/>
        <v>5.5315530544008907E-3</v>
      </c>
      <c r="T328" s="22">
        <f t="shared" ca="1" si="69"/>
        <v>4.4929540239823694E-3</v>
      </c>
    </row>
    <row r="329" spans="1:20" x14ac:dyDescent="0.35">
      <c r="A329" s="18" t="e" vm="958">
        <v>#VALUE!</v>
      </c>
      <c r="B329" s="18" t="s">
        <v>335</v>
      </c>
      <c r="C329" s="19" cm="1" vm="2">
        <f t="array" aca="1" ref="C329:D329" ca="1">_xlfn.STOCKHISTORY(A329,"06/30/2025","06/30/2025",0,0)</f>
        <v>45838</v>
      </c>
      <c r="D329" s="18" vm="959">
        <f ca="1"/>
        <v>100.98</v>
      </c>
      <c r="E329" s="20" cm="1">
        <f t="array" aca="1" ref="E329" ca="1">_FV(A329,"Shares outstanding",TRUE)</f>
        <v>137011900</v>
      </c>
      <c r="F329" s="20">
        <v>2.2000000000000002</v>
      </c>
      <c r="G329" s="21">
        <f t="shared" ca="1" si="71"/>
        <v>13835461662</v>
      </c>
      <c r="H329" s="22">
        <f t="shared" ca="1" si="72"/>
        <v>2.178649237472767E-2</v>
      </c>
      <c r="I329" s="18"/>
      <c r="J329" s="19" cm="1" vm="4">
        <f t="array" aca="1" ref="J329:K329" ca="1">_xlfn.STOCKHISTORY(A329,"06/30/2020","06/30/2020",0,0)</f>
        <v>44012</v>
      </c>
      <c r="K329" s="52" vm="960">
        <f ca="1"/>
        <v>36.24</v>
      </c>
      <c r="L329" s="39">
        <f t="shared" ca="1" si="62"/>
        <v>2.8486129829414874E-4</v>
      </c>
      <c r="M329" s="25">
        <f t="shared" ca="1" si="63"/>
        <v>2.0899558498896247</v>
      </c>
      <c r="N329" s="3" vm="960">
        <f t="shared" ca="1" si="64"/>
        <v>36.24</v>
      </c>
      <c r="O329" s="50">
        <f t="shared" si="65"/>
        <v>11</v>
      </c>
      <c r="P329" s="3" vm="959">
        <f t="shared" ca="1" si="66"/>
        <v>100.98</v>
      </c>
      <c r="Q329" s="3">
        <f t="shared" ca="1" si="67"/>
        <v>111.98</v>
      </c>
      <c r="R329" s="16">
        <f t="shared" ca="1" si="68"/>
        <v>5.9534753677700954E-4</v>
      </c>
      <c r="S329" s="18">
        <f t="shared" ca="1" si="70"/>
        <v>1.3508300340685021E-3</v>
      </c>
      <c r="T329" s="22">
        <f t="shared" ca="1" si="69"/>
        <v>2.8231751319080668E-3</v>
      </c>
    </row>
    <row r="330" spans="1:20" x14ac:dyDescent="0.35">
      <c r="A330" s="18" t="e" vm="961">
        <v>#VALUE!</v>
      </c>
      <c r="B330" s="18" t="s">
        <v>336</v>
      </c>
      <c r="C330" s="19" cm="1" vm="2">
        <f t="array" aca="1" ref="C330:D330" ca="1">_xlfn.STOCKHISTORY(A330,"06/30/2025","06/30/2025",0,0)</f>
        <v>45838</v>
      </c>
      <c r="D330" s="18" vm="962">
        <f ca="1"/>
        <v>91.24</v>
      </c>
      <c r="E330" s="20" cm="1">
        <f t="array" aca="1" ref="E330" ca="1">_FV(A330,"Shares outstanding",TRUE)</f>
        <v>104415000</v>
      </c>
      <c r="F330" s="20">
        <v>1.87</v>
      </c>
      <c r="G330" s="21">
        <f t="shared" ca="1" si="71"/>
        <v>9526824600</v>
      </c>
      <c r="H330" s="22">
        <f t="shared" ca="1" si="72"/>
        <v>2.0495396755808859E-2</v>
      </c>
      <c r="I330" s="18"/>
      <c r="J330" s="19" cm="1" vm="4">
        <f t="array" aca="1" ref="J330:K330" ca="1">_xlfn.STOCKHISTORY(A330,"06/30/2020","06/30/2020",0,0)</f>
        <v>44012</v>
      </c>
      <c r="K330" s="52" vm="963">
        <f ca="1"/>
        <v>60.88</v>
      </c>
      <c r="L330" s="39">
        <f t="shared" ca="1" si="62"/>
        <v>2.1708911752470799E-4</v>
      </c>
      <c r="M330" s="31">
        <f t="shared" ca="1" si="63"/>
        <v>0.65226675427069647</v>
      </c>
      <c r="N330" s="3" vm="963">
        <f t="shared" ca="1" si="64"/>
        <v>60.88</v>
      </c>
      <c r="O330" s="50">
        <f t="shared" si="65"/>
        <v>9.3500000000000014</v>
      </c>
      <c r="P330" s="3" vm="962">
        <f t="shared" ca="1" si="66"/>
        <v>91.24</v>
      </c>
      <c r="Q330" s="3">
        <f t="shared" ca="1" si="67"/>
        <v>100.59</v>
      </c>
      <c r="R330" s="16">
        <f t="shared" ca="1" si="68"/>
        <v>1.4160001407533104E-4</v>
      </c>
      <c r="S330" s="18">
        <f t="shared" ca="1" si="70"/>
        <v>1.0294501281075778E-3</v>
      </c>
      <c r="T330" s="22">
        <f t="shared" ca="1" si="69"/>
        <v>6.7147609374428247E-4</v>
      </c>
    </row>
    <row r="331" spans="1:20" x14ac:dyDescent="0.35">
      <c r="A331" s="18" t="e" vm="964">
        <v>#VALUE!</v>
      </c>
      <c r="B331" s="18" t="s">
        <v>337</v>
      </c>
      <c r="C331" s="19" cm="1" vm="2">
        <f t="array" aca="1" ref="C331:D331" ca="1">_xlfn.STOCKHISTORY(A331,"06/30/2025","06/30/2025",0,0)</f>
        <v>45838</v>
      </c>
      <c r="D331" s="18" vm="965">
        <f ca="1"/>
        <v>42.01</v>
      </c>
      <c r="E331" s="20" cm="1">
        <f t="array" aca="1" ref="E331" ca="1">_FV(A331,"Shares outstanding",TRUE)</f>
        <v>999637400</v>
      </c>
      <c r="F331" s="20">
        <v>0.88</v>
      </c>
      <c r="G331" s="21">
        <f t="shared" ca="1" si="71"/>
        <v>41994767174</v>
      </c>
      <c r="H331" s="22">
        <f t="shared" ca="1" si="72"/>
        <v>2.0947393477743395E-2</v>
      </c>
      <c r="I331" s="18"/>
      <c r="J331" s="19" cm="1" vm="4">
        <f t="array" aca="1" ref="J331:K331" ca="1">_xlfn.STOCKHISTORY(A331,"06/30/2020","06/30/2020",0,0)</f>
        <v>44012</v>
      </c>
      <c r="K331" s="52" vm="966">
        <f ca="1"/>
        <v>18.3</v>
      </c>
      <c r="L331" s="39">
        <f t="shared" ca="1" si="62"/>
        <v>2.0783450750437534E-3</v>
      </c>
      <c r="M331" s="25">
        <f t="shared" ca="1" si="63"/>
        <v>1.5360655737704916</v>
      </c>
      <c r="N331" s="3" vm="966">
        <f t="shared" ca="1" si="64"/>
        <v>18.3</v>
      </c>
      <c r="O331" s="50">
        <f t="shared" si="65"/>
        <v>4.4000000000000004</v>
      </c>
      <c r="P331" s="3" vm="965">
        <f t="shared" ca="1" si="66"/>
        <v>42.01</v>
      </c>
      <c r="Q331" s="3">
        <f t="shared" ca="1" si="67"/>
        <v>46.41</v>
      </c>
      <c r="R331" s="16">
        <f t="shared" ca="1" si="68"/>
        <v>3.1924743201901585E-3</v>
      </c>
      <c r="S331" s="18">
        <f t="shared" ca="1" si="70"/>
        <v>9.8556419048137344E-3</v>
      </c>
      <c r="T331" s="22">
        <f t="shared" ca="1" si="69"/>
        <v>1.5138912237394209E-2</v>
      </c>
    </row>
    <row r="332" spans="1:20" x14ac:dyDescent="0.35">
      <c r="A332" s="18" t="e" vm="967">
        <v>#VALUE!</v>
      </c>
      <c r="B332" s="18" t="s">
        <v>338</v>
      </c>
      <c r="C332" s="19" cm="1" vm="2">
        <f t="array" aca="1" ref="C332:D332" ca="1">_xlfn.STOCKHISTORY(A332,"06/30/2025","06/30/2025",0,0)</f>
        <v>45838</v>
      </c>
      <c r="D332" s="18" vm="968">
        <f ca="1"/>
        <v>114.38</v>
      </c>
      <c r="E332" s="20" cm="1">
        <f t="array" aca="1" ref="E332" ca="1">_FV(A332,"Shares outstanding",TRUE)</f>
        <v>220616800</v>
      </c>
      <c r="F332" s="20">
        <v>2.36</v>
      </c>
      <c r="G332" s="21">
        <f t="shared" ca="1" si="71"/>
        <v>25234149584</v>
      </c>
      <c r="H332" s="22">
        <f t="shared" ca="1" si="72"/>
        <v>2.063297779332051E-2</v>
      </c>
      <c r="I332" s="18"/>
      <c r="J332" s="19" cm="1" vm="4">
        <f t="array" aca="1" ref="J332:K332" ca="1">_xlfn.STOCKHISTORY(A332,"06/30/2020","06/30/2020",0,0)</f>
        <v>44012</v>
      </c>
      <c r="K332" s="52" vm="969">
        <f ca="1"/>
        <v>190.51</v>
      </c>
      <c r="L332" s="39">
        <f t="shared" ca="1" si="62"/>
        <v>4.5868415862783125E-4</v>
      </c>
      <c r="M332" s="31">
        <f t="shared" ca="1" si="63"/>
        <v>-0.33767256312004618</v>
      </c>
      <c r="N332" s="3" vm="969">
        <f t="shared" ca="1" si="64"/>
        <v>190.51</v>
      </c>
      <c r="O332" s="50">
        <f t="shared" si="65"/>
        <v>11.799999999999999</v>
      </c>
      <c r="P332" s="3" vm="968">
        <f t="shared" ca="1" si="66"/>
        <v>114.38</v>
      </c>
      <c r="Q332" s="3">
        <f t="shared" ca="1" si="67"/>
        <v>126.17999999999999</v>
      </c>
      <c r="R332" s="16">
        <f t="shared" ca="1" si="68"/>
        <v>-1.5488505550642162E-4</v>
      </c>
      <c r="S332" s="18">
        <f t="shared" ca="1" si="70"/>
        <v>2.1751088734634286E-3</v>
      </c>
      <c r="T332" s="22">
        <f t="shared" ca="1" si="69"/>
        <v>-7.344745883675521E-4</v>
      </c>
    </row>
    <row r="333" spans="1:20" x14ac:dyDescent="0.35">
      <c r="A333" s="18" t="e" vm="970">
        <v>#VALUE!</v>
      </c>
      <c r="B333" s="18" t="s">
        <v>339</v>
      </c>
      <c r="C333" s="19" cm="1" vm="2">
        <f t="array" aca="1" ref="C333:D333" ca="1">_xlfn.STOCKHISTORY(A333,"06/30/2025","06/30/2025",0,0)</f>
        <v>45838</v>
      </c>
      <c r="D333" s="18" vm="971">
        <f ca="1"/>
        <v>38.24</v>
      </c>
      <c r="E333" s="20" cm="1">
        <f t="array" aca="1" ref="E333" ca="1">_FV(A333,"Shares outstanding",TRUE)</f>
        <v>186720500</v>
      </c>
      <c r="F333" s="20">
        <v>0.74</v>
      </c>
      <c r="G333" s="21">
        <f t="shared" ca="1" si="71"/>
        <v>7140191920</v>
      </c>
      <c r="H333" s="22">
        <f t="shared" ca="1" si="72"/>
        <v>1.9351464435146442E-2</v>
      </c>
      <c r="I333" s="18"/>
      <c r="J333" s="19" cm="1" vm="4">
        <f t="array" aca="1" ref="J333:K333" ca="1">_xlfn.STOCKHISTORY(A333,"06/30/2020","06/30/2020",0,0)</f>
        <v>44012</v>
      </c>
      <c r="K333" s="52" vm="972">
        <f ca="1"/>
        <v>38.21</v>
      </c>
      <c r="L333" s="39">
        <f t="shared" ca="1" si="62"/>
        <v>3.8821039667454136E-4</v>
      </c>
      <c r="M333" s="25">
        <f t="shared" ca="1" si="63"/>
        <v>9.7618424496205281E-2</v>
      </c>
      <c r="N333" s="3" vm="972">
        <f t="shared" ca="1" si="64"/>
        <v>38.21</v>
      </c>
      <c r="O333" s="50">
        <f t="shared" si="65"/>
        <v>3.7</v>
      </c>
      <c r="P333" s="3" vm="971">
        <f t="shared" ca="1" si="66"/>
        <v>38.24</v>
      </c>
      <c r="Q333" s="3">
        <f t="shared" ca="1" si="67"/>
        <v>41.940000000000005</v>
      </c>
      <c r="R333" s="16">
        <f t="shared" ca="1" si="68"/>
        <v>3.7896487296415619E-5</v>
      </c>
      <c r="S333" s="18">
        <f t="shared" ca="1" si="70"/>
        <v>1.8409179011187186E-3</v>
      </c>
      <c r="T333" s="22">
        <f t="shared" ca="1" si="69"/>
        <v>1.7970750513407032E-4</v>
      </c>
    </row>
    <row r="334" spans="1:20" x14ac:dyDescent="0.35">
      <c r="A334" s="18" t="e" vm="973">
        <v>#VALUE!</v>
      </c>
      <c r="B334" s="18" t="s">
        <v>340</v>
      </c>
      <c r="C334" s="19" cm="1" vm="2">
        <f t="array" aca="1" ref="C334:D334" ca="1">_xlfn.STOCKHISTORY(A334,"06/30/2025","06/30/2025",0,0)</f>
        <v>45838</v>
      </c>
      <c r="D334" s="18" vm="974">
        <f ca="1"/>
        <v>64.540000000000006</v>
      </c>
      <c r="E334" s="20" cm="1">
        <f t="array" aca="1" ref="E334" ca="1">_FV(A334,"Shares outstanding",TRUE)</f>
        <v>58923150</v>
      </c>
      <c r="F334" s="20">
        <v>1.24</v>
      </c>
      <c r="G334" s="21">
        <f t="shared" ca="1" si="71"/>
        <v>3802900101.0000005</v>
      </c>
      <c r="H334" s="22">
        <f t="shared" ca="1" si="72"/>
        <v>1.9212891230244809E-2</v>
      </c>
      <c r="I334" s="18"/>
      <c r="J334" s="19" cm="1" vm="4">
        <f t="array" aca="1" ref="J334:K334" ca="1">_xlfn.STOCKHISTORY(A334,"06/30/2020","06/30/2020",0,0)</f>
        <v>44012</v>
      </c>
      <c r="K334" s="52" vm="975">
        <f ca="1"/>
        <v>72.52</v>
      </c>
      <c r="L334" s="39">
        <f t="shared" ca="1" si="62"/>
        <v>1.225070596684001E-4</v>
      </c>
      <c r="M334" s="31">
        <f t="shared" ca="1" si="63"/>
        <v>-2.454495311638151E-2</v>
      </c>
      <c r="N334" s="3" vm="975">
        <f t="shared" ca="1" si="64"/>
        <v>72.52</v>
      </c>
      <c r="O334" s="50">
        <f t="shared" si="65"/>
        <v>6.2</v>
      </c>
      <c r="P334" s="3" vm="974">
        <f t="shared" ca="1" si="66"/>
        <v>64.540000000000006</v>
      </c>
      <c r="Q334" s="3">
        <f t="shared" ca="1" si="67"/>
        <v>70.740000000000009</v>
      </c>
      <c r="R334" s="16">
        <f t="shared" ca="1" si="68"/>
        <v>-3.0069300359866326E-6</v>
      </c>
      <c r="S334" s="18">
        <f t="shared" ca="1" si="70"/>
        <v>5.8093611373846699E-4</v>
      </c>
      <c r="T334" s="22">
        <f t="shared" ca="1" si="69"/>
        <v>-1.4259049675323549E-5</v>
      </c>
    </row>
    <row r="335" spans="1:20" x14ac:dyDescent="0.35">
      <c r="A335" s="18" t="e" vm="976">
        <v>#VALUE!</v>
      </c>
      <c r="B335" s="18" t="s">
        <v>341</v>
      </c>
      <c r="C335" s="19" cm="1" vm="2">
        <f t="array" aca="1" ref="C335:D335" ca="1">_xlfn.STOCKHISTORY(A335,"06/30/2025","06/30/2025",0,0)</f>
        <v>45838</v>
      </c>
      <c r="D335" s="18" vm="977">
        <f ca="1"/>
        <v>70.680000000000007</v>
      </c>
      <c r="E335" s="20" cm="1">
        <f t="array" aca="1" ref="E335" ca="1">_FV(A335,"Shares outstanding",TRUE)</f>
        <v>94663380</v>
      </c>
      <c r="F335" s="20">
        <v>1.44</v>
      </c>
      <c r="G335" s="21">
        <f t="shared" ca="1" si="71"/>
        <v>6690807698.4000006</v>
      </c>
      <c r="H335" s="22">
        <f t="shared" ca="1" si="72"/>
        <v>2.0373514431239387E-2</v>
      </c>
      <c r="I335" s="18"/>
      <c r="J335" s="19" cm="1" vm="4">
        <f t="array" aca="1" ref="J335:K335" ca="1">_xlfn.STOCKHISTORY(A335,"06/30/2020","06/30/2020",0,0)</f>
        <v>44012</v>
      </c>
      <c r="K335" s="52" vm="978">
        <f ca="1"/>
        <v>66.34</v>
      </c>
      <c r="L335" s="39">
        <f t="shared" ca="1" si="62"/>
        <v>1.9681453456022691E-4</v>
      </c>
      <c r="M335" s="25">
        <f t="shared" ca="1" si="63"/>
        <v>0.17395236659632207</v>
      </c>
      <c r="N335" s="3" vm="978">
        <f t="shared" ca="1" si="64"/>
        <v>66.34</v>
      </c>
      <c r="O335" s="50">
        <f t="shared" si="65"/>
        <v>7.1999999999999993</v>
      </c>
      <c r="P335" s="3" vm="977">
        <f t="shared" ca="1" si="66"/>
        <v>70.680000000000007</v>
      </c>
      <c r="Q335" s="3">
        <f t="shared" ca="1" si="67"/>
        <v>77.88000000000001</v>
      </c>
      <c r="R335" s="16">
        <f t="shared" ca="1" si="68"/>
        <v>3.4236354067305093E-5</v>
      </c>
      <c r="S335" s="18">
        <f t="shared" ca="1" si="70"/>
        <v>9.333067918220211E-4</v>
      </c>
      <c r="T335" s="22">
        <f t="shared" ca="1" si="69"/>
        <v>1.6235092519786145E-4</v>
      </c>
    </row>
    <row r="336" spans="1:20" x14ac:dyDescent="0.35">
      <c r="A336" s="18" t="e" vm="979">
        <v>#VALUE!</v>
      </c>
      <c r="B336" s="18" t="s">
        <v>342</v>
      </c>
      <c r="C336" s="19" cm="1" vm="2">
        <f t="array" aca="1" ref="C336:D336" ca="1">_xlfn.STOCKHISTORY(A336,"06/30/2025","06/30/2025",0,0)</f>
        <v>45838</v>
      </c>
      <c r="D336" s="18" vm="980">
        <f ca="1"/>
        <v>101.17</v>
      </c>
      <c r="E336" s="20" cm="1">
        <f t="array" aca="1" ref="E336" ca="1">_FV(A336,"Shares outstanding",TRUE)</f>
        <v>844343700</v>
      </c>
      <c r="F336" s="20">
        <v>2.04</v>
      </c>
      <c r="G336" s="21">
        <f t="shared" ca="1" si="71"/>
        <v>85422252129</v>
      </c>
      <c r="H336" s="22">
        <f t="shared" ca="1" si="72"/>
        <v>2.0164080260946921E-2</v>
      </c>
      <c r="I336" s="18"/>
      <c r="J336" s="19" cm="1" vm="4">
        <f t="array" aca="1" ref="J336:K336" ca="1">_xlfn.STOCKHISTORY(A336,"06/30/2020","06/30/2020",0,0)</f>
        <v>44012</v>
      </c>
      <c r="K336" s="52" vm="981">
        <f ca="1"/>
        <v>38.853900000000003</v>
      </c>
      <c r="L336" s="39">
        <f t="shared" ca="1" si="62"/>
        <v>1.7554741054498567E-3</v>
      </c>
      <c r="M336" s="25">
        <f t="shared" ca="1" si="63"/>
        <v>1.8663789220644513</v>
      </c>
      <c r="N336" s="3" vm="981">
        <f t="shared" ca="1" si="64"/>
        <v>38.853900000000003</v>
      </c>
      <c r="O336" s="50">
        <f t="shared" si="65"/>
        <v>10.199999999999999</v>
      </c>
      <c r="P336" s="3" vm="980">
        <f t="shared" ca="1" si="66"/>
        <v>101.17</v>
      </c>
      <c r="Q336" s="3">
        <f t="shared" ca="1" si="67"/>
        <v>111.37</v>
      </c>
      <c r="R336" s="16">
        <f t="shared" ca="1" si="68"/>
        <v>3.2763798686415604E-3</v>
      </c>
      <c r="S336" s="18">
        <f t="shared" ca="1" si="70"/>
        <v>8.3245676400117447E-3</v>
      </c>
      <c r="T336" s="22">
        <f t="shared" ca="1" si="69"/>
        <v>1.5536797578617733E-2</v>
      </c>
    </row>
    <row r="337" spans="1:20" x14ac:dyDescent="0.35">
      <c r="A337" s="18" t="e" vm="982">
        <v>#VALUE!</v>
      </c>
      <c r="B337" s="18" t="s">
        <v>343</v>
      </c>
      <c r="C337" s="19" cm="1" vm="2">
        <f t="array" aca="1" ref="C337:D337" ca="1">_xlfn.STOCKHISTORY(A337,"06/30/2025","06/30/2025",0,0)</f>
        <v>45838</v>
      </c>
      <c r="D337" s="18" vm="983">
        <f ca="1"/>
        <v>105.46</v>
      </c>
      <c r="E337" s="20" cm="1">
        <f t="array" aca="1" ref="E337" ca="1">_FV(A337,"Shares outstanding",TRUE)</f>
        <v>501343300</v>
      </c>
      <c r="F337" s="20">
        <v>2</v>
      </c>
      <c r="G337" s="21">
        <f t="shared" ca="1" si="71"/>
        <v>52871664418</v>
      </c>
      <c r="H337" s="22">
        <f t="shared" ca="1" si="72"/>
        <v>1.8964536317087048E-2</v>
      </c>
      <c r="I337" s="18"/>
      <c r="J337" s="19" cm="1" vm="4">
        <f t="array" aca="1" ref="J337:K337" ca="1">_xlfn.STOCKHISTORY(A337,"06/30/2020","06/30/2020",0,0)</f>
        <v>44012</v>
      </c>
      <c r="K337" s="52" vm="800">
        <f ca="1"/>
        <v>36.03</v>
      </c>
      <c r="L337" s="39">
        <f t="shared" ca="1" si="62"/>
        <v>1.0423423317906903E-3</v>
      </c>
      <c r="M337" s="25">
        <f t="shared" ca="1" si="63"/>
        <v>2.2045517624202051</v>
      </c>
      <c r="N337" s="3" vm="800">
        <f t="shared" ca="1" si="64"/>
        <v>36.03</v>
      </c>
      <c r="O337" s="50">
        <f t="shared" si="65"/>
        <v>10</v>
      </c>
      <c r="P337" s="3" vm="983">
        <f t="shared" ca="1" si="66"/>
        <v>105.46</v>
      </c>
      <c r="Q337" s="3">
        <f t="shared" ca="1" si="67"/>
        <v>115.46</v>
      </c>
      <c r="R337" s="16">
        <f t="shared" ca="1" si="68"/>
        <v>2.2978976245943525E-3</v>
      </c>
      <c r="S337" s="18">
        <f t="shared" ca="1" si="70"/>
        <v>4.9428523144268146E-3</v>
      </c>
      <c r="T337" s="22">
        <f t="shared" ca="1" si="69"/>
        <v>1.0896773781152424E-2</v>
      </c>
    </row>
    <row r="338" spans="1:20" x14ac:dyDescent="0.35">
      <c r="A338" s="18" t="e" vm="984">
        <v>#VALUE!</v>
      </c>
      <c r="B338" s="18" t="s">
        <v>344</v>
      </c>
      <c r="C338" s="19" cm="1" vm="2">
        <f t="array" aca="1" ref="C338:D338" ca="1">_xlfn.STOCKHISTORY(A338,"06/30/2025","06/30/2025",0,0)</f>
        <v>45838</v>
      </c>
      <c r="D338" s="18" vm="985">
        <f ca="1"/>
        <v>106.55</v>
      </c>
      <c r="E338" s="20" cm="1">
        <f t="array" aca="1" ref="E338" ca="1">_FV(A338,"Shares outstanding",TRUE)</f>
        <v>196419000</v>
      </c>
      <c r="F338" s="20">
        <v>2.04</v>
      </c>
      <c r="G338" s="21">
        <f t="shared" ca="1" si="71"/>
        <v>20928444450</v>
      </c>
      <c r="H338" s="22">
        <f t="shared" ca="1" si="72"/>
        <v>1.9145940872829659E-2</v>
      </c>
      <c r="I338" s="18"/>
      <c r="J338" s="19" cm="1" vm="4">
        <f t="array" aca="1" ref="J338:K338" ca="1">_xlfn.STOCKHISTORY(A338,"06/30/2020","06/30/2020",0,0)</f>
        <v>44012</v>
      </c>
      <c r="K338" s="52" vm="986">
        <f ca="1"/>
        <v>44.37</v>
      </c>
      <c r="L338" s="39">
        <f t="shared" ca="1" si="62"/>
        <v>4.0837453790246246E-4</v>
      </c>
      <c r="M338" s="25">
        <f t="shared" ca="1" si="63"/>
        <v>1.631282398016678</v>
      </c>
      <c r="N338" s="3" vm="986">
        <f t="shared" ca="1" si="64"/>
        <v>44.37</v>
      </c>
      <c r="O338" s="50">
        <f t="shared" si="65"/>
        <v>10.199999999999999</v>
      </c>
      <c r="P338" s="3" vm="985">
        <f t="shared" ca="1" si="66"/>
        <v>106.55</v>
      </c>
      <c r="Q338" s="3">
        <f t="shared" ca="1" si="67"/>
        <v>116.75</v>
      </c>
      <c r="R338" s="16">
        <f t="shared" ca="1" si="68"/>
        <v>6.6617419547848166E-4</v>
      </c>
      <c r="S338" s="18">
        <f t="shared" ca="1" si="70"/>
        <v>1.9365375158048397E-3</v>
      </c>
      <c r="T338" s="22">
        <f t="shared" ca="1" si="69"/>
        <v>3.1590395626313792E-3</v>
      </c>
    </row>
    <row r="339" spans="1:20" x14ac:dyDescent="0.35">
      <c r="A339" s="18" t="e" vm="987">
        <v>#VALUE!</v>
      </c>
      <c r="B339" s="18" t="s">
        <v>345</v>
      </c>
      <c r="C339" s="19" cm="1" vm="2">
        <f t="array" aca="1" ref="C339:D339" ca="1">_xlfn.STOCKHISTORY(A339,"06/30/2025","06/30/2025",0,0)</f>
        <v>45838</v>
      </c>
      <c r="D339" s="18" vm="988">
        <f ca="1"/>
        <v>291.66000000000003</v>
      </c>
      <c r="E339" s="20" cm="1">
        <f t="array" aca="1" ref="E339" ca="1">_FV(A339,"Shares outstanding",TRUE)</f>
        <v>270557200</v>
      </c>
      <c r="F339" s="20">
        <v>5.68</v>
      </c>
      <c r="G339" s="21">
        <f t="shared" ca="1" si="71"/>
        <v>78910712952</v>
      </c>
      <c r="H339" s="22">
        <f t="shared" ca="1" si="72"/>
        <v>1.9474730850990878E-2</v>
      </c>
      <c r="I339" s="18"/>
      <c r="J339" s="19" cm="1" vm="4">
        <f t="array" aca="1" ref="J339:K339" ca="1">_xlfn.STOCKHISTORY(A339,"06/30/2020","06/30/2020",0,0)</f>
        <v>44012</v>
      </c>
      <c r="K339" s="52" vm="989">
        <f ca="1"/>
        <v>149.46</v>
      </c>
      <c r="L339" s="39">
        <f t="shared" ca="1" si="62"/>
        <v>5.6251519214630015E-4</v>
      </c>
      <c r="M339" s="25">
        <f t="shared" ca="1" si="63"/>
        <v>1.1414425264284758</v>
      </c>
      <c r="N339" s="3" vm="989">
        <f t="shared" ca="1" si="64"/>
        <v>149.46</v>
      </c>
      <c r="O339" s="50">
        <f t="shared" si="65"/>
        <v>28.4</v>
      </c>
      <c r="P339" s="3" vm="988">
        <f t="shared" ca="1" si="66"/>
        <v>291.66000000000003</v>
      </c>
      <c r="Q339" s="3">
        <f t="shared" ca="1" si="67"/>
        <v>320.06</v>
      </c>
      <c r="R339" s="16">
        <f t="shared" ca="1" si="68"/>
        <v>6.420787620778723E-4</v>
      </c>
      <c r="S339" s="18">
        <f t="shared" ca="1" si="70"/>
        <v>2.6674821069810617E-3</v>
      </c>
      <c r="T339" s="22">
        <f t="shared" ca="1" si="69"/>
        <v>3.0447775153952168E-3</v>
      </c>
    </row>
    <row r="340" spans="1:20" x14ac:dyDescent="0.35">
      <c r="A340" s="18" t="e" vm="990">
        <v>#VALUE!</v>
      </c>
      <c r="B340" s="18" t="s">
        <v>346</v>
      </c>
      <c r="C340" s="19" cm="1" vm="2">
        <f t="array" aca="1" ref="C340:D340" ca="1">_xlfn.STOCKHISTORY(A340,"06/30/2025","06/30/2025",0,0)</f>
        <v>45838</v>
      </c>
      <c r="D340" s="18" vm="991">
        <f ca="1"/>
        <v>166.11</v>
      </c>
      <c r="E340" s="20" cm="1">
        <f t="array" aca="1" ref="E340" ca="1">_FV(A340,"Shares outstanding",TRUE)</f>
        <v>280824800</v>
      </c>
      <c r="F340" s="20">
        <v>3.39</v>
      </c>
      <c r="G340" s="21">
        <f t="shared" ca="1" si="71"/>
        <v>46647807528.000008</v>
      </c>
      <c r="H340" s="22">
        <f t="shared" ca="1" si="72"/>
        <v>2.0408163265306121E-2</v>
      </c>
      <c r="I340" s="18"/>
      <c r="J340" s="19" cm="1" vm="4">
        <f t="array" aca="1" ref="J340:K340" ca="1">_xlfn.STOCKHISTORY(A340,"06/30/2020","06/30/2020",0,0)</f>
        <v>44012</v>
      </c>
      <c r="K340" s="52" vm="319">
        <f ca="1"/>
        <v>37.380000000000003</v>
      </c>
      <c r="L340" s="39">
        <f t="shared" ca="1" si="62"/>
        <v>5.8386254859026598E-4</v>
      </c>
      <c r="M340" s="31">
        <f t="shared" ca="1" si="63"/>
        <v>3.8972712680577848</v>
      </c>
      <c r="N340" s="3" vm="319">
        <f t="shared" ca="1" si="64"/>
        <v>37.380000000000003</v>
      </c>
      <c r="O340" s="50">
        <f t="shared" si="65"/>
        <v>16.95</v>
      </c>
      <c r="P340" s="3" vm="991">
        <f t="shared" ca="1" si="66"/>
        <v>166.11</v>
      </c>
      <c r="Q340" s="3">
        <f t="shared" ca="1" si="67"/>
        <v>183.06</v>
      </c>
      <c r="R340" s="16">
        <f t="shared" ca="1" si="68"/>
        <v>2.2754707351158357E-3</v>
      </c>
      <c r="S340" s="18">
        <f t="shared" ca="1" si="70"/>
        <v>2.7687126019804143E-3</v>
      </c>
      <c r="T340" s="22">
        <f t="shared" ca="1" si="69"/>
        <v>1.0790424073207778E-2</v>
      </c>
    </row>
    <row r="341" spans="1:20" x14ac:dyDescent="0.35">
      <c r="A341" s="18" t="e" vm="992">
        <v>#VALUE!</v>
      </c>
      <c r="B341" s="18" t="s">
        <v>347</v>
      </c>
      <c r="C341" s="19" cm="1" vm="2">
        <f t="array" aca="1" ref="C341:D341" ca="1">_xlfn.STOCKHISTORY(A341,"06/30/2025","06/30/2025",0,0)</f>
        <v>45838</v>
      </c>
      <c r="D341" s="18" vm="993">
        <f ca="1"/>
        <v>80.760000000000005</v>
      </c>
      <c r="E341" s="20" cm="1">
        <f t="array" aca="1" ref="E341" ca="1">_FV(A341,"Shares outstanding",TRUE)</f>
        <v>158306800</v>
      </c>
      <c r="F341" s="20">
        <v>1.57</v>
      </c>
      <c r="G341" s="21">
        <f t="shared" ca="1" si="71"/>
        <v>12784857168</v>
      </c>
      <c r="H341" s="22">
        <f t="shared" ca="1" si="72"/>
        <v>1.9440316988608222E-2</v>
      </c>
      <c r="I341" s="18"/>
      <c r="J341" s="19" cm="1" vm="4">
        <f t="array" aca="1" ref="J341:K341" ca="1">_xlfn.STOCKHISTORY(A341,"06/30/2020","06/30/2020",0,0)</f>
        <v>44012</v>
      </c>
      <c r="K341" s="52" vm="994">
        <f ca="1"/>
        <v>16.59</v>
      </c>
      <c r="L341" s="39">
        <f t="shared" ca="1" si="62"/>
        <v>3.2913550265920071E-4</v>
      </c>
      <c r="M341" s="25">
        <f t="shared" ca="1" si="63"/>
        <v>4.3411693791440626</v>
      </c>
      <c r="N341" s="3" vm="994">
        <f t="shared" ca="1" si="64"/>
        <v>16.59</v>
      </c>
      <c r="O341" s="50">
        <f t="shared" si="65"/>
        <v>7.8500000000000005</v>
      </c>
      <c r="P341" s="3" vm="993">
        <f t="shared" ca="1" si="66"/>
        <v>80.760000000000005</v>
      </c>
      <c r="Q341" s="3">
        <f t="shared" ca="1" si="67"/>
        <v>88.61</v>
      </c>
      <c r="R341" s="16">
        <f t="shared" ca="1" si="68"/>
        <v>1.4288329657333114E-3</v>
      </c>
      <c r="S341" s="18">
        <f t="shared" ca="1" si="70"/>
        <v>1.5607810711133526E-3</v>
      </c>
      <c r="T341" s="22">
        <f t="shared" ca="1" si="69"/>
        <v>6.775614993464958E-3</v>
      </c>
    </row>
    <row r="342" spans="1:20" x14ac:dyDescent="0.35">
      <c r="A342" s="18" t="e" vm="995">
        <v>#VALUE!</v>
      </c>
      <c r="B342" s="18" t="s">
        <v>348</v>
      </c>
      <c r="C342" s="19" cm="1" vm="2">
        <f t="array" aca="1" ref="C342:D342" ca="1">_xlfn.STOCKHISTORY(A342,"06/30/2025","06/30/2025",0,0)</f>
        <v>45838</v>
      </c>
      <c r="D342" s="18" vm="996">
        <f ca="1"/>
        <v>65.569999999999993</v>
      </c>
      <c r="E342" s="20" cm="1">
        <f t="array" aca="1" ref="E342" ca="1">_FV(A342,"Shares outstanding",TRUE)</f>
        <v>135908600</v>
      </c>
      <c r="F342" s="20">
        <v>1.3</v>
      </c>
      <c r="G342" s="21">
        <f t="shared" ca="1" si="71"/>
        <v>8911526902</v>
      </c>
      <c r="H342" s="22">
        <f t="shared" ca="1" si="72"/>
        <v>1.9826140003050177E-2</v>
      </c>
      <c r="I342" s="18"/>
      <c r="J342" s="19" cm="1" vm="4">
        <f t="array" aca="1" ref="J342:K342" ca="1">_xlfn.STOCKHISTORY(A342,"06/30/2020","06/30/2020",0,0)</f>
        <v>44012</v>
      </c>
      <c r="K342" s="52" vm="997">
        <f ca="1"/>
        <v>47.12</v>
      </c>
      <c r="L342" s="39">
        <f t="shared" ca="1" si="62"/>
        <v>2.8256742841563501E-4</v>
      </c>
      <c r="M342" s="25">
        <f t="shared" ca="1" si="63"/>
        <v>0.52949915110356527</v>
      </c>
      <c r="N342" s="3" vm="997">
        <f t="shared" ca="1" si="64"/>
        <v>47.12</v>
      </c>
      <c r="O342" s="50">
        <f t="shared" si="65"/>
        <v>6.5</v>
      </c>
      <c r="P342" s="3" vm="996">
        <f t="shared" ca="1" si="66"/>
        <v>65.569999999999993</v>
      </c>
      <c r="Q342" s="3">
        <f t="shared" ca="1" si="67"/>
        <v>72.069999999999993</v>
      </c>
      <c r="R342" s="16">
        <f t="shared" ca="1" si="68"/>
        <v>1.4961921347559617E-4</v>
      </c>
      <c r="S342" s="18">
        <f t="shared" ca="1" si="70"/>
        <v>1.339952360110344E-3</v>
      </c>
      <c r="T342" s="22">
        <f t="shared" ca="1" si="69"/>
        <v>7.0950363719764599E-4</v>
      </c>
    </row>
    <row r="343" spans="1:20" x14ac:dyDescent="0.35">
      <c r="A343" s="18" t="e" vm="998">
        <v>#VALUE!</v>
      </c>
      <c r="B343" s="18" t="s">
        <v>349</v>
      </c>
      <c r="C343" s="19" cm="1" vm="2">
        <f t="array" aca="1" ref="C343:D343" ca="1">_xlfn.STOCKHISTORY(A343,"06/30/2025","06/30/2025",0,0)</f>
        <v>45838</v>
      </c>
      <c r="D343" s="18" vm="999">
        <f ca="1"/>
        <v>91.11</v>
      </c>
      <c r="E343" s="20" cm="1">
        <f t="array" aca="1" ref="E343" ca="1">_FV(A343,"Shares outstanding",TRUE)</f>
        <v>678504200</v>
      </c>
      <c r="F343" s="20">
        <v>1.78</v>
      </c>
      <c r="G343" s="21">
        <f t="shared" ca="1" si="71"/>
        <v>61818517662</v>
      </c>
      <c r="H343" s="22">
        <f t="shared" ca="1" si="72"/>
        <v>1.9536823619800241E-2</v>
      </c>
      <c r="I343" s="18"/>
      <c r="J343" s="19" cm="1" vm="4">
        <f t="array" aca="1" ref="J343:K343" ca="1">_xlfn.STOCKHISTORY(A343,"06/30/2020","06/30/2020",0,0)</f>
        <v>44012</v>
      </c>
      <c r="K343" s="52" vm="1000">
        <f ca="1"/>
        <v>38.65</v>
      </c>
      <c r="L343" s="39">
        <f t="shared" ca="1" si="62"/>
        <v>1.4106773740823442E-3</v>
      </c>
      <c r="M343" s="25">
        <f t="shared" ca="1" si="63"/>
        <v>1.5875808538163003</v>
      </c>
      <c r="N343" s="3" vm="1000">
        <f t="shared" ca="1" si="64"/>
        <v>38.65</v>
      </c>
      <c r="O343" s="50">
        <f t="shared" si="65"/>
        <v>8.9</v>
      </c>
      <c r="P343" s="3" vm="999">
        <f t="shared" ca="1" si="66"/>
        <v>91.11</v>
      </c>
      <c r="Q343" s="3">
        <f t="shared" ca="1" si="67"/>
        <v>100.01</v>
      </c>
      <c r="R343" s="16">
        <f t="shared" ca="1" si="68"/>
        <v>2.2395643900049848E-3</v>
      </c>
      <c r="S343" s="18">
        <f t="shared" ca="1" si="70"/>
        <v>6.6895200460808284E-3</v>
      </c>
      <c r="T343" s="22">
        <f t="shared" ca="1" si="69"/>
        <v>1.0620153946378259E-2</v>
      </c>
    </row>
    <row r="344" spans="1:20" x14ac:dyDescent="0.35">
      <c r="A344" s="18" t="e" vm="1001">
        <v>#VALUE!</v>
      </c>
      <c r="B344" s="18" t="s">
        <v>350</v>
      </c>
      <c r="C344" s="19" cm="1" vm="2">
        <f t="array" aca="1" ref="C344:D344" ca="1">_xlfn.STOCKHISTORY(A344,"06/30/2025","06/30/2025",0,0)</f>
        <v>45838</v>
      </c>
      <c r="D344" s="18" vm="1002">
        <f ca="1"/>
        <v>61.08</v>
      </c>
      <c r="E344" s="20" cm="1">
        <f t="array" aca="1" ref="E344" ca="1">_FV(A344,"Shares outstanding",TRUE)</f>
        <v>51193190</v>
      </c>
      <c r="F344" s="20">
        <v>1.2</v>
      </c>
      <c r="G344" s="21">
        <f t="shared" ca="1" si="71"/>
        <v>3126880045.1999998</v>
      </c>
      <c r="H344" s="22">
        <f t="shared" ca="1" si="72"/>
        <v>1.9646365422396856E-2</v>
      </c>
      <c r="I344" s="18"/>
      <c r="J344" s="19" cm="1" vm="4">
        <f t="array" aca="1" ref="J344:K344" ca="1">_xlfn.STOCKHISTORY(A344,"06/30/2020","06/30/2020",0,0)</f>
        <v>44012</v>
      </c>
      <c r="K344" s="52" vm="1003">
        <f ca="1"/>
        <v>80.58</v>
      </c>
      <c r="L344" s="39">
        <f t="shared" ca="1" si="62"/>
        <v>1.0643570789996366E-4</v>
      </c>
      <c r="M344" s="25">
        <f t="shared" ca="1" si="63"/>
        <v>-0.16753536857781087</v>
      </c>
      <c r="N344" s="3" vm="1003">
        <f t="shared" ca="1" si="64"/>
        <v>80.58</v>
      </c>
      <c r="O344" s="50">
        <f t="shared" si="65"/>
        <v>6</v>
      </c>
      <c r="P344" s="3" vm="1002">
        <f t="shared" ca="1" si="66"/>
        <v>61.08</v>
      </c>
      <c r="Q344" s="3">
        <f t="shared" ca="1" si="67"/>
        <v>67.08</v>
      </c>
      <c r="R344" s="16">
        <f t="shared" ca="1" si="68"/>
        <v>-1.7831745552860628E-5</v>
      </c>
      <c r="S344" s="18">
        <f t="shared" ca="1" si="70"/>
        <v>5.0472476180372147E-4</v>
      </c>
      <c r="T344" s="22">
        <f t="shared" ca="1" si="69"/>
        <v>-8.4559248999134274E-5</v>
      </c>
    </row>
    <row r="345" spans="1:20" x14ac:dyDescent="0.35">
      <c r="A345" s="18" t="e" vm="1004">
        <v>#VALUE!</v>
      </c>
      <c r="B345" s="18" t="s">
        <v>351</v>
      </c>
      <c r="C345" s="19" cm="1" vm="2">
        <f t="array" aca="1" ref="C345:D345" ca="1">_xlfn.STOCKHISTORY(A345,"06/30/2025","06/30/2025",0,0)</f>
        <v>45838</v>
      </c>
      <c r="D345" s="18" vm="1005">
        <f ca="1"/>
        <v>1049.25</v>
      </c>
      <c r="E345" s="20" cm="1">
        <f t="array" aca="1" ref="E345" ca="1">_FV(A345,"Shares outstanding",TRUE)</f>
        <v>162476200</v>
      </c>
      <c r="F345" s="20">
        <v>20.399999999999999</v>
      </c>
      <c r="G345" s="21">
        <f t="shared" ca="1" si="71"/>
        <v>170478152850</v>
      </c>
      <c r="H345" s="22">
        <f t="shared" ca="1" si="72"/>
        <v>1.9442458899213724E-2</v>
      </c>
      <c r="I345" s="18"/>
      <c r="J345" s="19" cm="1" vm="4">
        <f t="array" aca="1" ref="J345:K345" ca="1">_xlfn.STOCKHISTORY(A345,"06/30/2020","06/30/2020",0,0)</f>
        <v>44012</v>
      </c>
      <c r="K345" s="52" vm="1006">
        <f ca="1"/>
        <v>544.09</v>
      </c>
      <c r="L345" s="39">
        <f t="shared" ca="1" si="62"/>
        <v>3.378040978477035E-4</v>
      </c>
      <c r="M345" s="31">
        <f t="shared" ca="1" si="63"/>
        <v>1.115918322336378</v>
      </c>
      <c r="N345" s="3" vm="1006">
        <f t="shared" ca="1" si="64"/>
        <v>544.09</v>
      </c>
      <c r="O345" s="50">
        <f t="shared" si="65"/>
        <v>102</v>
      </c>
      <c r="P345" s="3" vm="1005">
        <f t="shared" ca="1" si="66"/>
        <v>1049.25</v>
      </c>
      <c r="Q345" s="3">
        <f t="shared" ca="1" si="67"/>
        <v>1151.25</v>
      </c>
      <c r="R345" s="16">
        <f t="shared" ca="1" si="68"/>
        <v>3.7696178214856297E-4</v>
      </c>
      <c r="S345" s="18">
        <f t="shared" ca="1" si="70"/>
        <v>1.6018880898762864E-3</v>
      </c>
      <c r="T345" s="22">
        <f t="shared" ca="1" si="69"/>
        <v>1.7875762698253707E-3</v>
      </c>
    </row>
    <row r="346" spans="1:20" x14ac:dyDescent="0.35">
      <c r="A346" s="18" t="e" vm="1007">
        <v>#VALUE!</v>
      </c>
      <c r="B346" s="18" t="s">
        <v>352</v>
      </c>
      <c r="C346" s="19" cm="1" vm="2">
        <f t="array" aca="1" ref="C346:D346" ca="1">_xlfn.STOCKHISTORY(A346,"06/30/2025","06/30/2025",0,0)</f>
        <v>45838</v>
      </c>
      <c r="D346" s="18" vm="1008">
        <f ca="1"/>
        <v>201.31</v>
      </c>
      <c r="E346" s="20" cm="1">
        <f t="array" aca="1" ref="E346" ca="1">_FV(A346,"Shares outstanding",TRUE)</f>
        <v>252858000</v>
      </c>
      <c r="F346" s="20">
        <v>3.68</v>
      </c>
      <c r="G346" s="21">
        <f t="shared" ca="1" si="71"/>
        <v>50902843980</v>
      </c>
      <c r="H346" s="22">
        <f t="shared" ca="1" si="72"/>
        <v>1.8280264269037803E-2</v>
      </c>
      <c r="I346" s="18"/>
      <c r="J346" s="19" cm="1" vm="4">
        <f t="array" aca="1" ref="J346:K346" ca="1">_xlfn.STOCKHISTORY(A346,"06/30/2020","06/30/2020",0,0)</f>
        <v>44012</v>
      </c>
      <c r="K346" s="52" vm="1009">
        <f ca="1"/>
        <v>96.99</v>
      </c>
      <c r="L346" s="39">
        <f t="shared" ca="1" si="62"/>
        <v>5.2571680389850708E-4</v>
      </c>
      <c r="M346" s="25">
        <f t="shared" ca="1" si="63"/>
        <v>1.2652850809361791</v>
      </c>
      <c r="N346" s="3" vm="1009">
        <f t="shared" ca="1" si="64"/>
        <v>96.99</v>
      </c>
      <c r="O346" s="50">
        <f t="shared" si="65"/>
        <v>18.400000000000002</v>
      </c>
      <c r="P346" s="3" vm="1008">
        <f t="shared" ca="1" si="66"/>
        <v>201.31</v>
      </c>
      <c r="Q346" s="3">
        <f t="shared" ca="1" si="67"/>
        <v>219.71</v>
      </c>
      <c r="R346" s="16">
        <f t="shared" ca="1" si="68"/>
        <v>6.6518162877023188E-4</v>
      </c>
      <c r="S346" s="18">
        <f t="shared" ca="1" si="70"/>
        <v>2.4929818559883726E-3</v>
      </c>
      <c r="T346" s="22">
        <f t="shared" ca="1" si="69"/>
        <v>3.1543327494266741E-3</v>
      </c>
    </row>
    <row r="347" spans="1:20" x14ac:dyDescent="0.35">
      <c r="A347" s="18" t="e" vm="1010">
        <v>#VALUE!</v>
      </c>
      <c r="B347" s="18" t="s">
        <v>353</v>
      </c>
      <c r="C347" s="19" cm="1" vm="2">
        <f t="array" aca="1" ref="C347:D347" ca="1">_xlfn.STOCKHISTORY(A347,"06/30/2025","06/30/2025",0,0)</f>
        <v>45838</v>
      </c>
      <c r="D347" s="18" vm="1011">
        <f ca="1"/>
        <v>104.13</v>
      </c>
      <c r="E347" s="20" cm="1">
        <f t="array" aca="1" ref="E347" ca="1">_FV(A347,"Shares outstanding",TRUE)</f>
        <v>120285000</v>
      </c>
      <c r="F347" s="20">
        <v>2.08</v>
      </c>
      <c r="G347" s="21">
        <f t="shared" ca="1" si="71"/>
        <v>12525277050</v>
      </c>
      <c r="H347" s="22">
        <f t="shared" ca="1" si="72"/>
        <v>1.9975031210986267E-2</v>
      </c>
      <c r="I347" s="18"/>
      <c r="J347" s="19" cm="1" vm="4">
        <f t="array" aca="1" ref="J347:K347" ca="1">_xlfn.STOCKHISTORY(A347,"06/30/2020","06/30/2020",0,0)</f>
        <v>44012</v>
      </c>
      <c r="K347" s="52" vm="1012">
        <f ca="1"/>
        <v>77.790000000000006</v>
      </c>
      <c r="L347" s="39">
        <f t="shared" ca="1" si="62"/>
        <v>2.5008441796159077E-4</v>
      </c>
      <c r="M347" s="31">
        <f t="shared" ca="1" si="63"/>
        <v>0.47229721043835959</v>
      </c>
      <c r="N347" s="3" vm="1012">
        <f t="shared" ca="1" si="64"/>
        <v>77.790000000000006</v>
      </c>
      <c r="O347" s="50">
        <f t="shared" si="65"/>
        <v>10.4</v>
      </c>
      <c r="P347" s="3" vm="1011">
        <f t="shared" ca="1" si="66"/>
        <v>104.13</v>
      </c>
      <c r="Q347" s="3">
        <f t="shared" ca="1" si="67"/>
        <v>114.53</v>
      </c>
      <c r="R347" s="16">
        <f t="shared" ca="1" si="68"/>
        <v>1.1811417297736011E-4</v>
      </c>
      <c r="S347" s="18">
        <f t="shared" ca="1" si="70"/>
        <v>1.1859158996257245E-3</v>
      </c>
      <c r="T347" s="22">
        <f t="shared" ca="1" si="69"/>
        <v>5.6010477120772731E-4</v>
      </c>
    </row>
    <row r="348" spans="1:20" x14ac:dyDescent="0.35">
      <c r="A348" s="18" t="e" vm="1013">
        <v>#VALUE!</v>
      </c>
      <c r="B348" s="18" t="s">
        <v>354</v>
      </c>
      <c r="C348" s="19" cm="1" vm="2">
        <f t="array" aca="1" ref="C348:D348" ca="1">_xlfn.STOCKHISTORY(A348,"06/30/2025","06/30/2025",0,0)</f>
        <v>45838</v>
      </c>
      <c r="D348" s="18" vm="1014">
        <f ca="1"/>
        <v>388.96</v>
      </c>
      <c r="E348" s="20" cm="1">
        <f t="array" aca="1" ref="E348" ca="1">_FV(A348,"Shares outstanding",TRUE)</f>
        <v>216869300</v>
      </c>
      <c r="F348" s="20">
        <v>6.52</v>
      </c>
      <c r="G348" s="21">
        <f t="shared" ca="1" si="71"/>
        <v>84353482928</v>
      </c>
      <c r="H348" s="22">
        <f t="shared" ca="1" si="72"/>
        <v>1.6762649115590292E-2</v>
      </c>
      <c r="I348" s="18"/>
      <c r="J348" s="19" cm="1" vm="4">
        <f t="array" aca="1" ref="J348:K348" ca="1">_xlfn.STOCKHISTORY(A348,"06/30/2020","06/30/2020",0,0)</f>
        <v>44012</v>
      </c>
      <c r="K348" s="52" vm="1015">
        <f ca="1"/>
        <v>262.98</v>
      </c>
      <c r="L348" s="39">
        <f t="shared" ca="1" si="62"/>
        <v>4.5089273528900209E-4</v>
      </c>
      <c r="M348" s="31">
        <f t="shared" ca="1" si="63"/>
        <v>0.60301163586584494</v>
      </c>
      <c r="N348" s="3" vm="1015">
        <f t="shared" ca="1" si="64"/>
        <v>262.98</v>
      </c>
      <c r="O348" s="50">
        <f t="shared" si="65"/>
        <v>32.599999999999994</v>
      </c>
      <c r="P348" s="3" vm="1014">
        <f t="shared" ca="1" si="66"/>
        <v>388.96</v>
      </c>
      <c r="Q348" s="3">
        <f t="shared" ca="1" si="67"/>
        <v>421.55999999999995</v>
      </c>
      <c r="R348" s="16">
        <f t="shared" ca="1" si="68"/>
        <v>2.7189356590664657E-4</v>
      </c>
      <c r="S348" s="18">
        <f t="shared" ca="1" si="70"/>
        <v>2.1381614582923979E-3</v>
      </c>
      <c r="T348" s="22">
        <f t="shared" ca="1" si="69"/>
        <v>1.2893362387101995E-3</v>
      </c>
    </row>
    <row r="349" spans="1:20" x14ac:dyDescent="0.35">
      <c r="A349" s="18" t="e" vm="1016">
        <v>#VALUE!</v>
      </c>
      <c r="B349" s="18" t="s">
        <v>355</v>
      </c>
      <c r="C349" s="19" cm="1" vm="2">
        <f t="array" aca="1" ref="C349:D349" ca="1">_xlfn.STOCKHISTORY(A349,"06/30/2025","06/30/2025",0,0)</f>
        <v>45838</v>
      </c>
      <c r="D349" s="18" vm="1017">
        <f ca="1"/>
        <v>85.59</v>
      </c>
      <c r="E349" s="20" cm="1">
        <f t="array" aca="1" ref="E349" ca="1">_FV(A349,"Shares outstanding",TRUE)</f>
        <v>522893200</v>
      </c>
      <c r="F349" s="20">
        <v>1.56</v>
      </c>
      <c r="G349" s="21">
        <f t="shared" ca="1" si="71"/>
        <v>44754428988</v>
      </c>
      <c r="H349" s="22">
        <f t="shared" ca="1" si="72"/>
        <v>1.8226428321065545E-2</v>
      </c>
      <c r="I349" s="18"/>
      <c r="J349" s="19" cm="1" vm="4">
        <f t="array" aca="1" ref="J349:K349" ca="1">_xlfn.STOCKHISTORY(A349,"06/30/2020","06/30/2020",0,0)</f>
        <v>44012</v>
      </c>
      <c r="K349" s="52" vm="1018">
        <f ca="1"/>
        <v>31.18</v>
      </c>
      <c r="L349" s="39">
        <f t="shared" ca="1" si="62"/>
        <v>1.0871467063896052E-3</v>
      </c>
      <c r="M349" s="25">
        <f t="shared" ca="1" si="63"/>
        <v>1.9951892238614497</v>
      </c>
      <c r="N349" s="3" vm="1018">
        <f t="shared" ca="1" si="64"/>
        <v>31.18</v>
      </c>
      <c r="O349" s="50">
        <f t="shared" si="65"/>
        <v>7.8000000000000007</v>
      </c>
      <c r="P349" s="3" vm="1017">
        <f t="shared" ca="1" si="66"/>
        <v>85.59</v>
      </c>
      <c r="Q349" s="3">
        <f t="shared" ca="1" si="67"/>
        <v>93.39</v>
      </c>
      <c r="R349" s="16">
        <f t="shared" ca="1" si="68"/>
        <v>2.1690633933450078E-3</v>
      </c>
      <c r="S349" s="18">
        <f t="shared" ca="1" si="70"/>
        <v>5.1553174517701607E-3</v>
      </c>
      <c r="T349" s="22">
        <f t="shared" ca="1" si="69"/>
        <v>1.0285833825356694E-2</v>
      </c>
    </row>
    <row r="350" spans="1:20" x14ac:dyDescent="0.35">
      <c r="A350" s="18" t="e" vm="1019">
        <v>#VALUE!</v>
      </c>
      <c r="B350" s="18" t="s">
        <v>356</v>
      </c>
      <c r="C350" s="19" cm="1" vm="2">
        <f t="array" aca="1" ref="C350:D350" ca="1">_xlfn.STOCKHISTORY(A350,"06/30/2025","06/30/2025",0,0)</f>
        <v>45838</v>
      </c>
      <c r="D350" s="18" vm="13">
        <f ca="1"/>
        <v>12.96</v>
      </c>
      <c r="E350" s="20" cm="1">
        <f t="array" aca="1" ref="E350" ca="1">_FV(A350,"Shares outstanding",TRUE)</f>
        <v>1237726000</v>
      </c>
      <c r="F350" s="20">
        <v>0.25</v>
      </c>
      <c r="G350" s="21">
        <f t="shared" ca="1" si="71"/>
        <v>16040928960.000002</v>
      </c>
      <c r="H350" s="22">
        <f t="shared" ca="1" si="72"/>
        <v>1.9290123456790122E-2</v>
      </c>
      <c r="I350" s="18"/>
      <c r="J350" s="19" cm="1" vm="4">
        <f t="array" aca="1" ref="J350:K350" ca="1">_xlfn.STOCKHISTORY(A350,"06/30/2020","06/30/2020",0,0)</f>
        <v>44012</v>
      </c>
      <c r="K350" s="52" vm="1020">
        <f ca="1"/>
        <v>6.1139000000000001</v>
      </c>
      <c r="L350" s="39">
        <f t="shared" ca="1" si="62"/>
        <v>2.5733548348167096E-3</v>
      </c>
      <c r="M350" s="25">
        <f t="shared" ca="1" si="63"/>
        <v>1.3242120414138274</v>
      </c>
      <c r="N350" s="3" vm="1020">
        <f t="shared" ca="1" si="64"/>
        <v>6.1139000000000001</v>
      </c>
      <c r="O350" s="50">
        <f t="shared" si="65"/>
        <v>1.25</v>
      </c>
      <c r="P350" s="3" vm="13">
        <f t="shared" ca="1" si="66"/>
        <v>12.96</v>
      </c>
      <c r="Q350" s="3">
        <f t="shared" ca="1" si="67"/>
        <v>14.21</v>
      </c>
      <c r="R350" s="16">
        <f t="shared" ca="1" si="68"/>
        <v>3.4076674590947779E-3</v>
      </c>
      <c r="S350" s="18">
        <f t="shared" ca="1" si="70"/>
        <v>1.2203009043356606E-2</v>
      </c>
      <c r="T350" s="22">
        <f t="shared" ca="1" si="69"/>
        <v>1.6159371516694648E-2</v>
      </c>
    </row>
    <row r="351" spans="1:20" x14ac:dyDescent="0.35">
      <c r="A351" s="18" t="e" vm="1021">
        <v>#VALUE!</v>
      </c>
      <c r="B351" s="18" t="s">
        <v>357</v>
      </c>
      <c r="C351" s="19" cm="1" vm="2">
        <f t="array" aca="1" ref="C351:D351" ca="1">_xlfn.STOCKHISTORY(A351,"06/30/2025","06/30/2025",0,0)</f>
        <v>45838</v>
      </c>
      <c r="D351" s="18" vm="1022">
        <f ca="1"/>
        <v>46.49</v>
      </c>
      <c r="E351" s="20" cm="1">
        <f t="array" aca="1" ref="E351" ca="1">_FV(A351,"Shares outstanding",TRUE)</f>
        <v>60400000</v>
      </c>
      <c r="F351" s="20">
        <v>1</v>
      </c>
      <c r="G351" s="21">
        <f t="shared" ca="1" si="71"/>
        <v>2807996000</v>
      </c>
      <c r="H351" s="22">
        <f t="shared" ca="1" si="72"/>
        <v>2.1510002151000213E-2</v>
      </c>
      <c r="I351" s="18"/>
      <c r="J351" s="19" cm="1" vm="4">
        <f t="array" aca="1" ref="J351:K351" ca="1">_xlfn.STOCKHISTORY(A351,"06/30/2020","06/30/2020",0,0)</f>
        <v>44012</v>
      </c>
      <c r="K351" s="52" vm="1023">
        <f ca="1"/>
        <v>142.44999999999999</v>
      </c>
      <c r="L351" s="39">
        <f t="shared" ca="1" si="62"/>
        <v>1.2557757696204916E-4</v>
      </c>
      <c r="M351" s="25">
        <f t="shared" ca="1" si="63"/>
        <v>-0.63853983853983842</v>
      </c>
      <c r="N351" s="3" vm="1023">
        <f t="shared" ca="1" si="64"/>
        <v>142.44999999999999</v>
      </c>
      <c r="O351" s="50">
        <f t="shared" si="65"/>
        <v>5</v>
      </c>
      <c r="P351" s="3" vm="1022">
        <f t="shared" ca="1" si="66"/>
        <v>46.49</v>
      </c>
      <c r="Q351" s="3">
        <f t="shared" ca="1" si="67"/>
        <v>51.49</v>
      </c>
      <c r="R351" s="16">
        <f t="shared" ca="1" si="68"/>
        <v>-8.0186285717571002E-5</v>
      </c>
      <c r="S351" s="18">
        <f t="shared" ca="1" si="70"/>
        <v>5.9549669815350001E-4</v>
      </c>
      <c r="T351" s="22">
        <f t="shared" ca="1" si="69"/>
        <v>-3.802483654899428E-4</v>
      </c>
    </row>
    <row r="352" spans="1:20" x14ac:dyDescent="0.35">
      <c r="A352" s="18" t="e" vm="1024">
        <v>#VALUE!</v>
      </c>
      <c r="B352" s="18" t="s">
        <v>358</v>
      </c>
      <c r="C352" s="19" cm="1" vm="2">
        <f t="array" aca="1" ref="C352:D352" ca="1">_xlfn.STOCKHISTORY(A352,"06/30/2025","06/30/2025",0,0)</f>
        <v>45838</v>
      </c>
      <c r="D352" s="18" vm="1025">
        <f ca="1"/>
        <v>21.07</v>
      </c>
      <c r="E352" s="20" cm="1">
        <f t="array" aca="1" ref="E352" ca="1">_FV(A352,"Shares outstanding",TRUE)</f>
        <v>296071600</v>
      </c>
      <c r="F352" s="20">
        <v>0.4</v>
      </c>
      <c r="G352" s="21">
        <f t="shared" ca="1" si="71"/>
        <v>6238228612</v>
      </c>
      <c r="H352" s="22">
        <f t="shared" ca="1" si="72"/>
        <v>1.8984337921214997E-2</v>
      </c>
      <c r="I352" s="18"/>
      <c r="J352" s="19" cm="1" vm="4">
        <f t="array" aca="1" ref="J352:K352" ca="1">_xlfn.STOCKHISTORY(A352,"06/30/2020","06/30/2020",0,0)</f>
        <v>44012</v>
      </c>
      <c r="K352" s="52" vm="1026">
        <f ca="1"/>
        <v>13.99</v>
      </c>
      <c r="L352" s="39">
        <f t="shared" ca="1" si="62"/>
        <v>6.1556215455756678E-4</v>
      </c>
      <c r="M352" s="25">
        <f t="shared" ca="1" si="63"/>
        <v>0.64903502501786992</v>
      </c>
      <c r="N352" s="3" vm="1026">
        <f t="shared" ca="1" si="64"/>
        <v>13.99</v>
      </c>
      <c r="O352" s="50">
        <f t="shared" si="65"/>
        <v>2</v>
      </c>
      <c r="P352" s="3" vm="1025">
        <f t="shared" ca="1" si="66"/>
        <v>21.07</v>
      </c>
      <c r="Q352" s="3">
        <f t="shared" ca="1" si="67"/>
        <v>23.07</v>
      </c>
      <c r="R352" s="16">
        <f t="shared" ca="1" si="68"/>
        <v>3.9952139838332428E-4</v>
      </c>
      <c r="S352" s="18">
        <f t="shared" ca="1" si="70"/>
        <v>2.9190341095533742E-3</v>
      </c>
      <c r="T352" s="22">
        <f t="shared" ca="1" si="69"/>
        <v>1.8945553763219899E-3</v>
      </c>
    </row>
    <row r="353" spans="1:20" x14ac:dyDescent="0.35">
      <c r="A353" s="18" t="e" vm="1027">
        <v>#VALUE!</v>
      </c>
      <c r="B353" s="18" t="s">
        <v>359</v>
      </c>
      <c r="C353" s="19" cm="1" vm="2">
        <f t="array" aca="1" ref="C353:D353" ca="1">_xlfn.STOCKHISTORY(A353,"06/30/2025","06/30/2025",0,0)</f>
        <v>45838</v>
      </c>
      <c r="D353" s="18" vm="1028">
        <f ca="1"/>
        <v>42</v>
      </c>
      <c r="E353" s="20" cm="1">
        <f t="array" aca="1" ref="E353" ca="1">_FV(A353,"Shares outstanding",TRUE)</f>
        <v>1147498000</v>
      </c>
      <c r="F353" s="20">
        <v>0.78</v>
      </c>
      <c r="G353" s="21">
        <f t="shared" ca="1" si="71"/>
        <v>48194916000</v>
      </c>
      <c r="H353" s="22">
        <f t="shared" ca="1" si="72"/>
        <v>1.8571428571428572E-2</v>
      </c>
      <c r="I353" s="18"/>
      <c r="J353" s="19" cm="1" vm="4">
        <f t="array" aca="1" ref="J353:K353" ca="1">_xlfn.STOCKHISTORY(A353,"06/30/2020","06/30/2020",0,0)</f>
        <v>44012</v>
      </c>
      <c r="K353" s="52" vm="298">
        <f ca="1"/>
        <v>21.42</v>
      </c>
      <c r="L353" s="39">
        <f t="shared" ca="1" si="62"/>
        <v>2.3857618941853886E-3</v>
      </c>
      <c r="M353" s="25">
        <f t="shared" ca="1" si="63"/>
        <v>1.1428571428571426</v>
      </c>
      <c r="N353" s="3" vm="298">
        <f t="shared" ca="1" si="64"/>
        <v>21.42</v>
      </c>
      <c r="O353" s="50">
        <f t="shared" si="65"/>
        <v>3.9000000000000004</v>
      </c>
      <c r="P353" s="3" vm="1028">
        <f t="shared" ca="1" si="66"/>
        <v>42</v>
      </c>
      <c r="Q353" s="3">
        <f t="shared" ca="1" si="67"/>
        <v>45.9</v>
      </c>
      <c r="R353" s="16">
        <f t="shared" ca="1" si="68"/>
        <v>2.7265850219261576E-3</v>
      </c>
      <c r="S353" s="18">
        <f t="shared" ca="1" si="70"/>
        <v>1.1313431624797102E-2</v>
      </c>
      <c r="T353" s="22">
        <f t="shared" ca="1" si="69"/>
        <v>1.2929636142625257E-2</v>
      </c>
    </row>
    <row r="354" spans="1:20" x14ac:dyDescent="0.35">
      <c r="A354" s="18" t="e" vm="1029">
        <v>#VALUE!</v>
      </c>
      <c r="B354" s="18" t="s">
        <v>360</v>
      </c>
      <c r="C354" s="19" cm="1" vm="2">
        <f t="array" aca="1" ref="C354:D354" ca="1">_xlfn.STOCKHISTORY(A354,"06/30/2025","06/30/2025",0,0)</f>
        <v>45838</v>
      </c>
      <c r="D354" s="18" vm="1030">
        <f ca="1"/>
        <v>51.48</v>
      </c>
      <c r="E354" s="20" cm="1">
        <f t="array" aca="1" ref="E354" ca="1">_FV(A354,"Shares outstanding",TRUE)</f>
        <v>119371500</v>
      </c>
      <c r="F354" s="20">
        <v>0.96</v>
      </c>
      <c r="G354" s="21">
        <f t="shared" ca="1" si="71"/>
        <v>6145244820</v>
      </c>
      <c r="H354" s="22">
        <f t="shared" ca="1" si="72"/>
        <v>1.8648018648018648E-2</v>
      </c>
      <c r="I354" s="18"/>
      <c r="J354" s="19" cm="1" vm="4">
        <f t="array" aca="1" ref="J354:K354" ca="1">_xlfn.STOCKHISTORY(A354,"06/30/2020","06/30/2020",0,0)</f>
        <v>44012</v>
      </c>
      <c r="K354" s="52" vm="1031">
        <f ca="1"/>
        <v>54.634599999999999</v>
      </c>
      <c r="L354" s="39">
        <f t="shared" ca="1" si="62"/>
        <v>2.4818516106498757E-4</v>
      </c>
      <c r="M354" s="31">
        <f t="shared" ca="1" si="63"/>
        <v>3.0116446354507859E-2</v>
      </c>
      <c r="N354" s="3" vm="1031">
        <f t="shared" ca="1" si="64"/>
        <v>54.634599999999999</v>
      </c>
      <c r="O354" s="50">
        <f t="shared" si="65"/>
        <v>4.8</v>
      </c>
      <c r="P354" s="3" vm="1030">
        <f t="shared" ca="1" si="66"/>
        <v>51.48</v>
      </c>
      <c r="Q354" s="3">
        <f t="shared" ca="1" si="67"/>
        <v>56.279999999999994</v>
      </c>
      <c r="R354" s="16">
        <f t="shared" ca="1" si="68"/>
        <v>7.4744550891985905E-6</v>
      </c>
      <c r="S354" s="18">
        <f t="shared" ca="1" si="70"/>
        <v>1.1769095050269956E-3</v>
      </c>
      <c r="T354" s="22">
        <f t="shared" ca="1" si="69"/>
        <v>3.5444331972255906E-5</v>
      </c>
    </row>
    <row r="355" spans="1:20" x14ac:dyDescent="0.35">
      <c r="A355" s="18" t="e" vm="1032">
        <v>#VALUE!</v>
      </c>
      <c r="B355" s="18" t="s">
        <v>361</v>
      </c>
      <c r="C355" s="19" cm="1" vm="2">
        <f t="array" aca="1" ref="C355:D355" ca="1">_xlfn.STOCKHISTORY(A355,"06/30/2025","06/30/2025",0,0)</f>
        <v>45838</v>
      </c>
      <c r="D355" s="18" vm="1033">
        <f ca="1"/>
        <v>232.88</v>
      </c>
      <c r="E355" s="20" cm="1">
        <f t="array" aca="1" ref="E355" ca="1">_FV(A355,"Shares outstanding",TRUE)</f>
        <v>316940000</v>
      </c>
      <c r="F355" s="20">
        <v>4.37</v>
      </c>
      <c r="G355" s="21">
        <f t="shared" ca="1" si="71"/>
        <v>73808987200</v>
      </c>
      <c r="H355" s="22">
        <f t="shared" ca="1" si="72"/>
        <v>1.8765029199587772E-2</v>
      </c>
      <c r="I355" s="18"/>
      <c r="J355" s="19" cm="1" vm="4">
        <f t="array" aca="1" ref="J355:K355" ca="1">_xlfn.STOCKHISTORY(A355,"06/30/2020","06/30/2020",0,0)</f>
        <v>44012</v>
      </c>
      <c r="K355" s="52" vm="1034">
        <f ca="1"/>
        <v>144.59</v>
      </c>
      <c r="L355" s="39">
        <f t="shared" ca="1" si="62"/>
        <v>6.58949623217746E-4</v>
      </c>
      <c r="M355" s="25">
        <f t="shared" ca="1" si="63"/>
        <v>0.76174009267584197</v>
      </c>
      <c r="N355" s="3" vm="1034">
        <f t="shared" ca="1" si="64"/>
        <v>144.59</v>
      </c>
      <c r="O355" s="50">
        <f t="shared" si="65"/>
        <v>21.85</v>
      </c>
      <c r="P355" s="3" vm="1033">
        <f t="shared" ca="1" si="66"/>
        <v>232.88</v>
      </c>
      <c r="Q355" s="3">
        <f t="shared" ca="1" si="67"/>
        <v>254.73</v>
      </c>
      <c r="R355" s="16">
        <f t="shared" ca="1" si="68"/>
        <v>5.0194834705859703E-4</v>
      </c>
      <c r="S355" s="18">
        <f t="shared" ca="1" si="70"/>
        <v>3.1247801906087798E-3</v>
      </c>
      <c r="T355" s="22">
        <f t="shared" ca="1" si="69"/>
        <v>2.3802703519859672E-3</v>
      </c>
    </row>
    <row r="356" spans="1:20" x14ac:dyDescent="0.35">
      <c r="A356" s="18" t="e" vm="1035">
        <v>#VALUE!</v>
      </c>
      <c r="B356" s="18" t="s">
        <v>362</v>
      </c>
      <c r="C356" s="19" cm="1" vm="2">
        <f t="array" aca="1" ref="C356:D356" ca="1">_xlfn.STOCKHISTORY(A356,"06/30/2025","06/30/2025",0,0)</f>
        <v>45838</v>
      </c>
      <c r="D356" s="18" vm="1036">
        <f ca="1"/>
        <v>80.12</v>
      </c>
      <c r="E356" s="20" cm="1">
        <f t="array" aca="1" ref="E356" ca="1">_FV(A356,"Shares outstanding",TRUE)</f>
        <v>3023999000</v>
      </c>
      <c r="F356" s="20">
        <v>1.5</v>
      </c>
      <c r="G356" s="21">
        <f t="shared" ca="1" si="71"/>
        <v>242282799880</v>
      </c>
      <c r="H356" s="22">
        <f t="shared" ca="1" si="72"/>
        <v>1.8721917124313529E-2</v>
      </c>
      <c r="I356" s="18"/>
      <c r="J356" s="19" cm="1" vm="4">
        <f t="array" aca="1" ref="J356:K356" ca="1">_xlfn.STOCKHISTORY(A356,"06/30/2020","06/30/2020",0,0)</f>
        <v>44012</v>
      </c>
      <c r="K356" s="52" vm="1037">
        <f ca="1"/>
        <v>25.6</v>
      </c>
      <c r="L356" s="39">
        <f t="shared" ca="1" si="62"/>
        <v>6.2871931648288025E-3</v>
      </c>
      <c r="M356" s="31">
        <f t="shared" ca="1" si="63"/>
        <v>2.4226562500000002</v>
      </c>
      <c r="N356" s="3" vm="1037">
        <f t="shared" ca="1" si="64"/>
        <v>25.6</v>
      </c>
      <c r="O356" s="50">
        <f t="shared" si="65"/>
        <v>7.5</v>
      </c>
      <c r="P356" s="3" vm="1036">
        <f t="shared" ca="1" si="66"/>
        <v>80.12</v>
      </c>
      <c r="Q356" s="3">
        <f t="shared" ca="1" si="67"/>
        <v>87.62</v>
      </c>
      <c r="R356" s="16">
        <f t="shared" ca="1" si="68"/>
        <v>1.5231707815729779E-2</v>
      </c>
      <c r="S356" s="18">
        <f t="shared" ca="1" si="70"/>
        <v>2.9814261915885529E-2</v>
      </c>
      <c r="T356" s="22">
        <f t="shared" ca="1" si="69"/>
        <v>7.2229707969657053E-2</v>
      </c>
    </row>
    <row r="357" spans="1:20" x14ac:dyDescent="0.35">
      <c r="A357" s="18" t="e" vm="1038">
        <v>#VALUE!</v>
      </c>
      <c r="B357" s="18" t="s">
        <v>363</v>
      </c>
      <c r="C357" s="19" cm="1" vm="2">
        <f t="array" aca="1" ref="C357:D357" ca="1">_xlfn.STOCKHISTORY(A357,"06/30/2025","06/30/2025",0,0)</f>
        <v>45838</v>
      </c>
      <c r="D357" s="18" vm="1039">
        <f ca="1"/>
        <v>308.39999999999998</v>
      </c>
      <c r="E357" s="20" cm="1">
        <f t="array" aca="1" ref="E357" ca="1">_FV(A357,"Shares outstanding",TRUE)</f>
        <v>396251600</v>
      </c>
      <c r="F357" s="20">
        <v>5.6</v>
      </c>
      <c r="G357" s="21">
        <f t="shared" ca="1" si="71"/>
        <v>122203993439.99998</v>
      </c>
      <c r="H357" s="22">
        <f t="shared" ca="1" si="72"/>
        <v>1.8158236057068743E-2</v>
      </c>
      <c r="I357" s="18"/>
      <c r="J357" s="19" cm="1" vm="4">
        <f t="array" aca="1" ref="J357:K357" ca="1">_xlfn.STOCKHISTORY(A357,"06/30/2020","06/30/2020",0,0)</f>
        <v>44012</v>
      </c>
      <c r="K357" s="52" vm="1040">
        <f ca="1"/>
        <v>148.88999999999999</v>
      </c>
      <c r="L357" s="39">
        <f t="shared" ca="1" si="62"/>
        <v>8.2384628800223701E-4</v>
      </c>
      <c r="M357" s="25">
        <f t="shared" ca="1" si="63"/>
        <v>1.2593861239841495</v>
      </c>
      <c r="N357" s="3" vm="1040">
        <f t="shared" ca="1" si="64"/>
        <v>148.88999999999999</v>
      </c>
      <c r="O357" s="50">
        <f t="shared" si="65"/>
        <v>28</v>
      </c>
      <c r="P357" s="3" vm="1039">
        <f t="shared" ca="1" si="66"/>
        <v>308.39999999999998</v>
      </c>
      <c r="Q357" s="3">
        <f t="shared" ca="1" si="67"/>
        <v>336.4</v>
      </c>
      <c r="R357" s="25">
        <f t="shared" ca="1" si="68"/>
        <v>1.0375405834058666E-3</v>
      </c>
      <c r="S357" s="18">
        <f t="shared" ref="S357:S393" ca="1" si="73">E357/101427934340</f>
        <v>3.906730454272209E-3</v>
      </c>
      <c r="T357" s="22">
        <f t="shared" ca="1" si="69"/>
        <v>4.9200821242567127E-3</v>
      </c>
    </row>
    <row r="358" spans="1:20" x14ac:dyDescent="0.35">
      <c r="A358" s="18" t="e" vm="1041">
        <v>#VALUE!</v>
      </c>
      <c r="B358" s="18" t="s">
        <v>364</v>
      </c>
      <c r="C358" s="19" cm="1" vm="2">
        <f t="array" aca="1" ref="C358:D358" ca="1">_xlfn.STOCKHISTORY(A358,"06/30/2025","06/30/2025",0,0)</f>
        <v>45838</v>
      </c>
      <c r="D358" s="18" vm="1042">
        <f ca="1"/>
        <v>250.84</v>
      </c>
      <c r="E358" s="20" cm="1">
        <f t="array" aca="1" ref="E358" ca="1">_FV(A358,"Shares outstanding",TRUE)</f>
        <v>186214600</v>
      </c>
      <c r="F358" s="20">
        <v>4.6399999999999997</v>
      </c>
      <c r="G358" s="21">
        <f t="shared" ca="1" si="71"/>
        <v>46710070264</v>
      </c>
      <c r="H358" s="22">
        <f t="shared" ca="1" si="72"/>
        <v>1.8497847233296123E-2</v>
      </c>
      <c r="I358" s="18"/>
      <c r="J358" s="19" cm="1" vm="4">
        <f t="array" aca="1" ref="J358:K358" ca="1">_xlfn.STOCKHISTORY(A358,"06/30/2020","06/30/2020",0,0)</f>
        <v>44012</v>
      </c>
      <c r="K358" s="52" vm="1043">
        <f ca="1"/>
        <v>169.67</v>
      </c>
      <c r="L358" s="39">
        <f t="shared" ca="1" si="62"/>
        <v>3.8715858051253639E-4</v>
      </c>
      <c r="M358" s="25">
        <f t="shared" ca="1" si="63"/>
        <v>0.61513526256851558</v>
      </c>
      <c r="N358" s="3" vm="1043">
        <f t="shared" ca="1" si="64"/>
        <v>169.67</v>
      </c>
      <c r="O358" s="50">
        <f t="shared" si="65"/>
        <v>23.2</v>
      </c>
      <c r="P358" s="3" vm="1042">
        <f t="shared" ca="1" si="66"/>
        <v>250.84</v>
      </c>
      <c r="Q358" s="3">
        <f t="shared" ca="1" si="67"/>
        <v>274.04000000000002</v>
      </c>
      <c r="R358" s="25">
        <f t="shared" ca="1" si="68"/>
        <v>2.3815489507923284E-4</v>
      </c>
      <c r="S358" s="18">
        <f t="shared" ca="1" si="73"/>
        <v>1.8359301233108402E-3</v>
      </c>
      <c r="T358" s="22">
        <f t="shared" ca="1" si="69"/>
        <v>1.129345358460261E-3</v>
      </c>
    </row>
    <row r="359" spans="1:20" x14ac:dyDescent="0.35">
      <c r="A359" s="18" t="e" vm="1044">
        <v>#VALUE!</v>
      </c>
      <c r="B359" s="18" t="s">
        <v>365</v>
      </c>
      <c r="C359" s="19" cm="1" vm="2">
        <f t="array" aca="1" ref="C359:D359" ca="1">_xlfn.STOCKHISTORY(A359,"06/30/2025","06/30/2025",0,0)</f>
        <v>45838</v>
      </c>
      <c r="D359" s="18" vm="1045">
        <f ca="1"/>
        <v>81.209999999999994</v>
      </c>
      <c r="E359" s="20" cm="1">
        <f t="array" aca="1" ref="E359" ca="1">_FV(A359,"Shares outstanding",TRUE)</f>
        <v>74211120</v>
      </c>
      <c r="F359" s="20">
        <v>1.52</v>
      </c>
      <c r="G359" s="21">
        <f t="shared" ca="1" si="71"/>
        <v>6026685055.1999998</v>
      </c>
      <c r="H359" s="22">
        <f t="shared" ca="1" si="72"/>
        <v>1.8716906784878713E-2</v>
      </c>
      <c r="I359" s="18"/>
      <c r="J359" s="19" cm="1" vm="4">
        <f t="array" aca="1" ref="J359:K359" ca="1">_xlfn.STOCKHISTORY(A359,"06/30/2020","06/30/2020",0,0)</f>
        <v>44012</v>
      </c>
      <c r="K359" s="52" vm="1046">
        <f ca="1"/>
        <v>42.62</v>
      </c>
      <c r="L359" s="39">
        <f t="shared" ca="1" si="62"/>
        <v>1.5429226213973287E-4</v>
      </c>
      <c r="M359" s="31">
        <f t="shared" ca="1" si="63"/>
        <v>1.0837634913186296</v>
      </c>
      <c r="N359" s="3" vm="1046">
        <f t="shared" ca="1" si="64"/>
        <v>42.62</v>
      </c>
      <c r="O359" s="50">
        <f t="shared" si="65"/>
        <v>7.6</v>
      </c>
      <c r="P359" s="3" vm="1045">
        <f t="shared" ca="1" si="66"/>
        <v>81.209999999999994</v>
      </c>
      <c r="Q359" s="3">
        <f t="shared" ca="1" si="67"/>
        <v>88.809999999999988</v>
      </c>
      <c r="R359" s="25">
        <f t="shared" ca="1" si="68"/>
        <v>1.6721632070000611E-4</v>
      </c>
      <c r="S359" s="18">
        <f t="shared" ca="1" si="73"/>
        <v>7.3166352526942335E-4</v>
      </c>
      <c r="T359" s="22">
        <f t="shared" ca="1" si="69"/>
        <v>7.9295021661648663E-4</v>
      </c>
    </row>
    <row r="360" spans="1:20" x14ac:dyDescent="0.35">
      <c r="A360" s="18" t="e" vm="1047">
        <v>#VALUE!</v>
      </c>
      <c r="B360" s="18" t="s">
        <v>366</v>
      </c>
      <c r="C360" s="19" cm="1" vm="2">
        <f t="array" aca="1" ref="C360:D360" ca="1">_xlfn.STOCKHISTORY(A360,"06/30/2025","06/30/2025",0,0)</f>
        <v>45838</v>
      </c>
      <c r="D360" s="18" vm="1048">
        <f ca="1"/>
        <v>159</v>
      </c>
      <c r="E360" s="20" cm="1">
        <f t="array" aca="1" ref="E360" ca="1">_FV(A360,"Shares outstanding",TRUE)</f>
        <v>38346870</v>
      </c>
      <c r="F360" s="20">
        <v>3.04</v>
      </c>
      <c r="G360" s="21">
        <f t="shared" ca="1" si="71"/>
        <v>6097152330</v>
      </c>
      <c r="H360" s="22">
        <f t="shared" ca="1" si="72"/>
        <v>1.9119496855345912E-2</v>
      </c>
      <c r="I360" s="18"/>
      <c r="J360" s="19" cm="1" vm="4">
        <f t="array" aca="1" ref="J360:K360" ca="1">_xlfn.STOCKHISTORY(A360,"06/30/2020","06/30/2020",0,0)</f>
        <v>44012</v>
      </c>
      <c r="K360" s="52" vm="1049">
        <f ca="1"/>
        <v>37.51</v>
      </c>
      <c r="L360" s="39">
        <f t="shared" ca="1" si="62"/>
        <v>7.9726937395342611E-5</v>
      </c>
      <c r="M360" s="31">
        <f t="shared" ca="1" si="63"/>
        <v>3.6440949080245271</v>
      </c>
      <c r="N360" s="3" vm="1049">
        <f t="shared" ca="1" si="64"/>
        <v>37.51</v>
      </c>
      <c r="O360" s="50">
        <f t="shared" si="65"/>
        <v>15.2</v>
      </c>
      <c r="P360" s="3" vm="1048">
        <f t="shared" ca="1" si="66"/>
        <v>159</v>
      </c>
      <c r="Q360" s="3">
        <f t="shared" ca="1" si="67"/>
        <v>174.2</v>
      </c>
      <c r="R360" s="25">
        <f t="shared" ca="1" si="68"/>
        <v>2.9053252659475828E-4</v>
      </c>
      <c r="S360" s="18">
        <f t="shared" ca="1" si="73"/>
        <v>3.7807010711128321E-4</v>
      </c>
      <c r="T360" s="22">
        <f t="shared" ca="1" si="69"/>
        <v>1.3777233522005146E-3</v>
      </c>
    </row>
    <row r="361" spans="1:20" x14ac:dyDescent="0.35">
      <c r="A361" s="18" t="e" vm="1050">
        <v>#VALUE!</v>
      </c>
      <c r="B361" s="18" t="s">
        <v>367</v>
      </c>
      <c r="C361" s="19" cm="1" vm="2">
        <f t="array" aca="1" ref="C361:D361" ca="1">_xlfn.STOCKHISTORY(A361,"06/30/2025","06/30/2025",0,0)</f>
        <v>45838</v>
      </c>
      <c r="D361" s="18" vm="1051">
        <f ca="1"/>
        <v>198.36</v>
      </c>
      <c r="E361" s="20" cm="1">
        <f t="array" aca="1" ref="E361" ca="1">_FV(A361,"Shares outstanding",TRUE)</f>
        <v>65301660</v>
      </c>
      <c r="F361" s="20">
        <v>3.48</v>
      </c>
      <c r="G361" s="21">
        <f t="shared" ca="1" si="71"/>
        <v>12953237277.6</v>
      </c>
      <c r="H361" s="22">
        <f t="shared" ca="1" si="72"/>
        <v>1.7543859649122806E-2</v>
      </c>
      <c r="I361" s="18"/>
      <c r="J361" s="19" cm="1" vm="4">
        <f t="array" aca="1" ref="J361:K361" ca="1">_xlfn.STOCKHISTORY(A361,"06/30/2020","06/30/2020",0,0)</f>
        <v>44012</v>
      </c>
      <c r="K361" s="52" vm="1052">
        <f ca="1"/>
        <v>78.44</v>
      </c>
      <c r="L361" s="39">
        <f t="shared" ca="1" si="62"/>
        <v>1.3576861315231072E-4</v>
      </c>
      <c r="M361" s="25">
        <f t="shared" ca="1" si="63"/>
        <v>1.7506374298827132</v>
      </c>
      <c r="N361" s="3" vm="1052">
        <f t="shared" ca="1" si="64"/>
        <v>78.44</v>
      </c>
      <c r="O361" s="50">
        <f t="shared" si="65"/>
        <v>17.399999999999999</v>
      </c>
      <c r="P361" s="3" vm="1051">
        <f t="shared" ca="1" si="66"/>
        <v>198.36</v>
      </c>
      <c r="Q361" s="3">
        <f t="shared" ca="1" si="67"/>
        <v>215.76000000000002</v>
      </c>
      <c r="R361" s="25">
        <f t="shared" ca="1" si="68"/>
        <v>2.3768161598770158E-4</v>
      </c>
      <c r="S361" s="18">
        <f t="shared" ca="1" si="73"/>
        <v>6.4382322705202797E-4</v>
      </c>
      <c r="T361" s="22">
        <f t="shared" ca="1" si="69"/>
        <v>1.1271010395051567E-3</v>
      </c>
    </row>
    <row r="362" spans="1:20" x14ac:dyDescent="0.35">
      <c r="A362" s="18" t="e" vm="1053">
        <v>#VALUE!</v>
      </c>
      <c r="B362" s="18" t="s">
        <v>368</v>
      </c>
      <c r="C362" s="19" cm="1" vm="2">
        <f t="array" aca="1" ref="C362:D362" ca="1">_xlfn.STOCKHISTORY(A362,"06/30/2025","06/30/2025",0,0)</f>
        <v>45838</v>
      </c>
      <c r="D362" s="18" vm="1054">
        <f ca="1"/>
        <v>72.55</v>
      </c>
      <c r="E362" s="20" cm="1">
        <f t="array" aca="1" ref="E362" ca="1">_FV(A362,"Shares outstanding",TRUE)</f>
        <v>69296840</v>
      </c>
      <c r="F362" s="20">
        <v>1.35</v>
      </c>
      <c r="G362" s="21">
        <f t="shared" ca="1" si="71"/>
        <v>5027485742</v>
      </c>
      <c r="H362" s="22">
        <f t="shared" ca="1" si="72"/>
        <v>1.8607856650585806E-2</v>
      </c>
      <c r="I362" s="18"/>
      <c r="J362" s="19" cm="1" vm="4">
        <f t="array" aca="1" ref="J362:K362" ca="1">_xlfn.STOCKHISTORY(A362,"06/30/2020","06/30/2020",0,0)</f>
        <v>44012</v>
      </c>
      <c r="K362" s="52" vm="1055">
        <f ca="1"/>
        <v>45.49</v>
      </c>
      <c r="L362" s="39">
        <f t="shared" ca="1" si="62"/>
        <v>1.440749877206425E-4</v>
      </c>
      <c r="M362" s="25">
        <f t="shared" ca="1" si="63"/>
        <v>0.74324027258738168</v>
      </c>
      <c r="N362" s="3" vm="1055">
        <f t="shared" ca="1" si="64"/>
        <v>45.49</v>
      </c>
      <c r="O362" s="50">
        <f t="shared" si="65"/>
        <v>6.75</v>
      </c>
      <c r="P362" s="3" vm="1054">
        <f t="shared" ca="1" si="66"/>
        <v>72.55</v>
      </c>
      <c r="Q362" s="3">
        <f t="shared" ca="1" si="67"/>
        <v>79.3</v>
      </c>
      <c r="R362" s="25">
        <f t="shared" ca="1" si="68"/>
        <v>1.07082333146514E-4</v>
      </c>
      <c r="S362" s="18">
        <f t="shared" ca="1" si="73"/>
        <v>6.8321257305416206E-4</v>
      </c>
      <c r="T362" s="22">
        <f t="shared" ca="1" si="69"/>
        <v>5.0779109903190188E-4</v>
      </c>
    </row>
    <row r="363" spans="1:20" x14ac:dyDescent="0.35">
      <c r="A363" s="18" t="e" vm="1056">
        <v>#VALUE!</v>
      </c>
      <c r="B363" s="18" t="s">
        <v>369</v>
      </c>
      <c r="C363" s="19" cm="1" vm="2">
        <f t="array" aca="1" ref="C363:D363" ca="1">_xlfn.STOCKHISTORY(A363,"06/30/2025","06/30/2025",0,0)</f>
        <v>45838</v>
      </c>
      <c r="D363" s="18" vm="1057">
        <f ca="1"/>
        <v>27.84</v>
      </c>
      <c r="E363" s="20" cm="1">
        <f t="array" aca="1" ref="E363" ca="1">_FV(A363,"Shares outstanding",TRUE)</f>
        <v>205124800</v>
      </c>
      <c r="F363" s="20">
        <v>0.49</v>
      </c>
      <c r="G363" s="21">
        <f t="shared" ca="1" si="71"/>
        <v>5710674432</v>
      </c>
      <c r="H363" s="22">
        <f t="shared" ca="1" si="72"/>
        <v>1.7600574712643677E-2</v>
      </c>
      <c r="I363" s="18"/>
      <c r="J363" s="19" cm="1" vm="4">
        <f t="array" aca="1" ref="J363:K363" ca="1">_xlfn.STOCKHISTORY(A363,"06/30/2020","06/30/2020",0,0)</f>
        <v>44012</v>
      </c>
      <c r="K363" s="52" vm="1058">
        <f ca="1"/>
        <v>8.19</v>
      </c>
      <c r="L363" s="39">
        <f t="shared" ca="1" si="62"/>
        <v>4.264747575964394E-4</v>
      </c>
      <c r="M363" s="31">
        <f t="shared" ca="1" si="63"/>
        <v>2.6984126984126986</v>
      </c>
      <c r="N363" s="3" vm="1058">
        <f t="shared" ca="1" si="64"/>
        <v>8.19</v>
      </c>
      <c r="O363" s="50">
        <f t="shared" si="65"/>
        <v>2.4500000000000002</v>
      </c>
      <c r="P363" s="3" vm="1057">
        <f t="shared" ca="1" si="66"/>
        <v>27.84</v>
      </c>
      <c r="Q363" s="3">
        <f t="shared" ca="1" si="67"/>
        <v>30.29</v>
      </c>
      <c r="R363" s="25">
        <f t="shared" ca="1" si="68"/>
        <v>1.1508049014507095E-3</v>
      </c>
      <c r="S363" s="18">
        <f t="shared" ca="1" si="73"/>
        <v>2.0223698859171699E-3</v>
      </c>
      <c r="T363" s="22">
        <f t="shared" ca="1" si="69"/>
        <v>5.4571885810463317E-3</v>
      </c>
    </row>
    <row r="364" spans="1:20" x14ac:dyDescent="0.35">
      <c r="A364" s="18" t="e" vm="1059">
        <v>#VALUE!</v>
      </c>
      <c r="B364" s="18" t="s">
        <v>370</v>
      </c>
      <c r="C364" s="19" cm="1" vm="2">
        <f t="array" aca="1" ref="C364:D364" ca="1">_xlfn.STOCKHISTORY(A364,"06/30/2025","06/30/2025",0,0)</f>
        <v>45838</v>
      </c>
      <c r="D364" s="18" vm="1060">
        <f ca="1"/>
        <v>330.58</v>
      </c>
      <c r="E364" s="20" cm="1">
        <f t="array" aca="1" ref="E364" ca="1">_FV(A364,"Shares outstanding",TRUE)</f>
        <v>264240500</v>
      </c>
      <c r="F364" s="20">
        <v>5.6</v>
      </c>
      <c r="G364" s="21">
        <f t="shared" ca="1" si="71"/>
        <v>87352624490</v>
      </c>
      <c r="H364" s="22">
        <f t="shared" ca="1" si="72"/>
        <v>1.6939923770343032E-2</v>
      </c>
      <c r="I364" s="18"/>
      <c r="J364" s="19" cm="1" vm="4">
        <f t="array" aca="1" ref="J364:K364" ca="1">_xlfn.STOCKHISTORY(A364,"06/30/2020","06/30/2020",0,0)</f>
        <v>44012</v>
      </c>
      <c r="K364" s="52" vm="1061">
        <f ca="1"/>
        <v>187.65</v>
      </c>
      <c r="L364" s="39">
        <f t="shared" ca="1" si="62"/>
        <v>5.4938214776887998E-4</v>
      </c>
      <c r="M364" s="25">
        <f t="shared" ca="1" si="63"/>
        <v>0.91089794830802007</v>
      </c>
      <c r="N364" s="3" vm="1061">
        <f t="shared" ca="1" si="64"/>
        <v>187.65</v>
      </c>
      <c r="O364" s="50">
        <f t="shared" si="65"/>
        <v>28</v>
      </c>
      <c r="P364" s="3" vm="1060">
        <f t="shared" ca="1" si="66"/>
        <v>330.58</v>
      </c>
      <c r="Q364" s="3">
        <f t="shared" ca="1" si="67"/>
        <v>358.58</v>
      </c>
      <c r="R364" s="25">
        <f t="shared" ca="1" si="68"/>
        <v>5.0043107123972632E-4</v>
      </c>
      <c r="S364" s="18">
        <f t="shared" ca="1" si="73"/>
        <v>2.6052043918614225E-3</v>
      </c>
      <c r="T364" s="22">
        <f t="shared" ca="1" si="69"/>
        <v>2.3730753354696127E-3</v>
      </c>
    </row>
    <row r="365" spans="1:20" x14ac:dyDescent="0.35">
      <c r="A365" s="18" t="e" vm="1062">
        <v>#VALUE!</v>
      </c>
      <c r="B365" s="18" t="s">
        <v>371</v>
      </c>
      <c r="C365" s="19" cm="1" vm="2">
        <f t="array" aca="1" ref="C365:D365" ca="1">_xlfn.STOCKHISTORY(A365,"06/30/2025","06/30/2025",0,0)</f>
        <v>45838</v>
      </c>
      <c r="D365" s="18" vm="1063">
        <f ca="1"/>
        <v>103.82</v>
      </c>
      <c r="E365" s="20" cm="1">
        <f t="array" aca="1" ref="E365" ca="1">_FV(A365,"Shares outstanding",TRUE)</f>
        <v>72966320</v>
      </c>
      <c r="F365" s="20">
        <v>1.76</v>
      </c>
      <c r="G365" s="21">
        <f t="shared" ca="1" si="71"/>
        <v>7575363342.3999996</v>
      </c>
      <c r="H365" s="22">
        <f t="shared" ca="1" si="72"/>
        <v>1.695241764592564E-2</v>
      </c>
      <c r="I365" s="18"/>
      <c r="J365" s="19" cm="1" vm="4">
        <f t="array" aca="1" ref="J365:K365" ca="1">_xlfn.STOCKHISTORY(A365,"06/30/2020","06/30/2020",0,0)</f>
        <v>44012</v>
      </c>
      <c r="K365" s="52" vm="1064">
        <f ca="1"/>
        <v>40.56</v>
      </c>
      <c r="L365" s="39">
        <f t="shared" ca="1" si="62"/>
        <v>1.517041997588991E-4</v>
      </c>
      <c r="M365" s="25">
        <f t="shared" ca="1" si="63"/>
        <v>1.7766272189349108</v>
      </c>
      <c r="N365" s="3" vm="1064">
        <f t="shared" ca="1" si="64"/>
        <v>40.56</v>
      </c>
      <c r="O365" s="50">
        <f t="shared" si="65"/>
        <v>8.8000000000000007</v>
      </c>
      <c r="P365" s="3" vm="1063">
        <f t="shared" ca="1" si="66"/>
        <v>103.82</v>
      </c>
      <c r="Q365" s="3">
        <f t="shared" ca="1" si="67"/>
        <v>112.61999999999999</v>
      </c>
      <c r="R365" s="25">
        <f t="shared" ca="1" si="68"/>
        <v>2.6952181051839908E-4</v>
      </c>
      <c r="S365" s="18">
        <f t="shared" ca="1" si="73"/>
        <v>7.1939077212602141E-4</v>
      </c>
      <c r="T365" s="22">
        <f t="shared" ca="1" si="69"/>
        <v>1.2780892268096915E-3</v>
      </c>
    </row>
    <row r="366" spans="1:20" x14ac:dyDescent="0.35">
      <c r="A366" s="18" t="e" vm="1065">
        <v>#VALUE!</v>
      </c>
      <c r="B366" s="18" t="s">
        <v>372</v>
      </c>
      <c r="C366" s="19" cm="1" vm="2">
        <f t="array" aca="1" ref="C366:D366" ca="1">_xlfn.STOCKHISTORY(A366,"06/30/2025","06/30/2025",0,0)</f>
        <v>45838</v>
      </c>
      <c r="D366" s="18" vm="1066">
        <f ca="1"/>
        <v>148.18</v>
      </c>
      <c r="E366" s="20" cm="1">
        <f t="array" aca="1" ref="E366" ca="1">_FV(A366,"Shares outstanding",TRUE)</f>
        <v>272901100</v>
      </c>
      <c r="F366" s="20">
        <v>2.68</v>
      </c>
      <c r="G366" s="21">
        <f t="shared" ca="1" si="71"/>
        <v>40438484998</v>
      </c>
      <c r="H366" s="22">
        <f t="shared" ca="1" si="72"/>
        <v>1.8086111486030503E-2</v>
      </c>
      <c r="I366" s="18"/>
      <c r="J366" s="19" cm="1" vm="4">
        <f t="array" aca="1" ref="J366:K366" ca="1">_xlfn.STOCKHISTORY(A366,"06/30/2020","06/30/2020",0,0)</f>
        <v>44012</v>
      </c>
      <c r="K366" s="52" vm="1067">
        <f ca="1"/>
        <v>86.91</v>
      </c>
      <c r="L366" s="39">
        <f t="shared" ca="1" si="62"/>
        <v>5.6738839219003104E-4</v>
      </c>
      <c r="M366" s="25">
        <f t="shared" ca="1" si="63"/>
        <v>0.85916465308940304</v>
      </c>
      <c r="N366" s="3" vm="1067">
        <f t="shared" ca="1" si="64"/>
        <v>86.91</v>
      </c>
      <c r="O366" s="50">
        <f t="shared" si="65"/>
        <v>13.4</v>
      </c>
      <c r="P366" s="3" vm="1066">
        <f t="shared" ca="1" si="66"/>
        <v>148.18</v>
      </c>
      <c r="Q366" s="3">
        <f t="shared" ca="1" si="67"/>
        <v>161.58000000000001</v>
      </c>
      <c r="R366" s="25">
        <f t="shared" ca="1" si="68"/>
        <v>4.8748005114290218E-4</v>
      </c>
      <c r="S366" s="18">
        <f t="shared" ca="1" si="73"/>
        <v>2.6905911253718232E-3</v>
      </c>
      <c r="T366" s="22">
        <f t="shared" ca="1" si="69"/>
        <v>2.3116607908355092E-3</v>
      </c>
    </row>
    <row r="367" spans="1:20" x14ac:dyDescent="0.35">
      <c r="A367" s="18" t="e" vm="1068">
        <v>#VALUE!</v>
      </c>
      <c r="B367" s="18" t="s">
        <v>373</v>
      </c>
      <c r="C367" s="19" cm="1" vm="2">
        <f t="array" aca="1" ref="C367:D367" ca="1">_xlfn.STOCKHISTORY(A367,"06/30/2025","06/30/2025",0,0)</f>
        <v>45838</v>
      </c>
      <c r="D367" s="18" vm="1069">
        <f ca="1"/>
        <v>81.41</v>
      </c>
      <c r="E367" s="20" cm="1">
        <f t="array" aca="1" ref="E367" ca="1">_FV(A367,"Shares outstanding",TRUE)</f>
        <v>515705900</v>
      </c>
      <c r="F367" s="20">
        <v>1.44</v>
      </c>
      <c r="G367" s="21">
        <f t="shared" ca="1" si="71"/>
        <v>41983617319</v>
      </c>
      <c r="H367" s="22">
        <f t="shared" ca="1" si="72"/>
        <v>1.7688244687384842E-2</v>
      </c>
      <c r="I367" s="18"/>
      <c r="J367" s="19" cm="1" vm="4">
        <f t="array" aca="1" ref="J367:K367" ca="1">_xlfn.STOCKHISTORY(A367,"06/30/2020","06/30/2020",0,0)</f>
        <v>44012</v>
      </c>
      <c r="K367" s="52" vm="1070">
        <f ca="1"/>
        <v>134.09</v>
      </c>
      <c r="L367" s="39">
        <f t="shared" ca="1" si="62"/>
        <v>1.0722035984608083E-3</v>
      </c>
      <c r="M367" s="25">
        <f t="shared" ca="1" si="63"/>
        <v>-0.33917518084868375</v>
      </c>
      <c r="N367" s="3" vm="1070">
        <f t="shared" ca="1" si="64"/>
        <v>134.09</v>
      </c>
      <c r="O367" s="50">
        <f t="shared" si="65"/>
        <v>7.1999999999999993</v>
      </c>
      <c r="P367" s="3" vm="1069">
        <f t="shared" ca="1" si="66"/>
        <v>81.41</v>
      </c>
      <c r="Q367" s="3">
        <f t="shared" ca="1" si="67"/>
        <v>88.61</v>
      </c>
      <c r="R367" s="25">
        <f t="shared" ca="1" si="68"/>
        <v>-3.6366484941455419E-4</v>
      </c>
      <c r="S367" s="18">
        <f t="shared" ca="1" si="73"/>
        <v>5.0844563024549511E-3</v>
      </c>
      <c r="T367" s="22">
        <f t="shared" ca="1" si="69"/>
        <v>-1.7245213859023879E-3</v>
      </c>
    </row>
    <row r="368" spans="1:20" x14ac:dyDescent="0.35">
      <c r="A368" s="18" t="e" vm="1071">
        <v>#VALUE!</v>
      </c>
      <c r="B368" s="18" t="s">
        <v>374</v>
      </c>
      <c r="C368" s="19" cm="1" vm="2">
        <f t="array" aca="1" ref="C368:D368" ca="1">_xlfn.STOCKHISTORY(A368,"06/30/2025","06/30/2025",0,0)</f>
        <v>45838</v>
      </c>
      <c r="D368" s="18" vm="1072">
        <f ca="1"/>
        <v>77.98</v>
      </c>
      <c r="E368" s="20" cm="1">
        <f t="array" aca="1" ref="E368" ca="1">_FV(A368,"Shares outstanding",TRUE)</f>
        <v>109100900</v>
      </c>
      <c r="F368" s="20">
        <v>1.49</v>
      </c>
      <c r="G368" s="21">
        <f t="shared" ca="1" si="71"/>
        <v>8507688182</v>
      </c>
      <c r="H368" s="22">
        <f t="shared" ca="1" si="72"/>
        <v>1.9107463452167222E-2</v>
      </c>
      <c r="I368" s="18"/>
      <c r="J368" s="19" cm="1" vm="4">
        <f t="array" aca="1" ref="J368:K368" ca="1">_xlfn.STOCKHISTORY(A368,"06/30/2020","06/30/2020",0,0)</f>
        <v>44012</v>
      </c>
      <c r="K368" s="52" vm="1073">
        <f ca="1"/>
        <v>37.869999999999997</v>
      </c>
      <c r="L368" s="39">
        <f t="shared" ca="1" si="62"/>
        <v>2.2683156732415278E-4</v>
      </c>
      <c r="M368" s="31">
        <f t="shared" ca="1" si="63"/>
        <v>1.2558753630842359</v>
      </c>
      <c r="N368" s="3" vm="1073">
        <f t="shared" ca="1" si="64"/>
        <v>37.869999999999997</v>
      </c>
      <c r="O368" s="50">
        <f t="shared" si="65"/>
        <v>7.45</v>
      </c>
      <c r="P368" s="3" vm="1072">
        <f t="shared" ca="1" si="66"/>
        <v>77.98</v>
      </c>
      <c r="Q368" s="3">
        <f t="shared" ca="1" si="67"/>
        <v>85.43</v>
      </c>
      <c r="R368" s="25">
        <f t="shared" ca="1" si="68"/>
        <v>2.8487217697218667E-4</v>
      </c>
      <c r="S368" s="18">
        <f t="shared" ca="1" si="73"/>
        <v>1.0756494323770726E-3</v>
      </c>
      <c r="T368" s="22">
        <f t="shared" ca="1" si="69"/>
        <v>1.3508816214379083E-3</v>
      </c>
    </row>
    <row r="369" spans="1:20" x14ac:dyDescent="0.35">
      <c r="A369" s="18" t="e" vm="1074">
        <v>#VALUE!</v>
      </c>
      <c r="B369" s="18" t="s">
        <v>375</v>
      </c>
      <c r="C369" s="19" cm="1" vm="2">
        <f t="array" aca="1" ref="C369:D369" ca="1">_xlfn.STOCKHISTORY(A369,"06/30/2025","06/30/2025",0,0)</f>
        <v>45838</v>
      </c>
      <c r="D369" s="18" vm="1075">
        <f ca="1"/>
        <v>298.89</v>
      </c>
      <c r="E369" s="20" cm="1">
        <f t="array" aca="1" ref="E369" ca="1">_FV(A369,"Shares outstanding",TRUE)</f>
        <v>611942100</v>
      </c>
      <c r="F369" s="20">
        <v>5.35</v>
      </c>
      <c r="G369" s="21">
        <f t="shared" ca="1" si="71"/>
        <v>182903374269</v>
      </c>
      <c r="H369" s="22">
        <f t="shared" ca="1" si="72"/>
        <v>1.7899561711666498E-2</v>
      </c>
      <c r="I369" s="18"/>
      <c r="J369" s="19" cm="1" vm="4">
        <f t="array" aca="1" ref="J369:K369" ca="1">_xlfn.STOCKHISTORY(A369,"06/30/2020","06/30/2020",0,0)</f>
        <v>44012</v>
      </c>
      <c r="K369" s="52" vm="1076">
        <f ca="1"/>
        <v>214.72</v>
      </c>
      <c r="L369" s="39">
        <f t="shared" ca="1" si="62"/>
        <v>1.2722881814415229E-3</v>
      </c>
      <c r="M369" s="31">
        <f t="shared" ca="1" si="63"/>
        <v>0.51657973174366612</v>
      </c>
      <c r="N369" s="3" vm="1076">
        <f t="shared" ca="1" si="64"/>
        <v>214.72</v>
      </c>
      <c r="O369" s="50">
        <f t="shared" si="65"/>
        <v>26.75</v>
      </c>
      <c r="P369" s="3" vm="1075">
        <f t="shared" ca="1" si="66"/>
        <v>298.89</v>
      </c>
      <c r="Q369" s="3">
        <f t="shared" ca="1" si="67"/>
        <v>325.64</v>
      </c>
      <c r="R369" s="25">
        <f t="shared" ca="1" si="68"/>
        <v>6.5723828746969875E-4</v>
      </c>
      <c r="S369" s="18">
        <f t="shared" ca="1" si="73"/>
        <v>6.0332698677337572E-3</v>
      </c>
      <c r="T369" s="22">
        <f t="shared" ca="1" si="69"/>
        <v>3.1166649298110484E-3</v>
      </c>
    </row>
    <row r="370" spans="1:20" x14ac:dyDescent="0.35">
      <c r="A370" s="18" t="e" vm="1077">
        <v>#VALUE!</v>
      </c>
      <c r="B370" s="18" t="s">
        <v>376</v>
      </c>
      <c r="C370" s="19" cm="1" vm="2">
        <f t="array" aca="1" ref="C370:D370" ca="1">_xlfn.STOCKHISTORY(A370,"06/30/2025","06/30/2025",0,0)</f>
        <v>45838</v>
      </c>
      <c r="D370" s="18" vm="1078">
        <f ca="1"/>
        <v>64.36</v>
      </c>
      <c r="E370" s="20" cm="1">
        <f t="array" aca="1" ref="E370" ca="1">_FV(A370,"Shares outstanding",TRUE)</f>
        <v>197187400</v>
      </c>
      <c r="F370" s="20">
        <v>1.1599999999999999</v>
      </c>
      <c r="G370" s="21">
        <f t="shared" ca="1" si="71"/>
        <v>12690981064</v>
      </c>
      <c r="H370" s="22">
        <f t="shared" ca="1" si="72"/>
        <v>1.8023617153511497E-2</v>
      </c>
      <c r="I370" s="18"/>
      <c r="J370" s="19" cm="1" vm="4">
        <f t="array" aca="1" ref="J370:K370" ca="1">_xlfn.STOCKHISTORY(A370,"06/30/2020","06/30/2020",0,0)</f>
        <v>44012</v>
      </c>
      <c r="K370" s="52" vm="1079">
        <f ca="1"/>
        <v>50.21</v>
      </c>
      <c r="L370" s="39">
        <f t="shared" ca="1" si="62"/>
        <v>4.0997211754050287E-4</v>
      </c>
      <c r="M370" s="25">
        <f t="shared" ca="1" si="63"/>
        <v>0.39733120892252533</v>
      </c>
      <c r="N370" s="3" vm="1079">
        <f t="shared" ca="1" si="64"/>
        <v>50.21</v>
      </c>
      <c r="O370" s="50">
        <f t="shared" si="65"/>
        <v>5.8</v>
      </c>
      <c r="P370" s="3" vm="1078">
        <f t="shared" ca="1" si="66"/>
        <v>64.36</v>
      </c>
      <c r="Q370" s="3">
        <f t="shared" ca="1" si="67"/>
        <v>70.16</v>
      </c>
      <c r="R370" s="25">
        <f t="shared" ca="1" si="68"/>
        <v>1.6289471708689566E-4</v>
      </c>
      <c r="S370" s="18">
        <f t="shared" ca="1" si="73"/>
        <v>1.9441133380376403E-3</v>
      </c>
      <c r="T370" s="22">
        <f t="shared" ca="1" si="69"/>
        <v>7.7245690288490175E-4</v>
      </c>
    </row>
    <row r="371" spans="1:20" x14ac:dyDescent="0.35">
      <c r="A371" s="18" t="e" vm="1080">
        <v>#VALUE!</v>
      </c>
      <c r="B371" s="18" t="s">
        <v>377</v>
      </c>
      <c r="C371" s="19" cm="1" vm="2">
        <f t="array" aca="1" ref="C371:D371" ca="1">_xlfn.STOCKHISTORY(A371,"06/30/2025","06/30/2025",0,0)</f>
        <v>45838</v>
      </c>
      <c r="D371" s="18" vm="1081">
        <f ca="1"/>
        <v>179.63</v>
      </c>
      <c r="E371" s="20" cm="1">
        <f t="array" aca="1" ref="E371" ca="1">_FV(A371,"Shares outstanding",TRUE)</f>
        <v>110373400</v>
      </c>
      <c r="F371" s="20">
        <v>3.06</v>
      </c>
      <c r="G371" s="21">
        <f t="shared" ca="1" si="71"/>
        <v>19826373842</v>
      </c>
      <c r="H371" s="22">
        <f t="shared" ca="1" si="72"/>
        <v>1.7035016422646553E-2</v>
      </c>
      <c r="I371" s="18"/>
      <c r="J371" s="19" cm="1" vm="4">
        <f t="array" aca="1" ref="J371:K371" ca="1">_xlfn.STOCKHISTORY(A371,"06/30/2020","06/30/2020",0,0)</f>
        <v>44012</v>
      </c>
      <c r="K371" s="52" vm="1082">
        <f ca="1"/>
        <v>113.96</v>
      </c>
      <c r="L371" s="39">
        <f t="shared" ca="1" si="62"/>
        <v>2.2947722074607676E-4</v>
      </c>
      <c r="M371" s="25">
        <f t="shared" ca="1" si="63"/>
        <v>0.71051246051246064</v>
      </c>
      <c r="N371" s="3" vm="1082">
        <f t="shared" ca="1" si="64"/>
        <v>113.96</v>
      </c>
      <c r="O371" s="50">
        <f t="shared" si="65"/>
        <v>15.3</v>
      </c>
      <c r="P371" s="3" vm="1081">
        <f t="shared" ca="1" si="66"/>
        <v>179.63</v>
      </c>
      <c r="Q371" s="3">
        <f t="shared" ca="1" si="67"/>
        <v>194.93</v>
      </c>
      <c r="R371" s="25">
        <f t="shared" ca="1" si="68"/>
        <v>1.6304642474385608E-4</v>
      </c>
      <c r="S371" s="18">
        <f t="shared" ca="1" si="73"/>
        <v>1.0881952858274092E-3</v>
      </c>
      <c r="T371" s="22">
        <f t="shared" ca="1" si="69"/>
        <v>7.7317631005129289E-4</v>
      </c>
    </row>
    <row r="372" spans="1:20" x14ac:dyDescent="0.35">
      <c r="A372" s="18" t="e" vm="1083">
        <v>#VALUE!</v>
      </c>
      <c r="B372" s="18" t="s">
        <v>378</v>
      </c>
      <c r="C372" s="19" cm="1" vm="2">
        <f t="array" aca="1" ref="C372:D372" ca="1">_xlfn.STOCKHISTORY(A372,"06/30/2025","06/30/2025",0,0)</f>
        <v>45838</v>
      </c>
      <c r="D372" s="18" vm="1084">
        <f ca="1"/>
        <v>137.52000000000001</v>
      </c>
      <c r="E372" s="20" cm="1">
        <f t="array" aca="1" ref="E372" ca="1">_FV(A372,"Shares outstanding",TRUE)</f>
        <v>79048680</v>
      </c>
      <c r="F372" s="20">
        <v>2.4900000000000002</v>
      </c>
      <c r="G372" s="21">
        <f t="shared" ca="1" si="71"/>
        <v>10870774473.6</v>
      </c>
      <c r="H372" s="22">
        <f t="shared" ca="1" si="72"/>
        <v>1.8106457242582898E-2</v>
      </c>
      <c r="I372" s="18"/>
      <c r="J372" s="19" cm="1" vm="4">
        <f t="array" aca="1" ref="J372:K372" ca="1">_xlfn.STOCKHISTORY(A372,"06/30/2020","06/30/2020",0,0)</f>
        <v>44012</v>
      </c>
      <c r="K372" s="52" vm="1085">
        <f ca="1"/>
        <v>55.76</v>
      </c>
      <c r="L372" s="39">
        <f t="shared" ca="1" si="62"/>
        <v>1.6435002808689396E-4</v>
      </c>
      <c r="M372" s="25">
        <f t="shared" ca="1" si="63"/>
        <v>1.6895624103299858</v>
      </c>
      <c r="N372" s="3" vm="1085">
        <f t="shared" ca="1" si="64"/>
        <v>55.76</v>
      </c>
      <c r="O372" s="50">
        <f t="shared" si="65"/>
        <v>12.450000000000001</v>
      </c>
      <c r="P372" s="3" vm="1084">
        <f t="shared" ca="1" si="66"/>
        <v>137.52000000000001</v>
      </c>
      <c r="Q372" s="3">
        <f t="shared" ca="1" si="67"/>
        <v>149.97</v>
      </c>
      <c r="R372" s="25">
        <f t="shared" ca="1" si="68"/>
        <v>2.7767962959229342E-4</v>
      </c>
      <c r="S372" s="18">
        <f t="shared" ca="1" si="73"/>
        <v>7.7935807836742742E-4</v>
      </c>
      <c r="T372" s="22">
        <f t="shared" ca="1" si="69"/>
        <v>1.3167741133966167E-3</v>
      </c>
    </row>
    <row r="373" spans="1:20" x14ac:dyDescent="0.35">
      <c r="A373" s="18" t="e" vm="1086">
        <v>#VALUE!</v>
      </c>
      <c r="B373" s="18" t="s">
        <v>379</v>
      </c>
      <c r="C373" s="19" cm="1" vm="2">
        <f t="array" aca="1" ref="C373:D373" ca="1">_xlfn.STOCKHISTORY(A373,"06/30/2025","06/30/2025",0,0)</f>
        <v>45838</v>
      </c>
      <c r="D373" s="18" vm="1087">
        <f ca="1"/>
        <v>47.72</v>
      </c>
      <c r="E373" s="20" cm="1">
        <f t="array" aca="1" ref="E373" ca="1">_FV(A373,"Shares outstanding",TRUE)</f>
        <v>123754200</v>
      </c>
      <c r="F373" s="20">
        <v>0.85</v>
      </c>
      <c r="G373" s="21">
        <f t="shared" ca="1" si="71"/>
        <v>5905550424</v>
      </c>
      <c r="H373" s="22">
        <f t="shared" ca="1" si="72"/>
        <v>1.7812238055322716E-2</v>
      </c>
      <c r="I373" s="18"/>
      <c r="J373" s="19" cm="1" vm="4">
        <f t="array" aca="1" ref="J373:K373" ca="1">_xlfn.STOCKHISTORY(A373,"06/30/2020","06/30/2020",0,0)</f>
        <v>44012</v>
      </c>
      <c r="K373" s="52" vm="1088">
        <f ca="1"/>
        <v>8.5</v>
      </c>
      <c r="L373" s="39">
        <f t="shared" ca="1" si="62"/>
        <v>2.5729722806087457E-4</v>
      </c>
      <c r="M373" s="25">
        <f t="shared" ca="1" si="63"/>
        <v>5.1141176470588237</v>
      </c>
      <c r="N373" s="3" vm="1088">
        <f t="shared" ca="1" si="64"/>
        <v>8.5</v>
      </c>
      <c r="O373" s="50">
        <f t="shared" si="65"/>
        <v>4.25</v>
      </c>
      <c r="P373" s="3" vm="1087">
        <f t="shared" ca="1" si="66"/>
        <v>47.72</v>
      </c>
      <c r="Q373" s="3">
        <f t="shared" ca="1" si="67"/>
        <v>51.97</v>
      </c>
      <c r="R373" s="25">
        <f t="shared" ca="1" si="68"/>
        <v>1.3158482945654375E-3</v>
      </c>
      <c r="S373" s="18">
        <f t="shared" ca="1" si="73"/>
        <v>1.2201194947454946E-3</v>
      </c>
      <c r="T373" s="22">
        <f t="shared" ca="1" si="69"/>
        <v>6.2398346395984294E-3</v>
      </c>
    </row>
    <row r="374" spans="1:20" x14ac:dyDescent="0.35">
      <c r="A374" s="18" t="e" vm="1089">
        <v>#VALUE!</v>
      </c>
      <c r="B374" s="18" t="s">
        <v>380</v>
      </c>
      <c r="C374" s="19" cm="1" vm="2">
        <f t="array" aca="1" ref="C374:D374" ca="1">_xlfn.STOCKHISTORY(A374,"06/30/2025","06/30/2025",0,0)</f>
        <v>45838</v>
      </c>
      <c r="D374" s="18" vm="1090">
        <f ca="1"/>
        <v>22.4</v>
      </c>
      <c r="E374" s="20" cm="1">
        <f t="array" aca="1" ref="E374" ca="1">_FV(A374,"Shares outstanding",TRUE)</f>
        <v>5285069000</v>
      </c>
      <c r="F374" s="20">
        <v>0.38</v>
      </c>
      <c r="G374" s="21">
        <f t="shared" ca="1" si="71"/>
        <v>118385545600</v>
      </c>
      <c r="H374" s="22">
        <f t="shared" ca="1" si="72"/>
        <v>1.6964285714285716E-2</v>
      </c>
      <c r="I374" s="18"/>
      <c r="J374" s="19" cm="1" vm="4">
        <f t="array" aca="1" ref="J374:K374" ca="1">_xlfn.STOCKHISTORY(A374,"06/30/2020","06/30/2020",0,0)</f>
        <v>44012</v>
      </c>
      <c r="K374" s="52" vm="1091">
        <f ca="1"/>
        <v>59.83</v>
      </c>
      <c r="L374" s="39">
        <f t="shared" ca="1" si="62"/>
        <v>1.0988181442007288E-2</v>
      </c>
      <c r="M374" s="31">
        <f t="shared" ca="1" si="63"/>
        <v>-0.59384923951195057</v>
      </c>
      <c r="N374" s="3" vm="1091">
        <f t="shared" ca="1" si="64"/>
        <v>59.83</v>
      </c>
      <c r="O374" s="50">
        <f t="shared" si="65"/>
        <v>1.9</v>
      </c>
      <c r="P374" s="3" vm="1090">
        <f t="shared" ca="1" si="66"/>
        <v>22.4</v>
      </c>
      <c r="Q374" s="3">
        <f t="shared" ca="1" si="67"/>
        <v>24.299999999999997</v>
      </c>
      <c r="R374" s="25">
        <f t="shared" ca="1" si="68"/>
        <v>-6.5253231929553561E-3</v>
      </c>
      <c r="S374" s="18">
        <f t="shared" ca="1" si="73"/>
        <v>5.2106641374394372E-2</v>
      </c>
      <c r="T374" s="22">
        <f t="shared" ca="1" si="69"/>
        <v>-3.0943489353706038E-2</v>
      </c>
    </row>
    <row r="375" spans="1:20" x14ac:dyDescent="0.35">
      <c r="A375" s="18" t="e" vm="1092">
        <v>#VALUE!</v>
      </c>
      <c r="B375" s="18" t="s">
        <v>381</v>
      </c>
      <c r="C375" s="19" cm="1" vm="2">
        <f t="array" aca="1" ref="C375:D375" ca="1">_xlfn.STOCKHISTORY(A375,"06/30/2025","06/30/2025",0,0)</f>
        <v>45838</v>
      </c>
      <c r="D375" s="18" vm="1093">
        <f ca="1"/>
        <v>56.1</v>
      </c>
      <c r="E375" s="20" cm="1">
        <f t="array" aca="1" ref="E375" ca="1">_FV(A375,"Shares outstanding",TRUE)</f>
        <v>272765800</v>
      </c>
      <c r="F375" s="20">
        <v>0.94</v>
      </c>
      <c r="G375" s="21">
        <f t="shared" ca="1" si="71"/>
        <v>15302161380</v>
      </c>
      <c r="H375" s="22">
        <f t="shared" ca="1" si="72"/>
        <v>1.675579322638146E-2</v>
      </c>
      <c r="I375" s="18"/>
      <c r="J375" s="19" cm="1" vm="4">
        <f t="array" aca="1" ref="J375:K375" ca="1">_xlfn.STOCKHISTORY(A375,"06/30/2020","06/30/2020",0,0)</f>
        <v>44012</v>
      </c>
      <c r="K375" s="52" vm="1094">
        <f ca="1"/>
        <v>19.29</v>
      </c>
      <c r="L375" s="39">
        <f t="shared" ca="1" si="62"/>
        <v>5.6710709010124023E-4</v>
      </c>
      <c r="M375" s="25">
        <f t="shared" ca="1" si="63"/>
        <v>2.1518921721099016</v>
      </c>
      <c r="N375" s="3" vm="1094">
        <f t="shared" ca="1" si="64"/>
        <v>19.29</v>
      </c>
      <c r="O375" s="50">
        <f t="shared" si="65"/>
        <v>4.6999999999999993</v>
      </c>
      <c r="P375" s="3" vm="1093">
        <f t="shared" ca="1" si="66"/>
        <v>56.1</v>
      </c>
      <c r="Q375" s="3">
        <f t="shared" ca="1" si="67"/>
        <v>60.8</v>
      </c>
      <c r="R375" s="25">
        <f t="shared" ca="1" si="68"/>
        <v>1.2203533079368834E-3</v>
      </c>
      <c r="S375" s="18">
        <f t="shared" ca="1" si="73"/>
        <v>2.6892571733310921E-3</v>
      </c>
      <c r="T375" s="22">
        <f t="shared" ca="1" si="69"/>
        <v>5.7869914600815779E-3</v>
      </c>
    </row>
    <row r="376" spans="1:20" x14ac:dyDescent="0.35">
      <c r="A376" s="18" t="e" vm="1095">
        <v>#VALUE!</v>
      </c>
      <c r="B376" s="18" t="s">
        <v>382</v>
      </c>
      <c r="C376" s="19" cm="1" vm="2">
        <f t="array" aca="1" ref="C376:D376" ca="1">_xlfn.STOCKHISTORY(A376,"06/30/2025","06/30/2025",0,0)</f>
        <v>45838</v>
      </c>
      <c r="D376" s="18" vm="1096">
        <f ca="1"/>
        <v>30.17</v>
      </c>
      <c r="E376" s="20" cm="1">
        <f t="array" aca="1" ref="E376" ca="1">_FV(A376,"Shares outstanding",TRUE)</f>
        <v>105981600</v>
      </c>
      <c r="F376" s="20">
        <v>0.55000000000000004</v>
      </c>
      <c r="G376" s="21">
        <f t="shared" ca="1" si="71"/>
        <v>3197464872</v>
      </c>
      <c r="H376" s="22">
        <f t="shared" ca="1" si="72"/>
        <v>1.8230029830957905E-2</v>
      </c>
      <c r="I376" s="18"/>
      <c r="J376" s="19" cm="1" vm="4">
        <f t="array" aca="1" ref="J376:K376" ca="1">_xlfn.STOCKHISTORY(A376,"06/30/2020","06/30/2020",0,0)</f>
        <v>44012</v>
      </c>
      <c r="K376" s="52" vm="1097">
        <f ca="1"/>
        <v>25.44</v>
      </c>
      <c r="L376" s="39">
        <f t="shared" ca="1" si="62"/>
        <v>2.2034623394968724E-4</v>
      </c>
      <c r="M376" s="25">
        <f t="shared" ca="1" si="63"/>
        <v>0.29402515723270439</v>
      </c>
      <c r="N376" s="3" vm="1097">
        <f t="shared" ca="1" si="64"/>
        <v>25.44</v>
      </c>
      <c r="O376" s="50">
        <f t="shared" si="65"/>
        <v>2.75</v>
      </c>
      <c r="P376" s="3" vm="1096">
        <f t="shared" ca="1" si="66"/>
        <v>30.17</v>
      </c>
      <c r="Q376" s="3">
        <f t="shared" ca="1" si="67"/>
        <v>32.92</v>
      </c>
      <c r="R376" s="25">
        <f t="shared" ca="1" si="68"/>
        <v>6.4787336082691057E-5</v>
      </c>
      <c r="S376" s="18">
        <f t="shared" ca="1" si="73"/>
        <v>1.044895577235513E-3</v>
      </c>
      <c r="T376" s="22">
        <f t="shared" ca="1" si="69"/>
        <v>3.0722558638842913E-4</v>
      </c>
    </row>
    <row r="377" spans="1:20" x14ac:dyDescent="0.35">
      <c r="A377" s="18" t="e" vm="1098">
        <v>#VALUE!</v>
      </c>
      <c r="B377" s="18" t="s">
        <v>383</v>
      </c>
      <c r="C377" s="19" cm="1" vm="2">
        <f t="array" aca="1" ref="C377:D377" ca="1">_xlfn.STOCKHISTORY(A377,"06/30/2025","06/30/2025",0,0)</f>
        <v>45838</v>
      </c>
      <c r="D377" s="18" vm="1099">
        <f ca="1"/>
        <v>71.73</v>
      </c>
      <c r="E377" s="20" cm="1">
        <f t="array" aca="1" ref="E377" ca="1">_FV(A377,"Shares outstanding",TRUE)</f>
        <v>590588700</v>
      </c>
      <c r="F377" s="20">
        <v>1.22</v>
      </c>
      <c r="G377" s="21">
        <f t="shared" ca="1" si="71"/>
        <v>42362927451</v>
      </c>
      <c r="H377" s="22">
        <f t="shared" ca="1" si="72"/>
        <v>1.7008225289279241E-2</v>
      </c>
      <c r="I377" s="18"/>
      <c r="J377" s="19" cm="1" vm="4">
        <f t="array" aca="1" ref="J377:K377" ca="1">_xlfn.STOCKHISTORY(A377,"06/30/2020","06/30/2020",0,0)</f>
        <v>44012</v>
      </c>
      <c r="K377" s="52" vm="1100">
        <f ca="1"/>
        <v>33.85</v>
      </c>
      <c r="L377" s="39">
        <f t="shared" ca="1" si="62"/>
        <v>1.2278923497875257E-3</v>
      </c>
      <c r="M377" s="25">
        <f t="shared" ca="1" si="63"/>
        <v>1.2992614475627768</v>
      </c>
      <c r="N377" s="3" vm="1100">
        <f t="shared" ca="1" si="64"/>
        <v>33.85</v>
      </c>
      <c r="O377" s="50">
        <f t="shared" si="65"/>
        <v>6.1</v>
      </c>
      <c r="P377" s="3" vm="1099">
        <f t="shared" ca="1" si="66"/>
        <v>71.73</v>
      </c>
      <c r="Q377" s="3">
        <f t="shared" ca="1" si="67"/>
        <v>77.83</v>
      </c>
      <c r="R377" s="25">
        <f t="shared" ca="1" si="68"/>
        <v>1.5953531918362002E-3</v>
      </c>
      <c r="S377" s="18">
        <f t="shared" ca="1" si="73"/>
        <v>5.8227420665027813E-3</v>
      </c>
      <c r="T377" s="22">
        <f t="shared" ca="1" si="69"/>
        <v>7.5652642861090778E-3</v>
      </c>
    </row>
    <row r="378" spans="1:20" x14ac:dyDescent="0.35">
      <c r="A378" s="18" t="e" vm="1101">
        <v>#VALUE!</v>
      </c>
      <c r="B378" s="18" t="s">
        <v>384</v>
      </c>
      <c r="C378" s="19" cm="1" vm="2">
        <f t="array" aca="1" ref="C378:D378" ca="1">_xlfn.STOCKHISTORY(A378,"06/30/2025","06/30/2025",0,0)</f>
        <v>45838</v>
      </c>
      <c r="D378" s="18" vm="1102">
        <f ca="1"/>
        <v>146.02000000000001</v>
      </c>
      <c r="E378" s="20" cm="1">
        <f t="array" aca="1" ref="E378" ca="1">_FV(A378,"Shares outstanding",TRUE)</f>
        <v>1347758000</v>
      </c>
      <c r="F378" s="20">
        <v>2.48</v>
      </c>
      <c r="G378" s="21">
        <f t="shared" ca="1" si="71"/>
        <v>196799623160</v>
      </c>
      <c r="H378" s="22">
        <f t="shared" ca="1" si="72"/>
        <v>1.6983974797972878E-2</v>
      </c>
      <c r="I378" s="18"/>
      <c r="J378" s="19" cm="1" vm="4">
        <f t="array" aca="1" ref="J378:K378" ca="1">_xlfn.STOCKHISTORY(A378,"06/30/2020","06/30/2020",0,0)</f>
        <v>44012</v>
      </c>
      <c r="K378" s="52" vm="1103">
        <f ca="1"/>
        <v>61.62</v>
      </c>
      <c r="L378" s="39">
        <f t="shared" ca="1" si="62"/>
        <v>2.8021222511790968E-3</v>
      </c>
      <c r="M378" s="25">
        <f t="shared" ca="1" si="63"/>
        <v>1.5709185329438498</v>
      </c>
      <c r="N378" s="3" vm="1103">
        <f t="shared" ca="1" si="64"/>
        <v>61.62</v>
      </c>
      <c r="O378" s="50">
        <f t="shared" si="65"/>
        <v>12.4</v>
      </c>
      <c r="P378" s="3" vm="1102">
        <f t="shared" ca="1" si="66"/>
        <v>146.02000000000001</v>
      </c>
      <c r="Q378" s="3">
        <f t="shared" ca="1" si="67"/>
        <v>158.42000000000002</v>
      </c>
      <c r="R378" s="25">
        <f t="shared" ca="1" si="68"/>
        <v>4.4019057759515845E-3</v>
      </c>
      <c r="S378" s="18">
        <f t="shared" ca="1" si="73"/>
        <v>1.3287838392549087E-2</v>
      </c>
      <c r="T378" s="22">
        <f t="shared" ca="1" si="69"/>
        <v>2.0874111593618173E-2</v>
      </c>
    </row>
    <row r="379" spans="1:20" x14ac:dyDescent="0.35">
      <c r="A379" s="18" t="e" vm="1104">
        <v>#VALUE!</v>
      </c>
      <c r="B379" s="18" t="s">
        <v>385</v>
      </c>
      <c r="C379" s="19" cm="1" vm="2">
        <f t="array" aca="1" ref="C379:D379" ca="1">_xlfn.STOCKHISTORY(A379,"06/30/2025","06/30/2025",0,0)</f>
        <v>45838</v>
      </c>
      <c r="D379" s="18" vm="1105">
        <f ca="1"/>
        <v>707.75</v>
      </c>
      <c r="E379" s="20" cm="1">
        <f t="array" aca="1" ref="E379" ca="1">_FV(A379,"Shares outstanding",TRUE)</f>
        <v>291171400</v>
      </c>
      <c r="F379" s="20">
        <v>12</v>
      </c>
      <c r="G379" s="21">
        <f t="shared" ca="1" si="71"/>
        <v>206076558350</v>
      </c>
      <c r="H379" s="22">
        <f t="shared" ca="1" si="72"/>
        <v>1.6955139526669022E-2</v>
      </c>
      <c r="I379" s="18"/>
      <c r="J379" s="19" cm="1" vm="4">
        <f t="array" aca="1" ref="J379:K379" ca="1">_xlfn.STOCKHISTORY(A379,"06/30/2020","06/30/2020",0,0)</f>
        <v>44012</v>
      </c>
      <c r="K379" s="52" vm="1106">
        <f ca="1"/>
        <v>197.62</v>
      </c>
      <c r="L379" s="39">
        <f t="shared" ca="1" si="62"/>
        <v>6.0537415385178146E-4</v>
      </c>
      <c r="M379" s="25">
        <f t="shared" ca="1" si="63"/>
        <v>2.8849812771986638</v>
      </c>
      <c r="N379" s="3" vm="1106">
        <f t="shared" ca="1" si="64"/>
        <v>197.62</v>
      </c>
      <c r="O379" s="50">
        <f t="shared" si="65"/>
        <v>60</v>
      </c>
      <c r="P379" s="3" vm="1105">
        <f t="shared" ca="1" si="66"/>
        <v>707.75</v>
      </c>
      <c r="Q379" s="3">
        <f t="shared" ca="1" si="67"/>
        <v>767.75</v>
      </c>
      <c r="R379" s="25">
        <f t="shared" ca="1" si="68"/>
        <v>1.7464930995623729E-3</v>
      </c>
      <c r="S379" s="18">
        <f t="shared" ca="1" si="73"/>
        <v>2.8707219751114574E-3</v>
      </c>
      <c r="T379" s="22">
        <f t="shared" ca="1" si="69"/>
        <v>8.2819791502393228E-3</v>
      </c>
    </row>
    <row r="380" spans="1:20" x14ac:dyDescent="0.35">
      <c r="A380" s="18" t="e" vm="1107">
        <v>#VALUE!</v>
      </c>
      <c r="B380" s="18" t="s">
        <v>386</v>
      </c>
      <c r="C380" s="19" cm="1" vm="2">
        <f t="array" aca="1" ref="C380:D380" ca="1">_xlfn.STOCKHISTORY(A380,"06/30/2025","06/30/2025",0,0)</f>
        <v>45838</v>
      </c>
      <c r="D380" s="18" vm="134">
        <f ca="1"/>
        <v>58.26</v>
      </c>
      <c r="E380" s="20" cm="1">
        <f t="array" aca="1" ref="E380" ca="1">_FV(A380,"Shares outstanding",TRUE)</f>
        <v>1053692000</v>
      </c>
      <c r="F380" s="20">
        <v>1</v>
      </c>
      <c r="G380" s="21">
        <f t="shared" ca="1" si="71"/>
        <v>61388095920</v>
      </c>
      <c r="H380" s="22">
        <f t="shared" ca="1" si="72"/>
        <v>1.7164435290078956E-2</v>
      </c>
      <c r="I380" s="18"/>
      <c r="J380" s="19" cm="1" vm="4">
        <f t="array" aca="1" ref="J380:K380" ca="1">_xlfn.STOCKHISTORY(A380,"06/30/2020","06/30/2020",0,0)</f>
        <v>44012</v>
      </c>
      <c r="K380" s="52" vm="1108">
        <f ca="1"/>
        <v>61.74</v>
      </c>
      <c r="L380" s="39">
        <f t="shared" ca="1" si="62"/>
        <v>2.1907299374883359E-3</v>
      </c>
      <c r="M380" s="31">
        <f t="shared" ca="1" si="63"/>
        <v>2.4619371558147002E-2</v>
      </c>
      <c r="N380" s="3" vm="1108">
        <f t="shared" ca="1" si="64"/>
        <v>61.74</v>
      </c>
      <c r="O380" s="50">
        <f t="shared" si="65"/>
        <v>5</v>
      </c>
      <c r="P380" s="3" vm="134">
        <f t="shared" ca="1" si="66"/>
        <v>58.26</v>
      </c>
      <c r="Q380" s="3">
        <f t="shared" ca="1" si="67"/>
        <v>63.26</v>
      </c>
      <c r="R380" s="25">
        <f t="shared" ca="1" si="68"/>
        <v>5.3934394314581498E-5</v>
      </c>
      <c r="S380" s="18">
        <f t="shared" ca="1" si="73"/>
        <v>1.0388577928323805E-2</v>
      </c>
      <c r="T380" s="22">
        <f t="shared" ca="1" si="69"/>
        <v>2.5576025997816877E-4</v>
      </c>
    </row>
    <row r="381" spans="1:20" x14ac:dyDescent="0.35">
      <c r="A381" s="18" t="e" vm="1109">
        <v>#VALUE!</v>
      </c>
      <c r="B381" s="18" t="s">
        <v>387</v>
      </c>
      <c r="C381" s="19" cm="1" vm="2">
        <f t="array" aca="1" ref="C381:D381" ca="1">_xlfn.STOCKHISTORY(A381,"06/30/2025","06/30/2025",0,0)</f>
        <v>45838</v>
      </c>
      <c r="D381" s="18" vm="336">
        <f ca="1"/>
        <v>29.4</v>
      </c>
      <c r="E381" s="20" cm="1">
        <f t="array" aca="1" ref="E381" ca="1">_FV(A381,"Shares outstanding",TRUE)</f>
        <v>598587000</v>
      </c>
      <c r="F381" s="20">
        <v>0.5</v>
      </c>
      <c r="G381" s="21">
        <f t="shared" ca="1" si="71"/>
        <v>17598457800</v>
      </c>
      <c r="H381" s="22">
        <f t="shared" ca="1" si="72"/>
        <v>1.7006802721088437E-2</v>
      </c>
      <c r="I381" s="18"/>
      <c r="J381" s="19" cm="1" vm="4">
        <f t="array" aca="1" ref="J381:K381" ca="1">_xlfn.STOCKHISTORY(A381,"06/30/2020","06/30/2020",0,0)</f>
        <v>44012</v>
      </c>
      <c r="K381" s="52" vm="613">
        <f ca="1"/>
        <v>19.829999999999998</v>
      </c>
      <c r="L381" s="39">
        <f t="shared" ca="1" si="62"/>
        <v>1.2445216069699027E-3</v>
      </c>
      <c r="M381" s="31">
        <f t="shared" ca="1" si="63"/>
        <v>0.60867372667675246</v>
      </c>
      <c r="N381" s="3" vm="613">
        <f t="shared" ca="1" si="64"/>
        <v>19.829999999999998</v>
      </c>
      <c r="O381" s="50">
        <f t="shared" si="65"/>
        <v>2.5</v>
      </c>
      <c r="P381" s="3" vm="336">
        <f t="shared" ca="1" si="66"/>
        <v>29.4</v>
      </c>
      <c r="Q381" s="3">
        <f t="shared" ca="1" si="67"/>
        <v>31.9</v>
      </c>
      <c r="R381" s="25">
        <f t="shared" ca="1" si="68"/>
        <v>7.5750760444411134E-4</v>
      </c>
      <c r="S381" s="18">
        <f t="shared" ca="1" si="73"/>
        <v>5.9015990406888928E-3</v>
      </c>
      <c r="T381" s="22">
        <f t="shared" ca="1" si="69"/>
        <v>3.5921482814480557E-3</v>
      </c>
    </row>
    <row r="382" spans="1:20" x14ac:dyDescent="0.35">
      <c r="A382" s="18" t="e" vm="1110">
        <v>#VALUE!</v>
      </c>
      <c r="B382" s="18" t="s">
        <v>388</v>
      </c>
      <c r="C382" s="19" cm="1" vm="2">
        <f t="array" aca="1" ref="C382:D382" ca="1">_xlfn.STOCKHISTORY(A382,"06/30/2025","06/30/2025",0,0)</f>
        <v>45838</v>
      </c>
      <c r="D382" s="18" vm="1111">
        <f ca="1"/>
        <v>153.72999999999999</v>
      </c>
      <c r="E382" s="20" cm="1">
        <f t="array" aca="1" ref="E382" ca="1">_FV(A382,"Shares outstanding",TRUE)</f>
        <v>720744900</v>
      </c>
      <c r="F382" s="20">
        <v>2.56</v>
      </c>
      <c r="G382" s="21">
        <f t="shared" ca="1" si="71"/>
        <v>110800113477</v>
      </c>
      <c r="H382" s="22">
        <f t="shared" ca="1" si="72"/>
        <v>1.6652572692382749E-2</v>
      </c>
      <c r="I382" s="18"/>
      <c r="J382" s="19" cm="1" vm="4">
        <f t="array" aca="1" ref="J382:K382" ca="1">_xlfn.STOCKHISTORY(A382,"06/30/2020","06/30/2020",0,0)</f>
        <v>44012</v>
      </c>
      <c r="K382" s="52" vm="669">
        <f ca="1"/>
        <v>51.75</v>
      </c>
      <c r="L382" s="39">
        <f t="shared" ca="1" si="62"/>
        <v>1.4984999693667951E-3</v>
      </c>
      <c r="M382" s="25">
        <f t="shared" ca="1" si="63"/>
        <v>2.2179710144927536</v>
      </c>
      <c r="N382" s="3" vm="669">
        <f t="shared" ca="1" si="64"/>
        <v>51.75</v>
      </c>
      <c r="O382" s="50">
        <f t="shared" si="65"/>
        <v>12.8</v>
      </c>
      <c r="P382" s="3" vm="1111">
        <f t="shared" ca="1" si="66"/>
        <v>153.72999999999999</v>
      </c>
      <c r="Q382" s="3">
        <f t="shared" ca="1" si="67"/>
        <v>166.53</v>
      </c>
      <c r="R382" s="25">
        <f t="shared" ca="1" si="68"/>
        <v>3.3236294972738309E-3</v>
      </c>
      <c r="S382" s="18">
        <f t="shared" ca="1" si="73"/>
        <v>7.1059802675658042E-3</v>
      </c>
      <c r="T382" s="22">
        <f t="shared" ca="1" si="69"/>
        <v>1.5760858263018415E-2</v>
      </c>
    </row>
    <row r="383" spans="1:20" x14ac:dyDescent="0.35">
      <c r="A383" s="18" t="e" vm="1112">
        <v>#VALUE!</v>
      </c>
      <c r="B383" s="18" t="s">
        <v>389</v>
      </c>
      <c r="C383" s="19" cm="1" vm="2">
        <f t="array" aca="1" ref="C383:D383" ca="1">_xlfn.STOCKHISTORY(A383,"06/30/2025","06/30/2025",0,0)</f>
        <v>45838</v>
      </c>
      <c r="D383" s="18" vm="1113">
        <f ca="1"/>
        <v>43.51</v>
      </c>
      <c r="E383" s="20" cm="1">
        <f t="array" aca="1" ref="E383" ca="1">_FV(A383,"Shares outstanding",TRUE)</f>
        <v>647701200</v>
      </c>
      <c r="F383" s="20">
        <v>0.8</v>
      </c>
      <c r="G383" s="21">
        <f t="shared" ca="1" si="71"/>
        <v>28181479212</v>
      </c>
      <c r="H383" s="22">
        <f t="shared" ca="1" si="72"/>
        <v>1.838657779820731E-2</v>
      </c>
      <c r="I383" s="18"/>
      <c r="J383" s="19" cm="1" vm="4">
        <f t="array" aca="1" ref="J383:K383" ca="1">_xlfn.STOCKHISTORY(A383,"06/30/2020","06/30/2020",0,0)</f>
        <v>44012</v>
      </c>
      <c r="K383" s="52" vm="1114">
        <f ca="1"/>
        <v>45.54</v>
      </c>
      <c r="L383" s="39">
        <f t="shared" ca="1" si="62"/>
        <v>1.3466348889306554E-3</v>
      </c>
      <c r="M383" s="25">
        <f t="shared" ca="1" si="63"/>
        <v>4.3258673693456276E-2</v>
      </c>
      <c r="N383" s="3" vm="1114">
        <f t="shared" ca="1" si="64"/>
        <v>45.54</v>
      </c>
      <c r="O383" s="50">
        <f t="shared" si="65"/>
        <v>4</v>
      </c>
      <c r="P383" s="3" vm="1113">
        <f t="shared" ca="1" si="66"/>
        <v>43.51</v>
      </c>
      <c r="Q383" s="3">
        <f t="shared" ca="1" si="67"/>
        <v>47.51</v>
      </c>
      <c r="R383" s="25">
        <f t="shared" ca="1" si="68"/>
        <v>5.825363924447496E-5</v>
      </c>
      <c r="S383" s="18">
        <f t="shared" ca="1" si="73"/>
        <v>6.3858265892394002E-3</v>
      </c>
      <c r="T383" s="22">
        <f t="shared" ca="1" si="69"/>
        <v>2.7624238868690406E-4</v>
      </c>
    </row>
    <row r="384" spans="1:20" x14ac:dyDescent="0.35">
      <c r="A384" s="18" t="e" vm="1115">
        <v>#VALUE!</v>
      </c>
      <c r="B384" s="18" t="s">
        <v>390</v>
      </c>
      <c r="C384" s="19" cm="1" vm="2">
        <f t="array" aca="1" ref="C384:D384" ca="1">_xlfn.STOCKHISTORY(A384,"06/30/2025","06/30/2025",0,0)</f>
        <v>45838</v>
      </c>
      <c r="D384" s="18" vm="1116">
        <f ca="1"/>
        <v>136.01</v>
      </c>
      <c r="E384" s="20" cm="1">
        <f t="array" aca="1" ref="E384" ca="1">_FV(A384,"Shares outstanding",TRUE)</f>
        <v>1730383000</v>
      </c>
      <c r="F384" s="20">
        <v>2.2000000000000002</v>
      </c>
      <c r="G384" s="21">
        <f t="shared" ca="1" si="71"/>
        <v>235349391829.99997</v>
      </c>
      <c r="H384" s="22">
        <f t="shared" ca="1" si="72"/>
        <v>1.6175281229321378E-2</v>
      </c>
      <c r="I384" s="18"/>
      <c r="J384" s="19" cm="1" vm="4">
        <f t="array" aca="1" ref="J384:K384" ca="1">_xlfn.STOCKHISTORY(A384,"06/30/2020","06/30/2020",0,0)</f>
        <v>44012</v>
      </c>
      <c r="K384" s="52" vm="1117">
        <f ca="1"/>
        <v>91.43</v>
      </c>
      <c r="L384" s="39">
        <f t="shared" ca="1" si="62"/>
        <v>3.5976374893430712E-3</v>
      </c>
      <c r="M384" s="25">
        <f t="shared" ca="1" si="63"/>
        <v>0.60789675161325585</v>
      </c>
      <c r="N384" s="3" vm="1117">
        <f t="shared" ca="1" si="64"/>
        <v>91.43</v>
      </c>
      <c r="O384" s="50">
        <f t="shared" si="65"/>
        <v>11</v>
      </c>
      <c r="P384" s="3" vm="1116">
        <f t="shared" ca="1" si="66"/>
        <v>136.01</v>
      </c>
      <c r="Q384" s="3">
        <f t="shared" ca="1" si="67"/>
        <v>147.01</v>
      </c>
      <c r="R384" s="25">
        <f t="shared" ca="1" si="68"/>
        <v>2.1869921432537223E-3</v>
      </c>
      <c r="S384" s="18">
        <f t="shared" ca="1" si="73"/>
        <v>1.7060221242399799E-2</v>
      </c>
      <c r="T384" s="22">
        <f t="shared" ca="1" si="69"/>
        <v>1.0370853075058301E-2</v>
      </c>
    </row>
    <row r="385" spans="1:20" x14ac:dyDescent="0.35">
      <c r="A385" s="18" t="e" vm="1118">
        <v>#VALUE!</v>
      </c>
      <c r="B385" s="18" t="s">
        <v>391</v>
      </c>
      <c r="C385" s="19" cm="1" vm="2">
        <f t="array" aca="1" ref="C385:D385" ca="1">_xlfn.STOCKHISTORY(A385,"06/30/2025","06/30/2025",0,0)</f>
        <v>45838</v>
      </c>
      <c r="D385" s="18" vm="1119">
        <f ca="1"/>
        <v>154.11000000000001</v>
      </c>
      <c r="E385" s="20" cm="1">
        <f t="array" aca="1" ref="E385" ca="1">_FV(A385,"Shares outstanding",TRUE)</f>
        <v>168988600</v>
      </c>
      <c r="F385" s="20">
        <v>2.5</v>
      </c>
      <c r="G385" s="21">
        <f t="shared" ca="1" si="71"/>
        <v>26042833146.000004</v>
      </c>
      <c r="H385" s="22">
        <f t="shared" ca="1" si="72"/>
        <v>1.6222178963078319E-2</v>
      </c>
      <c r="I385" s="18"/>
      <c r="J385" s="19" cm="1" vm="4">
        <f t="array" aca="1" ref="J385:K385" ca="1">_xlfn.STOCKHISTORY(A385,"06/30/2020","06/30/2020",0,0)</f>
        <v>44012</v>
      </c>
      <c r="K385" s="52" vm="1120">
        <f ca="1"/>
        <v>99.58</v>
      </c>
      <c r="L385" s="39">
        <f t="shared" ca="1" si="62"/>
        <v>3.513440218908765E-4</v>
      </c>
      <c r="M385" s="25">
        <f t="shared" ca="1" si="63"/>
        <v>0.67312713396264323</v>
      </c>
      <c r="N385" s="3" vm="1120">
        <f t="shared" ca="1" si="64"/>
        <v>99.58</v>
      </c>
      <c r="O385" s="50">
        <f t="shared" si="65"/>
        <v>12.5</v>
      </c>
      <c r="P385" s="3" vm="1119">
        <f t="shared" ca="1" si="66"/>
        <v>154.11000000000001</v>
      </c>
      <c r="Q385" s="3">
        <f t="shared" ca="1" si="67"/>
        <v>166.61</v>
      </c>
      <c r="R385" s="25">
        <f t="shared" ca="1" si="68"/>
        <v>2.3649919449031387E-4</v>
      </c>
      <c r="S385" s="18">
        <f t="shared" ca="1" si="73"/>
        <v>1.6660952537348105E-3</v>
      </c>
      <c r="T385" s="22">
        <f t="shared" ca="1" si="69"/>
        <v>1.121493923055276E-3</v>
      </c>
    </row>
    <row r="386" spans="1:20" x14ac:dyDescent="0.35">
      <c r="A386" s="18" t="e" vm="1121">
        <v>#VALUE!</v>
      </c>
      <c r="B386" s="18" t="s">
        <v>392</v>
      </c>
      <c r="C386" s="19" cm="1" vm="2">
        <f t="array" aca="1" ref="C386:D386" ca="1">_xlfn.STOCKHISTORY(A386,"06/30/2025","06/30/2025",0,0)</f>
        <v>45838</v>
      </c>
      <c r="D386" s="18" vm="1122">
        <f ca="1"/>
        <v>275.62</v>
      </c>
      <c r="E386" s="20" cm="1">
        <f t="array" aca="1" ref="E386" ca="1">_FV(A386,"Shares outstanding",TRUE)</f>
        <v>359576100</v>
      </c>
      <c r="F386" s="20">
        <v>4.5999999999999996</v>
      </c>
      <c r="G386" s="21">
        <f t="shared" ca="1" si="71"/>
        <v>99106364682</v>
      </c>
      <c r="H386" s="22">
        <f t="shared" ca="1" si="72"/>
        <v>1.6689645163631084E-2</v>
      </c>
      <c r="I386" s="18"/>
      <c r="J386" s="19" cm="1" vm="4">
        <f t="array" aca="1" ref="J386:K386" ca="1">_xlfn.STOCKHISTORY(A386,"06/30/2020","06/30/2020",0,0)</f>
        <v>44012</v>
      </c>
      <c r="K386" s="52" vm="1123">
        <f ca="1"/>
        <v>162.54</v>
      </c>
      <c r="L386" s="39">
        <f t="shared" ref="L386:L449" ca="1" si="74">E386/480977587410</f>
        <v>7.4759429422952787E-4</v>
      </c>
      <c r="M386" s="25">
        <f t="shared" ref="M386:M449" ca="1" si="75">((D386+(F386*5)-K386)/K386)</f>
        <v>0.83720930232558155</v>
      </c>
      <c r="N386" s="3" vm="1123">
        <f t="shared" ref="N386:N449" ca="1" si="76">K386</f>
        <v>162.54</v>
      </c>
      <c r="O386" s="50">
        <f t="shared" ref="O386:O449" si="77">F386*5</f>
        <v>23</v>
      </c>
      <c r="P386" s="3" vm="1122">
        <f t="shared" ref="P386:P449" ca="1" si="78">D386</f>
        <v>275.62</v>
      </c>
      <c r="Q386" s="3">
        <f t="shared" ref="Q386:Q449" ca="1" si="79">P386+O386</f>
        <v>298.62</v>
      </c>
      <c r="R386" s="25">
        <f t="shared" ref="R386:R449" ca="1" si="80">L386*M386</f>
        <v>6.2589289749448852E-4</v>
      </c>
      <c r="S386" s="18">
        <f t="shared" ca="1" si="73"/>
        <v>3.5451387464389525E-3</v>
      </c>
      <c r="T386" s="22">
        <f t="shared" ref="T386:T449" ca="1" si="81">M386*S386</f>
        <v>2.9680231365535421E-3</v>
      </c>
    </row>
    <row r="387" spans="1:20" x14ac:dyDescent="0.35">
      <c r="A387" s="18" t="e" vm="1124">
        <v>#VALUE!</v>
      </c>
      <c r="B387" s="18" t="s">
        <v>393</v>
      </c>
      <c r="C387" s="19" cm="1" vm="2">
        <f t="array" aca="1" ref="C387:D387" ca="1">_xlfn.STOCKHISTORY(A387,"06/30/2025","06/30/2025",0,0)</f>
        <v>45838</v>
      </c>
      <c r="D387" s="18" vm="1125">
        <f ca="1"/>
        <v>499.98</v>
      </c>
      <c r="E387" s="20" cm="1">
        <f t="array" aca="1" ref="E387" ca="1">_FV(A387,"Shares outstanding",TRUE)</f>
        <v>142063000</v>
      </c>
      <c r="F387" s="20">
        <v>8.24</v>
      </c>
      <c r="G387" s="21">
        <f t="shared" ca="1" si="71"/>
        <v>71028658740</v>
      </c>
      <c r="H387" s="22">
        <f t="shared" ca="1" si="72"/>
        <v>1.6480659226369054E-2</v>
      </c>
      <c r="I387" s="18"/>
      <c r="J387" s="19" cm="1" vm="4">
        <f t="array" aca="1" ref="J387:K387" ca="1">_xlfn.STOCKHISTORY(A387,"06/30/2020","06/30/2020",0,0)</f>
        <v>44012</v>
      </c>
      <c r="K387" s="52" vm="1126">
        <f ca="1"/>
        <v>307.44</v>
      </c>
      <c r="L387" s="39">
        <f t="shared" ca="1" si="74"/>
        <v>2.9536303503244351E-4</v>
      </c>
      <c r="M387" s="25">
        <f t="shared" ca="1" si="75"/>
        <v>0.76027842831121539</v>
      </c>
      <c r="N387" s="3" vm="1126">
        <f t="shared" ca="1" si="76"/>
        <v>307.44</v>
      </c>
      <c r="O387" s="50">
        <f t="shared" si="77"/>
        <v>41.2</v>
      </c>
      <c r="P387" s="3" vm="1125">
        <f t="shared" ca="1" si="78"/>
        <v>499.98</v>
      </c>
      <c r="Q387" s="3">
        <f t="shared" ca="1" si="79"/>
        <v>541.18000000000006</v>
      </c>
      <c r="R387" s="25">
        <f t="shared" ca="1" si="80"/>
        <v>2.245581440556966E-4</v>
      </c>
      <c r="S387" s="18">
        <f t="shared" ca="1" si="73"/>
        <v>1.4006299243341171E-3</v>
      </c>
      <c r="T387" s="22">
        <f t="shared" ca="1" si="81"/>
        <v>1.0648687175183991E-3</v>
      </c>
    </row>
    <row r="388" spans="1:20" x14ac:dyDescent="0.35">
      <c r="A388" s="18" t="e" vm="1127">
        <v>#VALUE!</v>
      </c>
      <c r="B388" s="18" t="s">
        <v>394</v>
      </c>
      <c r="C388" s="19" cm="1" vm="2">
        <f t="array" aca="1" ref="C388:D388" ca="1">_xlfn.STOCKHISTORY(A388,"06/30/2025","06/30/2025",0,0)</f>
        <v>45838</v>
      </c>
      <c r="D388" s="18" vm="1128">
        <f ca="1"/>
        <v>109.84</v>
      </c>
      <c r="E388" s="20" cm="1">
        <f t="array" aca="1" ref="E388" ca="1">_FV(A388,"Shares outstanding",TRUE)</f>
        <v>127584100</v>
      </c>
      <c r="F388" s="20">
        <v>1.8</v>
      </c>
      <c r="G388" s="21">
        <f t="shared" ca="1" si="71"/>
        <v>14013837544</v>
      </c>
      <c r="H388" s="22">
        <f t="shared" ca="1" si="72"/>
        <v>1.6387472687545521E-2</v>
      </c>
      <c r="I388" s="18"/>
      <c r="J388" s="19" cm="1" vm="4">
        <f t="array" aca="1" ref="J388:K388" ca="1">_xlfn.STOCKHISTORY(A388,"06/30/2020","06/30/2020",0,0)</f>
        <v>44012</v>
      </c>
      <c r="K388" s="52" vm="1129">
        <f ca="1"/>
        <v>75.06</v>
      </c>
      <c r="L388" s="39">
        <f t="shared" ca="1" si="74"/>
        <v>2.6525996915370488E-4</v>
      </c>
      <c r="M388" s="31">
        <f t="shared" ca="1" si="75"/>
        <v>0.58326671995736745</v>
      </c>
      <c r="N388" s="3" vm="1129">
        <f t="shared" ca="1" si="76"/>
        <v>75.06</v>
      </c>
      <c r="O388" s="50">
        <f t="shared" si="77"/>
        <v>9</v>
      </c>
      <c r="P388" s="3" vm="1128">
        <f t="shared" ca="1" si="78"/>
        <v>109.84</v>
      </c>
      <c r="Q388" s="3">
        <f t="shared" ca="1" si="79"/>
        <v>118.84</v>
      </c>
      <c r="R388" s="25">
        <f t="shared" ca="1" si="80"/>
        <v>1.5471731214427391E-4</v>
      </c>
      <c r="S388" s="18">
        <f t="shared" ca="1" si="73"/>
        <v>1.2578793093855293E-3</v>
      </c>
      <c r="T388" s="22">
        <f t="shared" ca="1" si="81"/>
        <v>7.3367913888753623E-4</v>
      </c>
    </row>
    <row r="389" spans="1:20" x14ac:dyDescent="0.35">
      <c r="A389" s="18" t="e" vm="1130">
        <v>#VALUE!</v>
      </c>
      <c r="B389" s="18" t="s">
        <v>395</v>
      </c>
      <c r="C389" s="19" cm="1" vm="2">
        <f t="array" aca="1" ref="C389:D389" ca="1">_xlfn.STOCKHISTORY(A389,"06/30/2025","06/30/2025",0,0)</f>
        <v>45838</v>
      </c>
      <c r="D389" s="18" vm="1131">
        <f ca="1"/>
        <v>52.35</v>
      </c>
      <c r="E389" s="20" cm="1">
        <f t="array" aca="1" ref="E389" ca="1">_FV(A389,"Shares outstanding",TRUE)</f>
        <v>127112800</v>
      </c>
      <c r="F389" s="20">
        <v>0.84</v>
      </c>
      <c r="G389" s="21">
        <f t="shared" ca="1" si="71"/>
        <v>6654355080</v>
      </c>
      <c r="H389" s="22">
        <f t="shared" ca="1" si="72"/>
        <v>1.6045845272206302E-2</v>
      </c>
      <c r="I389" s="18"/>
      <c r="J389" s="19" cm="1" vm="4">
        <f t="array" aca="1" ref="J389:K389" ca="1">_xlfn.STOCKHISTORY(A389,"06/30/2020","06/30/2020",0,0)</f>
        <v>44012</v>
      </c>
      <c r="K389" s="52" vm="1132">
        <f ca="1"/>
        <v>28.52</v>
      </c>
      <c r="L389" s="39">
        <f t="shared" ca="1" si="74"/>
        <v>2.6428008981558876E-4</v>
      </c>
      <c r="M389" s="25">
        <f t="shared" ca="1" si="75"/>
        <v>0.982819074333801</v>
      </c>
      <c r="N389" s="3" vm="1132">
        <f t="shared" ca="1" si="76"/>
        <v>28.52</v>
      </c>
      <c r="O389" s="50">
        <f t="shared" si="77"/>
        <v>4.2</v>
      </c>
      <c r="P389" s="3" vm="1131">
        <f t="shared" ca="1" si="78"/>
        <v>52.35</v>
      </c>
      <c r="Q389" s="3">
        <f t="shared" ca="1" si="79"/>
        <v>56.550000000000004</v>
      </c>
      <c r="R389" s="25">
        <f t="shared" ca="1" si="80"/>
        <v>2.5973951323741073E-4</v>
      </c>
      <c r="S389" s="18">
        <f t="shared" ca="1" si="73"/>
        <v>1.2532326604808976E-3</v>
      </c>
      <c r="T389" s="22">
        <f t="shared" ca="1" si="81"/>
        <v>1.2317009632987225E-3</v>
      </c>
    </row>
    <row r="390" spans="1:20" x14ac:dyDescent="0.35">
      <c r="A390" s="18" t="e" vm="1133">
        <v>#VALUE!</v>
      </c>
      <c r="B390" s="18" t="s">
        <v>396</v>
      </c>
      <c r="C390" s="19" cm="1" vm="2">
        <f t="array" aca="1" ref="C390:D390" ca="1">_xlfn.STOCKHISTORY(A390,"06/30/2025","06/30/2025",0,0)</f>
        <v>45838</v>
      </c>
      <c r="D390" s="18" vm="1134">
        <f ca="1"/>
        <v>74.260000000000005</v>
      </c>
      <c r="E390" s="20" cm="1">
        <f t="array" aca="1" ref="E390" ca="1">_FV(A390,"Shares outstanding",TRUE)</f>
        <v>93668800</v>
      </c>
      <c r="F390" s="20">
        <v>1.2</v>
      </c>
      <c r="G390" s="21">
        <f t="shared" ca="1" si="71"/>
        <v>6955845088.000001</v>
      </c>
      <c r="H390" s="22">
        <f t="shared" ca="1" si="72"/>
        <v>1.6159439806086719E-2</v>
      </c>
      <c r="I390" s="18"/>
      <c r="J390" s="19" cm="1" vm="4">
        <f t="array" aca="1" ref="J390:K390" ca="1">_xlfn.STOCKHISTORY(A390,"06/30/2020","06/30/2020",0,0)</f>
        <v>44012</v>
      </c>
      <c r="K390" s="52" vm="1135">
        <f ca="1"/>
        <v>65.87</v>
      </c>
      <c r="L390" s="39">
        <f t="shared" ca="1" si="74"/>
        <v>1.9474670432024488E-4</v>
      </c>
      <c r="M390" s="25">
        <f t="shared" ca="1" si="75"/>
        <v>0.21846060422043417</v>
      </c>
      <c r="N390" s="3" vm="1135">
        <f t="shared" ca="1" si="76"/>
        <v>65.87</v>
      </c>
      <c r="O390" s="50">
        <f t="shared" si="77"/>
        <v>6</v>
      </c>
      <c r="P390" s="3" vm="1134">
        <f t="shared" ca="1" si="78"/>
        <v>74.260000000000005</v>
      </c>
      <c r="Q390" s="3">
        <f t="shared" ca="1" si="79"/>
        <v>80.260000000000005</v>
      </c>
      <c r="R390" s="25">
        <f t="shared" ca="1" si="80"/>
        <v>4.2544482695738934E-5</v>
      </c>
      <c r="S390" s="18">
        <f t="shared" ca="1" si="73"/>
        <v>9.2350101192053917E-4</v>
      </c>
      <c r="T390" s="22">
        <f t="shared" ca="1" si="81"/>
        <v>2.0174858906234336E-4</v>
      </c>
    </row>
    <row r="391" spans="1:20" x14ac:dyDescent="0.35">
      <c r="A391" s="18" t="e" vm="1136">
        <v>#VALUE!</v>
      </c>
      <c r="B391" s="18" t="s">
        <v>397</v>
      </c>
      <c r="C391" s="19" cm="1" vm="2">
        <f t="array" aca="1" ref="C391:D391" ca="1">_xlfn.STOCKHISTORY(A391,"06/30/2025","06/30/2025",0,0)</f>
        <v>45838</v>
      </c>
      <c r="D391" s="18" vm="1137">
        <f ca="1"/>
        <v>267.54000000000002</v>
      </c>
      <c r="E391" s="20" cm="1">
        <f t="array" aca="1" ref="E391" ca="1">_FV(A391,"Shares outstanding",TRUE)</f>
        <v>208575000</v>
      </c>
      <c r="F391" s="20">
        <v>4.1500000000000004</v>
      </c>
      <c r="G391" s="21">
        <f t="shared" ca="1" si="71"/>
        <v>55802155500.000008</v>
      </c>
      <c r="H391" s="22">
        <f t="shared" ca="1" si="72"/>
        <v>1.5511699185168574E-2</v>
      </c>
      <c r="I391" s="18"/>
      <c r="J391" s="19" cm="1" vm="4">
        <f t="array" aca="1" ref="J391:K391" ca="1">_xlfn.STOCKHISTORY(A391,"06/30/2020","06/30/2020",0,0)</f>
        <v>44012</v>
      </c>
      <c r="K391" s="52" vm="1138">
        <f ca="1"/>
        <v>114.05</v>
      </c>
      <c r="L391" s="39">
        <f t="shared" ca="1" si="74"/>
        <v>4.3364806481555301E-4</v>
      </c>
      <c r="M391" s="25">
        <f t="shared" ca="1" si="75"/>
        <v>1.5277509864094696</v>
      </c>
      <c r="N391" s="3" vm="1138">
        <f t="shared" ca="1" si="76"/>
        <v>114.05</v>
      </c>
      <c r="O391" s="50">
        <f t="shared" si="77"/>
        <v>20.75</v>
      </c>
      <c r="P391" s="3" vm="1137">
        <f t="shared" ca="1" si="78"/>
        <v>267.54000000000002</v>
      </c>
      <c r="Q391" s="3">
        <f t="shared" ca="1" si="79"/>
        <v>288.29000000000002</v>
      </c>
      <c r="R391" s="25">
        <f t="shared" ca="1" si="80"/>
        <v>6.6250625877651876E-4</v>
      </c>
      <c r="S391" s="18">
        <f t="shared" ca="1" si="73"/>
        <v>2.0563861559166601E-3</v>
      </c>
      <c r="T391" s="22">
        <f t="shared" ca="1" si="81"/>
        <v>3.1416459781404547E-3</v>
      </c>
    </row>
    <row r="392" spans="1:20" x14ac:dyDescent="0.35">
      <c r="A392" s="18" t="e" vm="1139">
        <v>#VALUE!</v>
      </c>
      <c r="B392" s="18" t="s">
        <v>398</v>
      </c>
      <c r="C392" s="19" cm="1" vm="2">
        <f t="array" aca="1" ref="C392:D392" ca="1">_xlfn.STOCKHISTORY(A392,"06/30/2025","06/30/2025",0,0)</f>
        <v>45838</v>
      </c>
      <c r="D392" s="18" vm="5">
        <f ca="1"/>
        <v>12.9</v>
      </c>
      <c r="E392" s="20" cm="1">
        <f t="array" aca="1" ref="E392" ca="1">_FV(A392,"Shares outstanding",TRUE)</f>
        <v>1121946000</v>
      </c>
      <c r="F392" s="20">
        <v>0.2</v>
      </c>
      <c r="G392" s="21">
        <f t="shared" ref="G392:G393" ca="1" si="82">D392*E392</f>
        <v>14473103400</v>
      </c>
      <c r="H392" s="22">
        <f t="shared" ref="H392:H393" ca="1" si="83">F392/D392</f>
        <v>1.5503875968992248E-2</v>
      </c>
      <c r="I392" s="18"/>
      <c r="J392" s="19" cm="1" vm="4">
        <f t="array" aca="1" ref="J392:K392" ca="1">_xlfn.STOCKHISTORY(A392,"06/30/2020","06/30/2020",0,0)</f>
        <v>44012</v>
      </c>
      <c r="K392" s="52" vm="1140">
        <f ca="1"/>
        <v>23.32</v>
      </c>
      <c r="L392" s="39">
        <f t="shared" ca="1" si="74"/>
        <v>2.3326367576533644E-3</v>
      </c>
      <c r="M392" s="25">
        <f t="shared" ca="1" si="75"/>
        <v>-0.40394511149228129</v>
      </c>
      <c r="N392" s="3" vm="1140">
        <f t="shared" ca="1" si="76"/>
        <v>23.32</v>
      </c>
      <c r="O392" s="50">
        <f t="shared" si="77"/>
        <v>1</v>
      </c>
      <c r="P392" s="3" vm="5">
        <f t="shared" ca="1" si="78"/>
        <v>12.9</v>
      </c>
      <c r="Q392" s="3">
        <f t="shared" ca="1" si="79"/>
        <v>13.9</v>
      </c>
      <c r="R392" s="25">
        <f t="shared" ca="1" si="80"/>
        <v>-9.422572151412818E-4</v>
      </c>
      <c r="S392" s="18">
        <f t="shared" ca="1" si="73"/>
        <v>1.1061508915670972E-2</v>
      </c>
      <c r="T392" s="22">
        <f t="shared" ca="1" si="81"/>
        <v>-4.4682424522135746E-3</v>
      </c>
    </row>
    <row r="393" spans="1:20" x14ac:dyDescent="0.35">
      <c r="A393" s="18" t="e" vm="1141">
        <v>#VALUE!</v>
      </c>
      <c r="B393" s="18" t="s">
        <v>399</v>
      </c>
      <c r="C393" s="19" cm="1" vm="2">
        <f t="array" aca="1" ref="C393:D393" ca="1">_xlfn.STOCKHISTORY(A393,"06/30/2025","06/30/2025",0,0)</f>
        <v>45838</v>
      </c>
      <c r="D393" s="18" vm="1142">
        <f ca="1"/>
        <v>174.08</v>
      </c>
      <c r="E393" s="20" cm="1">
        <f t="array" aca="1" ref="E393" ca="1">_FV(A393,"Shares outstanding",TRUE)</f>
        <v>214431000</v>
      </c>
      <c r="F393" s="20">
        <v>2.75</v>
      </c>
      <c r="G393" s="21">
        <f t="shared" ca="1" si="82"/>
        <v>37328148480</v>
      </c>
      <c r="H393" s="22">
        <f t="shared" ca="1" si="83"/>
        <v>1.5797334558823529E-2</v>
      </c>
      <c r="I393" s="18"/>
      <c r="J393" s="19" cm="1" vm="4">
        <f t="array" aca="1" ref="J393:K393" ca="1">_xlfn.STOCKHISTORY(A393,"06/30/2020","06/30/2020",0,0)</f>
        <v>44012</v>
      </c>
      <c r="K393" s="52" vm="33">
        <f ca="1"/>
        <v>20.07</v>
      </c>
      <c r="L393" s="39">
        <f t="shared" ca="1" si="74"/>
        <v>4.4582326830379409E-4</v>
      </c>
      <c r="M393" s="25">
        <f t="shared" ca="1" si="75"/>
        <v>8.3587443946188351</v>
      </c>
      <c r="N393" s="3" vm="33">
        <f t="shared" ca="1" si="76"/>
        <v>20.07</v>
      </c>
      <c r="O393" s="50">
        <f t="shared" si="77"/>
        <v>13.75</v>
      </c>
      <c r="P393" s="3" vm="1142">
        <f t="shared" ca="1" si="78"/>
        <v>174.08</v>
      </c>
      <c r="Q393" s="3">
        <f t="shared" ca="1" si="79"/>
        <v>187.83</v>
      </c>
      <c r="R393" s="25">
        <f t="shared" ca="1" si="80"/>
        <v>3.7265227449249879E-3</v>
      </c>
      <c r="S393" s="18">
        <f t="shared" ca="1" si="73"/>
        <v>2.1141217298303503E-3</v>
      </c>
      <c r="T393" s="22">
        <f t="shared" ca="1" si="81"/>
        <v>1.7671403158761315E-2</v>
      </c>
    </row>
    <row r="394" spans="1:20" x14ac:dyDescent="0.35">
      <c r="A394" s="8" t="e" vm="1143">
        <v>#VALUE!</v>
      </c>
      <c r="B394" s="8" t="s">
        <v>400</v>
      </c>
      <c r="C394" s="29" cm="1" vm="2">
        <f t="array" aca="1" ref="C394:D394" ca="1">_xlfn.STOCKHISTORY(A394,"06/30/2025","06/30/2025",0,0)</f>
        <v>45838</v>
      </c>
      <c r="D394" s="8" vm="1144">
        <f ca="1"/>
        <v>291.48</v>
      </c>
      <c r="E394" s="9" cm="1">
        <f t="array" aca="1" ref="E394" ca="1">_FV(A394,"Shares outstanding",TRUE)</f>
        <v>36340750</v>
      </c>
      <c r="F394" s="9">
        <v>4.7</v>
      </c>
      <c r="G394" s="30">
        <f t="shared" ref="G394:G460" ca="1" si="84">D394*E394</f>
        <v>10592601810</v>
      </c>
      <c r="H394" s="31">
        <f t="shared" ref="H394:H460" ca="1" si="85">F394/D394</f>
        <v>1.6124605461781252E-2</v>
      </c>
      <c r="I394" s="8"/>
      <c r="J394" s="29" cm="1" vm="4">
        <f t="array" aca="1" ref="J394:K394" ca="1">_xlfn.STOCKHISTORY(A394,"06/30/2020","06/30/2020",0,0)</f>
        <v>44012</v>
      </c>
      <c r="K394" s="10" vm="1145">
        <f ca="1"/>
        <v>271.87</v>
      </c>
      <c r="L394" s="32">
        <f t="shared" ca="1" si="74"/>
        <v>7.5556015397079275E-5</v>
      </c>
      <c r="M394" s="25">
        <f t="shared" ca="1" si="75"/>
        <v>0.15856843344245417</v>
      </c>
      <c r="N394" s="3" vm="1145">
        <f t="shared" ca="1" si="76"/>
        <v>271.87</v>
      </c>
      <c r="O394" s="50">
        <f t="shared" si="77"/>
        <v>23.5</v>
      </c>
      <c r="P394" s="3" vm="1144">
        <f t="shared" ca="1" si="78"/>
        <v>291.48</v>
      </c>
      <c r="Q394" s="3">
        <f t="shared" ca="1" si="79"/>
        <v>314.98</v>
      </c>
      <c r="R394" s="25">
        <f t="shared" ca="1" si="80"/>
        <v>1.1980798998668808E-5</v>
      </c>
      <c r="S394" s="8">
        <f t="shared" ref="S394:S425" ca="1" si="86">E394/73163925880</f>
        <v>4.9670311650039628E-4</v>
      </c>
      <c r="T394" s="31">
        <f t="shared" ca="1" si="81"/>
        <v>7.8761435069452646E-5</v>
      </c>
    </row>
    <row r="395" spans="1:20" x14ac:dyDescent="0.35">
      <c r="A395" s="8" t="e" vm="1146">
        <v>#VALUE!</v>
      </c>
      <c r="B395" s="8" t="s">
        <v>401</v>
      </c>
      <c r="C395" s="29" cm="1" vm="2">
        <f t="array" aca="1" ref="C395:D395" ca="1">_xlfn.STOCKHISTORY(A395,"06/30/2025","06/30/2025",0,0)</f>
        <v>45838</v>
      </c>
      <c r="D395" s="8" vm="1147">
        <f ca="1"/>
        <v>62.17</v>
      </c>
      <c r="E395" s="9" cm="1">
        <f t="array" aca="1" ref="E395" ca="1">_FV(A395,"Shares outstanding",TRUE)</f>
        <v>143432200</v>
      </c>
      <c r="F395" s="9">
        <v>1.03</v>
      </c>
      <c r="G395" s="30">
        <f t="shared" ca="1" si="84"/>
        <v>8917179874</v>
      </c>
      <c r="H395" s="31">
        <f t="shared" ca="1" si="85"/>
        <v>1.6567476274730576E-2</v>
      </c>
      <c r="I395" s="8"/>
      <c r="J395" s="29" cm="1" vm="4">
        <f t="array" aca="1" ref="J395:K395" ca="1">_xlfn.STOCKHISTORY(A395,"06/30/2020","06/30/2020",0,0)</f>
        <v>44012</v>
      </c>
      <c r="K395" s="10" vm="1148">
        <f ca="1"/>
        <v>56.637999999999998</v>
      </c>
      <c r="L395" s="32">
        <f t="shared" ca="1" si="74"/>
        <v>2.9820973732344418E-4</v>
      </c>
      <c r="M395" s="31">
        <f t="shared" ca="1" si="75"/>
        <v>0.18860129241851778</v>
      </c>
      <c r="N395" s="3" vm="1148">
        <f t="shared" ca="1" si="76"/>
        <v>56.637999999999998</v>
      </c>
      <c r="O395" s="50">
        <f t="shared" si="77"/>
        <v>5.15</v>
      </c>
      <c r="P395" s="3" vm="1147">
        <f t="shared" ca="1" si="78"/>
        <v>62.17</v>
      </c>
      <c r="Q395" s="3">
        <f t="shared" ca="1" si="79"/>
        <v>67.320000000000007</v>
      </c>
      <c r="R395" s="25">
        <f t="shared" ca="1" si="80"/>
        <v>5.6242741870988274E-5</v>
      </c>
      <c r="S395" s="8">
        <f t="shared" ca="1" si="86"/>
        <v>1.9604224113841389E-3</v>
      </c>
      <c r="T395" s="31">
        <f t="shared" ca="1" si="81"/>
        <v>3.6973820047327572E-4</v>
      </c>
    </row>
    <row r="396" spans="1:20" x14ac:dyDescent="0.35">
      <c r="A396" s="8" t="e" vm="1149">
        <v>#VALUE!</v>
      </c>
      <c r="B396" s="8" t="s">
        <v>402</v>
      </c>
      <c r="C396" s="29" cm="1" vm="2">
        <f t="array" aca="1" ref="C396:D396" ca="1">_xlfn.STOCKHISTORY(A396,"06/30/2025","06/30/2025",0,0)</f>
        <v>45838</v>
      </c>
      <c r="D396" s="8" vm="1150">
        <f ca="1"/>
        <v>129.54</v>
      </c>
      <c r="E396" s="9" cm="1">
        <f t="array" aca="1" ref="E396" ca="1">_FV(A396,"Shares outstanding",TRUE)</f>
        <v>226875700</v>
      </c>
      <c r="F396" s="9">
        <v>2.17</v>
      </c>
      <c r="G396" s="30">
        <f t="shared" ca="1" si="84"/>
        <v>29389478178</v>
      </c>
      <c r="H396" s="31">
        <f t="shared" ca="1" si="85"/>
        <v>1.6751582522772888E-2</v>
      </c>
      <c r="I396" s="8"/>
      <c r="J396" s="29" cm="1" vm="4">
        <f t="array" aca="1" ref="J396:K396" ca="1">_xlfn.STOCKHISTORY(A396,"06/30/2020","06/30/2020",0,0)</f>
        <v>44012</v>
      </c>
      <c r="K396" s="10" vm="1151">
        <f ca="1"/>
        <v>41.41</v>
      </c>
      <c r="L396" s="32">
        <f t="shared" ca="1" si="74"/>
        <v>4.7169703108557577E-4</v>
      </c>
      <c r="M396" s="25">
        <f t="shared" ca="1" si="75"/>
        <v>2.3902439024390243</v>
      </c>
      <c r="N396" s="3" vm="1151">
        <f t="shared" ca="1" si="76"/>
        <v>41.41</v>
      </c>
      <c r="O396" s="50">
        <f t="shared" si="77"/>
        <v>10.85</v>
      </c>
      <c r="P396" s="3" vm="1150">
        <f t="shared" ca="1" si="78"/>
        <v>129.54</v>
      </c>
      <c r="Q396" s="3">
        <f t="shared" ca="1" si="79"/>
        <v>140.38999999999999</v>
      </c>
      <c r="R396" s="25">
        <f t="shared" ca="1" si="80"/>
        <v>1.1274709523508885E-3</v>
      </c>
      <c r="S396" s="8">
        <f t="shared" ca="1" si="86"/>
        <v>3.1009229927342987E-3</v>
      </c>
      <c r="T396" s="31">
        <f t="shared" ca="1" si="81"/>
        <v>7.4119622753161286E-3</v>
      </c>
    </row>
    <row r="397" spans="1:20" x14ac:dyDescent="0.35">
      <c r="A397" s="8" t="e" vm="1152">
        <v>#VALUE!</v>
      </c>
      <c r="B397" s="8" t="s">
        <v>403</v>
      </c>
      <c r="C397" s="29" cm="1" vm="2">
        <f t="array" aca="1" ref="C397:D397" ca="1">_xlfn.STOCKHISTORY(A397,"06/30/2025","06/30/2025",0,0)</f>
        <v>45838</v>
      </c>
      <c r="D397" s="8" vm="1153">
        <f ca="1"/>
        <v>103.78</v>
      </c>
      <c r="E397" s="9" cm="1">
        <f t="array" aca="1" ref="E397" ca="1">_FV(A397,"Shares outstanding",TRUE)</f>
        <v>151001700</v>
      </c>
      <c r="F397" s="9">
        <v>1.68</v>
      </c>
      <c r="G397" s="30">
        <f t="shared" ca="1" si="84"/>
        <v>15670956426</v>
      </c>
      <c r="H397" s="31">
        <f t="shared" ca="1" si="85"/>
        <v>1.6188090190788203E-2</v>
      </c>
      <c r="I397" s="8"/>
      <c r="J397" s="29" cm="1" vm="4">
        <f t="array" aca="1" ref="J397:K397" ca="1">_xlfn.STOCKHISTORY(A397,"06/30/2020","06/30/2020",0,0)</f>
        <v>44012</v>
      </c>
      <c r="K397" s="10" vm="1154">
        <f ca="1"/>
        <v>31.620200000000001</v>
      </c>
      <c r="L397" s="32">
        <f t="shared" ca="1" si="74"/>
        <v>3.1394747687334867E-4</v>
      </c>
      <c r="M397" s="25">
        <f t="shared" ca="1" si="75"/>
        <v>2.5477321459067306</v>
      </c>
      <c r="N397" s="3" vm="1154">
        <f t="shared" ca="1" si="76"/>
        <v>31.620200000000001</v>
      </c>
      <c r="O397" s="50">
        <f t="shared" si="77"/>
        <v>8.4</v>
      </c>
      <c r="P397" s="3" vm="1153">
        <f t="shared" ca="1" si="78"/>
        <v>103.78</v>
      </c>
      <c r="Q397" s="3">
        <f t="shared" ca="1" si="79"/>
        <v>112.18</v>
      </c>
      <c r="R397" s="25">
        <f t="shared" ca="1" si="80"/>
        <v>7.9985407895654022E-4</v>
      </c>
      <c r="S397" s="8">
        <f t="shared" ca="1" si="86"/>
        <v>2.0638818677891318E-3</v>
      </c>
      <c r="T397" s="31">
        <f t="shared" ca="1" si="81"/>
        <v>5.2582181799203957E-3</v>
      </c>
    </row>
    <row r="398" spans="1:20" x14ac:dyDescent="0.35">
      <c r="A398" s="8" t="e" vm="1155">
        <v>#VALUE!</v>
      </c>
      <c r="B398" s="8" t="s">
        <v>404</v>
      </c>
      <c r="C398" s="29" cm="1" vm="2">
        <f t="array" aca="1" ref="C398:D398" ca="1">_xlfn.STOCKHISTORY(A398,"06/30/2025","06/30/2025",0,0)</f>
        <v>45838</v>
      </c>
      <c r="D398" s="8" vm="1156">
        <f ca="1"/>
        <v>126.87</v>
      </c>
      <c r="E398" s="9" cm="1">
        <f t="array" aca="1" ref="E398" ca="1">_FV(A398,"Shares outstanding",TRUE)</f>
        <v>270872000</v>
      </c>
      <c r="F398" s="9">
        <v>1.93</v>
      </c>
      <c r="G398" s="30">
        <f t="shared" ca="1" si="84"/>
        <v>34365530640</v>
      </c>
      <c r="H398" s="31">
        <f t="shared" ca="1" si="85"/>
        <v>1.5212422164420272E-2</v>
      </c>
      <c r="I398" s="8"/>
      <c r="J398" s="29" cm="1" vm="4">
        <f t="array" aca="1" ref="J398:K398" ca="1">_xlfn.STOCKHISTORY(A398,"06/30/2020","06/30/2020",0,0)</f>
        <v>44012</v>
      </c>
      <c r="K398" s="10" vm="1157">
        <f ca="1"/>
        <v>38.549999999999997</v>
      </c>
      <c r="L398" s="32">
        <f t="shared" ca="1" si="74"/>
        <v>5.6316969249775128E-4</v>
      </c>
      <c r="M398" s="25">
        <f t="shared" ca="1" si="75"/>
        <v>2.5413748378728931</v>
      </c>
      <c r="N398" s="3" vm="1157">
        <f t="shared" ca="1" si="76"/>
        <v>38.549999999999997</v>
      </c>
      <c r="O398" s="50">
        <f t="shared" si="77"/>
        <v>9.65</v>
      </c>
      <c r="P398" s="3" vm="1156">
        <f t="shared" ca="1" si="78"/>
        <v>126.87</v>
      </c>
      <c r="Q398" s="3">
        <f t="shared" ca="1" si="79"/>
        <v>136.52000000000001</v>
      </c>
      <c r="R398" s="25">
        <f t="shared" ca="1" si="80"/>
        <v>1.4312252859663998E-3</v>
      </c>
      <c r="S398" s="8">
        <f t="shared" ca="1" si="86"/>
        <v>3.7022616917013365E-3</v>
      </c>
      <c r="T398" s="31">
        <f t="shared" ca="1" si="81"/>
        <v>9.4088347065105077E-3</v>
      </c>
    </row>
    <row r="399" spans="1:20" x14ac:dyDescent="0.35">
      <c r="A399" s="8" t="e" vm="1158">
        <v>#VALUE!</v>
      </c>
      <c r="B399" s="8" t="s">
        <v>405</v>
      </c>
      <c r="C399" s="29" cm="1" vm="2">
        <f t="array" aca="1" ref="C399:D399" ca="1">_xlfn.STOCKHISTORY(A399,"06/30/2025","06/30/2025",0,0)</f>
        <v>45838</v>
      </c>
      <c r="D399" s="8" vm="1159">
        <f ca="1"/>
        <v>52.77</v>
      </c>
      <c r="E399" s="9" cm="1">
        <f t="array" aca="1" ref="E399" ca="1">_FV(A399,"Shares outstanding",TRUE)</f>
        <v>521040200</v>
      </c>
      <c r="F399" s="9">
        <v>0.88</v>
      </c>
      <c r="G399" s="30">
        <f t="shared" ca="1" si="84"/>
        <v>27495291354</v>
      </c>
      <c r="H399" s="31">
        <f t="shared" ca="1" si="85"/>
        <v>1.6676141747204852E-2</v>
      </c>
      <c r="I399" s="8"/>
      <c r="J399" s="29" cm="1" vm="4">
        <f t="array" aca="1" ref="J399:K399" ca="1">_xlfn.STOCKHISTORY(A399,"06/30/2020","06/30/2020",0,0)</f>
        <v>44012</v>
      </c>
      <c r="K399" s="10" vm="1160">
        <f ca="1"/>
        <v>26.358000000000001</v>
      </c>
      <c r="L399" s="32">
        <f t="shared" ca="1" si="74"/>
        <v>1.0832941360235345E-3</v>
      </c>
      <c r="M399" s="25">
        <f t="shared" ca="1" si="75"/>
        <v>1.1689809545489036</v>
      </c>
      <c r="N399" s="3" vm="1160">
        <f t="shared" ca="1" si="76"/>
        <v>26.358000000000001</v>
      </c>
      <c r="O399" s="50">
        <f t="shared" si="77"/>
        <v>4.4000000000000004</v>
      </c>
      <c r="P399" s="3" vm="1159">
        <f t="shared" ca="1" si="78"/>
        <v>52.77</v>
      </c>
      <c r="Q399" s="3">
        <f t="shared" ca="1" si="79"/>
        <v>57.17</v>
      </c>
      <c r="R399" s="25">
        <f t="shared" ca="1" si="80"/>
        <v>1.2663502131860212E-3</v>
      </c>
      <c r="S399" s="8">
        <f t="shared" ca="1" si="86"/>
        <v>7.121545129420548E-3</v>
      </c>
      <c r="T399" s="31">
        <f t="shared" ca="1" si="81"/>
        <v>8.3249506232531273E-3</v>
      </c>
    </row>
    <row r="400" spans="1:20" x14ac:dyDescent="0.35">
      <c r="A400" s="8" t="e" vm="1161">
        <v>#VALUE!</v>
      </c>
      <c r="B400" s="8" t="s">
        <v>406</v>
      </c>
      <c r="C400" s="29" cm="1" vm="2">
        <f t="array" aca="1" ref="C400:D400" ca="1">_xlfn.STOCKHISTORY(A400,"06/30/2025","06/30/2025",0,0)</f>
        <v>45838</v>
      </c>
      <c r="D400" s="8" vm="1162">
        <f ca="1"/>
        <v>289.91000000000003</v>
      </c>
      <c r="E400" s="9" cm="1">
        <f t="array" aca="1" ref="E400" ca="1">_FV(A400,"Shares outstanding",TRUE)</f>
        <v>2658186000</v>
      </c>
      <c r="F400" s="9">
        <v>4.5</v>
      </c>
      <c r="G400" s="30">
        <f t="shared" ca="1" si="84"/>
        <v>770634703260.00012</v>
      </c>
      <c r="H400" s="31">
        <f t="shared" ca="1" si="85"/>
        <v>1.5522058569901003E-2</v>
      </c>
      <c r="I400" s="8"/>
      <c r="J400" s="29" cm="1" vm="4">
        <f t="array" aca="1" ref="J400:K400" ca="1">_xlfn.STOCKHISTORY(A400,"06/30/2020","06/30/2020",0,0)</f>
        <v>44012</v>
      </c>
      <c r="K400" s="10" vm="1163">
        <f ca="1"/>
        <v>94.06</v>
      </c>
      <c r="L400" s="32">
        <f t="shared" ca="1" si="74"/>
        <v>5.5266317383185692E-3</v>
      </c>
      <c r="M400" s="25">
        <f t="shared" ca="1" si="75"/>
        <v>2.3213906017435679</v>
      </c>
      <c r="N400" s="3" vm="1163">
        <f t="shared" ca="1" si="76"/>
        <v>94.06</v>
      </c>
      <c r="O400" s="50">
        <f t="shared" si="77"/>
        <v>22.5</v>
      </c>
      <c r="P400" s="3" vm="1162">
        <f t="shared" ca="1" si="78"/>
        <v>289.91000000000003</v>
      </c>
      <c r="Q400" s="3">
        <f t="shared" ca="1" si="79"/>
        <v>312.41000000000003</v>
      </c>
      <c r="R400" s="25">
        <f t="shared" ca="1" si="80"/>
        <v>1.2829470976630444E-2</v>
      </c>
      <c r="S400" s="8">
        <f t="shared" ca="1" si="86"/>
        <v>3.633192134003075E-2</v>
      </c>
      <c r="T400" s="31">
        <f t="shared" ca="1" si="81"/>
        <v>8.434058074203396E-2</v>
      </c>
    </row>
    <row r="401" spans="1:20" x14ac:dyDescent="0.35">
      <c r="A401" s="8" t="e" vm="1164">
        <v>#VALUE!</v>
      </c>
      <c r="B401" s="8" t="s">
        <v>407</v>
      </c>
      <c r="C401" s="29" cm="1" vm="2">
        <f t="array" aca="1" ref="C401:D401" ca="1">_xlfn.STOCKHISTORY(A401,"06/30/2025","06/30/2025",0,0)</f>
        <v>45838</v>
      </c>
      <c r="D401" s="8" vm="949">
        <f ca="1"/>
        <v>175.57</v>
      </c>
      <c r="E401" s="9" cm="1">
        <f t="array" aca="1" ref="E401" ca="1">_FV(A401,"Shares outstanding",TRUE)</f>
        <v>73719900</v>
      </c>
      <c r="F401" s="9">
        <v>2.76</v>
      </c>
      <c r="G401" s="30">
        <f t="shared" ca="1" si="84"/>
        <v>12943002843</v>
      </c>
      <c r="H401" s="31">
        <f t="shared" ca="1" si="85"/>
        <v>1.5720225551062252E-2</v>
      </c>
      <c r="I401" s="8"/>
      <c r="J401" s="29" cm="1" vm="4">
        <f t="array" aca="1" ref="J401:K401" ca="1">_xlfn.STOCKHISTORY(A401,"06/30/2020","06/30/2020",0,0)</f>
        <v>44012</v>
      </c>
      <c r="K401" s="10" vm="1165">
        <f ca="1"/>
        <v>158.04</v>
      </c>
      <c r="L401" s="32">
        <f t="shared" ca="1" si="74"/>
        <v>1.5327096715040675E-4</v>
      </c>
      <c r="M401" s="25">
        <f t="shared" ca="1" si="75"/>
        <v>0.19824095165780825</v>
      </c>
      <c r="N401" s="3" vm="1165">
        <f t="shared" ca="1" si="76"/>
        <v>158.04</v>
      </c>
      <c r="O401" s="50">
        <f t="shared" si="77"/>
        <v>13.799999999999999</v>
      </c>
      <c r="P401" s="3" vm="949">
        <f t="shared" ca="1" si="78"/>
        <v>175.57</v>
      </c>
      <c r="Q401" s="3">
        <f t="shared" ca="1" si="79"/>
        <v>189.37</v>
      </c>
      <c r="R401" s="25">
        <f t="shared" ca="1" si="80"/>
        <v>3.0384582389409301E-5</v>
      </c>
      <c r="S401" s="8">
        <f t="shared" ca="1" si="86"/>
        <v>1.0075990197807576E-3</v>
      </c>
      <c r="T401" s="31">
        <f t="shared" ca="1" si="81"/>
        <v>1.9974738857081215E-4</v>
      </c>
    </row>
    <row r="402" spans="1:20" x14ac:dyDescent="0.35">
      <c r="A402" s="8" t="e" vm="1166">
        <v>#VALUE!</v>
      </c>
      <c r="B402" s="8" t="s">
        <v>408</v>
      </c>
      <c r="C402" s="29" cm="1" vm="2">
        <f t="array" aca="1" ref="C402:D402" ca="1">_xlfn.STOCKHISTORY(A402,"06/30/2025","06/30/2025",0,0)</f>
        <v>45838</v>
      </c>
      <c r="D402" s="8" vm="1167">
        <f ca="1"/>
        <v>238.02</v>
      </c>
      <c r="E402" s="9" cm="1">
        <f t="array" aca="1" ref="E402" ca="1">_FV(A402,"Shares outstanding",TRUE)</f>
        <v>484565500</v>
      </c>
      <c r="F402" s="9">
        <v>3.68</v>
      </c>
      <c r="G402" s="30">
        <f t="shared" ca="1" si="84"/>
        <v>115336280310</v>
      </c>
      <c r="H402" s="31">
        <f t="shared" ca="1" si="85"/>
        <v>1.5460885639862197E-2</v>
      </c>
      <c r="I402" s="8"/>
      <c r="J402" s="29" cm="1" vm="4">
        <f t="array" aca="1" ref="J402:K402" ca="1">_xlfn.STOCKHISTORY(A402,"06/30/2020","06/30/2020",0,0)</f>
        <v>44012</v>
      </c>
      <c r="K402" s="10" vm="1168">
        <f ca="1"/>
        <v>122.64</v>
      </c>
      <c r="L402" s="32">
        <f t="shared" ca="1" si="74"/>
        <v>1.0074596253212555E-3</v>
      </c>
      <c r="M402" s="25">
        <f t="shared" ca="1" si="75"/>
        <v>1.0908349641226356</v>
      </c>
      <c r="N402" s="3" vm="1168">
        <f t="shared" ca="1" si="76"/>
        <v>122.64</v>
      </c>
      <c r="O402" s="50">
        <f t="shared" si="77"/>
        <v>18.400000000000002</v>
      </c>
      <c r="P402" s="3" vm="1167">
        <f t="shared" ca="1" si="78"/>
        <v>238.02</v>
      </c>
      <c r="Q402" s="3">
        <f t="shared" ca="1" si="79"/>
        <v>256.42</v>
      </c>
      <c r="R402" s="25">
        <f t="shared" ca="1" si="80"/>
        <v>1.0989721842423158E-3</v>
      </c>
      <c r="S402" s="8">
        <f t="shared" ca="1" si="86"/>
        <v>6.6230111926301131E-3</v>
      </c>
      <c r="T402" s="31">
        <f t="shared" ca="1" si="81"/>
        <v>7.224612176696483E-3</v>
      </c>
    </row>
    <row r="403" spans="1:20" x14ac:dyDescent="0.35">
      <c r="A403" s="8" t="e" vm="1169">
        <v>#VALUE!</v>
      </c>
      <c r="B403" s="8" t="s">
        <v>409</v>
      </c>
      <c r="C403" s="29" cm="1" vm="2">
        <f t="array" aca="1" ref="C403:D403" ca="1">_xlfn.STOCKHISTORY(A403,"06/30/2025","06/30/2025",0,0)</f>
        <v>45838</v>
      </c>
      <c r="D403" s="8" vm="1170">
        <f ca="1"/>
        <v>30.11</v>
      </c>
      <c r="E403" s="9" cm="1">
        <f t="array" aca="1" ref="E403" ca="1">_FV(A403,"Shares outstanding",TRUE)</f>
        <v>145535900</v>
      </c>
      <c r="F403" s="9">
        <v>0.48</v>
      </c>
      <c r="G403" s="30">
        <f t="shared" ca="1" si="84"/>
        <v>4382085949</v>
      </c>
      <c r="H403" s="31">
        <f t="shared" ca="1" si="85"/>
        <v>1.5941547658585187E-2</v>
      </c>
      <c r="I403" s="8"/>
      <c r="J403" s="29" cm="1" vm="4">
        <f t="array" aca="1" ref="J403:K403" ca="1">_xlfn.STOCKHISTORY(A403,"06/30/2020","06/30/2020",0,0)</f>
        <v>44012</v>
      </c>
      <c r="K403" s="10" vm="1171">
        <f ca="1"/>
        <v>37.229999999999997</v>
      </c>
      <c r="L403" s="32">
        <f t="shared" ca="1" si="74"/>
        <v>3.0258353779786574E-4</v>
      </c>
      <c r="M403" s="31">
        <f t="shared" ca="1" si="75"/>
        <v>-0.12677947891485358</v>
      </c>
      <c r="N403" s="3" vm="1171">
        <f t="shared" ca="1" si="76"/>
        <v>37.229999999999997</v>
      </c>
      <c r="O403" s="50">
        <f t="shared" si="77"/>
        <v>2.4</v>
      </c>
      <c r="P403" s="3" vm="1170">
        <f t="shared" ca="1" si="78"/>
        <v>30.11</v>
      </c>
      <c r="Q403" s="3">
        <f t="shared" ca="1" si="79"/>
        <v>32.51</v>
      </c>
      <c r="R403" s="25">
        <f t="shared" ca="1" si="80"/>
        <v>-3.8361383250226321E-5</v>
      </c>
      <c r="S403" s="8">
        <f t="shared" ca="1" si="86"/>
        <v>1.9891756524752524E-3</v>
      </c>
      <c r="T403" s="31">
        <f t="shared" ca="1" si="81"/>
        <v>-2.5218665269092637E-4</v>
      </c>
    </row>
    <row r="404" spans="1:20" x14ac:dyDescent="0.35">
      <c r="A404" s="8" t="e" vm="1172">
        <v>#VALUE!</v>
      </c>
      <c r="B404" s="8" t="s">
        <v>410</v>
      </c>
      <c r="C404" s="29" cm="1" vm="2">
        <f t="array" aca="1" ref="C404:D404" ca="1">_xlfn.STOCKHISTORY(A404,"06/30/2025","06/30/2025",0,0)</f>
        <v>45838</v>
      </c>
      <c r="D404" s="8" vm="1173">
        <f ca="1"/>
        <v>133.33000000000001</v>
      </c>
      <c r="E404" s="9" cm="1">
        <f t="array" aca="1" ref="E404" ca="1">_FV(A404,"Shares outstanding",TRUE)</f>
        <v>557800000</v>
      </c>
      <c r="F404" s="9">
        <v>2.1</v>
      </c>
      <c r="G404" s="30">
        <f t="shared" ca="1" si="84"/>
        <v>74371474000</v>
      </c>
      <c r="H404" s="31">
        <f t="shared" ca="1" si="85"/>
        <v>1.5750393759843995E-2</v>
      </c>
      <c r="I404" s="8"/>
      <c r="J404" s="29" cm="1" vm="4">
        <f t="array" aca="1" ref="J404:K404" ca="1">_xlfn.STOCKHISTORY(A404,"06/30/2020","06/30/2020",0,0)</f>
        <v>44012</v>
      </c>
      <c r="K404" s="10" vm="1174">
        <f ca="1"/>
        <v>62.03</v>
      </c>
      <c r="L404" s="32">
        <f t="shared" ca="1" si="74"/>
        <v>1.159721397838262E-3</v>
      </c>
      <c r="M404" s="25">
        <f t="shared" ca="1" si="75"/>
        <v>1.318716749959697</v>
      </c>
      <c r="N404" s="3" vm="1174">
        <f t="shared" ca="1" si="76"/>
        <v>62.03</v>
      </c>
      <c r="O404" s="50">
        <f t="shared" si="77"/>
        <v>10.5</v>
      </c>
      <c r="P404" s="3" vm="1173">
        <f t="shared" ca="1" si="78"/>
        <v>133.33000000000001</v>
      </c>
      <c r="Q404" s="3">
        <f t="shared" ca="1" si="79"/>
        <v>143.83000000000001</v>
      </c>
      <c r="R404" s="25">
        <f t="shared" ca="1" si="80"/>
        <v>1.5293440326159895E-3</v>
      </c>
      <c r="S404" s="8">
        <f t="shared" ca="1" si="86"/>
        <v>7.6239757953240114E-3</v>
      </c>
      <c r="T404" s="31">
        <f t="shared" ca="1" si="81"/>
        <v>1.0053864582581076E-2</v>
      </c>
    </row>
    <row r="405" spans="1:20" x14ac:dyDescent="0.35">
      <c r="A405" s="8" t="e" vm="1175">
        <v>#VALUE!</v>
      </c>
      <c r="B405" s="8" t="s">
        <v>411</v>
      </c>
      <c r="C405" s="29" cm="1" vm="2">
        <f t="array" aca="1" ref="C405:D405" ca="1">_xlfn.STOCKHISTORY(A405,"06/30/2025","06/30/2025",0,0)</f>
        <v>45838</v>
      </c>
      <c r="D405" s="8" vm="1176">
        <f ca="1"/>
        <v>87.81</v>
      </c>
      <c r="E405" s="9" cm="1">
        <f t="array" aca="1" ref="E405" ca="1">_FV(A405,"Shares outstanding",TRUE)</f>
        <v>198435300</v>
      </c>
      <c r="F405" s="9">
        <v>1.4</v>
      </c>
      <c r="G405" s="30">
        <f t="shared" ca="1" si="84"/>
        <v>17424603693</v>
      </c>
      <c r="H405" s="31">
        <f t="shared" ca="1" si="85"/>
        <v>1.5943514406104087E-2</v>
      </c>
      <c r="I405" s="8"/>
      <c r="J405" s="29" cm="1" vm="4">
        <f t="array" aca="1" ref="J405:K405" ca="1">_xlfn.STOCKHISTORY(A405,"06/30/2020","06/30/2020",0,0)</f>
        <v>44012</v>
      </c>
      <c r="K405" s="10" vm="1177">
        <f ca="1"/>
        <v>13.28</v>
      </c>
      <c r="L405" s="32">
        <f t="shared" ca="1" si="74"/>
        <v>4.125666251281012E-4</v>
      </c>
      <c r="M405" s="31">
        <f t="shared" ca="1" si="75"/>
        <v>6.1393072289156629</v>
      </c>
      <c r="N405" s="3" vm="1177">
        <f t="shared" ca="1" si="76"/>
        <v>13.28</v>
      </c>
      <c r="O405" s="50">
        <f t="shared" si="77"/>
        <v>7</v>
      </c>
      <c r="P405" s="3" vm="1176">
        <f t="shared" ca="1" si="78"/>
        <v>87.81</v>
      </c>
      <c r="Q405" s="3">
        <f t="shared" ca="1" si="79"/>
        <v>94.81</v>
      </c>
      <c r="R405" s="25">
        <f t="shared" ca="1" si="80"/>
        <v>2.5328732640582901E-3</v>
      </c>
      <c r="S405" s="8">
        <f t="shared" ca="1" si="86"/>
        <v>2.7122013699136943E-3</v>
      </c>
      <c r="T405" s="31">
        <f t="shared" ca="1" si="81"/>
        <v>1.6651037476586108E-2</v>
      </c>
    </row>
    <row r="406" spans="1:20" x14ac:dyDescent="0.35">
      <c r="A406" s="8" t="e" vm="1178">
        <v>#VALUE!</v>
      </c>
      <c r="B406" s="8" t="s">
        <v>412</v>
      </c>
      <c r="C406" s="29" cm="1" vm="2">
        <f t="array" aca="1" ref="C406:D406" ca="1">_xlfn.STOCKHISTORY(A406,"06/30/2025","06/30/2025",0,0)</f>
        <v>45838</v>
      </c>
      <c r="D406" s="8" vm="1179">
        <f ca="1"/>
        <v>99.02</v>
      </c>
      <c r="E406" s="9" cm="1">
        <f t="array" aca="1" ref="E406" ca="1">_FV(A406,"Shares outstanding",TRUE)</f>
        <v>380669300</v>
      </c>
      <c r="F406" s="9">
        <v>1.51</v>
      </c>
      <c r="G406" s="30">
        <f t="shared" ca="1" si="84"/>
        <v>37693874086</v>
      </c>
      <c r="H406" s="31">
        <f t="shared" ca="1" si="85"/>
        <v>1.5249444556655221E-2</v>
      </c>
      <c r="I406" s="8"/>
      <c r="J406" s="29" cm="1" vm="4">
        <f t="array" aca="1" ref="J406:K406" ca="1">_xlfn.STOCKHISTORY(A406,"06/30/2020","06/30/2020",0,0)</f>
        <v>44012</v>
      </c>
      <c r="K406" s="10" vm="1180">
        <f ca="1"/>
        <v>56.86</v>
      </c>
      <c r="L406" s="32">
        <f t="shared" ca="1" si="74"/>
        <v>7.9144914433508908E-4</v>
      </c>
      <c r="M406" s="25">
        <f t="shared" ca="1" si="75"/>
        <v>0.87425255012310932</v>
      </c>
      <c r="N406" s="3" vm="1180">
        <f t="shared" ca="1" si="76"/>
        <v>56.86</v>
      </c>
      <c r="O406" s="50">
        <f t="shared" si="77"/>
        <v>7.55</v>
      </c>
      <c r="P406" s="3" vm="1179">
        <f t="shared" ca="1" si="78"/>
        <v>99.02</v>
      </c>
      <c r="Q406" s="3">
        <f t="shared" ca="1" si="79"/>
        <v>106.57</v>
      </c>
      <c r="R406" s="25">
        <f t="shared" ca="1" si="80"/>
        <v>6.9192643272770441E-4</v>
      </c>
      <c r="S406" s="8">
        <f t="shared" ca="1" si="86"/>
        <v>5.2029643765201406E-3</v>
      </c>
      <c r="T406" s="31">
        <f t="shared" ca="1" si="81"/>
        <v>4.5487048743724267E-3</v>
      </c>
    </row>
    <row r="407" spans="1:20" x14ac:dyDescent="0.35">
      <c r="A407" s="8" t="e" vm="1181">
        <v>#VALUE!</v>
      </c>
      <c r="B407" s="8" t="s">
        <v>413</v>
      </c>
      <c r="C407" s="29" cm="1" vm="2">
        <f t="array" aca="1" ref="C407:D407" ca="1">_xlfn.STOCKHISTORY(A407,"06/30/2025","06/30/2025",0,0)</f>
        <v>45838</v>
      </c>
      <c r="D407" s="8" vm="1182">
        <f ca="1"/>
        <v>197.49</v>
      </c>
      <c r="E407" s="9" cm="1">
        <f t="array" aca="1" ref="E407" ca="1">_FV(A407,"Shares outstanding",TRUE)</f>
        <v>49323770</v>
      </c>
      <c r="F407" s="9">
        <v>2.88</v>
      </c>
      <c r="G407" s="30">
        <f t="shared" ca="1" si="84"/>
        <v>9740951337.3000011</v>
      </c>
      <c r="H407" s="31">
        <f t="shared" ca="1" si="85"/>
        <v>1.4583016861613245E-2</v>
      </c>
      <c r="I407" s="8"/>
      <c r="J407" s="29" cm="1" vm="4">
        <f t="array" aca="1" ref="J407:K407" ca="1">_xlfn.STOCKHISTORY(A407,"06/30/2020","06/30/2020",0,0)</f>
        <v>44012</v>
      </c>
      <c r="K407" s="10" vm="1183">
        <f ca="1"/>
        <v>103.29</v>
      </c>
      <c r="L407" s="32">
        <f t="shared" ca="1" si="74"/>
        <v>1.0254899872902999E-4</v>
      </c>
      <c r="M407" s="25">
        <f t="shared" ca="1" si="75"/>
        <v>1.051408655242521</v>
      </c>
      <c r="N407" s="3" vm="1183">
        <f t="shared" ca="1" si="76"/>
        <v>103.29</v>
      </c>
      <c r="O407" s="50">
        <f t="shared" si="77"/>
        <v>14.399999999999999</v>
      </c>
      <c r="P407" s="3" vm="1182">
        <f t="shared" ca="1" si="78"/>
        <v>197.49</v>
      </c>
      <c r="Q407" s="3">
        <f t="shared" ca="1" si="79"/>
        <v>211.89000000000001</v>
      </c>
      <c r="R407" s="25">
        <f t="shared" ca="1" si="80"/>
        <v>1.0782090485015641E-4</v>
      </c>
      <c r="S407" s="8">
        <f t="shared" ca="1" si="86"/>
        <v>6.7415422842260412E-4</v>
      </c>
      <c r="T407" s="31">
        <f t="shared" ca="1" si="81"/>
        <v>7.0881159073186951E-4</v>
      </c>
    </row>
    <row r="408" spans="1:20" x14ac:dyDescent="0.35">
      <c r="A408" s="8" t="e" vm="1184">
        <v>#VALUE!</v>
      </c>
      <c r="B408" s="8" t="s">
        <v>414</v>
      </c>
      <c r="C408" s="29" cm="1" vm="2">
        <f t="array" aca="1" ref="C408:D408" ca="1">_xlfn.STOCKHISTORY(A408,"06/30/2025","06/30/2025",0,0)</f>
        <v>45838</v>
      </c>
      <c r="D408" s="8" vm="1185">
        <f ca="1"/>
        <v>24.15</v>
      </c>
      <c r="E408" s="9" cm="1">
        <f t="array" aca="1" ref="E408" ca="1">_FV(A408,"Shares outstanding",TRUE)</f>
        <v>175300900</v>
      </c>
      <c r="F408" s="9">
        <v>0.38</v>
      </c>
      <c r="G408" s="30">
        <f t="shared" ca="1" si="84"/>
        <v>4233516734.9999995</v>
      </c>
      <c r="H408" s="31">
        <f t="shared" ca="1" si="85"/>
        <v>1.5734989648033128E-2</v>
      </c>
      <c r="I408" s="8"/>
      <c r="J408" s="29" cm="1" vm="4">
        <f t="array" aca="1" ref="J408:K408" ca="1">_xlfn.STOCKHISTORY(A408,"06/30/2020","06/30/2020",0,0)</f>
        <v>44012</v>
      </c>
      <c r="K408" s="10" vm="1186">
        <f ca="1"/>
        <v>24.67</v>
      </c>
      <c r="L408" s="32">
        <f t="shared" ca="1" si="74"/>
        <v>3.6446791823288881E-4</v>
      </c>
      <c r="M408" s="31">
        <f t="shared" ca="1" si="75"/>
        <v>5.5938386704499202E-2</v>
      </c>
      <c r="N408" s="3" vm="1186">
        <f t="shared" ca="1" si="76"/>
        <v>24.67</v>
      </c>
      <c r="O408" s="50">
        <f t="shared" si="77"/>
        <v>1.9</v>
      </c>
      <c r="P408" s="3" vm="1185">
        <f t="shared" ca="1" si="78"/>
        <v>24.15</v>
      </c>
      <c r="Q408" s="3">
        <f t="shared" ca="1" si="79"/>
        <v>26.049999999999997</v>
      </c>
      <c r="R408" s="25">
        <f t="shared" ca="1" si="80"/>
        <v>2.0387747351495129E-5</v>
      </c>
      <c r="S408" s="8">
        <f t="shared" ca="1" si="86"/>
        <v>2.3960018259206075E-3</v>
      </c>
      <c r="T408" s="31">
        <f t="shared" ca="1" si="81"/>
        <v>1.3402847668303312E-4</v>
      </c>
    </row>
    <row r="409" spans="1:20" x14ac:dyDescent="0.35">
      <c r="A409" s="8" t="e" vm="1187">
        <v>#VALUE!</v>
      </c>
      <c r="B409" s="8" t="s">
        <v>415</v>
      </c>
      <c r="C409" s="29" cm="1" vm="2">
        <f t="array" aca="1" ref="C409:D409" ca="1">_xlfn.STOCKHISTORY(A409,"06/30/2025","06/30/2025",0,0)</f>
        <v>45838</v>
      </c>
      <c r="D409" s="8" vm="1188">
        <f ca="1"/>
        <v>332.17</v>
      </c>
      <c r="E409" s="9" cm="1">
        <f t="array" aca="1" ref="E409" ca="1">_FV(A409,"Shares outstanding",TRUE)</f>
        <v>111048700</v>
      </c>
      <c r="F409" s="9">
        <v>5.0599999999999996</v>
      </c>
      <c r="G409" s="30">
        <f t="shared" ca="1" si="84"/>
        <v>36887046679</v>
      </c>
      <c r="H409" s="31">
        <f t="shared" ca="1" si="85"/>
        <v>1.5233163741457686E-2</v>
      </c>
      <c r="I409" s="8"/>
      <c r="J409" s="29" cm="1" vm="4">
        <f t="array" aca="1" ref="J409:K409" ca="1">_xlfn.STOCKHISTORY(A409,"06/30/2020","06/30/2020",0,0)</f>
        <v>44012</v>
      </c>
      <c r="K409" s="10" vm="1189">
        <f ca="1"/>
        <v>213</v>
      </c>
      <c r="L409" s="32">
        <f t="shared" ca="1" si="74"/>
        <v>2.3088123627128325E-4</v>
      </c>
      <c r="M409" s="31">
        <f t="shared" ca="1" si="75"/>
        <v>0.67826291079812218</v>
      </c>
      <c r="N409" s="3" vm="1189">
        <f t="shared" ca="1" si="76"/>
        <v>213</v>
      </c>
      <c r="O409" s="50">
        <f t="shared" si="77"/>
        <v>25.299999999999997</v>
      </c>
      <c r="P409" s="3" vm="1188">
        <f t="shared" ca="1" si="78"/>
        <v>332.17</v>
      </c>
      <c r="Q409" s="3">
        <f t="shared" ca="1" si="79"/>
        <v>357.47</v>
      </c>
      <c r="R409" s="25">
        <f t="shared" ca="1" si="80"/>
        <v>1.5659817936202955E-4</v>
      </c>
      <c r="S409" s="8">
        <f t="shared" ca="1" si="86"/>
        <v>1.5178067423847212E-3</v>
      </c>
      <c r="T409" s="31">
        <f t="shared" ca="1" si="81"/>
        <v>1.0294720191188766E-3</v>
      </c>
    </row>
    <row r="410" spans="1:20" x14ac:dyDescent="0.35">
      <c r="A410" s="8" t="e" vm="1190">
        <v>#VALUE!</v>
      </c>
      <c r="B410" s="8" t="s">
        <v>416</v>
      </c>
      <c r="C410" s="29" cm="1" vm="2">
        <f t="array" aca="1" ref="C410:D410" ca="1">_xlfn.STOCKHISTORY(A410,"06/30/2025","06/30/2025",0,0)</f>
        <v>45838</v>
      </c>
      <c r="D410" s="8" vm="1191">
        <f ca="1"/>
        <v>20.99</v>
      </c>
      <c r="E410" s="9" cm="1">
        <f t="array" aca="1" ref="E410" ca="1">_FV(A410,"Shares outstanding",TRUE)</f>
        <v>248452500</v>
      </c>
      <c r="F410" s="9">
        <v>0.32</v>
      </c>
      <c r="G410" s="30">
        <f t="shared" ca="1" si="84"/>
        <v>5215017975</v>
      </c>
      <c r="H410" s="31">
        <f t="shared" ca="1" si="85"/>
        <v>1.5245354930919486E-2</v>
      </c>
      <c r="I410" s="8"/>
      <c r="J410" s="29" cm="1" vm="4">
        <f t="array" aca="1" ref="J410:K410" ca="1">_xlfn.STOCKHISTORY(A410,"06/30/2020","06/30/2020",0,0)</f>
        <v>44012</v>
      </c>
      <c r="K410" s="10" vm="1192">
        <f ca="1"/>
        <v>12.125</v>
      </c>
      <c r="L410" s="32">
        <f t="shared" ca="1" si="74"/>
        <v>5.1655733344641583E-4</v>
      </c>
      <c r="M410" s="25">
        <f t="shared" ca="1" si="75"/>
        <v>0.86309278350515461</v>
      </c>
      <c r="N410" s="3" vm="1192">
        <f t="shared" ca="1" si="76"/>
        <v>12.125</v>
      </c>
      <c r="O410" s="50">
        <f t="shared" si="77"/>
        <v>1.6</v>
      </c>
      <c r="P410" s="3" vm="1191">
        <f t="shared" ca="1" si="78"/>
        <v>20.99</v>
      </c>
      <c r="Q410" s="3">
        <f t="shared" ca="1" si="79"/>
        <v>22.59</v>
      </c>
      <c r="R410" s="25">
        <f t="shared" ca="1" si="80"/>
        <v>4.4583690676426737E-4</v>
      </c>
      <c r="S410" s="8">
        <f t="shared" ca="1" si="86"/>
        <v>3.3958333565574381E-3</v>
      </c>
      <c r="T410" s="31">
        <f t="shared" ca="1" si="81"/>
        <v>2.9309192640308112E-3</v>
      </c>
    </row>
    <row r="411" spans="1:20" x14ac:dyDescent="0.35">
      <c r="A411" s="8" t="e" vm="1193">
        <v>#VALUE!</v>
      </c>
      <c r="B411" s="8" t="s">
        <v>417</v>
      </c>
      <c r="C411" s="29" cm="1" vm="2">
        <f t="array" aca="1" ref="C411:D411" ca="1">_xlfn.STOCKHISTORY(A411,"06/30/2025","06/30/2025",0,0)</f>
        <v>45838</v>
      </c>
      <c r="D411" s="8" vm="1194">
        <f ca="1"/>
        <v>244.48</v>
      </c>
      <c r="E411" s="9" cm="1">
        <f t="array" aca="1" ref="E411" ca="1">_FV(A411,"Shares outstanding",TRUE)</f>
        <v>120080300</v>
      </c>
      <c r="F411" s="9">
        <v>3.54</v>
      </c>
      <c r="G411" s="30">
        <f t="shared" ca="1" si="84"/>
        <v>29357231744</v>
      </c>
      <c r="H411" s="31">
        <f t="shared" ca="1" si="85"/>
        <v>1.4479712041884817E-2</v>
      </c>
      <c r="I411" s="8"/>
      <c r="J411" s="29" cm="1" vm="4">
        <f t="array" aca="1" ref="J411:K411" ca="1">_xlfn.STOCKHISTORY(A411,"06/30/2020","06/30/2020",0,0)</f>
        <v>44012</v>
      </c>
      <c r="K411" s="10" vm="1195">
        <f ca="1"/>
        <v>387.75</v>
      </c>
      <c r="L411" s="32">
        <f t="shared" ca="1" si="74"/>
        <v>2.4965882640523096E-4</v>
      </c>
      <c r="M411" s="31">
        <f t="shared" ca="1" si="75"/>
        <v>-0.32384268214055445</v>
      </c>
      <c r="N411" s="3" vm="1195">
        <f t="shared" ca="1" si="76"/>
        <v>387.75</v>
      </c>
      <c r="O411" s="50">
        <f t="shared" si="77"/>
        <v>17.7</v>
      </c>
      <c r="P411" s="3" vm="1194">
        <f t="shared" ca="1" si="78"/>
        <v>244.48</v>
      </c>
      <c r="Q411" s="3">
        <f t="shared" ca="1" si="79"/>
        <v>262.18</v>
      </c>
      <c r="R411" s="25">
        <f t="shared" ca="1" si="80"/>
        <v>-8.0850183963133071E-5</v>
      </c>
      <c r="S411" s="8">
        <f t="shared" ca="1" si="86"/>
        <v>1.6412500908842701E-3</v>
      </c>
      <c r="T411" s="31">
        <f t="shared" ca="1" si="81"/>
        <v>-5.3150683149539083E-4</v>
      </c>
    </row>
    <row r="412" spans="1:20" x14ac:dyDescent="0.35">
      <c r="A412" s="8" t="e" vm="1196">
        <v>#VALUE!</v>
      </c>
      <c r="B412" s="8" t="s">
        <v>418</v>
      </c>
      <c r="C412" s="29" cm="1" vm="2">
        <f t="array" aca="1" ref="C412:D412" ca="1">_xlfn.STOCKHISTORY(A412,"06/30/2025","06/30/2025",0,0)</f>
        <v>45838</v>
      </c>
      <c r="D412" s="8" vm="1197">
        <f ca="1"/>
        <v>78.03</v>
      </c>
      <c r="E412" s="9" cm="1">
        <f t="array" aca="1" ref="E412" ca="1">_FV(A412,"Shares outstanding",TRUE)</f>
        <v>450444200</v>
      </c>
      <c r="F412" s="9">
        <v>1.2</v>
      </c>
      <c r="G412" s="30">
        <f t="shared" ca="1" si="84"/>
        <v>35148160926</v>
      </c>
      <c r="H412" s="31">
        <f t="shared" ca="1" si="85"/>
        <v>1.5378700499807765E-2</v>
      </c>
      <c r="I412" s="8"/>
      <c r="J412" s="29" cm="1" vm="4">
        <f t="array" aca="1" ref="J412:K412" ca="1">_xlfn.STOCKHISTORY(A412,"06/30/2020","06/30/2020",0,0)</f>
        <v>44012</v>
      </c>
      <c r="K412" s="10" vm="1198">
        <f ca="1"/>
        <v>56.82</v>
      </c>
      <c r="L412" s="32">
        <f t="shared" ca="1" si="74"/>
        <v>9.3651806610279241E-4</v>
      </c>
      <c r="M412" s="25">
        <f t="shared" ca="1" si="75"/>
        <v>0.47888067581837385</v>
      </c>
      <c r="N412" s="3" vm="1198">
        <f t="shared" ca="1" si="76"/>
        <v>56.82</v>
      </c>
      <c r="O412" s="50">
        <f t="shared" si="77"/>
        <v>6</v>
      </c>
      <c r="P412" s="3" vm="1197">
        <f t="shared" ca="1" si="78"/>
        <v>78.03</v>
      </c>
      <c r="Q412" s="3">
        <f t="shared" ca="1" si="79"/>
        <v>84.03</v>
      </c>
      <c r="R412" s="25">
        <f t="shared" ca="1" si="80"/>
        <v>4.4848040441142174E-4</v>
      </c>
      <c r="S412" s="8">
        <f t="shared" ca="1" si="86"/>
        <v>6.1566433810399572E-3</v>
      </c>
      <c r="T412" s="31">
        <f t="shared" ca="1" si="81"/>
        <v>2.9482975430851328E-3</v>
      </c>
    </row>
    <row r="413" spans="1:20" x14ac:dyDescent="0.35">
      <c r="A413" s="8" t="e" vm="1199">
        <v>#VALUE!</v>
      </c>
      <c r="B413" s="8" t="s">
        <v>419</v>
      </c>
      <c r="C413" s="29" cm="1" vm="2">
        <f t="array" aca="1" ref="C413:D413" ca="1">_xlfn.STOCKHISTORY(A413,"06/30/2025","06/30/2025",0,0)</f>
        <v>45838</v>
      </c>
      <c r="D413" s="8" vm="1200">
        <f ca="1"/>
        <v>69.349999999999994</v>
      </c>
      <c r="E413" s="9" cm="1">
        <f t="array" aca="1" ref="E413" ca="1">_FV(A413,"Shares outstanding",TRUE)</f>
        <v>115910100</v>
      </c>
      <c r="F413" s="9">
        <v>1.04</v>
      </c>
      <c r="G413" s="30">
        <f t="shared" ca="1" si="84"/>
        <v>8038365434.999999</v>
      </c>
      <c r="H413" s="31">
        <f t="shared" ca="1" si="85"/>
        <v>1.4996395097332374E-2</v>
      </c>
      <c r="I413" s="8"/>
      <c r="J413" s="29" cm="1" vm="4">
        <f t="array" aca="1" ref="J413:K413" ca="1">_xlfn.STOCKHISTORY(A413,"06/30/2020","06/30/2020",0,0)</f>
        <v>44012</v>
      </c>
      <c r="K413" s="10" vm="1201">
        <f ca="1"/>
        <v>46.52</v>
      </c>
      <c r="L413" s="32">
        <f t="shared" ca="1" si="74"/>
        <v>2.4098856793756314E-4</v>
      </c>
      <c r="M413" s="25">
        <f t="shared" ca="1" si="75"/>
        <v>0.60253654342218388</v>
      </c>
      <c r="N413" s="3" vm="1201">
        <f t="shared" ca="1" si="76"/>
        <v>46.52</v>
      </c>
      <c r="O413" s="50">
        <f t="shared" si="77"/>
        <v>5.2</v>
      </c>
      <c r="P413" s="3" vm="1200">
        <f t="shared" ca="1" si="78"/>
        <v>69.349999999999994</v>
      </c>
      <c r="Q413" s="3">
        <f t="shared" ca="1" si="79"/>
        <v>74.55</v>
      </c>
      <c r="R413" s="25">
        <f t="shared" ca="1" si="80"/>
        <v>1.4520441872936142E-4</v>
      </c>
      <c r="S413" s="8">
        <f t="shared" ca="1" si="86"/>
        <v>1.5842520559942374E-3</v>
      </c>
      <c r="T413" s="31">
        <f t="shared" ca="1" si="81"/>
        <v>9.5456975772825596E-4</v>
      </c>
    </row>
    <row r="414" spans="1:20" x14ac:dyDescent="0.35">
      <c r="A414" s="8" t="e" vm="1202">
        <v>#VALUE!</v>
      </c>
      <c r="B414" s="8" t="s">
        <v>420</v>
      </c>
      <c r="C414" s="29" cm="1" vm="2">
        <f t="array" aca="1" ref="C414:D414" ca="1">_xlfn.STOCKHISTORY(A414,"06/30/2025","06/30/2025",0,0)</f>
        <v>45838</v>
      </c>
      <c r="D414" s="8" vm="1203">
        <f ca="1"/>
        <v>81.400000000000006</v>
      </c>
      <c r="E414" s="9" cm="1">
        <f t="array" aca="1" ref="E414" ca="1">_FV(A414,"Shares outstanding",TRUE)</f>
        <v>136291600</v>
      </c>
      <c r="F414" s="9">
        <v>1.2</v>
      </c>
      <c r="G414" s="30">
        <f t="shared" ca="1" si="84"/>
        <v>11094136240</v>
      </c>
      <c r="H414" s="31">
        <f t="shared" ca="1" si="85"/>
        <v>1.4742014742014741E-2</v>
      </c>
      <c r="I414" s="8"/>
      <c r="J414" s="29" cm="1" vm="4">
        <f t="array" aca="1" ref="J414:K414" ca="1">_xlfn.STOCKHISTORY(A414,"06/30/2020","06/30/2020",0,0)</f>
        <v>44012</v>
      </c>
      <c r="K414" s="10" vm="1204">
        <f ca="1"/>
        <v>38.89</v>
      </c>
      <c r="L414" s="32">
        <f t="shared" ca="1" si="74"/>
        <v>2.8336372331590762E-4</v>
      </c>
      <c r="M414" s="31">
        <f t="shared" ca="1" si="75"/>
        <v>1.2473643610182568</v>
      </c>
      <c r="N414" s="3" vm="1204">
        <f t="shared" ca="1" si="76"/>
        <v>38.89</v>
      </c>
      <c r="O414" s="50">
        <f t="shared" si="77"/>
        <v>6</v>
      </c>
      <c r="P414" s="3" vm="1203">
        <f t="shared" ca="1" si="78"/>
        <v>81.400000000000006</v>
      </c>
      <c r="Q414" s="3">
        <f t="shared" ca="1" si="79"/>
        <v>87.4</v>
      </c>
      <c r="R414" s="25">
        <f t="shared" ca="1" si="80"/>
        <v>3.5345780966970124E-4</v>
      </c>
      <c r="S414" s="8">
        <f t="shared" ca="1" si="86"/>
        <v>1.8628251335711403E-3</v>
      </c>
      <c r="T414" s="31">
        <f t="shared" ca="1" si="81"/>
        <v>2.3236216824257141E-3</v>
      </c>
    </row>
    <row r="415" spans="1:20" x14ac:dyDescent="0.35">
      <c r="A415" s="8" t="e" vm="1205">
        <v>#VALUE!</v>
      </c>
      <c r="B415" s="8" t="s">
        <v>421</v>
      </c>
      <c r="C415" s="29" cm="1" vm="2">
        <f t="array" aca="1" ref="C415:D415" ca="1">_xlfn.STOCKHISTORY(A415,"06/30/2025","06/30/2025",0,0)</f>
        <v>45838</v>
      </c>
      <c r="D415" s="8" vm="1206">
        <f ca="1"/>
        <v>87.1</v>
      </c>
      <c r="E415" s="9" cm="1">
        <f t="array" aca="1" ref="E415" ca="1">_FV(A415,"Shares outstanding",TRUE)</f>
        <v>43955900</v>
      </c>
      <c r="F415" s="9">
        <v>1.24</v>
      </c>
      <c r="G415" s="30">
        <f t="shared" ca="1" si="84"/>
        <v>3828558889.9999995</v>
      </c>
      <c r="H415" s="31">
        <f t="shared" ca="1" si="85"/>
        <v>1.4236509758897819E-2</v>
      </c>
      <c r="I415" s="8"/>
      <c r="J415" s="29" cm="1" vm="4">
        <f t="array" aca="1" ref="J415:K415" ca="1">_xlfn.STOCKHISTORY(A415,"06/30/2020","06/30/2020",0,0)</f>
        <v>44012</v>
      </c>
      <c r="K415" s="10" vm="1207">
        <f ca="1"/>
        <v>24.41</v>
      </c>
      <c r="L415" s="32">
        <f t="shared" ca="1" si="74"/>
        <v>9.1388665814340009E-5</v>
      </c>
      <c r="M415" s="31">
        <f t="shared" ca="1" si="75"/>
        <v>2.822204014748054</v>
      </c>
      <c r="N415" s="3" vm="1207">
        <f t="shared" ca="1" si="76"/>
        <v>24.41</v>
      </c>
      <c r="O415" s="50">
        <f t="shared" si="77"/>
        <v>6.2</v>
      </c>
      <c r="P415" s="3" vm="1206">
        <f t="shared" ca="1" si="78"/>
        <v>87.1</v>
      </c>
      <c r="Q415" s="3">
        <f t="shared" ca="1" si="79"/>
        <v>93.3</v>
      </c>
      <c r="R415" s="25">
        <f t="shared" ca="1" si="80"/>
        <v>2.579174595636986E-4</v>
      </c>
      <c r="S415" s="8">
        <f t="shared" ca="1" si="86"/>
        <v>6.0078651427336442E-4</v>
      </c>
      <c r="T415" s="31">
        <f t="shared" ca="1" si="81"/>
        <v>1.6955421125887781E-3</v>
      </c>
    </row>
    <row r="416" spans="1:20" x14ac:dyDescent="0.35">
      <c r="A416" s="8" t="e" vm="1208">
        <v>#VALUE!</v>
      </c>
      <c r="B416" s="8" t="s">
        <v>422</v>
      </c>
      <c r="C416" s="29" cm="1" vm="2">
        <f t="array" aca="1" ref="C416:D416" ca="1">_xlfn.STOCKHISTORY(A416,"06/30/2025","06/30/2025",0,0)</f>
        <v>45838</v>
      </c>
      <c r="D416" s="8" vm="1209">
        <f ca="1"/>
        <v>32.630000000000003</v>
      </c>
      <c r="E416" s="9" cm="1">
        <f t="array" aca="1" ref="E416" ca="1">_FV(A416,"Shares outstanding",TRUE)</f>
        <v>1852475000</v>
      </c>
      <c r="F416" s="9">
        <v>0.48</v>
      </c>
      <c r="G416" s="30">
        <f t="shared" ca="1" si="84"/>
        <v>60446259250.000008</v>
      </c>
      <c r="H416" s="31">
        <f t="shared" ca="1" si="85"/>
        <v>1.4710389212381242E-2</v>
      </c>
      <c r="I416" s="8"/>
      <c r="J416" s="29" cm="1" vm="4">
        <f t="array" aca="1" ref="J416:K416" ca="1">_xlfn.STOCKHISTORY(A416,"06/30/2020","06/30/2020",0,0)</f>
        <v>44012</v>
      </c>
      <c r="K416" s="10" vm="1210">
        <f ca="1"/>
        <v>23.246400000000001</v>
      </c>
      <c r="L416" s="32">
        <f t="shared" ca="1" si="74"/>
        <v>3.8514788391187417E-3</v>
      </c>
      <c r="M416" s="25">
        <f t="shared" ca="1" si="75"/>
        <v>0.50689999311721379</v>
      </c>
      <c r="N416" s="3" vm="1210">
        <f t="shared" ca="1" si="76"/>
        <v>23.246400000000001</v>
      </c>
      <c r="O416" s="50">
        <f t="shared" si="77"/>
        <v>2.4</v>
      </c>
      <c r="P416" s="3" vm="1209">
        <f t="shared" ca="1" si="78"/>
        <v>32.630000000000003</v>
      </c>
      <c r="Q416" s="3">
        <f t="shared" ca="1" si="79"/>
        <v>35.03</v>
      </c>
      <c r="R416" s="25">
        <f t="shared" ca="1" si="80"/>
        <v>1.9523145970403847E-3</v>
      </c>
      <c r="S416" s="8">
        <f t="shared" ca="1" si="86"/>
        <v>2.531951337655584E-2</v>
      </c>
      <c r="T416" s="31">
        <f t="shared" ca="1" si="81"/>
        <v>1.2834461156307358E-2</v>
      </c>
    </row>
    <row r="417" spans="1:20" x14ac:dyDescent="0.35">
      <c r="A417" s="8" t="e" vm="1211">
        <v>#VALUE!</v>
      </c>
      <c r="B417" s="8" t="s">
        <v>423</v>
      </c>
      <c r="C417" s="29" cm="1" vm="2">
        <f t="array" aca="1" ref="C417:D417" ca="1">_xlfn.STOCKHISTORY(A417,"06/30/2025","06/30/2025",0,0)</f>
        <v>45838</v>
      </c>
      <c r="D417" s="8" vm="1212">
        <f ca="1"/>
        <v>388.21</v>
      </c>
      <c r="E417" s="9" cm="1">
        <f t="array" aca="1" ref="E417" ca="1">_FV(A417,"Shares outstanding",TRUE)</f>
        <v>459674900</v>
      </c>
      <c r="F417" s="9">
        <v>5.64</v>
      </c>
      <c r="G417" s="30">
        <f t="shared" ca="1" si="84"/>
        <v>178450392929</v>
      </c>
      <c r="H417" s="31">
        <f t="shared" ca="1" si="85"/>
        <v>1.452821926277015E-2</v>
      </c>
      <c r="I417" s="8"/>
      <c r="J417" s="29" cm="1" vm="4">
        <f t="array" aca="1" ref="J417:K417" ca="1">_xlfn.STOCKHISTORY(A417,"06/30/2020","06/30/2020",0,0)</f>
        <v>44012</v>
      </c>
      <c r="K417" s="10" vm="1213">
        <f ca="1"/>
        <v>126.5</v>
      </c>
      <c r="L417" s="32">
        <f t="shared" ca="1" si="74"/>
        <v>9.5570960483894456E-4</v>
      </c>
      <c r="M417" s="31">
        <f t="shared" ca="1" si="75"/>
        <v>2.2917786561264819</v>
      </c>
      <c r="N417" s="3" vm="1213">
        <f t="shared" ca="1" si="76"/>
        <v>126.5</v>
      </c>
      <c r="O417" s="50">
        <f t="shared" si="77"/>
        <v>28.2</v>
      </c>
      <c r="P417" s="3" vm="1212">
        <f t="shared" ca="1" si="78"/>
        <v>388.21</v>
      </c>
      <c r="Q417" s="3">
        <f t="shared" ca="1" si="79"/>
        <v>416.40999999999997</v>
      </c>
      <c r="R417" s="25">
        <f t="shared" ca="1" si="80"/>
        <v>2.1902748738249675E-3</v>
      </c>
      <c r="S417" s="8">
        <f t="shared" ca="1" si="86"/>
        <v>6.2828080159877831E-3</v>
      </c>
      <c r="T417" s="31">
        <f t="shared" ca="1" si="81"/>
        <v>1.4398805311581169E-2</v>
      </c>
    </row>
    <row r="418" spans="1:20" x14ac:dyDescent="0.35">
      <c r="A418" s="8" t="e" vm="1214">
        <v>#VALUE!</v>
      </c>
      <c r="B418" s="8" t="s">
        <v>424</v>
      </c>
      <c r="C418" s="29" cm="1" vm="2">
        <f t="array" aca="1" ref="C418:D418" ca="1">_xlfn.STOCKHISTORY(A418,"06/30/2025","06/30/2025",0,0)</f>
        <v>45838</v>
      </c>
      <c r="D418" s="8" vm="1215">
        <f ca="1"/>
        <v>58.49</v>
      </c>
      <c r="E418" s="9" cm="1">
        <f t="array" aca="1" ref="E418" ca="1">_FV(A418,"Shares outstanding",TRUE)</f>
        <v>111765000</v>
      </c>
      <c r="F418" s="9">
        <v>0.85</v>
      </c>
      <c r="G418" s="30">
        <f t="shared" ca="1" si="84"/>
        <v>6537134850</v>
      </c>
      <c r="H418" s="31">
        <f t="shared" ca="1" si="85"/>
        <v>1.4532398700632585E-2</v>
      </c>
      <c r="I418" s="8"/>
      <c r="J418" s="29" cm="1" vm="4">
        <f t="array" aca="1" ref="J418:K418" ca="1">_xlfn.STOCKHISTORY(A418,"06/30/2020","06/30/2020",0,0)</f>
        <v>44012</v>
      </c>
      <c r="K418" s="10" vm="1216">
        <f ca="1"/>
        <v>29.29</v>
      </c>
      <c r="L418" s="32">
        <f t="shared" ca="1" si="74"/>
        <v>2.3237049485369906E-4</v>
      </c>
      <c r="M418" s="25">
        <f t="shared" ca="1" si="75"/>
        <v>1.1420279959030386</v>
      </c>
      <c r="N418" s="3" vm="1216">
        <f t="shared" ca="1" si="76"/>
        <v>29.29</v>
      </c>
      <c r="O418" s="50">
        <f t="shared" si="77"/>
        <v>4.25</v>
      </c>
      <c r="P418" s="3" vm="1215">
        <f t="shared" ca="1" si="78"/>
        <v>58.49</v>
      </c>
      <c r="Q418" s="3">
        <f t="shared" ca="1" si="79"/>
        <v>62.74</v>
      </c>
      <c r="R418" s="25">
        <f t="shared" ca="1" si="80"/>
        <v>2.6537361054476726E-4</v>
      </c>
      <c r="S418" s="8">
        <f t="shared" ca="1" si="86"/>
        <v>1.5275970863470566E-3</v>
      </c>
      <c r="T418" s="31">
        <f t="shared" ca="1" si="81"/>
        <v>1.7445586390682499E-3</v>
      </c>
    </row>
    <row r="419" spans="1:20" x14ac:dyDescent="0.35">
      <c r="A419" s="8" t="e" vm="1217">
        <v>#VALUE!</v>
      </c>
      <c r="B419" s="8" t="s">
        <v>425</v>
      </c>
      <c r="C419" s="29" cm="1" vm="2">
        <f t="array" aca="1" ref="C419:D419" ca="1">_xlfn.STOCKHISTORY(A419,"06/30/2025","06/30/2025",0,0)</f>
        <v>45838</v>
      </c>
      <c r="D419" s="8" vm="1218">
        <f ca="1"/>
        <v>113.54</v>
      </c>
      <c r="E419" s="9" cm="1">
        <f t="array" aca="1" ref="E419" ca="1">_FV(A419,"Shares outstanding",TRUE)</f>
        <v>61739750</v>
      </c>
      <c r="F419" s="9">
        <v>1.79</v>
      </c>
      <c r="G419" s="30">
        <f t="shared" ca="1" si="84"/>
        <v>7009931215</v>
      </c>
      <c r="H419" s="31">
        <f t="shared" ca="1" si="85"/>
        <v>1.5765369032939933E-2</v>
      </c>
      <c r="I419" s="8"/>
      <c r="J419" s="29" cm="1" vm="4">
        <f t="array" aca="1" ref="J419:K419" ca="1">_xlfn.STOCKHISTORY(A419,"06/30/2020","06/30/2020",0,0)</f>
        <v>44012</v>
      </c>
      <c r="K419" s="10" vm="1219">
        <f ca="1"/>
        <v>71.62</v>
      </c>
      <c r="L419" s="32">
        <f t="shared" ca="1" si="74"/>
        <v>1.2836304978878599E-4</v>
      </c>
      <c r="M419" s="31">
        <f t="shared" ca="1" si="75"/>
        <v>0.71027645908963977</v>
      </c>
      <c r="N419" s="3" vm="1219">
        <f t="shared" ca="1" si="76"/>
        <v>71.62</v>
      </c>
      <c r="O419" s="50">
        <f t="shared" si="77"/>
        <v>8.9499999999999993</v>
      </c>
      <c r="P419" s="3" vm="1218">
        <f t="shared" ca="1" si="78"/>
        <v>113.54</v>
      </c>
      <c r="Q419" s="3">
        <f t="shared" ca="1" si="79"/>
        <v>122.49000000000001</v>
      </c>
      <c r="R419" s="25">
        <f t="shared" ca="1" si="80"/>
        <v>9.1173252481926048E-5</v>
      </c>
      <c r="S419" s="8">
        <f t="shared" ca="1" si="86"/>
        <v>8.4385507280271711E-4</v>
      </c>
      <c r="T419" s="31">
        <f t="shared" ca="1" si="81"/>
        <v>5.9937039309514411E-4</v>
      </c>
    </row>
    <row r="420" spans="1:20" x14ac:dyDescent="0.35">
      <c r="A420" s="8" t="e" vm="1220">
        <v>#VALUE!</v>
      </c>
      <c r="B420" s="8" t="s">
        <v>426</v>
      </c>
      <c r="C420" s="29" cm="1" vm="2">
        <f t="array" aca="1" ref="C420:D420" ca="1">_xlfn.STOCKHISTORY(A420,"06/30/2025","06/30/2025",0,0)</f>
        <v>45838</v>
      </c>
      <c r="D420" s="8" vm="1221">
        <f ca="1"/>
        <v>66.739999999999995</v>
      </c>
      <c r="E420" s="9" cm="1">
        <f t="array" aca="1" ref="E420" ca="1">_FV(A420,"Shares outstanding",TRUE)</f>
        <v>325370800</v>
      </c>
      <c r="F420" s="9">
        <v>1</v>
      </c>
      <c r="G420" s="30">
        <f t="shared" ca="1" si="84"/>
        <v>21715247192</v>
      </c>
      <c r="H420" s="31">
        <f t="shared" ca="1" si="85"/>
        <v>1.4983518130056939E-2</v>
      </c>
      <c r="I420" s="8"/>
      <c r="J420" s="29" cm="1" vm="4">
        <f t="array" aca="1" ref="J420:K420" ca="1">_xlfn.STOCKHISTORY(A420,"06/30/2020","06/30/2020",0,0)</f>
        <v>44012</v>
      </c>
      <c r="K420" s="10" vm="1222">
        <f ca="1"/>
        <v>22.16</v>
      </c>
      <c r="L420" s="32">
        <f t="shared" ca="1" si="74"/>
        <v>6.7647809069873346E-4</v>
      </c>
      <c r="M420" s="25">
        <f t="shared" ca="1" si="75"/>
        <v>2.237364620938628</v>
      </c>
      <c r="N420" s="3" vm="1222">
        <f t="shared" ca="1" si="76"/>
        <v>22.16</v>
      </c>
      <c r="O420" s="50">
        <f t="shared" si="77"/>
        <v>5</v>
      </c>
      <c r="P420" s="3" vm="1221">
        <f t="shared" ca="1" si="78"/>
        <v>66.739999999999995</v>
      </c>
      <c r="Q420" s="3">
        <f t="shared" ca="1" si="79"/>
        <v>71.739999999999995</v>
      </c>
      <c r="R420" s="25">
        <f t="shared" ca="1" si="80"/>
        <v>1.5135281469694586E-3</v>
      </c>
      <c r="S420" s="8">
        <f t="shared" ca="1" si="86"/>
        <v>4.4471479091165471E-3</v>
      </c>
      <c r="T420" s="31">
        <f t="shared" ca="1" si="81"/>
        <v>9.9498913959385551E-3</v>
      </c>
    </row>
    <row r="421" spans="1:20" x14ac:dyDescent="0.35">
      <c r="A421" s="8" t="e" vm="1223">
        <v>#VALUE!</v>
      </c>
      <c r="B421" s="8" t="s">
        <v>427</v>
      </c>
      <c r="C421" s="29" cm="1" vm="2">
        <f t="array" aca="1" ref="C421:D421" ca="1">_xlfn.STOCKHISTORY(A421,"06/30/2025","06/30/2025",0,0)</f>
        <v>45838</v>
      </c>
      <c r="D421" s="8" vm="1224">
        <f ca="1"/>
        <v>218.64</v>
      </c>
      <c r="E421" s="9" cm="1">
        <f t="array" aca="1" ref="E421" ca="1">_FV(A421,"Shares outstanding",TRUE)</f>
        <v>477211300</v>
      </c>
      <c r="F421" s="9">
        <v>3.05</v>
      </c>
      <c r="G421" s="30">
        <f t="shared" ca="1" si="84"/>
        <v>104337478632</v>
      </c>
      <c r="H421" s="31">
        <f t="shared" ca="1" si="85"/>
        <v>1.3949871935601902E-2</v>
      </c>
      <c r="I421" s="8"/>
      <c r="J421" s="29" cm="1" vm="4">
        <f t="array" aca="1" ref="J421:K421" ca="1">_xlfn.STOCKHISTORY(A421,"06/30/2020","06/30/2020",0,0)</f>
        <v>44012</v>
      </c>
      <c r="K421" s="10" vm="1225">
        <f ca="1"/>
        <v>107.37</v>
      </c>
      <c r="L421" s="32">
        <f t="shared" ca="1" si="74"/>
        <v>9.9216951577664773E-4</v>
      </c>
      <c r="M421" s="25">
        <f t="shared" ca="1" si="75"/>
        <v>1.1783552202663685</v>
      </c>
      <c r="N421" s="3" vm="1225">
        <f t="shared" ca="1" si="76"/>
        <v>107.37</v>
      </c>
      <c r="O421" s="50">
        <f t="shared" si="77"/>
        <v>15.25</v>
      </c>
      <c r="P421" s="3" vm="1224">
        <f t="shared" ca="1" si="78"/>
        <v>218.64</v>
      </c>
      <c r="Q421" s="3">
        <f t="shared" ca="1" si="79"/>
        <v>233.89</v>
      </c>
      <c r="R421" s="25">
        <f t="shared" ca="1" si="80"/>
        <v>1.1691281283045679E-3</v>
      </c>
      <c r="S421" s="8">
        <f t="shared" ca="1" si="86"/>
        <v>6.5224944432683849E-3</v>
      </c>
      <c r="T421" s="31">
        <f t="shared" ca="1" si="81"/>
        <v>7.6858153763836824E-3</v>
      </c>
    </row>
    <row r="422" spans="1:20" x14ac:dyDescent="0.35">
      <c r="A422" s="8" t="e" vm="1226">
        <v>#VALUE!</v>
      </c>
      <c r="B422" s="8" t="s">
        <v>428</v>
      </c>
      <c r="C422" s="29" cm="1" vm="2">
        <f t="array" aca="1" ref="C422:D422" ca="1">_xlfn.STOCKHISTORY(A422,"06/30/2025","06/30/2025",0,0)</f>
        <v>45838</v>
      </c>
      <c r="D422" s="8" vm="1227">
        <f ca="1"/>
        <v>175.47</v>
      </c>
      <c r="E422" s="9" cm="1">
        <f t="array" aca="1" ref="E422" ca="1">_FV(A422,"Shares outstanding",TRUE)</f>
        <v>75788140</v>
      </c>
      <c r="F422" s="9">
        <v>2.57</v>
      </c>
      <c r="G422" s="30">
        <f t="shared" ca="1" si="84"/>
        <v>13298544925.799999</v>
      </c>
      <c r="H422" s="31">
        <f t="shared" ca="1" si="85"/>
        <v>1.4646378298284607E-2</v>
      </c>
      <c r="I422" s="8"/>
      <c r="J422" s="29" cm="1" vm="4">
        <f t="array" aca="1" ref="J422:K422" ca="1">_xlfn.STOCKHISTORY(A422,"06/30/2020","06/30/2020",0,0)</f>
        <v>44012</v>
      </c>
      <c r="K422" s="10" vm="1228">
        <f ca="1"/>
        <v>114.09</v>
      </c>
      <c r="L422" s="32">
        <f t="shared" ca="1" si="74"/>
        <v>1.5757104277583703E-4</v>
      </c>
      <c r="M422" s="31">
        <f t="shared" ca="1" si="75"/>
        <v>0.65062669822070285</v>
      </c>
      <c r="N422" s="3" vm="1228">
        <f t="shared" ca="1" si="76"/>
        <v>114.09</v>
      </c>
      <c r="O422" s="50">
        <f t="shared" si="77"/>
        <v>12.85</v>
      </c>
      <c r="P422" s="3" vm="1227">
        <f t="shared" ca="1" si="78"/>
        <v>175.47</v>
      </c>
      <c r="Q422" s="3">
        <f t="shared" ca="1" si="79"/>
        <v>188.32</v>
      </c>
      <c r="R422" s="25">
        <f t="shared" ca="1" si="80"/>
        <v>1.0251992729643598E-4</v>
      </c>
      <c r="S422" s="8">
        <f t="shared" ca="1" si="86"/>
        <v>1.0358675957917308E-3</v>
      </c>
      <c r="T422" s="31">
        <f t="shared" ca="1" si="81"/>
        <v>6.7396311364379151E-4</v>
      </c>
    </row>
    <row r="423" spans="1:20" x14ac:dyDescent="0.35">
      <c r="A423" s="8" t="e" vm="1229">
        <v>#VALUE!</v>
      </c>
      <c r="B423" s="8" t="s">
        <v>429</v>
      </c>
      <c r="C423" s="29" cm="1" vm="2">
        <f t="array" aca="1" ref="C423:D423" ca="1">_xlfn.STOCKHISTORY(A423,"06/30/2025","06/30/2025",0,0)</f>
        <v>45838</v>
      </c>
      <c r="D423" s="8" vm="1230">
        <f ca="1"/>
        <v>74.459999999999994</v>
      </c>
      <c r="E423" s="9" cm="1">
        <f t="array" aca="1" ref="E423" ca="1">_FV(A423,"Shares outstanding",TRUE)</f>
        <v>445000000</v>
      </c>
      <c r="F423" s="9">
        <v>1.08</v>
      </c>
      <c r="G423" s="30">
        <f t="shared" ca="1" si="84"/>
        <v>33134699999.999996</v>
      </c>
      <c r="H423" s="31">
        <f t="shared" ca="1" si="85"/>
        <v>1.4504431909750204E-2</v>
      </c>
      <c r="I423" s="8"/>
      <c r="J423" s="29" cm="1" vm="4">
        <f t="array" aca="1" ref="J423:K423" ca="1">_xlfn.STOCKHISTORY(A423,"06/30/2020","06/30/2020",0,0)</f>
        <v>44012</v>
      </c>
      <c r="K423" s="10" vm="566">
        <f ca="1"/>
        <v>52.45</v>
      </c>
      <c r="L423" s="32">
        <f t="shared" ca="1" si="74"/>
        <v>9.2519903556476611E-4</v>
      </c>
      <c r="M423" s="25">
        <f t="shared" ca="1" si="75"/>
        <v>0.52259294566253567</v>
      </c>
      <c r="N423" s="3" vm="566">
        <f t="shared" ca="1" si="76"/>
        <v>52.45</v>
      </c>
      <c r="O423" s="50">
        <f t="shared" si="77"/>
        <v>5.4</v>
      </c>
      <c r="P423" s="3" vm="1230">
        <f t="shared" ca="1" si="78"/>
        <v>74.459999999999994</v>
      </c>
      <c r="Q423" s="3">
        <f t="shared" ca="1" si="79"/>
        <v>79.86</v>
      </c>
      <c r="R423" s="25">
        <f t="shared" ca="1" si="80"/>
        <v>4.8350248931992824E-4</v>
      </c>
      <c r="S423" s="8">
        <f t="shared" ca="1" si="86"/>
        <v>6.0822323931860609E-3</v>
      </c>
      <c r="T423" s="31">
        <f t="shared" ca="1" si="81"/>
        <v>3.1785317425591974E-3</v>
      </c>
    </row>
    <row r="424" spans="1:20" x14ac:dyDescent="0.35">
      <c r="A424" s="8" t="e" vm="1231">
        <v>#VALUE!</v>
      </c>
      <c r="B424" s="8" t="s">
        <v>430</v>
      </c>
      <c r="C424" s="29" cm="1" vm="2">
        <f t="array" aca="1" ref="C424:D424" ca="1">_xlfn.STOCKHISTORY(A424,"06/30/2025","06/30/2025",0,0)</f>
        <v>45838</v>
      </c>
      <c r="D424" s="8" vm="1232">
        <f ca="1"/>
        <v>217.75</v>
      </c>
      <c r="E424" s="9" cm="1">
        <f t="array" aca="1" ref="E424" ca="1">_FV(A424,"Shares outstanding",TRUE)</f>
        <v>193452700</v>
      </c>
      <c r="F424" s="9">
        <v>3.16</v>
      </c>
      <c r="G424" s="30">
        <f t="shared" ca="1" si="84"/>
        <v>42124325425</v>
      </c>
      <c r="H424" s="31">
        <f t="shared" ca="1" si="85"/>
        <v>1.4512055109070035E-2</v>
      </c>
      <c r="I424" s="8"/>
      <c r="J424" s="29" cm="1" vm="4">
        <f t="array" aca="1" ref="J424:K424" ca="1">_xlfn.STOCKHISTORY(A424,"06/30/2020","06/30/2020",0,0)</f>
        <v>44012</v>
      </c>
      <c r="K424" s="10" vm="1233">
        <f ca="1"/>
        <v>82.15</v>
      </c>
      <c r="L424" s="32">
        <f t="shared" ca="1" si="74"/>
        <v>4.0220730666831468E-4</v>
      </c>
      <c r="M424" s="25">
        <f t="shared" ca="1" si="75"/>
        <v>1.8429701765063906</v>
      </c>
      <c r="N424" s="3" vm="1233">
        <f t="shared" ca="1" si="76"/>
        <v>82.15</v>
      </c>
      <c r="O424" s="50">
        <f t="shared" si="77"/>
        <v>15.8</v>
      </c>
      <c r="P424" s="3" vm="1232">
        <f t="shared" ca="1" si="78"/>
        <v>217.75</v>
      </c>
      <c r="Q424" s="3">
        <f t="shared" ca="1" si="79"/>
        <v>233.55</v>
      </c>
      <c r="R424" s="25">
        <f t="shared" ca="1" si="80"/>
        <v>7.4125607096266384E-4</v>
      </c>
      <c r="S424" s="8">
        <f t="shared" ca="1" si="86"/>
        <v>2.6440995022231576E-3</v>
      </c>
      <c r="T424" s="31">
        <f t="shared" ca="1" si="81"/>
        <v>4.8729965263126724E-3</v>
      </c>
    </row>
    <row r="425" spans="1:20" x14ac:dyDescent="0.35">
      <c r="A425" s="8" t="e" vm="1234">
        <v>#VALUE!</v>
      </c>
      <c r="B425" s="8" t="s">
        <v>431</v>
      </c>
      <c r="C425" s="29" cm="1" vm="2">
        <f t="array" aca="1" ref="C425:D425" ca="1">_xlfn.STOCKHISTORY(A425,"06/30/2025","06/30/2025",0,0)</f>
        <v>45838</v>
      </c>
      <c r="D425" s="8" vm="1235">
        <f ca="1"/>
        <v>178.59</v>
      </c>
      <c r="E425" s="9" cm="1">
        <f t="array" aca="1" ref="E425" ca="1">_FV(A425,"Shares outstanding",TRUE)</f>
        <v>125017400</v>
      </c>
      <c r="F425" s="9">
        <v>2.4900000000000002</v>
      </c>
      <c r="G425" s="30">
        <f t="shared" ca="1" si="84"/>
        <v>22326857466</v>
      </c>
      <c r="H425" s="31">
        <f t="shared" ca="1" si="85"/>
        <v>1.3942549974802621E-2</v>
      </c>
      <c r="I425" s="8"/>
      <c r="J425" s="29" cm="1" vm="4">
        <f t="array" aca="1" ref="J425:K425" ca="1">_xlfn.STOCKHISTORY(A425,"06/30/2020","06/30/2020",0,0)</f>
        <v>44012</v>
      </c>
      <c r="K425" s="10" vm="1236">
        <f ca="1"/>
        <v>116.18</v>
      </c>
      <c r="L425" s="32">
        <f t="shared" ca="1" si="74"/>
        <v>2.5992354586250468E-4</v>
      </c>
      <c r="M425" s="25">
        <f t="shared" ca="1" si="75"/>
        <v>0.64434498192459955</v>
      </c>
      <c r="N425" s="3" vm="1236">
        <f t="shared" ca="1" si="76"/>
        <v>116.18</v>
      </c>
      <c r="O425" s="50">
        <f t="shared" si="77"/>
        <v>12.450000000000001</v>
      </c>
      <c r="P425" s="3" vm="1235">
        <f t="shared" ca="1" si="78"/>
        <v>178.59</v>
      </c>
      <c r="Q425" s="3">
        <f t="shared" ca="1" si="79"/>
        <v>191.04</v>
      </c>
      <c r="R425" s="25">
        <f t="shared" ca="1" si="80"/>
        <v>1.6748043246055339E-4</v>
      </c>
      <c r="S425" s="8">
        <f t="shared" ca="1" si="86"/>
        <v>1.708730067397526E-3</v>
      </c>
      <c r="T425" s="31">
        <f t="shared" ca="1" si="81"/>
        <v>1.1010116443912787E-3</v>
      </c>
    </row>
    <row r="426" spans="1:20" x14ac:dyDescent="0.35">
      <c r="A426" s="8" t="e" vm="1237">
        <v>#VALUE!</v>
      </c>
      <c r="B426" s="8" t="s">
        <v>432</v>
      </c>
      <c r="C426" s="29" cm="1" vm="2">
        <f t="array" aca="1" ref="C426:D426" ca="1">_xlfn.STOCKHISTORY(A426,"06/30/2025","06/30/2025",0,0)</f>
        <v>45838</v>
      </c>
      <c r="D426" s="8" vm="1238">
        <f ca="1"/>
        <v>208.72</v>
      </c>
      <c r="E426" s="9" cm="1">
        <f t="array" aca="1" ref="E426" ca="1">_FV(A426,"Shares outstanding",TRUE)</f>
        <v>192852500</v>
      </c>
      <c r="F426" s="9">
        <v>3</v>
      </c>
      <c r="G426" s="30">
        <f t="shared" ca="1" si="84"/>
        <v>40252173800</v>
      </c>
      <c r="H426" s="31">
        <f t="shared" ca="1" si="85"/>
        <v>1.4373323112303564E-2</v>
      </c>
      <c r="I426" s="8"/>
      <c r="J426" s="29" cm="1" vm="4">
        <f t="array" aca="1" ref="J426:K426" ca="1">_xlfn.STOCKHISTORY(A426,"06/30/2020","06/30/2020",0,0)</f>
        <v>44012</v>
      </c>
      <c r="K426" s="10" vm="1239">
        <f ca="1"/>
        <v>97.5</v>
      </c>
      <c r="L426" s="32">
        <f t="shared" ca="1" si="74"/>
        <v>4.0095943147472823E-4</v>
      </c>
      <c r="M426" s="25">
        <f t="shared" ca="1" si="75"/>
        <v>1.2945641025641026</v>
      </c>
      <c r="N426" s="3" vm="1239">
        <f t="shared" ca="1" si="76"/>
        <v>97.5</v>
      </c>
      <c r="O426" s="50">
        <f t="shared" si="77"/>
        <v>15</v>
      </c>
      <c r="P426" s="3" vm="1238">
        <f t="shared" ca="1" si="78"/>
        <v>208.72</v>
      </c>
      <c r="Q426" s="3">
        <f t="shared" ca="1" si="79"/>
        <v>223.72</v>
      </c>
      <c r="R426" s="25">
        <f t="shared" ca="1" si="80"/>
        <v>5.1906768657169436E-4</v>
      </c>
      <c r="S426" s="8">
        <f t="shared" ref="S426:S457" ca="1" si="87">E426/73163925880</f>
        <v>2.6358960058582358E-3</v>
      </c>
      <c r="T426" s="31">
        <f t="shared" ca="1" si="81"/>
        <v>3.4123363472761694E-3</v>
      </c>
    </row>
    <row r="427" spans="1:20" x14ac:dyDescent="0.35">
      <c r="A427" s="8" t="e" vm="1240">
        <v>#VALUE!</v>
      </c>
      <c r="B427" s="8" t="s">
        <v>433</v>
      </c>
      <c r="C427" s="29" cm="1" vm="2">
        <f t="array" aca="1" ref="C427:D427" ca="1">_xlfn.STOCKHISTORY(A427,"06/30/2025","06/30/2025",0,0)</f>
        <v>45838</v>
      </c>
      <c r="D427" s="8" vm="1241">
        <f ca="1"/>
        <v>243.03</v>
      </c>
      <c r="E427" s="9" cm="1">
        <f t="array" aca="1" ref="E427" ca="1">_FV(A427,"Shares outstanding",TRUE)</f>
        <v>112900000</v>
      </c>
      <c r="F427" s="9">
        <v>3.36</v>
      </c>
      <c r="G427" s="30">
        <f t="shared" ca="1" si="84"/>
        <v>27438087000</v>
      </c>
      <c r="H427" s="31">
        <f t="shared" ca="1" si="85"/>
        <v>1.3825453647697815E-2</v>
      </c>
      <c r="I427" s="8"/>
      <c r="J427" s="29" cm="1" vm="4">
        <f t="array" aca="1" ref="J427:K427" ca="1">_xlfn.STOCKHISTORY(A427,"06/30/2020","06/30/2020",0,0)</f>
        <v>44012</v>
      </c>
      <c r="K427" s="10" vm="1242">
        <f ca="1"/>
        <v>126.19</v>
      </c>
      <c r="L427" s="32">
        <f t="shared" ca="1" si="74"/>
        <v>2.347302721691283E-4</v>
      </c>
      <c r="M427" s="31">
        <f t="shared" ca="1" si="75"/>
        <v>1.0590379586338061</v>
      </c>
      <c r="N427" s="3" vm="1242">
        <f t="shared" ca="1" si="76"/>
        <v>126.19</v>
      </c>
      <c r="O427" s="50">
        <f t="shared" si="77"/>
        <v>16.8</v>
      </c>
      <c r="P427" s="3" vm="1241">
        <f t="shared" ca="1" si="78"/>
        <v>243.03</v>
      </c>
      <c r="Q427" s="3">
        <f t="shared" ca="1" si="79"/>
        <v>259.83</v>
      </c>
      <c r="R427" s="25">
        <f t="shared" ca="1" si="80"/>
        <v>2.4858826826755135E-4</v>
      </c>
      <c r="S427" s="8">
        <f t="shared" ca="1" si="87"/>
        <v>1.5431101959341715E-3</v>
      </c>
      <c r="T427" s="31">
        <f t="shared" ca="1" si="81"/>
        <v>1.6342122718491377E-3</v>
      </c>
    </row>
    <row r="428" spans="1:20" x14ac:dyDescent="0.35">
      <c r="A428" s="8" t="e" vm="1243">
        <v>#VALUE!</v>
      </c>
      <c r="B428" s="8" t="s">
        <v>434</v>
      </c>
      <c r="C428" s="29" cm="1" vm="2">
        <f t="array" aca="1" ref="C428:D428" ca="1">_xlfn.STOCKHISTORY(A428,"06/30/2025","06/30/2025",0,0)</f>
        <v>45838</v>
      </c>
      <c r="D428" s="8" vm="1244">
        <f ca="1"/>
        <v>105.62</v>
      </c>
      <c r="E428" s="9" cm="1">
        <f t="array" aca="1" ref="E428" ca="1">_FV(A428,"Shares outstanding",TRUE)</f>
        <v>605741500</v>
      </c>
      <c r="F428" s="9">
        <v>1.48</v>
      </c>
      <c r="G428" s="30">
        <f t="shared" ca="1" si="84"/>
        <v>63978417230</v>
      </c>
      <c r="H428" s="31">
        <f t="shared" ca="1" si="85"/>
        <v>1.4012497633024047E-2</v>
      </c>
      <c r="I428" s="8"/>
      <c r="J428" s="29" cm="1" vm="4">
        <f t="array" aca="1" ref="J428:K428" ca="1">_xlfn.STOCKHISTORY(A428,"06/30/2020","06/30/2020",0,0)</f>
        <v>44012</v>
      </c>
      <c r="K428" s="10" vm="1245">
        <f ca="1"/>
        <v>34.14</v>
      </c>
      <c r="L428" s="32">
        <f t="shared" ca="1" si="74"/>
        <v>1.2593965204529321E-3</v>
      </c>
      <c r="M428" s="25">
        <f t="shared" ca="1" si="75"/>
        <v>2.3104862331575866</v>
      </c>
      <c r="N428" s="3" vm="1245">
        <f t="shared" ca="1" si="76"/>
        <v>34.14</v>
      </c>
      <c r="O428" s="50">
        <f t="shared" si="77"/>
        <v>7.4</v>
      </c>
      <c r="P428" s="3" vm="1244">
        <f t="shared" ca="1" si="78"/>
        <v>105.62</v>
      </c>
      <c r="Q428" s="3">
        <f t="shared" ca="1" si="79"/>
        <v>113.02000000000001</v>
      </c>
      <c r="R428" s="25">
        <f t="shared" ca="1" si="80"/>
        <v>2.9098183225930666E-3</v>
      </c>
      <c r="S428" s="8">
        <f t="shared" ca="1" si="87"/>
        <v>8.2792372431395832E-3</v>
      </c>
      <c r="T428" s="31">
        <f t="shared" ca="1" si="81"/>
        <v>1.9129063671319578E-2</v>
      </c>
    </row>
    <row r="429" spans="1:20" x14ac:dyDescent="0.35">
      <c r="A429" s="8" t="e" vm="1246">
        <v>#VALUE!</v>
      </c>
      <c r="B429" s="8" t="s">
        <v>435</v>
      </c>
      <c r="C429" s="29" cm="1" vm="2">
        <f t="array" aca="1" ref="C429:D429" ca="1">_xlfn.STOCKHISTORY(A429,"06/30/2025","06/30/2025",0,0)</f>
        <v>45838</v>
      </c>
      <c r="D429" s="8" vm="1247">
        <f ca="1"/>
        <v>44.23</v>
      </c>
      <c r="E429" s="9" cm="1">
        <f t="array" aca="1" ref="E429" ca="1">_FV(A429,"Shares outstanding",TRUE)</f>
        <v>162756000</v>
      </c>
      <c r="F429" s="9">
        <v>0.64</v>
      </c>
      <c r="G429" s="30">
        <f t="shared" ca="1" si="84"/>
        <v>7198697879.999999</v>
      </c>
      <c r="H429" s="31">
        <f t="shared" ca="1" si="85"/>
        <v>1.4469816866380287E-2</v>
      </c>
      <c r="I429" s="8"/>
      <c r="J429" s="29" cm="1" vm="4">
        <f t="array" aca="1" ref="J429:K429" ca="1">_xlfn.STOCKHISTORY(A429,"06/30/2020","06/30/2020",0,0)</f>
        <v>44012</v>
      </c>
      <c r="K429" s="10" vm="1248">
        <f ca="1"/>
        <v>41.71</v>
      </c>
      <c r="L429" s="32">
        <f t="shared" ca="1" si="74"/>
        <v>3.3838582973568334E-4</v>
      </c>
      <c r="M429" s="31">
        <f t="shared" ca="1" si="75"/>
        <v>0.13713737712778706</v>
      </c>
      <c r="N429" s="3" vm="1248">
        <f t="shared" ca="1" si="76"/>
        <v>41.71</v>
      </c>
      <c r="O429" s="50">
        <f t="shared" si="77"/>
        <v>3.2</v>
      </c>
      <c r="P429" s="3" vm="1247">
        <f t="shared" ca="1" si="78"/>
        <v>44.23</v>
      </c>
      <c r="Q429" s="3">
        <f t="shared" ca="1" si="79"/>
        <v>47.43</v>
      </c>
      <c r="R429" s="25">
        <f t="shared" ca="1" si="80"/>
        <v>4.640534514716155E-5</v>
      </c>
      <c r="S429" s="8">
        <f t="shared" ca="1" si="87"/>
        <v>2.2245389109784059E-3</v>
      </c>
      <c r="T429" s="31">
        <f t="shared" ca="1" si="81"/>
        <v>3.050674315702824E-4</v>
      </c>
    </row>
    <row r="430" spans="1:20" x14ac:dyDescent="0.35">
      <c r="A430" s="8" t="e" vm="1249">
        <v>#VALUE!</v>
      </c>
      <c r="B430" s="8" t="s">
        <v>436</v>
      </c>
      <c r="C430" s="29" cm="1" vm="2">
        <f t="array" aca="1" ref="C430:D430" ca="1">_xlfn.STOCKHISTORY(A430,"06/30/2025","06/30/2025",0,0)</f>
        <v>45838</v>
      </c>
      <c r="D430" s="8" vm="1250">
        <f ca="1"/>
        <v>128.01</v>
      </c>
      <c r="E430" s="9" cm="1">
        <f t="array" aca="1" ref="E430" ca="1">_FV(A430,"Shares outstanding",TRUE)</f>
        <v>143328100</v>
      </c>
      <c r="F430" s="9">
        <v>1.84</v>
      </c>
      <c r="G430" s="30">
        <f t="shared" ca="1" si="84"/>
        <v>18347430081</v>
      </c>
      <c r="H430" s="31">
        <f t="shared" ca="1" si="85"/>
        <v>1.4373877040856185E-2</v>
      </c>
      <c r="I430" s="8"/>
      <c r="J430" s="29" cm="1" vm="4">
        <f t="array" aca="1" ref="J430:K430" ca="1">_xlfn.STOCKHISTORY(A430,"06/30/2020","06/30/2020",0,0)</f>
        <v>44012</v>
      </c>
      <c r="K430" s="10" vm="1251">
        <f ca="1"/>
        <v>26.09</v>
      </c>
      <c r="L430" s="32">
        <f t="shared" ca="1" si="74"/>
        <v>2.9799330312209067E-4</v>
      </c>
      <c r="M430" s="25">
        <f t="shared" ca="1" si="75"/>
        <v>4.2591031046377914</v>
      </c>
      <c r="N430" s="3" vm="1251">
        <f t="shared" ca="1" si="76"/>
        <v>26.09</v>
      </c>
      <c r="O430" s="50">
        <f t="shared" si="77"/>
        <v>9.2000000000000011</v>
      </c>
      <c r="P430" s="3" vm="1250">
        <f t="shared" ca="1" si="78"/>
        <v>128.01</v>
      </c>
      <c r="Q430" s="3">
        <f t="shared" ca="1" si="79"/>
        <v>137.20999999999998</v>
      </c>
      <c r="R430" s="25">
        <f t="shared" ca="1" si="80"/>
        <v>1.2691842024885667E-3</v>
      </c>
      <c r="S430" s="8">
        <f t="shared" ca="1" si="87"/>
        <v>1.9589995790422719E-3</v>
      </c>
      <c r="T430" s="31">
        <f t="shared" ca="1" si="81"/>
        <v>8.3435811890830661E-3</v>
      </c>
    </row>
    <row r="431" spans="1:20" x14ac:dyDescent="0.35">
      <c r="A431" s="8" t="e" vm="1252">
        <v>#VALUE!</v>
      </c>
      <c r="B431" s="8" t="s">
        <v>437</v>
      </c>
      <c r="C431" s="29" cm="1" vm="2">
        <f t="array" aca="1" ref="C431:D431" ca="1">_xlfn.STOCKHISTORY(A431,"06/30/2025","06/30/2025",0,0)</f>
        <v>45838</v>
      </c>
      <c r="D431" s="8" vm="1253">
        <f ca="1"/>
        <v>123.98</v>
      </c>
      <c r="E431" s="9" cm="1">
        <f t="array" aca="1" ref="E431" ca="1">_FV(A431,"Shares outstanding",TRUE)</f>
        <v>67465970</v>
      </c>
      <c r="F431" s="9">
        <v>1.8</v>
      </c>
      <c r="G431" s="30">
        <f t="shared" ca="1" si="84"/>
        <v>8364430960.6000004</v>
      </c>
      <c r="H431" s="31">
        <f t="shared" ca="1" si="85"/>
        <v>1.4518470721084045E-2</v>
      </c>
      <c r="I431" s="8"/>
      <c r="J431" s="29" cm="1" vm="4">
        <f t="array" aca="1" ref="J431:K431" ca="1">_xlfn.STOCKHISTORY(A431,"06/30/2020","06/30/2020",0,0)</f>
        <v>44012</v>
      </c>
      <c r="K431" s="10" vm="1254">
        <f ca="1"/>
        <v>43.62</v>
      </c>
      <c r="L431" s="32">
        <f t="shared" ca="1" si="74"/>
        <v>1.4026842781447515E-4</v>
      </c>
      <c r="M431" s="25">
        <f t="shared" ca="1" si="75"/>
        <v>2.0486015589179281</v>
      </c>
      <c r="N431" s="3" vm="1254">
        <f t="shared" ca="1" si="76"/>
        <v>43.62</v>
      </c>
      <c r="O431" s="50">
        <f t="shared" si="77"/>
        <v>9</v>
      </c>
      <c r="P431" s="3" vm="1253">
        <f t="shared" ca="1" si="78"/>
        <v>123.98</v>
      </c>
      <c r="Q431" s="3">
        <f t="shared" ca="1" si="79"/>
        <v>132.98000000000002</v>
      </c>
      <c r="R431" s="25">
        <f t="shared" ca="1" si="80"/>
        <v>2.8735411988770065E-4</v>
      </c>
      <c r="S431" s="8">
        <f t="shared" ca="1" si="87"/>
        <v>9.2212069252071689E-4</v>
      </c>
      <c r="T431" s="31">
        <f t="shared" ca="1" si="81"/>
        <v>1.88905788820842E-3</v>
      </c>
    </row>
    <row r="432" spans="1:20" x14ac:dyDescent="0.35">
      <c r="A432" s="8" t="e" vm="1255">
        <v>#VALUE!</v>
      </c>
      <c r="B432" s="8" t="s">
        <v>438</v>
      </c>
      <c r="C432" s="29" cm="1" vm="2">
        <f t="array" aca="1" ref="C432:D432" ca="1">_xlfn.STOCKHISTORY(A432,"06/30/2025","06/30/2025",0,0)</f>
        <v>45838</v>
      </c>
      <c r="D432" s="8" vm="1256">
        <f ca="1"/>
        <v>56.09</v>
      </c>
      <c r="E432" s="9" cm="1">
        <f t="array" aca="1" ref="E432" ca="1">_FV(A432,"Shares outstanding",TRUE)</f>
        <v>264703400</v>
      </c>
      <c r="F432" s="9">
        <v>0.8</v>
      </c>
      <c r="G432" s="30">
        <f t="shared" ca="1" si="84"/>
        <v>14847213706</v>
      </c>
      <c r="H432" s="31">
        <f t="shared" ca="1" si="85"/>
        <v>1.4262791941522553E-2</v>
      </c>
      <c r="I432" s="8"/>
      <c r="J432" s="29" cm="1" vm="4">
        <f t="array" aca="1" ref="J432:K432" ca="1">_xlfn.STOCKHISTORY(A432,"06/30/2020","06/30/2020",0,0)</f>
        <v>44012</v>
      </c>
      <c r="K432" s="10" vm="1257">
        <f ca="1"/>
        <v>69.489999999999995</v>
      </c>
      <c r="L432" s="32">
        <f t="shared" ca="1" si="74"/>
        <v>5.50344562675763E-4</v>
      </c>
      <c r="M432" s="25">
        <f t="shared" ca="1" si="75"/>
        <v>-0.13527126205209372</v>
      </c>
      <c r="N432" s="3" vm="1257">
        <f t="shared" ca="1" si="76"/>
        <v>69.489999999999995</v>
      </c>
      <c r="O432" s="50">
        <f t="shared" si="77"/>
        <v>4</v>
      </c>
      <c r="P432" s="3" vm="1256">
        <f t="shared" ca="1" si="78"/>
        <v>56.09</v>
      </c>
      <c r="Q432" s="3">
        <f t="shared" ca="1" si="79"/>
        <v>60.09</v>
      </c>
      <c r="R432" s="25">
        <f t="shared" ca="1" si="80"/>
        <v>-7.4445803556658058E-5</v>
      </c>
      <c r="S432" s="8">
        <f t="shared" ca="1" si="87"/>
        <v>3.6179496495876116E-3</v>
      </c>
      <c r="T432" s="31">
        <f t="shared" ca="1" si="81"/>
        <v>-4.8940461514064646E-4</v>
      </c>
    </row>
    <row r="433" spans="1:20" x14ac:dyDescent="0.35">
      <c r="A433" s="8" t="e" vm="1258">
        <v>#VALUE!</v>
      </c>
      <c r="B433" s="8" t="s">
        <v>439</v>
      </c>
      <c r="C433" s="29" cm="1" vm="2">
        <f t="array" aca="1" ref="C433:D433" ca="1">_xlfn.STOCKHISTORY(A433,"06/30/2025","06/30/2025",0,0)</f>
        <v>45838</v>
      </c>
      <c r="D433" s="8" vm="1259">
        <f ca="1"/>
        <v>313.89999999999998</v>
      </c>
      <c r="E433" s="9" cm="1">
        <f t="array" aca="1" ref="E433" ca="1">_FV(A433,"Shares outstanding",TRUE)</f>
        <v>51054560</v>
      </c>
      <c r="F433" s="9">
        <v>4.4000000000000004</v>
      </c>
      <c r="G433" s="30">
        <f t="shared" ca="1" si="84"/>
        <v>16026026383.999998</v>
      </c>
      <c r="H433" s="31">
        <f t="shared" ca="1" si="85"/>
        <v>1.4017202930869705E-2</v>
      </c>
      <c r="I433" s="8"/>
      <c r="J433" s="29" cm="1" vm="4">
        <f t="array" aca="1" ref="J433:K433" ca="1">_xlfn.STOCKHISTORY(A433,"06/30/2020","06/30/2020",0,0)</f>
        <v>44012</v>
      </c>
      <c r="K433" s="10" vm="1260">
        <f ca="1"/>
        <v>94.93</v>
      </c>
      <c r="L433" s="32">
        <f t="shared" ca="1" si="74"/>
        <v>1.0614748241164828E-4</v>
      </c>
      <c r="M433" s="25">
        <f t="shared" ca="1" si="75"/>
        <v>2.5383967133677441</v>
      </c>
      <c r="N433" s="3" vm="1260">
        <f t="shared" ca="1" si="76"/>
        <v>94.93</v>
      </c>
      <c r="O433" s="50">
        <f t="shared" si="77"/>
        <v>22</v>
      </c>
      <c r="P433" s="3" vm="1259">
        <f t="shared" ca="1" si="78"/>
        <v>313.89999999999998</v>
      </c>
      <c r="Q433" s="3">
        <f t="shared" ca="1" si="79"/>
        <v>335.9</v>
      </c>
      <c r="R433" s="25">
        <f t="shared" ca="1" si="80"/>
        <v>2.694444204859884E-4</v>
      </c>
      <c r="S433" s="8">
        <f t="shared" ca="1" si="87"/>
        <v>6.9781055876822775E-4</v>
      </c>
      <c r="T433" s="31">
        <f t="shared" ca="1" si="81"/>
        <v>1.7713200289305783E-3</v>
      </c>
    </row>
    <row r="434" spans="1:20" x14ac:dyDescent="0.35">
      <c r="A434" s="8" t="e" vm="1261">
        <v>#VALUE!</v>
      </c>
      <c r="B434" s="8" t="s">
        <v>440</v>
      </c>
      <c r="C434" s="29" cm="1" vm="2">
        <f t="array" aca="1" ref="C434:D434" ca="1">_xlfn.STOCKHISTORY(A434,"06/30/2025","06/30/2025",0,0)</f>
        <v>45838</v>
      </c>
      <c r="D434" s="8" vm="1262">
        <f ca="1"/>
        <v>690.86</v>
      </c>
      <c r="E434" s="9" cm="1">
        <f t="array" aca="1" ref="E434" ca="1">_FV(A434,"Shares outstanding",TRUE)</f>
        <v>9196410</v>
      </c>
      <c r="F434" s="9">
        <v>10</v>
      </c>
      <c r="G434" s="30">
        <f t="shared" ca="1" si="84"/>
        <v>6353431812.6000004</v>
      </c>
      <c r="H434" s="31">
        <f t="shared" ca="1" si="85"/>
        <v>1.4474712676953362E-2</v>
      </c>
      <c r="I434" s="8"/>
      <c r="J434" s="29" cm="1" vm="4">
        <f t="array" aca="1" ref="J434:K434" ca="1">_xlfn.STOCKHISTORY(A434,"06/30/2020","06/30/2020",0,0)</f>
        <v>44012</v>
      </c>
      <c r="K434" s="10" vm="1263">
        <f ca="1"/>
        <v>400.48</v>
      </c>
      <c r="L434" s="32">
        <f t="shared" ca="1" si="74"/>
        <v>1.9120246432939711E-5</v>
      </c>
      <c r="M434" s="25">
        <f t="shared" ca="1" si="75"/>
        <v>0.84993008389932079</v>
      </c>
      <c r="N434" s="3" vm="1263">
        <f t="shared" ca="1" si="76"/>
        <v>400.48</v>
      </c>
      <c r="O434" s="50">
        <f t="shared" si="77"/>
        <v>50</v>
      </c>
      <c r="P434" s="3" vm="1262">
        <f t="shared" ca="1" si="78"/>
        <v>690.86</v>
      </c>
      <c r="Q434" s="3">
        <f t="shared" ca="1" si="79"/>
        <v>740.86</v>
      </c>
      <c r="R434" s="25">
        <f t="shared" ca="1" si="80"/>
        <v>1.6250872654924137E-5</v>
      </c>
      <c r="S434" s="8">
        <f t="shared" ca="1" si="87"/>
        <v>1.2569596135510164E-4</v>
      </c>
      <c r="T434" s="31">
        <f t="shared" ca="1" si="81"/>
        <v>1.0683277898034732E-4</v>
      </c>
    </row>
    <row r="435" spans="1:20" x14ac:dyDescent="0.35">
      <c r="A435" s="8" t="e" vm="1264">
        <v>#VALUE!</v>
      </c>
      <c r="B435" s="8" t="s">
        <v>441</v>
      </c>
      <c r="C435" s="29" cm="1" vm="2">
        <f t="array" aca="1" ref="C435:D435" ca="1">_xlfn.STOCKHISTORY(A435,"06/30/2025","06/30/2025",0,0)</f>
        <v>45838</v>
      </c>
      <c r="D435" s="8" vm="1265">
        <f ca="1"/>
        <v>54.18</v>
      </c>
      <c r="E435" s="9" cm="1">
        <f t="array" aca="1" ref="E435" ca="1">_FV(A435,"Shares outstanding",TRUE)</f>
        <v>105682000</v>
      </c>
      <c r="F435" s="9">
        <v>0.76</v>
      </c>
      <c r="G435" s="30">
        <f t="shared" ca="1" si="84"/>
        <v>5725850760</v>
      </c>
      <c r="H435" s="31">
        <f t="shared" ca="1" si="85"/>
        <v>1.4027316352897749E-2</v>
      </c>
      <c r="I435" s="8"/>
      <c r="J435" s="29" cm="1" vm="4">
        <f t="array" aca="1" ref="J435:K435" ca="1">_xlfn.STOCKHISTORY(A435,"06/30/2020","06/30/2020",0,0)</f>
        <v>44012</v>
      </c>
      <c r="K435" s="10" vm="1266">
        <f ca="1"/>
        <v>32.39</v>
      </c>
      <c r="L435" s="32">
        <f t="shared" ca="1" si="74"/>
        <v>2.1972333590237217E-4</v>
      </c>
      <c r="M435" s="31">
        <f t="shared" ca="1" si="75"/>
        <v>0.79005866008027159</v>
      </c>
      <c r="N435" s="3" vm="1266">
        <f t="shared" ca="1" si="76"/>
        <v>32.39</v>
      </c>
      <c r="O435" s="50">
        <f t="shared" si="77"/>
        <v>3.8</v>
      </c>
      <c r="P435" s="3" vm="1265">
        <f t="shared" ca="1" si="78"/>
        <v>54.18</v>
      </c>
      <c r="Q435" s="3">
        <f t="shared" ca="1" si="79"/>
        <v>57.98</v>
      </c>
      <c r="R435" s="25">
        <f t="shared" ca="1" si="80"/>
        <v>1.735943243513956E-4</v>
      </c>
      <c r="S435" s="8">
        <f t="shared" ca="1" si="87"/>
        <v>1.4444550197228974E-3</v>
      </c>
      <c r="T435" s="31">
        <f t="shared" ca="1" si="81"/>
        <v>1.1412041974284946E-3</v>
      </c>
    </row>
    <row r="436" spans="1:20" x14ac:dyDescent="0.35">
      <c r="A436" s="8" t="e" vm="1267">
        <v>#VALUE!</v>
      </c>
      <c r="B436" s="8" t="s">
        <v>442</v>
      </c>
      <c r="C436" s="29" cm="1" vm="2">
        <f t="array" aca="1" ref="C436:D436" ca="1">_xlfn.STOCKHISTORY(A436,"06/30/2025","06/30/2025",0,0)</f>
        <v>45838</v>
      </c>
      <c r="D436" s="8" vm="1268">
        <f ca="1"/>
        <v>29.51</v>
      </c>
      <c r="E436" s="9" cm="1">
        <f t="array" aca="1" ref="E436" ca="1">_FV(A436,"Shares outstanding",TRUE)</f>
        <v>263909500</v>
      </c>
      <c r="F436" s="9">
        <v>0.4</v>
      </c>
      <c r="G436" s="30">
        <f t="shared" ca="1" si="84"/>
        <v>7787969345</v>
      </c>
      <c r="H436" s="31">
        <f t="shared" ca="1" si="85"/>
        <v>1.3554727211114876E-2</v>
      </c>
      <c r="I436" s="8"/>
      <c r="J436" s="29" cm="1" vm="4">
        <f t="array" aca="1" ref="J436:K436" ca="1">_xlfn.STOCKHISTORY(A436,"06/30/2020","06/30/2020",0,0)</f>
        <v>44012</v>
      </c>
      <c r="K436" s="10" vm="1269">
        <f ca="1"/>
        <v>11.24</v>
      </c>
      <c r="L436" s="32">
        <f t="shared" ca="1" si="74"/>
        <v>5.4869396601433629E-4</v>
      </c>
      <c r="M436" s="25">
        <f t="shared" ca="1" si="75"/>
        <v>1.8033807829181496</v>
      </c>
      <c r="N436" s="3" vm="1269">
        <f t="shared" ca="1" si="76"/>
        <v>11.24</v>
      </c>
      <c r="O436" s="50">
        <f t="shared" si="77"/>
        <v>2</v>
      </c>
      <c r="P436" s="3" vm="1268">
        <f t="shared" ca="1" si="78"/>
        <v>29.51</v>
      </c>
      <c r="Q436" s="3">
        <f t="shared" ca="1" si="79"/>
        <v>31.51</v>
      </c>
      <c r="R436" s="25">
        <f t="shared" ca="1" si="80"/>
        <v>9.8950415401339838E-4</v>
      </c>
      <c r="S436" s="8">
        <f t="shared" ca="1" si="87"/>
        <v>3.6070986736394086E-3</v>
      </c>
      <c r="T436" s="31">
        <f t="shared" ca="1" si="81"/>
        <v>6.5049724301308558E-3</v>
      </c>
    </row>
    <row r="437" spans="1:20" x14ac:dyDescent="0.35">
      <c r="A437" s="8" t="e" vm="1270">
        <v>#VALUE!</v>
      </c>
      <c r="B437" s="8" t="s">
        <v>443</v>
      </c>
      <c r="C437" s="29" cm="1" vm="2">
        <f t="array" aca="1" ref="C437:D437" ca="1">_xlfn.STOCKHISTORY(A437,"06/30/2025","06/30/2025",0,0)</f>
        <v>45838</v>
      </c>
      <c r="D437" s="8" vm="1271">
        <f ca="1"/>
        <v>32.79</v>
      </c>
      <c r="E437" s="9" cm="1">
        <f t="array" aca="1" ref="E437" ca="1">_FV(A437,"Shares outstanding",TRUE)</f>
        <v>187947000</v>
      </c>
      <c r="F437" s="9">
        <v>0.46</v>
      </c>
      <c r="G437" s="30">
        <f t="shared" ca="1" si="84"/>
        <v>6162782130</v>
      </c>
      <c r="H437" s="31">
        <f t="shared" ca="1" si="85"/>
        <v>1.4028667276608724E-2</v>
      </c>
      <c r="I437" s="8"/>
      <c r="J437" s="29" cm="1" vm="4">
        <f t="array" aca="1" ref="J437:K437" ca="1">_xlfn.STOCKHISTORY(A437,"06/30/2020","06/30/2020",0,0)</f>
        <v>44012</v>
      </c>
      <c r="K437" s="10" vm="1272">
        <f ca="1"/>
        <v>7.03</v>
      </c>
      <c r="L437" s="32">
        <f t="shared" ca="1" si="74"/>
        <v>3.9076041154447437E-4</v>
      </c>
      <c r="M437" s="25">
        <f t="shared" ca="1" si="75"/>
        <v>3.9914651493598852</v>
      </c>
      <c r="N437" s="3" vm="1272">
        <f t="shared" ca="1" si="76"/>
        <v>7.03</v>
      </c>
      <c r="O437" s="50">
        <f t="shared" si="77"/>
        <v>2.3000000000000003</v>
      </c>
      <c r="P437" s="3" vm="1271">
        <f t="shared" ca="1" si="78"/>
        <v>32.79</v>
      </c>
      <c r="Q437" s="3">
        <f t="shared" ca="1" si="79"/>
        <v>35.089999999999996</v>
      </c>
      <c r="R437" s="25">
        <f t="shared" ca="1" si="80"/>
        <v>1.5597065644292955E-3</v>
      </c>
      <c r="S437" s="8">
        <f t="shared" ca="1" si="87"/>
        <v>2.5688479361845856E-3</v>
      </c>
      <c r="T437" s="31">
        <f t="shared" ca="1" si="81"/>
        <v>1.0253467011285839E-2</v>
      </c>
    </row>
    <row r="438" spans="1:20" x14ac:dyDescent="0.35">
      <c r="A438" s="8" t="e" vm="1273">
        <v>#VALUE!</v>
      </c>
      <c r="B438" s="8" t="s">
        <v>444</v>
      </c>
      <c r="C438" s="29" cm="1" vm="2">
        <f t="array" aca="1" ref="C438:D438" ca="1">_xlfn.STOCKHISTORY(A438,"06/30/2025","06/30/2025",0,0)</f>
        <v>45838</v>
      </c>
      <c r="D438" s="8" vm="1274">
        <f ca="1"/>
        <v>223.34</v>
      </c>
      <c r="E438" s="9" cm="1">
        <f t="array" aca="1" ref="E438" ca="1">_FV(A438,"Shares outstanding",TRUE)</f>
        <v>35197200</v>
      </c>
      <c r="F438" s="9">
        <v>2.96</v>
      </c>
      <c r="G438" s="30">
        <f t="shared" ca="1" si="84"/>
        <v>7860942648</v>
      </c>
      <c r="H438" s="31">
        <f t="shared" ca="1" si="85"/>
        <v>1.325333572132175E-2</v>
      </c>
      <c r="I438" s="8"/>
      <c r="J438" s="29" cm="1" vm="4">
        <f t="array" aca="1" ref="J438:K438" ca="1">_xlfn.STOCKHISTORY(A438,"06/30/2020","06/30/2020",0,0)</f>
        <v>44012</v>
      </c>
      <c r="K438" s="10" vm="1275">
        <f ca="1"/>
        <v>500.92</v>
      </c>
      <c r="L438" s="32">
        <f t="shared" ca="1" si="74"/>
        <v>7.3178461785573454E-5</v>
      </c>
      <c r="M438" s="25">
        <f t="shared" ca="1" si="75"/>
        <v>-0.52459474566797082</v>
      </c>
      <c r="N438" s="3" vm="1275">
        <f t="shared" ca="1" si="76"/>
        <v>500.92</v>
      </c>
      <c r="O438" s="50">
        <f t="shared" si="77"/>
        <v>14.8</v>
      </c>
      <c r="P438" s="3" vm="1274">
        <f t="shared" ca="1" si="78"/>
        <v>223.34</v>
      </c>
      <c r="Q438" s="3">
        <f t="shared" ca="1" si="79"/>
        <v>238.14000000000001</v>
      </c>
      <c r="R438" s="25">
        <f t="shared" ca="1" si="80"/>
        <v>-3.8389036548776227E-5</v>
      </c>
      <c r="S438" s="8">
        <f t="shared" ca="1" si="87"/>
        <v>4.8107314604370436E-4</v>
      </c>
      <c r="T438" s="31">
        <f t="shared" ca="1" si="81"/>
        <v>-2.5236844469648769E-4</v>
      </c>
    </row>
    <row r="439" spans="1:20" x14ac:dyDescent="0.35">
      <c r="A439" s="8" t="e" vm="1276">
        <v>#VALUE!</v>
      </c>
      <c r="B439" s="8" t="s">
        <v>445</v>
      </c>
      <c r="C439" s="29" cm="1" vm="2">
        <f t="array" aca="1" ref="C439:D439" ca="1">_xlfn.STOCKHISTORY(A439,"06/30/2025","06/30/2025",0,0)</f>
        <v>45838</v>
      </c>
      <c r="D439" s="8" vm="1277">
        <f ca="1"/>
        <v>450.6</v>
      </c>
      <c r="E439" s="9" cm="1">
        <f t="array" aca="1" ref="E439" ca="1">_FV(A439,"Shares outstanding",TRUE)</f>
        <v>33081740</v>
      </c>
      <c r="F439" s="9">
        <v>6.04</v>
      </c>
      <c r="G439" s="30">
        <f t="shared" ca="1" si="84"/>
        <v>14906632044</v>
      </c>
      <c r="H439" s="31">
        <f t="shared" ca="1" si="85"/>
        <v>1.3404349755881046E-2</v>
      </c>
      <c r="I439" s="8"/>
      <c r="J439" s="29" cm="1" vm="4">
        <f t="array" aca="1" ref="J439:K439" ca="1">_xlfn.STOCKHISTORY(A439,"06/30/2020","06/30/2020",0,0)</f>
        <v>44012</v>
      </c>
      <c r="K439" s="10" vm="1278">
        <f ca="1"/>
        <v>369.44</v>
      </c>
      <c r="L439" s="32">
        <f t="shared" ca="1" si="74"/>
        <v>6.8780211107425502E-5</v>
      </c>
      <c r="M439" s="25">
        <f t="shared" ca="1" si="75"/>
        <v>0.30142919012559555</v>
      </c>
      <c r="N439" s="3" vm="1278">
        <f t="shared" ca="1" si="76"/>
        <v>369.44</v>
      </c>
      <c r="O439" s="50">
        <f t="shared" si="77"/>
        <v>30.2</v>
      </c>
      <c r="P439" s="3" vm="1277">
        <f t="shared" ca="1" si="78"/>
        <v>450.6</v>
      </c>
      <c r="Q439" s="3">
        <f t="shared" ca="1" si="79"/>
        <v>480.8</v>
      </c>
      <c r="R439" s="25">
        <f t="shared" ca="1" si="80"/>
        <v>2.073236333077876E-5</v>
      </c>
      <c r="S439" s="8">
        <f t="shared" ca="1" si="87"/>
        <v>4.5215917000215514E-4</v>
      </c>
      <c r="T439" s="31">
        <f t="shared" ca="1" si="81"/>
        <v>1.3629397242161109E-4</v>
      </c>
    </row>
    <row r="440" spans="1:20" x14ac:dyDescent="0.35">
      <c r="A440" s="8" t="e" vm="1279">
        <v>#VALUE!</v>
      </c>
      <c r="B440" s="8" t="s">
        <v>446</v>
      </c>
      <c r="C440" s="29" cm="1" vm="2">
        <f t="array" aca="1" ref="C440:D440" ca="1">_xlfn.STOCKHISTORY(A440,"06/30/2025","06/30/2025",0,0)</f>
        <v>45838</v>
      </c>
      <c r="D440" s="8" vm="1280">
        <f ca="1"/>
        <v>43.35</v>
      </c>
      <c r="E440" s="9" cm="1">
        <f t="array" aca="1" ref="E440" ca="1">_FV(A440,"Shares outstanding",TRUE)</f>
        <v>1436018000</v>
      </c>
      <c r="F440" s="9">
        <v>0.6</v>
      </c>
      <c r="G440" s="30">
        <f t="shared" ca="1" si="84"/>
        <v>62251380300</v>
      </c>
      <c r="H440" s="31">
        <f t="shared" ca="1" si="85"/>
        <v>1.3840830449826988E-2</v>
      </c>
      <c r="I440" s="8"/>
      <c r="J440" s="29" cm="1" vm="4">
        <f t="array" aca="1" ref="J440:K440" ca="1">_xlfn.STOCKHISTORY(A440,"06/30/2020","06/30/2020",0,0)</f>
        <v>44012</v>
      </c>
      <c r="K440" s="10" vm="1281">
        <f ca="1"/>
        <v>11.57</v>
      </c>
      <c r="L440" s="32">
        <f t="shared" ca="1" si="74"/>
        <v>2.9856235250643693E-3</v>
      </c>
      <c r="M440" s="25">
        <f t="shared" ca="1" si="75"/>
        <v>3.0060501296456352</v>
      </c>
      <c r="N440" s="3" vm="1281">
        <f t="shared" ca="1" si="76"/>
        <v>11.57</v>
      </c>
      <c r="O440" s="50">
        <f t="shared" si="77"/>
        <v>3</v>
      </c>
      <c r="P440" s="3" vm="1280">
        <f t="shared" ca="1" si="78"/>
        <v>43.35</v>
      </c>
      <c r="Q440" s="3">
        <f t="shared" ca="1" si="79"/>
        <v>46.35</v>
      </c>
      <c r="R440" s="25">
        <f t="shared" ca="1" si="80"/>
        <v>8.9749339845928058E-3</v>
      </c>
      <c r="S440" s="8">
        <f t="shared" ca="1" si="87"/>
        <v>1.9627404936625306E-2</v>
      </c>
      <c r="T440" s="31">
        <f t="shared" ca="1" si="81"/>
        <v>5.9000963154349884E-2</v>
      </c>
    </row>
    <row r="441" spans="1:20" x14ac:dyDescent="0.35">
      <c r="A441" s="8" t="e" vm="1282">
        <v>#VALUE!</v>
      </c>
      <c r="B441" s="8" t="s">
        <v>447</v>
      </c>
      <c r="C441" s="29" cm="1" vm="2">
        <f t="array" aca="1" ref="C441:D441" ca="1">_xlfn.STOCKHISTORY(A441,"06/30/2025","06/30/2025",0,0)</f>
        <v>45838</v>
      </c>
      <c r="D441" s="8" vm="1283">
        <f ca="1"/>
        <v>44.01</v>
      </c>
      <c r="E441" s="9" cm="1">
        <f t="array" aca="1" ref="E441" ca="1">_FV(A441,"Shares outstanding",TRUE)</f>
        <v>168034400</v>
      </c>
      <c r="F441" s="9">
        <v>0.61</v>
      </c>
      <c r="G441" s="30">
        <f t="shared" ca="1" si="84"/>
        <v>7395193944</v>
      </c>
      <c r="H441" s="31">
        <f t="shared" ca="1" si="85"/>
        <v>1.3860486253124291E-2</v>
      </c>
      <c r="I441" s="8"/>
      <c r="J441" s="29" cm="1" vm="4">
        <f t="array" aca="1" ref="J441:K441" ca="1">_xlfn.STOCKHISTORY(A441,"06/30/2020","06/30/2020",0,0)</f>
        <v>44012</v>
      </c>
      <c r="K441" s="10" vm="693">
        <f ca="1"/>
        <v>36.520000000000003</v>
      </c>
      <c r="L441" s="32">
        <f t="shared" ca="1" si="74"/>
        <v>3.4936014566675085E-4</v>
      </c>
      <c r="M441" s="25">
        <f t="shared" ca="1" si="75"/>
        <v>0.28860898138006547</v>
      </c>
      <c r="N441" s="3" vm="693">
        <f t="shared" ca="1" si="76"/>
        <v>36.520000000000003</v>
      </c>
      <c r="O441" s="50">
        <f t="shared" si="77"/>
        <v>3.05</v>
      </c>
      <c r="P441" s="3" vm="1283">
        <f t="shared" ca="1" si="78"/>
        <v>44.01</v>
      </c>
      <c r="Q441" s="3">
        <f t="shared" ca="1" si="79"/>
        <v>47.059999999999995</v>
      </c>
      <c r="R441" s="25">
        <f t="shared" ca="1" si="80"/>
        <v>1.0082847577567225E-4</v>
      </c>
      <c r="S441" s="8">
        <f t="shared" ca="1" si="87"/>
        <v>2.2966837547181659E-3</v>
      </c>
      <c r="T441" s="31">
        <f t="shared" ca="1" si="81"/>
        <v>6.6284355900135398E-4</v>
      </c>
    </row>
    <row r="442" spans="1:20" x14ac:dyDescent="0.35">
      <c r="A442" s="8" t="e" vm="1284">
        <v>#VALUE!</v>
      </c>
      <c r="B442" s="8" t="s">
        <v>448</v>
      </c>
      <c r="C442" s="29" cm="1" vm="2">
        <f t="array" aca="1" ref="C442:D442" ca="1">_xlfn.STOCKHISTORY(A442,"06/30/2025","06/30/2025",0,0)</f>
        <v>45838</v>
      </c>
      <c r="D442" s="8" vm="1285">
        <f ca="1"/>
        <v>207.32</v>
      </c>
      <c r="E442" s="9" cm="1">
        <f t="array" aca="1" ref="E442" ca="1">_FV(A442,"Shares outstanding",TRUE)</f>
        <v>54505760</v>
      </c>
      <c r="F442" s="9">
        <v>2.88</v>
      </c>
      <c r="G442" s="30">
        <f t="shared" ca="1" si="84"/>
        <v>11300134163.199999</v>
      </c>
      <c r="H442" s="31">
        <f t="shared" ca="1" si="85"/>
        <v>1.3891568589619912E-2</v>
      </c>
      <c r="I442" s="8"/>
      <c r="J442" s="29" cm="1" vm="4">
        <f t="array" aca="1" ref="J442:K442" ca="1">_xlfn.STOCKHISTORY(A442,"06/30/2020","06/30/2020",0,0)</f>
        <v>44012</v>
      </c>
      <c r="K442" s="10" vm="1286">
        <f ca="1"/>
        <v>84.24</v>
      </c>
      <c r="L442" s="32">
        <f t="shared" ca="1" si="74"/>
        <v>1.1332286872971822E-4</v>
      </c>
      <c r="M442" s="25">
        <f t="shared" ca="1" si="75"/>
        <v>1.6320037986704656</v>
      </c>
      <c r="N442" s="3" vm="1286">
        <f t="shared" ca="1" si="76"/>
        <v>84.24</v>
      </c>
      <c r="O442" s="50">
        <f t="shared" si="77"/>
        <v>14.399999999999999</v>
      </c>
      <c r="P442" s="3" vm="1285">
        <f t="shared" ca="1" si="78"/>
        <v>207.32</v>
      </c>
      <c r="Q442" s="3">
        <f t="shared" ca="1" si="79"/>
        <v>221.72</v>
      </c>
      <c r="R442" s="25">
        <f t="shared" ca="1" si="80"/>
        <v>1.8494335224313467E-4</v>
      </c>
      <c r="S442" s="8">
        <f t="shared" ca="1" si="87"/>
        <v>7.4498134626342714E-4</v>
      </c>
      <c r="T442" s="31">
        <f t="shared" ca="1" si="81"/>
        <v>1.2158123870405506E-3</v>
      </c>
    </row>
    <row r="443" spans="1:20" x14ac:dyDescent="0.35">
      <c r="A443" s="8" t="e" vm="1287">
        <v>#VALUE!</v>
      </c>
      <c r="B443" s="8" t="s">
        <v>449</v>
      </c>
      <c r="C443" s="29" cm="1" vm="2">
        <f t="array" aca="1" ref="C443:D443" ca="1">_xlfn.STOCKHISTORY(A443,"06/30/2025","06/30/2025",0,0)</f>
        <v>45838</v>
      </c>
      <c r="D443" s="8" vm="1288">
        <f ca="1"/>
        <v>228.82</v>
      </c>
      <c r="E443" s="9" cm="1">
        <f t="array" aca="1" ref="E443" ca="1">_FV(A443,"Shares outstanding",TRUE)</f>
        <v>399715200</v>
      </c>
      <c r="F443" s="9">
        <v>3</v>
      </c>
      <c r="G443" s="30">
        <f t="shared" ca="1" si="84"/>
        <v>91462832064</v>
      </c>
      <c r="H443" s="31">
        <f t="shared" ca="1" si="85"/>
        <v>1.3110742068001049E-2</v>
      </c>
      <c r="I443" s="8"/>
      <c r="J443" s="29" cm="1" vm="4">
        <f t="array" aca="1" ref="J443:K443" ca="1">_xlfn.STOCKHISTORY(A443,"06/30/2020","06/30/2020",0,0)</f>
        <v>44012</v>
      </c>
      <c r="K443" s="10" vm="1289">
        <f ca="1"/>
        <v>105.91</v>
      </c>
      <c r="L443" s="32">
        <f t="shared" ca="1" si="74"/>
        <v>8.3104745514736545E-4</v>
      </c>
      <c r="M443" s="25">
        <f t="shared" ca="1" si="75"/>
        <v>1.3021433292418092</v>
      </c>
      <c r="N443" s="3" vm="1289">
        <f t="shared" ca="1" si="76"/>
        <v>105.91</v>
      </c>
      <c r="O443" s="50">
        <f t="shared" si="77"/>
        <v>15</v>
      </c>
      <c r="P443" s="3" vm="1288">
        <f t="shared" ca="1" si="78"/>
        <v>228.82</v>
      </c>
      <c r="Q443" s="3">
        <f t="shared" ca="1" si="79"/>
        <v>243.82</v>
      </c>
      <c r="R443" s="25">
        <f t="shared" ca="1" si="80"/>
        <v>1.0821429000035234E-3</v>
      </c>
      <c r="S443" s="8">
        <f t="shared" ca="1" si="87"/>
        <v>5.4632825561547081E-3</v>
      </c>
      <c r="T443" s="31">
        <f t="shared" ca="1" si="81"/>
        <v>7.1139769362599933E-3</v>
      </c>
    </row>
    <row r="444" spans="1:20" x14ac:dyDescent="0.35">
      <c r="A444" s="8" t="e" vm="1290">
        <v>#VALUE!</v>
      </c>
      <c r="B444" s="8" t="s">
        <v>450</v>
      </c>
      <c r="C444" s="29" cm="1" vm="2">
        <f t="array" aca="1" ref="C444:D444" ca="1">_xlfn.STOCKHISTORY(A444,"06/30/2025","06/30/2025",0,0)</f>
        <v>45838</v>
      </c>
      <c r="D444" s="8" vm="1291">
        <f ca="1"/>
        <v>289.72000000000003</v>
      </c>
      <c r="E444" s="9" cm="1">
        <f t="array" aca="1" ref="E444" ca="1">_FV(A444,"Shares outstanding",TRUE)</f>
        <v>385799900</v>
      </c>
      <c r="F444" s="9">
        <v>3.69</v>
      </c>
      <c r="G444" s="30">
        <f t="shared" ca="1" si="84"/>
        <v>111773947028.00002</v>
      </c>
      <c r="H444" s="31">
        <f t="shared" ca="1" si="85"/>
        <v>1.2736435178793316E-2</v>
      </c>
      <c r="I444" s="8"/>
      <c r="J444" s="29" cm="1" vm="4">
        <f t="array" aca="1" ref="J444:K444" ca="1">_xlfn.STOCKHISTORY(A444,"06/30/2020","06/30/2020",0,0)</f>
        <v>44012</v>
      </c>
      <c r="K444" s="10" vm="1292">
        <f ca="1"/>
        <v>126.62</v>
      </c>
      <c r="L444" s="32">
        <f t="shared" ca="1" si="74"/>
        <v>8.0211616944041175E-4</v>
      </c>
      <c r="M444" s="25">
        <f t="shared" ca="1" si="75"/>
        <v>1.4338177223187492</v>
      </c>
      <c r="N444" s="3" vm="1292">
        <f t="shared" ca="1" si="76"/>
        <v>126.62</v>
      </c>
      <c r="O444" s="50">
        <f t="shared" si="77"/>
        <v>18.45</v>
      </c>
      <c r="P444" s="3" vm="1291">
        <f t="shared" ca="1" si="78"/>
        <v>289.72000000000003</v>
      </c>
      <c r="Q444" s="3">
        <f t="shared" ca="1" si="79"/>
        <v>308.17</v>
      </c>
      <c r="R444" s="25">
        <f t="shared" ca="1" si="80"/>
        <v>1.1500883791020911E-3</v>
      </c>
      <c r="S444" s="8">
        <f t="shared" ca="1" si="87"/>
        <v>5.273089099029086E-3</v>
      </c>
      <c r="T444" s="31">
        <f t="shared" ca="1" si="81"/>
        <v>7.5606486015537093E-3</v>
      </c>
    </row>
    <row r="445" spans="1:20" x14ac:dyDescent="0.35">
      <c r="A445" s="8" t="e" vm="1293">
        <v>#VALUE!</v>
      </c>
      <c r="B445" s="8" t="s">
        <v>451</v>
      </c>
      <c r="C445" s="29" cm="1" vm="2">
        <f t="array" aca="1" ref="C445:D445" ca="1">_xlfn.STOCKHISTORY(A445,"06/30/2025","06/30/2025",0,0)</f>
        <v>45838</v>
      </c>
      <c r="D445" s="8" vm="1294">
        <f ca="1"/>
        <v>187.41</v>
      </c>
      <c r="E445" s="9" cm="1">
        <f t="array" aca="1" ref="E445" ca="1">_FV(A445,"Shares outstanding",TRUE)</f>
        <v>65640930</v>
      </c>
      <c r="F445" s="9">
        <v>2.44</v>
      </c>
      <c r="G445" s="30">
        <f t="shared" ca="1" si="84"/>
        <v>12301766691.299999</v>
      </c>
      <c r="H445" s="31">
        <f t="shared" ca="1" si="85"/>
        <v>1.3019582733045196E-2</v>
      </c>
      <c r="I445" s="8"/>
      <c r="J445" s="29" cm="1" vm="4">
        <f t="array" aca="1" ref="J445:K445" ca="1">_xlfn.STOCKHISTORY(A445,"06/30/2020","06/30/2020",0,0)</f>
        <v>44012</v>
      </c>
      <c r="K445" s="10" vm="1295">
        <f ca="1"/>
        <v>52.57</v>
      </c>
      <c r="L445" s="32">
        <f t="shared" ca="1" si="74"/>
        <v>1.3647398905522321E-4</v>
      </c>
      <c r="M445" s="31">
        <f t="shared" ca="1" si="75"/>
        <v>2.7970325280578274</v>
      </c>
      <c r="N445" s="3" vm="1295">
        <f t="shared" ca="1" si="76"/>
        <v>52.57</v>
      </c>
      <c r="O445" s="50">
        <f t="shared" si="77"/>
        <v>12.2</v>
      </c>
      <c r="P445" s="3" vm="1294">
        <f t="shared" ca="1" si="78"/>
        <v>187.41</v>
      </c>
      <c r="Q445" s="3">
        <f t="shared" ca="1" si="79"/>
        <v>199.60999999999999</v>
      </c>
      <c r="R445" s="25">
        <f t="shared" ca="1" si="80"/>
        <v>3.8172218662126724E-4</v>
      </c>
      <c r="S445" s="8">
        <f t="shared" ca="1" si="87"/>
        <v>8.9717615902215446E-4</v>
      </c>
      <c r="T445" s="31">
        <f t="shared" ca="1" si="81"/>
        <v>2.5094309001829481E-3</v>
      </c>
    </row>
    <row r="446" spans="1:20" x14ac:dyDescent="0.35">
      <c r="A446" s="8" t="e" vm="1296">
        <v>#VALUE!</v>
      </c>
      <c r="B446" s="8" t="s">
        <v>452</v>
      </c>
      <c r="C446" s="29" cm="1" vm="2">
        <f t="array" aca="1" ref="C446:D446" ca="1">_xlfn.STOCKHISTORY(A446,"06/30/2025","06/30/2025",0,0)</f>
        <v>45838</v>
      </c>
      <c r="D446" s="8" vm="1297">
        <f ca="1"/>
        <v>138.54</v>
      </c>
      <c r="E446" s="9" cm="1">
        <f t="array" aca="1" ref="E446" ca="1">_FV(A446,"Shares outstanding",TRUE)</f>
        <v>309271000</v>
      </c>
      <c r="F446" s="9">
        <v>1.88</v>
      </c>
      <c r="G446" s="30">
        <f t="shared" ca="1" si="84"/>
        <v>42846404340</v>
      </c>
      <c r="H446" s="31">
        <f t="shared" ca="1" si="85"/>
        <v>1.3570088061209759E-2</v>
      </c>
      <c r="I446" s="8"/>
      <c r="J446" s="29" cm="1" vm="4">
        <f t="array" aca="1" ref="J446:K446" ca="1">_xlfn.STOCKHISTORY(A446,"06/30/2020","06/30/2020",0,0)</f>
        <v>44012</v>
      </c>
      <c r="K446" s="10" vm="248">
        <f ca="1"/>
        <v>51.81</v>
      </c>
      <c r="L446" s="32">
        <f t="shared" ca="1" si="74"/>
        <v>6.4300501332168717E-4</v>
      </c>
      <c r="M446" s="25">
        <f t="shared" ca="1" si="75"/>
        <v>1.85543331403204</v>
      </c>
      <c r="N446" s="3" vm="248">
        <f t="shared" ca="1" si="76"/>
        <v>51.81</v>
      </c>
      <c r="O446" s="50">
        <f t="shared" si="77"/>
        <v>9.3999999999999986</v>
      </c>
      <c r="P446" s="3" vm="1297">
        <f t="shared" ca="1" si="78"/>
        <v>138.54</v>
      </c>
      <c r="Q446" s="3">
        <f t="shared" ca="1" si="79"/>
        <v>147.94</v>
      </c>
      <c r="R446" s="25">
        <f t="shared" ca="1" si="80"/>
        <v>1.1930529228066742E-3</v>
      </c>
      <c r="S446" s="8">
        <f t="shared" ca="1" si="87"/>
        <v>4.2270968415124635E-3</v>
      </c>
      <c r="T446" s="31">
        <f t="shared" ca="1" si="81"/>
        <v>7.8430963013818387E-3</v>
      </c>
    </row>
    <row r="447" spans="1:20" x14ac:dyDescent="0.35">
      <c r="A447" s="8" t="e" vm="1298">
        <v>#VALUE!</v>
      </c>
      <c r="B447" s="8" t="s">
        <v>453</v>
      </c>
      <c r="C447" s="29" cm="1" vm="2">
        <f t="array" aca="1" ref="C447:D447" ca="1">_xlfn.STOCKHISTORY(A447,"06/30/2025","06/30/2025",0,0)</f>
        <v>45838</v>
      </c>
      <c r="D447" s="8" vm="1299">
        <f ca="1"/>
        <v>43.15</v>
      </c>
      <c r="E447" s="9" cm="1">
        <f t="array" aca="1" ref="E447" ca="1">_FV(A447,"Shares outstanding",TRUE)</f>
        <v>524522900</v>
      </c>
      <c r="F447" s="9">
        <v>0.61</v>
      </c>
      <c r="G447" s="30">
        <f t="shared" ca="1" si="84"/>
        <v>22633163135</v>
      </c>
      <c r="H447" s="31">
        <f t="shared" ca="1" si="85"/>
        <v>1.4136732329084589E-2</v>
      </c>
      <c r="I447" s="8"/>
      <c r="J447" s="29" cm="1" vm="4">
        <f t="array" aca="1" ref="J447:K447" ca="1">_xlfn.STOCKHISTORY(A447,"06/30/2020","06/30/2020",0,0)</f>
        <v>44012</v>
      </c>
      <c r="K447" s="10" vm="1300">
        <f ca="1"/>
        <v>34.15</v>
      </c>
      <c r="L447" s="32">
        <f t="shared" ca="1" si="74"/>
        <v>1.0905350139587286E-3</v>
      </c>
      <c r="M447" s="25">
        <f t="shared" ca="1" si="75"/>
        <v>0.35285505124450944</v>
      </c>
      <c r="N447" s="3" vm="1300">
        <f t="shared" ca="1" si="76"/>
        <v>34.15</v>
      </c>
      <c r="O447" s="50">
        <f t="shared" si="77"/>
        <v>3.05</v>
      </c>
      <c r="P447" s="3" vm="1299">
        <f t="shared" ca="1" si="78"/>
        <v>43.15</v>
      </c>
      <c r="Q447" s="3">
        <f t="shared" ca="1" si="79"/>
        <v>46.199999999999996</v>
      </c>
      <c r="R447" s="25">
        <f t="shared" ca="1" si="80"/>
        <v>3.8480078823433899E-4</v>
      </c>
      <c r="S447" s="8">
        <f t="shared" ca="1" si="87"/>
        <v>7.1691464569615575E-3</v>
      </c>
      <c r="T447" s="31">
        <f t="shared" ca="1" si="81"/>
        <v>2.5296695404505637E-3</v>
      </c>
    </row>
    <row r="448" spans="1:20" x14ac:dyDescent="0.35">
      <c r="A448" s="8" t="e" vm="1301">
        <v>#VALUE!</v>
      </c>
      <c r="B448" s="8" t="s">
        <v>454</v>
      </c>
      <c r="C448" s="29" cm="1" vm="2">
        <f t="array" aca="1" ref="C448:D448" ca="1">_xlfn.STOCKHISTORY(A448,"06/30/2025","06/30/2025",0,0)</f>
        <v>45838</v>
      </c>
      <c r="D448" s="8" vm="1302">
        <f ca="1"/>
        <v>22.65</v>
      </c>
      <c r="E448" s="9" cm="1">
        <f t="array" aca="1" ref="E448" ca="1">_FV(A448,"Shares outstanding",TRUE)</f>
        <v>243690900</v>
      </c>
      <c r="F448" s="9">
        <v>0.32</v>
      </c>
      <c r="G448" s="30">
        <f t="shared" ca="1" si="84"/>
        <v>5519598885</v>
      </c>
      <c r="H448" s="31">
        <f t="shared" ca="1" si="85"/>
        <v>1.4128035320088302E-2</v>
      </c>
      <c r="I448" s="8"/>
      <c r="J448" s="29" cm="1" vm="4">
        <f t="array" aca="1" ref="J448:K448" ca="1">_xlfn.STOCKHISTORY(A448,"06/30/2020","06/30/2020",0,0)</f>
        <v>44012</v>
      </c>
      <c r="K448" s="10" vm="77">
        <f ca="1"/>
        <v>10.85</v>
      </c>
      <c r="L448" s="32">
        <f t="shared" ca="1" si="74"/>
        <v>5.0665749585597725E-4</v>
      </c>
      <c r="M448" s="25">
        <f t="shared" ca="1" si="75"/>
        <v>1.2350230414746544</v>
      </c>
      <c r="N448" s="3" vm="77">
        <f t="shared" ca="1" si="76"/>
        <v>10.85</v>
      </c>
      <c r="O448" s="50">
        <f t="shared" si="77"/>
        <v>1.6</v>
      </c>
      <c r="P448" s="3" vm="1302">
        <f t="shared" ca="1" si="78"/>
        <v>22.65</v>
      </c>
      <c r="Q448" s="3">
        <f t="shared" ca="1" si="79"/>
        <v>24.25</v>
      </c>
      <c r="R448" s="25">
        <f t="shared" ca="1" si="80"/>
        <v>6.2573368151798111E-4</v>
      </c>
      <c r="S448" s="8">
        <f t="shared" ca="1" si="87"/>
        <v>3.3307521031565508E-3</v>
      </c>
      <c r="T448" s="31">
        <f t="shared" ca="1" si="81"/>
        <v>4.1135555928385054E-3</v>
      </c>
    </row>
    <row r="449" spans="1:20" x14ac:dyDescent="0.35">
      <c r="A449" s="8" t="e" vm="1303">
        <v>#VALUE!</v>
      </c>
      <c r="B449" s="8" t="s">
        <v>455</v>
      </c>
      <c r="C449" s="29" cm="1" vm="2">
        <f t="array" aca="1" ref="C449:D449" ca="1">_xlfn.STOCKHISTORY(A449,"06/30/2025","06/30/2025",0,0)</f>
        <v>45838</v>
      </c>
      <c r="D449" s="8" vm="1304">
        <f ca="1"/>
        <v>144.12</v>
      </c>
      <c r="E449" s="9" cm="1">
        <f t="array" aca="1" ref="E449" ca="1">_FV(A449,"Shares outstanding",TRUE)</f>
        <v>85036790</v>
      </c>
      <c r="F449" s="9">
        <v>1.92</v>
      </c>
      <c r="G449" s="30">
        <f t="shared" ca="1" si="84"/>
        <v>12255502174.800001</v>
      </c>
      <c r="H449" s="31">
        <f t="shared" ca="1" si="85"/>
        <v>1.3322231473771855E-2</v>
      </c>
      <c r="I449" s="8"/>
      <c r="J449" s="29" cm="1" vm="4">
        <f t="array" aca="1" ref="J449:K449" ca="1">_xlfn.STOCKHISTORY(A449,"06/30/2020","06/30/2020",0,0)</f>
        <v>44012</v>
      </c>
      <c r="K449" s="10" vm="1305">
        <f ca="1"/>
        <v>102.22</v>
      </c>
      <c r="L449" s="32">
        <f t="shared" ca="1" si="74"/>
        <v>1.7679990133825517E-4</v>
      </c>
      <c r="M449" s="25">
        <f t="shared" ca="1" si="75"/>
        <v>0.5038153003326159</v>
      </c>
      <c r="N449" s="3" vm="1305">
        <f t="shared" ca="1" si="76"/>
        <v>102.22</v>
      </c>
      <c r="O449" s="50">
        <f t="shared" si="77"/>
        <v>9.6</v>
      </c>
      <c r="P449" s="3" vm="1304">
        <f t="shared" ca="1" si="78"/>
        <v>144.12</v>
      </c>
      <c r="Q449" s="3">
        <f t="shared" ca="1" si="79"/>
        <v>153.72</v>
      </c>
      <c r="R449" s="25">
        <f t="shared" ca="1" si="80"/>
        <v>8.9074495391509886E-5</v>
      </c>
      <c r="S449" s="8">
        <f t="shared" ca="1" si="87"/>
        <v>1.1622775702259786E-3</v>
      </c>
      <c r="T449" s="31">
        <f t="shared" ca="1" si="81"/>
        <v>5.8557322311326445E-4</v>
      </c>
    </row>
    <row r="450" spans="1:20" x14ac:dyDescent="0.35">
      <c r="A450" s="8" t="e" vm="1306">
        <v>#VALUE!</v>
      </c>
      <c r="B450" s="8" t="s">
        <v>456</v>
      </c>
      <c r="C450" s="29" cm="1" vm="2">
        <f t="array" aca="1" ref="C450:D450" ca="1">_xlfn.STOCKHISTORY(A450,"06/30/2025","06/30/2025",0,0)</f>
        <v>45838</v>
      </c>
      <c r="D450" s="8" vm="1307">
        <f ca="1"/>
        <v>214.37</v>
      </c>
      <c r="E450" s="9" cm="1">
        <f t="array" aca="1" ref="E450" ca="1">_FV(A450,"Shares outstanding",TRUE)</f>
        <v>55699370</v>
      </c>
      <c r="F450" s="9">
        <v>2.82</v>
      </c>
      <c r="G450" s="30">
        <f t="shared" ca="1" si="84"/>
        <v>11940273946.9</v>
      </c>
      <c r="H450" s="31">
        <f t="shared" ca="1" si="85"/>
        <v>1.3154825768531043E-2</v>
      </c>
      <c r="I450" s="8"/>
      <c r="J450" s="29" cm="1" vm="4">
        <f t="array" aca="1" ref="J450:K450" ca="1">_xlfn.STOCKHISTORY(A450,"06/30/2020","06/30/2020",0,0)</f>
        <v>44012</v>
      </c>
      <c r="K450" s="10" vm="1308">
        <f ca="1"/>
        <v>189.71</v>
      </c>
      <c r="L450" s="32">
        <f t="shared" ref="L450:L513" ca="1" si="88">E450/480977587410</f>
        <v>1.1580450203497768E-4</v>
      </c>
      <c r="M450" s="25">
        <f t="shared" ref="M450:M513" ca="1" si="89">((D450+(F450*5)-K450)/K450)</f>
        <v>0.2043118443940751</v>
      </c>
      <c r="N450" s="3" vm="1308">
        <f t="shared" ref="N450:N513" ca="1" si="90">K450</f>
        <v>189.71</v>
      </c>
      <c r="O450" s="50">
        <f t="shared" ref="O450:O513" si="91">F450*5</f>
        <v>14.1</v>
      </c>
      <c r="P450" s="3" vm="1307">
        <f t="shared" ref="P450:P513" ca="1" si="92">D450</f>
        <v>214.37</v>
      </c>
      <c r="Q450" s="3">
        <f t="shared" ref="Q450:Q513" ca="1" si="93">P450+O450</f>
        <v>228.47</v>
      </c>
      <c r="R450" s="25">
        <f t="shared" ref="R450:R513" ca="1" si="94">L450*M450</f>
        <v>2.3660231399903711E-5</v>
      </c>
      <c r="S450" s="8">
        <f t="shared" ca="1" si="87"/>
        <v>7.6129553369450769E-4</v>
      </c>
      <c r="T450" s="31">
        <f t="shared" ref="T450:T513" ca="1" si="95">M450*S450</f>
        <v>1.5554169461809661E-4</v>
      </c>
    </row>
    <row r="451" spans="1:20" x14ac:dyDescent="0.35">
      <c r="A451" s="8" t="e" vm="1309">
        <v>#VALUE!</v>
      </c>
      <c r="B451" s="8" t="s">
        <v>457</v>
      </c>
      <c r="C451" s="29" cm="1" vm="2">
        <f t="array" aca="1" ref="C451:D451" ca="1">_xlfn.STOCKHISTORY(A451,"06/30/2025","06/30/2025",0,0)</f>
        <v>45838</v>
      </c>
      <c r="D451" s="8" vm="1310">
        <f ca="1"/>
        <v>141.87</v>
      </c>
      <c r="E451" s="9" cm="1">
        <f t="array" aca="1" ref="E451" ca="1">_FV(A451,"Shares outstanding",TRUE)</f>
        <v>590543200</v>
      </c>
      <c r="F451" s="9">
        <v>1.81</v>
      </c>
      <c r="G451" s="30">
        <f t="shared" ca="1" si="84"/>
        <v>83780363784</v>
      </c>
      <c r="H451" s="31">
        <f t="shared" ca="1" si="85"/>
        <v>1.2758158877845916E-2</v>
      </c>
      <c r="I451" s="8"/>
      <c r="J451" s="29" cm="1" vm="4">
        <f t="array" aca="1" ref="J451:K451" ca="1">_xlfn.STOCKHISTORY(A451,"06/30/2020","06/30/2020",0,0)</f>
        <v>44012</v>
      </c>
      <c r="K451" s="10" vm="1311">
        <f ca="1"/>
        <v>49.92</v>
      </c>
      <c r="L451" s="32">
        <f t="shared" ca="1" si="88"/>
        <v>1.227797750785013E-3</v>
      </c>
      <c r="M451" s="25">
        <f t="shared" ca="1" si="89"/>
        <v>2.0232371794871797</v>
      </c>
      <c r="N451" s="3" vm="1311">
        <f t="shared" ca="1" si="90"/>
        <v>49.92</v>
      </c>
      <c r="O451" s="50">
        <f t="shared" si="91"/>
        <v>9.0500000000000007</v>
      </c>
      <c r="P451" s="3" vm="1310">
        <f t="shared" ca="1" si="92"/>
        <v>141.87</v>
      </c>
      <c r="Q451" s="3">
        <f t="shared" ca="1" si="93"/>
        <v>150.92000000000002</v>
      </c>
      <c r="R451" s="25">
        <f t="shared" ca="1" si="94"/>
        <v>2.4841260582789729E-3</v>
      </c>
      <c r="S451" s="8">
        <f t="shared" ca="1" si="87"/>
        <v>8.0715078216084379E-3</v>
      </c>
      <c r="T451" s="31">
        <f t="shared" ca="1" si="95"/>
        <v>1.6330574719199766E-2</v>
      </c>
    </row>
    <row r="452" spans="1:20" x14ac:dyDescent="0.35">
      <c r="A452" s="8" t="e" vm="1312">
        <v>#VALUE!</v>
      </c>
      <c r="B452" s="8" t="s">
        <v>458</v>
      </c>
      <c r="C452" s="29" cm="1" vm="2">
        <f t="array" aca="1" ref="C452:D452" ca="1">_xlfn.STOCKHISTORY(A452,"06/30/2025","06/30/2025",0,0)</f>
        <v>45838</v>
      </c>
      <c r="D452" s="8" vm="1313">
        <f ca="1"/>
        <v>47.94</v>
      </c>
      <c r="E452" s="9" cm="1">
        <f t="array" aca="1" ref="E452" ca="1">_FV(A452,"Shares outstanding",TRUE)</f>
        <v>126067800</v>
      </c>
      <c r="F452" s="9">
        <v>0.6</v>
      </c>
      <c r="G452" s="30">
        <f t="shared" ca="1" si="84"/>
        <v>6043690332</v>
      </c>
      <c r="H452" s="31">
        <f t="shared" ca="1" si="85"/>
        <v>1.2515644555694618E-2</v>
      </c>
      <c r="I452" s="8"/>
      <c r="J452" s="29" cm="1" vm="4">
        <f t="array" aca="1" ref="J452:K452" ca="1">_xlfn.STOCKHISTORY(A452,"06/30/2020","06/30/2020",0,0)</f>
        <v>44012</v>
      </c>
      <c r="K452" s="10" vm="1314">
        <f ca="1"/>
        <v>22.55</v>
      </c>
      <c r="L452" s="32">
        <f t="shared" ca="1" si="88"/>
        <v>2.621074314062288E-4</v>
      </c>
      <c r="M452" s="31">
        <f t="shared" ca="1" si="89"/>
        <v>1.2589800443458978</v>
      </c>
      <c r="N452" s="3" vm="1314">
        <f t="shared" ca="1" si="90"/>
        <v>22.55</v>
      </c>
      <c r="O452" s="50">
        <f t="shared" si="91"/>
        <v>3</v>
      </c>
      <c r="P452" s="3" vm="1313">
        <f t="shared" ca="1" si="92"/>
        <v>47.94</v>
      </c>
      <c r="Q452" s="3">
        <f t="shared" ca="1" si="93"/>
        <v>50.94</v>
      </c>
      <c r="R452" s="25">
        <f t="shared" ca="1" si="94"/>
        <v>3.2998802561520329E-4</v>
      </c>
      <c r="S452" s="8">
        <f t="shared" ca="1" si="87"/>
        <v>1.7230868694330377E-3</v>
      </c>
      <c r="T452" s="31">
        <f t="shared" ca="1" si="95"/>
        <v>2.1693319832906399E-3</v>
      </c>
    </row>
    <row r="453" spans="1:20" x14ac:dyDescent="0.35">
      <c r="A453" s="8" t="e" vm="1315">
        <v>#VALUE!</v>
      </c>
      <c r="B453" s="8" t="s">
        <v>459</v>
      </c>
      <c r="C453" s="29" cm="1" vm="2">
        <f t="array" aca="1" ref="C453:D453" ca="1">_xlfn.STOCKHISTORY(A453,"06/30/2025","06/30/2025",0,0)</f>
        <v>45838</v>
      </c>
      <c r="D453" s="8" vm="1316">
        <f ca="1"/>
        <v>163.37</v>
      </c>
      <c r="E453" s="9" cm="1">
        <f t="array" aca="1" ref="E453" ca="1">_FV(A453,"Shares outstanding",TRUE)</f>
        <v>117779200</v>
      </c>
      <c r="F453" s="9">
        <v>2.16</v>
      </c>
      <c r="G453" s="30">
        <f t="shared" ca="1" si="84"/>
        <v>19241587904</v>
      </c>
      <c r="H453" s="31">
        <f t="shared" ca="1" si="85"/>
        <v>1.3221521699210382E-2</v>
      </c>
      <c r="I453" s="8"/>
      <c r="J453" s="29" cm="1" vm="4">
        <f t="array" aca="1" ref="J453:K453" ca="1">_xlfn.STOCKHISTORY(A453,"06/30/2020","06/30/2020",0,0)</f>
        <v>44012</v>
      </c>
      <c r="K453" s="10" vm="1317">
        <f ca="1"/>
        <v>41.005000000000003</v>
      </c>
      <c r="L453" s="32">
        <f t="shared" ca="1" si="88"/>
        <v>2.4487461179683077E-4</v>
      </c>
      <c r="M453" s="25">
        <f t="shared" ca="1" si="89"/>
        <v>3.2475307889281799</v>
      </c>
      <c r="N453" s="3" vm="1317">
        <f t="shared" ca="1" si="90"/>
        <v>41.005000000000003</v>
      </c>
      <c r="O453" s="50">
        <f t="shared" si="91"/>
        <v>10.8</v>
      </c>
      <c r="P453" s="3" vm="1316">
        <f t="shared" ca="1" si="92"/>
        <v>163.37</v>
      </c>
      <c r="Q453" s="3">
        <f t="shared" ca="1" si="93"/>
        <v>174.17000000000002</v>
      </c>
      <c r="R453" s="25">
        <f t="shared" ca="1" si="94"/>
        <v>7.9523784123704364E-4</v>
      </c>
      <c r="S453" s="8">
        <f t="shared" ca="1" si="87"/>
        <v>1.6097987988394151E-3</v>
      </c>
      <c r="T453" s="31">
        <f t="shared" ca="1" si="95"/>
        <v>5.2278711632106024E-3</v>
      </c>
    </row>
    <row r="454" spans="1:20" x14ac:dyDescent="0.35">
      <c r="A454" s="8" t="e" vm="1318">
        <v>#VALUE!</v>
      </c>
      <c r="B454" s="8" t="s">
        <v>460</v>
      </c>
      <c r="C454" s="29" cm="1" vm="2">
        <f t="array" aca="1" ref="C454:D454" ca="1">_xlfn.STOCKHISTORY(A454,"06/30/2025","06/30/2025",0,0)</f>
        <v>45838</v>
      </c>
      <c r="D454" s="8" vm="1319">
        <f ca="1"/>
        <v>33.479999999999997</v>
      </c>
      <c r="E454" s="9" cm="1">
        <f t="array" aca="1" ref="E454" ca="1">_FV(A454,"Shares outstanding",TRUE)</f>
        <v>203666400</v>
      </c>
      <c r="F454" s="9">
        <v>0.44</v>
      </c>
      <c r="G454" s="30">
        <f t="shared" ca="1" si="84"/>
        <v>6818751071.999999</v>
      </c>
      <c r="H454" s="31">
        <f t="shared" ca="1" si="85"/>
        <v>1.3142174432497015E-2</v>
      </c>
      <c r="I454" s="8"/>
      <c r="J454" s="29" cm="1" vm="4">
        <f t="array" aca="1" ref="J454:K454" ca="1">_xlfn.STOCKHISTORY(A454,"06/30/2020","06/30/2020",0,0)</f>
        <v>44012</v>
      </c>
      <c r="K454" s="10" vm="1320">
        <f ca="1"/>
        <v>31.0502</v>
      </c>
      <c r="L454" s="32">
        <f t="shared" ca="1" si="88"/>
        <v>4.2344259967853459E-4</v>
      </c>
      <c r="M454" s="25">
        <f t="shared" ca="1" si="89"/>
        <v>0.14910693006808329</v>
      </c>
      <c r="N454" s="3" vm="1320">
        <f t="shared" ca="1" si="90"/>
        <v>31.0502</v>
      </c>
      <c r="O454" s="50">
        <f t="shared" si="91"/>
        <v>2.2000000000000002</v>
      </c>
      <c r="P454" s="3" vm="1319">
        <f t="shared" ca="1" si="92"/>
        <v>33.479999999999997</v>
      </c>
      <c r="Q454" s="3">
        <f t="shared" ca="1" si="93"/>
        <v>35.68</v>
      </c>
      <c r="R454" s="25">
        <f t="shared" ca="1" si="94"/>
        <v>6.3138226098114641E-5</v>
      </c>
      <c r="S454" s="8">
        <f t="shared" ca="1" si="87"/>
        <v>2.7836997201878418E-3</v>
      </c>
      <c r="T454" s="31">
        <f t="shared" ca="1" si="95"/>
        <v>4.1506891950859155E-4</v>
      </c>
    </row>
    <row r="455" spans="1:20" x14ac:dyDescent="0.35">
      <c r="A455" s="8" t="e" vm="1321">
        <v>#VALUE!</v>
      </c>
      <c r="B455" s="8" t="s">
        <v>461</v>
      </c>
      <c r="C455" s="29" cm="1" vm="2">
        <f t="array" aca="1" ref="C455:D455" ca="1">_xlfn.STOCKHISTORY(A455,"06/30/2025","06/30/2025",0,0)</f>
        <v>45838</v>
      </c>
      <c r="D455" s="8" vm="1322">
        <f ca="1"/>
        <v>112.61</v>
      </c>
      <c r="E455" s="9" cm="1">
        <f t="array" aca="1" ref="E455" ca="1">_FV(A455,"Shares outstanding",TRUE)</f>
        <v>41897640</v>
      </c>
      <c r="F455" s="9">
        <v>1.48</v>
      </c>
      <c r="G455" s="30">
        <f t="shared" ca="1" si="84"/>
        <v>4718093240.3999996</v>
      </c>
      <c r="H455" s="31">
        <f t="shared" ca="1" si="85"/>
        <v>1.3142704910753929E-2</v>
      </c>
      <c r="I455" s="8"/>
      <c r="J455" s="29" cm="1" vm="4">
        <f t="array" aca="1" ref="J455:K455" ca="1">_xlfn.STOCKHISTORY(A455,"06/30/2020","06/30/2020",0,0)</f>
        <v>44012</v>
      </c>
      <c r="K455" s="10" vm="1323">
        <f ca="1"/>
        <v>77.680000000000007</v>
      </c>
      <c r="L455" s="32">
        <f t="shared" ca="1" si="88"/>
        <v>8.7109339596493866E-5</v>
      </c>
      <c r="M455" s="25">
        <f t="shared" ca="1" si="89"/>
        <v>0.54492790937178159</v>
      </c>
      <c r="N455" s="3" vm="1323">
        <f t="shared" ca="1" si="90"/>
        <v>77.680000000000007</v>
      </c>
      <c r="O455" s="50">
        <f t="shared" si="91"/>
        <v>7.4</v>
      </c>
      <c r="P455" s="3" vm="1322">
        <f t="shared" ca="1" si="92"/>
        <v>112.61</v>
      </c>
      <c r="Q455" s="3">
        <f t="shared" ca="1" si="93"/>
        <v>120.01</v>
      </c>
      <c r="R455" s="25">
        <f t="shared" ca="1" si="94"/>
        <v>4.7468310313073957E-5</v>
      </c>
      <c r="S455" s="8">
        <f t="shared" ca="1" si="87"/>
        <v>5.7265434428325406E-4</v>
      </c>
      <c r="T455" s="31">
        <f t="shared" ca="1" si="95"/>
        <v>3.1205533462294209E-4</v>
      </c>
    </row>
    <row r="456" spans="1:20" x14ac:dyDescent="0.35">
      <c r="A456" s="8" t="e" vm="1324">
        <v>#VALUE!</v>
      </c>
      <c r="B456" s="8" t="s">
        <v>462</v>
      </c>
      <c r="C456" s="29" cm="1" vm="2">
        <f t="array" aca="1" ref="C456:D456" ca="1">_xlfn.STOCKHISTORY(A456,"06/30/2025","06/30/2025",0,0)</f>
        <v>45838</v>
      </c>
      <c r="D456" s="8" vm="1325">
        <f ca="1"/>
        <v>114.25</v>
      </c>
      <c r="E456" s="9" cm="1">
        <f t="array" aca="1" ref="E456" ca="1">_FV(A456,"Shares outstanding",TRUE)</f>
        <v>129990600</v>
      </c>
      <c r="F456" s="9">
        <v>1.46</v>
      </c>
      <c r="G456" s="30">
        <f t="shared" ca="1" si="84"/>
        <v>14851426050</v>
      </c>
      <c r="H456" s="31">
        <f t="shared" ca="1" si="85"/>
        <v>1.2778993435448577E-2</v>
      </c>
      <c r="I456" s="8"/>
      <c r="J456" s="29" cm="1" vm="4">
        <f t="array" aca="1" ref="J456:K456" ca="1">_xlfn.STOCKHISTORY(A456,"06/30/2020","06/30/2020",0,0)</f>
        <v>44012</v>
      </c>
      <c r="K456" s="10" vm="1326">
        <f ca="1"/>
        <v>76.040000000000006</v>
      </c>
      <c r="L456" s="32">
        <f t="shared" ca="1" si="88"/>
        <v>2.7026332079210178E-4</v>
      </c>
      <c r="M456" s="25">
        <f t="shared" ca="1" si="89"/>
        <v>0.5985007890583901</v>
      </c>
      <c r="N456" s="3" vm="1326">
        <f t="shared" ca="1" si="90"/>
        <v>76.040000000000006</v>
      </c>
      <c r="O456" s="50">
        <f t="shared" si="91"/>
        <v>7.3</v>
      </c>
      <c r="P456" s="3" vm="1325">
        <f t="shared" ca="1" si="92"/>
        <v>114.25</v>
      </c>
      <c r="Q456" s="3">
        <f t="shared" ca="1" si="93"/>
        <v>121.55</v>
      </c>
      <c r="R456" s="25">
        <f t="shared" ca="1" si="94"/>
        <v>1.6175281074761372E-4</v>
      </c>
      <c r="S456" s="8">
        <f t="shared" ca="1" si="87"/>
        <v>1.7767034564712179E-3</v>
      </c>
      <c r="T456" s="31">
        <f t="shared" ca="1" si="95"/>
        <v>1.0633584206207929E-3</v>
      </c>
    </row>
    <row r="457" spans="1:20" x14ac:dyDescent="0.35">
      <c r="A457" s="8" t="e" vm="1327">
        <v>#VALUE!</v>
      </c>
      <c r="B457" s="8" t="s">
        <v>463</v>
      </c>
      <c r="C457" s="29" cm="1" vm="2">
        <f t="array" aca="1" ref="C457:D457" ca="1">_xlfn.STOCKHISTORY(A457,"06/30/2025","06/30/2025",0,0)</f>
        <v>45838</v>
      </c>
      <c r="D457" s="8" vm="1328">
        <f ca="1"/>
        <v>80.040000000000006</v>
      </c>
      <c r="E457" s="9" cm="1">
        <f t="array" aca="1" ref="E457" ca="1">_FV(A457,"Shares outstanding",TRUE)</f>
        <v>264618400</v>
      </c>
      <c r="F457" s="9">
        <v>1</v>
      </c>
      <c r="G457" s="30">
        <f t="shared" ca="1" si="84"/>
        <v>21180056736</v>
      </c>
      <c r="H457" s="31">
        <f t="shared" ca="1" si="85"/>
        <v>1.249375312343828E-2</v>
      </c>
      <c r="I457" s="8"/>
      <c r="J457" s="29" cm="1" vm="4">
        <f t="array" aca="1" ref="J457:K457" ca="1">_xlfn.STOCKHISTORY(A457,"06/30/2020","06/30/2020",0,0)</f>
        <v>44012</v>
      </c>
      <c r="K457" s="10" vm="1329">
        <f ca="1"/>
        <v>169.62</v>
      </c>
      <c r="L457" s="32">
        <f t="shared" ca="1" si="88"/>
        <v>5.5016783926447525E-4</v>
      </c>
      <c r="M457" s="25">
        <f t="shared" ca="1" si="89"/>
        <v>-0.4986440278269072</v>
      </c>
      <c r="N457" s="3" vm="1329">
        <f t="shared" ca="1" si="90"/>
        <v>169.62</v>
      </c>
      <c r="O457" s="50">
        <f t="shared" si="91"/>
        <v>5</v>
      </c>
      <c r="P457" s="3" vm="1328">
        <f t="shared" ca="1" si="92"/>
        <v>80.040000000000006</v>
      </c>
      <c r="Q457" s="3">
        <f t="shared" ca="1" si="93"/>
        <v>85.04</v>
      </c>
      <c r="R457" s="25">
        <f t="shared" ca="1" si="94"/>
        <v>-2.7433790735166438E-4</v>
      </c>
      <c r="S457" s="8">
        <f t="shared" ca="1" si="87"/>
        <v>3.6167878748608233E-3</v>
      </c>
      <c r="T457" s="31">
        <f t="shared" ca="1" si="95"/>
        <v>-1.803489673716121E-3</v>
      </c>
    </row>
    <row r="458" spans="1:20" x14ac:dyDescent="0.35">
      <c r="A458" s="8" t="e" vm="1330">
        <v>#VALUE!</v>
      </c>
      <c r="B458" s="8" t="s">
        <v>464</v>
      </c>
      <c r="C458" s="29" cm="1" vm="2">
        <f t="array" aca="1" ref="C458:D458" ca="1">_xlfn.STOCKHISTORY(A458,"06/30/2025","06/30/2025",0,0)</f>
        <v>45838</v>
      </c>
      <c r="D458" s="8" vm="1331">
        <f ca="1"/>
        <v>408.41</v>
      </c>
      <c r="E458" s="9" cm="1">
        <f t="array" aca="1" ref="E458" ca="1">_FV(A458,"Shares outstanding",TRUE)</f>
        <v>52832570</v>
      </c>
      <c r="F458" s="9">
        <v>5.08</v>
      </c>
      <c r="G458" s="30">
        <f t="shared" ca="1" si="84"/>
        <v>21577349913.700001</v>
      </c>
      <c r="H458" s="31">
        <f t="shared" ca="1" si="85"/>
        <v>1.2438480938272814E-2</v>
      </c>
      <c r="I458" s="8"/>
      <c r="J458" s="29" cm="1" vm="4">
        <f t="array" aca="1" ref="J458:K458" ca="1">_xlfn.STOCKHISTORY(A458,"06/30/2020","06/30/2020",0,0)</f>
        <v>44012</v>
      </c>
      <c r="K458" s="10" vm="1332">
        <f ca="1"/>
        <v>125.36</v>
      </c>
      <c r="L458" s="32">
        <f t="shared" ca="1" si="88"/>
        <v>1.0984414114698426E-4</v>
      </c>
      <c r="M458" s="25">
        <f t="shared" ca="1" si="89"/>
        <v>2.4605137204850029</v>
      </c>
      <c r="N458" s="3" vm="1332">
        <f t="shared" ca="1" si="90"/>
        <v>125.36</v>
      </c>
      <c r="O458" s="50">
        <f t="shared" si="91"/>
        <v>25.4</v>
      </c>
      <c r="P458" s="3" vm="1331">
        <f t="shared" ca="1" si="92"/>
        <v>408.41</v>
      </c>
      <c r="Q458" s="3">
        <f t="shared" ca="1" si="93"/>
        <v>433.81</v>
      </c>
      <c r="R458" s="25">
        <f t="shared" ca="1" si="94"/>
        <v>2.7027301640704604E-4</v>
      </c>
      <c r="S458" s="8">
        <f t="shared" ref="S458:S489" ca="1" si="96">E458/73163925880</f>
        <v>7.2211228914442717E-4</v>
      </c>
      <c r="T458" s="31">
        <f t="shared" ca="1" si="95"/>
        <v>1.7767671951706967E-3</v>
      </c>
    </row>
    <row r="459" spans="1:20" x14ac:dyDescent="0.35">
      <c r="A459" s="8" t="e" vm="1333">
        <v>#VALUE!</v>
      </c>
      <c r="B459" s="8" t="s">
        <v>465</v>
      </c>
      <c r="C459" s="29" cm="1" vm="2">
        <f t="array" aca="1" ref="C459:D459" ca="1">_xlfn.STOCKHISTORY(A459,"06/30/2025","06/30/2025",0,0)</f>
        <v>45838</v>
      </c>
      <c r="D459" s="8" vm="1334">
        <f ca="1"/>
        <v>179.95</v>
      </c>
      <c r="E459" s="9" cm="1">
        <f t="array" aca="1" ref="E459" ca="1">_FV(A459,"Shares outstanding",TRUE)</f>
        <v>69886500</v>
      </c>
      <c r="F459" s="9">
        <v>2.2799999999999998</v>
      </c>
      <c r="G459" s="30">
        <f t="shared" ca="1" si="84"/>
        <v>12576075675</v>
      </c>
      <c r="H459" s="31">
        <f t="shared" ca="1" si="85"/>
        <v>1.2670186162823007E-2</v>
      </c>
      <c r="I459" s="8"/>
      <c r="J459" s="29" cm="1" vm="4">
        <f t="array" aca="1" ref="J459:K459" ca="1">_xlfn.STOCKHISTORY(A459,"06/30/2020","06/30/2020",0,0)</f>
        <v>44012</v>
      </c>
      <c r="K459" s="10" vm="1335">
        <f ca="1"/>
        <v>55.64</v>
      </c>
      <c r="L459" s="32">
        <f t="shared" ca="1" si="88"/>
        <v>1.4530094921122927E-4</v>
      </c>
      <c r="M459" s="25">
        <f t="shared" ca="1" si="89"/>
        <v>2.439072609633357</v>
      </c>
      <c r="N459" s="3" vm="1335">
        <f t="shared" ca="1" si="90"/>
        <v>55.64</v>
      </c>
      <c r="O459" s="50">
        <f t="shared" si="91"/>
        <v>11.399999999999999</v>
      </c>
      <c r="P459" s="3" vm="1334">
        <f t="shared" ca="1" si="92"/>
        <v>179.95</v>
      </c>
      <c r="Q459" s="3">
        <f t="shared" ca="1" si="93"/>
        <v>191.35</v>
      </c>
      <c r="R459" s="25">
        <f t="shared" ca="1" si="94"/>
        <v>3.5439956537483682E-4</v>
      </c>
      <c r="S459" s="8">
        <f t="shared" ca="1" si="96"/>
        <v>9.5520434639639927E-4</v>
      </c>
      <c r="T459" s="31">
        <f t="shared" ca="1" si="95"/>
        <v>2.3298127578981905E-3</v>
      </c>
    </row>
    <row r="460" spans="1:20" x14ac:dyDescent="0.35">
      <c r="A460" s="8" t="e" vm="1336">
        <v>#VALUE!</v>
      </c>
      <c r="B460" s="8" t="s">
        <v>466</v>
      </c>
      <c r="C460" s="29" cm="1" vm="2">
        <f t="array" aca="1" ref="C460:D460" ca="1">_xlfn.STOCKHISTORY(A460,"06/30/2025","06/30/2025",0,0)</f>
        <v>45838</v>
      </c>
      <c r="D460" s="8" vm="1337">
        <f ca="1"/>
        <v>180.17</v>
      </c>
      <c r="E460" s="9" cm="1">
        <f t="array" aca="1" ref="E460" ca="1">_FV(A460,"Shares outstanding",TRUE)</f>
        <v>70112610</v>
      </c>
      <c r="F460" s="9">
        <v>2.2000000000000002</v>
      </c>
      <c r="G460" s="30">
        <f t="shared" ca="1" si="84"/>
        <v>12632188943.699999</v>
      </c>
      <c r="H460" s="31">
        <f t="shared" ca="1" si="85"/>
        <v>1.2210689903979577E-2</v>
      </c>
      <c r="I460" s="8"/>
      <c r="J460" s="29" cm="1" vm="4">
        <f t="array" aca="1" ref="J460:K460" ca="1">_xlfn.STOCKHISTORY(A460,"06/30/2020","06/30/2020",0,0)</f>
        <v>44012</v>
      </c>
      <c r="K460" s="10" vm="1338">
        <f ca="1"/>
        <v>184.03</v>
      </c>
      <c r="L460" s="32">
        <f t="shared" ca="1" si="88"/>
        <v>1.4577105427624401E-4</v>
      </c>
      <c r="M460" s="31">
        <f t="shared" ca="1" si="89"/>
        <v>3.8798022061620314E-2</v>
      </c>
      <c r="N460" s="3" vm="1338">
        <f t="shared" ca="1" si="90"/>
        <v>184.03</v>
      </c>
      <c r="O460" s="50">
        <f t="shared" si="91"/>
        <v>11</v>
      </c>
      <c r="P460" s="3" vm="1337">
        <f t="shared" ca="1" si="92"/>
        <v>180.17</v>
      </c>
      <c r="Q460" s="3">
        <f t="shared" ca="1" si="93"/>
        <v>191.17</v>
      </c>
      <c r="R460" s="25">
        <f t="shared" ca="1" si="94"/>
        <v>5.6556285797553672E-6</v>
      </c>
      <c r="S460" s="8">
        <f t="shared" ca="1" si="96"/>
        <v>9.5829480384903589E-4</v>
      </c>
      <c r="T460" s="31">
        <f t="shared" ca="1" si="95"/>
        <v>3.7179942941271008E-5</v>
      </c>
    </row>
    <row r="461" spans="1:20" x14ac:dyDescent="0.35">
      <c r="A461" s="8" t="e" vm="1339">
        <v>#VALUE!</v>
      </c>
      <c r="B461" s="8" t="s">
        <v>467</v>
      </c>
      <c r="C461" s="29" cm="1" vm="2">
        <f t="array" aca="1" ref="C461:D461" ca="1">_xlfn.STOCKHISTORY(A461,"06/30/2025","06/30/2025",0,0)</f>
        <v>45838</v>
      </c>
      <c r="D461" s="8" vm="1340">
        <f ca="1"/>
        <v>95.06</v>
      </c>
      <c r="E461" s="9" cm="1">
        <f t="array" aca="1" ref="E461" ca="1">_FV(A461,"Shares outstanding",TRUE)</f>
        <v>526364900</v>
      </c>
      <c r="F461" s="9">
        <v>1.17</v>
      </c>
      <c r="G461" s="30">
        <f t="shared" ref="G461:G524" ca="1" si="97">D461*E461</f>
        <v>50036247394</v>
      </c>
      <c r="H461" s="31">
        <f t="shared" ref="H461:H524" ca="1" si="98">F461/D461</f>
        <v>1.2308015989901114E-2</v>
      </c>
      <c r="I461" s="8"/>
      <c r="J461" s="29" cm="1" vm="4">
        <f t="array" aca="1" ref="J461:K461" ca="1">_xlfn.STOCKHISTORY(A461,"06/30/2020","06/30/2020",0,0)</f>
        <v>44012</v>
      </c>
      <c r="K461" s="10" vm="1341">
        <f ca="1"/>
        <v>49.900199999999998</v>
      </c>
      <c r="L461" s="32">
        <f t="shared" ca="1" si="88"/>
        <v>1.0943647142362799E-3</v>
      </c>
      <c r="M461" s="25">
        <f t="shared" ca="1" si="89"/>
        <v>1.0222363838221089</v>
      </c>
      <c r="N461" s="3" vm="1341">
        <f t="shared" ca="1" si="90"/>
        <v>49.900199999999998</v>
      </c>
      <c r="O461" s="50">
        <f t="shared" si="91"/>
        <v>5.85</v>
      </c>
      <c r="P461" s="3" vm="1340">
        <f t="shared" ca="1" si="92"/>
        <v>95.06</v>
      </c>
      <c r="Q461" s="3">
        <f t="shared" ca="1" si="93"/>
        <v>100.91</v>
      </c>
      <c r="R461" s="25">
        <f t="shared" ca="1" si="94"/>
        <v>1.1186994280634104E-3</v>
      </c>
      <c r="S461" s="8">
        <f t="shared" ca="1" si="96"/>
        <v>7.194322798687959E-3</v>
      </c>
      <c r="T461" s="31">
        <f t="shared" ca="1" si="95"/>
        <v>7.3542985217797336E-3</v>
      </c>
    </row>
    <row r="462" spans="1:20" x14ac:dyDescent="0.35">
      <c r="A462" s="8" t="e" vm="1342">
        <v>#VALUE!</v>
      </c>
      <c r="B462" s="8" t="s">
        <v>468</v>
      </c>
      <c r="C462" s="29" cm="1" vm="2">
        <f t="array" aca="1" ref="C462:D462" ca="1">_xlfn.STOCKHISTORY(A462,"06/30/2025","06/30/2025",0,0)</f>
        <v>45838</v>
      </c>
      <c r="D462" s="8" vm="1343">
        <f ca="1"/>
        <v>273.67</v>
      </c>
      <c r="E462" s="9" cm="1">
        <f t="array" aca="1" ref="E462" ca="1">_FV(A462,"Shares outstanding",TRUE)</f>
        <v>30777350</v>
      </c>
      <c r="F462" s="9">
        <v>3.3</v>
      </c>
      <c r="G462" s="30">
        <f t="shared" ca="1" si="97"/>
        <v>8422837374.500001</v>
      </c>
      <c r="H462" s="31">
        <f t="shared" ca="1" si="98"/>
        <v>1.2058318412686812E-2</v>
      </c>
      <c r="I462" s="8"/>
      <c r="J462" s="29" cm="1" vm="4">
        <f t="array" aca="1" ref="J462:K462" ca="1">_xlfn.STOCKHISTORY(A462,"06/30/2020","06/30/2020",0,0)</f>
        <v>44012</v>
      </c>
      <c r="K462" s="10" vm="1344">
        <f ca="1"/>
        <v>116.6</v>
      </c>
      <c r="L462" s="32">
        <f t="shared" ca="1" si="88"/>
        <v>6.3989156263459E-5</v>
      </c>
      <c r="M462" s="31">
        <f t="shared" ca="1" si="89"/>
        <v>1.4885934819897086</v>
      </c>
      <c r="N462" s="3" vm="1344">
        <f t="shared" ca="1" si="90"/>
        <v>116.6</v>
      </c>
      <c r="O462" s="50">
        <f t="shared" si="91"/>
        <v>16.5</v>
      </c>
      <c r="P462" s="3" vm="1343">
        <f t="shared" ca="1" si="92"/>
        <v>273.67</v>
      </c>
      <c r="Q462" s="3">
        <f t="shared" ca="1" si="93"/>
        <v>290.17</v>
      </c>
      <c r="R462" s="25">
        <f t="shared" ca="1" si="94"/>
        <v>9.5253840931806006E-5</v>
      </c>
      <c r="S462" s="8">
        <f t="shared" ca="1" si="96"/>
        <v>4.2066291044140454E-4</v>
      </c>
      <c r="T462" s="31">
        <f t="shared" ca="1" si="95"/>
        <v>6.2619606659789536E-4</v>
      </c>
    </row>
    <row r="463" spans="1:20" x14ac:dyDescent="0.35">
      <c r="A463" s="8" t="e" vm="1345">
        <v>#VALUE!</v>
      </c>
      <c r="B463" s="8" t="s">
        <v>469</v>
      </c>
      <c r="C463" s="29" cm="1" vm="2">
        <f t="array" aca="1" ref="C463:D463" ca="1">_xlfn.STOCKHISTORY(A463,"06/30/2025","06/30/2025",0,0)</f>
        <v>45838</v>
      </c>
      <c r="D463" s="8" vm="1346">
        <f ca="1"/>
        <v>168</v>
      </c>
      <c r="E463" s="9" cm="1">
        <f t="array" aca="1" ref="E463" ca="1">_FV(A463,"Shares outstanding",TRUE)</f>
        <v>231559400</v>
      </c>
      <c r="F463" s="9">
        <v>2.02</v>
      </c>
      <c r="G463" s="30">
        <f t="shared" ca="1" si="97"/>
        <v>38901979200</v>
      </c>
      <c r="H463" s="31">
        <f t="shared" ca="1" si="98"/>
        <v>1.2023809523809523E-2</v>
      </c>
      <c r="I463" s="8"/>
      <c r="J463" s="29" cm="1" vm="4">
        <f t="array" aca="1" ref="J463:K463" ca="1">_xlfn.STOCKHISTORY(A463,"06/30/2020","06/30/2020",0,0)</f>
        <v>44012</v>
      </c>
      <c r="K463" s="10" vm="1347">
        <f ca="1"/>
        <v>52.19</v>
      </c>
      <c r="L463" s="32">
        <f t="shared" ca="1" si="88"/>
        <v>4.8143490686731663E-4</v>
      </c>
      <c r="M463" s="25">
        <f t="shared" ca="1" si="89"/>
        <v>2.4125311362329951</v>
      </c>
      <c r="N463" s="3" vm="1347">
        <f t="shared" ca="1" si="90"/>
        <v>52.19</v>
      </c>
      <c r="O463" s="50">
        <f t="shared" si="91"/>
        <v>10.1</v>
      </c>
      <c r="P463" s="3" vm="1346">
        <f t="shared" ca="1" si="92"/>
        <v>168</v>
      </c>
      <c r="Q463" s="3">
        <f t="shared" ca="1" si="93"/>
        <v>178.1</v>
      </c>
      <c r="R463" s="25">
        <f t="shared" ca="1" si="94"/>
        <v>1.1614767028868336E-3</v>
      </c>
      <c r="S463" s="8">
        <f t="shared" ca="1" si="96"/>
        <v>3.1649395137679291E-3</v>
      </c>
      <c r="T463" s="31">
        <f t="shared" ca="1" si="95"/>
        <v>7.6355151212592447E-3</v>
      </c>
    </row>
    <row r="464" spans="1:20" x14ac:dyDescent="0.35">
      <c r="A464" s="8" t="e" vm="1348">
        <v>#VALUE!</v>
      </c>
      <c r="B464" s="8" t="s">
        <v>470</v>
      </c>
      <c r="C464" s="29" cm="1" vm="2">
        <f t="array" aca="1" ref="C464:D464" ca="1">_xlfn.STOCKHISTORY(A464,"06/30/2025","06/30/2025",0,0)</f>
        <v>45838</v>
      </c>
      <c r="D464" s="8" vm="1349">
        <f ca="1"/>
        <v>238.26</v>
      </c>
      <c r="E464" s="9" cm="1">
        <f t="array" aca="1" ref="E464" ca="1">_FV(A464,"Shares outstanding",TRUE)</f>
        <v>1072672000</v>
      </c>
      <c r="F464" s="9">
        <v>2.83</v>
      </c>
      <c r="G464" s="30">
        <f t="shared" ca="1" si="97"/>
        <v>255574830720</v>
      </c>
      <c r="H464" s="31">
        <f t="shared" ca="1" si="98"/>
        <v>1.1877780575841518E-2</v>
      </c>
      <c r="I464" s="8"/>
      <c r="J464" s="29" cm="1" vm="4">
        <f t="array" aca="1" ref="J464:K464" ca="1">_xlfn.STOCKHISTORY(A464,"06/30/2020","06/30/2020",0,0)</f>
        <v>44012</v>
      </c>
      <c r="K464" s="10" vm="1350">
        <f ca="1"/>
        <v>104.15</v>
      </c>
      <c r="L464" s="32">
        <f t="shared" ca="1" si="88"/>
        <v>2.2301912356793908E-3</v>
      </c>
      <c r="M464" s="25">
        <f t="shared" ca="1" si="89"/>
        <v>1.4235237638022082</v>
      </c>
      <c r="N464" s="3" vm="1350">
        <f t="shared" ca="1" si="90"/>
        <v>104.15</v>
      </c>
      <c r="O464" s="50">
        <f t="shared" si="91"/>
        <v>14.15</v>
      </c>
      <c r="P464" s="3" vm="1349">
        <f t="shared" ca="1" si="92"/>
        <v>238.26</v>
      </c>
      <c r="Q464" s="3">
        <f t="shared" ca="1" si="93"/>
        <v>252.41</v>
      </c>
      <c r="R464" s="25">
        <f t="shared" ca="1" si="94"/>
        <v>3.1747302218130239E-3</v>
      </c>
      <c r="S464" s="8">
        <f t="shared" ca="1" si="96"/>
        <v>1.466121434980602E-2</v>
      </c>
      <c r="T464" s="31">
        <f t="shared" ca="1" si="95"/>
        <v>2.0870587033146811E-2</v>
      </c>
    </row>
    <row r="465" spans="1:20" x14ac:dyDescent="0.35">
      <c r="A465" s="8" t="e" vm="1351">
        <v>#VALUE!</v>
      </c>
      <c r="B465" s="8" t="s">
        <v>471</v>
      </c>
      <c r="C465" s="29" cm="1" vm="2">
        <f t="array" aca="1" ref="C465:D465" ca="1">_xlfn.STOCKHISTORY(A465,"06/30/2025","06/30/2025",0,0)</f>
        <v>45838</v>
      </c>
      <c r="D465" s="8" vm="1352">
        <f ca="1"/>
        <v>85.97</v>
      </c>
      <c r="E465" s="9" cm="1">
        <f t="array" aca="1" ref="E465" ca="1">_FV(A465,"Shares outstanding",TRUE)</f>
        <v>161953800</v>
      </c>
      <c r="F465" s="9">
        <v>1.04</v>
      </c>
      <c r="G465" s="30">
        <f t="shared" ca="1" si="97"/>
        <v>13923168186</v>
      </c>
      <c r="H465" s="31">
        <f t="shared" ca="1" si="98"/>
        <v>1.2097243224380598E-2</v>
      </c>
      <c r="I465" s="8"/>
      <c r="J465" s="29" cm="1" vm="4">
        <f t="array" aca="1" ref="J465:K465" ca="1">_xlfn.STOCKHISTORY(A465,"06/30/2020","06/30/2020",0,0)</f>
        <v>44012</v>
      </c>
      <c r="K465" s="10" vm="1353">
        <f ca="1"/>
        <v>47.99</v>
      </c>
      <c r="L465" s="32">
        <f t="shared" ca="1" si="88"/>
        <v>3.3671797655291915E-4</v>
      </c>
      <c r="M465" s="25">
        <f t="shared" ca="1" si="89"/>
        <v>0.89977078558032919</v>
      </c>
      <c r="N465" s="3" vm="1353">
        <f t="shared" ca="1" si="90"/>
        <v>47.99</v>
      </c>
      <c r="O465" s="50">
        <f t="shared" si="91"/>
        <v>5.2</v>
      </c>
      <c r="P465" s="3" vm="1352">
        <f t="shared" ca="1" si="92"/>
        <v>85.97</v>
      </c>
      <c r="Q465" s="3">
        <f t="shared" ca="1" si="93"/>
        <v>91.17</v>
      </c>
      <c r="R465" s="25">
        <f t="shared" ca="1" si="94"/>
        <v>3.0296899828203893E-4</v>
      </c>
      <c r="S465" s="8">
        <f t="shared" ca="1" si="96"/>
        <v>2.2135744911451162E-3</v>
      </c>
      <c r="T465" s="31">
        <f t="shared" ca="1" si="95"/>
        <v>1.9917096588382187E-3</v>
      </c>
    </row>
    <row r="466" spans="1:20" x14ac:dyDescent="0.35">
      <c r="A466" s="8" t="e" vm="1354">
        <v>#VALUE!</v>
      </c>
      <c r="B466" s="8" t="s">
        <v>472</v>
      </c>
      <c r="C466" s="29" cm="1" vm="2">
        <f t="array" aca="1" ref="C466:D466" ca="1">_xlfn.STOCKHISTORY(A466,"06/30/2025","06/30/2025",0,0)</f>
        <v>45838</v>
      </c>
      <c r="D466" s="8" vm="1355">
        <f ca="1"/>
        <v>122.6</v>
      </c>
      <c r="E466" s="9" cm="1">
        <f t="array" aca="1" ref="E466" ca="1">_FV(A466,"Shares outstanding",TRUE)</f>
        <v>635812700</v>
      </c>
      <c r="F466" s="9">
        <v>1.48</v>
      </c>
      <c r="G466" s="30">
        <f t="shared" ca="1" si="97"/>
        <v>77950637020</v>
      </c>
      <c r="H466" s="31">
        <f t="shared" ca="1" si="98"/>
        <v>1.2071778140293638E-2</v>
      </c>
      <c r="I466" s="8"/>
      <c r="J466" s="29" cm="1" vm="4">
        <f t="array" aca="1" ref="J466:K466" ca="1">_xlfn.STOCKHISTORY(A466,"06/30/2020","06/30/2020",0,0)</f>
        <v>44012</v>
      </c>
      <c r="K466" s="10" vm="1356">
        <f ca="1"/>
        <v>27.835899999999999</v>
      </c>
      <c r="L466" s="32">
        <f t="shared" ca="1" si="88"/>
        <v>1.3219175209883819E-3</v>
      </c>
      <c r="M466" s="25">
        <f t="shared" ca="1" si="89"/>
        <v>3.6702280149016202</v>
      </c>
      <c r="N466" s="3" vm="1356">
        <f t="shared" ca="1" si="90"/>
        <v>27.835899999999999</v>
      </c>
      <c r="O466" s="50">
        <f t="shared" si="91"/>
        <v>7.4</v>
      </c>
      <c r="P466" s="3" vm="1355">
        <f t="shared" ca="1" si="92"/>
        <v>122.6</v>
      </c>
      <c r="Q466" s="3">
        <f t="shared" ca="1" si="93"/>
        <v>130</v>
      </c>
      <c r="R466" s="25">
        <f t="shared" ca="1" si="94"/>
        <v>4.8517387189208599E-3</v>
      </c>
      <c r="S466" s="8">
        <f t="shared" ca="1" si="96"/>
        <v>8.6902485391889689E-3</v>
      </c>
      <c r="T466" s="31">
        <f t="shared" ca="1" si="95"/>
        <v>3.1895193644989231E-2</v>
      </c>
    </row>
    <row r="467" spans="1:20" x14ac:dyDescent="0.35">
      <c r="A467" s="8" t="e" vm="1357">
        <v>#VALUE!</v>
      </c>
      <c r="B467" s="8" t="s">
        <v>473</v>
      </c>
      <c r="C467" s="29" cm="1" vm="2">
        <f t="array" aca="1" ref="C467:D467" ca="1">_xlfn.STOCKHISTORY(A467,"06/30/2025","06/30/2025",0,0)</f>
        <v>45838</v>
      </c>
      <c r="D467" s="8" vm="1358">
        <f ca="1"/>
        <v>469.18</v>
      </c>
      <c r="E467" s="9" cm="1">
        <f t="array" aca="1" ref="E467" ca="1">_FV(A467,"Shares outstanding",TRUE)</f>
        <v>460980200</v>
      </c>
      <c r="F467" s="9">
        <v>5.56</v>
      </c>
      <c r="G467" s="30">
        <f t="shared" ca="1" si="97"/>
        <v>216282690236</v>
      </c>
      <c r="H467" s="31">
        <f t="shared" ca="1" si="98"/>
        <v>1.1850462509058355E-2</v>
      </c>
      <c r="I467" s="8"/>
      <c r="J467" s="29" cm="1" vm="4">
        <f t="array" aca="1" ref="J467:K467" ca="1">_xlfn.STOCKHISTORY(A467,"06/30/2020","06/30/2020",0,0)</f>
        <v>44012</v>
      </c>
      <c r="K467" s="10" vm="1359">
        <f ca="1"/>
        <v>212.11</v>
      </c>
      <c r="L467" s="32">
        <f t="shared" ca="1" si="88"/>
        <v>9.5842345270663598E-4</v>
      </c>
      <c r="M467" s="25">
        <f t="shared" ca="1" si="89"/>
        <v>1.3430295601338926</v>
      </c>
      <c r="N467" s="3" vm="1359">
        <f t="shared" ca="1" si="90"/>
        <v>212.11</v>
      </c>
      <c r="O467" s="50">
        <f t="shared" si="91"/>
        <v>27.799999999999997</v>
      </c>
      <c r="P467" s="3" vm="1358">
        <f t="shared" ca="1" si="92"/>
        <v>469.18</v>
      </c>
      <c r="Q467" s="3">
        <f t="shared" ca="1" si="93"/>
        <v>496.98</v>
      </c>
      <c r="R467" s="25">
        <f t="shared" ca="1" si="94"/>
        <v>1.2871910281106E-3</v>
      </c>
      <c r="S467" s="8">
        <f t="shared" ca="1" si="96"/>
        <v>6.3006487754098629E-3</v>
      </c>
      <c r="T467" s="31">
        <f t="shared" ca="1" si="95"/>
        <v>8.461957553396857E-3</v>
      </c>
    </row>
    <row r="468" spans="1:20" x14ac:dyDescent="0.35">
      <c r="A468" s="8" t="e" vm="1360">
        <v>#VALUE!</v>
      </c>
      <c r="B468" s="8" t="s">
        <v>474</v>
      </c>
      <c r="C468" s="29" cm="1" vm="2">
        <f t="array" aca="1" ref="C468:D468" ca="1">_xlfn.STOCKHISTORY(A468,"06/30/2025","06/30/2025",0,0)</f>
        <v>45838</v>
      </c>
      <c r="D468" s="8" vm="1361">
        <f ca="1"/>
        <v>82.8</v>
      </c>
      <c r="E468" s="9" cm="1">
        <f t="array" aca="1" ref="E468" ca="1">_FV(A468,"Shares outstanding",TRUE)</f>
        <v>234655000</v>
      </c>
      <c r="F468" s="9">
        <v>0.98</v>
      </c>
      <c r="G468" s="30">
        <f t="shared" ca="1" si="97"/>
        <v>19429434000</v>
      </c>
      <c r="H468" s="31">
        <f t="shared" ca="1" si="98"/>
        <v>1.1835748792270532E-2</v>
      </c>
      <c r="I468" s="8"/>
      <c r="J468" s="29" cm="1" vm="4">
        <f t="array" aca="1" ref="J468:K468" ca="1">_xlfn.STOCKHISTORY(A468,"06/30/2020","06/30/2020",0,0)</f>
        <v>44012</v>
      </c>
      <c r="K468" s="10" vm="1362">
        <f ca="1"/>
        <v>56.48</v>
      </c>
      <c r="L468" s="32">
        <f t="shared" ca="1" si="88"/>
        <v>4.878709655965173E-4</v>
      </c>
      <c r="M468" s="25">
        <f t="shared" ca="1" si="89"/>
        <v>0.55276203966005677</v>
      </c>
      <c r="N468" s="3" vm="1362">
        <f t="shared" ca="1" si="90"/>
        <v>56.48</v>
      </c>
      <c r="O468" s="50">
        <f t="shared" si="91"/>
        <v>4.9000000000000004</v>
      </c>
      <c r="P468" s="3" vm="1361">
        <f t="shared" ca="1" si="92"/>
        <v>82.8</v>
      </c>
      <c r="Q468" s="3">
        <f t="shared" ca="1" si="93"/>
        <v>87.7</v>
      </c>
      <c r="R468" s="25">
        <f t="shared" ca="1" si="94"/>
        <v>2.6967655003405227E-4</v>
      </c>
      <c r="S468" s="8">
        <f t="shared" ca="1" si="96"/>
        <v>3.2072499825237643E-3</v>
      </c>
      <c r="T468" s="31">
        <f t="shared" ca="1" si="95"/>
        <v>1.7728460420395173E-3</v>
      </c>
    </row>
    <row r="469" spans="1:20" x14ac:dyDescent="0.35">
      <c r="A469" s="8" t="e" vm="1363">
        <v>#VALUE!</v>
      </c>
      <c r="B469" s="8" t="s">
        <v>475</v>
      </c>
      <c r="C469" s="29" cm="1" vm="2">
        <f t="array" aca="1" ref="C469:D469" ca="1">_xlfn.STOCKHISTORY(A469,"06/30/2025","06/30/2025",0,0)</f>
        <v>45838</v>
      </c>
      <c r="D469" s="8" vm="1364">
        <f ca="1"/>
        <v>167.53</v>
      </c>
      <c r="E469" s="9" cm="1">
        <f t="array" aca="1" ref="E469" ca="1">_FV(A469,"Shares outstanding",TRUE)</f>
        <v>38596630</v>
      </c>
      <c r="F469" s="9">
        <v>2</v>
      </c>
      <c r="G469" s="30">
        <f t="shared" ca="1" si="97"/>
        <v>6466093423.8999996</v>
      </c>
      <c r="H469" s="31">
        <f t="shared" ca="1" si="98"/>
        <v>1.1938160329493226E-2</v>
      </c>
      <c r="I469" s="8"/>
      <c r="J469" s="29" cm="1" vm="4">
        <f t="array" aca="1" ref="J469:K469" ca="1">_xlfn.STOCKHISTORY(A469,"06/30/2020","06/30/2020",0,0)</f>
        <v>44012</v>
      </c>
      <c r="K469" s="10" vm="1365">
        <f ca="1"/>
        <v>114.44</v>
      </c>
      <c r="L469" s="32">
        <f t="shared" ca="1" si="88"/>
        <v>8.0246213150674428E-5</v>
      </c>
      <c r="M469" s="31">
        <f t="shared" ca="1" si="89"/>
        <v>0.55129325410695562</v>
      </c>
      <c r="N469" s="3" vm="1365">
        <f t="shared" ca="1" si="90"/>
        <v>114.44</v>
      </c>
      <c r="O469" s="50">
        <f t="shared" si="91"/>
        <v>10</v>
      </c>
      <c r="P469" s="3" vm="1364">
        <f t="shared" ca="1" si="92"/>
        <v>167.53</v>
      </c>
      <c r="Q469" s="3">
        <f t="shared" ca="1" si="93"/>
        <v>177.53</v>
      </c>
      <c r="R469" s="25">
        <f t="shared" ca="1" si="94"/>
        <v>4.4239195977595684E-5</v>
      </c>
      <c r="S469" s="8">
        <f t="shared" ca="1" si="96"/>
        <v>5.275363443905998E-4</v>
      </c>
      <c r="T469" s="31">
        <f t="shared" ca="1" si="95"/>
        <v>2.9082722795878137E-4</v>
      </c>
    </row>
    <row r="470" spans="1:20" x14ac:dyDescent="0.35">
      <c r="A470" s="8" t="e" vm="1366">
        <v>#VALUE!</v>
      </c>
      <c r="B470" s="8" t="s">
        <v>476</v>
      </c>
      <c r="C470" s="29" cm="1" vm="2">
        <f t="array" aca="1" ref="C470:D470" ca="1">_xlfn.STOCKHISTORY(A470,"06/30/2025","06/30/2025",0,0)</f>
        <v>45838</v>
      </c>
      <c r="D470" s="8" vm="1367">
        <f ca="1"/>
        <v>226.73</v>
      </c>
      <c r="E470" s="9" cm="1">
        <f t="array" aca="1" ref="E470" ca="1">_FV(A470,"Shares outstanding",TRUE)</f>
        <v>25398750</v>
      </c>
      <c r="F470" s="9">
        <v>2.7</v>
      </c>
      <c r="G470" s="30">
        <f t="shared" ca="1" si="97"/>
        <v>5758658587.5</v>
      </c>
      <c r="H470" s="31">
        <f t="shared" ca="1" si="98"/>
        <v>1.1908437348387951E-2</v>
      </c>
      <c r="I470" s="8"/>
      <c r="J470" s="29" cm="1" vm="4">
        <f t="array" aca="1" ref="J470:K470" ca="1">_xlfn.STOCKHISTORY(A470,"06/30/2020","06/30/2020",0,0)</f>
        <v>44012</v>
      </c>
      <c r="K470" s="10" vm="1368">
        <f ca="1"/>
        <v>170.63</v>
      </c>
      <c r="L470" s="32">
        <f t="shared" ca="1" si="88"/>
        <v>5.2806514616967647E-5</v>
      </c>
      <c r="M470" s="25">
        <f t="shared" ca="1" si="89"/>
        <v>0.40790013479458476</v>
      </c>
      <c r="N470" s="3" vm="1368">
        <f t="shared" ca="1" si="90"/>
        <v>170.63</v>
      </c>
      <c r="O470" s="50">
        <f t="shared" si="91"/>
        <v>13.5</v>
      </c>
      <c r="P470" s="3" vm="1367">
        <f t="shared" ca="1" si="92"/>
        <v>226.73</v>
      </c>
      <c r="Q470" s="3">
        <f t="shared" ca="1" si="93"/>
        <v>240.23</v>
      </c>
      <c r="R470" s="25">
        <f t="shared" ca="1" si="94"/>
        <v>2.1539784430293313E-5</v>
      </c>
      <c r="S470" s="8">
        <f t="shared" ca="1" si="96"/>
        <v>3.4714853931783028E-4</v>
      </c>
      <c r="T470" s="31">
        <f t="shared" ca="1" si="95"/>
        <v>1.4160193598148618E-4</v>
      </c>
    </row>
    <row r="471" spans="1:20" x14ac:dyDescent="0.35">
      <c r="A471" s="8" t="e" vm="1369">
        <v>#VALUE!</v>
      </c>
      <c r="B471" s="8" t="s">
        <v>477</v>
      </c>
      <c r="C471" s="29" cm="1" vm="2">
        <f t="array" aca="1" ref="C471:D471" ca="1">_xlfn.STOCKHISTORY(A471,"06/30/2025","06/30/2025",0,0)</f>
        <v>45838</v>
      </c>
      <c r="D471" s="8" vm="1370">
        <f ca="1"/>
        <v>118.36</v>
      </c>
      <c r="E471" s="9" cm="1">
        <f t="array" aca="1" ref="E471" ca="1">_FV(A471,"Shares outstanding",TRUE)</f>
        <v>42372400</v>
      </c>
      <c r="F471" s="9">
        <v>1.36</v>
      </c>
      <c r="G471" s="30">
        <f t="shared" ca="1" si="97"/>
        <v>5015197264</v>
      </c>
      <c r="H471" s="31">
        <f t="shared" ca="1" si="98"/>
        <v>1.1490368367691789E-2</v>
      </c>
      <c r="I471" s="8"/>
      <c r="J471" s="29" cm="1" vm="4">
        <f t="array" aca="1" ref="J471:K471" ca="1">_xlfn.STOCKHISTORY(A471,"06/30/2020","06/30/2020",0,0)</f>
        <v>44012</v>
      </c>
      <c r="K471" s="10" vm="1371">
        <f ca="1"/>
        <v>363.98</v>
      </c>
      <c r="L471" s="32">
        <f t="shared" ca="1" si="88"/>
        <v>8.8096412616998869E-5</v>
      </c>
      <c r="M471" s="25">
        <f t="shared" ca="1" si="89"/>
        <v>-0.65613495246991593</v>
      </c>
      <c r="N471" s="3" vm="1371">
        <f t="shared" ca="1" si="90"/>
        <v>363.98</v>
      </c>
      <c r="O471" s="50">
        <f t="shared" si="91"/>
        <v>6.8000000000000007</v>
      </c>
      <c r="P471" s="3" vm="1370">
        <f t="shared" ca="1" si="92"/>
        <v>118.36</v>
      </c>
      <c r="Q471" s="3">
        <f t="shared" ca="1" si="93"/>
        <v>125.16</v>
      </c>
      <c r="R471" s="25">
        <f t="shared" ca="1" si="94"/>
        <v>-5.7803135505224658E-5</v>
      </c>
      <c r="S471" s="8">
        <f t="shared" ca="1" si="96"/>
        <v>5.7914333451019565E-4</v>
      </c>
      <c r="T471" s="31">
        <f t="shared" ca="1" si="95"/>
        <v>-3.7999618426211583E-4</v>
      </c>
    </row>
    <row r="472" spans="1:20" x14ac:dyDescent="0.35">
      <c r="A472" s="8" t="e" vm="1372">
        <v>#VALUE!</v>
      </c>
      <c r="B472" s="8" t="s">
        <v>478</v>
      </c>
      <c r="C472" s="29" cm="1" vm="2">
        <f t="array" aca="1" ref="C472:D472" ca="1">_xlfn.STOCKHISTORY(A472,"06/30/2025","06/30/2025",0,0)</f>
        <v>45838</v>
      </c>
      <c r="D472" s="8" vm="1373">
        <f ca="1"/>
        <v>85.99</v>
      </c>
      <c r="E472" s="9" cm="1">
        <f t="array" aca="1" ref="E472" ca="1">_FV(A472,"Shares outstanding",TRUE)</f>
        <v>69923410</v>
      </c>
      <c r="F472" s="9">
        <v>1.04</v>
      </c>
      <c r="G472" s="30">
        <f t="shared" ca="1" si="97"/>
        <v>6012714025.8999996</v>
      </c>
      <c r="H472" s="31">
        <f t="shared" ca="1" si="98"/>
        <v>1.2094429584835448E-2</v>
      </c>
      <c r="I472" s="8"/>
      <c r="J472" s="29" cm="1" vm="4">
        <f t="array" aca="1" ref="J472:K472" ca="1">_xlfn.STOCKHISTORY(A472,"06/30/2020","06/30/2020",0,0)</f>
        <v>44012</v>
      </c>
      <c r="K472" s="10" vm="1374">
        <f ca="1"/>
        <v>25.65</v>
      </c>
      <c r="L472" s="32">
        <f t="shared" ca="1" si="88"/>
        <v>1.4537768875370725E-4</v>
      </c>
      <c r="M472" s="31">
        <f t="shared" ca="1" si="89"/>
        <v>2.555165692007797</v>
      </c>
      <c r="N472" s="3" vm="1374">
        <f t="shared" ca="1" si="90"/>
        <v>25.65</v>
      </c>
      <c r="O472" s="50">
        <f t="shared" si="91"/>
        <v>5.2</v>
      </c>
      <c r="P472" s="3" vm="1373">
        <f t="shared" ca="1" si="92"/>
        <v>85.99</v>
      </c>
      <c r="Q472" s="3">
        <f t="shared" ca="1" si="93"/>
        <v>91.19</v>
      </c>
      <c r="R472" s="25">
        <f t="shared" ca="1" si="94"/>
        <v>3.7146408268686051E-4</v>
      </c>
      <c r="S472" s="8">
        <f t="shared" ca="1" si="96"/>
        <v>9.5570882998658466E-4</v>
      </c>
      <c r="T472" s="31">
        <f t="shared" ca="1" si="95"/>
        <v>2.4419944139306335E-3</v>
      </c>
    </row>
    <row r="473" spans="1:20" x14ac:dyDescent="0.35">
      <c r="A473" s="8" t="e" vm="1375">
        <v>#VALUE!</v>
      </c>
      <c r="B473" s="8" t="s">
        <v>479</v>
      </c>
      <c r="C473" s="29" cm="1" vm="2">
        <f t="array" aca="1" ref="C473:D473" ca="1">_xlfn.STOCKHISTORY(A473,"06/30/2025","06/30/2025",0,0)</f>
        <v>45838</v>
      </c>
      <c r="D473" s="8" vm="1376">
        <f ca="1"/>
        <v>96.11</v>
      </c>
      <c r="E473" s="9" cm="1">
        <f t="array" aca="1" ref="E473" ca="1">_FV(A473,"Shares outstanding",TRUE)</f>
        <v>237203900</v>
      </c>
      <c r="F473" s="9">
        <v>1.1399999999999999</v>
      </c>
      <c r="G473" s="30">
        <f t="shared" ca="1" si="97"/>
        <v>22797666829</v>
      </c>
      <c r="H473" s="31">
        <f t="shared" ca="1" si="98"/>
        <v>1.18614088024139E-2</v>
      </c>
      <c r="I473" s="8"/>
      <c r="J473" s="29" cm="1" vm="4">
        <f t="array" aca="1" ref="J473:K473" ca="1">_xlfn.STOCKHISTORY(A473,"06/30/2020","06/30/2020",0,0)</f>
        <v>44012</v>
      </c>
      <c r="K473" s="10" vm="1377">
        <f ca="1"/>
        <v>77.3</v>
      </c>
      <c r="L473" s="32">
        <f t="shared" ca="1" si="88"/>
        <v>4.9317038092629487E-4</v>
      </c>
      <c r="M473" s="25">
        <f t="shared" ca="1" si="89"/>
        <v>0.31707632600258739</v>
      </c>
      <c r="N473" s="3" vm="1377">
        <f t="shared" ca="1" si="90"/>
        <v>77.3</v>
      </c>
      <c r="O473" s="50">
        <f t="shared" si="91"/>
        <v>5.6999999999999993</v>
      </c>
      <c r="P473" s="3" vm="1376">
        <f t="shared" ca="1" si="92"/>
        <v>96.11</v>
      </c>
      <c r="Q473" s="3">
        <f t="shared" ca="1" si="93"/>
        <v>101.81</v>
      </c>
      <c r="R473" s="25">
        <f t="shared" ca="1" si="94"/>
        <v>1.5637265247740609E-4</v>
      </c>
      <c r="S473" s="8">
        <f t="shared" ca="1" si="96"/>
        <v>3.2420881895956566E-3</v>
      </c>
      <c r="T473" s="31">
        <f t="shared" ca="1" si="95"/>
        <v>1.0279894117333707E-3</v>
      </c>
    </row>
    <row r="474" spans="1:20" x14ac:dyDescent="0.35">
      <c r="A474" s="8" t="e" vm="1378">
        <v>#VALUE!</v>
      </c>
      <c r="B474" s="8" t="s">
        <v>480</v>
      </c>
      <c r="C474" s="29" cm="1" vm="2">
        <f t="array" aca="1" ref="C474:D474" ca="1">_xlfn.STOCKHISTORY(A474,"06/30/2025","06/30/2025",0,0)</f>
        <v>45838</v>
      </c>
      <c r="D474" s="8" vm="1379">
        <f ca="1"/>
        <v>53.9</v>
      </c>
      <c r="E474" s="9" cm="1">
        <f t="array" aca="1" ref="E474" ca="1">_FV(A474,"Shares outstanding",TRUE)</f>
        <v>57561300</v>
      </c>
      <c r="F474" s="9">
        <v>0.64</v>
      </c>
      <c r="G474" s="30">
        <f t="shared" ca="1" si="97"/>
        <v>3102554070</v>
      </c>
      <c r="H474" s="31">
        <f t="shared" ca="1" si="98"/>
        <v>1.1873840445269018E-2</v>
      </c>
      <c r="I474" s="8"/>
      <c r="J474" s="29" cm="1" vm="4">
        <f t="array" aca="1" ref="J474:K474" ca="1">_xlfn.STOCKHISTORY(A474,"06/30/2020","06/30/2020",0,0)</f>
        <v>44012</v>
      </c>
      <c r="K474" s="10" vm="1380">
        <f ca="1"/>
        <v>20.651599999999998</v>
      </c>
      <c r="L474" s="32">
        <f t="shared" ca="1" si="88"/>
        <v>1.1967563875472848E-4</v>
      </c>
      <c r="M474" s="25">
        <f t="shared" ca="1" si="89"/>
        <v>1.7649189409053057</v>
      </c>
      <c r="N474" s="3" vm="1380">
        <f t="shared" ca="1" si="90"/>
        <v>20.651599999999998</v>
      </c>
      <c r="O474" s="50">
        <f t="shared" si="91"/>
        <v>3.2</v>
      </c>
      <c r="P474" s="3" vm="1379">
        <f t="shared" ca="1" si="92"/>
        <v>53.9</v>
      </c>
      <c r="Q474" s="3">
        <f t="shared" ca="1" si="93"/>
        <v>57.1</v>
      </c>
      <c r="R474" s="25">
        <f t="shared" ca="1" si="94"/>
        <v>2.1121780160316135E-4</v>
      </c>
      <c r="S474" s="8">
        <f t="shared" ca="1" si="96"/>
        <v>7.8674427742449627E-4</v>
      </c>
      <c r="T474" s="31">
        <f t="shared" ca="1" si="95"/>
        <v>1.3885398768753519E-3</v>
      </c>
    </row>
    <row r="475" spans="1:20" x14ac:dyDescent="0.35">
      <c r="A475" s="8" t="e" vm="1381">
        <v>#VALUE!</v>
      </c>
      <c r="B475" s="8" t="s">
        <v>481</v>
      </c>
      <c r="C475" s="29" cm="1" vm="2">
        <f t="array" aca="1" ref="C475:D475" ca="1">_xlfn.STOCKHISTORY(A475,"06/30/2025","06/30/2025",0,0)</f>
        <v>45838</v>
      </c>
      <c r="D475" s="8" vm="1382">
        <f ca="1"/>
        <v>508.49</v>
      </c>
      <c r="E475" s="9" cm="1">
        <f t="array" aca="1" ref="E475" ca="1">_FV(A475,"Shares outstanding",TRUE)</f>
        <v>269625400</v>
      </c>
      <c r="F475" s="9">
        <v>5.88</v>
      </c>
      <c r="G475" s="30">
        <f t="shared" ca="1" si="97"/>
        <v>137101819646</v>
      </c>
      <c r="H475" s="31">
        <f t="shared" ca="1" si="98"/>
        <v>1.1563649235973176E-2</v>
      </c>
      <c r="I475" s="8"/>
      <c r="J475" s="29" cm="1" vm="4">
        <f t="array" aca="1" ref="J475:K475" ca="1">_xlfn.STOCKHISTORY(A475,"06/30/2020","06/30/2020",0,0)</f>
        <v>44012</v>
      </c>
      <c r="K475" s="10" vm="1383">
        <f ca="1"/>
        <v>157.15</v>
      </c>
      <c r="L475" s="32">
        <f t="shared" ca="1" si="88"/>
        <v>5.6057788773879614E-4</v>
      </c>
      <c r="M475" s="25">
        <f t="shared" ca="1" si="89"/>
        <v>2.4227807826916958</v>
      </c>
      <c r="N475" s="3" vm="1383">
        <f t="shared" ca="1" si="90"/>
        <v>157.15</v>
      </c>
      <c r="O475" s="50">
        <f t="shared" si="91"/>
        <v>29.4</v>
      </c>
      <c r="P475" s="3" vm="1382">
        <f t="shared" ca="1" si="92"/>
        <v>508.49</v>
      </c>
      <c r="Q475" s="3">
        <f t="shared" ca="1" si="93"/>
        <v>537.89</v>
      </c>
      <c r="R475" s="25">
        <f t="shared" ca="1" si="94"/>
        <v>1.3581573336154582E-3</v>
      </c>
      <c r="S475" s="8">
        <f t="shared" ca="1" si="96"/>
        <v>3.6852232402376384E-3</v>
      </c>
      <c r="T475" s="31">
        <f t="shared" ca="1" si="95"/>
        <v>8.9284880463765728E-3</v>
      </c>
    </row>
    <row r="476" spans="1:20" x14ac:dyDescent="0.35">
      <c r="A476" s="8" t="e" vm="1384">
        <v>#VALUE!</v>
      </c>
      <c r="B476" s="8" t="s">
        <v>482</v>
      </c>
      <c r="C476" s="29" cm="1" vm="2">
        <f t="array" aca="1" ref="C476:D476" ca="1">_xlfn.STOCKHISTORY(A476,"06/30/2025","06/30/2025",0,0)</f>
        <v>45838</v>
      </c>
      <c r="D476" s="8" vm="1385">
        <f ca="1"/>
        <v>143.6</v>
      </c>
      <c r="E476" s="9" cm="1">
        <f t="array" aca="1" ref="E476" ca="1">_FV(A476,"Shares outstanding",TRUE)</f>
        <v>93914940</v>
      </c>
      <c r="F476" s="9">
        <v>1.72</v>
      </c>
      <c r="G476" s="30">
        <f t="shared" ca="1" si="97"/>
        <v>13486185384</v>
      </c>
      <c r="H476" s="31">
        <f t="shared" ca="1" si="98"/>
        <v>1.1977715877437326E-2</v>
      </c>
      <c r="I476" s="8"/>
      <c r="J476" s="29" cm="1" vm="4">
        <f t="array" aca="1" ref="J476:K476" ca="1">_xlfn.STOCKHISTORY(A476,"06/30/2020","06/30/2020",0,0)</f>
        <v>44012</v>
      </c>
      <c r="K476" s="10" vm="1386">
        <f ca="1"/>
        <v>120.34</v>
      </c>
      <c r="L476" s="32">
        <f t="shared" ca="1" si="88"/>
        <v>1.9525845373735478E-4</v>
      </c>
      <c r="M476" s="25">
        <f t="shared" ca="1" si="89"/>
        <v>0.26474987535316591</v>
      </c>
      <c r="N476" s="3" vm="1386">
        <f t="shared" ca="1" si="90"/>
        <v>120.34</v>
      </c>
      <c r="O476" s="50">
        <f t="shared" si="91"/>
        <v>8.6</v>
      </c>
      <c r="P476" s="3" vm="1385">
        <f t="shared" ca="1" si="92"/>
        <v>143.6</v>
      </c>
      <c r="Q476" s="3">
        <f t="shared" ca="1" si="93"/>
        <v>152.19999999999999</v>
      </c>
      <c r="R476" s="25">
        <f t="shared" ca="1" si="94"/>
        <v>5.1694651288616588E-5</v>
      </c>
      <c r="S476" s="8">
        <f t="shared" ca="1" si="96"/>
        <v>1.2836235736452255E-3</v>
      </c>
      <c r="T476" s="31">
        <f t="shared" ca="1" si="95"/>
        <v>3.3983918112295885E-4</v>
      </c>
    </row>
    <row r="477" spans="1:20" x14ac:dyDescent="0.35">
      <c r="A477" s="8" t="e" vm="1387">
        <v>#VALUE!</v>
      </c>
      <c r="B477" s="8" t="s">
        <v>483</v>
      </c>
      <c r="C477" s="29" cm="1" vm="2">
        <f t="array" aca="1" ref="C477:D477" ca="1">_xlfn.STOCKHISTORY(A477,"06/30/2025","06/30/2025",0,0)</f>
        <v>45838</v>
      </c>
      <c r="D477" s="8" vm="1388">
        <f ca="1"/>
        <v>135.69999999999999</v>
      </c>
      <c r="E477" s="9" cm="1">
        <f t="array" aca="1" ref="E477" ca="1">_FV(A477,"Shares outstanding",TRUE)</f>
        <v>79059000</v>
      </c>
      <c r="F477" s="9">
        <v>1.6</v>
      </c>
      <c r="G477" s="30">
        <f t="shared" ca="1" si="97"/>
        <v>10728306300</v>
      </c>
      <c r="H477" s="31">
        <f t="shared" ca="1" si="98"/>
        <v>1.1790714812085485E-2</v>
      </c>
      <c r="I477" s="8"/>
      <c r="J477" s="29" cm="1" vm="4">
        <f t="array" aca="1" ref="J477:K477" ca="1">_xlfn.STOCKHISTORY(A477,"06/30/2020","06/30/2020",0,0)</f>
        <v>44012</v>
      </c>
      <c r="K477" s="10" vm="1389">
        <f ca="1"/>
        <v>60.001199999999997</v>
      </c>
      <c r="L477" s="32">
        <f t="shared" ca="1" si="88"/>
        <v>1.6437148438812324E-4</v>
      </c>
      <c r="M477" s="25">
        <f t="shared" ca="1" si="89"/>
        <v>1.3949521009579808</v>
      </c>
      <c r="N477" s="3" vm="1389">
        <f t="shared" ca="1" si="90"/>
        <v>60.001199999999997</v>
      </c>
      <c r="O477" s="50">
        <f t="shared" si="91"/>
        <v>8</v>
      </c>
      <c r="P477" s="3" vm="1388">
        <f t="shared" ca="1" si="92"/>
        <v>135.69999999999999</v>
      </c>
      <c r="Q477" s="3">
        <f t="shared" ca="1" si="93"/>
        <v>143.69999999999999</v>
      </c>
      <c r="R477" s="25">
        <f t="shared" ca="1" si="94"/>
        <v>2.2929034748479446E-4</v>
      </c>
      <c r="S477" s="8">
        <f t="shared" ca="1" si="96"/>
        <v>1.0805735073548242E-3</v>
      </c>
      <c r="T477" s="31">
        <f t="shared" ca="1" si="95"/>
        <v>1.5073482843241462E-3</v>
      </c>
    </row>
    <row r="478" spans="1:20" x14ac:dyDescent="0.35">
      <c r="A478" s="8" t="e" vm="1390">
        <v>#VALUE!</v>
      </c>
      <c r="B478" s="8" t="s">
        <v>484</v>
      </c>
      <c r="C478" s="29" cm="1" vm="2">
        <f t="array" aca="1" ref="C478:D478" ca="1">_xlfn.STOCKHISTORY(A478,"06/30/2025","06/30/2025",0,0)</f>
        <v>45838</v>
      </c>
      <c r="D478" s="8" vm="1391">
        <f ca="1"/>
        <v>153.37</v>
      </c>
      <c r="E478" s="9" cm="1">
        <f t="array" aca="1" ref="E478" ca="1">_FV(A478,"Shares outstanding",TRUE)</f>
        <v>192361700</v>
      </c>
      <c r="F478" s="9">
        <v>1.8</v>
      </c>
      <c r="G478" s="30">
        <f t="shared" ca="1" si="97"/>
        <v>29502513929</v>
      </c>
      <c r="H478" s="31">
        <f t="shared" ca="1" si="98"/>
        <v>1.1736323922540263E-2</v>
      </c>
      <c r="I478" s="8"/>
      <c r="J478" s="29" cm="1" vm="4">
        <f t="array" aca="1" ref="J478:K478" ca="1">_xlfn.STOCKHISTORY(A478,"06/30/2020","06/30/2020",0,0)</f>
        <v>44012</v>
      </c>
      <c r="K478" s="10" vm="1392">
        <f ca="1"/>
        <v>45.886899999999997</v>
      </c>
      <c r="L478" s="32">
        <f t="shared" ca="1" si="88"/>
        <v>3.9993900970696378E-4</v>
      </c>
      <c r="M478" s="25">
        <f t="shared" ca="1" si="89"/>
        <v>2.5384826606286328</v>
      </c>
      <c r="N478" s="3" vm="1392">
        <f t="shared" ca="1" si="90"/>
        <v>45.886899999999997</v>
      </c>
      <c r="O478" s="50">
        <f t="shared" si="91"/>
        <v>9</v>
      </c>
      <c r="P478" s="3" vm="1391">
        <f t="shared" ca="1" si="92"/>
        <v>153.37</v>
      </c>
      <c r="Q478" s="3">
        <f t="shared" ca="1" si="93"/>
        <v>162.37</v>
      </c>
      <c r="R478" s="25">
        <f t="shared" ca="1" si="94"/>
        <v>1.0152382414501139E-3</v>
      </c>
      <c r="S478" s="8">
        <f t="shared" ca="1" si="96"/>
        <v>2.6291877819063802E-3</v>
      </c>
      <c r="T478" s="31">
        <f t="shared" ca="1" si="95"/>
        <v>6.6741475959060017E-3</v>
      </c>
    </row>
    <row r="479" spans="1:20" x14ac:dyDescent="0.35">
      <c r="A479" s="8" t="e" vm="1393">
        <v>#VALUE!</v>
      </c>
      <c r="B479" s="8" t="s">
        <v>485</v>
      </c>
      <c r="C479" s="29" cm="1" vm="2">
        <f t="array" aca="1" ref="C479:D479" ca="1">_xlfn.STOCKHISTORY(A479,"06/30/2025","06/30/2025",0,0)</f>
        <v>45838</v>
      </c>
      <c r="D479" s="8" vm="1394">
        <f ca="1"/>
        <v>306.5</v>
      </c>
      <c r="E479" s="9" cm="1">
        <f t="array" aca="1" ref="E479" ca="1">_FV(A479,"Shares outstanding",TRUE)</f>
        <v>92871940</v>
      </c>
      <c r="F479" s="9">
        <v>3.48</v>
      </c>
      <c r="G479" s="30">
        <f t="shared" ca="1" si="97"/>
        <v>28465249610</v>
      </c>
      <c r="H479" s="31">
        <f t="shared" ca="1" si="98"/>
        <v>1.1353996737357258E-2</v>
      </c>
      <c r="I479" s="8"/>
      <c r="J479" s="29" cm="1" vm="4">
        <f t="array" aca="1" ref="J479:K479" ca="1">_xlfn.STOCKHISTORY(A479,"06/30/2020","06/30/2020",0,0)</f>
        <v>44012</v>
      </c>
      <c r="K479" s="10" vm="1395">
        <f ca="1"/>
        <v>196.95</v>
      </c>
      <c r="L479" s="32">
        <f t="shared" ca="1" si="88"/>
        <v>1.9308995352590748E-4</v>
      </c>
      <c r="M479" s="31">
        <f t="shared" ca="1" si="89"/>
        <v>0.64457984259964451</v>
      </c>
      <c r="N479" s="3" vm="1395">
        <f t="shared" ca="1" si="90"/>
        <v>196.95</v>
      </c>
      <c r="O479" s="50">
        <f t="shared" si="91"/>
        <v>17.399999999999999</v>
      </c>
      <c r="P479" s="3" vm="1394">
        <f t="shared" ca="1" si="92"/>
        <v>306.5</v>
      </c>
      <c r="Q479" s="3">
        <f t="shared" ca="1" si="93"/>
        <v>323.89999999999998</v>
      </c>
      <c r="R479" s="25">
        <f t="shared" ca="1" si="94"/>
        <v>1.2446189185130212E-4</v>
      </c>
      <c r="S479" s="8">
        <f t="shared" ca="1" si="96"/>
        <v>1.2693679143506342E-3</v>
      </c>
      <c r="T479" s="31">
        <f t="shared" ca="1" si="95"/>
        <v>8.1820897043317084E-4</v>
      </c>
    </row>
    <row r="480" spans="1:20" x14ac:dyDescent="0.35">
      <c r="A480" s="8" t="e" vm="1396">
        <v>#VALUE!</v>
      </c>
      <c r="B480" s="8" t="s">
        <v>486</v>
      </c>
      <c r="C480" s="29" cm="1" vm="2">
        <f t="array" aca="1" ref="C480:D480" ca="1">_xlfn.STOCKHISTORY(A480,"06/30/2025","06/30/2025",0,0)</f>
        <v>45838</v>
      </c>
      <c r="D480" s="8" vm="1397">
        <f ca="1"/>
        <v>127.58</v>
      </c>
      <c r="E480" s="9" cm="1">
        <f t="array" aca="1" ref="E480" ca="1">_FV(A480,"Shares outstanding",TRUE)</f>
        <v>319453100</v>
      </c>
      <c r="F480" s="9">
        <v>1.47</v>
      </c>
      <c r="G480" s="30">
        <f t="shared" ca="1" si="97"/>
        <v>40755826498</v>
      </c>
      <c r="H480" s="31">
        <f t="shared" ca="1" si="98"/>
        <v>1.1522182160213199E-2</v>
      </c>
      <c r="I480" s="8"/>
      <c r="J480" s="29" cm="1" vm="4">
        <f t="array" aca="1" ref="J480:K480" ca="1">_xlfn.STOCKHISTORY(A480,"06/30/2020","06/30/2020",0,0)</f>
        <v>44012</v>
      </c>
      <c r="K480" s="10" vm="1398">
        <f ca="1"/>
        <v>85.24</v>
      </c>
      <c r="L480" s="32">
        <f t="shared" ca="1" si="88"/>
        <v>6.6417460680488717E-4</v>
      </c>
      <c r="M480" s="31">
        <f t="shared" ca="1" si="89"/>
        <v>0.58294228061942766</v>
      </c>
      <c r="N480" s="3" vm="1398">
        <f t="shared" ca="1" si="90"/>
        <v>85.24</v>
      </c>
      <c r="O480" s="50">
        <f t="shared" si="91"/>
        <v>7.35</v>
      </c>
      <c r="P480" s="3" vm="1397">
        <f t="shared" ca="1" si="92"/>
        <v>127.58</v>
      </c>
      <c r="Q480" s="3">
        <f t="shared" ca="1" si="93"/>
        <v>134.93</v>
      </c>
      <c r="R480" s="25">
        <f t="shared" ca="1" si="94"/>
        <v>3.8717546002035256E-4</v>
      </c>
      <c r="S480" s="8">
        <f t="shared" ca="1" si="96"/>
        <v>4.3662651526375417E-3</v>
      </c>
      <c r="T480" s="31">
        <f t="shared" ca="1" si="95"/>
        <v>2.5452805658676618E-3</v>
      </c>
    </row>
    <row r="481" spans="1:20" x14ac:dyDescent="0.35">
      <c r="A481" s="8" t="e" vm="1399">
        <v>#VALUE!</v>
      </c>
      <c r="B481" s="8" t="s">
        <v>487</v>
      </c>
      <c r="C481" s="29" cm="1" vm="2">
        <f t="array" aca="1" ref="C481:D481" ca="1">_xlfn.STOCKHISTORY(A481,"06/30/2025","06/30/2025",0,0)</f>
        <v>45838</v>
      </c>
      <c r="D481" s="8" vm="1400">
        <f ca="1"/>
        <v>58.32</v>
      </c>
      <c r="E481" s="9" cm="1">
        <f t="array" aca="1" ref="E481" ca="1">_FV(A481,"Shares outstanding",TRUE)</f>
        <v>625516000</v>
      </c>
      <c r="F481" s="9">
        <v>0.63</v>
      </c>
      <c r="G481" s="30">
        <f t="shared" ca="1" si="97"/>
        <v>36480093120</v>
      </c>
      <c r="H481" s="31">
        <f t="shared" ca="1" si="98"/>
        <v>1.0802469135802469E-2</v>
      </c>
      <c r="I481" s="8"/>
      <c r="J481" s="29" cm="1" vm="4">
        <f t="array" aca="1" ref="J481:K481" ca="1">_xlfn.STOCKHISTORY(A481,"06/30/2020","06/30/2020",0,0)</f>
        <v>44012</v>
      </c>
      <c r="K481" s="10" vm="1401">
        <f ca="1"/>
        <v>11.9</v>
      </c>
      <c r="L481" s="32">
        <f t="shared" ca="1" si="88"/>
        <v>1.3005096627647871E-3</v>
      </c>
      <c r="M481" s="25">
        <f t="shared" ca="1" si="89"/>
        <v>4.1655462184873953</v>
      </c>
      <c r="N481" s="3" vm="1401">
        <f t="shared" ca="1" si="90"/>
        <v>11.9</v>
      </c>
      <c r="O481" s="50">
        <f t="shared" si="91"/>
        <v>3.15</v>
      </c>
      <c r="P481" s="3" vm="1400">
        <f t="shared" ca="1" si="92"/>
        <v>58.32</v>
      </c>
      <c r="Q481" s="3">
        <f t="shared" ca="1" si="93"/>
        <v>61.47</v>
      </c>
      <c r="R481" s="25">
        <f t="shared" ca="1" si="94"/>
        <v>5.4173331078361765E-3</v>
      </c>
      <c r="S481" s="8">
        <f t="shared" ca="1" si="96"/>
        <v>8.5495138823734208E-3</v>
      </c>
      <c r="T481" s="31">
        <f t="shared" ca="1" si="95"/>
        <v>3.561339522262609E-2</v>
      </c>
    </row>
    <row r="482" spans="1:20" x14ac:dyDescent="0.35">
      <c r="A482" s="8" t="e" vm="1402">
        <v>#VALUE!</v>
      </c>
      <c r="B482" s="8" t="s">
        <v>488</v>
      </c>
      <c r="C482" s="29" cm="1" vm="2">
        <f t="array" aca="1" ref="C482:D482" ca="1">_xlfn.STOCKHISTORY(A482,"06/30/2025","06/30/2025",0,0)</f>
        <v>45838</v>
      </c>
      <c r="D482" s="8" vm="1403">
        <f ca="1"/>
        <v>262.51</v>
      </c>
      <c r="E482" s="9" cm="1">
        <f t="array" aca="1" ref="E482" ca="1">_FV(A482,"Shares outstanding",TRUE)</f>
        <v>81100000</v>
      </c>
      <c r="F482" s="9">
        <v>2.88</v>
      </c>
      <c r="G482" s="30">
        <f t="shared" ca="1" si="97"/>
        <v>21289561000</v>
      </c>
      <c r="H482" s="31">
        <f t="shared" ca="1" si="98"/>
        <v>1.0971010628166546E-2</v>
      </c>
      <c r="I482" s="8"/>
      <c r="J482" s="29" cm="1" vm="4">
        <f t="array" aca="1" ref="J482:K482" ca="1">_xlfn.STOCKHISTORY(A482,"06/30/2020","06/30/2020",0,0)</f>
        <v>44012</v>
      </c>
      <c r="K482" s="10" vm="1404">
        <f ca="1"/>
        <v>142.70009999999999</v>
      </c>
      <c r="L482" s="32">
        <f t="shared" ca="1" si="88"/>
        <v>1.6861492535798323E-4</v>
      </c>
      <c r="M482" s="25">
        <f t="shared" ca="1" si="89"/>
        <v>0.94050319516244196</v>
      </c>
      <c r="N482" s="3" vm="1404">
        <f t="shared" ca="1" si="90"/>
        <v>142.70009999999999</v>
      </c>
      <c r="O482" s="50">
        <f t="shared" si="91"/>
        <v>14.399999999999999</v>
      </c>
      <c r="P482" s="3" vm="1403">
        <f t="shared" ca="1" si="92"/>
        <v>262.51</v>
      </c>
      <c r="Q482" s="3">
        <f t="shared" ca="1" si="93"/>
        <v>276.90999999999997</v>
      </c>
      <c r="R482" s="25">
        <f t="shared" ca="1" si="94"/>
        <v>1.5858287605125988E-4</v>
      </c>
      <c r="S482" s="8">
        <f t="shared" ca="1" si="96"/>
        <v>1.108469768735707E-3</v>
      </c>
      <c r="T482" s="31">
        <f t="shared" ca="1" si="95"/>
        <v>1.0425193592369056E-3</v>
      </c>
    </row>
    <row r="483" spans="1:20" x14ac:dyDescent="0.35">
      <c r="A483" s="8" t="e" vm="1405">
        <v>#VALUE!</v>
      </c>
      <c r="B483" s="8" t="s">
        <v>489</v>
      </c>
      <c r="C483" s="29" cm="1" vm="2">
        <f t="array" aca="1" ref="C483:D483" ca="1">_xlfn.STOCKHISTORY(A483,"06/30/2025","06/30/2025",0,0)</f>
        <v>45838</v>
      </c>
      <c r="D483" s="8" vm="1406">
        <f ca="1"/>
        <v>270.02</v>
      </c>
      <c r="E483" s="9" cm="1">
        <f t="array" aca="1" ref="E483" ca="1">_FV(A483,"Shares outstanding",TRUE)</f>
        <v>41044390</v>
      </c>
      <c r="F483" s="9">
        <v>3.16</v>
      </c>
      <c r="G483" s="30">
        <f t="shared" ca="1" si="97"/>
        <v>11082806187.799999</v>
      </c>
      <c r="H483" s="31">
        <f t="shared" ca="1" si="98"/>
        <v>1.1702836826901711E-2</v>
      </c>
      <c r="I483" s="8"/>
      <c r="J483" s="29" cm="1" vm="4">
        <f t="array" aca="1" ref="J483:K483" ca="1">_xlfn.STOCKHISTORY(A483,"06/30/2020","06/30/2020",0,0)</f>
        <v>44012</v>
      </c>
      <c r="K483" s="10" vm="1407">
        <f ca="1"/>
        <v>58.92</v>
      </c>
      <c r="L483" s="32">
        <f t="shared" ca="1" si="88"/>
        <v>8.5335348412009281E-5</v>
      </c>
      <c r="M483" s="25">
        <f t="shared" ca="1" si="89"/>
        <v>3.8509843856076031</v>
      </c>
      <c r="N483" s="3" vm="1407">
        <f t="shared" ca="1" si="90"/>
        <v>58.92</v>
      </c>
      <c r="O483" s="50">
        <f t="shared" si="91"/>
        <v>15.8</v>
      </c>
      <c r="P483" s="3" vm="1406">
        <f t="shared" ca="1" si="92"/>
        <v>270.02</v>
      </c>
      <c r="Q483" s="3">
        <f t="shared" ca="1" si="93"/>
        <v>285.82</v>
      </c>
      <c r="R483" s="25">
        <f t="shared" ca="1" si="94"/>
        <v>3.2862509427503231E-4</v>
      </c>
      <c r="S483" s="8">
        <f t="shared" ca="1" si="96"/>
        <v>5.6099217621699332E-4</v>
      </c>
      <c r="T483" s="31">
        <f t="shared" ca="1" si="95"/>
        <v>2.1603721110596704E-3</v>
      </c>
    </row>
    <row r="484" spans="1:20" x14ac:dyDescent="0.35">
      <c r="A484" s="8" t="e" vm="1408">
        <v>#VALUE!</v>
      </c>
      <c r="B484" s="8" t="s">
        <v>490</v>
      </c>
      <c r="C484" s="29" cm="1" vm="2">
        <f t="array" aca="1" ref="C484:D484" ca="1">_xlfn.STOCKHISTORY(A484,"06/30/2025","06/30/2025",0,0)</f>
        <v>45838</v>
      </c>
      <c r="D484" s="8" vm="1409">
        <f ca="1"/>
        <v>56.42</v>
      </c>
      <c r="E484" s="9" cm="1">
        <f t="array" aca="1" ref="E484" ca="1">_FV(A484,"Shares outstanding",TRUE)</f>
        <v>481145400</v>
      </c>
      <c r="F484" s="9">
        <v>0.62</v>
      </c>
      <c r="G484" s="30">
        <f t="shared" ca="1" si="97"/>
        <v>27146223468</v>
      </c>
      <c r="H484" s="31">
        <f t="shared" ca="1" si="98"/>
        <v>1.0989010989010988E-2</v>
      </c>
      <c r="I484" s="8"/>
      <c r="J484" s="29" cm="1" vm="4">
        <f t="array" aca="1" ref="J484:K484" ca="1">_xlfn.STOCKHISTORY(A484,"06/30/2020","06/30/2020",0,0)</f>
        <v>44012</v>
      </c>
      <c r="K484" s="10" vm="1410">
        <f ca="1"/>
        <v>28.260100000000001</v>
      </c>
      <c r="L484" s="32">
        <f t="shared" ca="1" si="88"/>
        <v>1.0003488989807272E-3</v>
      </c>
      <c r="M484" s="25">
        <f t="shared" ca="1" si="89"/>
        <v>1.1061496597676583</v>
      </c>
      <c r="N484" s="3" vm="1410">
        <f t="shared" ca="1" si="90"/>
        <v>28.260100000000001</v>
      </c>
      <c r="O484" s="50">
        <f t="shared" si="91"/>
        <v>3.1</v>
      </c>
      <c r="P484" s="3" vm="1409">
        <f t="shared" ca="1" si="92"/>
        <v>56.42</v>
      </c>
      <c r="Q484" s="3">
        <f t="shared" ca="1" si="93"/>
        <v>59.52</v>
      </c>
      <c r="R484" s="25">
        <f t="shared" ca="1" si="94"/>
        <v>1.1065355942564831E-3</v>
      </c>
      <c r="S484" s="8">
        <f t="shared" ca="1" si="96"/>
        <v>6.5762654780055383E-3</v>
      </c>
      <c r="T484" s="31">
        <f t="shared" ca="1" si="95"/>
        <v>7.2743338210376233E-3</v>
      </c>
    </row>
    <row r="485" spans="1:20" x14ac:dyDescent="0.35">
      <c r="A485" s="8" t="e" vm="1411">
        <v>#VALUE!</v>
      </c>
      <c r="B485" s="8" t="s">
        <v>491</v>
      </c>
      <c r="C485" s="29" cm="1" vm="2">
        <f t="array" aca="1" ref="C485:D485" ca="1">_xlfn.STOCKHISTORY(A485,"06/30/2025","06/30/2025",0,0)</f>
        <v>45838</v>
      </c>
      <c r="D485" s="8" vm="1412">
        <f ca="1"/>
        <v>155.94999999999999</v>
      </c>
      <c r="E485" s="9" cm="1">
        <f t="array" aca="1" ref="E485" ca="1">_FV(A485,"Shares outstanding",TRUE)</f>
        <v>413223600</v>
      </c>
      <c r="F485" s="9">
        <v>1.73</v>
      </c>
      <c r="G485" s="30">
        <f t="shared" ca="1" si="97"/>
        <v>64442220419.999992</v>
      </c>
      <c r="H485" s="31">
        <f t="shared" ca="1" si="98"/>
        <v>1.1093299134337929E-2</v>
      </c>
      <c r="I485" s="8"/>
      <c r="J485" s="29" cm="1" vm="4">
        <f t="array" aca="1" ref="J485:K485" ca="1">_xlfn.STOCKHISTORY(A485,"06/30/2020","06/30/2020",0,0)</f>
        <v>44012</v>
      </c>
      <c r="K485" s="10" vm="1413">
        <f ca="1"/>
        <v>137.04</v>
      </c>
      <c r="L485" s="32">
        <f t="shared" ca="1" si="88"/>
        <v>8.5913275548899035E-4</v>
      </c>
      <c r="M485" s="31">
        <f t="shared" ca="1" si="89"/>
        <v>0.20110916520723879</v>
      </c>
      <c r="N485" s="3" vm="1413">
        <f t="shared" ca="1" si="90"/>
        <v>137.04</v>
      </c>
      <c r="O485" s="50">
        <f t="shared" si="91"/>
        <v>8.65</v>
      </c>
      <c r="P485" s="3" vm="1412">
        <f t="shared" ca="1" si="92"/>
        <v>155.94999999999999</v>
      </c>
      <c r="Q485" s="3">
        <f t="shared" ca="1" si="93"/>
        <v>164.6</v>
      </c>
      <c r="R485" s="25">
        <f t="shared" ca="1" si="94"/>
        <v>1.7277947125858564E-4</v>
      </c>
      <c r="S485" s="8">
        <f t="shared" ca="1" si="96"/>
        <v>5.6479145293235047E-3</v>
      </c>
      <c r="T485" s="31">
        <f t="shared" ca="1" si="95"/>
        <v>1.135847376154085E-3</v>
      </c>
    </row>
    <row r="486" spans="1:20" x14ac:dyDescent="0.35">
      <c r="A486" s="8" t="e" vm="1414">
        <v>#VALUE!</v>
      </c>
      <c r="B486" s="8" t="s">
        <v>492</v>
      </c>
      <c r="C486" s="29" cm="1" vm="2">
        <f t="array" aca="1" ref="C486:D486" ca="1">_xlfn.STOCKHISTORY(A486,"06/30/2025","06/30/2025",0,0)</f>
        <v>45838</v>
      </c>
      <c r="D486" s="8" vm="1415">
        <f ca="1"/>
        <v>212.76</v>
      </c>
      <c r="E486" s="9" cm="1">
        <f t="array" aca="1" ref="E486" ca="1">_FV(A486,"Shares outstanding",TRUE)</f>
        <v>613484900</v>
      </c>
      <c r="F486" s="9">
        <v>2.4</v>
      </c>
      <c r="G486" s="30">
        <f t="shared" ca="1" si="97"/>
        <v>130525047324</v>
      </c>
      <c r="H486" s="31">
        <f t="shared" ca="1" si="98"/>
        <v>1.1280315848843767E-2</v>
      </c>
      <c r="I486" s="8"/>
      <c r="J486" s="29" cm="1" vm="4">
        <f t="array" aca="1" ref="J486:K486" ca="1">_xlfn.STOCKHISTORY(A486,"06/30/2020","06/30/2020",0,0)</f>
        <v>44012</v>
      </c>
      <c r="K486" s="10" vm="1416">
        <f ca="1"/>
        <v>62.59</v>
      </c>
      <c r="L486" s="32">
        <f t="shared" ca="1" si="88"/>
        <v>1.2754958153113416E-3</v>
      </c>
      <c r="M486" s="25">
        <f t="shared" ca="1" si="89"/>
        <v>2.59098897587474</v>
      </c>
      <c r="N486" s="3" vm="1416">
        <f t="shared" ca="1" si="90"/>
        <v>62.59</v>
      </c>
      <c r="O486" s="50">
        <f t="shared" si="91"/>
        <v>12</v>
      </c>
      <c r="P486" s="3" vm="1415">
        <f t="shared" ca="1" si="92"/>
        <v>212.76</v>
      </c>
      <c r="Q486" s="3">
        <f t="shared" ca="1" si="93"/>
        <v>224.76</v>
      </c>
      <c r="R486" s="25">
        <f t="shared" ca="1" si="94"/>
        <v>3.3047955962460496E-3</v>
      </c>
      <c r="S486" s="8">
        <f t="shared" ca="1" si="96"/>
        <v>8.3850735539562054E-3</v>
      </c>
      <c r="T486" s="31">
        <f t="shared" ca="1" si="95"/>
        <v>2.1725633140199353E-2</v>
      </c>
    </row>
    <row r="487" spans="1:20" x14ac:dyDescent="0.35">
      <c r="A487" s="8" t="e" vm="1417">
        <v>#VALUE!</v>
      </c>
      <c r="B487" s="8" t="s">
        <v>493</v>
      </c>
      <c r="C487" s="29" cm="1" vm="2">
        <f t="array" aca="1" ref="C487:D487" ca="1">_xlfn.STOCKHISTORY(A487,"06/30/2025","06/30/2025",0,0)</f>
        <v>45838</v>
      </c>
      <c r="D487" s="8" vm="1418">
        <f ca="1"/>
        <v>129.36000000000001</v>
      </c>
      <c r="E487" s="9" cm="1">
        <f t="array" aca="1" ref="E487" ca="1">_FV(A487,"Shares outstanding",TRUE)</f>
        <v>233486800</v>
      </c>
      <c r="F487" s="9">
        <v>1.44</v>
      </c>
      <c r="G487" s="30">
        <f t="shared" ca="1" si="97"/>
        <v>30203852448.000004</v>
      </c>
      <c r="H487" s="31">
        <f t="shared" ca="1" si="98"/>
        <v>1.1131725417439701E-2</v>
      </c>
      <c r="I487" s="8"/>
      <c r="J487" s="29" cm="1" vm="4">
        <f t="array" aca="1" ref="J487:K487" ca="1">_xlfn.STOCKHISTORY(A487,"06/30/2020","06/30/2020",0,0)</f>
        <v>44012</v>
      </c>
      <c r="K487" s="10" vm="1419">
        <f ca="1"/>
        <v>64.959999999999994</v>
      </c>
      <c r="L487" s="32">
        <f t="shared" ca="1" si="88"/>
        <v>4.8544216219573806E-4</v>
      </c>
      <c r="M487" s="31">
        <f t="shared" ca="1" si="89"/>
        <v>1.1022167487684731</v>
      </c>
      <c r="N487" s="3" vm="1419">
        <f t="shared" ca="1" si="90"/>
        <v>64.959999999999994</v>
      </c>
      <c r="O487" s="50">
        <f t="shared" si="91"/>
        <v>7.1999999999999993</v>
      </c>
      <c r="P487" s="3" vm="1418">
        <f t="shared" ca="1" si="92"/>
        <v>129.36000000000001</v>
      </c>
      <c r="Q487" s="3">
        <f t="shared" ca="1" si="93"/>
        <v>136.56</v>
      </c>
      <c r="R487" s="25">
        <f t="shared" ca="1" si="94"/>
        <v>5.3506248173052417E-4</v>
      </c>
      <c r="S487" s="8">
        <f t="shared" ca="1" si="96"/>
        <v>3.1912830973963037E-3</v>
      </c>
      <c r="T487" s="31">
        <f t="shared" ca="1" si="95"/>
        <v>3.5174856800119364E-3</v>
      </c>
    </row>
    <row r="488" spans="1:20" x14ac:dyDescent="0.35">
      <c r="A488" s="8" t="e" vm="1420">
        <v>#VALUE!</v>
      </c>
      <c r="B488" s="8" t="s">
        <v>494</v>
      </c>
      <c r="C488" s="29" cm="1" vm="2">
        <f t="array" aca="1" ref="C488:D488" ca="1">_xlfn.STOCKHISTORY(A488,"06/30/2025","06/30/2025",0,0)</f>
        <v>45838</v>
      </c>
      <c r="D488" s="8" vm="1421">
        <f ca="1"/>
        <v>183.23</v>
      </c>
      <c r="E488" s="9" cm="1">
        <f t="array" aca="1" ref="E488" ca="1">_FV(A488,"Shares outstanding",TRUE)</f>
        <v>134680200</v>
      </c>
      <c r="F488" s="9">
        <v>2.0499999999999998</v>
      </c>
      <c r="G488" s="30">
        <f t="shared" ca="1" si="97"/>
        <v>24677453046</v>
      </c>
      <c r="H488" s="31">
        <f t="shared" ca="1" si="98"/>
        <v>1.1188124215466898E-2</v>
      </c>
      <c r="I488" s="8"/>
      <c r="J488" s="29" cm="1" vm="4">
        <f t="array" aca="1" ref="J488:K488" ca="1">_xlfn.STOCKHISTORY(A488,"06/30/2020","06/30/2020",0,0)</f>
        <v>44012</v>
      </c>
      <c r="K488" s="10" vm="1422">
        <f ca="1"/>
        <v>96.56</v>
      </c>
      <c r="L488" s="32">
        <f t="shared" ca="1" si="88"/>
        <v>2.80013463257685E-4</v>
      </c>
      <c r="M488" s="25">
        <f t="shared" ca="1" si="89"/>
        <v>1.0037282518641257</v>
      </c>
      <c r="N488" s="3" vm="1422">
        <f t="shared" ca="1" si="90"/>
        <v>96.56</v>
      </c>
      <c r="O488" s="50">
        <f t="shared" si="91"/>
        <v>10.25</v>
      </c>
      <c r="P488" s="3" vm="1421">
        <f t="shared" ca="1" si="92"/>
        <v>183.23</v>
      </c>
      <c r="Q488" s="3">
        <f t="shared" ca="1" si="93"/>
        <v>193.48</v>
      </c>
      <c r="R488" s="25">
        <f t="shared" ca="1" si="94"/>
        <v>2.8105742397405576E-4</v>
      </c>
      <c r="S488" s="8">
        <f t="shared" ca="1" si="96"/>
        <v>1.8408006183388255E-3</v>
      </c>
      <c r="T488" s="31">
        <f t="shared" ca="1" si="95"/>
        <v>1.8476635866756311E-3</v>
      </c>
    </row>
    <row r="489" spans="1:20" x14ac:dyDescent="0.35">
      <c r="A489" s="8" t="e" vm="1423">
        <v>#VALUE!</v>
      </c>
      <c r="B489" s="8" t="s">
        <v>495</v>
      </c>
      <c r="C489" s="29" cm="1" vm="2">
        <f t="array" aca="1" ref="C489:D489" ca="1">_xlfn.STOCKHISTORY(A489,"06/30/2025","06/30/2025",0,0)</f>
        <v>45838</v>
      </c>
      <c r="D489" s="8" vm="1424">
        <f ca="1"/>
        <v>576.74</v>
      </c>
      <c r="E489" s="9" cm="1">
        <f t="array" aca="1" ref="E489" ca="1">_FV(A489,"Shares outstanding",TRUE)</f>
        <v>72700000</v>
      </c>
      <c r="F489" s="9">
        <v>6.4</v>
      </c>
      <c r="G489" s="30">
        <f t="shared" ca="1" si="97"/>
        <v>41928998000</v>
      </c>
      <c r="H489" s="31">
        <f t="shared" ca="1" si="98"/>
        <v>1.1096854735235981E-2</v>
      </c>
      <c r="I489" s="8"/>
      <c r="J489" s="29" cm="1" vm="4">
        <f t="array" aca="1" ref="J489:K489" ca="1">_xlfn.STOCKHISTORY(A489,"06/30/2020","06/30/2020",0,0)</f>
        <v>44012</v>
      </c>
      <c r="K489" s="10" vm="1425">
        <f ca="1"/>
        <v>333.82</v>
      </c>
      <c r="L489" s="32">
        <f t="shared" ca="1" si="88"/>
        <v>1.5115049412485056E-4</v>
      </c>
      <c r="M489" s="31">
        <f t="shared" ca="1" si="89"/>
        <v>0.82355760589539284</v>
      </c>
      <c r="N489" s="3" vm="1425">
        <f t="shared" ca="1" si="90"/>
        <v>333.82</v>
      </c>
      <c r="O489" s="50">
        <f t="shared" si="91"/>
        <v>32</v>
      </c>
      <c r="P489" s="3" vm="1424">
        <f t="shared" ca="1" si="92"/>
        <v>576.74</v>
      </c>
      <c r="Q489" s="3">
        <f t="shared" ca="1" si="93"/>
        <v>608.74</v>
      </c>
      <c r="R489" s="25">
        <f t="shared" ca="1" si="94"/>
        <v>1.2448113907136756E-4</v>
      </c>
      <c r="S489" s="8">
        <f t="shared" ca="1" si="96"/>
        <v>9.9365908985309353E-4</v>
      </c>
      <c r="T489" s="31">
        <f t="shared" ca="1" si="95"/>
        <v>8.1833550111560876E-4</v>
      </c>
    </row>
    <row r="490" spans="1:20" x14ac:dyDescent="0.35">
      <c r="A490" s="8" t="e" vm="1426">
        <v>#VALUE!</v>
      </c>
      <c r="B490" s="8" t="s">
        <v>496</v>
      </c>
      <c r="C490" s="29" cm="1" vm="2">
        <f t="array" aca="1" ref="C490:D490" ca="1">_xlfn.STOCKHISTORY(A490,"06/30/2025","06/30/2025",0,0)</f>
        <v>45838</v>
      </c>
      <c r="D490" s="8" vm="962">
        <f ca="1"/>
        <v>91.24</v>
      </c>
      <c r="E490" s="9" cm="1">
        <f t="array" aca="1" ref="E490" ca="1">_FV(A490,"Shares outstanding",TRUE)</f>
        <v>1729336000</v>
      </c>
      <c r="F490" s="9">
        <v>1</v>
      </c>
      <c r="G490" s="30">
        <f t="shared" ca="1" si="97"/>
        <v>157784616640</v>
      </c>
      <c r="H490" s="31">
        <f t="shared" ca="1" si="98"/>
        <v>1.0960105217010085E-2</v>
      </c>
      <c r="I490" s="8"/>
      <c r="J490" s="29" cm="1" vm="4">
        <f t="array" aca="1" ref="J490:K490" ca="1">_xlfn.STOCKHISTORY(A490,"06/30/2020","06/30/2020",0,0)</f>
        <v>44012</v>
      </c>
      <c r="K490" s="10" vm="1427">
        <f ca="1"/>
        <v>33.74</v>
      </c>
      <c r="L490" s="32">
        <f t="shared" ca="1" si="88"/>
        <v>3.5954606727357985E-3</v>
      </c>
      <c r="M490" s="25">
        <f t="shared" ca="1" si="89"/>
        <v>1.8524007113218728</v>
      </c>
      <c r="N490" s="3" vm="1427">
        <f t="shared" ca="1" si="90"/>
        <v>33.74</v>
      </c>
      <c r="O490" s="50">
        <f t="shared" si="91"/>
        <v>5</v>
      </c>
      <c r="P490" s="3" vm="962">
        <f t="shared" ca="1" si="92"/>
        <v>91.24</v>
      </c>
      <c r="Q490" s="3">
        <f t="shared" ca="1" si="93"/>
        <v>96.24</v>
      </c>
      <c r="R490" s="25">
        <f t="shared" ca="1" si="94"/>
        <v>6.6602339077056127E-3</v>
      </c>
      <c r="S490" s="8">
        <f t="shared" ref="S490:S521" ca="1" si="99">E490/73163925880</f>
        <v>2.3636457163826539E-2</v>
      </c>
      <c r="T490" s="31">
        <f t="shared" ca="1" si="95"/>
        <v>4.3784190063401257E-2</v>
      </c>
    </row>
    <row r="491" spans="1:20" x14ac:dyDescent="0.35">
      <c r="A491" s="8" t="e" vm="1428">
        <v>#VALUE!</v>
      </c>
      <c r="B491" s="8" t="s">
        <v>497</v>
      </c>
      <c r="C491" s="29" cm="1" vm="2">
        <f t="array" aca="1" ref="C491:D491" ca="1">_xlfn.STOCKHISTORY(A491,"06/30/2025","06/30/2025",0,0)</f>
        <v>45838</v>
      </c>
      <c r="D491" s="8" vm="1429">
        <f ca="1"/>
        <v>533.73</v>
      </c>
      <c r="E491" s="9" cm="1">
        <f t="array" aca="1" ref="E491" ca="1">_FV(A491,"Shares outstanding",TRUE)</f>
        <v>88333220</v>
      </c>
      <c r="F491" s="9">
        <v>5.79</v>
      </c>
      <c r="G491" s="30">
        <f t="shared" ca="1" si="97"/>
        <v>47146089510.599998</v>
      </c>
      <c r="H491" s="31">
        <f t="shared" ca="1" si="98"/>
        <v>1.084818166488674E-2</v>
      </c>
      <c r="I491" s="8"/>
      <c r="J491" s="29" cm="1" vm="4">
        <f t="array" aca="1" ref="J491:K491" ca="1">_xlfn.STOCKHISTORY(A491,"06/30/2020","06/30/2020",0,0)</f>
        <v>44012</v>
      </c>
      <c r="K491" s="10" vm="1430">
        <f ca="1"/>
        <v>150.04</v>
      </c>
      <c r="L491" s="32">
        <f t="shared" ca="1" si="88"/>
        <v>1.8365350551085462E-4</v>
      </c>
      <c r="M491" s="25">
        <f t="shared" ca="1" si="89"/>
        <v>2.750199946680886</v>
      </c>
      <c r="N491" s="3" vm="1430">
        <f t="shared" ca="1" si="90"/>
        <v>150.04</v>
      </c>
      <c r="O491" s="50">
        <f t="shared" si="91"/>
        <v>28.95</v>
      </c>
      <c r="P491" s="3" vm="1429">
        <f t="shared" ca="1" si="92"/>
        <v>533.73</v>
      </c>
      <c r="Q491" s="3">
        <f t="shared" ca="1" si="93"/>
        <v>562.68000000000006</v>
      </c>
      <c r="R491" s="25">
        <f t="shared" ca="1" si="94"/>
        <v>5.0508386106371016E-4</v>
      </c>
      <c r="S491" s="8">
        <f t="shared" ca="1" si="99"/>
        <v>1.2073329709627659E-3</v>
      </c>
      <c r="T491" s="31">
        <f t="shared" ca="1" si="95"/>
        <v>3.3204070723678743E-3</v>
      </c>
    </row>
    <row r="492" spans="1:20" x14ac:dyDescent="0.35">
      <c r="A492" s="8" t="e" vm="1431">
        <v>#VALUE!</v>
      </c>
      <c r="B492" s="8" t="s">
        <v>498</v>
      </c>
      <c r="C492" s="29" cm="1" vm="2">
        <f t="array" aca="1" ref="C492:D492" ca="1">_xlfn.STOCKHISTORY(A492,"06/30/2025","06/30/2025",0,0)</f>
        <v>45838</v>
      </c>
      <c r="D492" s="8" vm="1432">
        <f ca="1"/>
        <v>233.21</v>
      </c>
      <c r="E492" s="9" cm="1">
        <f t="array" aca="1" ref="E492" ca="1">_FV(A492,"Shares outstanding",TRUE)</f>
        <v>104431000</v>
      </c>
      <c r="F492" s="9">
        <v>2.52</v>
      </c>
      <c r="G492" s="30">
        <f t="shared" ca="1" si="97"/>
        <v>24354353510</v>
      </c>
      <c r="H492" s="31">
        <f t="shared" ca="1" si="98"/>
        <v>1.0805711590412074E-2</v>
      </c>
      <c r="I492" s="8"/>
      <c r="J492" s="29" cm="1" vm="4">
        <f t="array" aca="1" ref="J492:K492" ca="1">_xlfn.STOCKHISTORY(A492,"06/30/2020","06/30/2020",0,0)</f>
        <v>44012</v>
      </c>
      <c r="K492" s="10" vm="1433">
        <f ca="1"/>
        <v>93.28</v>
      </c>
      <c r="L492" s="32">
        <f t="shared" ca="1" si="88"/>
        <v>2.171223831080092E-4</v>
      </c>
      <c r="M492" s="31">
        <f t="shared" ca="1" si="89"/>
        <v>1.6351843910806174</v>
      </c>
      <c r="N492" s="3" vm="1433">
        <f t="shared" ca="1" si="90"/>
        <v>93.28</v>
      </c>
      <c r="O492" s="50">
        <f t="shared" si="91"/>
        <v>12.6</v>
      </c>
      <c r="P492" s="3" vm="1432">
        <f t="shared" ca="1" si="92"/>
        <v>233.21</v>
      </c>
      <c r="Q492" s="3">
        <f t="shared" ca="1" si="93"/>
        <v>245.81</v>
      </c>
      <c r="R492" s="25">
        <f t="shared" ca="1" si="94"/>
        <v>3.5503513181244254E-4</v>
      </c>
      <c r="S492" s="8">
        <f t="shared" ca="1" si="99"/>
        <v>1.4273564293321654E-3</v>
      </c>
      <c r="T492" s="31">
        <f t="shared" ca="1" si="95"/>
        <v>2.3339909537525212E-3</v>
      </c>
    </row>
    <row r="493" spans="1:20" x14ac:dyDescent="0.35">
      <c r="A493" s="8" t="e" vm="1434">
        <v>#VALUE!</v>
      </c>
      <c r="B493" s="8" t="s">
        <v>499</v>
      </c>
      <c r="C493" s="29" cm="1" vm="2">
        <f t="array" aca="1" ref="C493:D493" ca="1">_xlfn.STOCKHISTORY(A493,"06/30/2025","06/30/2025",0,0)</f>
        <v>45838</v>
      </c>
      <c r="D493" s="8" vm="1435">
        <f ca="1"/>
        <v>156.43</v>
      </c>
      <c r="E493" s="9" cm="1">
        <f t="array" aca="1" ref="E493" ca="1">_FV(A493,"Shares outstanding",TRUE)</f>
        <v>63581130</v>
      </c>
      <c r="F493" s="9">
        <v>1.72</v>
      </c>
      <c r="G493" s="30">
        <f t="shared" ca="1" si="97"/>
        <v>9945996165.8999996</v>
      </c>
      <c r="H493" s="31">
        <f t="shared" ca="1" si="98"/>
        <v>1.0995333375950904E-2</v>
      </c>
      <c r="I493" s="8"/>
      <c r="J493" s="29" cm="1" vm="4">
        <f t="array" aca="1" ref="J493:K493" ca="1">_xlfn.STOCKHISTORY(A493,"06/30/2020","06/30/2020",0,0)</f>
        <v>44012</v>
      </c>
      <c r="K493" s="10" vm="1436">
        <f ca="1"/>
        <v>111.98</v>
      </c>
      <c r="L493" s="32">
        <f t="shared" ca="1" si="88"/>
        <v>1.3219146102498431E-4</v>
      </c>
      <c r="M493" s="31">
        <f t="shared" ca="1" si="89"/>
        <v>0.47374531166279688</v>
      </c>
      <c r="N493" s="3" vm="1436">
        <f t="shared" ca="1" si="90"/>
        <v>111.98</v>
      </c>
      <c r="O493" s="50">
        <f t="shared" si="91"/>
        <v>8.6</v>
      </c>
      <c r="P493" s="3" vm="1435">
        <f t="shared" ca="1" si="92"/>
        <v>156.43</v>
      </c>
      <c r="Q493" s="3">
        <f t="shared" ca="1" si="93"/>
        <v>165.03</v>
      </c>
      <c r="R493" s="25">
        <f t="shared" ca="1" si="94"/>
        <v>6.2625084902441662E-5</v>
      </c>
      <c r="S493" s="8">
        <f t="shared" ca="1" si="99"/>
        <v>8.6902294040758221E-4</v>
      </c>
      <c r="T493" s="31">
        <f t="shared" ca="1" si="95"/>
        <v>4.1169554374551021E-4</v>
      </c>
    </row>
    <row r="494" spans="1:20" x14ac:dyDescent="0.35">
      <c r="A494" s="8" t="e" vm="1437">
        <v>#VALUE!</v>
      </c>
      <c r="B494" s="8" t="s">
        <v>500</v>
      </c>
      <c r="C494" s="29" cm="1" vm="2">
        <f t="array" aca="1" ref="C494:D494" ca="1">_xlfn.STOCKHISTORY(A494,"06/30/2025","06/30/2025",0,0)</f>
        <v>45838</v>
      </c>
      <c r="D494" s="8" vm="1438">
        <f ca="1"/>
        <v>103.16</v>
      </c>
      <c r="E494" s="9" cm="1">
        <f t="array" aca="1" ref="E494" ca="1">_FV(A494,"Shares outstanding",TRUE)</f>
        <v>70031730</v>
      </c>
      <c r="F494" s="9">
        <v>1.1599999999999999</v>
      </c>
      <c r="G494" s="30">
        <f t="shared" ca="1" si="97"/>
        <v>7224473266.8000002</v>
      </c>
      <c r="H494" s="31">
        <f t="shared" ca="1" si="98"/>
        <v>1.1244668476153548E-2</v>
      </c>
      <c r="I494" s="8"/>
      <c r="J494" s="29" cm="1" vm="4">
        <f t="array" aca="1" ref="J494:K494" ca="1">_xlfn.STOCKHISTORY(A494,"06/30/2020","06/30/2020",0,0)</f>
        <v>44012</v>
      </c>
      <c r="K494" s="10" vm="1439">
        <f ca="1"/>
        <v>55.46</v>
      </c>
      <c r="L494" s="32">
        <f t="shared" ca="1" si="88"/>
        <v>1.4560289675265639E-4</v>
      </c>
      <c r="M494" s="25">
        <f t="shared" ca="1" si="89"/>
        <v>0.96465921384781805</v>
      </c>
      <c r="N494" s="3" vm="1439">
        <f t="shared" ca="1" si="90"/>
        <v>55.46</v>
      </c>
      <c r="O494" s="50">
        <f t="shared" si="91"/>
        <v>5.8</v>
      </c>
      <c r="P494" s="3" vm="1438">
        <f t="shared" ca="1" si="92"/>
        <v>103.16</v>
      </c>
      <c r="Q494" s="3">
        <f t="shared" ca="1" si="93"/>
        <v>108.96</v>
      </c>
      <c r="R494" s="25">
        <f t="shared" ca="1" si="94"/>
        <v>1.4045717591538252E-4</v>
      </c>
      <c r="S494" s="8">
        <f t="shared" ca="1" si="99"/>
        <v>9.571893410266519E-4</v>
      </c>
      <c r="T494" s="31">
        <f t="shared" ca="1" si="95"/>
        <v>9.2336151721828105E-4</v>
      </c>
    </row>
    <row r="495" spans="1:20" x14ac:dyDescent="0.35">
      <c r="A495" s="8" t="e" vm="1440">
        <v>#VALUE!</v>
      </c>
      <c r="B495" s="8" t="s">
        <v>501</v>
      </c>
      <c r="C495" s="29" cm="1" vm="2">
        <f t="array" aca="1" ref="C495:D495" ca="1">_xlfn.STOCKHISTORY(A495,"06/30/2025","06/30/2025",0,0)</f>
        <v>45838</v>
      </c>
      <c r="D495" s="8" vm="1441">
        <f ca="1"/>
        <v>51.63</v>
      </c>
      <c r="E495" s="9" cm="1">
        <f t="array" aca="1" ref="E495" ca="1">_FV(A495,"Shares outstanding",TRUE)</f>
        <v>421673600</v>
      </c>
      <c r="F495" s="9">
        <v>0.53</v>
      </c>
      <c r="G495" s="30">
        <f t="shared" ca="1" si="97"/>
        <v>21771007968</v>
      </c>
      <c r="H495" s="31">
        <f t="shared" ca="1" si="98"/>
        <v>1.0265349602944025E-2</v>
      </c>
      <c r="I495" s="8"/>
      <c r="J495" s="29" cm="1" vm="4">
        <f t="array" aca="1" ref="J495:K495" ca="1">_xlfn.STOCKHISTORY(A495,"06/30/2020","06/30/2020",0,0)</f>
        <v>44012</v>
      </c>
      <c r="K495" s="10" vm="1442">
        <f ca="1"/>
        <v>26.84</v>
      </c>
      <c r="L495" s="32">
        <f t="shared" ca="1" si="88"/>
        <v>8.7670114166993926E-4</v>
      </c>
      <c r="M495" s="25">
        <f t="shared" ca="1" si="89"/>
        <v>1.0223546944858422</v>
      </c>
      <c r="N495" s="3" vm="1442">
        <f t="shared" ca="1" si="90"/>
        <v>26.84</v>
      </c>
      <c r="O495" s="50">
        <f t="shared" si="91"/>
        <v>2.6500000000000004</v>
      </c>
      <c r="P495" s="3" vm="1441">
        <f t="shared" ca="1" si="92"/>
        <v>51.63</v>
      </c>
      <c r="Q495" s="3">
        <f t="shared" ca="1" si="93"/>
        <v>54.28</v>
      </c>
      <c r="R495" s="25">
        <f t="shared" ca="1" si="94"/>
        <v>8.9629952784735982E-4</v>
      </c>
      <c r="S495" s="8">
        <f t="shared" ca="1" si="99"/>
        <v>5.7634086051042291E-3</v>
      </c>
      <c r="T495" s="31">
        <f t="shared" ca="1" si="95"/>
        <v>5.8922478436684075E-3</v>
      </c>
    </row>
    <row r="496" spans="1:20" x14ac:dyDescent="0.35">
      <c r="A496" s="8" t="e" vm="1443">
        <v>#VALUE!</v>
      </c>
      <c r="B496" s="8" t="s">
        <v>502</v>
      </c>
      <c r="C496" s="29" cm="1" vm="2">
        <f t="array" aca="1" ref="C496:D496" ca="1">_xlfn.STOCKHISTORY(A496,"06/30/2025","06/30/2025",0,0)</f>
        <v>45838</v>
      </c>
      <c r="D496" s="8" vm="242">
        <f ca="1"/>
        <v>94.99</v>
      </c>
      <c r="E496" s="9" cm="1">
        <f t="array" aca="1" ref="E496" ca="1">_FV(A496,"Shares outstanding",TRUE)</f>
        <v>82578040</v>
      </c>
      <c r="F496" s="9">
        <v>1</v>
      </c>
      <c r="G496" s="30">
        <f t="shared" ca="1" si="97"/>
        <v>7844088019.5999994</v>
      </c>
      <c r="H496" s="31">
        <f t="shared" ca="1" si="98"/>
        <v>1.0527423939362039E-2</v>
      </c>
      <c r="I496" s="8"/>
      <c r="J496" s="29" cm="1" vm="4">
        <f t="array" aca="1" ref="J496:K496" ca="1">_xlfn.STOCKHISTORY(A496,"06/30/2020","06/30/2020",0,0)</f>
        <v>44012</v>
      </c>
      <c r="K496" s="10" vm="1444">
        <f ca="1"/>
        <v>36.78</v>
      </c>
      <c r="L496" s="32">
        <f t="shared" ca="1" si="88"/>
        <v>1.7168791677939029E-4</v>
      </c>
      <c r="M496" s="25">
        <f t="shared" ca="1" si="89"/>
        <v>1.7185970636215333</v>
      </c>
      <c r="N496" s="3" vm="1444">
        <f t="shared" ca="1" si="90"/>
        <v>36.78</v>
      </c>
      <c r="O496" s="50">
        <f t="shared" si="91"/>
        <v>5</v>
      </c>
      <c r="P496" s="3" vm="242">
        <f t="shared" ca="1" si="92"/>
        <v>94.99</v>
      </c>
      <c r="Q496" s="3">
        <f t="shared" ca="1" si="93"/>
        <v>99.99</v>
      </c>
      <c r="R496" s="25">
        <f t="shared" ca="1" si="94"/>
        <v>2.9506234963635835E-4</v>
      </c>
      <c r="S496" s="8">
        <f t="shared" ca="1" si="99"/>
        <v>1.1286715277613805E-3</v>
      </c>
      <c r="T496" s="31">
        <f t="shared" ca="1" si="95"/>
        <v>1.9397315734039386E-3</v>
      </c>
    </row>
    <row r="497" spans="1:20" x14ac:dyDescent="0.35">
      <c r="A497" s="8" t="e" vm="1445">
        <v>#VALUE!</v>
      </c>
      <c r="B497" s="8" t="s">
        <v>503</v>
      </c>
      <c r="C497" s="29" cm="1" vm="2">
        <f t="array" aca="1" ref="C497:D497" ca="1">_xlfn.STOCKHISTORY(A497,"06/30/2025","06/30/2025",0,0)</f>
        <v>45838</v>
      </c>
      <c r="D497" s="8" vm="1446">
        <f ca="1"/>
        <v>274.27999999999997</v>
      </c>
      <c r="E497" s="9" cm="1">
        <f t="array" aca="1" ref="E497" ca="1">_FV(A497,"Shares outstanding",TRUE)</f>
        <v>59582240</v>
      </c>
      <c r="F497" s="9">
        <v>3</v>
      </c>
      <c r="G497" s="30">
        <f t="shared" ca="1" si="97"/>
        <v>16342216787.199999</v>
      </c>
      <c r="H497" s="31">
        <f t="shared" ca="1" si="98"/>
        <v>1.0937727869330612E-2</v>
      </c>
      <c r="I497" s="8"/>
      <c r="J497" s="29" cm="1" vm="4">
        <f t="array" aca="1" ref="J497:K497" ca="1">_xlfn.STOCKHISTORY(A497,"06/30/2020","06/30/2020",0,0)</f>
        <v>44012</v>
      </c>
      <c r="K497" s="10" vm="975">
        <f ca="1"/>
        <v>72.52</v>
      </c>
      <c r="L497" s="32">
        <f t="shared" ca="1" si="88"/>
        <v>1.2387737299952457E-4</v>
      </c>
      <c r="M497" s="31">
        <f t="shared" ca="1" si="89"/>
        <v>2.9889685603971317</v>
      </c>
      <c r="N497" s="3" vm="975">
        <f t="shared" ca="1" si="90"/>
        <v>72.52</v>
      </c>
      <c r="O497" s="50">
        <f t="shared" si="91"/>
        <v>15</v>
      </c>
      <c r="P497" s="3" vm="1446">
        <f t="shared" ca="1" si="92"/>
        <v>274.27999999999997</v>
      </c>
      <c r="Q497" s="3">
        <f t="shared" ca="1" si="93"/>
        <v>289.27999999999997</v>
      </c>
      <c r="R497" s="25">
        <f t="shared" ca="1" si="94"/>
        <v>3.7026557324016746E-4</v>
      </c>
      <c r="S497" s="8">
        <f t="shared" ca="1" si="99"/>
        <v>8.1436635996985673E-4</v>
      </c>
      <c r="T497" s="31">
        <f t="shared" ca="1" si="95"/>
        <v>2.4341154465949552E-3</v>
      </c>
    </row>
    <row r="498" spans="1:20" x14ac:dyDescent="0.35">
      <c r="A498" s="8" t="e" vm="1447">
        <v>#VALUE!</v>
      </c>
      <c r="B498" s="8" t="s">
        <v>504</v>
      </c>
      <c r="C498" s="29" cm="1" vm="2">
        <f t="array" aca="1" ref="C498:D498" ca="1">_xlfn.STOCKHISTORY(A498,"06/30/2025","06/30/2025",0,0)</f>
        <v>45838</v>
      </c>
      <c r="D498" s="8" vm="1448">
        <f ca="1"/>
        <v>356.99</v>
      </c>
      <c r="E498" s="9" cm="1">
        <f t="array" aca="1" ref="E498" ca="1">_FV(A498,"Shares outstanding",TRUE)</f>
        <v>388400000</v>
      </c>
      <c r="F498" s="9">
        <v>3.76</v>
      </c>
      <c r="G498" s="30">
        <f t="shared" ca="1" si="97"/>
        <v>138654916000</v>
      </c>
      <c r="H498" s="31">
        <f t="shared" ca="1" si="98"/>
        <v>1.0532507913386929E-2</v>
      </c>
      <c r="I498" s="8"/>
      <c r="J498" s="29" cm="1" vm="4">
        <f t="array" aca="1" ref="J498:K498" ca="1">_xlfn.STOCKHISTORY(A498,"06/30/2020","06/30/2020",0,0)</f>
        <v>44012</v>
      </c>
      <c r="K498" s="10" vm="1449">
        <f ca="1"/>
        <v>87.48</v>
      </c>
      <c r="L498" s="32">
        <f t="shared" ca="1" si="88"/>
        <v>8.0752203463675318E-4</v>
      </c>
      <c r="M498" s="25">
        <f t="shared" ca="1" si="89"/>
        <v>3.2957247370827618</v>
      </c>
      <c r="N498" s="3" vm="1449">
        <f t="shared" ca="1" si="90"/>
        <v>87.48</v>
      </c>
      <c r="O498" s="50">
        <f t="shared" si="91"/>
        <v>18.799999999999997</v>
      </c>
      <c r="P498" s="3" vm="1448">
        <f t="shared" ca="1" si="92"/>
        <v>356.99</v>
      </c>
      <c r="Q498" s="3">
        <f t="shared" ca="1" si="93"/>
        <v>375.79</v>
      </c>
      <c r="R498" s="25">
        <f t="shared" ca="1" si="94"/>
        <v>2.6613703452917502E-3</v>
      </c>
      <c r="S498" s="8">
        <f t="shared" ca="1" si="99"/>
        <v>5.3086271045246431E-3</v>
      </c>
      <c r="T498" s="31">
        <f t="shared" ca="1" si="95"/>
        <v>1.7495773668329901E-2</v>
      </c>
    </row>
    <row r="499" spans="1:20" x14ac:dyDescent="0.35">
      <c r="A499" s="8" t="e" vm="1450">
        <v>#VALUE!</v>
      </c>
      <c r="B499" s="8" t="s">
        <v>505</v>
      </c>
      <c r="C499" s="29" cm="1" vm="2">
        <f t="array" aca="1" ref="C499:D499" ca="1">_xlfn.STOCKHISTORY(A499,"06/30/2025","06/30/2025",0,0)</f>
        <v>45838</v>
      </c>
      <c r="D499" s="8" vm="1451">
        <f ca="1"/>
        <v>56.49</v>
      </c>
      <c r="E499" s="9" cm="1">
        <f t="array" aca="1" ref="E499" ca="1">_FV(A499,"Shares outstanding",TRUE)</f>
        <v>75623450</v>
      </c>
      <c r="F499" s="9">
        <v>0.6</v>
      </c>
      <c r="G499" s="30">
        <f t="shared" ca="1" si="97"/>
        <v>4271968690.5</v>
      </c>
      <c r="H499" s="31">
        <f t="shared" ca="1" si="98"/>
        <v>1.0621348911311735E-2</v>
      </c>
      <c r="I499" s="8"/>
      <c r="J499" s="29" cm="1" vm="4">
        <f t="array" aca="1" ref="J499:K499" ca="1">_xlfn.STOCKHISTORY(A499,"06/30/2020","06/30/2020",0,0)</f>
        <v>44012</v>
      </c>
      <c r="K499" s="10" vm="1452">
        <f ca="1"/>
        <v>45.22</v>
      </c>
      <c r="L499" s="32">
        <f t="shared" ca="1" si="88"/>
        <v>1.572286359687198E-4</v>
      </c>
      <c r="M499" s="25">
        <f t="shared" ca="1" si="89"/>
        <v>0.31556833259619643</v>
      </c>
      <c r="N499" s="3" vm="1452">
        <f t="shared" ca="1" si="90"/>
        <v>45.22</v>
      </c>
      <c r="O499" s="50">
        <f t="shared" si="91"/>
        <v>3</v>
      </c>
      <c r="P499" s="3" vm="1451">
        <f t="shared" ca="1" si="92"/>
        <v>56.49</v>
      </c>
      <c r="Q499" s="3">
        <f t="shared" ca="1" si="93"/>
        <v>59.49</v>
      </c>
      <c r="R499" s="25">
        <f t="shared" ca="1" si="94"/>
        <v>4.9616378489023266E-5</v>
      </c>
      <c r="S499" s="8">
        <f t="shared" ca="1" si="99"/>
        <v>1.0336166230887336E-3</v>
      </c>
      <c r="T499" s="31">
        <f t="shared" ca="1" si="95"/>
        <v>3.2617667429182291E-4</v>
      </c>
    </row>
    <row r="500" spans="1:20" x14ac:dyDescent="0.35">
      <c r="A500" s="8" t="e" vm="1453">
        <v>#VALUE!</v>
      </c>
      <c r="B500" s="8" t="s">
        <v>506</v>
      </c>
      <c r="C500" s="29" cm="1" vm="2">
        <f t="array" aca="1" ref="C500:D500" ca="1">_xlfn.STOCKHISTORY(A500,"06/30/2025","06/30/2025",0,0)</f>
        <v>45838</v>
      </c>
      <c r="D500" s="8" vm="1454">
        <f ca="1"/>
        <v>89.42</v>
      </c>
      <c r="E500" s="9" cm="1">
        <f t="array" aca="1" ref="E500" ca="1">_FV(A500,"Shares outstanding",TRUE)</f>
        <v>558977400</v>
      </c>
      <c r="F500" s="9">
        <v>0.94</v>
      </c>
      <c r="G500" s="30">
        <f t="shared" ca="1" si="97"/>
        <v>49983759108</v>
      </c>
      <c r="H500" s="31">
        <f t="shared" ca="1" si="98"/>
        <v>1.0512189666741221E-2</v>
      </c>
      <c r="I500" s="8"/>
      <c r="J500" s="29" cm="1" vm="4">
        <f t="array" aca="1" ref="J500:K500" ca="1">_xlfn.STOCKHISTORY(A500,"06/30/2020","06/30/2020",0,0)</f>
        <v>44012</v>
      </c>
      <c r="K500" s="10" vm="1455">
        <f ca="1"/>
        <v>39.822899999999997</v>
      </c>
      <c r="L500" s="32">
        <f t="shared" ca="1" si="88"/>
        <v>1.1621693289494393E-3</v>
      </c>
      <c r="M500" s="25">
        <f t="shared" ca="1" si="89"/>
        <v>1.3634642379133617</v>
      </c>
      <c r="N500" s="3" vm="1455">
        <f t="shared" ca="1" si="90"/>
        <v>39.822899999999997</v>
      </c>
      <c r="O500" s="50">
        <f t="shared" si="91"/>
        <v>4.6999999999999993</v>
      </c>
      <c r="P500" s="3" vm="1454">
        <f t="shared" ca="1" si="92"/>
        <v>89.42</v>
      </c>
      <c r="Q500" s="3">
        <f t="shared" ca="1" si="93"/>
        <v>94.12</v>
      </c>
      <c r="R500" s="25">
        <f t="shared" ca="1" si="94"/>
        <v>1.5845763184223303E-3</v>
      </c>
      <c r="S500" s="8">
        <f t="shared" ca="1" si="99"/>
        <v>7.6400684254807243E-3</v>
      </c>
      <c r="T500" s="31">
        <f t="shared" ca="1" si="95"/>
        <v>1.0416960073354013E-2</v>
      </c>
    </row>
    <row r="501" spans="1:20" x14ac:dyDescent="0.35">
      <c r="A501" s="8" t="e" vm="1456">
        <v>#VALUE!</v>
      </c>
      <c r="B501" s="8" t="s">
        <v>507</v>
      </c>
      <c r="C501" s="29" cm="1" vm="2">
        <f t="array" aca="1" ref="C501:D501" ca="1">_xlfn.STOCKHISTORY(A501,"06/30/2025","06/30/2025",0,0)</f>
        <v>45838</v>
      </c>
      <c r="D501" s="8" vm="929">
        <f ca="1"/>
        <v>91.21</v>
      </c>
      <c r="E501" s="9" cm="1">
        <f t="array" aca="1" ref="E501" ca="1">_FV(A501,"Shares outstanding",TRUE)</f>
        <v>190737700</v>
      </c>
      <c r="F501" s="9">
        <v>0.96</v>
      </c>
      <c r="G501" s="30">
        <f t="shared" ca="1" si="97"/>
        <v>17397185617</v>
      </c>
      <c r="H501" s="31">
        <f t="shared" ca="1" si="98"/>
        <v>1.0525161714724262E-2</v>
      </c>
      <c r="I501" s="8"/>
      <c r="J501" s="29" cm="1" vm="4">
        <f t="array" aca="1" ref="J501:K501" ca="1">_xlfn.STOCKHISTORY(A501,"06/30/2020","06/30/2020",0,0)</f>
        <v>44012</v>
      </c>
      <c r="K501" s="10" vm="1457">
        <f ca="1"/>
        <v>115.74939999999999</v>
      </c>
      <c r="L501" s="32">
        <f t="shared" ca="1" si="88"/>
        <v>3.9656255300189145E-4</v>
      </c>
      <c r="M501" s="25">
        <f t="shared" ca="1" si="89"/>
        <v>-0.17053565720427064</v>
      </c>
      <c r="N501" s="3" vm="1457">
        <f t="shared" ca="1" si="90"/>
        <v>115.74939999999999</v>
      </c>
      <c r="O501" s="50">
        <f t="shared" si="91"/>
        <v>4.8</v>
      </c>
      <c r="P501" s="3" vm="929">
        <f t="shared" ca="1" si="92"/>
        <v>91.21</v>
      </c>
      <c r="Q501" s="3">
        <f t="shared" ca="1" si="93"/>
        <v>96.009999999999991</v>
      </c>
      <c r="R501" s="25">
        <f t="shared" ca="1" si="94"/>
        <v>-6.7628055598780961E-5</v>
      </c>
      <c r="S501" s="8">
        <f t="shared" ca="1" si="99"/>
        <v>2.6069910506557417E-3</v>
      </c>
      <c r="T501" s="31">
        <f t="shared" ca="1" si="95"/>
        <v>-4.4458493214922888E-4</v>
      </c>
    </row>
    <row r="502" spans="1:20" x14ac:dyDescent="0.35">
      <c r="A502" s="8" t="e" vm="1458">
        <v>#VALUE!</v>
      </c>
      <c r="B502" s="8" t="s">
        <v>508</v>
      </c>
      <c r="C502" s="29" cm="1" vm="2">
        <f t="array" aca="1" ref="C502:D502" ca="1">_xlfn.STOCKHISTORY(A502,"06/30/2025","06/30/2025",0,0)</f>
        <v>45838</v>
      </c>
      <c r="D502" s="8" vm="1459">
        <f ca="1"/>
        <v>73.25</v>
      </c>
      <c r="E502" s="9" cm="1">
        <f t="array" aca="1" ref="E502" ca="1">_FV(A502,"Shares outstanding",TRUE)</f>
        <v>161857900</v>
      </c>
      <c r="F502" s="9">
        <v>0.77</v>
      </c>
      <c r="G502" s="30">
        <f t="shared" ca="1" si="97"/>
        <v>11856091175</v>
      </c>
      <c r="H502" s="31">
        <f t="shared" ca="1" si="98"/>
        <v>1.0511945392491468E-2</v>
      </c>
      <c r="I502" s="8"/>
      <c r="J502" s="29" cm="1" vm="4">
        <f t="array" aca="1" ref="J502:K502" ca="1">_xlfn.STOCKHISTORY(A502,"06/30/2020","06/30/2020",0,0)</f>
        <v>44012</v>
      </c>
      <c r="K502" s="10" vm="1460">
        <f ca="1"/>
        <v>18.73</v>
      </c>
      <c r="L502" s="32">
        <f t="shared" ca="1" si="88"/>
        <v>3.3651859096300754E-4</v>
      </c>
      <c r="M502" s="25">
        <f t="shared" ca="1" si="89"/>
        <v>3.1163908168713288</v>
      </c>
      <c r="N502" s="3" vm="1460">
        <f t="shared" ca="1" si="90"/>
        <v>18.73</v>
      </c>
      <c r="O502" s="50">
        <f t="shared" si="91"/>
        <v>3.85</v>
      </c>
      <c r="P502" s="3" vm="1459">
        <f t="shared" ca="1" si="92"/>
        <v>73.25</v>
      </c>
      <c r="Q502" s="3">
        <f t="shared" ca="1" si="93"/>
        <v>77.099999999999994</v>
      </c>
      <c r="R502" s="25">
        <f t="shared" ca="1" si="94"/>
        <v>1.0487234465835957E-3</v>
      </c>
      <c r="S502" s="8">
        <f t="shared" ca="1" si="99"/>
        <v>2.2122637358945397E-3</v>
      </c>
      <c r="T502" s="31">
        <f t="shared" ca="1" si="95"/>
        <v>6.8942783910392021E-3</v>
      </c>
    </row>
    <row r="503" spans="1:20" x14ac:dyDescent="0.35">
      <c r="A503" s="8" t="e" vm="1461">
        <v>#VALUE!</v>
      </c>
      <c r="B503" s="8" t="s">
        <v>509</v>
      </c>
      <c r="C503" s="29" cm="1" vm="2">
        <f t="array" aca="1" ref="C503:D503" ca="1">_xlfn.STOCKHISTORY(A503,"06/30/2025","06/30/2025",0,0)</f>
        <v>45838</v>
      </c>
      <c r="D503" s="8" vm="1462">
        <f ca="1"/>
        <v>154.46</v>
      </c>
      <c r="E503" s="9" cm="1">
        <f t="array" aca="1" ref="E503" ca="1">_FV(A503,"Shares outstanding",TRUE)</f>
        <v>45966840</v>
      </c>
      <c r="F503" s="9">
        <v>1.6</v>
      </c>
      <c r="G503" s="30">
        <f t="shared" ca="1" si="97"/>
        <v>7100038106.4000006</v>
      </c>
      <c r="H503" s="31">
        <f t="shared" ca="1" si="98"/>
        <v>1.035866891104493E-2</v>
      </c>
      <c r="I503" s="8"/>
      <c r="J503" s="29" cm="1" vm="4">
        <f t="array" aca="1" ref="J503:K503" ca="1">_xlfn.STOCKHISTORY(A503,"06/30/2020","06/30/2020",0,0)</f>
        <v>44012</v>
      </c>
      <c r="K503" s="10" vm="1463">
        <f ca="1"/>
        <v>149.62</v>
      </c>
      <c r="L503" s="32">
        <f t="shared" ca="1" si="88"/>
        <v>9.5569609069572845E-5</v>
      </c>
      <c r="M503" s="25">
        <f t="shared" ca="1" si="89"/>
        <v>8.5817404090362273E-2</v>
      </c>
      <c r="N503" s="3" vm="1463">
        <f t="shared" ca="1" si="90"/>
        <v>149.62</v>
      </c>
      <c r="O503" s="50">
        <f t="shared" si="91"/>
        <v>8</v>
      </c>
      <c r="P503" s="3" vm="1462">
        <f t="shared" ca="1" si="92"/>
        <v>154.46</v>
      </c>
      <c r="Q503" s="3">
        <f t="shared" ca="1" si="93"/>
        <v>162.46</v>
      </c>
      <c r="R503" s="25">
        <f t="shared" ca="1" si="94"/>
        <v>8.2015357602814846E-6</v>
      </c>
      <c r="S503" s="8">
        <f t="shared" ca="1" si="99"/>
        <v>6.2827191743910289E-4</v>
      </c>
      <c r="T503" s="31">
        <f t="shared" ca="1" si="95"/>
        <v>5.3916665017498219E-5</v>
      </c>
    </row>
    <row r="504" spans="1:20" x14ac:dyDescent="0.35">
      <c r="A504" s="8" t="e" vm="1464">
        <v>#VALUE!</v>
      </c>
      <c r="B504" s="8" t="s">
        <v>510</v>
      </c>
      <c r="C504" s="29" cm="1" vm="2">
        <f t="array" aca="1" ref="C504:D504" ca="1">_xlfn.STOCKHISTORY(A504,"06/30/2025","06/30/2025",0,0)</f>
        <v>45838</v>
      </c>
      <c r="D504" s="8" vm="1465">
        <f ca="1"/>
        <v>160.58000000000001</v>
      </c>
      <c r="E504" s="9" cm="1">
        <f t="array" aca="1" ref="E504" ca="1">_FV(A504,"Shares outstanding",TRUE)</f>
        <v>210210500</v>
      </c>
      <c r="F504" s="9">
        <v>1.63</v>
      </c>
      <c r="G504" s="30">
        <f t="shared" ca="1" si="97"/>
        <v>33755602090.000004</v>
      </c>
      <c r="H504" s="31">
        <f t="shared" ca="1" si="98"/>
        <v>1.0150703699090794E-2</v>
      </c>
      <c r="I504" s="8"/>
      <c r="J504" s="29" cm="1" vm="4">
        <f t="array" aca="1" ref="J504:K504" ca="1">_xlfn.STOCKHISTORY(A504,"06/30/2020","06/30/2020",0,0)</f>
        <v>44012</v>
      </c>
      <c r="K504" s="10" vm="1466">
        <f ca="1"/>
        <v>32.56</v>
      </c>
      <c r="L504" s="32">
        <f t="shared" ca="1" si="88"/>
        <v>4.3704843115862307E-4</v>
      </c>
      <c r="M504" s="25">
        <f t="shared" ca="1" si="89"/>
        <v>4.1821253071253075</v>
      </c>
      <c r="N504" s="3" vm="1466">
        <f t="shared" ca="1" si="90"/>
        <v>32.56</v>
      </c>
      <c r="O504" s="50">
        <f t="shared" si="91"/>
        <v>8.1499999999999986</v>
      </c>
      <c r="P504" s="3" vm="1465">
        <f t="shared" ca="1" si="92"/>
        <v>160.58000000000001</v>
      </c>
      <c r="Q504" s="3">
        <f t="shared" ca="1" si="93"/>
        <v>168.73000000000002</v>
      </c>
      <c r="R504" s="25">
        <f t="shared" ca="1" si="94"/>
        <v>1.8277913043878904E-3</v>
      </c>
      <c r="S504" s="8">
        <f t="shared" ca="1" si="99"/>
        <v>2.8731440730063785E-3</v>
      </c>
      <c r="T504" s="31">
        <f t="shared" ca="1" si="95"/>
        <v>1.2015848538737058E-2</v>
      </c>
    </row>
    <row r="505" spans="1:20" x14ac:dyDescent="0.35">
      <c r="A505" s="8" t="e" vm="1467">
        <v>#VALUE!</v>
      </c>
      <c r="B505" s="8" t="s">
        <v>511</v>
      </c>
      <c r="C505" s="29" cm="1" vm="2">
        <f t="array" aca="1" ref="C505:D505" ca="1">_xlfn.STOCKHISTORY(A505,"06/30/2025","06/30/2025",0,0)</f>
        <v>45838</v>
      </c>
      <c r="D505" s="8" vm="1468">
        <f ca="1"/>
        <v>89.86</v>
      </c>
      <c r="E505" s="9" cm="1">
        <f t="array" aca="1" ref="E505" ca="1">_FV(A505,"Shares outstanding",TRUE)</f>
        <v>120019200</v>
      </c>
      <c r="F505" s="9">
        <v>0.95</v>
      </c>
      <c r="G505" s="30">
        <f t="shared" ca="1" si="97"/>
        <v>10784925312</v>
      </c>
      <c r="H505" s="31">
        <f t="shared" ca="1" si="98"/>
        <v>1.0572000890273759E-2</v>
      </c>
      <c r="I505" s="8"/>
      <c r="J505" s="29" cm="1" vm="4">
        <f t="array" aca="1" ref="J505:K505" ca="1">_xlfn.STOCKHISTORY(A505,"06/30/2020","06/30/2020",0,0)</f>
        <v>44012</v>
      </c>
      <c r="K505" s="10" vm="1469">
        <f ca="1"/>
        <v>54.98</v>
      </c>
      <c r="L505" s="32">
        <f t="shared" ca="1" si="88"/>
        <v>2.4953179345899951E-4</v>
      </c>
      <c r="M505" s="25">
        <f t="shared" ca="1" si="89"/>
        <v>0.72080756638777743</v>
      </c>
      <c r="N505" s="3" vm="1469">
        <f t="shared" ca="1" si="90"/>
        <v>54.98</v>
      </c>
      <c r="O505" s="50">
        <f t="shared" si="91"/>
        <v>4.75</v>
      </c>
      <c r="P505" s="3" vm="1468">
        <f t="shared" ca="1" si="92"/>
        <v>89.86</v>
      </c>
      <c r="Q505" s="3">
        <f t="shared" ca="1" si="93"/>
        <v>94.61</v>
      </c>
      <c r="R505" s="25">
        <f t="shared" ca="1" si="94"/>
        <v>1.7986440477955895E-4</v>
      </c>
      <c r="S505" s="8">
        <f t="shared" ca="1" si="99"/>
        <v>1.6404149798747787E-3</v>
      </c>
      <c r="T505" s="31">
        <f t="shared" ca="1" si="95"/>
        <v>1.1824235295095941E-3</v>
      </c>
    </row>
    <row r="506" spans="1:20" x14ac:dyDescent="0.35">
      <c r="A506" s="8" t="e" vm="1470">
        <v>#VALUE!</v>
      </c>
      <c r="B506" s="8" t="s">
        <v>512</v>
      </c>
      <c r="C506" s="29" cm="1" vm="2">
        <f t="array" aca="1" ref="C506:D506" ca="1">_xlfn.STOCKHISTORY(A506,"06/30/2025","06/30/2025",0,0)</f>
        <v>45838</v>
      </c>
      <c r="D506" s="8" vm="1471">
        <f ca="1"/>
        <v>49.18</v>
      </c>
      <c r="E506" s="9" cm="1">
        <f t="array" aca="1" ref="E506" ca="1">_FV(A506,"Shares outstanding",TRUE)</f>
        <v>657623000</v>
      </c>
      <c r="F506" s="9">
        <v>0.5</v>
      </c>
      <c r="G506" s="30">
        <f t="shared" ca="1" si="97"/>
        <v>32341899140</v>
      </c>
      <c r="H506" s="31">
        <f t="shared" ca="1" si="98"/>
        <v>1.0166734444896299E-2</v>
      </c>
      <c r="I506" s="8"/>
      <c r="J506" s="29" cm="1" vm="4">
        <f t="array" aca="1" ref="J506:K506" ca="1">_xlfn.STOCKHISTORY(A506,"06/30/2020","06/30/2020",0,0)</f>
        <v>44012</v>
      </c>
      <c r="K506" s="10" vm="1472">
        <f ca="1"/>
        <v>28.05</v>
      </c>
      <c r="L506" s="32">
        <f t="shared" ca="1" si="88"/>
        <v>1.3672632929555241E-3</v>
      </c>
      <c r="M506" s="25">
        <f t="shared" ca="1" si="89"/>
        <v>0.84242424242424241</v>
      </c>
      <c r="N506" s="3" vm="1472">
        <f t="shared" ca="1" si="90"/>
        <v>28.05</v>
      </c>
      <c r="O506" s="50">
        <f t="shared" si="91"/>
        <v>2.5</v>
      </c>
      <c r="P506" s="3" vm="1471">
        <f t="shared" ca="1" si="92"/>
        <v>49.18</v>
      </c>
      <c r="Q506" s="3">
        <f t="shared" ca="1" si="93"/>
        <v>51.68</v>
      </c>
      <c r="R506" s="25">
        <f t="shared" ca="1" si="94"/>
        <v>1.1518157437625323E-3</v>
      </c>
      <c r="S506" s="8">
        <f t="shared" ca="1" si="99"/>
        <v>8.9883503665262859E-3</v>
      </c>
      <c r="T506" s="31">
        <f t="shared" ca="1" si="95"/>
        <v>7.5720042481645681E-3</v>
      </c>
    </row>
    <row r="507" spans="1:20" x14ac:dyDescent="0.35">
      <c r="A507" s="8" t="e" vm="1473">
        <v>#VALUE!</v>
      </c>
      <c r="B507" s="8" t="s">
        <v>513</v>
      </c>
      <c r="C507" s="29" cm="1" vm="2">
        <f t="array" aca="1" ref="C507:D507" ca="1">_xlfn.STOCKHISTORY(A507,"06/30/2025","06/30/2025",0,0)</f>
        <v>45838</v>
      </c>
      <c r="D507" s="8" vm="412">
        <f ca="1"/>
        <v>128.91999999999999</v>
      </c>
      <c r="E507" s="9" cm="1">
        <f t="array" aca="1" ref="E507" ca="1">_FV(A507,"Shares outstanding",TRUE)</f>
        <v>279701300</v>
      </c>
      <c r="F507" s="9">
        <v>1.3</v>
      </c>
      <c r="G507" s="30">
        <f t="shared" ca="1" si="97"/>
        <v>36059091596</v>
      </c>
      <c r="H507" s="31">
        <f t="shared" ca="1" si="98"/>
        <v>1.0083772882407697E-2</v>
      </c>
      <c r="I507" s="8"/>
      <c r="J507" s="29" cm="1" vm="4">
        <f t="array" aca="1" ref="J507:K507" ca="1">_xlfn.STOCKHISTORY(A507,"06/30/2020","06/30/2020",0,0)</f>
        <v>44012</v>
      </c>
      <c r="K507" s="10" vm="1474">
        <f ca="1"/>
        <v>55.45</v>
      </c>
      <c r="L507" s="32">
        <f t="shared" ca="1" si="88"/>
        <v>5.8152668091283443E-4</v>
      </c>
      <c r="M507" s="25">
        <f t="shared" ca="1" si="89"/>
        <v>1.4422001803426507</v>
      </c>
      <c r="N507" s="3" vm="1474">
        <f t="shared" ca="1" si="90"/>
        <v>55.45</v>
      </c>
      <c r="O507" s="50">
        <f t="shared" si="91"/>
        <v>6.5</v>
      </c>
      <c r="P507" s="3" vm="412">
        <f t="shared" ca="1" si="92"/>
        <v>128.91999999999999</v>
      </c>
      <c r="Q507" s="3">
        <f t="shared" ca="1" si="93"/>
        <v>135.41999999999999</v>
      </c>
      <c r="R507" s="25">
        <f t="shared" ca="1" si="94"/>
        <v>8.386778840865529E-4</v>
      </c>
      <c r="S507" s="8">
        <f t="shared" ca="1" si="99"/>
        <v>3.8229400163511291E-3</v>
      </c>
      <c r="T507" s="31">
        <f t="shared" ca="1" si="95"/>
        <v>5.5134447810207344E-3</v>
      </c>
    </row>
    <row r="508" spans="1:20" x14ac:dyDescent="0.35">
      <c r="A508" s="8" t="e" vm="1475">
        <v>#VALUE!</v>
      </c>
      <c r="B508" s="8" t="s">
        <v>514</v>
      </c>
      <c r="C508" s="29" cm="1" vm="2">
        <f t="array" aca="1" ref="C508:D508" ca="1">_xlfn.STOCKHISTORY(A508,"06/30/2025","06/30/2025",0,0)</f>
        <v>45838</v>
      </c>
      <c r="D508" s="8" vm="1476">
        <f ca="1"/>
        <v>183.47</v>
      </c>
      <c r="E508" s="9" cm="1">
        <f t="array" aca="1" ref="E508" ca="1">_FV(A508,"Shares outstanding",TRUE)</f>
        <v>561394500</v>
      </c>
      <c r="F508" s="9">
        <v>1.8</v>
      </c>
      <c r="G508" s="30">
        <f t="shared" ca="1" si="97"/>
        <v>102999048915</v>
      </c>
      <c r="H508" s="31">
        <f t="shared" ca="1" si="98"/>
        <v>9.8108682618411741E-3</v>
      </c>
      <c r="I508" s="8"/>
      <c r="J508" s="29" cm="1" vm="4">
        <f t="array" aca="1" ref="J508:K508" ca="1">_xlfn.STOCKHISTORY(A508,"06/30/2020","06/30/2020",0,0)</f>
        <v>44012</v>
      </c>
      <c r="K508" s="10" vm="1477">
        <f ca="1"/>
        <v>91.6</v>
      </c>
      <c r="L508" s="32">
        <f t="shared" ca="1" si="88"/>
        <v>1.1671947190367734E-3</v>
      </c>
      <c r="M508" s="25">
        <f t="shared" ca="1" si="89"/>
        <v>1.1012008733624454</v>
      </c>
      <c r="N508" s="3" vm="1477">
        <f t="shared" ca="1" si="90"/>
        <v>91.6</v>
      </c>
      <c r="O508" s="50">
        <f t="shared" si="91"/>
        <v>9</v>
      </c>
      <c r="P508" s="3" vm="1476">
        <f t="shared" ca="1" si="92"/>
        <v>183.47</v>
      </c>
      <c r="Q508" s="3">
        <f t="shared" ca="1" si="93"/>
        <v>192.47</v>
      </c>
      <c r="R508" s="25">
        <f t="shared" ca="1" si="94"/>
        <v>1.285315843987329E-3</v>
      </c>
      <c r="S508" s="8">
        <f t="shared" ca="1" si="99"/>
        <v>7.6731051983291963E-3</v>
      </c>
      <c r="T508" s="31">
        <f t="shared" ca="1" si="95"/>
        <v>8.4496301458020315E-3</v>
      </c>
    </row>
    <row r="509" spans="1:20" x14ac:dyDescent="0.35">
      <c r="A509" s="8" t="e" vm="1478">
        <v>#VALUE!</v>
      </c>
      <c r="B509" s="8" t="s">
        <v>515</v>
      </c>
      <c r="C509" s="29" cm="1" vm="2">
        <f t="array" aca="1" ref="C509:D509" ca="1">_xlfn.STOCKHISTORY(A509,"06/30/2025","06/30/2025",0,0)</f>
        <v>45838</v>
      </c>
      <c r="D509" s="8" vm="1479">
        <f ca="1"/>
        <v>240.22</v>
      </c>
      <c r="E509" s="9" cm="1">
        <f t="array" aca="1" ref="E509" ca="1">_FV(A509,"Shares outstanding",TRUE)</f>
        <v>97500110</v>
      </c>
      <c r="F509" s="9">
        <v>2.2799999999999998</v>
      </c>
      <c r="G509" s="30">
        <f t="shared" ca="1" si="97"/>
        <v>23421476424.200001</v>
      </c>
      <c r="H509" s="31">
        <f t="shared" ca="1" si="98"/>
        <v>9.4912996419948374E-3</v>
      </c>
      <c r="I509" s="8"/>
      <c r="J509" s="29" cm="1" vm="4">
        <f t="array" aca="1" ref="J509:K509" ca="1">_xlfn.STOCKHISTORY(A509,"06/30/2020","06/30/2020",0,0)</f>
        <v>44012</v>
      </c>
      <c r="K509" s="10" vm="1480">
        <f ca="1"/>
        <v>153.44</v>
      </c>
      <c r="L509" s="32">
        <f t="shared" ca="1" si="88"/>
        <v>2.0271237694260362E-4</v>
      </c>
      <c r="M509" s="25">
        <f t="shared" ca="1" si="89"/>
        <v>0.63985922836287801</v>
      </c>
      <c r="N509" s="3" vm="1480">
        <f t="shared" ca="1" si="90"/>
        <v>153.44</v>
      </c>
      <c r="O509" s="50">
        <f t="shared" si="91"/>
        <v>11.399999999999999</v>
      </c>
      <c r="P509" s="3" vm="1479">
        <f t="shared" ca="1" si="92"/>
        <v>240.22</v>
      </c>
      <c r="Q509" s="3">
        <f t="shared" ca="1" si="93"/>
        <v>251.62</v>
      </c>
      <c r="R509" s="25">
        <f t="shared" ca="1" si="94"/>
        <v>1.2970738509009922E-4</v>
      </c>
      <c r="S509" s="8">
        <f t="shared" ca="1" si="99"/>
        <v>1.332625454789223E-3</v>
      </c>
      <c r="T509" s="31">
        <f t="shared" ca="1" si="95"/>
        <v>8.5269269519816157E-4</v>
      </c>
    </row>
    <row r="510" spans="1:20" x14ac:dyDescent="0.35">
      <c r="A510" s="8" t="e" vm="1481">
        <v>#VALUE!</v>
      </c>
      <c r="B510" s="8" t="s">
        <v>516</v>
      </c>
      <c r="C510" s="29" cm="1" vm="2">
        <f t="array" aca="1" ref="C510:D510" ca="1">_xlfn.STOCKHISTORY(A510,"06/30/2025","06/30/2025",0,0)</f>
        <v>45838</v>
      </c>
      <c r="D510" s="8" vm="1482">
        <f ca="1"/>
        <v>31.72</v>
      </c>
      <c r="E510" s="9" cm="1">
        <f t="array" aca="1" ref="E510" ca="1">_FV(A510,"Shares outstanding",TRUE)</f>
        <v>168223800</v>
      </c>
      <c r="F510" s="9">
        <v>0.31</v>
      </c>
      <c r="G510" s="30">
        <f t="shared" ca="1" si="97"/>
        <v>5336058936</v>
      </c>
      <c r="H510" s="31">
        <f t="shared" ca="1" si="98"/>
        <v>9.7730138713745269E-3</v>
      </c>
      <c r="I510" s="8"/>
      <c r="J510" s="29" cm="1" vm="4">
        <f t="array" aca="1" ref="J510:K510" ca="1">_xlfn.STOCKHISTORY(A510,"06/30/2020","06/30/2020",0,0)</f>
        <v>44012</v>
      </c>
      <c r="K510" s="10" vm="1483">
        <f ca="1"/>
        <v>59.72</v>
      </c>
      <c r="L510" s="32">
        <f t="shared" ca="1" si="88"/>
        <v>3.4975392700907888E-4</v>
      </c>
      <c r="M510" s="25">
        <f t="shared" ca="1" si="89"/>
        <v>-0.44290020093770938</v>
      </c>
      <c r="N510" s="3" vm="1483">
        <f t="shared" ca="1" si="90"/>
        <v>59.72</v>
      </c>
      <c r="O510" s="50">
        <f t="shared" si="91"/>
        <v>1.55</v>
      </c>
      <c r="P510" s="3" vm="1482">
        <f t="shared" ca="1" si="92"/>
        <v>31.72</v>
      </c>
      <c r="Q510" s="3">
        <f t="shared" ca="1" si="93"/>
        <v>33.269999999999996</v>
      </c>
      <c r="R510" s="25">
        <f t="shared" ca="1" si="94"/>
        <v>-1.5490608455107397E-4</v>
      </c>
      <c r="S510" s="8">
        <f t="shared" ca="1" si="99"/>
        <v>2.2992724621682097E-3</v>
      </c>
      <c r="T510" s="31">
        <f t="shared" ca="1" si="95"/>
        <v>-1.0183482355048418E-3</v>
      </c>
    </row>
    <row r="511" spans="1:20" x14ac:dyDescent="0.35">
      <c r="A511" s="8" t="e" vm="1484">
        <v>#VALUE!</v>
      </c>
      <c r="B511" s="8" t="s">
        <v>517</v>
      </c>
      <c r="C511" s="29" cm="1" vm="2">
        <f t="array" aca="1" ref="C511:D511" ca="1">_xlfn.STOCKHISTORY(A511,"06/30/2025","06/30/2025",0,0)</f>
        <v>45838</v>
      </c>
      <c r="D511" s="8" vm="1485">
        <f ca="1"/>
        <v>139.02000000000001</v>
      </c>
      <c r="E511" s="9" cm="1">
        <f t="array" aca="1" ref="E511" ca="1">_FV(A511,"Shares outstanding",TRUE)</f>
        <v>33936930</v>
      </c>
      <c r="F511" s="9">
        <v>1.38</v>
      </c>
      <c r="G511" s="30">
        <f t="shared" ca="1" si="97"/>
        <v>4717912008.6000004</v>
      </c>
      <c r="H511" s="31">
        <f t="shared" ca="1" si="98"/>
        <v>9.9266292619766931E-3</v>
      </c>
      <c r="I511" s="8"/>
      <c r="J511" s="29" cm="1" vm="4">
        <f t="array" aca="1" ref="J511:K511" ca="1">_xlfn.STOCKHISTORY(A511,"06/30/2020","06/30/2020",0,0)</f>
        <v>44012</v>
      </c>
      <c r="K511" s="10" vm="1486">
        <f ca="1"/>
        <v>110.9881</v>
      </c>
      <c r="L511" s="32">
        <f t="shared" ca="1" si="88"/>
        <v>7.0558235743885348E-5</v>
      </c>
      <c r="M511" s="25">
        <f t="shared" ca="1" si="89"/>
        <v>0.31473554372045304</v>
      </c>
      <c r="N511" s="3" vm="1486">
        <f t="shared" ca="1" si="90"/>
        <v>110.9881</v>
      </c>
      <c r="O511" s="50">
        <f t="shared" si="91"/>
        <v>6.8999999999999995</v>
      </c>
      <c r="P511" s="3" vm="1485">
        <f t="shared" ca="1" si="92"/>
        <v>139.02000000000001</v>
      </c>
      <c r="Q511" s="3">
        <f t="shared" ca="1" si="93"/>
        <v>145.92000000000002</v>
      </c>
      <c r="R511" s="25">
        <f t="shared" ca="1" si="94"/>
        <v>2.220718469080766E-5</v>
      </c>
      <c r="S511" s="8">
        <f t="shared" ca="1" si="99"/>
        <v>4.6384785386806255E-4</v>
      </c>
      <c r="T511" s="31">
        <f t="shared" ca="1" si="95"/>
        <v>1.4598940649072993E-4</v>
      </c>
    </row>
    <row r="512" spans="1:20" x14ac:dyDescent="0.35">
      <c r="A512" s="8" t="e" vm="1487">
        <v>#VALUE!</v>
      </c>
      <c r="B512" s="8" t="s">
        <v>518</v>
      </c>
      <c r="C512" s="29" cm="1" vm="2">
        <f t="array" aca="1" ref="C512:D512" ca="1">_xlfn.STOCKHISTORY(A512,"06/30/2025","06/30/2025",0,0)</f>
        <v>45838</v>
      </c>
      <c r="D512" s="8" vm="1488">
        <f ca="1"/>
        <v>246.61</v>
      </c>
      <c r="E512" s="9" cm="1">
        <f t="array" aca="1" ref="E512" ca="1">_FV(A512,"Shares outstanding",TRUE)</f>
        <v>306213000</v>
      </c>
      <c r="F512" s="9">
        <v>2.3199999999999998</v>
      </c>
      <c r="G512" s="30">
        <f t="shared" ca="1" si="97"/>
        <v>75515187930</v>
      </c>
      <c r="H512" s="31">
        <f t="shared" ca="1" si="98"/>
        <v>9.4075666031385573E-3</v>
      </c>
      <c r="I512" s="8"/>
      <c r="J512" s="29" cm="1" vm="4">
        <f t="array" aca="1" ref="J512:K512" ca="1">_xlfn.STOCKHISTORY(A512,"06/30/2020","06/30/2020",0,0)</f>
        <v>44012</v>
      </c>
      <c r="K512" s="10" vm="1489">
        <f ca="1"/>
        <v>82.05</v>
      </c>
      <c r="L512" s="32">
        <f t="shared" ca="1" si="88"/>
        <v>6.3664712871324433E-4</v>
      </c>
      <c r="M512" s="31">
        <f t="shared" ca="1" si="89"/>
        <v>2.1469835466179163</v>
      </c>
      <c r="N512" s="3" vm="1489">
        <f t="shared" ca="1" si="90"/>
        <v>82.05</v>
      </c>
      <c r="O512" s="50">
        <f t="shared" si="91"/>
        <v>11.6</v>
      </c>
      <c r="P512" s="3" vm="1488">
        <f t="shared" ca="1" si="92"/>
        <v>246.61</v>
      </c>
      <c r="Q512" s="3">
        <f t="shared" ca="1" si="93"/>
        <v>258.21000000000004</v>
      </c>
      <c r="R512" s="25">
        <f t="shared" ca="1" si="94"/>
        <v>1.3668709103488745E-3</v>
      </c>
      <c r="S512" s="8">
        <f t="shared" ca="1" si="99"/>
        <v>4.1853002872240079E-3</v>
      </c>
      <c r="T512" s="31">
        <f t="shared" ca="1" si="95"/>
        <v>8.9857708543251841E-3</v>
      </c>
    </row>
    <row r="513" spans="1:20" x14ac:dyDescent="0.35">
      <c r="A513" s="8" t="e" vm="1490">
        <v>#VALUE!</v>
      </c>
      <c r="B513" s="8" t="s">
        <v>519</v>
      </c>
      <c r="C513" s="29" cm="1" vm="2">
        <f t="array" aca="1" ref="C513:D513" ca="1">_xlfn.STOCKHISTORY(A513,"06/30/2025","06/30/2025",0,0)</f>
        <v>45838</v>
      </c>
      <c r="D513" s="8" vm="1491">
        <f ca="1"/>
        <v>420.46</v>
      </c>
      <c r="E513" s="9" cm="1">
        <f t="array" aca="1" ref="E513" ca="1">_FV(A513,"Shares outstanding",TRUE)</f>
        <v>165493800</v>
      </c>
      <c r="F513" s="9">
        <v>4.03</v>
      </c>
      <c r="G513" s="30">
        <f t="shared" ca="1" si="97"/>
        <v>69583523148</v>
      </c>
      <c r="H513" s="31">
        <f t="shared" ca="1" si="98"/>
        <v>9.5847405222851175E-3</v>
      </c>
      <c r="I513" s="8"/>
      <c r="J513" s="29" cm="1" vm="4">
        <f t="array" aca="1" ref="J513:K513" ca="1">_xlfn.STOCKHISTORY(A513,"06/30/2020","06/30/2020",0,0)</f>
        <v>44012</v>
      </c>
      <c r="K513" s="10" vm="1492">
        <f ca="1"/>
        <v>140.13</v>
      </c>
      <c r="L513" s="32">
        <f t="shared" ca="1" si="88"/>
        <v>3.4407798685831076E-4</v>
      </c>
      <c r="M513" s="31">
        <f t="shared" ca="1" si="89"/>
        <v>2.1442945836009417</v>
      </c>
      <c r="N513" s="3" vm="1492">
        <f t="shared" ca="1" si="90"/>
        <v>140.13</v>
      </c>
      <c r="O513" s="50">
        <f t="shared" si="91"/>
        <v>20.150000000000002</v>
      </c>
      <c r="P513" s="3" vm="1491">
        <f t="shared" ca="1" si="92"/>
        <v>420.46</v>
      </c>
      <c r="Q513" s="3">
        <f t="shared" ca="1" si="93"/>
        <v>440.60999999999996</v>
      </c>
      <c r="R513" s="25">
        <f t="shared" ca="1" si="94"/>
        <v>7.378045635565918E-4</v>
      </c>
      <c r="S513" s="8">
        <f t="shared" ca="1" si="99"/>
        <v>2.2619589915313606E-3</v>
      </c>
      <c r="T513" s="31">
        <f t="shared" ca="1" si="95"/>
        <v>4.850306413868145E-3</v>
      </c>
    </row>
    <row r="514" spans="1:20" x14ac:dyDescent="0.35">
      <c r="A514" s="8" t="e" vm="1493">
        <v>#VALUE!</v>
      </c>
      <c r="B514" s="8" t="s">
        <v>520</v>
      </c>
      <c r="C514" s="29" cm="1" vm="2">
        <f t="array" aca="1" ref="C514:D514" ca="1">_xlfn.STOCKHISTORY(A514,"06/30/2025","06/30/2025",0,0)</f>
        <v>45838</v>
      </c>
      <c r="D514" s="8" vm="1494">
        <f ca="1"/>
        <v>50.31</v>
      </c>
      <c r="E514" s="9" cm="1">
        <f t="array" aca="1" ref="E514" ca="1">_FV(A514,"Shares outstanding",TRUE)</f>
        <v>72514960</v>
      </c>
      <c r="F514" s="9">
        <v>0.5</v>
      </c>
      <c r="G514" s="30">
        <f t="shared" ca="1" si="97"/>
        <v>3648227637.6000004</v>
      </c>
      <c r="H514" s="31">
        <f t="shared" ca="1" si="98"/>
        <v>9.9383820314052872E-3</v>
      </c>
      <c r="I514" s="8"/>
      <c r="J514" s="29" cm="1" vm="4">
        <f t="array" aca="1" ref="J514:K514" ca="1">_xlfn.STOCKHISTORY(A514,"06/30/2020","06/30/2020",0,0)</f>
        <v>44012</v>
      </c>
      <c r="K514" s="10" vm="1495">
        <f ca="1"/>
        <v>1.97</v>
      </c>
      <c r="L514" s="32">
        <f t="shared" ref="L514:L577" ca="1" si="100">E514/480977587410</f>
        <v>1.5076577765397211E-4</v>
      </c>
      <c r="M514" s="25">
        <f t="shared" ref="M514:M577" ca="1" si="101">((D514+(F514*5)-K514)/K514)</f>
        <v>25.807106598984774</v>
      </c>
      <c r="N514" s="3" vm="1495">
        <f t="shared" ref="N514:N577" ca="1" si="102">K514</f>
        <v>1.97</v>
      </c>
      <c r="O514" s="50">
        <f t="shared" ref="O514:O577" si="103">F514*5</f>
        <v>2.5</v>
      </c>
      <c r="P514" s="3" vm="1494">
        <f t="shared" ref="P514:P577" ca="1" si="104">D514</f>
        <v>50.31</v>
      </c>
      <c r="Q514" s="3">
        <f t="shared" ref="Q514:Q577" ca="1" si="105">P514+O514</f>
        <v>52.81</v>
      </c>
      <c r="R514" s="25">
        <f t="shared" ref="R514:R577" ca="1" si="106">L514*M514</f>
        <v>3.8908284953948946E-3</v>
      </c>
      <c r="S514" s="8">
        <f t="shared" ca="1" si="99"/>
        <v>9.9112997461256523E-4</v>
      </c>
      <c r="T514" s="31">
        <f t="shared" ref="T514:T577" ca="1" si="107">M514*S514</f>
        <v>2.5578196908275543E-2</v>
      </c>
    </row>
    <row r="515" spans="1:20" x14ac:dyDescent="0.35">
      <c r="A515" s="8" t="e" vm="1496">
        <v>#VALUE!</v>
      </c>
      <c r="B515" s="8" t="s">
        <v>521</v>
      </c>
      <c r="C515" s="29" cm="1" vm="2">
        <f t="array" aca="1" ref="C515:D515" ca="1">_xlfn.STOCKHISTORY(A515,"06/30/2025","06/30/2025",0,0)</f>
        <v>45838</v>
      </c>
      <c r="D515" s="8" vm="1497">
        <f ca="1"/>
        <v>144.96</v>
      </c>
      <c r="E515" s="9" cm="1">
        <f t="array" aca="1" ref="E515" ca="1">_FV(A515,"Shares outstanding",TRUE)</f>
        <v>66591870</v>
      </c>
      <c r="F515" s="9">
        <v>1.4</v>
      </c>
      <c r="G515" s="30">
        <f t="shared" ca="1" si="97"/>
        <v>9653157475.2000008</v>
      </c>
      <c r="H515" s="31">
        <f t="shared" ca="1" si="98"/>
        <v>9.6578366445916105E-3</v>
      </c>
      <c r="I515" s="8"/>
      <c r="J515" s="29" cm="1" vm="4">
        <f t="array" aca="1" ref="J515:K515" ca="1">_xlfn.STOCKHISTORY(A515,"06/30/2020","06/30/2020",0,0)</f>
        <v>44012</v>
      </c>
      <c r="K515" s="10" vm="1498">
        <f ca="1"/>
        <v>87.32</v>
      </c>
      <c r="L515" s="32">
        <f t="shared" ca="1" si="100"/>
        <v>1.3845108741675119E-4</v>
      </c>
      <c r="M515" s="25">
        <f t="shared" ca="1" si="101"/>
        <v>0.74026568941823201</v>
      </c>
      <c r="N515" s="3" vm="1498">
        <f t="shared" ca="1" si="102"/>
        <v>87.32</v>
      </c>
      <c r="O515" s="50">
        <f t="shared" si="103"/>
        <v>7</v>
      </c>
      <c r="P515" s="3" vm="1497">
        <f t="shared" ca="1" si="104"/>
        <v>144.96</v>
      </c>
      <c r="Q515" s="3">
        <f t="shared" ca="1" si="105"/>
        <v>151.96</v>
      </c>
      <c r="R515" s="25">
        <f t="shared" ca="1" si="106"/>
        <v>1.0249058967726522E-4</v>
      </c>
      <c r="S515" s="8">
        <f t="shared" ca="1" si="99"/>
        <v>9.1017354794794398E-4</v>
      </c>
      <c r="T515" s="31">
        <f t="shared" ca="1" si="107"/>
        <v>6.7377024896192299E-4</v>
      </c>
    </row>
    <row r="516" spans="1:20" x14ac:dyDescent="0.35">
      <c r="A516" s="8" t="e" vm="1499">
        <v>#VALUE!</v>
      </c>
      <c r="B516" s="8" t="s">
        <v>522</v>
      </c>
      <c r="C516" s="29" cm="1" vm="2">
        <f t="array" aca="1" ref="C516:D516" ca="1">_xlfn.STOCKHISTORY(A516,"06/30/2025","06/30/2025",0,0)</f>
        <v>45838</v>
      </c>
      <c r="D516" s="8" vm="1500">
        <f ca="1"/>
        <v>177.84</v>
      </c>
      <c r="E516" s="9" cm="1">
        <f t="array" aca="1" ref="E516" ca="1">_FV(A516,"Shares outstanding",TRUE)</f>
        <v>84727860</v>
      </c>
      <c r="F516" s="9">
        <v>1.58</v>
      </c>
      <c r="G516" s="30">
        <f t="shared" ca="1" si="97"/>
        <v>15068002622.4</v>
      </c>
      <c r="H516" s="31">
        <f t="shared" ca="1" si="98"/>
        <v>8.8843904633378323E-3</v>
      </c>
      <c r="I516" s="8"/>
      <c r="J516" s="29" cm="1" vm="4">
        <f t="array" aca="1" ref="J516:K516" ca="1">_xlfn.STOCKHISTORY(A516,"06/30/2020","06/30/2020",0,0)</f>
        <v>44012</v>
      </c>
      <c r="K516" s="10" vm="1501">
        <f ca="1"/>
        <v>124.32</v>
      </c>
      <c r="L516" s="32">
        <f t="shared" ca="1" si="100"/>
        <v>1.761576052976776E-4</v>
      </c>
      <c r="M516" s="25">
        <f t="shared" ca="1" si="101"/>
        <v>0.49404761904761918</v>
      </c>
      <c r="N516" s="3" vm="1501">
        <f t="shared" ca="1" si="102"/>
        <v>124.32</v>
      </c>
      <c r="O516" s="50">
        <f t="shared" si="103"/>
        <v>7.9</v>
      </c>
      <c r="P516" s="3" vm="1500">
        <f t="shared" ca="1" si="104"/>
        <v>177.84</v>
      </c>
      <c r="Q516" s="3">
        <f t="shared" ca="1" si="105"/>
        <v>185.74</v>
      </c>
      <c r="R516" s="25">
        <f t="shared" ca="1" si="106"/>
        <v>8.7030245474447882E-5</v>
      </c>
      <c r="S516" s="8">
        <f t="shared" ca="1" si="99"/>
        <v>1.1580551341513114E-3</v>
      </c>
      <c r="T516" s="31">
        <f t="shared" ca="1" si="107"/>
        <v>5.7213438175332662E-4</v>
      </c>
    </row>
    <row r="517" spans="1:20" x14ac:dyDescent="0.35">
      <c r="A517" s="8" t="e" vm="1502">
        <v>#VALUE!</v>
      </c>
      <c r="B517" s="8" t="s">
        <v>523</v>
      </c>
      <c r="C517" s="29" cm="1" vm="2">
        <f t="array" aca="1" ref="C517:D517" ca="1">_xlfn.STOCKHISTORY(A517,"06/30/2025","06/30/2025",0,0)</f>
        <v>45838</v>
      </c>
      <c r="D517" s="8" vm="1503">
        <f ca="1"/>
        <v>157.76</v>
      </c>
      <c r="E517" s="9" cm="1">
        <f t="array" aca="1" ref="E517" ca="1">_FV(A517,"Shares outstanding",TRUE)</f>
        <v>125492200</v>
      </c>
      <c r="F517" s="9">
        <v>1.54</v>
      </c>
      <c r="G517" s="30">
        <f t="shared" ca="1" si="97"/>
        <v>19797649472</v>
      </c>
      <c r="H517" s="31">
        <f t="shared" ca="1" si="98"/>
        <v>9.7616632860040575E-3</v>
      </c>
      <c r="I517" s="8"/>
      <c r="J517" s="29" cm="1" vm="4">
        <f t="array" aca="1" ref="J517:K517" ca="1">_xlfn.STOCKHISTORY(A517,"06/30/2020","06/30/2020",0,0)</f>
        <v>44012</v>
      </c>
      <c r="K517" s="10" vm="1504">
        <f ca="1"/>
        <v>93.67</v>
      </c>
      <c r="L517" s="32">
        <f t="shared" ca="1" si="100"/>
        <v>2.6091070204696797E-4</v>
      </c>
      <c r="M517" s="31">
        <f t="shared" ca="1" si="101"/>
        <v>0.76641400661898129</v>
      </c>
      <c r="N517" s="3" vm="1504">
        <f t="shared" ca="1" si="102"/>
        <v>93.67</v>
      </c>
      <c r="O517" s="50">
        <f t="shared" si="103"/>
        <v>7.7</v>
      </c>
      <c r="P517" s="3" vm="1503">
        <f t="shared" ca="1" si="104"/>
        <v>157.76</v>
      </c>
      <c r="Q517" s="3">
        <f t="shared" ca="1" si="105"/>
        <v>165.45999999999998</v>
      </c>
      <c r="R517" s="25">
        <f t="shared" ca="1" si="106"/>
        <v>1.9996561652558796E-4</v>
      </c>
      <c r="S517" s="8">
        <f t="shared" ca="1" si="99"/>
        <v>1.7152196043419862E-3</v>
      </c>
      <c r="T517" s="31">
        <f t="shared" ca="1" si="107"/>
        <v>1.3145683291951654E-3</v>
      </c>
    </row>
    <row r="518" spans="1:20" x14ac:dyDescent="0.35">
      <c r="A518" s="8" t="e" vm="1505">
        <v>#VALUE!</v>
      </c>
      <c r="B518" s="8" t="s">
        <v>524</v>
      </c>
      <c r="C518" s="29" cm="1" vm="2">
        <f t="array" aca="1" ref="C518:D518" ca="1">_xlfn.STOCKHISTORY(A518,"06/30/2025","06/30/2025",0,0)</f>
        <v>45838</v>
      </c>
      <c r="D518" s="8" vm="1506">
        <f ca="1"/>
        <v>373.4</v>
      </c>
      <c r="E518" s="9" cm="1">
        <f t="array" aca="1" ref="E518" ca="1">_FV(A518,"Shares outstanding",TRUE)</f>
        <v>39714130</v>
      </c>
      <c r="F518" s="9">
        <v>3.7</v>
      </c>
      <c r="G518" s="30">
        <f t="shared" ca="1" si="97"/>
        <v>14829256142</v>
      </c>
      <c r="H518" s="31">
        <f t="shared" ca="1" si="98"/>
        <v>9.9089448312801292E-3</v>
      </c>
      <c r="I518" s="8"/>
      <c r="J518" s="29" cm="1" vm="4">
        <f t="array" aca="1" ref="J518:K518" ca="1">_xlfn.STOCKHISTORY(A518,"06/30/2020","06/30/2020",0,0)</f>
        <v>44012</v>
      </c>
      <c r="K518" s="10" vm="1507">
        <f ca="1"/>
        <v>119.67</v>
      </c>
      <c r="L518" s="32">
        <f t="shared" ca="1" si="100"/>
        <v>8.2569606234367965E-5</v>
      </c>
      <c r="M518" s="25">
        <f t="shared" ca="1" si="101"/>
        <v>2.2748391409710034</v>
      </c>
      <c r="N518" s="3" vm="1507">
        <f t="shared" ca="1" si="102"/>
        <v>119.67</v>
      </c>
      <c r="O518" s="50">
        <f t="shared" si="103"/>
        <v>18.5</v>
      </c>
      <c r="P518" s="3" vm="1506">
        <f t="shared" ca="1" si="104"/>
        <v>373.4</v>
      </c>
      <c r="Q518" s="3">
        <f t="shared" ca="1" si="105"/>
        <v>391.9</v>
      </c>
      <c r="R518" s="25">
        <f t="shared" ca="1" si="106"/>
        <v>1.8783257211650361E-4</v>
      </c>
      <c r="S518" s="8">
        <f t="shared" ca="1" si="99"/>
        <v>5.428102650633761E-4</v>
      </c>
      <c r="T518" s="31">
        <f t="shared" ca="1" si="107"/>
        <v>1.2348060370870131E-3</v>
      </c>
    </row>
    <row r="519" spans="1:20" x14ac:dyDescent="0.35">
      <c r="A519" s="8" t="e" vm="1508">
        <v>#VALUE!</v>
      </c>
      <c r="B519" s="8" t="s">
        <v>525</v>
      </c>
      <c r="C519" s="29" cm="1" vm="2">
        <f t="array" aca="1" ref="C519:D519" ca="1">_xlfn.STOCKHISTORY(A519,"06/30/2025","06/30/2025",0,0)</f>
        <v>45838</v>
      </c>
      <c r="D519" s="8" vm="1509">
        <f ca="1"/>
        <v>447.28</v>
      </c>
      <c r="E519" s="9" cm="1">
        <f t="array" aca="1" ref="E519" ca="1">_FV(A519,"Shares outstanding",TRUE)</f>
        <v>35565540</v>
      </c>
      <c r="F519" s="9">
        <v>4.16</v>
      </c>
      <c r="G519" s="30">
        <f t="shared" ca="1" si="97"/>
        <v>15907754731.199999</v>
      </c>
      <c r="H519" s="31">
        <f t="shared" ca="1" si="98"/>
        <v>9.3006617778572716E-3</v>
      </c>
      <c r="I519" s="8"/>
      <c r="J519" s="29" cm="1" vm="4">
        <f t="array" aca="1" ref="J519:K519" ca="1">_xlfn.STOCKHISTORY(A519,"06/30/2020","06/30/2020",0,0)</f>
        <v>44012</v>
      </c>
      <c r="K519" s="10" vm="1510">
        <f ca="1"/>
        <v>328.47</v>
      </c>
      <c r="L519" s="32">
        <f t="shared" ca="1" si="100"/>
        <v>7.3944277095146316E-5</v>
      </c>
      <c r="M519" s="25">
        <f t="shared" ca="1" si="101"/>
        <v>0.42503120528510957</v>
      </c>
      <c r="N519" s="3" vm="1510">
        <f t="shared" ca="1" si="102"/>
        <v>328.47</v>
      </c>
      <c r="O519" s="50">
        <f t="shared" si="103"/>
        <v>20.8</v>
      </c>
      <c r="P519" s="3" vm="1509">
        <f t="shared" ca="1" si="104"/>
        <v>447.28</v>
      </c>
      <c r="Q519" s="3">
        <f t="shared" ca="1" si="105"/>
        <v>468.08</v>
      </c>
      <c r="R519" s="25">
        <f t="shared" ca="1" si="106"/>
        <v>3.1428625217686161E-5</v>
      </c>
      <c r="S519" s="8">
        <f t="shared" ca="1" si="99"/>
        <v>4.8610759431270696E-4</v>
      </c>
      <c r="T519" s="31">
        <f t="shared" ca="1" si="107"/>
        <v>2.0661089670897493E-4</v>
      </c>
    </row>
    <row r="520" spans="1:20" x14ac:dyDescent="0.35">
      <c r="A520" s="8" t="e" vm="1511">
        <v>#VALUE!</v>
      </c>
      <c r="B520" s="8" t="s">
        <v>526</v>
      </c>
      <c r="C520" s="29" cm="1" vm="2">
        <f t="array" aca="1" ref="C520:D520" ca="1">_xlfn.STOCKHISTORY(A520,"06/30/2025","06/30/2025",0,0)</f>
        <v>45838</v>
      </c>
      <c r="D520" s="8" vm="1512">
        <f ca="1"/>
        <v>49.21</v>
      </c>
      <c r="E520" s="9" cm="1">
        <f t="array" aca="1" ref="E520" ca="1">_FV(A520,"Shares outstanding",TRUE)</f>
        <v>877451500</v>
      </c>
      <c r="F520" s="9">
        <v>0.48</v>
      </c>
      <c r="G520" s="30">
        <f t="shared" ca="1" si="97"/>
        <v>43179388315</v>
      </c>
      <c r="H520" s="31">
        <f t="shared" ca="1" si="98"/>
        <v>9.7541150172729112E-3</v>
      </c>
      <c r="I520" s="8"/>
      <c r="J520" s="29" cm="1" vm="4">
        <f t="array" aca="1" ref="J520:K520" ca="1">_xlfn.STOCKHISTORY(A520,"06/30/2020","06/30/2020",0,0)</f>
        <v>44012</v>
      </c>
      <c r="K520" s="10" vm="1513">
        <f ca="1"/>
        <v>25.3</v>
      </c>
      <c r="L520" s="32">
        <f t="shared" ca="1" si="100"/>
        <v>1.8243084978760841E-3</v>
      </c>
      <c r="M520" s="25">
        <f t="shared" ca="1" si="101"/>
        <v>1.0399209486166008</v>
      </c>
      <c r="N520" s="3" vm="1513">
        <f t="shared" ca="1" si="102"/>
        <v>25.3</v>
      </c>
      <c r="O520" s="50">
        <f t="shared" si="103"/>
        <v>2.4</v>
      </c>
      <c r="P520" s="3" vm="1512">
        <f t="shared" ca="1" si="104"/>
        <v>49.21</v>
      </c>
      <c r="Q520" s="3">
        <f t="shared" ca="1" si="105"/>
        <v>51.61</v>
      </c>
      <c r="R520" s="25">
        <f t="shared" ca="1" si="106"/>
        <v>1.8971366236806234E-3</v>
      </c>
      <c r="S520" s="8">
        <f t="shared" ca="1" si="99"/>
        <v>1.1992952666853256E-2</v>
      </c>
      <c r="T520" s="31">
        <f t="shared" ca="1" si="107"/>
        <v>1.247172271402803E-2</v>
      </c>
    </row>
    <row r="521" spans="1:20" x14ac:dyDescent="0.35">
      <c r="A521" s="8" t="e" vm="1514">
        <v>#VALUE!</v>
      </c>
      <c r="B521" s="8" t="s">
        <v>527</v>
      </c>
      <c r="C521" s="29" cm="1" vm="2">
        <f t="array" aca="1" ref="C521:D521" ca="1">_xlfn.STOCKHISTORY(A521,"06/30/2025","06/30/2025",0,0)</f>
        <v>45838</v>
      </c>
      <c r="D521" s="8" vm="1515">
        <f ca="1"/>
        <v>102.98</v>
      </c>
      <c r="E521" s="9" cm="1">
        <f t="array" aca="1" ref="E521" ca="1">_FV(A521,"Shares outstanding",TRUE)</f>
        <v>108760500</v>
      </c>
      <c r="F521" s="9">
        <v>1</v>
      </c>
      <c r="G521" s="30">
        <f t="shared" ca="1" si="97"/>
        <v>11200156290</v>
      </c>
      <c r="H521" s="31">
        <f t="shared" ca="1" si="98"/>
        <v>9.7106234220236936E-3</v>
      </c>
      <c r="I521" s="8"/>
      <c r="J521" s="29" cm="1" vm="4">
        <f t="array" aca="1" ref="J521:K521" ca="1">_xlfn.STOCKHISTORY(A521,"06/30/2020","06/30/2020",0,0)</f>
        <v>44012</v>
      </c>
      <c r="K521" s="10" vm="1516">
        <f ca="1"/>
        <v>65.13</v>
      </c>
      <c r="L521" s="32">
        <f t="shared" ca="1" si="100"/>
        <v>2.2612384203941967E-4</v>
      </c>
      <c r="M521" s="25">
        <f t="shared" ca="1" si="101"/>
        <v>0.65791493935206524</v>
      </c>
      <c r="N521" s="3" vm="1516">
        <f t="shared" ca="1" si="102"/>
        <v>65.13</v>
      </c>
      <c r="O521" s="50">
        <f t="shared" si="103"/>
        <v>5</v>
      </c>
      <c r="P521" s="3" vm="1515">
        <f t="shared" ca="1" si="104"/>
        <v>102.98</v>
      </c>
      <c r="Q521" s="3">
        <f t="shared" ca="1" si="105"/>
        <v>107.98</v>
      </c>
      <c r="R521" s="25">
        <f t="shared" ca="1" si="106"/>
        <v>1.4877025382142078E-4</v>
      </c>
      <c r="S521" s="8">
        <f t="shared" ca="1" si="99"/>
        <v>1.4865317667395789E-3</v>
      </c>
      <c r="T521" s="31">
        <f t="shared" ca="1" si="107"/>
        <v>9.7801145715938845E-4</v>
      </c>
    </row>
    <row r="522" spans="1:20" x14ac:dyDescent="0.35">
      <c r="A522" s="8" t="e" vm="1517">
        <v>#VALUE!</v>
      </c>
      <c r="B522" s="8" t="s">
        <v>528</v>
      </c>
      <c r="C522" s="29" cm="1" vm="2">
        <f t="array" aca="1" ref="C522:D522" ca="1">_xlfn.STOCKHISTORY(A522,"06/30/2025","06/30/2025",0,0)</f>
        <v>45838</v>
      </c>
      <c r="D522" s="8" vm="1518">
        <f ca="1"/>
        <v>55.98</v>
      </c>
      <c r="E522" s="9" cm="1">
        <f t="array" aca="1" ref="E522" ca="1">_FV(A522,"Shares outstanding",TRUE)</f>
        <v>161283600</v>
      </c>
      <c r="F522" s="9">
        <v>0.52</v>
      </c>
      <c r="G522" s="30">
        <f t="shared" ca="1" si="97"/>
        <v>9028655928</v>
      </c>
      <c r="H522" s="31">
        <f t="shared" ca="1" si="98"/>
        <v>9.2890317970703833E-3</v>
      </c>
      <c r="I522" s="8"/>
      <c r="J522" s="29" cm="1" vm="4">
        <f t="array" aca="1" ref="J522:K522" ca="1">_xlfn.STOCKHISTORY(A522,"06/30/2020","06/30/2020",0,0)</f>
        <v>44012</v>
      </c>
      <c r="K522" s="10" vm="1519">
        <f ca="1"/>
        <v>42.03</v>
      </c>
      <c r="L522" s="32">
        <f t="shared" ca="1" si="100"/>
        <v>3.353245644323899E-4</v>
      </c>
      <c r="M522" s="25">
        <f t="shared" ca="1" si="101"/>
        <v>0.39376635736378768</v>
      </c>
      <c r="N522" s="3" vm="1519">
        <f t="shared" ca="1" si="102"/>
        <v>42.03</v>
      </c>
      <c r="O522" s="50">
        <f t="shared" si="103"/>
        <v>2.6</v>
      </c>
      <c r="P522" s="3" vm="1518">
        <f t="shared" ca="1" si="104"/>
        <v>55.98</v>
      </c>
      <c r="Q522" s="3">
        <f t="shared" ca="1" si="105"/>
        <v>58.58</v>
      </c>
      <c r="R522" s="25">
        <f t="shared" ca="1" si="106"/>
        <v>1.3203953227114087E-4</v>
      </c>
      <c r="S522" s="8">
        <f t="shared" ref="S522:S553" ca="1" si="108">E522/73163925880</f>
        <v>2.2044142391228392E-3</v>
      </c>
      <c r="T522" s="31">
        <f t="shared" ca="1" si="107"/>
        <v>8.6802416506026603E-4</v>
      </c>
    </row>
    <row r="523" spans="1:20" x14ac:dyDescent="0.35">
      <c r="A523" s="8" t="e" vm="1520">
        <v>#VALUE!</v>
      </c>
      <c r="B523" s="8" t="s">
        <v>529</v>
      </c>
      <c r="C523" s="29" cm="1" vm="2">
        <f t="array" aca="1" ref="C523:D523" ca="1">_xlfn.STOCKHISTORY(A523,"06/30/2025","06/30/2025",0,0)</f>
        <v>45838</v>
      </c>
      <c r="D523" s="8" vm="1504">
        <f ca="1"/>
        <v>93.67</v>
      </c>
      <c r="E523" s="9" cm="1">
        <f t="array" aca="1" ref="E523" ca="1">_FV(A523,"Shares outstanding",TRUE)</f>
        <v>102973900</v>
      </c>
      <c r="F523" s="9">
        <v>1</v>
      </c>
      <c r="G523" s="30">
        <f t="shared" ca="1" si="97"/>
        <v>9645565213</v>
      </c>
      <c r="H523" s="31">
        <f t="shared" ca="1" si="98"/>
        <v>1.0675776662752216E-2</v>
      </c>
      <c r="I523" s="8"/>
      <c r="J523" s="29" cm="1" vm="4">
        <f t="array" aca="1" ref="J523:K523" ca="1">_xlfn.STOCKHISTORY(A523,"06/30/2020","06/30/2020",0,0)</f>
        <v>44012</v>
      </c>
      <c r="K523" s="10" vm="1521">
        <f ca="1"/>
        <v>74.489999999999995</v>
      </c>
      <c r="L523" s="32">
        <f t="shared" ca="1" si="100"/>
        <v>2.1409292801874758E-4</v>
      </c>
      <c r="M523" s="31">
        <f t="shared" ca="1" si="101"/>
        <v>0.32460732984293206</v>
      </c>
      <c r="N523" s="3" vm="1521">
        <f t="shared" ca="1" si="102"/>
        <v>74.489999999999995</v>
      </c>
      <c r="O523" s="50">
        <f t="shared" si="103"/>
        <v>5</v>
      </c>
      <c r="P523" s="3" vm="1504">
        <f t="shared" ca="1" si="104"/>
        <v>93.67</v>
      </c>
      <c r="Q523" s="3">
        <f t="shared" ca="1" si="105"/>
        <v>98.67</v>
      </c>
      <c r="R523" s="25">
        <f t="shared" ca="1" si="106"/>
        <v>6.9496133702420703E-5</v>
      </c>
      <c r="S523" s="8">
        <f t="shared" ca="1" si="108"/>
        <v>1.4074408769274205E-3</v>
      </c>
      <c r="T523" s="31">
        <f t="shared" ca="1" si="107"/>
        <v>4.5686562497120471E-4</v>
      </c>
    </row>
    <row r="524" spans="1:20" x14ac:dyDescent="0.35">
      <c r="A524" s="8" t="e" vm="1522">
        <v>#VALUE!</v>
      </c>
      <c r="B524" s="8" t="s">
        <v>530</v>
      </c>
      <c r="C524" s="29" cm="1" vm="2">
        <f t="array" aca="1" ref="C524:D524" ca="1">_xlfn.STOCKHISTORY(A524,"06/30/2025","06/30/2025",0,0)</f>
        <v>45838</v>
      </c>
      <c r="D524" s="8" vm="1523">
        <f ca="1"/>
        <v>698.47</v>
      </c>
      <c r="E524" s="9" cm="1">
        <f t="array" aca="1" ref="E524" ca="1">_FV(A524,"Shares outstanding",TRUE)</f>
        <v>126112400</v>
      </c>
      <c r="F524" s="9">
        <v>6.37</v>
      </c>
      <c r="G524" s="30">
        <f t="shared" ca="1" si="97"/>
        <v>88085728028</v>
      </c>
      <c r="H524" s="31">
        <f t="shared" ca="1" si="98"/>
        <v>9.1199335690867172E-3</v>
      </c>
      <c r="I524" s="8"/>
      <c r="J524" s="29" cm="1" vm="4">
        <f t="array" aca="1" ref="J524:K524" ca="1">_xlfn.STOCKHISTORY(A524,"06/30/2020","06/30/2020",0,0)</f>
        <v>44012</v>
      </c>
      <c r="K524" s="10" vm="1524">
        <f ca="1"/>
        <v>183.27</v>
      </c>
      <c r="L524" s="32">
        <f t="shared" ca="1" si="100"/>
        <v>2.6220015921968093E-4</v>
      </c>
      <c r="M524" s="31">
        <f t="shared" ca="1" si="101"/>
        <v>2.9849402520870849</v>
      </c>
      <c r="N524" s="3" vm="1524">
        <f t="shared" ca="1" si="102"/>
        <v>183.27</v>
      </c>
      <c r="O524" s="50">
        <f t="shared" si="103"/>
        <v>31.85</v>
      </c>
      <c r="P524" s="3" vm="1523">
        <f t="shared" ca="1" si="104"/>
        <v>698.47</v>
      </c>
      <c r="Q524" s="3">
        <f t="shared" ca="1" si="105"/>
        <v>730.32</v>
      </c>
      <c r="R524" s="25">
        <f t="shared" ca="1" si="106"/>
        <v>7.8265180935846814E-4</v>
      </c>
      <c r="S524" s="8">
        <f t="shared" ca="1" si="108"/>
        <v>1.7236964594661524E-3</v>
      </c>
      <c r="T524" s="31">
        <f t="shared" ca="1" si="107"/>
        <v>5.1451309442405125E-3</v>
      </c>
    </row>
    <row r="525" spans="1:20" x14ac:dyDescent="0.35">
      <c r="A525" s="8" t="e" vm="1525">
        <v>#VALUE!</v>
      </c>
      <c r="B525" s="8" t="s">
        <v>531</v>
      </c>
      <c r="C525" s="29" cm="1" vm="2">
        <f t="array" aca="1" ref="C525:D525" ca="1">_xlfn.STOCKHISTORY(A525,"06/30/2025","06/30/2025",0,0)</f>
        <v>45838</v>
      </c>
      <c r="D525" s="8" vm="1526">
        <f ca="1"/>
        <v>41.87</v>
      </c>
      <c r="E525" s="9" cm="1">
        <f t="array" aca="1" ref="E525" ca="1">_FV(A525,"Shares outstanding",TRUE)</f>
        <v>263625000</v>
      </c>
      <c r="F525" s="9">
        <v>0.38</v>
      </c>
      <c r="G525" s="30">
        <f t="shared" ref="G525:G588" ca="1" si="109">D525*E525</f>
        <v>11037978750</v>
      </c>
      <c r="H525" s="31">
        <f t="shared" ref="H525:H588" ca="1" si="110">F525/D525</f>
        <v>9.0757105326009085E-3</v>
      </c>
      <c r="I525" s="8"/>
      <c r="J525" s="29" cm="1" vm="4">
        <f t="array" aca="1" ref="J525:K525" ca="1">_xlfn.STOCKHISTORY(A525,"06/30/2020","06/30/2020",0,0)</f>
        <v>44012</v>
      </c>
      <c r="K525" s="10" vm="1527">
        <f ca="1"/>
        <v>16.293299999999999</v>
      </c>
      <c r="L525" s="32">
        <f t="shared" ca="1" si="100"/>
        <v>5.4810246236126176E-4</v>
      </c>
      <c r="M525" s="31">
        <f t="shared" ca="1" si="101"/>
        <v>1.6863802912853749</v>
      </c>
      <c r="N525" s="3" vm="1527">
        <f t="shared" ca="1" si="102"/>
        <v>16.293299999999999</v>
      </c>
      <c r="O525" s="50">
        <f t="shared" si="103"/>
        <v>1.9</v>
      </c>
      <c r="P525" s="3" vm="1526">
        <f t="shared" ca="1" si="104"/>
        <v>41.87</v>
      </c>
      <c r="Q525" s="3">
        <f t="shared" ca="1" si="105"/>
        <v>43.769999999999996</v>
      </c>
      <c r="R525" s="25">
        <f t="shared" ca="1" si="106"/>
        <v>9.2430919013101586E-4</v>
      </c>
      <c r="S525" s="8">
        <f t="shared" ca="1" si="108"/>
        <v>3.6032101452891582E-3</v>
      </c>
      <c r="T525" s="31">
        <f t="shared" ca="1" si="107"/>
        <v>6.076382574375149E-3</v>
      </c>
    </row>
    <row r="526" spans="1:20" x14ac:dyDescent="0.35">
      <c r="A526" s="8" t="e" vm="1528">
        <v>#VALUE!</v>
      </c>
      <c r="B526" s="8" t="s">
        <v>532</v>
      </c>
      <c r="C526" s="29" cm="1" vm="2">
        <f t="array" aca="1" ref="C526:D526" ca="1">_xlfn.STOCKHISTORY(A526,"06/30/2025","06/30/2025",0,0)</f>
        <v>45838</v>
      </c>
      <c r="D526" s="8" vm="1529">
        <f ca="1"/>
        <v>131.44999999999999</v>
      </c>
      <c r="E526" s="9" cm="1">
        <f t="array" aca="1" ref="E526" ca="1">_FV(A526,"Shares outstanding",TRUE)</f>
        <v>117038600</v>
      </c>
      <c r="F526" s="9">
        <v>1.1599999999999999</v>
      </c>
      <c r="G526" s="30">
        <f t="shared" ca="1" si="109"/>
        <v>15384723969.999998</v>
      </c>
      <c r="H526" s="31">
        <f t="shared" ca="1" si="110"/>
        <v>8.8246481551920893E-3</v>
      </c>
      <c r="I526" s="8"/>
      <c r="J526" s="29" cm="1" vm="4">
        <f t="array" aca="1" ref="J526:K526" ca="1">_xlfn.STOCKHISTORY(A526,"06/30/2020","06/30/2020",0,0)</f>
        <v>44012</v>
      </c>
      <c r="K526" s="10" vm="1530">
        <f ca="1"/>
        <v>69.537499999999994</v>
      </c>
      <c r="L526" s="32">
        <f t="shared" ca="1" si="100"/>
        <v>2.4333483110977627E-4</v>
      </c>
      <c r="M526" s="25">
        <f t="shared" ca="1" si="101"/>
        <v>0.97375516807477991</v>
      </c>
      <c r="N526" s="3" vm="1530">
        <f t="shared" ca="1" si="102"/>
        <v>69.537499999999994</v>
      </c>
      <c r="O526" s="50">
        <f t="shared" si="103"/>
        <v>5.8</v>
      </c>
      <c r="P526" s="3" vm="1529">
        <f t="shared" ca="1" si="104"/>
        <v>131.44999999999999</v>
      </c>
      <c r="Q526" s="3">
        <f t="shared" ca="1" si="105"/>
        <v>137.25</v>
      </c>
      <c r="R526" s="25">
        <f t="shared" ca="1" si="106"/>
        <v>2.3694854936574838E-4</v>
      </c>
      <c r="S526" s="8">
        <f t="shared" ca="1" si="108"/>
        <v>1.599676323984598E-3</v>
      </c>
      <c r="T526" s="31">
        <f t="shared" ca="1" si="107"/>
        <v>1.5576930877268683E-3</v>
      </c>
    </row>
    <row r="527" spans="1:20" x14ac:dyDescent="0.35">
      <c r="A527" s="8" t="e" vm="1531">
        <v>#VALUE!</v>
      </c>
      <c r="B527" s="8" t="s">
        <v>533</v>
      </c>
      <c r="C527" s="29" cm="1" vm="2">
        <f t="array" aca="1" ref="C527:D527" ca="1">_xlfn.STOCKHISTORY(A527,"06/30/2025","06/30/2025",0,0)</f>
        <v>45838</v>
      </c>
      <c r="D527" s="8" vm="1532">
        <f ca="1"/>
        <v>97.34</v>
      </c>
      <c r="E527" s="9" cm="1">
        <f t="array" aca="1" ref="E527" ca="1">_FV(A527,"Shares outstanding",TRUE)</f>
        <v>1251424000</v>
      </c>
      <c r="F527" s="9">
        <v>0.86</v>
      </c>
      <c r="G527" s="30">
        <f t="shared" ca="1" si="109"/>
        <v>121813612160</v>
      </c>
      <c r="H527" s="31">
        <f t="shared" ca="1" si="110"/>
        <v>8.8350113005958488E-3</v>
      </c>
      <c r="I527" s="8"/>
      <c r="J527" s="29" cm="1" vm="4">
        <f t="array" aca="1" ref="J527:K527" ca="1">_xlfn.STOCKHISTORY(A527,"06/30/2020","06/30/2020",0,0)</f>
        <v>44012</v>
      </c>
      <c r="K527" s="10" vm="1533">
        <f ca="1"/>
        <v>32.345999999999997</v>
      </c>
      <c r="L527" s="32">
        <f t="shared" ca="1" si="100"/>
        <v>2.6018343323204536E-3</v>
      </c>
      <c r="M527" s="25">
        <f t="shared" ca="1" si="101"/>
        <v>2.1422741606381011</v>
      </c>
      <c r="N527" s="3" vm="1533">
        <f t="shared" ca="1" si="102"/>
        <v>32.345999999999997</v>
      </c>
      <c r="O527" s="50">
        <f t="shared" si="103"/>
        <v>4.3</v>
      </c>
      <c r="P527" s="3" vm="1532">
        <f t="shared" ca="1" si="104"/>
        <v>97.34</v>
      </c>
      <c r="Q527" s="3">
        <f t="shared" ca="1" si="105"/>
        <v>101.64</v>
      </c>
      <c r="R527" s="25">
        <f t="shared" ca="1" si="106"/>
        <v>5.5738424603911938E-3</v>
      </c>
      <c r="S527" s="8">
        <f t="shared" ca="1" si="108"/>
        <v>1.7104385596428032E-2</v>
      </c>
      <c r="T527" s="31">
        <f t="shared" ca="1" si="107"/>
        <v>3.664228329681829E-2</v>
      </c>
    </row>
    <row r="528" spans="1:20" x14ac:dyDescent="0.35">
      <c r="A528" s="8" t="e" vm="1534">
        <v>#VALUE!</v>
      </c>
      <c r="B528" s="8" t="s">
        <v>534</v>
      </c>
      <c r="C528" s="29" cm="1" vm="2">
        <f t="array" aca="1" ref="C528:D528" ca="1">_xlfn.STOCKHISTORY(A528,"06/30/2025","06/30/2025",0,0)</f>
        <v>45838</v>
      </c>
      <c r="D528" s="8" vm="1535">
        <f ca="1"/>
        <v>102.66</v>
      </c>
      <c r="E528" s="9" cm="1">
        <f t="array" aca="1" ref="E528" ca="1">_FV(A528,"Shares outstanding",TRUE)</f>
        <v>159638000</v>
      </c>
      <c r="F528" s="9">
        <v>0.92</v>
      </c>
      <c r="G528" s="30">
        <f t="shared" ca="1" si="109"/>
        <v>16388437080</v>
      </c>
      <c r="H528" s="31">
        <f t="shared" ca="1" si="110"/>
        <v>8.9616208844730191E-3</v>
      </c>
      <c r="I528" s="8"/>
      <c r="J528" s="29" cm="1" vm="4">
        <f t="array" aca="1" ref="J528:K528" ca="1">_xlfn.STOCKHISTORY(A528,"06/30/2020","06/30/2020",0,0)</f>
        <v>44012</v>
      </c>
      <c r="K528" s="10" vm="1536">
        <f ca="1"/>
        <v>37.99</v>
      </c>
      <c r="L528" s="32">
        <f t="shared" ca="1" si="100"/>
        <v>3.3190319918986099E-4</v>
      </c>
      <c r="M528" s="31">
        <f t="shared" ca="1" si="101"/>
        <v>1.8233745722558563</v>
      </c>
      <c r="N528" s="3" vm="1536">
        <f t="shared" ca="1" si="102"/>
        <v>37.99</v>
      </c>
      <c r="O528" s="50">
        <f t="shared" si="103"/>
        <v>4.6000000000000005</v>
      </c>
      <c r="P528" s="3" vm="1535">
        <f t="shared" ca="1" si="104"/>
        <v>102.66</v>
      </c>
      <c r="Q528" s="3">
        <f t="shared" ca="1" si="105"/>
        <v>107.25999999999999</v>
      </c>
      <c r="R528" s="25">
        <f t="shared" ca="1" si="106"/>
        <v>6.05183853853163E-4</v>
      </c>
      <c r="S528" s="8">
        <f t="shared" ca="1" si="108"/>
        <v>2.1819222804122167E-3</v>
      </c>
      <c r="T528" s="31">
        <f t="shared" ca="1" si="107"/>
        <v>3.9784616047421478E-3</v>
      </c>
    </row>
    <row r="529" spans="1:20" x14ac:dyDescent="0.35">
      <c r="A529" s="8" t="e" vm="1537">
        <v>#VALUE!</v>
      </c>
      <c r="B529" s="8" t="s">
        <v>535</v>
      </c>
      <c r="C529" s="29" cm="1" vm="2">
        <f t="array" aca="1" ref="C529:D529" ca="1">_xlfn.STOCKHISTORY(A529,"06/30/2025","06/30/2025",0,0)</f>
        <v>45838</v>
      </c>
      <c r="D529" s="8" vm="1538">
        <f ca="1"/>
        <v>126.88</v>
      </c>
      <c r="E529" s="9" cm="1">
        <f t="array" aca="1" ref="E529" ca="1">_FV(A529,"Shares outstanding",TRUE)</f>
        <v>45008620</v>
      </c>
      <c r="F529" s="9">
        <v>1.1499999999999999</v>
      </c>
      <c r="G529" s="30">
        <f t="shared" ca="1" si="109"/>
        <v>5710693705.5999994</v>
      </c>
      <c r="H529" s="31">
        <f t="shared" ca="1" si="110"/>
        <v>9.0636822194199232E-3</v>
      </c>
      <c r="I529" s="8"/>
      <c r="J529" s="29" cm="1" vm="4">
        <f t="array" aca="1" ref="J529:K529" ca="1">_xlfn.STOCKHISTORY(A529,"06/30/2020","06/30/2020",0,0)</f>
        <v>44012</v>
      </c>
      <c r="K529" s="10" vm="1539">
        <f ca="1"/>
        <v>78.900000000000006</v>
      </c>
      <c r="L529" s="32">
        <f t="shared" ca="1" si="100"/>
        <v>9.3577374867642802E-5</v>
      </c>
      <c r="M529" s="25">
        <f t="shared" ca="1" si="101"/>
        <v>0.68098859315589333</v>
      </c>
      <c r="N529" s="3" vm="1539">
        <f t="shared" ca="1" si="102"/>
        <v>78.900000000000006</v>
      </c>
      <c r="O529" s="50">
        <f t="shared" si="103"/>
        <v>5.75</v>
      </c>
      <c r="P529" s="3" vm="1538">
        <f t="shared" ca="1" si="104"/>
        <v>126.88</v>
      </c>
      <c r="Q529" s="3">
        <f t="shared" ca="1" si="105"/>
        <v>132.63</v>
      </c>
      <c r="R529" s="25">
        <f t="shared" ca="1" si="106"/>
        <v>6.3725124862337718E-5</v>
      </c>
      <c r="S529" s="8">
        <f t="shared" ca="1" si="108"/>
        <v>6.1517502592494831E-4</v>
      </c>
      <c r="T529" s="31">
        <f t="shared" ca="1" si="107"/>
        <v>4.1892717544927076E-4</v>
      </c>
    </row>
    <row r="530" spans="1:20" x14ac:dyDescent="0.35">
      <c r="A530" s="8" t="e" vm="1540">
        <v>#VALUE!</v>
      </c>
      <c r="B530" s="8" t="s">
        <v>536</v>
      </c>
      <c r="C530" s="29" cm="1" vm="2">
        <f t="array" aca="1" ref="C530:D530" ca="1">_xlfn.STOCKHISTORY(A530,"06/30/2025","06/30/2025",0,0)</f>
        <v>45838</v>
      </c>
      <c r="D530" s="8" vm="1541">
        <f ca="1"/>
        <v>318.98</v>
      </c>
      <c r="E530" s="9" cm="1">
        <f t="array" aca="1" ref="E530" ca="1">_FV(A530,"Shares outstanding",TRUE)</f>
        <v>675309800</v>
      </c>
      <c r="F530" s="9">
        <v>2.8</v>
      </c>
      <c r="G530" s="30">
        <f t="shared" ca="1" si="109"/>
        <v>215410320004</v>
      </c>
      <c r="H530" s="31">
        <f t="shared" ca="1" si="110"/>
        <v>8.7779798106464337E-3</v>
      </c>
      <c r="I530" s="8"/>
      <c r="J530" s="29" cm="1" vm="4">
        <f t="array" aca="1" ref="J530:K530" ca="1">_xlfn.STOCKHISTORY(A530,"06/30/2020","06/30/2020",0,0)</f>
        <v>44012</v>
      </c>
      <c r="K530" s="10" vm="1542">
        <f ca="1"/>
        <v>95.2</v>
      </c>
      <c r="L530" s="32">
        <f t="shared" ca="1" si="100"/>
        <v>1.4040359003762587E-3</v>
      </c>
      <c r="M530" s="25">
        <f t="shared" ca="1" si="101"/>
        <v>2.4976890756302526</v>
      </c>
      <c r="N530" s="3" vm="1542">
        <f t="shared" ca="1" si="102"/>
        <v>95.2</v>
      </c>
      <c r="O530" s="50">
        <f t="shared" si="103"/>
        <v>14</v>
      </c>
      <c r="P530" s="3" vm="1541">
        <f t="shared" ca="1" si="104"/>
        <v>318.98</v>
      </c>
      <c r="Q530" s="3">
        <f t="shared" ca="1" si="105"/>
        <v>332.98</v>
      </c>
      <c r="R530" s="25">
        <f t="shared" ca="1" si="106"/>
        <v>3.5068451301624669E-3</v>
      </c>
      <c r="S530" s="8">
        <f t="shared" ca="1" si="108"/>
        <v>9.2300924516764051E-3</v>
      </c>
      <c r="T530" s="31">
        <f t="shared" ca="1" si="107"/>
        <v>2.3053901083609413E-2</v>
      </c>
    </row>
    <row r="531" spans="1:20" x14ac:dyDescent="0.35">
      <c r="A531" s="8" t="e" vm="1543">
        <v>#VALUE!</v>
      </c>
      <c r="B531" s="8" t="s">
        <v>537</v>
      </c>
      <c r="C531" s="29" cm="1" vm="2">
        <f t="array" aca="1" ref="C531:D531" ca="1">_xlfn.STOCKHISTORY(A531,"06/30/2025","06/30/2025",0,0)</f>
        <v>45838</v>
      </c>
      <c r="D531" s="8" vm="1544">
        <f ca="1"/>
        <v>185.2</v>
      </c>
      <c r="E531" s="9" cm="1">
        <f t="array" aca="1" ref="E531" ca="1">_FV(A531,"Shares outstanding",TRUE)</f>
        <v>48732850</v>
      </c>
      <c r="F531" s="9">
        <v>1.65</v>
      </c>
      <c r="G531" s="30">
        <f t="shared" ca="1" si="109"/>
        <v>9025323820</v>
      </c>
      <c r="H531" s="31">
        <f t="shared" ca="1" si="110"/>
        <v>8.9092872570194388E-3</v>
      </c>
      <c r="I531" s="8"/>
      <c r="J531" s="29" cm="1" vm="4">
        <f t="array" aca="1" ref="J531:K531" ca="1">_xlfn.STOCKHISTORY(A531,"06/30/2020","06/30/2020",0,0)</f>
        <v>44012</v>
      </c>
      <c r="K531" s="10" vm="1545">
        <f ca="1"/>
        <v>35.11</v>
      </c>
      <c r="L531" s="32">
        <f t="shared" ca="1" si="100"/>
        <v>1.0132041757375823E-4</v>
      </c>
      <c r="M531" s="25">
        <f t="shared" ca="1" si="101"/>
        <v>4.5098262603246928</v>
      </c>
      <c r="N531" s="3" vm="1545">
        <f t="shared" ca="1" si="102"/>
        <v>35.11</v>
      </c>
      <c r="O531" s="50">
        <f t="shared" si="103"/>
        <v>8.25</v>
      </c>
      <c r="P531" s="3" vm="1544">
        <f t="shared" ca="1" si="104"/>
        <v>185.2</v>
      </c>
      <c r="Q531" s="3">
        <f t="shared" ca="1" si="105"/>
        <v>193.45</v>
      </c>
      <c r="R531" s="25">
        <f t="shared" ca="1" si="106"/>
        <v>4.5693747988119834E-4</v>
      </c>
      <c r="S531" s="8">
        <f t="shared" ca="1" si="108"/>
        <v>6.6607757052197152E-4</v>
      </c>
      <c r="T531" s="31">
        <f t="shared" ca="1" si="107"/>
        <v>3.0038941189532596E-3</v>
      </c>
    </row>
    <row r="532" spans="1:20" x14ac:dyDescent="0.35">
      <c r="A532" s="8" t="e" vm="1546">
        <v>#VALUE!</v>
      </c>
      <c r="B532" s="8" t="s">
        <v>538</v>
      </c>
      <c r="C532" s="29" cm="1" vm="2">
        <f t="array" aca="1" ref="C532:D532" ca="1">_xlfn.STOCKHISTORY(A532,"06/30/2025","06/30/2025",0,0)</f>
        <v>45838</v>
      </c>
      <c r="D532" s="8" vm="1547">
        <f ca="1"/>
        <v>273.20999999999998</v>
      </c>
      <c r="E532" s="9" cm="1">
        <f t="array" aca="1" ref="E532" ca="1">_FV(A532,"Shares outstanding",TRUE)</f>
        <v>260766300</v>
      </c>
      <c r="F532" s="9">
        <v>2.41</v>
      </c>
      <c r="G532" s="30">
        <f t="shared" ca="1" si="109"/>
        <v>71243960823</v>
      </c>
      <c r="H532" s="31">
        <f t="shared" ca="1" si="110"/>
        <v>8.8210534021448718E-3</v>
      </c>
      <c r="I532" s="8"/>
      <c r="J532" s="29" cm="1" vm="4">
        <f t="array" aca="1" ref="J532:K532" ca="1">_xlfn.STOCKHISTORY(A532,"06/30/2020","06/30/2020",0,0)</f>
        <v>44012</v>
      </c>
      <c r="K532" s="10" vm="1548">
        <f ca="1"/>
        <v>85.73</v>
      </c>
      <c r="L532" s="32">
        <f t="shared" ca="1" si="100"/>
        <v>5.4215894217481456E-4</v>
      </c>
      <c r="M532" s="25">
        <f t="shared" ca="1" si="101"/>
        <v>2.3274233057272831</v>
      </c>
      <c r="N532" s="3" vm="1548">
        <f t="shared" ca="1" si="102"/>
        <v>85.73</v>
      </c>
      <c r="O532" s="50">
        <f t="shared" si="103"/>
        <v>12.05</v>
      </c>
      <c r="P532" s="3" vm="1547">
        <f t="shared" ca="1" si="104"/>
        <v>273.20999999999998</v>
      </c>
      <c r="Q532" s="3">
        <f t="shared" ca="1" si="105"/>
        <v>285.26</v>
      </c>
      <c r="R532" s="25">
        <f t="shared" ca="1" si="106"/>
        <v>1.2618333574261138E-3</v>
      </c>
      <c r="S532" s="8">
        <f t="shared" ca="1" si="108"/>
        <v>3.5641376110365718E-3</v>
      </c>
      <c r="T532" s="31">
        <f t="shared" ca="1" si="107"/>
        <v>8.2952569407456801E-3</v>
      </c>
    </row>
    <row r="533" spans="1:20" x14ac:dyDescent="0.35">
      <c r="A533" s="8" t="e" vm="1549">
        <v>#VALUE!</v>
      </c>
      <c r="B533" s="8" t="s">
        <v>539</v>
      </c>
      <c r="C533" s="29" cm="1" vm="2">
        <f t="array" aca="1" ref="C533:D533" ca="1">_xlfn.STOCKHISTORY(A533,"06/30/2025","06/30/2025",0,0)</f>
        <v>45838</v>
      </c>
      <c r="D533" s="8" vm="1550">
        <f ca="1"/>
        <v>74.53</v>
      </c>
      <c r="E533" s="9" cm="1">
        <f t="array" aca="1" ref="E533" ca="1">_FV(A533,"Shares outstanding",TRUE)</f>
        <v>667196000</v>
      </c>
      <c r="F533" s="9">
        <v>0.66</v>
      </c>
      <c r="G533" s="30">
        <f t="shared" ca="1" si="109"/>
        <v>49726117880</v>
      </c>
      <c r="H533" s="31">
        <f t="shared" ca="1" si="110"/>
        <v>8.8554944317724409E-3</v>
      </c>
      <c r="I533" s="8"/>
      <c r="J533" s="29" cm="1" vm="4">
        <f t="array" aca="1" ref="J533:K533" ca="1">_xlfn.STOCKHISTORY(A533,"06/30/2020","06/30/2020",0,0)</f>
        <v>44012</v>
      </c>
      <c r="K533" s="10" vm="1551">
        <f ca="1"/>
        <v>26.79</v>
      </c>
      <c r="L533" s="32">
        <f t="shared" ca="1" si="100"/>
        <v>1.3871665072644262E-3</v>
      </c>
      <c r="M533" s="25">
        <f t="shared" ca="1" si="101"/>
        <v>1.9051885031728257</v>
      </c>
      <c r="N533" s="3" vm="1551">
        <f t="shared" ca="1" si="102"/>
        <v>26.79</v>
      </c>
      <c r="O533" s="50">
        <f t="shared" si="103"/>
        <v>3.3000000000000003</v>
      </c>
      <c r="P533" s="3" vm="1550">
        <f t="shared" ca="1" si="104"/>
        <v>74.53</v>
      </c>
      <c r="Q533" s="3">
        <f t="shared" ca="1" si="105"/>
        <v>77.83</v>
      </c>
      <c r="R533" s="25">
        <f t="shared" ca="1" si="106"/>
        <v>2.6428136816265889E-3</v>
      </c>
      <c r="S533" s="8">
        <f t="shared" ca="1" si="108"/>
        <v>9.1191935366385785E-3</v>
      </c>
      <c r="T533" s="31">
        <f t="shared" ca="1" si="107"/>
        <v>1.7373782684211761E-2</v>
      </c>
    </row>
    <row r="534" spans="1:20" x14ac:dyDescent="0.35">
      <c r="A534" s="8" t="e" vm="1552">
        <v>#VALUE!</v>
      </c>
      <c r="B534" s="8" t="s">
        <v>540</v>
      </c>
      <c r="C534" s="29" cm="1" vm="2">
        <f t="array" aca="1" ref="C534:D534" ca="1">_xlfn.STOCKHISTORY(A534,"06/30/2025","06/30/2025",0,0)</f>
        <v>45838</v>
      </c>
      <c r="D534" s="8" vm="1553">
        <f ca="1"/>
        <v>99.36</v>
      </c>
      <c r="E534" s="9" cm="1">
        <f t="array" aca="1" ref="E534" ca="1">_FV(A534,"Shares outstanding",TRUE)</f>
        <v>67617560</v>
      </c>
      <c r="F534" s="9">
        <v>0.88</v>
      </c>
      <c r="G534" s="30">
        <f t="shared" ca="1" si="109"/>
        <v>6718480761.6000004</v>
      </c>
      <c r="H534" s="31">
        <f t="shared" ca="1" si="110"/>
        <v>8.8566827697262474E-3</v>
      </c>
      <c r="I534" s="8"/>
      <c r="J534" s="29" cm="1" vm="4">
        <f t="array" aca="1" ref="J534:K534" ca="1">_xlfn.STOCKHISTORY(A534,"06/30/2020","06/30/2020",0,0)</f>
        <v>44012</v>
      </c>
      <c r="K534" s="10" vm="1554">
        <f ca="1"/>
        <v>113.24</v>
      </c>
      <c r="L534" s="32">
        <f t="shared" ca="1" si="100"/>
        <v>1.4058359842526451E-4</v>
      </c>
      <c r="M534" s="25">
        <f t="shared" ca="1" si="101"/>
        <v>-8.3716001412928204E-2</v>
      </c>
      <c r="N534" s="3" vm="1554">
        <f t="shared" ca="1" si="102"/>
        <v>113.24</v>
      </c>
      <c r="O534" s="50">
        <f t="shared" si="103"/>
        <v>4.4000000000000004</v>
      </c>
      <c r="P534" s="3" vm="1553">
        <f t="shared" ca="1" si="104"/>
        <v>99.36</v>
      </c>
      <c r="Q534" s="3">
        <f t="shared" ca="1" si="105"/>
        <v>103.76</v>
      </c>
      <c r="R534" s="25">
        <f t="shared" ca="1" si="106"/>
        <v>-1.1769096724403976E-5</v>
      </c>
      <c r="S534" s="8">
        <f t="shared" ca="1" si="108"/>
        <v>9.2419261523640913E-4</v>
      </c>
      <c r="T534" s="31">
        <f t="shared" ca="1" si="107"/>
        <v>-7.7369710282949045E-5</v>
      </c>
    </row>
    <row r="535" spans="1:20" x14ac:dyDescent="0.35">
      <c r="A535" s="8" t="e" vm="1555">
        <v>#VALUE!</v>
      </c>
      <c r="B535" s="8" t="s">
        <v>541</v>
      </c>
      <c r="C535" s="29" cm="1" vm="2">
        <f t="array" aca="1" ref="C535:D535" ca="1">_xlfn.STOCKHISTORY(A535,"06/30/2025","06/30/2025",0,0)</f>
        <v>45838</v>
      </c>
      <c r="D535" s="8" vm="1556">
        <f ca="1"/>
        <v>78.23</v>
      </c>
      <c r="E535" s="9" cm="1">
        <f t="array" aca="1" ref="E535" ca="1">_FV(A535,"Shares outstanding",TRUE)</f>
        <v>72655410</v>
      </c>
      <c r="F535" s="9">
        <v>0.68</v>
      </c>
      <c r="G535" s="30">
        <f t="shared" ca="1" si="109"/>
        <v>5683832724.3000002</v>
      </c>
      <c r="H535" s="31">
        <f t="shared" ca="1" si="110"/>
        <v>8.6923175252460686E-3</v>
      </c>
      <c r="I535" s="8"/>
      <c r="J535" s="29" cm="1" vm="4">
        <f t="array" aca="1" ref="J535:K535" ca="1">_xlfn.STOCKHISTORY(A535,"06/30/2020","06/30/2020",0,0)</f>
        <v>44012</v>
      </c>
      <c r="K535" s="10" vm="1557">
        <f ca="1"/>
        <v>20.9</v>
      </c>
      <c r="L535" s="32">
        <f t="shared" ca="1" si="100"/>
        <v>1.51057787102388E-4</v>
      </c>
      <c r="M535" s="25">
        <f t="shared" ca="1" si="101"/>
        <v>2.9057416267942591</v>
      </c>
      <c r="N535" s="3" vm="1557">
        <f t="shared" ca="1" si="102"/>
        <v>20.9</v>
      </c>
      <c r="O535" s="50">
        <f t="shared" si="103"/>
        <v>3.4000000000000004</v>
      </c>
      <c r="P535" s="3" vm="1556">
        <f t="shared" ca="1" si="104"/>
        <v>78.23</v>
      </c>
      <c r="Q535" s="3">
        <f t="shared" ca="1" si="105"/>
        <v>81.63000000000001</v>
      </c>
      <c r="R535" s="25">
        <f t="shared" ca="1" si="106"/>
        <v>4.3893490003483375E-4</v>
      </c>
      <c r="S535" s="8">
        <f t="shared" ca="1" si="108"/>
        <v>9.930496364993584E-4</v>
      </c>
      <c r="T535" s="31">
        <f t="shared" ca="1" si="107"/>
        <v>2.8855456662490934E-3</v>
      </c>
    </row>
    <row r="536" spans="1:20" x14ac:dyDescent="0.35">
      <c r="A536" s="8" t="e" vm="1558">
        <v>#VALUE!</v>
      </c>
      <c r="B536" s="8" t="s">
        <v>542</v>
      </c>
      <c r="C536" s="29" cm="1" vm="2">
        <f t="array" aca="1" ref="C536:D536" ca="1">_xlfn.STOCKHISTORY(A536,"06/30/2025","06/30/2025",0,0)</f>
        <v>45838</v>
      </c>
      <c r="D536" s="8" vm="1559">
        <f ca="1"/>
        <v>269.44</v>
      </c>
      <c r="E536" s="9" cm="1">
        <f t="array" aca="1" ref="E536" ca="1">_FV(A536,"Shares outstanding",TRUE)</f>
        <v>280328600</v>
      </c>
      <c r="F536" s="9">
        <v>2.2799999999999998</v>
      </c>
      <c r="G536" s="30">
        <f t="shared" ca="1" si="109"/>
        <v>75531737984</v>
      </c>
      <c r="H536" s="31">
        <f t="shared" ca="1" si="110"/>
        <v>8.4619952494061745E-3</v>
      </c>
      <c r="I536" s="8"/>
      <c r="J536" s="29" cm="1" vm="4">
        <f t="array" aca="1" ref="J536:K536" ca="1">_xlfn.STOCKHISTORY(A536,"06/30/2020","06/30/2020",0,0)</f>
        <v>44012</v>
      </c>
      <c r="K536" s="10" vm="1560">
        <f ca="1"/>
        <v>198.95</v>
      </c>
      <c r="L536" s="32">
        <f t="shared" ca="1" si="100"/>
        <v>5.8283089968813725E-4</v>
      </c>
      <c r="M536" s="25">
        <f t="shared" ca="1" si="101"/>
        <v>0.41161095752701682</v>
      </c>
      <c r="N536" s="3" vm="1560">
        <f t="shared" ca="1" si="102"/>
        <v>198.95</v>
      </c>
      <c r="O536" s="50">
        <f t="shared" si="103"/>
        <v>11.399999999999999</v>
      </c>
      <c r="P536" s="3" vm="1559">
        <f t="shared" ca="1" si="104"/>
        <v>269.44</v>
      </c>
      <c r="Q536" s="3">
        <f t="shared" ca="1" si="105"/>
        <v>280.83999999999997</v>
      </c>
      <c r="R536" s="25">
        <f t="shared" ca="1" si="106"/>
        <v>2.3989958469696686E-4</v>
      </c>
      <c r="S536" s="8">
        <f t="shared" ca="1" si="108"/>
        <v>3.8315139138348272E-3</v>
      </c>
      <c r="T536" s="31">
        <f t="shared" ca="1" si="107"/>
        <v>1.5770931108516411E-3</v>
      </c>
    </row>
    <row r="537" spans="1:20" x14ac:dyDescent="0.35">
      <c r="A537" s="8" t="e" vm="1561">
        <v>#VALUE!</v>
      </c>
      <c r="B537" s="8" t="s">
        <v>543</v>
      </c>
      <c r="C537" s="29" cm="1" vm="2">
        <f t="array" aca="1" ref="C537:D537" ca="1">_xlfn.STOCKHISTORY(A537,"06/30/2025","06/30/2025",0,0)</f>
        <v>45838</v>
      </c>
      <c r="D537" s="8" vm="1562">
        <f ca="1"/>
        <v>183.07</v>
      </c>
      <c r="E537" s="9" cm="1">
        <f t="array" aca="1" ref="E537" ca="1">_FV(A537,"Shares outstanding",TRUE)</f>
        <v>793597400</v>
      </c>
      <c r="F537" s="9">
        <v>1.6</v>
      </c>
      <c r="G537" s="30">
        <f t="shared" ca="1" si="109"/>
        <v>145283876018</v>
      </c>
      <c r="H537" s="31">
        <f t="shared" ca="1" si="110"/>
        <v>8.7398262959523694E-3</v>
      </c>
      <c r="I537" s="8"/>
      <c r="J537" s="29" cm="1" vm="4">
        <f t="array" aca="1" ref="J537:K537" ca="1">_xlfn.STOCKHISTORY(A537,"06/30/2020","06/30/2020",0,0)</f>
        <v>44012</v>
      </c>
      <c r="K537" s="10" vm="1563">
        <f ca="1"/>
        <v>60.45</v>
      </c>
      <c r="L537" s="32">
        <f t="shared" ca="1" si="100"/>
        <v>1.6499675260824853E-3</v>
      </c>
      <c r="M537" s="25">
        <f t="shared" ca="1" si="101"/>
        <v>2.1607940446650122</v>
      </c>
      <c r="N537" s="3" vm="1563">
        <f t="shared" ca="1" si="102"/>
        <v>60.45</v>
      </c>
      <c r="O537" s="50">
        <f t="shared" si="103"/>
        <v>8</v>
      </c>
      <c r="P537" s="3" vm="1562">
        <f t="shared" ca="1" si="104"/>
        <v>183.07</v>
      </c>
      <c r="Q537" s="3">
        <f t="shared" ca="1" si="105"/>
        <v>191.07</v>
      </c>
      <c r="R537" s="25">
        <f t="shared" ca="1" si="106"/>
        <v>3.5652400042496977E-3</v>
      </c>
      <c r="S537" s="8">
        <f t="shared" ca="1" si="108"/>
        <v>1.0846840030175811E-2</v>
      </c>
      <c r="T537" s="31">
        <f t="shared" ca="1" si="107"/>
        <v>2.3437787340637953E-2</v>
      </c>
    </row>
    <row r="538" spans="1:20" x14ac:dyDescent="0.35">
      <c r="A538" s="8" t="e" vm="1564">
        <v>#VALUE!</v>
      </c>
      <c r="B538" s="8" t="s">
        <v>544</v>
      </c>
      <c r="C538" s="29" cm="1" vm="2">
        <f t="array" aca="1" ref="C538:D538" ca="1">_xlfn.STOCKHISTORY(A538,"06/30/2025","06/30/2025",0,0)</f>
        <v>45838</v>
      </c>
      <c r="D538" s="8" vm="1565">
        <f ca="1"/>
        <v>97.78</v>
      </c>
      <c r="E538" s="9" cm="1">
        <f t="array" aca="1" ref="E538" ca="1">_FV(A538,"Shares outstanding",TRUE)</f>
        <v>7933746000</v>
      </c>
      <c r="F538" s="9">
        <v>0.83</v>
      </c>
      <c r="G538" s="30">
        <f t="shared" ca="1" si="109"/>
        <v>775761683880</v>
      </c>
      <c r="H538" s="31">
        <f t="shared" ca="1" si="110"/>
        <v>8.4884434444671714E-3</v>
      </c>
      <c r="I538" s="8"/>
      <c r="J538" s="29" cm="1" vm="4">
        <f t="array" aca="1" ref="J538:K538" ca="1">_xlfn.STOCKHISTORY(A538,"06/30/2020","06/30/2020",0,0)</f>
        <v>44012</v>
      </c>
      <c r="K538" s="10" vm="1566">
        <f ca="1"/>
        <v>39.926299999999998</v>
      </c>
      <c r="L538" s="32">
        <f t="shared" ca="1" si="100"/>
        <v>1.649504302835016E-2</v>
      </c>
      <c r="M538" s="25">
        <f t="shared" ca="1" si="101"/>
        <v>1.5529538174085755</v>
      </c>
      <c r="N538" s="3" vm="1566">
        <f t="shared" ca="1" si="102"/>
        <v>39.926299999999998</v>
      </c>
      <c r="O538" s="50">
        <f t="shared" si="103"/>
        <v>4.1499999999999995</v>
      </c>
      <c r="P538" s="3" vm="1565">
        <f t="shared" ca="1" si="104"/>
        <v>97.78</v>
      </c>
      <c r="Q538" s="3">
        <f t="shared" ca="1" si="105"/>
        <v>101.93</v>
      </c>
      <c r="R538" s="25">
        <f t="shared" ca="1" si="106"/>
        <v>2.5616040039195091E-2</v>
      </c>
      <c r="S538" s="8">
        <f t="shared" ca="1" si="108"/>
        <v>0.10843794813597829</v>
      </c>
      <c r="T538" s="31">
        <f t="shared" ca="1" si="107"/>
        <v>0.16839912550972061</v>
      </c>
    </row>
    <row r="539" spans="1:20" x14ac:dyDescent="0.35">
      <c r="A539" s="8" t="e" vm="1567">
        <v>#VALUE!</v>
      </c>
      <c r="B539" s="8" t="s">
        <v>545</v>
      </c>
      <c r="C539" s="29" cm="1" vm="2">
        <f t="array" aca="1" ref="C539:D539" ca="1">_xlfn.STOCKHISTORY(A539,"06/30/2025","06/30/2025",0,0)</f>
        <v>45838</v>
      </c>
      <c r="D539" s="8" vm="1568">
        <f ca="1"/>
        <v>753.4</v>
      </c>
      <c r="E539" s="9" cm="1">
        <f t="array" aca="1" ref="E539" ca="1">_FV(A539,"Shares outstanding",TRUE)</f>
        <v>62242490</v>
      </c>
      <c r="F539" s="9">
        <v>6.52</v>
      </c>
      <c r="G539" s="30">
        <f t="shared" ca="1" si="109"/>
        <v>46893491966</v>
      </c>
      <c r="H539" s="31">
        <f t="shared" ca="1" si="110"/>
        <v>8.6541014069551371E-3</v>
      </c>
      <c r="I539" s="8"/>
      <c r="J539" s="29" cm="1" vm="4">
        <f t="array" aca="1" ref="J539:K539" ca="1">_xlfn.STOCKHISTORY(A539,"06/30/2020","06/30/2020",0,0)</f>
        <v>44012</v>
      </c>
      <c r="K539" s="10" vm="1569">
        <f ca="1"/>
        <v>149.04</v>
      </c>
      <c r="L539" s="32">
        <f t="shared" ca="1" si="100"/>
        <v>1.2940829599808899E-4</v>
      </c>
      <c r="M539" s="25">
        <f t="shared" ca="1" si="101"/>
        <v>4.273752012882448</v>
      </c>
      <c r="N539" s="3" vm="1569">
        <f t="shared" ca="1" si="102"/>
        <v>149.04</v>
      </c>
      <c r="O539" s="50">
        <f t="shared" si="103"/>
        <v>32.599999999999994</v>
      </c>
      <c r="P539" s="3" vm="1568">
        <f t="shared" ca="1" si="104"/>
        <v>753.4</v>
      </c>
      <c r="Q539" s="3">
        <f t="shared" ca="1" si="105"/>
        <v>786</v>
      </c>
      <c r="R539" s="25">
        <f t="shared" ca="1" si="106"/>
        <v>5.5305896550552041E-4</v>
      </c>
      <c r="S539" s="8">
        <f t="shared" ca="1" si="108"/>
        <v>8.5072649193384153E-4</v>
      </c>
      <c r="T539" s="31">
        <f t="shared" ca="1" si="107"/>
        <v>3.635794057314679E-3</v>
      </c>
    </row>
    <row r="540" spans="1:20" x14ac:dyDescent="0.35">
      <c r="A540" s="8" t="e" vm="1570">
        <v>#VALUE!</v>
      </c>
      <c r="B540" s="8" t="s">
        <v>546</v>
      </c>
      <c r="C540" s="29" cm="1" vm="2">
        <f t="array" aca="1" ref="C540:D540" ca="1">_xlfn.STOCKHISTORY(A540,"06/30/2025","06/30/2025",0,0)</f>
        <v>45838</v>
      </c>
      <c r="D540" s="8" vm="1571">
        <f ca="1"/>
        <v>172.41</v>
      </c>
      <c r="E540" s="9" cm="1">
        <f t="array" aca="1" ref="E540" ca="1">_FV(A540,"Shares outstanding",TRUE)</f>
        <v>531766700</v>
      </c>
      <c r="F540" s="9">
        <v>1.44</v>
      </c>
      <c r="G540" s="30">
        <f t="shared" ca="1" si="109"/>
        <v>91681896747</v>
      </c>
      <c r="H540" s="31">
        <f t="shared" ca="1" si="110"/>
        <v>8.352183748042457E-3</v>
      </c>
      <c r="I540" s="8"/>
      <c r="J540" s="29" cm="1" vm="4">
        <f t="array" aca="1" ref="J540:K540" ca="1">_xlfn.STOCKHISTORY(A540,"06/30/2020","06/30/2020",0,0)</f>
        <v>44012</v>
      </c>
      <c r="K540" s="10" vm="1572">
        <f ca="1"/>
        <v>97.62</v>
      </c>
      <c r="L540" s="32">
        <f t="shared" ca="1" si="100"/>
        <v>1.105595590978558E-3</v>
      </c>
      <c r="M540" s="31">
        <f t="shared" ca="1" si="101"/>
        <v>0.83988936693300531</v>
      </c>
      <c r="N540" s="3" vm="1572">
        <f t="shared" ca="1" si="102"/>
        <v>97.62</v>
      </c>
      <c r="O540" s="50">
        <f t="shared" si="103"/>
        <v>7.1999999999999993</v>
      </c>
      <c r="P540" s="3" vm="1571">
        <f t="shared" ca="1" si="104"/>
        <v>172.41</v>
      </c>
      <c r="Q540" s="3">
        <f t="shared" ca="1" si="105"/>
        <v>179.60999999999999</v>
      </c>
      <c r="R540" s="25">
        <f t="shared" ca="1" si="106"/>
        <v>9.2857798099090297E-4</v>
      </c>
      <c r="S540" s="8">
        <f t="shared" ca="1" si="108"/>
        <v>7.268154265972257E-3</v>
      </c>
      <c r="T540" s="31">
        <f t="shared" ca="1" si="107"/>
        <v>6.1044454852188608E-3</v>
      </c>
    </row>
    <row r="541" spans="1:20" x14ac:dyDescent="0.35">
      <c r="A541" s="8" t="e" vm="1573">
        <v>#VALUE!</v>
      </c>
      <c r="B541" s="8" t="s">
        <v>547</v>
      </c>
      <c r="C541" s="29" cm="1" vm="2">
        <f t="array" aca="1" ref="C541:D541" ca="1">_xlfn.STOCKHISTORY(A541,"06/30/2025","06/30/2025",0,0)</f>
        <v>45838</v>
      </c>
      <c r="D541" s="8" vm="1574">
        <f ca="1"/>
        <v>343.36</v>
      </c>
      <c r="E541" s="9" cm="1">
        <f t="array" aca="1" ref="E541" ca="1">_FV(A541,"Shares outstanding",TRUE)</f>
        <v>242758100</v>
      </c>
      <c r="F541" s="9">
        <v>2.86</v>
      </c>
      <c r="G541" s="30">
        <f t="shared" ca="1" si="109"/>
        <v>83353421216</v>
      </c>
      <c r="H541" s="31">
        <f t="shared" ca="1" si="110"/>
        <v>8.3294501397949659E-3</v>
      </c>
      <c r="I541" s="8"/>
      <c r="J541" s="29" cm="1" vm="4">
        <f t="array" aca="1" ref="J541:K541" ca="1">_xlfn.STOCKHISTORY(A541,"06/30/2020","06/30/2020",0,0)</f>
        <v>44012</v>
      </c>
      <c r="K541" s="10" vm="1575">
        <f ca="1"/>
        <v>192.6147</v>
      </c>
      <c r="L541" s="32">
        <f t="shared" ca="1" si="100"/>
        <v>5.0471811234951698E-4</v>
      </c>
      <c r="M541" s="25">
        <f t="shared" ca="1" si="101"/>
        <v>0.8568676222531304</v>
      </c>
      <c r="N541" s="3" vm="1575">
        <f t="shared" ca="1" si="102"/>
        <v>192.6147</v>
      </c>
      <c r="O541" s="50">
        <f t="shared" si="103"/>
        <v>14.299999999999999</v>
      </c>
      <c r="P541" s="3" vm="1574">
        <f t="shared" ca="1" si="104"/>
        <v>343.36</v>
      </c>
      <c r="Q541" s="3">
        <f t="shared" ca="1" si="105"/>
        <v>357.66</v>
      </c>
      <c r="R541" s="25">
        <f t="shared" ca="1" si="106"/>
        <v>4.3247660883701894E-4</v>
      </c>
      <c r="S541" s="8">
        <f t="shared" ca="1" si="108"/>
        <v>3.318002650625396E-3</v>
      </c>
      <c r="T541" s="31">
        <f t="shared" ca="1" si="107"/>
        <v>2.8430890418709672E-3</v>
      </c>
    </row>
    <row r="542" spans="1:20" x14ac:dyDescent="0.35">
      <c r="A542" s="8" t="e" vm="1576">
        <v>#VALUE!</v>
      </c>
      <c r="B542" s="8" t="s">
        <v>548</v>
      </c>
      <c r="C542" s="29" cm="1" vm="2">
        <f t="array" aca="1" ref="C542:D542" ca="1">_xlfn.STOCKHISTORY(A542,"06/30/2025","06/30/2025",0,0)</f>
        <v>45838</v>
      </c>
      <c r="D542" s="8" vm="1577">
        <f ca="1"/>
        <v>40.67</v>
      </c>
      <c r="E542" s="9" cm="1">
        <f t="array" aca="1" ref="E542" ca="1">_FV(A542,"Shares outstanding",TRUE)</f>
        <v>233679500</v>
      </c>
      <c r="F542" s="9">
        <v>0.32</v>
      </c>
      <c r="G542" s="30">
        <f t="shared" ca="1" si="109"/>
        <v>9503745265</v>
      </c>
      <c r="H542" s="31">
        <f t="shared" ca="1" si="110"/>
        <v>7.8682075239734448E-3</v>
      </c>
      <c r="I542" s="8"/>
      <c r="J542" s="29" cm="1" vm="4">
        <f t="array" aca="1" ref="J542:K542" ca="1">_xlfn.STOCKHISTORY(A542,"06/30/2020","06/30/2020",0,0)</f>
        <v>44012</v>
      </c>
      <c r="K542" s="10" vm="1578">
        <f ca="1"/>
        <v>5.63</v>
      </c>
      <c r="L542" s="32">
        <f t="shared" ca="1" si="100"/>
        <v>4.8584280456462196E-4</v>
      </c>
      <c r="M542" s="25">
        <f t="shared" ca="1" si="101"/>
        <v>6.5079928952042634</v>
      </c>
      <c r="N542" s="3" vm="1578">
        <f t="shared" ca="1" si="102"/>
        <v>5.63</v>
      </c>
      <c r="O542" s="50">
        <f t="shared" si="103"/>
        <v>1.6</v>
      </c>
      <c r="P542" s="3" vm="1577">
        <f t="shared" ca="1" si="104"/>
        <v>40.67</v>
      </c>
      <c r="Q542" s="3">
        <f t="shared" ca="1" si="105"/>
        <v>42.27</v>
      </c>
      <c r="R542" s="25">
        <f t="shared" ca="1" si="106"/>
        <v>3.1618615202926733E-3</v>
      </c>
      <c r="S542" s="8">
        <f t="shared" ca="1" si="108"/>
        <v>3.193916909041623E-3</v>
      </c>
      <c r="T542" s="31">
        <f t="shared" ca="1" si="107"/>
        <v>2.0785988551915643E-2</v>
      </c>
    </row>
    <row r="543" spans="1:20" x14ac:dyDescent="0.35">
      <c r="A543" s="8" t="e" vm="1579">
        <v>#VALUE!</v>
      </c>
      <c r="B543" s="8" t="s">
        <v>549</v>
      </c>
      <c r="C543" s="29" cm="1" vm="2">
        <f t="array" aca="1" ref="C543:D543" ca="1">_xlfn.STOCKHISTORY(A543,"06/30/2025","06/30/2025",0,0)</f>
        <v>45838</v>
      </c>
      <c r="D543" s="8" vm="1580">
        <f ca="1"/>
        <v>395.63</v>
      </c>
      <c r="E543" s="9" cm="1">
        <f t="array" aca="1" ref="E543" ca="1">_FV(A543,"Shares outstanding",TRUE)</f>
        <v>383573100</v>
      </c>
      <c r="F543" s="9">
        <v>3.24</v>
      </c>
      <c r="G543" s="30">
        <f t="shared" ca="1" si="109"/>
        <v>151753025553</v>
      </c>
      <c r="H543" s="31">
        <f t="shared" ca="1" si="110"/>
        <v>8.1894699593054125E-3</v>
      </c>
      <c r="I543" s="8"/>
      <c r="J543" s="29" cm="1" vm="4">
        <f t="array" aca="1" ref="J543:K543" ca="1">_xlfn.STOCKHISTORY(A543,"06/30/2020","06/30/2020",0,0)</f>
        <v>44012</v>
      </c>
      <c r="K543" s="10" vm="1581">
        <f ca="1"/>
        <v>180.19</v>
      </c>
      <c r="L543" s="32">
        <f t="shared" ca="1" si="100"/>
        <v>7.9748643188446648E-4</v>
      </c>
      <c r="M543" s="25">
        <f t="shared" ca="1" si="101"/>
        <v>1.2855319385093511</v>
      </c>
      <c r="N543" s="3" vm="1581">
        <f t="shared" ca="1" si="102"/>
        <v>180.19</v>
      </c>
      <c r="O543" s="50">
        <f t="shared" si="103"/>
        <v>16.200000000000003</v>
      </c>
      <c r="P543" s="3" vm="1580">
        <f t="shared" ca="1" si="104"/>
        <v>395.63</v>
      </c>
      <c r="Q543" s="3">
        <f t="shared" ca="1" si="105"/>
        <v>411.83</v>
      </c>
      <c r="R543" s="25">
        <f t="shared" ca="1" si="106"/>
        <v>1.0251942787153439E-3</v>
      </c>
      <c r="S543" s="8">
        <f t="shared" ca="1" si="108"/>
        <v>5.2426533347748232E-3</v>
      </c>
      <c r="T543" s="31">
        <f t="shared" ca="1" si="107"/>
        <v>6.7395983043855925E-3</v>
      </c>
    </row>
    <row r="544" spans="1:20" x14ac:dyDescent="0.35">
      <c r="A544" s="8" t="e" vm="1582">
        <v>#VALUE!</v>
      </c>
      <c r="B544" s="8" t="s">
        <v>550</v>
      </c>
      <c r="C544" s="29" cm="1" vm="2">
        <f t="array" aca="1" ref="C544:D544" ca="1">_xlfn.STOCKHISTORY(A544,"06/30/2025","06/30/2025",0,0)</f>
        <v>45838</v>
      </c>
      <c r="D544" s="8" vm="1583">
        <f ca="1"/>
        <v>156.83000000000001</v>
      </c>
      <c r="E544" s="9" cm="1">
        <f t="array" aca="1" ref="E544" ca="1">_FV(A544,"Shares outstanding",TRUE)</f>
        <v>89400000</v>
      </c>
      <c r="F544" s="9">
        <v>1.28</v>
      </c>
      <c r="G544" s="30">
        <f t="shared" ca="1" si="109"/>
        <v>14020602000.000002</v>
      </c>
      <c r="H544" s="31">
        <f t="shared" ca="1" si="110"/>
        <v>8.161703755658993E-3</v>
      </c>
      <c r="I544" s="8"/>
      <c r="J544" s="29" cm="1" vm="4">
        <f t="array" aca="1" ref="J544:K544" ca="1">_xlfn.STOCKHISTORY(A544,"06/30/2020","06/30/2020",0,0)</f>
        <v>44012</v>
      </c>
      <c r="K544" s="10" vm="1584">
        <f ca="1"/>
        <v>58.74</v>
      </c>
      <c r="L544" s="32">
        <f t="shared" ca="1" si="100"/>
        <v>1.8587144669548336E-4</v>
      </c>
      <c r="M544" s="25">
        <f t="shared" ca="1" si="101"/>
        <v>1.7788559754851891</v>
      </c>
      <c r="N544" s="3" vm="1584">
        <f t="shared" ca="1" si="102"/>
        <v>58.74</v>
      </c>
      <c r="O544" s="50">
        <f t="shared" si="103"/>
        <v>6.4</v>
      </c>
      <c r="P544" s="3" vm="1583">
        <f t="shared" ca="1" si="104"/>
        <v>156.83000000000001</v>
      </c>
      <c r="Q544" s="3">
        <f t="shared" ca="1" si="105"/>
        <v>163.23000000000002</v>
      </c>
      <c r="R544" s="25">
        <f t="shared" ca="1" si="106"/>
        <v>3.3063853362633741E-4</v>
      </c>
      <c r="S544" s="8">
        <f t="shared" ca="1" si="108"/>
        <v>1.2219136538220985E-3</v>
      </c>
      <c r="T544" s="31">
        <f t="shared" ca="1" si="107"/>
        <v>2.1736084046283808E-3</v>
      </c>
    </row>
    <row r="545" spans="1:20" x14ac:dyDescent="0.35">
      <c r="A545" s="8" t="e" vm="1585">
        <v>#VALUE!</v>
      </c>
      <c r="B545" s="8" t="s">
        <v>551</v>
      </c>
      <c r="C545" s="29" cm="1" vm="2">
        <f t="array" aca="1" ref="C545:D545" ca="1">_xlfn.STOCKHISTORY(A545,"06/30/2025","06/30/2025",0,0)</f>
        <v>45838</v>
      </c>
      <c r="D545" s="8" vm="1586">
        <f ca="1"/>
        <v>72.22</v>
      </c>
      <c r="E545" s="9" cm="1">
        <f t="array" aca="1" ref="E545" ca="1">_FV(A545,"Shares outstanding",TRUE)</f>
        <v>91772970</v>
      </c>
      <c r="F545" s="9">
        <v>0.56999999999999995</v>
      </c>
      <c r="G545" s="30">
        <f t="shared" ca="1" si="109"/>
        <v>6627843893.3999996</v>
      </c>
      <c r="H545" s="31">
        <f t="shared" ca="1" si="110"/>
        <v>7.8925505400166147E-3</v>
      </c>
      <c r="I545" s="8"/>
      <c r="J545" s="29" cm="1" vm="4">
        <f t="array" aca="1" ref="J545:K545" ca="1">_xlfn.STOCKHISTORY(A545,"06/30/2020","06/30/2020",0,0)</f>
        <v>44012</v>
      </c>
      <c r="K545" s="10" vm="1587">
        <f ca="1"/>
        <v>40.139099999999999</v>
      </c>
      <c r="L545" s="32">
        <f t="shared" ca="1" si="100"/>
        <v>1.9080508614587464E-4</v>
      </c>
      <c r="M545" s="25">
        <f t="shared" ca="1" si="101"/>
        <v>0.8702462187742126</v>
      </c>
      <c r="N545" s="3" vm="1587">
        <f t="shared" ca="1" si="102"/>
        <v>40.139099999999999</v>
      </c>
      <c r="O545" s="50">
        <f t="shared" si="103"/>
        <v>2.8499999999999996</v>
      </c>
      <c r="P545" s="3" vm="1586">
        <f t="shared" ca="1" si="104"/>
        <v>72.22</v>
      </c>
      <c r="Q545" s="3">
        <f t="shared" ca="1" si="105"/>
        <v>75.069999999999993</v>
      </c>
      <c r="R545" s="25">
        <f t="shared" ca="1" si="106"/>
        <v>1.6604740474133531E-4</v>
      </c>
      <c r="S545" s="8">
        <f t="shared" ca="1" si="108"/>
        <v>1.2543472605682979E-3</v>
      </c>
      <c r="T545" s="31">
        <f t="shared" ca="1" si="107"/>
        <v>1.0915909605393533E-3</v>
      </c>
    </row>
    <row r="546" spans="1:20" x14ac:dyDescent="0.35">
      <c r="A546" s="8" t="e" vm="1588">
        <v>#VALUE!</v>
      </c>
      <c r="B546" s="8" t="s">
        <v>552</v>
      </c>
      <c r="C546" s="29" cm="1" vm="2">
        <f t="array" aca="1" ref="C546:D546" ca="1">_xlfn.STOCKHISTORY(A546,"06/30/2025","06/30/2025",0,0)</f>
        <v>45838</v>
      </c>
      <c r="D546" s="8" vm="1589">
        <f ca="1"/>
        <v>124.29</v>
      </c>
      <c r="E546" s="9" cm="1">
        <f t="array" aca="1" ref="E546" ca="1">_FV(A546,"Shares outstanding",TRUE)</f>
        <v>76849450</v>
      </c>
      <c r="F546" s="9">
        <v>0.96</v>
      </c>
      <c r="G546" s="30">
        <f t="shared" ca="1" si="109"/>
        <v>9551618140.5</v>
      </c>
      <c r="H546" s="31">
        <f t="shared" ca="1" si="110"/>
        <v>7.7238715906348052E-3</v>
      </c>
      <c r="I546" s="8"/>
      <c r="J546" s="29" cm="1" vm="4">
        <f t="array" aca="1" ref="J546:K546" ca="1">_xlfn.STOCKHISTORY(A546,"06/30/2020","06/30/2020",0,0)</f>
        <v>44012</v>
      </c>
      <c r="K546" s="10" vm="1590">
        <f ca="1"/>
        <v>74.23</v>
      </c>
      <c r="L546" s="32">
        <f t="shared" ca="1" si="100"/>
        <v>1.5977761128917463E-4</v>
      </c>
      <c r="M546" s="25">
        <f t="shared" ca="1" si="101"/>
        <v>0.73905429071803852</v>
      </c>
      <c r="N546" s="3" vm="1590">
        <f t="shared" ca="1" si="102"/>
        <v>74.23</v>
      </c>
      <c r="O546" s="50">
        <f t="shared" si="103"/>
        <v>4.8</v>
      </c>
      <c r="P546" s="3" vm="1589">
        <f t="shared" ca="1" si="104"/>
        <v>124.29</v>
      </c>
      <c r="Q546" s="3">
        <f t="shared" ca="1" si="105"/>
        <v>129.09</v>
      </c>
      <c r="R546" s="25">
        <f t="shared" ca="1" si="106"/>
        <v>1.1808432918394343E-4</v>
      </c>
      <c r="S546" s="8">
        <f t="shared" ca="1" si="108"/>
        <v>1.0503735150304103E-3</v>
      </c>
      <c r="T546" s="31">
        <f t="shared" ca="1" si="107"/>
        <v>7.7628305313981287E-4</v>
      </c>
    </row>
    <row r="547" spans="1:20" x14ac:dyDescent="0.35">
      <c r="A547" s="8" t="e" vm="1591">
        <v>#VALUE!</v>
      </c>
      <c r="B547" s="8" t="s">
        <v>553</v>
      </c>
      <c r="C547" s="29" cm="1" vm="2">
        <f t="array" aca="1" ref="C547:D547" ca="1">_xlfn.STOCKHISTORY(A547,"06/30/2025","06/30/2025",0,0)</f>
        <v>45838</v>
      </c>
      <c r="D547" s="8" vm="1592">
        <f ca="1"/>
        <v>258</v>
      </c>
      <c r="E547" s="9" cm="1">
        <f t="array" aca="1" ref="E547" ca="1">_FV(A547,"Shares outstanding",TRUE)</f>
        <v>144252300</v>
      </c>
      <c r="F547" s="9">
        <v>2.02</v>
      </c>
      <c r="G547" s="30">
        <f t="shared" ca="1" si="109"/>
        <v>37217093400</v>
      </c>
      <c r="H547" s="31">
        <f t="shared" ca="1" si="110"/>
        <v>7.8294573643410848E-3</v>
      </c>
      <c r="I547" s="8"/>
      <c r="J547" s="29" cm="1" vm="4">
        <f t="array" aca="1" ref="J547:K547" ca="1">_xlfn.STOCKHISTORY(A547,"06/30/2020","06/30/2020",0,0)</f>
        <v>44012</v>
      </c>
      <c r="K547" s="10" vm="1593">
        <f ca="1"/>
        <v>192</v>
      </c>
      <c r="L547" s="32">
        <f t="shared" ca="1" si="100"/>
        <v>2.9991480637752652E-4</v>
      </c>
      <c r="M547" s="25">
        <f t="shared" ca="1" si="101"/>
        <v>0.39635416666666679</v>
      </c>
      <c r="N547" s="3" vm="1593">
        <f t="shared" ca="1" si="102"/>
        <v>192</v>
      </c>
      <c r="O547" s="50">
        <f t="shared" si="103"/>
        <v>10.1</v>
      </c>
      <c r="P547" s="3" vm="1592">
        <f t="shared" ca="1" si="104"/>
        <v>258</v>
      </c>
      <c r="Q547" s="3">
        <f t="shared" ca="1" si="105"/>
        <v>268.10000000000002</v>
      </c>
      <c r="R547" s="25">
        <f t="shared" ca="1" si="106"/>
        <v>1.1887248315275925E-4</v>
      </c>
      <c r="S547" s="8">
        <f t="shared" ca="1" si="108"/>
        <v>1.9716314873069519E-3</v>
      </c>
      <c r="T547" s="31">
        <f t="shared" ca="1" si="107"/>
        <v>7.8146435512530768E-4</v>
      </c>
    </row>
    <row r="548" spans="1:20" x14ac:dyDescent="0.35">
      <c r="A548" s="8" t="e" vm="1594">
        <v>#VALUE!</v>
      </c>
      <c r="B548" s="8" t="s">
        <v>554</v>
      </c>
      <c r="C548" s="29" cm="1" vm="2">
        <f t="array" aca="1" ref="C548:D548" ca="1">_xlfn.STOCKHISTORY(A548,"06/30/2025","06/30/2025",0,0)</f>
        <v>45838</v>
      </c>
      <c r="D548" s="8" vm="1595">
        <f ca="1"/>
        <v>1040.24</v>
      </c>
      <c r="E548" s="9" cm="1">
        <f t="array" aca="1" ref="E548" ca="1">_FV(A548,"Shares outstanding",TRUE)</f>
        <v>47100940</v>
      </c>
      <c r="F548" s="9">
        <v>8.01</v>
      </c>
      <c r="G548" s="30">
        <f t="shared" ca="1" si="109"/>
        <v>48996281825.599998</v>
      </c>
      <c r="H548" s="31">
        <f t="shared" ca="1" si="110"/>
        <v>7.7001461201261241E-3</v>
      </c>
      <c r="I548" s="8"/>
      <c r="J548" s="29" cm="1" vm="4">
        <f t="array" aca="1" ref="J548:K548" ca="1">_xlfn.STOCKHISTORY(A548,"06/30/2020","06/30/2020",0,0)</f>
        <v>44012</v>
      </c>
      <c r="K548" s="10" vm="1596">
        <f ca="1"/>
        <v>314.16000000000003</v>
      </c>
      <c r="L548" s="32">
        <f t="shared" ca="1" si="100"/>
        <v>9.7927515195941382E-5</v>
      </c>
      <c r="M548" s="31">
        <f t="shared" ca="1" si="101"/>
        <v>2.4386618283677102</v>
      </c>
      <c r="N548" s="3" vm="1596">
        <f t="shared" ca="1" si="102"/>
        <v>314.16000000000003</v>
      </c>
      <c r="O548" s="50">
        <f t="shared" si="103"/>
        <v>40.049999999999997</v>
      </c>
      <c r="P548" s="3" vm="1595">
        <f t="shared" ca="1" si="104"/>
        <v>1040.24</v>
      </c>
      <c r="Q548" s="3">
        <f t="shared" ca="1" si="105"/>
        <v>1080.29</v>
      </c>
      <c r="R548" s="25">
        <f t="shared" ca="1" si="106"/>
        <v>2.3881209325524112E-4</v>
      </c>
      <c r="S548" s="8">
        <f t="shared" ca="1" si="108"/>
        <v>6.4377272588205187E-4</v>
      </c>
      <c r="T548" s="31">
        <f t="shared" ca="1" si="107"/>
        <v>1.5699439727527892E-3</v>
      </c>
    </row>
    <row r="549" spans="1:20" x14ac:dyDescent="0.35">
      <c r="A549" s="8" t="e" vm="1597">
        <v>#VALUE!</v>
      </c>
      <c r="B549" s="8" t="s">
        <v>555</v>
      </c>
      <c r="C549" s="29" cm="1" vm="2">
        <f t="array" aca="1" ref="C549:D549" ca="1">_xlfn.STOCKHISTORY(A549,"06/30/2025","06/30/2025",0,0)</f>
        <v>45838</v>
      </c>
      <c r="D549" s="8" vm="1598">
        <f ca="1"/>
        <v>114.13</v>
      </c>
      <c r="E549" s="9" cm="1">
        <f t="array" aca="1" ref="E549" ca="1">_FV(A549,"Shares outstanding",TRUE)</f>
        <v>92147000</v>
      </c>
      <c r="F549" s="9">
        <v>0.9</v>
      </c>
      <c r="G549" s="30">
        <f t="shared" ca="1" si="109"/>
        <v>10516737110</v>
      </c>
      <c r="H549" s="31">
        <f t="shared" ca="1" si="110"/>
        <v>7.8857443266450548E-3</v>
      </c>
      <c r="I549" s="8"/>
      <c r="J549" s="29" cm="1" vm="4">
        <f t="array" aca="1" ref="J549:K549" ca="1">_xlfn.STOCKHISTORY(A549,"06/30/2020","06/30/2020",0,0)</f>
        <v>44012</v>
      </c>
      <c r="K549" s="10" vm="1599">
        <f ca="1"/>
        <v>32.590000000000003</v>
      </c>
      <c r="L549" s="32">
        <f t="shared" ca="1" si="100"/>
        <v>1.91582731528509E-4</v>
      </c>
      <c r="M549" s="25">
        <f t="shared" ca="1" si="101"/>
        <v>2.6400736422215396</v>
      </c>
      <c r="N549" s="3" vm="1599">
        <f t="shared" ca="1" si="102"/>
        <v>32.590000000000003</v>
      </c>
      <c r="O549" s="50">
        <f t="shared" si="103"/>
        <v>4.5</v>
      </c>
      <c r="P549" s="3" vm="1598">
        <f t="shared" ca="1" si="104"/>
        <v>114.13</v>
      </c>
      <c r="Q549" s="3">
        <f t="shared" ca="1" si="105"/>
        <v>118.63</v>
      </c>
      <c r="R549" s="25">
        <f t="shared" ca="1" si="106"/>
        <v>5.0579251981322211E-4</v>
      </c>
      <c r="S549" s="8">
        <f t="shared" ca="1" si="108"/>
        <v>1.2594594794043056E-3</v>
      </c>
      <c r="T549" s="31">
        <f t="shared" ca="1" si="107"/>
        <v>3.3250657750213694E-3</v>
      </c>
    </row>
    <row r="550" spans="1:20" x14ac:dyDescent="0.35">
      <c r="A550" s="8" t="e" vm="1600">
        <v>#VALUE!</v>
      </c>
      <c r="B550" s="8" t="s">
        <v>556</v>
      </c>
      <c r="C550" s="29" cm="1" vm="2">
        <f t="array" aca="1" ref="C550:D550" ca="1">_xlfn.STOCKHISTORY(A550,"06/30/2025","06/30/2025",0,0)</f>
        <v>45838</v>
      </c>
      <c r="D550" s="8" vm="1601">
        <f ca="1"/>
        <v>437.41</v>
      </c>
      <c r="E550" s="9" cm="1">
        <f t="array" aca="1" ref="E550" ca="1">_FV(A550,"Shares outstanding",TRUE)</f>
        <v>220023200</v>
      </c>
      <c r="F550" s="9">
        <v>3.3620000000000001</v>
      </c>
      <c r="G550" s="30">
        <f t="shared" ca="1" si="109"/>
        <v>96240347912</v>
      </c>
      <c r="H550" s="31">
        <f t="shared" ca="1" si="110"/>
        <v>7.6861525799593053E-3</v>
      </c>
      <c r="I550" s="8"/>
      <c r="J550" s="29" cm="1" vm="4">
        <f t="array" aca="1" ref="J550:K550" ca="1">_xlfn.STOCKHISTORY(A550,"06/30/2020","06/30/2020",0,0)</f>
        <v>44012</v>
      </c>
      <c r="K550" s="10" vm="1602">
        <f ca="1"/>
        <v>88.98</v>
      </c>
      <c r="L550" s="32">
        <f t="shared" ca="1" si="100"/>
        <v>4.5745000548735653E-4</v>
      </c>
      <c r="M550" s="31">
        <f t="shared" ca="1" si="101"/>
        <v>4.1047426387952344</v>
      </c>
      <c r="N550" s="3" vm="1602">
        <f t="shared" ca="1" si="102"/>
        <v>88.98</v>
      </c>
      <c r="O550" s="50">
        <f t="shared" si="103"/>
        <v>16.810000000000002</v>
      </c>
      <c r="P550" s="3" vm="1601">
        <f t="shared" ca="1" si="104"/>
        <v>437.41</v>
      </c>
      <c r="Q550" s="3">
        <f t="shared" ca="1" si="105"/>
        <v>454.22</v>
      </c>
      <c r="R550" s="25">
        <f t="shared" ca="1" si="106"/>
        <v>1.8777145426410664E-3</v>
      </c>
      <c r="S550" s="8">
        <f t="shared" ca="1" si="108"/>
        <v>3.0072634478482143E-3</v>
      </c>
      <c r="T550" s="31">
        <f t="shared" ca="1" si="107"/>
        <v>1.2344042500472933E-2</v>
      </c>
    </row>
    <row r="551" spans="1:20" x14ac:dyDescent="0.35">
      <c r="A551" s="8" t="e" vm="1603">
        <v>#VALUE!</v>
      </c>
      <c r="B551" s="8" t="s">
        <v>557</v>
      </c>
      <c r="C551" s="29" cm="1" vm="2">
        <f t="array" aca="1" ref="C551:D551" ca="1">_xlfn.STOCKHISTORY(A551,"06/30/2025","06/30/2025",0,0)</f>
        <v>45838</v>
      </c>
      <c r="D551" s="8" vm="1604">
        <f ca="1"/>
        <v>124.01</v>
      </c>
      <c r="E551" s="9" cm="1">
        <f t="array" aca="1" ref="E551" ca="1">_FV(A551,"Shares outstanding",TRUE)</f>
        <v>1726687000</v>
      </c>
      <c r="F551" s="9">
        <v>0.95</v>
      </c>
      <c r="G551" s="30">
        <f t="shared" ca="1" si="109"/>
        <v>214126454870</v>
      </c>
      <c r="H551" s="31">
        <f t="shared" ca="1" si="110"/>
        <v>7.6606725264091596E-3</v>
      </c>
      <c r="I551" s="8"/>
      <c r="J551" s="29" cm="1" vm="4">
        <f t="array" aca="1" ref="J551:K551" ca="1">_xlfn.STOCKHISTORY(A551,"06/30/2020","06/30/2020",0,0)</f>
        <v>44012</v>
      </c>
      <c r="K551" s="10" vm="1605">
        <f ca="1"/>
        <v>111.51</v>
      </c>
      <c r="L551" s="32">
        <f t="shared" ca="1" si="100"/>
        <v>3.589953139600493E-3</v>
      </c>
      <c r="M551" s="25">
        <f t="shared" ca="1" si="101"/>
        <v>0.15469464622006981</v>
      </c>
      <c r="N551" s="3" vm="1605">
        <f t="shared" ca="1" si="102"/>
        <v>111.51</v>
      </c>
      <c r="O551" s="50">
        <f t="shared" si="103"/>
        <v>4.75</v>
      </c>
      <c r="P551" s="3" vm="1604">
        <f t="shared" ca="1" si="104"/>
        <v>124.01</v>
      </c>
      <c r="Q551" s="3">
        <f t="shared" ca="1" si="105"/>
        <v>128.76</v>
      </c>
      <c r="R551" s="25">
        <f t="shared" ca="1" si="106"/>
        <v>5.5534653087712716E-4</v>
      </c>
      <c r="S551" s="8">
        <f t="shared" ca="1" si="108"/>
        <v>2.360025079616463E-2</v>
      </c>
      <c r="T551" s="31">
        <f t="shared" ca="1" si="107"/>
        <v>3.6508324476176085E-3</v>
      </c>
    </row>
    <row r="552" spans="1:20" x14ac:dyDescent="0.35">
      <c r="A552" s="8" t="e" vm="1606">
        <v>#VALUE!</v>
      </c>
      <c r="B552" s="8" t="s">
        <v>558</v>
      </c>
      <c r="C552" s="29" cm="1" vm="2">
        <f t="array" aca="1" ref="C552:D552" ca="1">_xlfn.STOCKHISTORY(A552,"06/30/2025","06/30/2025",0,0)</f>
        <v>45838</v>
      </c>
      <c r="D552" s="8" vm="1607">
        <f ca="1"/>
        <v>573.24</v>
      </c>
      <c r="E552" s="9" cm="1">
        <f t="array" aca="1" ref="E552" ca="1">_FV(A552,"Shares outstanding",TRUE)</f>
        <v>34560680</v>
      </c>
      <c r="F552" s="9">
        <v>4.55</v>
      </c>
      <c r="G552" s="30">
        <f t="shared" ca="1" si="109"/>
        <v>19811564203.200001</v>
      </c>
      <c r="H552" s="31">
        <f t="shared" ca="1" si="110"/>
        <v>7.9373386365222242E-3</v>
      </c>
      <c r="I552" s="8"/>
      <c r="J552" s="29" cm="1" vm="4">
        <f t="array" aca="1" ref="J552:K552" ca="1">_xlfn.STOCKHISTORY(A552,"06/30/2020","06/30/2020",0,0)</f>
        <v>44012</v>
      </c>
      <c r="K552" s="10" vm="1608">
        <f ca="1"/>
        <v>232.99</v>
      </c>
      <c r="L552" s="32">
        <f t="shared" ca="1" si="100"/>
        <v>7.1855073717893263E-5</v>
      </c>
      <c r="M552" s="25">
        <f t="shared" ca="1" si="101"/>
        <v>1.5580067814069272</v>
      </c>
      <c r="N552" s="3" vm="1608">
        <f t="shared" ca="1" si="102"/>
        <v>232.99</v>
      </c>
      <c r="O552" s="50">
        <f t="shared" si="103"/>
        <v>22.75</v>
      </c>
      <c r="P552" s="3" vm="1607">
        <f t="shared" ca="1" si="104"/>
        <v>573.24</v>
      </c>
      <c r="Q552" s="3">
        <f t="shared" ca="1" si="105"/>
        <v>595.99</v>
      </c>
      <c r="R552" s="25">
        <f t="shared" ca="1" si="106"/>
        <v>1.1195069213097236E-4</v>
      </c>
      <c r="S552" s="8">
        <f t="shared" ca="1" si="108"/>
        <v>4.7237323017199469E-4</v>
      </c>
      <c r="T552" s="31">
        <f t="shared" ca="1" si="107"/>
        <v>7.3596069596306303E-4</v>
      </c>
    </row>
    <row r="553" spans="1:20" x14ac:dyDescent="0.35">
      <c r="A553" s="8" t="e" vm="1609">
        <v>#VALUE!</v>
      </c>
      <c r="B553" s="8" t="s">
        <v>559</v>
      </c>
      <c r="C553" s="29" cm="1" vm="2">
        <f t="array" aca="1" ref="C553:D553" ca="1">_xlfn.STOCKHISTORY(A553,"06/30/2025","06/30/2025",0,0)</f>
        <v>45838</v>
      </c>
      <c r="D553" s="8" vm="1610">
        <f ca="1"/>
        <v>73.19</v>
      </c>
      <c r="E553" s="9" cm="1">
        <f t="array" aca="1" ref="E553" ca="1">_FV(A553,"Shares outstanding",TRUE)</f>
        <v>824325100</v>
      </c>
      <c r="F553" s="9">
        <v>0.56999999999999995</v>
      </c>
      <c r="G553" s="30">
        <f t="shared" ca="1" si="109"/>
        <v>60332354069</v>
      </c>
      <c r="H553" s="31">
        <f t="shared" ca="1" si="110"/>
        <v>7.7879491733843413E-3</v>
      </c>
      <c r="I553" s="8"/>
      <c r="J553" s="29" cm="1" vm="4">
        <f t="array" aca="1" ref="J553:K553" ca="1">_xlfn.STOCKHISTORY(A553,"06/30/2020","06/30/2020",0,0)</f>
        <v>44012</v>
      </c>
      <c r="K553" s="10" vm="1611">
        <f ca="1"/>
        <v>22.22</v>
      </c>
      <c r="L553" s="32">
        <f t="shared" ca="1" si="100"/>
        <v>1.7138534550827627E-3</v>
      </c>
      <c r="M553" s="25">
        <f t="shared" ca="1" si="101"/>
        <v>2.422142214221422</v>
      </c>
      <c r="N553" s="3" vm="1611">
        <f t="shared" ca="1" si="102"/>
        <v>22.22</v>
      </c>
      <c r="O553" s="50">
        <f t="shared" si="103"/>
        <v>2.8499999999999996</v>
      </c>
      <c r="P553" s="3" vm="1610">
        <f t="shared" ca="1" si="104"/>
        <v>73.19</v>
      </c>
      <c r="Q553" s="3">
        <f t="shared" ca="1" si="105"/>
        <v>76.039999999999992</v>
      </c>
      <c r="R553" s="25">
        <f t="shared" ca="1" si="106"/>
        <v>4.1511968025451972E-3</v>
      </c>
      <c r="S553" s="8">
        <f t="shared" ca="1" si="108"/>
        <v>1.1266824327497392E-2</v>
      </c>
      <c r="T553" s="31">
        <f t="shared" ca="1" si="107"/>
        <v>2.7289850823848317E-2</v>
      </c>
    </row>
    <row r="554" spans="1:20" x14ac:dyDescent="0.35">
      <c r="A554" s="8" t="e" vm="1612">
        <v>#VALUE!</v>
      </c>
      <c r="B554" s="8" t="s">
        <v>560</v>
      </c>
      <c r="C554" s="29" cm="1" vm="2">
        <f t="array" aca="1" ref="C554:D554" ca="1">_xlfn.STOCKHISTORY(A554,"06/30/2025","06/30/2025",0,0)</f>
        <v>45838</v>
      </c>
      <c r="D554" s="8" vm="1613">
        <f ca="1"/>
        <v>112.86</v>
      </c>
      <c r="E554" s="9" cm="1">
        <f t="array" aca="1" ref="E554" ca="1">_FV(A554,"Shares outstanding",TRUE)</f>
        <v>128696400</v>
      </c>
      <c r="F554" s="9">
        <v>0.88</v>
      </c>
      <c r="G554" s="30">
        <f t="shared" ca="1" si="109"/>
        <v>14524675704</v>
      </c>
      <c r="H554" s="31">
        <f t="shared" ca="1" si="110"/>
        <v>7.7972709551656924E-3</v>
      </c>
      <c r="I554" s="8"/>
      <c r="J554" s="29" cm="1" vm="4">
        <f t="array" aca="1" ref="J554:K554" ca="1">_xlfn.STOCKHISTORY(A554,"06/30/2020","06/30/2020",0,0)</f>
        <v>44012</v>
      </c>
      <c r="K554" s="10" vm="1614">
        <f ca="1"/>
        <v>37.58</v>
      </c>
      <c r="L554" s="32">
        <f t="shared" ca="1" si="100"/>
        <v>2.6757255092282553E-4</v>
      </c>
      <c r="M554" s="25">
        <f t="shared" ca="1" si="101"/>
        <v>2.1202767429483771</v>
      </c>
      <c r="N554" s="3" vm="1614">
        <f t="shared" ca="1" si="102"/>
        <v>37.58</v>
      </c>
      <c r="O554" s="50">
        <f t="shared" si="103"/>
        <v>4.4000000000000004</v>
      </c>
      <c r="P554" s="3" vm="1613">
        <f t="shared" ca="1" si="104"/>
        <v>112.86</v>
      </c>
      <c r="Q554" s="3">
        <f t="shared" ca="1" si="105"/>
        <v>117.26</v>
      </c>
      <c r="R554" s="25">
        <f t="shared" ca="1" si="106"/>
        <v>5.6732785677303724E-4</v>
      </c>
      <c r="S554" s="8">
        <f t="shared" ref="S554:S590" ca="1" si="111">E554/73163925880</f>
        <v>1.7590144111605183E-3</v>
      </c>
      <c r="T554" s="31">
        <f t="shared" ca="1" si="107"/>
        <v>3.7295973464946813E-3</v>
      </c>
    </row>
    <row r="555" spans="1:20" x14ac:dyDescent="0.35">
      <c r="A555" s="8" t="e" vm="1615">
        <v>#VALUE!</v>
      </c>
      <c r="B555" s="8" t="s">
        <v>561</v>
      </c>
      <c r="C555" s="29" cm="1" vm="2">
        <f t="array" aca="1" ref="C555:D555" ca="1">_xlfn.STOCKHISTORY(A555,"06/30/2025","06/30/2025",0,0)</f>
        <v>45838</v>
      </c>
      <c r="D555" s="8" vm="1616">
        <f ca="1"/>
        <v>320.12</v>
      </c>
      <c r="E555" s="9" cm="1">
        <f t="array" aca="1" ref="E555" ca="1">_FV(A555,"Shares outstanding",TRUE)</f>
        <v>256300000</v>
      </c>
      <c r="F555" s="9">
        <v>2.4</v>
      </c>
      <c r="G555" s="30">
        <f t="shared" ca="1" si="109"/>
        <v>82046756000</v>
      </c>
      <c r="H555" s="31">
        <f t="shared" ca="1" si="110"/>
        <v>7.4971885542921401E-3</v>
      </c>
      <c r="I555" s="8"/>
      <c r="J555" s="29" cm="1" vm="4">
        <f t="array" aca="1" ref="J555:K555" ca="1">_xlfn.STOCKHISTORY(A555,"06/30/2020","06/30/2020",0,0)</f>
        <v>44012</v>
      </c>
      <c r="K555" s="10" vm="1617">
        <f ca="1"/>
        <v>97.49</v>
      </c>
      <c r="L555" s="32">
        <f t="shared" ca="1" si="100"/>
        <v>5.3287306250617873E-4</v>
      </c>
      <c r="M555" s="31">
        <f t="shared" ca="1" si="101"/>
        <v>2.4067083803467022</v>
      </c>
      <c r="N555" s="3" vm="1617">
        <f t="shared" ca="1" si="102"/>
        <v>97.49</v>
      </c>
      <c r="O555" s="50">
        <f t="shared" si="103"/>
        <v>12</v>
      </c>
      <c r="P555" s="3" vm="1616">
        <f t="shared" ca="1" si="104"/>
        <v>320.12</v>
      </c>
      <c r="Q555" s="3">
        <f t="shared" ca="1" si="105"/>
        <v>332.12</v>
      </c>
      <c r="R555" s="25">
        <f t="shared" ca="1" si="106"/>
        <v>1.2824700651946324E-3</v>
      </c>
      <c r="S555" s="8">
        <f t="shared" ca="1" si="111"/>
        <v>3.5030924997159268E-3</v>
      </c>
      <c r="T555" s="31">
        <f t="shared" ca="1" si="107"/>
        <v>8.4309220761959978E-3</v>
      </c>
    </row>
    <row r="556" spans="1:20" x14ac:dyDescent="0.35">
      <c r="A556" s="8" t="e" vm="1618">
        <v>#VALUE!</v>
      </c>
      <c r="B556" s="8" t="s">
        <v>562</v>
      </c>
      <c r="C556" s="29" cm="1" vm="2">
        <f t="array" aca="1" ref="C556:D556" ca="1">_xlfn.STOCKHISTORY(A556,"06/30/2025","06/30/2025",0,0)</f>
        <v>45838</v>
      </c>
      <c r="D556" s="8" vm="1619">
        <f ca="1"/>
        <v>243.52</v>
      </c>
      <c r="E556" s="9" cm="1">
        <f t="array" aca="1" ref="E556" ca="1">_FV(A556,"Shares outstanding",TRUE)</f>
        <v>206534200</v>
      </c>
      <c r="F556" s="9">
        <v>1.81</v>
      </c>
      <c r="G556" s="30">
        <f t="shared" ca="1" si="109"/>
        <v>50295208384</v>
      </c>
      <c r="H556" s="31">
        <f t="shared" ca="1" si="110"/>
        <v>7.4326544021024966E-3</v>
      </c>
      <c r="I556" s="8"/>
      <c r="J556" s="29" cm="1" vm="4">
        <f t="array" aca="1" ref="J556:K556" ca="1">_xlfn.STOCKHISTORY(A556,"06/30/2020","06/30/2020",0,0)</f>
        <v>44012</v>
      </c>
      <c r="K556" s="10" vm="1620">
        <f ca="1"/>
        <v>48.32</v>
      </c>
      <c r="L556" s="32">
        <f t="shared" ca="1" si="100"/>
        <v>4.2940503966548433E-4</v>
      </c>
      <c r="M556" s="25">
        <f t="shared" ca="1" si="101"/>
        <v>4.2270281456953649</v>
      </c>
      <c r="N556" s="3" vm="1620">
        <f t="shared" ca="1" si="102"/>
        <v>48.32</v>
      </c>
      <c r="O556" s="50">
        <f t="shared" si="103"/>
        <v>9.0500000000000007</v>
      </c>
      <c r="P556" s="3" vm="1619">
        <f t="shared" ca="1" si="104"/>
        <v>243.52</v>
      </c>
      <c r="Q556" s="3">
        <f t="shared" ca="1" si="105"/>
        <v>252.57000000000002</v>
      </c>
      <c r="R556" s="25">
        <f t="shared" ca="1" si="106"/>
        <v>1.8151071885694368E-3</v>
      </c>
      <c r="S556" s="8">
        <f t="shared" ca="1" si="111"/>
        <v>2.8228966326758844E-3</v>
      </c>
      <c r="T556" s="31">
        <f t="shared" ca="1" si="107"/>
        <v>1.1932463518709633E-2</v>
      </c>
    </row>
    <row r="557" spans="1:20" x14ac:dyDescent="0.35">
      <c r="A557" s="8" t="e" vm="1621">
        <v>#VALUE!</v>
      </c>
      <c r="B557" s="8" t="s">
        <v>563</v>
      </c>
      <c r="C557" s="29" cm="1" vm="2">
        <f t="array" aca="1" ref="C557:D557" ca="1">_xlfn.STOCKHISTORY(A557,"06/30/2025","06/30/2025",0,0)</f>
        <v>45838</v>
      </c>
      <c r="D557" s="8" vm="983">
        <f ca="1"/>
        <v>105.46</v>
      </c>
      <c r="E557" s="9" cm="1">
        <f t="array" aca="1" ref="E557" ca="1">_FV(A557,"Shares outstanding",TRUE)</f>
        <v>187452500</v>
      </c>
      <c r="F557" s="9">
        <v>0.82</v>
      </c>
      <c r="G557" s="30">
        <f t="shared" ca="1" si="109"/>
        <v>19768740650</v>
      </c>
      <c r="H557" s="31">
        <f t="shared" ca="1" si="110"/>
        <v>7.7754598900056891E-3</v>
      </c>
      <c r="I557" s="8"/>
      <c r="J557" s="29" cm="1" vm="4">
        <f t="array" aca="1" ref="J557:K557" ca="1">_xlfn.STOCKHISTORY(A557,"06/30/2020","06/30/2020",0,0)</f>
        <v>44012</v>
      </c>
      <c r="K557" s="10" vm="1622">
        <f ca="1"/>
        <v>34.03</v>
      </c>
      <c r="L557" s="32">
        <f t="shared" ca="1" si="100"/>
        <v>3.897322971105715E-4</v>
      </c>
      <c r="M557" s="31">
        <f t="shared" ca="1" si="101"/>
        <v>2.219512195121951</v>
      </c>
      <c r="N557" s="3" vm="1622">
        <f t="shared" ca="1" si="102"/>
        <v>34.03</v>
      </c>
      <c r="O557" s="50">
        <f t="shared" si="103"/>
        <v>4.0999999999999996</v>
      </c>
      <c r="P557" s="3" vm="983">
        <f t="shared" ca="1" si="104"/>
        <v>105.46</v>
      </c>
      <c r="Q557" s="3">
        <f t="shared" ca="1" si="105"/>
        <v>109.55999999999999</v>
      </c>
      <c r="R557" s="25">
        <f t="shared" ca="1" si="106"/>
        <v>8.6501558626980496E-4</v>
      </c>
      <c r="S557" s="8">
        <f t="shared" ca="1" si="111"/>
        <v>2.5620891408622698E-3</v>
      </c>
      <c r="T557" s="31">
        <f t="shared" ca="1" si="107"/>
        <v>5.6865880931333303E-3</v>
      </c>
    </row>
    <row r="558" spans="1:20" x14ac:dyDescent="0.35">
      <c r="A558" s="8" t="e" vm="1623">
        <v>#VALUE!</v>
      </c>
      <c r="B558" s="8" t="s">
        <v>564</v>
      </c>
      <c r="C558" s="29" cm="1" vm="2">
        <f t="array" aca="1" ref="C558:D558" ca="1">_xlfn.STOCKHISTORY(A558,"06/30/2025","06/30/2025",0,0)</f>
        <v>45838</v>
      </c>
      <c r="D558" s="8" vm="1624">
        <f ca="1"/>
        <v>110.41</v>
      </c>
      <c r="E558" s="9" cm="1">
        <f t="array" aca="1" ref="E558" ca="1">_FV(A558,"Shares outstanding",TRUE)</f>
        <v>151112600</v>
      </c>
      <c r="F558" s="9">
        <v>0.88</v>
      </c>
      <c r="G558" s="30">
        <f t="shared" ca="1" si="109"/>
        <v>16684342166</v>
      </c>
      <c r="H558" s="31">
        <f t="shared" ca="1" si="110"/>
        <v>7.9702925459650392E-3</v>
      </c>
      <c r="I558" s="8"/>
      <c r="J558" s="29" cm="1" vm="4">
        <f t="array" aca="1" ref="J558:K558" ca="1">_xlfn.STOCKHISTORY(A558,"06/30/2020","06/30/2020",0,0)</f>
        <v>44012</v>
      </c>
      <c r="K558" s="10" vm="1625">
        <f ca="1"/>
        <v>41.99</v>
      </c>
      <c r="L558" s="32">
        <f t="shared" ca="1" si="100"/>
        <v>3.1417804894760511E-4</v>
      </c>
      <c r="M558" s="25">
        <f t="shared" ca="1" si="101"/>
        <v>1.734222433912836</v>
      </c>
      <c r="N558" s="3" vm="1625">
        <f t="shared" ca="1" si="102"/>
        <v>41.99</v>
      </c>
      <c r="O558" s="50">
        <f t="shared" si="103"/>
        <v>4.4000000000000004</v>
      </c>
      <c r="P558" s="3" vm="1624">
        <f t="shared" ca="1" si="104"/>
        <v>110.41</v>
      </c>
      <c r="Q558" s="3">
        <f t="shared" ca="1" si="105"/>
        <v>114.81</v>
      </c>
      <c r="R558" s="25">
        <f t="shared" ca="1" si="106"/>
        <v>5.4485462072790191E-4</v>
      </c>
      <c r="S558" s="8">
        <f t="shared" ca="1" si="111"/>
        <v>2.0653976421091415E-3</v>
      </c>
      <c r="T558" s="31">
        <f t="shared" ca="1" si="107"/>
        <v>3.5818589258963481E-3</v>
      </c>
    </row>
    <row r="559" spans="1:20" x14ac:dyDescent="0.35">
      <c r="A559" s="8" t="e" vm="1626">
        <v>#VALUE!</v>
      </c>
      <c r="B559" s="8" t="s">
        <v>565</v>
      </c>
      <c r="C559" s="29" cm="1" vm="2">
        <f t="array" aca="1" ref="C559:D559" ca="1">_xlfn.STOCKHISTORY(A559,"06/30/2025","06/30/2025",0,0)</f>
        <v>45838</v>
      </c>
      <c r="D559" s="8" vm="1627">
        <f ca="1"/>
        <v>68.05</v>
      </c>
      <c r="E559" s="9" cm="1">
        <f t="array" aca="1" ref="E559" ca="1">_FV(A559,"Shares outstanding",TRUE)</f>
        <v>230239200</v>
      </c>
      <c r="F559" s="9">
        <v>0.52</v>
      </c>
      <c r="G559" s="30">
        <f t="shared" ca="1" si="109"/>
        <v>15667777560</v>
      </c>
      <c r="H559" s="31">
        <f t="shared" ca="1" si="110"/>
        <v>7.6414401175606177E-3</v>
      </c>
      <c r="I559" s="8"/>
      <c r="J559" s="29" cm="1" vm="4">
        <f t="array" aca="1" ref="J559:K559" ca="1">_xlfn.STOCKHISTORY(A559,"06/30/2020","06/30/2020",0,0)</f>
        <v>44012</v>
      </c>
      <c r="K559" s="10" vm="1628">
        <f ca="1"/>
        <v>17.987500000000001</v>
      </c>
      <c r="L559" s="32">
        <f t="shared" ca="1" si="100"/>
        <v>4.7869008042517594E-4</v>
      </c>
      <c r="M559" s="25">
        <f t="shared" ca="1" si="101"/>
        <v>2.9277275886031964</v>
      </c>
      <c r="N559" s="3" vm="1628">
        <f t="shared" ca="1" si="102"/>
        <v>17.987500000000001</v>
      </c>
      <c r="O559" s="50">
        <f t="shared" si="103"/>
        <v>2.6</v>
      </c>
      <c r="P559" s="3" vm="1627">
        <f t="shared" ca="1" si="104"/>
        <v>68.05</v>
      </c>
      <c r="Q559" s="3">
        <f t="shared" ca="1" si="105"/>
        <v>70.649999999999991</v>
      </c>
      <c r="R559" s="25">
        <f t="shared" ca="1" si="106"/>
        <v>1.4014741548514704E-3</v>
      </c>
      <c r="S559" s="8">
        <f t="shared" ca="1" si="111"/>
        <v>3.1468951020702115E-3</v>
      </c>
      <c r="T559" s="31">
        <f t="shared" ca="1" si="107"/>
        <v>9.21325160877123E-3</v>
      </c>
    </row>
    <row r="560" spans="1:20" x14ac:dyDescent="0.35">
      <c r="A560" s="8" t="e" vm="1629">
        <v>#VALUE!</v>
      </c>
      <c r="B560" s="8" t="s">
        <v>566</v>
      </c>
      <c r="C560" s="29" cm="1" vm="2">
        <f t="array" aca="1" ref="C560:D560" ca="1">_xlfn.STOCKHISTORY(A560,"06/30/2025","06/30/2025",0,0)</f>
        <v>45838</v>
      </c>
      <c r="D560" s="8" vm="1630">
        <f ca="1"/>
        <v>326.57</v>
      </c>
      <c r="E560" s="9" cm="1">
        <f t="array" aca="1" ref="E560" ca="1">_FV(A560,"Shares outstanding",TRUE)</f>
        <v>19304860</v>
      </c>
      <c r="F560" s="9">
        <v>2.4</v>
      </c>
      <c r="G560" s="30">
        <f t="shared" ca="1" si="109"/>
        <v>6304388130.1999998</v>
      </c>
      <c r="H560" s="31">
        <f t="shared" ca="1" si="110"/>
        <v>7.3491135131824722E-3</v>
      </c>
      <c r="I560" s="8"/>
      <c r="J560" s="29" cm="1" vm="4">
        <f t="array" aca="1" ref="J560:K560" ca="1">_xlfn.STOCKHISTORY(A560,"06/30/2020","06/30/2020",0,0)</f>
        <v>44012</v>
      </c>
      <c r="K560" s="10" vm="1631">
        <f ca="1"/>
        <v>113.62</v>
      </c>
      <c r="L560" s="32">
        <f t="shared" ca="1" si="100"/>
        <v>4.013671427800636E-5</v>
      </c>
      <c r="M560" s="25">
        <f t="shared" ca="1" si="101"/>
        <v>1.9798450976940678</v>
      </c>
      <c r="N560" s="3" vm="1631">
        <f t="shared" ca="1" si="102"/>
        <v>113.62</v>
      </c>
      <c r="O560" s="50">
        <f t="shared" si="103"/>
        <v>12</v>
      </c>
      <c r="P560" s="3" vm="1630">
        <f t="shared" ca="1" si="104"/>
        <v>326.57</v>
      </c>
      <c r="Q560" s="3">
        <f t="shared" ca="1" si="105"/>
        <v>338.57</v>
      </c>
      <c r="R560" s="25">
        <f t="shared" ca="1" si="106"/>
        <v>7.9464477000858392E-5</v>
      </c>
      <c r="S560" s="8">
        <f t="shared" ca="1" si="111"/>
        <v>2.6385762884926264E-4</v>
      </c>
      <c r="T560" s="31">
        <f t="shared" ca="1" si="107"/>
        <v>5.2239723296639343E-4</v>
      </c>
    </row>
    <row r="561" spans="1:20" x14ac:dyDescent="0.35">
      <c r="A561" s="8" t="e" vm="1632">
        <v>#VALUE!</v>
      </c>
      <c r="B561" s="8" t="s">
        <v>567</v>
      </c>
      <c r="C561" s="29" cm="1" vm="2">
        <f t="array" aca="1" ref="C561:D561" ca="1">_xlfn.STOCKHISTORY(A561,"06/30/2025","06/30/2025",0,0)</f>
        <v>45838</v>
      </c>
      <c r="D561" s="8" vm="1633">
        <f ca="1"/>
        <v>383.1</v>
      </c>
      <c r="E561" s="9" cm="1">
        <f t="array" aca="1" ref="E561" ca="1">_FV(A561,"Shares outstanding",TRUE)</f>
        <v>216501500</v>
      </c>
      <c r="F561" s="9">
        <v>2.64</v>
      </c>
      <c r="G561" s="30">
        <f t="shared" ca="1" si="109"/>
        <v>82941724650</v>
      </c>
      <c r="H561" s="31">
        <f t="shared" ca="1" si="110"/>
        <v>6.8911511354737666E-3</v>
      </c>
      <c r="I561" s="8"/>
      <c r="J561" s="29" cm="1" vm="4">
        <f t="array" aca="1" ref="J561:K561" ca="1">_xlfn.STOCKHISTORY(A561,"06/30/2020","06/30/2020",0,0)</f>
        <v>44012</v>
      </c>
      <c r="K561" s="10" vm="1634">
        <f ca="1"/>
        <v>97.06</v>
      </c>
      <c r="L561" s="32">
        <f t="shared" ca="1" si="100"/>
        <v>4.5012804269286562E-4</v>
      </c>
      <c r="M561" s="25">
        <f t="shared" ca="1" si="101"/>
        <v>3.0830414176797856</v>
      </c>
      <c r="N561" s="3" vm="1634">
        <f t="shared" ca="1" si="102"/>
        <v>97.06</v>
      </c>
      <c r="O561" s="50">
        <f t="shared" si="103"/>
        <v>13.200000000000001</v>
      </c>
      <c r="P561" s="3" vm="1633">
        <f t="shared" ca="1" si="104"/>
        <v>383.1</v>
      </c>
      <c r="Q561" s="3">
        <f t="shared" ca="1" si="105"/>
        <v>396.3</v>
      </c>
      <c r="R561" s="25">
        <f t="shared" ca="1" si="106"/>
        <v>1.3877633988812394E-3</v>
      </c>
      <c r="S561" s="8">
        <f t="shared" ca="1" si="111"/>
        <v>2.9591290707266789E-3</v>
      </c>
      <c r="T561" s="31">
        <f t="shared" ca="1" si="107"/>
        <v>9.1231174853106459E-3</v>
      </c>
    </row>
    <row r="562" spans="1:20" x14ac:dyDescent="0.35">
      <c r="A562" s="8" t="e" vm="1635">
        <v>#VALUE!</v>
      </c>
      <c r="B562" s="8" t="s">
        <v>568</v>
      </c>
      <c r="C562" s="29" cm="1" vm="2">
        <f t="array" aca="1" ref="C562:D562" ca="1">_xlfn.STOCKHISTORY(A562,"06/30/2025","06/30/2025",0,0)</f>
        <v>45838</v>
      </c>
      <c r="D562" s="8" vm="1636">
        <f ca="1"/>
        <v>356.76</v>
      </c>
      <c r="E562" s="9" cm="1">
        <f t="array" aca="1" ref="E562" ca="1">_FV(A562,"Shares outstanding",TRUE)</f>
        <v>212125400</v>
      </c>
      <c r="F562" s="9">
        <v>2.46</v>
      </c>
      <c r="G562" s="30">
        <f t="shared" ca="1" si="109"/>
        <v>75677857704</v>
      </c>
      <c r="H562" s="31">
        <f t="shared" ca="1" si="110"/>
        <v>6.8953918600739997E-3</v>
      </c>
      <c r="I562" s="8"/>
      <c r="J562" s="29" cm="1" vm="4">
        <f t="array" aca="1" ref="J562:K562" ca="1">_xlfn.STOCKHISTORY(A562,"06/30/2020","06/30/2020",0,0)</f>
        <v>44012</v>
      </c>
      <c r="K562" s="10" vm="1637">
        <f ca="1"/>
        <v>192.6</v>
      </c>
      <c r="L562" s="32">
        <f t="shared" ca="1" si="100"/>
        <v>4.4102969775009041E-4</v>
      </c>
      <c r="M562" s="31">
        <f t="shared" ca="1" si="101"/>
        <v>0.91619937694704057</v>
      </c>
      <c r="N562" s="3" vm="1637">
        <f t="shared" ca="1" si="102"/>
        <v>192.6</v>
      </c>
      <c r="O562" s="50">
        <f t="shared" si="103"/>
        <v>12.3</v>
      </c>
      <c r="P562" s="3" vm="1636">
        <f t="shared" ca="1" si="104"/>
        <v>356.76</v>
      </c>
      <c r="Q562" s="3">
        <f t="shared" ca="1" si="105"/>
        <v>369.06</v>
      </c>
      <c r="R562" s="25">
        <f t="shared" ca="1" si="106"/>
        <v>4.0407113429377444E-4</v>
      </c>
      <c r="S562" s="8">
        <f t="shared" ca="1" si="111"/>
        <v>2.8993168074102258E-3</v>
      </c>
      <c r="T562" s="31">
        <f t="shared" ca="1" si="107"/>
        <v>2.6563522525213318E-3</v>
      </c>
    </row>
    <row r="563" spans="1:20" x14ac:dyDescent="0.35">
      <c r="A563" s="8" t="e" vm="1638">
        <v>#VALUE!</v>
      </c>
      <c r="B563" s="8" t="s">
        <v>569</v>
      </c>
      <c r="C563" s="29" cm="1" vm="2">
        <f t="array" aca="1" ref="C563:D563" ca="1">_xlfn.STOCKHISTORY(A563,"06/30/2025","06/30/2025",0,0)</f>
        <v>45838</v>
      </c>
      <c r="D563" s="8" vm="1639">
        <f ca="1"/>
        <v>155.31</v>
      </c>
      <c r="E563" s="9" cm="1">
        <f t="array" aca="1" ref="E563" ca="1">_FV(A563,"Shares outstanding",TRUE)</f>
        <v>40984680</v>
      </c>
      <c r="F563" s="9">
        <v>1.1100000000000001</v>
      </c>
      <c r="G563" s="30">
        <f t="shared" ca="1" si="109"/>
        <v>6365330650.8000002</v>
      </c>
      <c r="H563" s="31">
        <f t="shared" ca="1" si="110"/>
        <v>7.1469963299208043E-3</v>
      </c>
      <c r="I563" s="8"/>
      <c r="J563" s="29" cm="1" vm="4">
        <f t="array" aca="1" ref="J563:K563" ca="1">_xlfn.STOCKHISTORY(A563,"06/30/2020","06/30/2020",0,0)</f>
        <v>44012</v>
      </c>
      <c r="K563" s="10" vm="1640">
        <f ca="1"/>
        <v>84.36</v>
      </c>
      <c r="L563" s="32">
        <f t="shared" ca="1" si="100"/>
        <v>8.5211205413327103E-5</v>
      </c>
      <c r="M563" s="31">
        <f t="shared" ca="1" si="101"/>
        <v>0.90682788051209118</v>
      </c>
      <c r="N563" s="3" vm="1640">
        <f t="shared" ca="1" si="102"/>
        <v>84.36</v>
      </c>
      <c r="O563" s="50">
        <f t="shared" si="103"/>
        <v>5.5500000000000007</v>
      </c>
      <c r="P563" s="3" vm="1639">
        <f t="shared" ca="1" si="104"/>
        <v>155.31</v>
      </c>
      <c r="Q563" s="3">
        <f t="shared" ca="1" si="105"/>
        <v>160.86000000000001</v>
      </c>
      <c r="R563" s="25">
        <f t="shared" ca="1" si="106"/>
        <v>7.7271896800847843E-5</v>
      </c>
      <c r="S563" s="8">
        <f t="shared" ca="1" si="111"/>
        <v>5.6017606364126946E-4</v>
      </c>
      <c r="T563" s="31">
        <f t="shared" ca="1" si="107"/>
        <v>5.0798327250541867E-4</v>
      </c>
    </row>
    <row r="564" spans="1:20" x14ac:dyDescent="0.35">
      <c r="A564" s="8" t="e" vm="1641">
        <v>#VALUE!</v>
      </c>
      <c r="B564" s="8" t="s">
        <v>570</v>
      </c>
      <c r="C564" s="29" cm="1" vm="2">
        <f t="array" aca="1" ref="C564:D564" ca="1">_xlfn.STOCKHISTORY(A564,"06/30/2025","06/30/2025",0,0)</f>
        <v>45838</v>
      </c>
      <c r="D564" s="8" vm="1642">
        <f ca="1"/>
        <v>260.82</v>
      </c>
      <c r="E564" s="9" cm="1">
        <f t="array" aca="1" ref="E564" ca="1">_FV(A564,"Shares outstanding",TRUE)</f>
        <v>129578700</v>
      </c>
      <c r="F564" s="9">
        <v>1.84</v>
      </c>
      <c r="G564" s="30">
        <f t="shared" ca="1" si="109"/>
        <v>33796716534</v>
      </c>
      <c r="H564" s="31">
        <f t="shared" ca="1" si="110"/>
        <v>7.0546737213403885E-3</v>
      </c>
      <c r="I564" s="8"/>
      <c r="J564" s="29" cm="1" vm="4">
        <f t="array" aca="1" ref="J564:K564" ca="1">_xlfn.STOCKHISTORY(A564,"06/30/2020","06/30/2020",0,0)</f>
        <v>44012</v>
      </c>
      <c r="K564" s="10" vm="1643">
        <f ca="1"/>
        <v>115.85</v>
      </c>
      <c r="L564" s="32">
        <f t="shared" ca="1" si="100"/>
        <v>2.6940693993199137E-4</v>
      </c>
      <c r="M564" s="25">
        <f t="shared" ca="1" si="101"/>
        <v>1.3307725507121277</v>
      </c>
      <c r="N564" s="3" vm="1643">
        <f t="shared" ca="1" si="102"/>
        <v>115.85</v>
      </c>
      <c r="O564" s="50">
        <f t="shared" si="103"/>
        <v>9.2000000000000011</v>
      </c>
      <c r="P564" s="3" vm="1642">
        <f t="shared" ca="1" si="104"/>
        <v>260.82</v>
      </c>
      <c r="Q564" s="3">
        <f t="shared" ca="1" si="105"/>
        <v>270.02</v>
      </c>
      <c r="R564" s="25">
        <f t="shared" ca="1" si="106"/>
        <v>3.5851936063284516E-4</v>
      </c>
      <c r="S564" s="8">
        <f t="shared" ca="1" si="111"/>
        <v>1.7710736328245813E-3</v>
      </c>
      <c r="T564" s="31">
        <f t="shared" ca="1" si="107"/>
        <v>2.3568961758529627E-3</v>
      </c>
    </row>
    <row r="565" spans="1:20" x14ac:dyDescent="0.35">
      <c r="A565" s="8" t="e" vm="1644">
        <v>#VALUE!</v>
      </c>
      <c r="B565" s="8" t="s">
        <v>571</v>
      </c>
      <c r="C565" s="29" cm="1" vm="2">
        <f t="array" aca="1" ref="C565:D565" ca="1">_xlfn.STOCKHISTORY(A565,"06/30/2025","06/30/2025",0,0)</f>
        <v>45838</v>
      </c>
      <c r="D565" s="8" vm="1645">
        <f ca="1"/>
        <v>218.63</v>
      </c>
      <c r="E565" s="9" cm="1">
        <f t="array" aca="1" ref="E565" ca="1">_FV(A565,"Shares outstanding",TRUE)</f>
        <v>3031501000</v>
      </c>
      <c r="F565" s="9">
        <v>1.6</v>
      </c>
      <c r="G565" s="30">
        <f t="shared" ca="1" si="109"/>
        <v>662777063630</v>
      </c>
      <c r="H565" s="31">
        <f t="shared" ca="1" si="110"/>
        <v>7.3183003247495777E-3</v>
      </c>
      <c r="I565" s="8"/>
      <c r="J565" s="29" cm="1" vm="4">
        <f t="array" aca="1" ref="J565:K565" ca="1">_xlfn.STOCKHISTORY(A565,"06/30/2020","06/30/2020",0,0)</f>
        <v>44012</v>
      </c>
      <c r="K565" s="10" vm="328">
        <f ca="1"/>
        <v>55.27</v>
      </c>
      <c r="L565" s="32">
        <f t="shared" ca="1" si="100"/>
        <v>6.3027905651991557E-3</v>
      </c>
      <c r="M565" s="31">
        <f t="shared" ca="1" si="101"/>
        <v>3.1004161389542242</v>
      </c>
      <c r="N565" s="3" vm="328">
        <f t="shared" ca="1" si="102"/>
        <v>55.27</v>
      </c>
      <c r="O565" s="50">
        <f t="shared" si="103"/>
        <v>8</v>
      </c>
      <c r="P565" s="3" vm="1645">
        <f t="shared" ca="1" si="104"/>
        <v>218.63</v>
      </c>
      <c r="Q565" s="3">
        <f t="shared" ca="1" si="105"/>
        <v>226.63</v>
      </c>
      <c r="R565" s="25">
        <f t="shared" ca="1" si="106"/>
        <v>1.9541273588791878E-2</v>
      </c>
      <c r="S565" s="8">
        <f t="shared" ca="1" si="111"/>
        <v>4.1434367600395365E-2</v>
      </c>
      <c r="T565" s="31">
        <f t="shared" ca="1" si="107"/>
        <v>0.1284637820156278</v>
      </c>
    </row>
    <row r="566" spans="1:20" x14ac:dyDescent="0.35">
      <c r="A566" s="8" t="e" vm="1646">
        <v>#VALUE!</v>
      </c>
      <c r="B566" s="8" t="s">
        <v>572</v>
      </c>
      <c r="C566" s="29" cm="1" vm="2">
        <f t="array" aca="1" ref="C566:D566" ca="1">_xlfn.STOCKHISTORY(A566,"06/30/2025","06/30/2025",0,0)</f>
        <v>45838</v>
      </c>
      <c r="D566" s="8" vm="1647">
        <f ca="1"/>
        <v>299.85000000000002</v>
      </c>
      <c r="E566" s="9" cm="1">
        <f t="array" aca="1" ref="E566" ca="1">_FV(A566,"Shares outstanding",TRUE)</f>
        <v>190827200</v>
      </c>
      <c r="F566" s="9">
        <v>2.08</v>
      </c>
      <c r="G566" s="30">
        <f t="shared" ca="1" si="109"/>
        <v>57219535920.000008</v>
      </c>
      <c r="H566" s="31">
        <f t="shared" ca="1" si="110"/>
        <v>6.9368017342004333E-3</v>
      </c>
      <c r="I566" s="8"/>
      <c r="J566" s="29" cm="1" vm="4">
        <f t="array" aca="1" ref="J566:K566" ca="1">_xlfn.STOCKHISTORY(A566,"06/30/2020","06/30/2020",0,0)</f>
        <v>44012</v>
      </c>
      <c r="K566" s="10" vm="1648">
        <f ca="1"/>
        <v>100.77</v>
      </c>
      <c r="L566" s="32">
        <f t="shared" ca="1" si="100"/>
        <v>3.9674863235848257E-4</v>
      </c>
      <c r="M566" s="25">
        <f t="shared" ca="1" si="101"/>
        <v>2.0787932916542626</v>
      </c>
      <c r="N566" s="3" vm="1648">
        <f t="shared" ca="1" si="102"/>
        <v>100.77</v>
      </c>
      <c r="O566" s="50">
        <f t="shared" si="103"/>
        <v>10.4</v>
      </c>
      <c r="P566" s="3" vm="1647">
        <f t="shared" ca="1" si="104"/>
        <v>299.85000000000002</v>
      </c>
      <c r="Q566" s="3">
        <f t="shared" ca="1" si="105"/>
        <v>310.25</v>
      </c>
      <c r="R566" s="25">
        <f t="shared" ca="1" si="106"/>
        <v>8.2475839541981688E-4</v>
      </c>
      <c r="S566" s="8">
        <f t="shared" ca="1" si="111"/>
        <v>2.6082143311033598E-3</v>
      </c>
      <c r="T566" s="31">
        <f t="shared" ca="1" si="107"/>
        <v>5.4219384546941741E-3</v>
      </c>
    </row>
    <row r="567" spans="1:20" x14ac:dyDescent="0.35">
      <c r="A567" s="8" t="e" vm="1649">
        <v>#VALUE!</v>
      </c>
      <c r="B567" s="8" t="s">
        <v>573</v>
      </c>
      <c r="C567" s="29" cm="1" vm="2">
        <f t="array" aca="1" ref="C567:D567" ca="1">_xlfn.STOCKHISTORY(A567,"06/30/2025","06/30/2025",0,0)</f>
        <v>45838</v>
      </c>
      <c r="D567" s="8" vm="1650">
        <f ca="1"/>
        <v>162.44</v>
      </c>
      <c r="E567" s="9" cm="1">
        <f t="array" aca="1" ref="E567" ca="1">_FV(A567,"Shares outstanding",TRUE)</f>
        <v>42262830</v>
      </c>
      <c r="F567" s="9">
        <v>1.1499999999999999</v>
      </c>
      <c r="G567" s="30">
        <f t="shared" ca="1" si="109"/>
        <v>6865174105.1999998</v>
      </c>
      <c r="H567" s="31">
        <f t="shared" ca="1" si="110"/>
        <v>7.0795370598374782E-3</v>
      </c>
      <c r="I567" s="8"/>
      <c r="J567" s="29" cm="1" vm="4">
        <f t="array" aca="1" ref="J567:K567" ca="1">_xlfn.STOCKHISTORY(A567,"06/30/2020","06/30/2020",0,0)</f>
        <v>44012</v>
      </c>
      <c r="K567" s="10" vm="1651">
        <f ca="1"/>
        <v>77.959999999999994</v>
      </c>
      <c r="L567" s="32">
        <f t="shared" ca="1" si="100"/>
        <v>8.78686057443543E-5</v>
      </c>
      <c r="M567" s="25">
        <f t="shared" ca="1" si="101"/>
        <v>1.1573884043099028</v>
      </c>
      <c r="N567" s="3" vm="1651">
        <f t="shared" ca="1" si="102"/>
        <v>77.959999999999994</v>
      </c>
      <c r="O567" s="50">
        <f t="shared" si="103"/>
        <v>5.75</v>
      </c>
      <c r="P567" s="3" vm="1650">
        <f t="shared" ca="1" si="104"/>
        <v>162.44</v>
      </c>
      <c r="Q567" s="3">
        <f t="shared" ca="1" si="105"/>
        <v>168.19</v>
      </c>
      <c r="R567" s="25">
        <f t="shared" ca="1" si="106"/>
        <v>1.0169810539139418E-4</v>
      </c>
      <c r="S567" s="8">
        <f t="shared" ca="1" si="111"/>
        <v>5.776457385476756E-4</v>
      </c>
      <c r="T567" s="31">
        <f t="shared" ca="1" si="107"/>
        <v>6.6856047959410955E-4</v>
      </c>
    </row>
    <row r="568" spans="1:20" x14ac:dyDescent="0.35">
      <c r="A568" s="8" t="e" vm="1652">
        <v>#VALUE!</v>
      </c>
      <c r="B568" s="8" t="s">
        <v>574</v>
      </c>
      <c r="C568" s="29" cm="1" vm="2">
        <f t="array" aca="1" ref="C568:D568" ca="1">_xlfn.STOCKHISTORY(A568,"06/30/2025","06/30/2025",0,0)</f>
        <v>45838</v>
      </c>
      <c r="D568" s="8" vm="1653">
        <f ca="1"/>
        <v>527.29</v>
      </c>
      <c r="E568" s="9" cm="1">
        <f t="array" aca="1" ref="E568" ca="1">_FV(A568,"Shares outstanding",TRUE)</f>
        <v>294800000</v>
      </c>
      <c r="F568" s="9">
        <v>3.64</v>
      </c>
      <c r="G568" s="30">
        <f t="shared" ca="1" si="109"/>
        <v>155445092000</v>
      </c>
      <c r="H568" s="31">
        <f t="shared" ca="1" si="110"/>
        <v>6.9032221358265857E-3</v>
      </c>
      <c r="I568" s="8"/>
      <c r="J568" s="29" cm="1" vm="4">
        <f t="array" aca="1" ref="J568:K568" ca="1">_xlfn.STOCKHISTORY(A568,"06/30/2020","06/30/2020",0,0)</f>
        <v>44012</v>
      </c>
      <c r="K568" s="10" vm="1654">
        <f ca="1"/>
        <v>329.48</v>
      </c>
      <c r="L568" s="32">
        <f t="shared" ca="1" si="100"/>
        <v>6.1291837232470346E-4</v>
      </c>
      <c r="M568" s="25">
        <f t="shared" ca="1" si="101"/>
        <v>0.65560883816923632</v>
      </c>
      <c r="N568" s="3" vm="1654">
        <f t="shared" ca="1" si="102"/>
        <v>329.48</v>
      </c>
      <c r="O568" s="50">
        <f t="shared" si="103"/>
        <v>18.2</v>
      </c>
      <c r="P568" s="3" vm="1653">
        <f t="shared" ca="1" si="104"/>
        <v>527.29</v>
      </c>
      <c r="Q568" s="3">
        <f t="shared" ca="1" si="105"/>
        <v>545.49</v>
      </c>
      <c r="R568" s="25">
        <f t="shared" ca="1" si="106"/>
        <v>4.0183470197237823E-4</v>
      </c>
      <c r="S568" s="8">
        <f t="shared" ca="1" si="111"/>
        <v>4.0293081112612377E-3</v>
      </c>
      <c r="T568" s="31">
        <f t="shared" ca="1" si="107"/>
        <v>2.6416500094498599E-3</v>
      </c>
    </row>
    <row r="569" spans="1:20" x14ac:dyDescent="0.35">
      <c r="A569" s="8" t="e" vm="1655">
        <v>#VALUE!</v>
      </c>
      <c r="B569" s="8" t="s">
        <v>575</v>
      </c>
      <c r="C569" s="29" cm="1" vm="2">
        <f t="array" aca="1" ref="C569:D569" ca="1">_xlfn.STOCKHISTORY(A569,"06/30/2025","06/30/2025",0,0)</f>
        <v>45838</v>
      </c>
      <c r="D569" s="8" vm="1656">
        <f ca="1"/>
        <v>501.59</v>
      </c>
      <c r="E569" s="9" cm="1">
        <f t="array" aca="1" ref="E569" ca="1">_FV(A569,"Shares outstanding",TRUE)</f>
        <v>173181000</v>
      </c>
      <c r="F569" s="9">
        <v>3.4</v>
      </c>
      <c r="G569" s="30">
        <f t="shared" ca="1" si="109"/>
        <v>86865857790</v>
      </c>
      <c r="H569" s="31">
        <f t="shared" ca="1" si="110"/>
        <v>6.7784445463426306E-3</v>
      </c>
      <c r="I569" s="8"/>
      <c r="J569" s="29" cm="1" vm="4">
        <f t="array" aca="1" ref="J569:K569" ca="1">_xlfn.STOCKHISTORY(A569,"06/30/2020","06/30/2020",0,0)</f>
        <v>44012</v>
      </c>
      <c r="K569" s="10" vm="1657">
        <f ca="1"/>
        <v>274.73</v>
      </c>
      <c r="L569" s="32">
        <f t="shared" ca="1" si="100"/>
        <v>3.6006043635537473E-4</v>
      </c>
      <c r="M569" s="25">
        <f t="shared" ca="1" si="101"/>
        <v>0.88763513267571759</v>
      </c>
      <c r="N569" s="3" vm="1657">
        <f t="shared" ca="1" si="102"/>
        <v>274.73</v>
      </c>
      <c r="O569" s="50">
        <f t="shared" si="103"/>
        <v>17</v>
      </c>
      <c r="P569" s="3" vm="1656">
        <f t="shared" ca="1" si="104"/>
        <v>501.59</v>
      </c>
      <c r="Q569" s="3">
        <f t="shared" ca="1" si="105"/>
        <v>518.58999999999992</v>
      </c>
      <c r="R569" s="25">
        <f t="shared" ca="1" si="106"/>
        <v>3.1960229319557984E-4</v>
      </c>
      <c r="S569" s="8">
        <f t="shared" ca="1" si="111"/>
        <v>2.367027164234506E-3</v>
      </c>
      <c r="T569" s="31">
        <f t="shared" ca="1" si="107"/>
        <v>2.1010564709723232E-3</v>
      </c>
    </row>
    <row r="570" spans="1:20" x14ac:dyDescent="0.35">
      <c r="A570" s="8" t="e" vm="1658">
        <v>#VALUE!</v>
      </c>
      <c r="B570" s="8" t="s">
        <v>576</v>
      </c>
      <c r="C570" s="29" cm="1" vm="2">
        <f t="array" aca="1" ref="C570:D570" ca="1">_xlfn.STOCKHISTORY(A570,"06/30/2025","06/30/2025",0,0)</f>
        <v>45838</v>
      </c>
      <c r="D570" s="8" vm="1659">
        <f ca="1"/>
        <v>168.68</v>
      </c>
      <c r="E570" s="9" cm="1">
        <f t="array" aca="1" ref="E570" ca="1">_FV(A570,"Shares outstanding",TRUE)</f>
        <v>120019300</v>
      </c>
      <c r="F570" s="9">
        <v>1.2</v>
      </c>
      <c r="G570" s="30">
        <f t="shared" ca="1" si="109"/>
        <v>20244855524</v>
      </c>
      <c r="H570" s="31">
        <f t="shared" ca="1" si="110"/>
        <v>7.11406212947593E-3</v>
      </c>
      <c r="I570" s="8"/>
      <c r="J570" s="29" cm="1" vm="4">
        <f t="array" aca="1" ref="J570:K570" ca="1">_xlfn.STOCKHISTORY(A570,"06/30/2020","06/30/2020",0,0)</f>
        <v>44012</v>
      </c>
      <c r="K570" s="10" vm="1660">
        <f ca="1"/>
        <v>82.2</v>
      </c>
      <c r="L570" s="32">
        <f t="shared" ca="1" si="100"/>
        <v>2.4953200136889513E-4</v>
      </c>
      <c r="M570" s="25">
        <f t="shared" ca="1" si="101"/>
        <v>1.1250608272506082</v>
      </c>
      <c r="N570" s="3" vm="1660">
        <f t="shared" ca="1" si="102"/>
        <v>82.2</v>
      </c>
      <c r="O570" s="50">
        <f t="shared" si="103"/>
        <v>6</v>
      </c>
      <c r="P570" s="3" vm="1659">
        <f t="shared" ca="1" si="104"/>
        <v>168.68</v>
      </c>
      <c r="Q570" s="3">
        <f t="shared" ca="1" si="105"/>
        <v>174.68</v>
      </c>
      <c r="R570" s="25">
        <f t="shared" ca="1" si="106"/>
        <v>2.8073867988558907E-4</v>
      </c>
      <c r="S570" s="8">
        <f t="shared" ca="1" si="111"/>
        <v>1.6404163466685749E-3</v>
      </c>
      <c r="T570" s="31">
        <f t="shared" ca="1" si="107"/>
        <v>1.8455681720183673E-3</v>
      </c>
    </row>
    <row r="571" spans="1:20" x14ac:dyDescent="0.35">
      <c r="A571" s="8" t="e" vm="1661">
        <v>#VALUE!</v>
      </c>
      <c r="B571" s="8" t="s">
        <v>577</v>
      </c>
      <c r="C571" s="29" cm="1" vm="2">
        <f t="array" aca="1" ref="C571:D571" ca="1">_xlfn.STOCKHISTORY(A571,"06/30/2025","06/30/2025",0,0)</f>
        <v>45838</v>
      </c>
      <c r="D571" s="8" vm="1662">
        <f ca="1"/>
        <v>731.38</v>
      </c>
      <c r="E571" s="9" cm="1">
        <f t="array" aca="1" ref="E571" ca="1">_FV(A571,"Shares outstanding",TRUE)</f>
        <v>49143000</v>
      </c>
      <c r="F571" s="9">
        <v>5</v>
      </c>
      <c r="G571" s="30">
        <f t="shared" ca="1" si="109"/>
        <v>35942207340</v>
      </c>
      <c r="H571" s="31">
        <f t="shared" ca="1" si="110"/>
        <v>6.8363914791216606E-3</v>
      </c>
      <c r="I571" s="8"/>
      <c r="J571" s="29" cm="1" vm="4">
        <f t="array" aca="1" ref="J571:K571" ca="1">_xlfn.STOCKHISTORY(A571,"06/30/2020","06/30/2020",0,0)</f>
        <v>44012</v>
      </c>
      <c r="K571" s="10" vm="1663">
        <f ca="1"/>
        <v>237</v>
      </c>
      <c r="L571" s="32">
        <f t="shared" ca="1" si="100"/>
        <v>1.0217316001069505E-4</v>
      </c>
      <c r="M571" s="25">
        <f t="shared" ca="1" si="101"/>
        <v>2.191476793248945</v>
      </c>
      <c r="N571" s="3" vm="1663">
        <f t="shared" ca="1" si="102"/>
        <v>237</v>
      </c>
      <c r="O571" s="50">
        <f t="shared" si="103"/>
        <v>25</v>
      </c>
      <c r="P571" s="3" vm="1662">
        <f t="shared" ca="1" si="104"/>
        <v>731.38</v>
      </c>
      <c r="Q571" s="3">
        <f t="shared" ca="1" si="105"/>
        <v>756.38</v>
      </c>
      <c r="R571" s="25">
        <f t="shared" ca="1" si="106"/>
        <v>2.2391010905634934E-4</v>
      </c>
      <c r="S571" s="8">
        <f t="shared" ca="1" si="111"/>
        <v>6.7168347527717435E-4</v>
      </c>
      <c r="T571" s="31">
        <f t="shared" ca="1" si="107"/>
        <v>1.471978748478729E-3</v>
      </c>
    </row>
    <row r="572" spans="1:20" x14ac:dyDescent="0.35">
      <c r="A572" s="8" t="e" vm="1664">
        <v>#VALUE!</v>
      </c>
      <c r="B572" s="8" t="s">
        <v>578</v>
      </c>
      <c r="C572" s="29" cm="1" vm="2">
        <f t="array" aca="1" ref="C572:D572" ca="1">_xlfn.STOCKHISTORY(A572,"06/30/2025","06/30/2025",0,0)</f>
        <v>45838</v>
      </c>
      <c r="D572" s="8" vm="1665">
        <f ca="1"/>
        <v>779.53</v>
      </c>
      <c r="E572" s="9" cm="1">
        <f t="array" aca="1" ref="E572" ca="1">_FV(A572,"Shares outstanding",TRUE)</f>
        <v>941357100</v>
      </c>
      <c r="F572" s="9">
        <v>5.2</v>
      </c>
      <c r="G572" s="30">
        <f t="shared" ca="1" si="109"/>
        <v>733816100163</v>
      </c>
      <c r="H572" s="31">
        <f t="shared" ca="1" si="110"/>
        <v>6.6706861826998321E-3</v>
      </c>
      <c r="I572" s="8"/>
      <c r="J572" s="29" cm="1" vm="4">
        <f t="array" aca="1" ref="J572:K572" ca="1">_xlfn.STOCKHISTORY(A572,"06/30/2020","06/30/2020",0,0)</f>
        <v>44012</v>
      </c>
      <c r="K572" s="10" vm="1666">
        <f ca="1"/>
        <v>164.18</v>
      </c>
      <c r="L572" s="32">
        <f t="shared" ca="1" si="100"/>
        <v>1.9571745641394273E-3</v>
      </c>
      <c r="M572" s="25">
        <f t="shared" ca="1" si="101"/>
        <v>3.9063832379096106</v>
      </c>
      <c r="N572" s="3" vm="1666">
        <f t="shared" ca="1" si="102"/>
        <v>164.18</v>
      </c>
      <c r="O572" s="50">
        <f t="shared" si="103"/>
        <v>26</v>
      </c>
      <c r="P572" s="3" vm="1665">
        <f t="shared" ca="1" si="104"/>
        <v>779.53</v>
      </c>
      <c r="Q572" s="3">
        <f t="shared" ca="1" si="105"/>
        <v>805.53</v>
      </c>
      <c r="R572" s="25">
        <f t="shared" ca="1" si="106"/>
        <v>7.6454739110173075E-3</v>
      </c>
      <c r="S572" s="8">
        <f t="shared" ca="1" si="111"/>
        <v>1.2866410443091439E-2</v>
      </c>
      <c r="T572" s="31">
        <f t="shared" ca="1" si="107"/>
        <v>5.026113008695756E-2</v>
      </c>
    </row>
    <row r="573" spans="1:20" x14ac:dyDescent="0.35">
      <c r="A573" s="8" t="e" vm="1667">
        <v>#VALUE!</v>
      </c>
      <c r="B573" s="8" t="s">
        <v>579</v>
      </c>
      <c r="C573" s="29" cm="1" vm="2">
        <f t="array" aca="1" ref="C573:D573" ca="1">_xlfn.STOCKHISTORY(A573,"06/30/2025","06/30/2025",0,0)</f>
        <v>45838</v>
      </c>
      <c r="D573" s="8" vm="1668">
        <f ca="1"/>
        <v>222.87</v>
      </c>
      <c r="E573" s="9" cm="1">
        <f t="array" aca="1" ref="E573" ca="1">_FV(A573,"Shares outstanding",TRUE)</f>
        <v>399516800</v>
      </c>
      <c r="F573" s="9">
        <v>1.46</v>
      </c>
      <c r="G573" s="30">
        <f t="shared" ca="1" si="109"/>
        <v>89040309216</v>
      </c>
      <c r="H573" s="31">
        <f t="shared" ca="1" si="110"/>
        <v>6.5509041145062142E-3</v>
      </c>
      <c r="I573" s="8"/>
      <c r="J573" s="29" cm="1" vm="4">
        <f t="array" aca="1" ref="J573:K573" ca="1">_xlfn.STOCKHISTORY(A573,"06/30/2020","06/30/2020",0,0)</f>
        <v>44012</v>
      </c>
      <c r="K573" s="10" vm="1669">
        <f ca="1"/>
        <v>66.59</v>
      </c>
      <c r="L573" s="32">
        <f t="shared" ca="1" si="100"/>
        <v>8.306349619144305E-4</v>
      </c>
      <c r="M573" s="25">
        <f t="shared" ca="1" si="101"/>
        <v>2.4565250037543174</v>
      </c>
      <c r="N573" s="3" vm="1669">
        <f t="shared" ca="1" si="102"/>
        <v>66.59</v>
      </c>
      <c r="O573" s="50">
        <f t="shared" si="103"/>
        <v>7.3</v>
      </c>
      <c r="P573" s="3" vm="1668">
        <f t="shared" ca="1" si="104"/>
        <v>222.87</v>
      </c>
      <c r="Q573" s="3">
        <f t="shared" ca="1" si="105"/>
        <v>230.17000000000002</v>
      </c>
      <c r="R573" s="25">
        <f t="shared" ca="1" si="106"/>
        <v>2.0404755529353138E-3</v>
      </c>
      <c r="S573" s="8">
        <f t="shared" ca="1" si="111"/>
        <v>5.4605708372630042E-3</v>
      </c>
      <c r="T573" s="31">
        <f t="shared" ca="1" si="107"/>
        <v>1.3414028796508217E-2</v>
      </c>
    </row>
    <row r="574" spans="1:20" x14ac:dyDescent="0.35">
      <c r="A574" s="8" t="e" vm="1670">
        <v>#VALUE!</v>
      </c>
      <c r="B574" s="8" t="s">
        <v>580</v>
      </c>
      <c r="C574" s="29" cm="1" vm="2">
        <f t="array" aca="1" ref="C574:D574" ca="1">_xlfn.STOCKHISTORY(A574,"06/30/2025","06/30/2025",0,0)</f>
        <v>45838</v>
      </c>
      <c r="D574" s="8" vm="1671">
        <f ca="1"/>
        <v>144.06</v>
      </c>
      <c r="E574" s="9" cm="1">
        <f t="array" aca="1" ref="E574" ca="1">_FV(A574,"Shares outstanding",TRUE)</f>
        <v>91621980</v>
      </c>
      <c r="F574" s="9">
        <v>0.96</v>
      </c>
      <c r="G574" s="30">
        <f t="shared" ca="1" si="109"/>
        <v>13199062438.800001</v>
      </c>
      <c r="H574" s="31">
        <f t="shared" ca="1" si="110"/>
        <v>6.6638900458142435E-3</v>
      </c>
      <c r="I574" s="8"/>
      <c r="J574" s="29" cm="1" vm="4">
        <f t="array" aca="1" ref="J574:K574" ca="1">_xlfn.STOCKHISTORY(A574,"06/30/2020","06/30/2020",0,0)</f>
        <v>44012</v>
      </c>
      <c r="K574" s="10" vm="1672">
        <f ca="1"/>
        <v>56.64</v>
      </c>
      <c r="L574" s="32">
        <f t="shared" ca="1" si="100"/>
        <v>1.9049116299445909E-4</v>
      </c>
      <c r="M574" s="25">
        <f t="shared" ca="1" si="101"/>
        <v>1.6281779661016951</v>
      </c>
      <c r="N574" s="3" vm="1672">
        <f t="shared" ca="1" si="102"/>
        <v>56.64</v>
      </c>
      <c r="O574" s="50">
        <f t="shared" si="103"/>
        <v>4.8</v>
      </c>
      <c r="P574" s="3" vm="1671">
        <f t="shared" ca="1" si="104"/>
        <v>144.06</v>
      </c>
      <c r="Q574" s="3">
        <f t="shared" ca="1" si="105"/>
        <v>148.86000000000001</v>
      </c>
      <c r="R574" s="25">
        <f t="shared" ca="1" si="106"/>
        <v>3.1015351432466491E-4</v>
      </c>
      <c r="S574" s="8">
        <f t="shared" ca="1" si="111"/>
        <v>1.2522835386153831E-3</v>
      </c>
      <c r="T574" s="31">
        <f t="shared" ca="1" si="107"/>
        <v>2.0389404648854278E-3</v>
      </c>
    </row>
    <row r="575" spans="1:20" x14ac:dyDescent="0.35">
      <c r="A575" s="8" t="e" vm="1673">
        <v>#VALUE!</v>
      </c>
      <c r="B575" s="8" t="s">
        <v>581</v>
      </c>
      <c r="C575" s="29" cm="1" vm="2">
        <f t="array" aca="1" ref="C575:D575" ca="1">_xlfn.STOCKHISTORY(A575,"06/30/2025","06/30/2025",0,0)</f>
        <v>45838</v>
      </c>
      <c r="D575" s="8" vm="1674">
        <f ca="1"/>
        <v>497.41</v>
      </c>
      <c r="E575" s="9" cm="1">
        <f t="array" aca="1" ref="E575" ca="1">_FV(A575,"Shares outstanding",TRUE)</f>
        <v>7425545000</v>
      </c>
      <c r="F575" s="9">
        <v>3.32</v>
      </c>
      <c r="G575" s="30">
        <f t="shared" ca="1" si="109"/>
        <v>3693540338450</v>
      </c>
      <c r="H575" s="31">
        <f t="shared" ca="1" si="110"/>
        <v>6.674574294847308E-3</v>
      </c>
      <c r="I575" s="8"/>
      <c r="J575" s="29" cm="1" vm="4">
        <f t="array" aca="1" ref="J575:K575" ca="1">_xlfn.STOCKHISTORY(A575,"06/30/2020","06/30/2020",0,0)</f>
        <v>44012</v>
      </c>
      <c r="K575" s="10" vm="1675">
        <f ca="1"/>
        <v>203.51</v>
      </c>
      <c r="L575" s="32">
        <f t="shared" ca="1" si="100"/>
        <v>1.5438442859646677E-2</v>
      </c>
      <c r="M575" s="25">
        <f t="shared" ca="1" si="101"/>
        <v>1.5257235516682228</v>
      </c>
      <c r="N575" s="3" vm="1675">
        <f t="shared" ca="1" si="102"/>
        <v>203.51</v>
      </c>
      <c r="O575" s="50">
        <f t="shared" si="103"/>
        <v>16.599999999999998</v>
      </c>
      <c r="P575" s="3" vm="1674">
        <f t="shared" ca="1" si="104"/>
        <v>497.41</v>
      </c>
      <c r="Q575" s="3">
        <f t="shared" ca="1" si="105"/>
        <v>514.01</v>
      </c>
      <c r="R575" s="25">
        <f t="shared" ca="1" si="106"/>
        <v>2.3554795872047042E-2</v>
      </c>
      <c r="S575" s="8">
        <f t="shared" ca="1" si="111"/>
        <v>0.10149188839564223</v>
      </c>
      <c r="T575" s="31">
        <f t="shared" ca="1" si="107"/>
        <v>0.15484856442851416</v>
      </c>
    </row>
    <row r="576" spans="1:20" x14ac:dyDescent="0.35">
      <c r="A576" s="8" t="e" vm="1676">
        <v>#VALUE!</v>
      </c>
      <c r="B576" s="8" t="s">
        <v>582</v>
      </c>
      <c r="C576" s="29" cm="1" vm="2">
        <f t="array" aca="1" ref="C576:D576" ca="1">_xlfn.STOCKHISTORY(A576,"06/30/2025","06/30/2025",0,0)</f>
        <v>45838</v>
      </c>
      <c r="D576" s="8" vm="1677">
        <f ca="1"/>
        <v>67.989999999999995</v>
      </c>
      <c r="E576" s="9" cm="1">
        <f t="array" aca="1" ref="E576" ca="1">_FV(A576,"Shares outstanding",TRUE)</f>
        <v>255814800</v>
      </c>
      <c r="F576" s="9">
        <v>0.44</v>
      </c>
      <c r="G576" s="30">
        <f t="shared" ca="1" si="109"/>
        <v>17392848252</v>
      </c>
      <c r="H576" s="31">
        <f t="shared" ca="1" si="110"/>
        <v>6.471539932342992E-3</v>
      </c>
      <c r="I576" s="8"/>
      <c r="J576" s="29"/>
      <c r="K576" s="10">
        <v>27.5</v>
      </c>
      <c r="L576" s="32">
        <f t="shared" ca="1" si="100"/>
        <v>5.3186428369256971E-4</v>
      </c>
      <c r="M576" s="25">
        <f t="shared" ca="1" si="101"/>
        <v>1.5523636363636364</v>
      </c>
      <c r="N576" s="3">
        <f t="shared" si="102"/>
        <v>27.5</v>
      </c>
      <c r="O576" s="50">
        <f t="shared" si="103"/>
        <v>2.2000000000000002</v>
      </c>
      <c r="P576" s="3" vm="1677">
        <f t="shared" ca="1" si="104"/>
        <v>67.989999999999995</v>
      </c>
      <c r="Q576" s="3">
        <f t="shared" ca="1" si="105"/>
        <v>70.19</v>
      </c>
      <c r="R576" s="25">
        <f t="shared" ca="1" si="106"/>
        <v>8.2564677348493818E-4</v>
      </c>
      <c r="S576" s="8">
        <f t="shared" ca="1" si="111"/>
        <v>3.4964608162166596E-3</v>
      </c>
      <c r="T576" s="31">
        <f t="shared" ca="1" si="107"/>
        <v>5.4277786270650616E-3</v>
      </c>
    </row>
    <row r="577" spans="1:20" x14ac:dyDescent="0.35">
      <c r="A577" s="8" t="e" vm="1678">
        <v>#VALUE!</v>
      </c>
      <c r="B577" s="8" t="s">
        <v>583</v>
      </c>
      <c r="C577" s="29" cm="1" vm="2">
        <f t="array" aca="1" ref="C577:D577" ca="1">_xlfn.STOCKHISTORY(A577,"06/30/2025","06/30/2025",0,0)</f>
        <v>45838</v>
      </c>
      <c r="D577" s="8" vm="1679">
        <f ca="1"/>
        <v>242.9</v>
      </c>
      <c r="E577" s="9" cm="1">
        <f t="array" aca="1" ref="E577" ca="1">_FV(A577,"Shares outstanding",TRUE)</f>
        <v>41551890</v>
      </c>
      <c r="F577" s="9">
        <v>1.56</v>
      </c>
      <c r="G577" s="30">
        <f t="shared" ca="1" si="109"/>
        <v>10092954081</v>
      </c>
      <c r="H577" s="31">
        <f t="shared" ca="1" si="110"/>
        <v>6.4223960477562785E-3</v>
      </c>
      <c r="I577" s="8"/>
      <c r="J577" s="29" cm="1" vm="4">
        <f t="array" aca="1" ref="J577:K577" ca="1">_xlfn.STOCKHISTORY(A577,"06/30/2020","06/30/2020",0,0)</f>
        <v>44012</v>
      </c>
      <c r="K577" s="10" vm="1680">
        <f ca="1"/>
        <v>171.03</v>
      </c>
      <c r="L577" s="32">
        <f t="shared" ca="1" si="100"/>
        <v>8.6390491132344379E-5</v>
      </c>
      <c r="M577" s="25">
        <f t="shared" ca="1" si="101"/>
        <v>0.46582470911535995</v>
      </c>
      <c r="N577" s="3" vm="1680">
        <f t="shared" ca="1" si="102"/>
        <v>171.03</v>
      </c>
      <c r="O577" s="50">
        <f t="shared" si="103"/>
        <v>7.8000000000000007</v>
      </c>
      <c r="P577" s="3" vm="1679">
        <f t="shared" ca="1" si="104"/>
        <v>242.9</v>
      </c>
      <c r="Q577" s="3">
        <f t="shared" ca="1" si="105"/>
        <v>250.70000000000002</v>
      </c>
      <c r="R577" s="25">
        <f t="shared" ca="1" si="106"/>
        <v>4.0242825402057404E-5</v>
      </c>
      <c r="S577" s="8">
        <f t="shared" ca="1" si="111"/>
        <v>5.6792865473281786E-4</v>
      </c>
      <c r="T577" s="31">
        <f t="shared" ca="1" si="107"/>
        <v>2.6455520038919258E-4</v>
      </c>
    </row>
    <row r="578" spans="1:20" x14ac:dyDescent="0.35">
      <c r="A578" s="8" t="e" vm="1681">
        <v>#VALUE!</v>
      </c>
      <c r="B578" s="8" t="s">
        <v>584</v>
      </c>
      <c r="C578" s="29" cm="1" vm="2">
        <f t="array" aca="1" ref="C578:D578" ca="1">_xlfn.STOCKHISTORY(A578,"06/30/2025","06/30/2025",0,0)</f>
        <v>45838</v>
      </c>
      <c r="D578" s="8" vm="1682">
        <f ca="1"/>
        <v>231.4</v>
      </c>
      <c r="E578" s="9" cm="1">
        <f t="array" aca="1" ref="E578" ca="1">_FV(A578,"Shares outstanding",TRUE)</f>
        <v>45071620</v>
      </c>
      <c r="F578" s="9">
        <v>1.5</v>
      </c>
      <c r="G578" s="30">
        <f t="shared" ca="1" si="109"/>
        <v>10429572868</v>
      </c>
      <c r="H578" s="31">
        <f t="shared" ca="1" si="110"/>
        <v>6.4822817631806397E-3</v>
      </c>
      <c r="I578" s="8"/>
      <c r="J578" s="29" cm="1" vm="4">
        <f t="array" aca="1" ref="J578:K578" ca="1">_xlfn.STOCKHISTORY(A578,"06/30/2020","06/30/2020",0,0)</f>
        <v>44012</v>
      </c>
      <c r="K578" s="10" vm="1683">
        <f ca="1"/>
        <v>309.73</v>
      </c>
      <c r="L578" s="32">
        <f t="shared" ref="L578:L641" ca="1" si="112">E578/480977587410</f>
        <v>9.3708358101891285E-5</v>
      </c>
      <c r="M578" s="31">
        <f t="shared" ref="M578:M641" ca="1" si="113">((D578+(F578*5)-K578)/K578)</f>
        <v>-0.22868304652439225</v>
      </c>
      <c r="N578" s="3" vm="1683">
        <f t="shared" ref="N578:N641" ca="1" si="114">K578</f>
        <v>309.73</v>
      </c>
      <c r="O578" s="50">
        <f t="shared" ref="O578:O641" si="115">F578*5</f>
        <v>7.5</v>
      </c>
      <c r="P578" s="3" vm="1682">
        <f t="shared" ref="P578:P641" ca="1" si="116">D578</f>
        <v>231.4</v>
      </c>
      <c r="Q578" s="3">
        <f t="shared" ref="Q578:Q641" ca="1" si="117">P578+O578</f>
        <v>238.9</v>
      </c>
      <c r="R578" s="25">
        <f t="shared" ref="R578:R641" ca="1" si="118">L578*M578</f>
        <v>-2.1429512815539214E-5</v>
      </c>
      <c r="S578" s="8">
        <f t="shared" ca="1" si="111"/>
        <v>6.1603610601656796E-4</v>
      </c>
      <c r="T578" s="31">
        <f t="shared" ref="T578:T641" ca="1" si="119">M578*S578</f>
        <v>-1.4087701349289224E-4</v>
      </c>
    </row>
    <row r="579" spans="1:20" x14ac:dyDescent="0.35">
      <c r="A579" s="8" t="e" vm="1684">
        <v>#VALUE!</v>
      </c>
      <c r="B579" s="8" t="s">
        <v>585</v>
      </c>
      <c r="C579" s="29" cm="1" vm="2">
        <f t="array" aca="1" ref="C579:D579" ca="1">_xlfn.STOCKHISTORY(A579,"06/30/2025","06/30/2025",0,0)</f>
        <v>45838</v>
      </c>
      <c r="D579" s="8" vm="1685">
        <f ca="1"/>
        <v>895.74</v>
      </c>
      <c r="E579" s="9" cm="1">
        <f t="array" aca="1" ref="E579" ca="1">_FV(A579,"Shares outstanding",TRUE)</f>
        <v>1305006000</v>
      </c>
      <c r="F579" s="9">
        <v>5.8</v>
      </c>
      <c r="G579" s="30">
        <f t="shared" ca="1" si="109"/>
        <v>1168946074440</v>
      </c>
      <c r="H579" s="31">
        <f t="shared" ca="1" si="110"/>
        <v>6.4750932190144458E-3</v>
      </c>
      <c r="I579" s="8"/>
      <c r="J579" s="29" cm="1" vm="4">
        <f t="array" aca="1" ref="J579:K579" ca="1">_xlfn.STOCKHISTORY(A579,"06/30/2020","06/30/2020",0,0)</f>
        <v>44012</v>
      </c>
      <c r="K579" s="10" vm="1686">
        <f ca="1"/>
        <v>194.48</v>
      </c>
      <c r="L579" s="32">
        <f t="shared" ca="1" si="112"/>
        <v>2.7132366125982767E-3</v>
      </c>
      <c r="M579" s="25">
        <f t="shared" ca="1" si="113"/>
        <v>3.7549362402303581</v>
      </c>
      <c r="N579" s="3" vm="1686">
        <f t="shared" ca="1" si="114"/>
        <v>194.48</v>
      </c>
      <c r="O579" s="50">
        <f t="shared" si="115"/>
        <v>29</v>
      </c>
      <c r="P579" s="3" vm="1685">
        <f t="shared" ca="1" si="116"/>
        <v>895.74</v>
      </c>
      <c r="Q579" s="3">
        <f t="shared" ca="1" si="117"/>
        <v>924.74</v>
      </c>
      <c r="R579" s="25">
        <f t="shared" ca="1" si="118"/>
        <v>1.0188030484965126E-2</v>
      </c>
      <c r="S579" s="8">
        <f t="shared" ca="1" si="111"/>
        <v>1.783674104831948E-2</v>
      </c>
      <c r="T579" s="31">
        <f t="shared" ca="1" si="119"/>
        <v>6.6975825369939249E-2</v>
      </c>
    </row>
    <row r="580" spans="1:20" x14ac:dyDescent="0.35">
      <c r="A580" s="8" t="e" vm="1687">
        <v>#VALUE!</v>
      </c>
      <c r="B580" s="8" t="s">
        <v>586</v>
      </c>
      <c r="C580" s="29" cm="1" vm="2">
        <f t="array" aca="1" ref="C580:D580" ca="1">_xlfn.STOCKHISTORY(A580,"06/30/2025","06/30/2025",0,0)</f>
        <v>45838</v>
      </c>
      <c r="D580" s="8" vm="1688">
        <f ca="1"/>
        <v>162.30000000000001</v>
      </c>
      <c r="E580" s="9" cm="1">
        <f t="array" aca="1" ref="E580" ca="1">_FV(A580,"Shares outstanding",TRUE)</f>
        <v>207356600</v>
      </c>
      <c r="F580" s="9">
        <v>1.04</v>
      </c>
      <c r="G580" s="30">
        <f t="shared" ca="1" si="109"/>
        <v>33653976180.000004</v>
      </c>
      <c r="H580" s="31">
        <f t="shared" ca="1" si="110"/>
        <v>6.4078866296980895E-3</v>
      </c>
      <c r="I580" s="8"/>
      <c r="J580" s="29" cm="1" vm="4">
        <f t="array" aca="1" ref="J580:K580" ca="1">_xlfn.STOCKHISTORY(A580,"06/30/2020","06/30/2020",0,0)</f>
        <v>44012</v>
      </c>
      <c r="K580" s="10" vm="1689">
        <f ca="1"/>
        <v>84.795000000000002</v>
      </c>
      <c r="L580" s="32">
        <f t="shared" ca="1" si="112"/>
        <v>4.3111489064716628E-4</v>
      </c>
      <c r="M580" s="25">
        <f t="shared" ca="1" si="113"/>
        <v>0.97535232030190455</v>
      </c>
      <c r="N580" s="3" vm="1689">
        <f t="shared" ca="1" si="114"/>
        <v>84.795000000000002</v>
      </c>
      <c r="O580" s="50">
        <f t="shared" si="115"/>
        <v>5.2</v>
      </c>
      <c r="P580" s="3" vm="1688">
        <f t="shared" ca="1" si="116"/>
        <v>162.30000000000001</v>
      </c>
      <c r="Q580" s="3">
        <f t="shared" ca="1" si="117"/>
        <v>167.5</v>
      </c>
      <c r="R580" s="25">
        <f t="shared" ca="1" si="118"/>
        <v>4.2048890890941551E-4</v>
      </c>
      <c r="S580" s="8">
        <f t="shared" ca="1" si="111"/>
        <v>2.8341371448560109E-3</v>
      </c>
      <c r="T580" s="31">
        <f t="shared" ca="1" si="119"/>
        <v>2.7642822402891253E-3</v>
      </c>
    </row>
    <row r="581" spans="1:20" x14ac:dyDescent="0.35">
      <c r="A581" s="8" t="e" vm="1690">
        <v>#VALUE!</v>
      </c>
      <c r="B581" s="8" t="s">
        <v>587</v>
      </c>
      <c r="C581" s="29" cm="1" vm="2">
        <f t="array" aca="1" ref="C581:D581" ca="1">_xlfn.STOCKHISTORY(A581,"06/30/2025","06/30/2025",0,0)</f>
        <v>45838</v>
      </c>
      <c r="D581" s="8" vm="1691">
        <f ca="1"/>
        <v>51.45</v>
      </c>
      <c r="E581" s="9" cm="1">
        <f t="array" aca="1" ref="E581" ca="1">_FV(A581,"Shares outstanding",TRUE)</f>
        <v>156818200</v>
      </c>
      <c r="F581" s="9">
        <v>0.32</v>
      </c>
      <c r="G581" s="30">
        <f t="shared" ca="1" si="109"/>
        <v>8068296390</v>
      </c>
      <c r="H581" s="31">
        <f t="shared" ca="1" si="110"/>
        <v>6.219630709426628E-3</v>
      </c>
      <c r="I581" s="8"/>
      <c r="J581" s="29" cm="1" vm="4">
        <f t="array" aca="1" ref="J581:K581" ca="1">_xlfn.STOCKHISTORY(A581,"06/30/2020","06/30/2020",0,0)</f>
        <v>44012</v>
      </c>
      <c r="K581" s="10" vm="1692">
        <f ca="1"/>
        <v>66.017499999999998</v>
      </c>
      <c r="L581" s="32">
        <f t="shared" ca="1" si="112"/>
        <v>3.2604055595281486E-4</v>
      </c>
      <c r="M581" s="25">
        <f t="shared" ca="1" si="113"/>
        <v>-0.19642519029045322</v>
      </c>
      <c r="N581" s="3" vm="1692">
        <f t="shared" ca="1" si="114"/>
        <v>66.017499999999998</v>
      </c>
      <c r="O581" s="50">
        <f t="shared" si="115"/>
        <v>1.6</v>
      </c>
      <c r="P581" s="3" vm="1691">
        <f t="shared" ca="1" si="116"/>
        <v>51.45</v>
      </c>
      <c r="Q581" s="3">
        <f t="shared" ca="1" si="117"/>
        <v>53.050000000000004</v>
      </c>
      <c r="R581" s="25">
        <f t="shared" ca="1" si="118"/>
        <v>-6.4042578245436825E-5</v>
      </c>
      <c r="S581" s="8">
        <f t="shared" ca="1" si="111"/>
        <v>2.1433814289463604E-3</v>
      </c>
      <c r="T581" s="31">
        <f t="shared" ca="1" si="119"/>
        <v>-4.2101410504581237E-4</v>
      </c>
    </row>
    <row r="582" spans="1:20" x14ac:dyDescent="0.35">
      <c r="A582" s="8" t="e" vm="1693">
        <v>#VALUE!</v>
      </c>
      <c r="B582" s="8" t="s">
        <v>588</v>
      </c>
      <c r="C582" s="29" cm="1" vm="2">
        <f t="array" aca="1" ref="C582:D582" ca="1">_xlfn.STOCKHISTORY(A582,"06/30/2025","06/30/2025",0,0)</f>
        <v>45838</v>
      </c>
      <c r="D582" s="8" vm="1694">
        <f ca="1"/>
        <v>180.96</v>
      </c>
      <c r="E582" s="9" cm="1">
        <f t="array" aca="1" ref="E582" ca="1">_FV(A582,"Shares outstanding",TRUE)</f>
        <v>229261200</v>
      </c>
      <c r="F582" s="9">
        <v>1.1200000000000001</v>
      </c>
      <c r="G582" s="30">
        <f t="shared" ca="1" si="109"/>
        <v>41487106752</v>
      </c>
      <c r="H582" s="31">
        <f t="shared" ca="1" si="110"/>
        <v>6.18921308576481E-3</v>
      </c>
      <c r="I582" s="8"/>
      <c r="J582" s="29" cm="1" vm="4">
        <f t="array" aca="1" ref="J582:K582" ca="1">_xlfn.STOCKHISTORY(A582,"06/30/2020","06/30/2020",0,0)</f>
        <v>44012</v>
      </c>
      <c r="K582" s="10" vm="1695">
        <f ca="1"/>
        <v>89.37</v>
      </c>
      <c r="L582" s="32">
        <f t="shared" ca="1" si="112"/>
        <v>4.766567216458898E-4</v>
      </c>
      <c r="M582" s="31">
        <f t="shared" ca="1" si="113"/>
        <v>1.0875013986796462</v>
      </c>
      <c r="N582" s="3" vm="1695">
        <f t="shared" ca="1" si="114"/>
        <v>89.37</v>
      </c>
      <c r="O582" s="50">
        <f t="shared" si="115"/>
        <v>5.6000000000000005</v>
      </c>
      <c r="P582" s="3" vm="1694">
        <f t="shared" ca="1" si="116"/>
        <v>180.96</v>
      </c>
      <c r="Q582" s="3">
        <f t="shared" ca="1" si="117"/>
        <v>186.56</v>
      </c>
      <c r="R582" s="25">
        <f t="shared" ca="1" si="118"/>
        <v>5.1836485147996E-4</v>
      </c>
      <c r="S582" s="8">
        <f t="shared" ca="1" si="111"/>
        <v>3.1335278587431644E-3</v>
      </c>
      <c r="T582" s="31">
        <f t="shared" ca="1" si="119"/>
        <v>3.407715929184828E-3</v>
      </c>
    </row>
    <row r="583" spans="1:20" x14ac:dyDescent="0.35">
      <c r="A583" s="8" t="e" vm="1696">
        <v>#VALUE!</v>
      </c>
      <c r="B583" s="8" t="s">
        <v>589</v>
      </c>
      <c r="C583" s="29" cm="1" vm="2">
        <f t="array" aca="1" ref="C583:D583" ca="1">_xlfn.STOCKHISTORY(A583,"06/30/2025","06/30/2025",0,0)</f>
        <v>45838</v>
      </c>
      <c r="D583" s="8" vm="1697">
        <f ca="1"/>
        <v>35.96</v>
      </c>
      <c r="E583" s="9" cm="1">
        <f t="array" aca="1" ref="E583" ca="1">_FV(A583,"Shares outstanding",TRUE)</f>
        <v>256044400</v>
      </c>
      <c r="F583" s="9">
        <v>0.22</v>
      </c>
      <c r="G583" s="30">
        <f t="shared" ca="1" si="109"/>
        <v>9207356624</v>
      </c>
      <c r="H583" s="31">
        <f t="shared" ca="1" si="110"/>
        <v>6.1179087875417133E-3</v>
      </c>
      <c r="I583" s="8"/>
      <c r="J583" s="29" cm="1" vm="4">
        <f t="array" aca="1" ref="J583:K583" ca="1">_xlfn.STOCKHISTORY(A583,"06/30/2020","06/30/2020",0,0)</f>
        <v>44012</v>
      </c>
      <c r="K583" s="10" vm="1698">
        <f ca="1"/>
        <v>15.824</v>
      </c>
      <c r="L583" s="32">
        <f t="shared" ca="1" si="112"/>
        <v>5.3234164481294206E-4</v>
      </c>
      <c r="M583" s="25">
        <f t="shared" ca="1" si="113"/>
        <v>1.3420121334681498</v>
      </c>
      <c r="N583" s="3" vm="1698">
        <f t="shared" ca="1" si="114"/>
        <v>15.824</v>
      </c>
      <c r="O583" s="50">
        <f t="shared" si="115"/>
        <v>1.1000000000000001</v>
      </c>
      <c r="P583" s="3" vm="1697">
        <f t="shared" ca="1" si="116"/>
        <v>35.96</v>
      </c>
      <c r="Q583" s="3">
        <f t="shared" ca="1" si="117"/>
        <v>37.06</v>
      </c>
      <c r="R583" s="25">
        <f t="shared" ca="1" si="118"/>
        <v>7.1440894648936045E-4</v>
      </c>
      <c r="S583" s="8">
        <f t="shared" ca="1" si="111"/>
        <v>3.4995989747727847E-3</v>
      </c>
      <c r="T583" s="31">
        <f t="shared" ca="1" si="119"/>
        <v>4.6965042864177747E-3</v>
      </c>
    </row>
    <row r="584" spans="1:20" x14ac:dyDescent="0.35">
      <c r="A584" s="8" t="e" vm="1699">
        <v>#VALUE!</v>
      </c>
      <c r="B584" s="8" t="s">
        <v>590</v>
      </c>
      <c r="C584" s="29" cm="1" vm="2">
        <f t="array" aca="1" ref="C584:D584" ca="1">_xlfn.STOCKHISTORY(A584,"06/30/2025","06/30/2025",0,0)</f>
        <v>45838</v>
      </c>
      <c r="D584" s="8" vm="1700">
        <f ca="1"/>
        <v>52.13</v>
      </c>
      <c r="E584" s="9" cm="1">
        <f t="array" aca="1" ref="E584" ca="1">_FV(A584,"Shares outstanding",TRUE)</f>
        <v>302017100</v>
      </c>
      <c r="F584" s="9">
        <v>0.32</v>
      </c>
      <c r="G584" s="30">
        <f t="shared" ca="1" si="109"/>
        <v>15744151423</v>
      </c>
      <c r="H584" s="31">
        <f t="shared" ca="1" si="110"/>
        <v>6.1384999040859384E-3</v>
      </c>
      <c r="I584" s="8"/>
      <c r="J584" s="29" cm="1" vm="4">
        <f t="array" aca="1" ref="J584:K584" ca="1">_xlfn.STOCKHISTORY(A584,"06/30/2020","06/30/2020",0,0)</f>
        <v>44012</v>
      </c>
      <c r="K584" s="10" vm="1701">
        <f ca="1"/>
        <v>42.621000000000002</v>
      </c>
      <c r="L584" s="32">
        <f t="shared" ca="1" si="112"/>
        <v>6.2792343740239898E-4</v>
      </c>
      <c r="M584" s="31">
        <f t="shared" ca="1" si="113"/>
        <v>0.26064616034349269</v>
      </c>
      <c r="N584" s="3" vm="1701">
        <f t="shared" ca="1" si="114"/>
        <v>42.621000000000002</v>
      </c>
      <c r="O584" s="50">
        <f t="shared" si="115"/>
        <v>1.6</v>
      </c>
      <c r="P584" s="3" vm="1700">
        <f t="shared" ca="1" si="116"/>
        <v>52.13</v>
      </c>
      <c r="Q584" s="3">
        <f t="shared" ca="1" si="117"/>
        <v>53.730000000000004</v>
      </c>
      <c r="R584" s="25">
        <f t="shared" ca="1" si="118"/>
        <v>1.6366583294862279E-4</v>
      </c>
      <c r="S584" s="8">
        <f t="shared" ca="1" si="111"/>
        <v>4.1279509863283463E-3</v>
      </c>
      <c r="T584" s="31">
        <f t="shared" ca="1" si="119"/>
        <v>1.075934574672617E-3</v>
      </c>
    </row>
    <row r="585" spans="1:20" x14ac:dyDescent="0.35">
      <c r="A585" s="8" t="e" vm="1702">
        <v>#VALUE!</v>
      </c>
      <c r="B585" s="8" t="s">
        <v>591</v>
      </c>
      <c r="C585" s="29" cm="1" vm="2">
        <f t="array" aca="1" ref="C585:D585" ca="1">_xlfn.STOCKHISTORY(A585,"06/30/2025","06/30/2025",0,0)</f>
        <v>45838</v>
      </c>
      <c r="D585" s="8" vm="1703">
        <f ca="1"/>
        <v>337.82</v>
      </c>
      <c r="E585" s="9" cm="1">
        <f t="array" aca="1" ref="E585" ca="1">_FV(A585,"Shares outstanding",TRUE)</f>
        <v>21983120</v>
      </c>
      <c r="F585" s="9">
        <v>2.09</v>
      </c>
      <c r="G585" s="30">
        <f t="shared" ca="1" si="109"/>
        <v>7426337598.3999996</v>
      </c>
      <c r="H585" s="31">
        <f t="shared" ca="1" si="110"/>
        <v>6.1867266591676033E-3</v>
      </c>
      <c r="I585" s="8"/>
      <c r="J585" s="29" cm="1" vm="4">
        <f t="array" aca="1" ref="J585:K585" ca="1">_xlfn.STOCKHISTORY(A585,"06/30/2020","06/30/2020",0,0)</f>
        <v>44012</v>
      </c>
      <c r="K585" s="10" vm="1704">
        <f ca="1"/>
        <v>151.33000000000001</v>
      </c>
      <c r="L585" s="32">
        <f t="shared" ca="1" si="112"/>
        <v>4.5705081848774208E-5</v>
      </c>
      <c r="M585" s="25">
        <f t="shared" ca="1" si="113"/>
        <v>1.3013943038392912</v>
      </c>
      <c r="N585" s="3" vm="1704">
        <f t="shared" ca="1" si="114"/>
        <v>151.33000000000001</v>
      </c>
      <c r="O585" s="50">
        <f t="shared" si="115"/>
        <v>10.45</v>
      </c>
      <c r="P585" s="3" vm="1703">
        <f t="shared" ca="1" si="116"/>
        <v>337.82</v>
      </c>
      <c r="Q585" s="3">
        <f t="shared" ca="1" si="117"/>
        <v>348.27</v>
      </c>
      <c r="R585" s="25">
        <f t="shared" ca="1" si="118"/>
        <v>5.9480333174503333E-5</v>
      </c>
      <c r="S585" s="8">
        <f t="shared" ca="1" si="111"/>
        <v>3.004639203759469E-4</v>
      </c>
      <c r="T585" s="31">
        <f t="shared" ca="1" si="119"/>
        <v>3.9102203448647963E-4</v>
      </c>
    </row>
    <row r="586" spans="1:20" x14ac:dyDescent="0.35">
      <c r="A586" s="8" t="e" vm="1705">
        <v>#VALUE!</v>
      </c>
      <c r="B586" s="8" t="s">
        <v>592</v>
      </c>
      <c r="C586" s="29" cm="1" vm="2">
        <f t="array" aca="1" ref="C586:D586" ca="1">_xlfn.STOCKHISTORY(A586,"06/30/2025","06/30/2025",0,0)</f>
        <v>45838</v>
      </c>
      <c r="D586" s="8" vm="1706">
        <f ca="1"/>
        <v>355.05</v>
      </c>
      <c r="E586" s="9" cm="1">
        <f t="array" aca="1" ref="E586" ca="1">_FV(A586,"Shares outstanding",TRUE)</f>
        <v>1867047000</v>
      </c>
      <c r="F586" s="9">
        <v>2.15</v>
      </c>
      <c r="G586" s="30">
        <f t="shared" ca="1" si="109"/>
        <v>662895037350</v>
      </c>
      <c r="H586" s="31">
        <f t="shared" ca="1" si="110"/>
        <v>6.0554851429376142E-3</v>
      </c>
      <c r="I586" s="8"/>
      <c r="J586" s="29" cm="1" vm="4">
        <f t="array" aca="1" ref="J586:K586" ca="1">_xlfn.STOCKHISTORY(A586,"06/30/2020","06/30/2020",0,0)</f>
        <v>44012</v>
      </c>
      <c r="K586" s="10" vm="1707">
        <f ca="1"/>
        <v>193.17</v>
      </c>
      <c r="L586" s="32">
        <f t="shared" ca="1" si="112"/>
        <v>3.8817754691103145E-3</v>
      </c>
      <c r="M586" s="25">
        <f t="shared" ca="1" si="113"/>
        <v>0.89366878914945402</v>
      </c>
      <c r="N586" s="3" vm="1707">
        <f t="shared" ca="1" si="114"/>
        <v>193.17</v>
      </c>
      <c r="O586" s="50">
        <f t="shared" si="115"/>
        <v>10.75</v>
      </c>
      <c r="P586" s="3" vm="1706">
        <f t="shared" ca="1" si="116"/>
        <v>355.05</v>
      </c>
      <c r="Q586" s="3">
        <f t="shared" ca="1" si="117"/>
        <v>365.8</v>
      </c>
      <c r="R586" s="25">
        <f t="shared" ca="1" si="118"/>
        <v>3.4690215832298686E-3</v>
      </c>
      <c r="S586" s="8">
        <f t="shared" ca="1" si="111"/>
        <v>2.551868256854125E-2</v>
      </c>
      <c r="T586" s="31">
        <f t="shared" ca="1" si="119"/>
        <v>2.2805250151717537E-2</v>
      </c>
    </row>
    <row r="587" spans="1:20" x14ac:dyDescent="0.35">
      <c r="A587" s="8" t="e" vm="1708">
        <v>#VALUE!</v>
      </c>
      <c r="B587" s="8" t="s">
        <v>593</v>
      </c>
      <c r="C587" s="29" cm="1" vm="2">
        <f t="array" aca="1" ref="C587:D587" ca="1">_xlfn.STOCKHISTORY(A587,"06/30/2025","06/30/2025",0,0)</f>
        <v>45838</v>
      </c>
      <c r="D587" s="8" vm="1709">
        <f ca="1"/>
        <v>5789.24</v>
      </c>
      <c r="E587" s="9" cm="1">
        <f t="array" aca="1" ref="E587" ca="1">_FV(A587,"Shares outstanding",TRUE)</f>
        <v>751380500</v>
      </c>
      <c r="F587" s="9">
        <v>35</v>
      </c>
      <c r="G587" s="30">
        <f t="shared" ca="1" si="109"/>
        <v>4349922045820</v>
      </c>
      <c r="H587" s="31">
        <f t="shared" ca="1" si="110"/>
        <v>6.0456985718332634E-3</v>
      </c>
      <c r="I587" s="8"/>
      <c r="J587" s="29" cm="1" vm="4">
        <f t="array" aca="1" ref="J587:K587" ca="1">_xlfn.STOCKHISTORY(A587,"06/30/2020","06/30/2020",0,0)</f>
        <v>44012</v>
      </c>
      <c r="K587" s="10" vm="1710">
        <f ca="1"/>
        <v>1592.34</v>
      </c>
      <c r="L587" s="32">
        <f t="shared" ca="1" si="112"/>
        <v>1.562194413353195E-3</v>
      </c>
      <c r="M587" s="25">
        <f t="shared" ca="1" si="113"/>
        <v>2.7455819736990841</v>
      </c>
      <c r="N587" s="3" vm="1710">
        <f t="shared" ca="1" si="114"/>
        <v>1592.34</v>
      </c>
      <c r="O587" s="50">
        <f t="shared" si="115"/>
        <v>175</v>
      </c>
      <c r="P587" s="3" vm="1709">
        <f t="shared" ca="1" si="116"/>
        <v>5789.24</v>
      </c>
      <c r="Q587" s="3">
        <f t="shared" ca="1" si="117"/>
        <v>5964.24</v>
      </c>
      <c r="R587" s="25">
        <f t="shared" ca="1" si="118"/>
        <v>4.2891328207159476E-3</v>
      </c>
      <c r="S587" s="8">
        <f t="shared" ca="1" si="111"/>
        <v>1.026982206001874E-2</v>
      </c>
      <c r="T587" s="31">
        <f t="shared" ca="1" si="119"/>
        <v>2.8196638321084645E-2</v>
      </c>
    </row>
    <row r="588" spans="1:20" x14ac:dyDescent="0.35">
      <c r="A588" s="8" t="e" vm="1711">
        <v>#VALUE!</v>
      </c>
      <c r="B588" s="8" t="s">
        <v>594</v>
      </c>
      <c r="C588" s="29" cm="1" vm="2">
        <f t="array" aca="1" ref="C588:D588" ca="1">_xlfn.STOCKHISTORY(A588,"06/30/2025","06/30/2025",0,0)</f>
        <v>45838</v>
      </c>
      <c r="D588" s="8" vm="1712">
        <f ca="1"/>
        <v>30.89</v>
      </c>
      <c r="E588" s="9" cm="1">
        <f t="array" aca="1" ref="E588" ca="1">_FV(A588,"Shares outstanding",TRUE)</f>
        <v>229551000</v>
      </c>
      <c r="F588" s="9">
        <v>0.19</v>
      </c>
      <c r="G588" s="30">
        <f t="shared" ca="1" si="109"/>
        <v>7090830390</v>
      </c>
      <c r="H588" s="31">
        <f t="shared" ca="1" si="110"/>
        <v>6.150857882809971E-3</v>
      </c>
      <c r="I588" s="8"/>
      <c r="J588" s="29" cm="1" vm="4">
        <f t="array" aca="1" ref="J588:K588" ca="1">_xlfn.STOCKHISTORY(A588,"06/30/2020","06/30/2020",0,0)</f>
        <v>44012</v>
      </c>
      <c r="K588" s="10" vm="1713">
        <f ca="1"/>
        <v>107.05</v>
      </c>
      <c r="L588" s="32">
        <f t="shared" ca="1" si="112"/>
        <v>4.7725924452343287E-4</v>
      </c>
      <c r="M588" s="25">
        <f t="shared" ca="1" si="113"/>
        <v>-0.70256889304063519</v>
      </c>
      <c r="N588" s="3" vm="1713">
        <f t="shared" ca="1" si="114"/>
        <v>107.05</v>
      </c>
      <c r="O588" s="50">
        <f t="shared" si="115"/>
        <v>0.95</v>
      </c>
      <c r="P588" s="3" vm="1712">
        <f t="shared" ca="1" si="116"/>
        <v>30.89</v>
      </c>
      <c r="Q588" s="3">
        <f t="shared" ca="1" si="117"/>
        <v>31.84</v>
      </c>
      <c r="R588" s="25">
        <f t="shared" ca="1" si="118"/>
        <v>-3.3530749911823808E-4</v>
      </c>
      <c r="S588" s="8">
        <f t="shared" ca="1" si="111"/>
        <v>3.1374888271646145E-3</v>
      </c>
      <c r="T588" s="31">
        <f t="shared" ca="1" si="119"/>
        <v>-2.2043020522284039E-3</v>
      </c>
    </row>
    <row r="589" spans="1:20" x14ac:dyDescent="0.35">
      <c r="A589" s="8" t="e" vm="1714">
        <v>#VALUE!</v>
      </c>
      <c r="B589" s="8" t="s">
        <v>595</v>
      </c>
      <c r="C589" s="29" cm="1" vm="2">
        <f t="array" aca="1" ref="C589:D589" ca="1">_xlfn.STOCKHISTORY(A589,"06/30/2025","06/30/2025",0,0)</f>
        <v>45838</v>
      </c>
      <c r="D589" s="8" vm="1715">
        <f ca="1"/>
        <v>272.69</v>
      </c>
      <c r="E589" s="9" cm="1">
        <f t="array" aca="1" ref="E589" ca="1">_FV(A589,"Shares outstanding",TRUE)</f>
        <v>823000000</v>
      </c>
      <c r="F589" s="9">
        <v>1.6</v>
      </c>
      <c r="G589" s="30">
        <f t="shared" ref="G589:G590" ca="1" si="120">D589*E589</f>
        <v>224423870000</v>
      </c>
      <c r="H589" s="31">
        <f t="shared" ref="H589:H590" ca="1" si="121">F589/D589</f>
        <v>5.8674685540357182E-3</v>
      </c>
      <c r="I589" s="8"/>
      <c r="J589" s="29" cm="1" vm="4">
        <f t="array" aca="1" ref="J589:K589" ca="1">_xlfn.STOCKHISTORY(A589,"06/30/2020","06/30/2020",0,0)</f>
        <v>44012</v>
      </c>
      <c r="K589" s="10" vm="1716">
        <f ca="1"/>
        <v>187.33</v>
      </c>
      <c r="L589" s="32">
        <f t="shared" ca="1" si="112"/>
        <v>1.7110984410557361E-3</v>
      </c>
      <c r="M589" s="25">
        <f t="shared" ca="1" si="113"/>
        <v>0.49837185715048299</v>
      </c>
      <c r="N589" s="3" vm="1716">
        <f t="shared" ca="1" si="114"/>
        <v>187.33</v>
      </c>
      <c r="O589" s="50">
        <f t="shared" si="115"/>
        <v>8</v>
      </c>
      <c r="P589" s="3" vm="1715">
        <f t="shared" ca="1" si="116"/>
        <v>272.69</v>
      </c>
      <c r="Q589" s="3">
        <f t="shared" ca="1" si="117"/>
        <v>280.69</v>
      </c>
      <c r="R589" s="25">
        <f t="shared" ca="1" si="118"/>
        <v>8.5276330783624346E-4</v>
      </c>
      <c r="S589" s="8">
        <f t="shared" ca="1" si="111"/>
        <v>1.1248712942903659E-2</v>
      </c>
      <c r="T589" s="31">
        <f t="shared" ca="1" si="119"/>
        <v>5.6060419599075718E-3</v>
      </c>
    </row>
    <row r="590" spans="1:20" x14ac:dyDescent="0.35">
      <c r="A590" s="8" t="e" vm="1717">
        <v>#VALUE!</v>
      </c>
      <c r="B590" s="8" t="s">
        <v>596</v>
      </c>
      <c r="C590" s="29" cm="1" vm="2">
        <f t="array" aca="1" ref="C590:D590" ca="1">_xlfn.STOCKHISTORY(A590,"06/30/2025","06/30/2025",0,0)</f>
        <v>45838</v>
      </c>
      <c r="D590" s="8" vm="1718">
        <f ca="1"/>
        <v>259.37</v>
      </c>
      <c r="E590" s="9" cm="1">
        <f t="array" aca="1" ref="E590" ca="1">_FV(A590,"Shares outstanding",TRUE)</f>
        <v>117484900</v>
      </c>
      <c r="F590" s="9">
        <v>1.56</v>
      </c>
      <c r="G590" s="30">
        <f t="shared" ca="1" si="120"/>
        <v>30472058513</v>
      </c>
      <c r="H590" s="31">
        <f t="shared" ca="1" si="121"/>
        <v>6.014573774916143E-3</v>
      </c>
      <c r="I590" s="8"/>
      <c r="J590" s="29" cm="1" vm="4">
        <f t="array" aca="1" ref="J590:K590" ca="1">_xlfn.STOCKHISTORY(A590,"06/30/2020","06/30/2020",0,0)</f>
        <v>44012</v>
      </c>
      <c r="K590" s="10" vm="1719">
        <f ca="1"/>
        <v>171.88</v>
      </c>
      <c r="L590" s="32">
        <f t="shared" ca="1" si="112"/>
        <v>2.4426273297398427E-4</v>
      </c>
      <c r="M590" s="31">
        <f t="shared" ca="1" si="113"/>
        <v>0.55439841750058194</v>
      </c>
      <c r="N590" s="3" vm="1719">
        <f t="shared" ca="1" si="114"/>
        <v>171.88</v>
      </c>
      <c r="O590" s="50">
        <f t="shared" si="115"/>
        <v>7.8000000000000007</v>
      </c>
      <c r="P590" s="3" vm="1718">
        <f t="shared" ca="1" si="116"/>
        <v>259.37</v>
      </c>
      <c r="Q590" s="3">
        <f t="shared" ca="1" si="117"/>
        <v>267.17</v>
      </c>
      <c r="R590" s="25">
        <f t="shared" ca="1" si="118"/>
        <v>1.3541887261514409E-4</v>
      </c>
      <c r="S590" s="8">
        <f t="shared" ca="1" si="111"/>
        <v>1.605776324697135E-3</v>
      </c>
      <c r="T590" s="31">
        <f t="shared" ca="1" si="119"/>
        <v>8.9023985327199226E-4</v>
      </c>
    </row>
    <row r="591" spans="1:20" x14ac:dyDescent="0.35">
      <c r="A591" s="33" t="e" vm="1720">
        <v>#VALUE!</v>
      </c>
      <c r="B591" s="33" t="s">
        <v>597</v>
      </c>
      <c r="C591" s="34" cm="1" vm="2">
        <f t="array" aca="1" ref="C591:D591" ca="1">_xlfn.STOCKHISTORY(A591,"06/30/2025","06/30/2025",0,0)</f>
        <v>45838</v>
      </c>
      <c r="D591" s="33" vm="113">
        <f ca="1"/>
        <v>34.31</v>
      </c>
      <c r="E591" s="35" cm="1">
        <f t="array" aca="1" ref="E591" ca="1">_FV(A591,"Shares outstanding",TRUE)</f>
        <v>540446000</v>
      </c>
      <c r="F591" s="35">
        <v>0.2</v>
      </c>
      <c r="G591" s="36">
        <f t="shared" ref="G591:G657" ca="1" si="122">D591*E591</f>
        <v>18542702260</v>
      </c>
      <c r="H591" s="37">
        <f t="shared" ref="H591:H657" ca="1" si="123">F591/D591</f>
        <v>5.8292043136111919E-3</v>
      </c>
      <c r="I591" s="33"/>
      <c r="J591" s="34" cm="1" vm="4">
        <f t="array" aca="1" ref="J591:K591" ca="1">_xlfn.STOCKHISTORY(A591,"06/30/2020","06/30/2020",0,0)</f>
        <v>44012</v>
      </c>
      <c r="K591" s="53" vm="1721">
        <f ca="1"/>
        <v>11.95</v>
      </c>
      <c r="L591" s="38">
        <f t="shared" ca="1" si="112"/>
        <v>1.1236407145501924E-3</v>
      </c>
      <c r="M591" s="25">
        <f t="shared" ca="1" si="113"/>
        <v>1.9548117154811719</v>
      </c>
      <c r="N591" s="3" vm="1721">
        <f t="shared" ca="1" si="114"/>
        <v>11.95</v>
      </c>
      <c r="O591" s="50">
        <f t="shared" si="115"/>
        <v>1</v>
      </c>
      <c r="P591" s="3" vm="113">
        <f t="shared" ca="1" si="116"/>
        <v>34.31</v>
      </c>
      <c r="Q591" s="3">
        <f t="shared" ca="1" si="117"/>
        <v>35.31</v>
      </c>
      <c r="R591" s="16">
        <f t="shared" ca="1" si="118"/>
        <v>2.1965060327943514E-3</v>
      </c>
      <c r="S591" s="33">
        <f t="shared" ref="S591:S622" ca="1" si="124">E591/119380151000</f>
        <v>4.5271009918558406E-3</v>
      </c>
      <c r="T591" s="37">
        <f t="shared" ca="1" si="119"/>
        <v>8.8496300560462308E-3</v>
      </c>
    </row>
    <row r="592" spans="1:20" x14ac:dyDescent="0.35">
      <c r="A592" s="33" t="e" vm="1722">
        <v>#VALUE!</v>
      </c>
      <c r="B592" s="33" t="s">
        <v>598</v>
      </c>
      <c r="C592" s="34" cm="1" vm="2">
        <f t="array" aca="1" ref="C592:D592" ca="1">_xlfn.STOCKHISTORY(A592,"06/30/2025","06/30/2025",0,0)</f>
        <v>45838</v>
      </c>
      <c r="D592" s="33" vm="1723">
        <f ca="1"/>
        <v>257.39</v>
      </c>
      <c r="E592" s="35" cm="1">
        <f t="array" aca="1" ref="E592" ca="1">_FV(A592,"Shares outstanding",TRUE)</f>
        <v>1037563000</v>
      </c>
      <c r="F592" s="35">
        <v>1.44</v>
      </c>
      <c r="G592" s="36">
        <f t="shared" ca="1" si="122"/>
        <v>267058340570</v>
      </c>
      <c r="H592" s="37">
        <f t="shared" ca="1" si="123"/>
        <v>5.5946229457243873E-3</v>
      </c>
      <c r="I592" s="33"/>
      <c r="J592" s="34" cm="1" vm="4">
        <f t="array" aca="1" ref="J592:K592" ca="1">_xlfn.STOCKHISTORY(A592,"06/30/2020","06/30/2020",0,0)</f>
        <v>44012</v>
      </c>
      <c r="K592" s="53" vm="1724">
        <f ca="1"/>
        <v>34.004899999999999</v>
      </c>
      <c r="L592" s="38">
        <f t="shared" ca="1" si="112"/>
        <v>2.157196150421765E-3</v>
      </c>
      <c r="M592" s="25">
        <f t="shared" ca="1" si="113"/>
        <v>6.7809374531317541</v>
      </c>
      <c r="N592" s="3" vm="1724">
        <f t="shared" ca="1" si="114"/>
        <v>34.004899999999999</v>
      </c>
      <c r="O592" s="50">
        <f t="shared" si="115"/>
        <v>7.1999999999999993</v>
      </c>
      <c r="P592" s="3" vm="1723">
        <f t="shared" ca="1" si="116"/>
        <v>257.39</v>
      </c>
      <c r="Q592" s="3">
        <f t="shared" ca="1" si="117"/>
        <v>264.58999999999997</v>
      </c>
      <c r="R592" s="16">
        <f t="shared" ca="1" si="118"/>
        <v>1.4627812170146588E-2</v>
      </c>
      <c r="S592" s="33">
        <f t="shared" ca="1" si="124"/>
        <v>8.6912521998736628E-3</v>
      </c>
      <c r="T592" s="37">
        <f t="shared" ca="1" si="119"/>
        <v>5.893483755673707E-2</v>
      </c>
    </row>
    <row r="593" spans="1:20" x14ac:dyDescent="0.35">
      <c r="A593" s="33" t="e" vm="1725">
        <v>#VALUE!</v>
      </c>
      <c r="B593" s="33" t="s">
        <v>599</v>
      </c>
      <c r="C593" s="34" cm="1" vm="2">
        <f t="array" aca="1" ref="C593:D593" ca="1">_xlfn.STOCKHISTORY(A593,"06/30/2025","06/30/2025",0,0)</f>
        <v>45838</v>
      </c>
      <c r="D593" s="33" vm="1726">
        <f ca="1"/>
        <v>34.44</v>
      </c>
      <c r="E593" s="35" cm="1">
        <f t="array" aca="1" ref="E593" ca="1">_FV(A593,"Shares outstanding",TRUE)</f>
        <v>392164400</v>
      </c>
      <c r="F593" s="35">
        <v>0.2</v>
      </c>
      <c r="G593" s="36">
        <f t="shared" ca="1" si="122"/>
        <v>13506141936</v>
      </c>
      <c r="H593" s="37">
        <f t="shared" ca="1" si="123"/>
        <v>5.8072009291521495E-3</v>
      </c>
      <c r="I593" s="33"/>
      <c r="J593" s="34" cm="1" vm="4">
        <f t="array" aca="1" ref="J593:K593" ca="1">_xlfn.STOCKHISTORY(A593,"06/30/2020","06/30/2020",0,0)</f>
        <v>44012</v>
      </c>
      <c r="K593" s="53" vm="1727">
        <f ca="1"/>
        <v>5.3949999999999996</v>
      </c>
      <c r="L593" s="38">
        <f t="shared" ca="1" si="112"/>
        <v>8.1534859474794417E-4</v>
      </c>
      <c r="M593" s="31">
        <f t="shared" ca="1" si="113"/>
        <v>5.5690454124189062</v>
      </c>
      <c r="N593" s="3" vm="1727">
        <f t="shared" ca="1" si="114"/>
        <v>5.3949999999999996</v>
      </c>
      <c r="O593" s="50">
        <f t="shared" si="115"/>
        <v>1</v>
      </c>
      <c r="P593" s="3" vm="1726">
        <f t="shared" ca="1" si="116"/>
        <v>34.44</v>
      </c>
      <c r="Q593" s="3">
        <f t="shared" ca="1" si="117"/>
        <v>35.44</v>
      </c>
      <c r="R593" s="16">
        <f t="shared" ca="1" si="118"/>
        <v>4.5407133511032403E-3</v>
      </c>
      <c r="S593" s="33">
        <f t="shared" ca="1" si="124"/>
        <v>3.2850050591743682E-3</v>
      </c>
      <c r="T593" s="37">
        <f t="shared" ca="1" si="119"/>
        <v>1.8294342354567911E-2</v>
      </c>
    </row>
    <row r="594" spans="1:20" x14ac:dyDescent="0.35">
      <c r="A594" s="33" t="e" vm="1728">
        <v>#VALUE!</v>
      </c>
      <c r="B594" s="33" t="s">
        <v>600</v>
      </c>
      <c r="C594" s="34" cm="1" vm="2">
        <f t="array" aca="1" ref="C594:D594" ca="1">_xlfn.STOCKHISTORY(A594,"06/30/2025","06/30/2025",0,0)</f>
        <v>45838</v>
      </c>
      <c r="D594" s="33" vm="1729">
        <f ca="1"/>
        <v>411.65</v>
      </c>
      <c r="E594" s="35" cm="1">
        <f t="array" aca="1" ref="E594" ca="1">_FV(A594,"Shares outstanding",TRUE)</f>
        <v>60528380</v>
      </c>
      <c r="F594" s="35">
        <v>2.4</v>
      </c>
      <c r="G594" s="36">
        <f t="shared" ca="1" si="122"/>
        <v>24916507627</v>
      </c>
      <c r="H594" s="37">
        <f t="shared" ca="1" si="123"/>
        <v>5.8301955544758895E-3</v>
      </c>
      <c r="I594" s="33"/>
      <c r="J594" s="34" cm="1" vm="4">
        <f t="array" aca="1" ref="J594:K594" ca="1">_xlfn.STOCKHISTORY(A594,"06/30/2020","06/30/2020",0,0)</f>
        <v>44012</v>
      </c>
      <c r="K594" s="53" vm="1730">
        <f ca="1"/>
        <v>174.56</v>
      </c>
      <c r="L594" s="38">
        <f t="shared" ca="1" si="112"/>
        <v>1.2584449168606221E-4</v>
      </c>
      <c r="M594" s="25">
        <f t="shared" ca="1" si="113"/>
        <v>1.4269592117323555</v>
      </c>
      <c r="N594" s="3" vm="1730">
        <f t="shared" ca="1" si="114"/>
        <v>174.56</v>
      </c>
      <c r="O594" s="50">
        <f t="shared" si="115"/>
        <v>12</v>
      </c>
      <c r="P594" s="3" vm="1729">
        <f t="shared" ca="1" si="116"/>
        <v>411.65</v>
      </c>
      <c r="Q594" s="3">
        <f t="shared" ca="1" si="117"/>
        <v>423.65</v>
      </c>
      <c r="R594" s="16">
        <f t="shared" ca="1" si="118"/>
        <v>1.7957495665720229E-4</v>
      </c>
      <c r="S594" s="33">
        <f t="shared" ca="1" si="124"/>
        <v>5.070221430696632E-4</v>
      </c>
      <c r="T594" s="37">
        <f t="shared" ca="1" si="119"/>
        <v>7.2349991760553621E-4</v>
      </c>
    </row>
    <row r="595" spans="1:20" x14ac:dyDescent="0.35">
      <c r="A595" s="33" t="e" vm="1731">
        <v>#VALUE!</v>
      </c>
      <c r="B595" s="33" t="s">
        <v>601</v>
      </c>
      <c r="C595" s="34" cm="1" vm="2">
        <f t="array" aca="1" ref="C595:D595" ca="1">_xlfn.STOCKHISTORY(A595,"06/30/2025","06/30/2025",0,0)</f>
        <v>45838</v>
      </c>
      <c r="D595" s="33" vm="1732">
        <f ca="1"/>
        <v>73.75</v>
      </c>
      <c r="E595" s="35" cm="1">
        <f t="array" aca="1" ref="E595" ca="1">_FV(A595,"Shares outstanding",TRUE)</f>
        <v>82453640</v>
      </c>
      <c r="F595" s="35">
        <v>0.42</v>
      </c>
      <c r="G595" s="36">
        <f t="shared" ca="1" si="122"/>
        <v>6080955950</v>
      </c>
      <c r="H595" s="37">
        <f t="shared" ca="1" si="123"/>
        <v>5.6949152542372875E-3</v>
      </c>
      <c r="I595" s="33"/>
      <c r="J595" s="34" cm="1" vm="4">
        <f t="array" aca="1" ref="J595:K595" ca="1">_xlfn.STOCKHISTORY(A595,"06/30/2020","06/30/2020",0,0)</f>
        <v>44012</v>
      </c>
      <c r="K595" s="53" vm="1733">
        <f ca="1"/>
        <v>36.1935</v>
      </c>
      <c r="L595" s="38">
        <f t="shared" ca="1" si="112"/>
        <v>1.7142927686922342E-4</v>
      </c>
      <c r="M595" s="25">
        <f t="shared" ca="1" si="113"/>
        <v>1.0956801635652809</v>
      </c>
      <c r="N595" s="3" vm="1733">
        <f t="shared" ca="1" si="114"/>
        <v>36.1935</v>
      </c>
      <c r="O595" s="50">
        <f t="shared" si="115"/>
        <v>2.1</v>
      </c>
      <c r="P595" s="3" vm="1732">
        <f t="shared" ca="1" si="116"/>
        <v>73.75</v>
      </c>
      <c r="Q595" s="3">
        <f t="shared" ca="1" si="117"/>
        <v>75.849999999999994</v>
      </c>
      <c r="R595" s="16">
        <f t="shared" ca="1" si="118"/>
        <v>1.8783165811994852E-4</v>
      </c>
      <c r="S595" s="33">
        <f t="shared" ca="1" si="124"/>
        <v>6.9068131770079597E-4</v>
      </c>
      <c r="T595" s="37">
        <f t="shared" ca="1" si="119"/>
        <v>7.5676581914989186E-4</v>
      </c>
    </row>
    <row r="596" spans="1:20" x14ac:dyDescent="0.35">
      <c r="A596" s="33" t="e" vm="1734">
        <v>#VALUE!</v>
      </c>
      <c r="B596" s="33" t="s">
        <v>602</v>
      </c>
      <c r="C596" s="34" cm="1" vm="2">
        <f t="array" aca="1" ref="C596:D596" ca="1">_xlfn.STOCKHISTORY(A596,"06/30/2025","06/30/2025",0,0)</f>
        <v>45838</v>
      </c>
      <c r="D596" s="33" vm="1735">
        <f ca="1"/>
        <v>98.75</v>
      </c>
      <c r="E596" s="35" cm="1">
        <f t="array" aca="1" ref="E596" ca="1">_FV(A596,"Shares outstanding",TRUE)</f>
        <v>2465967000</v>
      </c>
      <c r="F596" s="35">
        <v>0.55000000000000004</v>
      </c>
      <c r="G596" s="36">
        <f t="shared" ca="1" si="122"/>
        <v>243514241250</v>
      </c>
      <c r="H596" s="37">
        <f t="shared" ca="1" si="123"/>
        <v>5.569620253164557E-3</v>
      </c>
      <c r="I596" s="33"/>
      <c r="J596" s="34" cm="1" vm="4">
        <f t="array" aca="1" ref="J596:K596" ca="1">_xlfn.STOCKHISTORY(A596,"06/30/2020","06/30/2020",0,0)</f>
        <v>44012</v>
      </c>
      <c r="K596" s="53" vm="1736">
        <f ca="1"/>
        <v>23.952500000000001</v>
      </c>
      <c r="L596" s="38">
        <f t="shared" ca="1" si="112"/>
        <v>5.1269894160326729E-3</v>
      </c>
      <c r="M596" s="25">
        <f t="shared" ca="1" si="113"/>
        <v>3.2375534912848343</v>
      </c>
      <c r="N596" s="3" vm="1736">
        <f t="shared" ca="1" si="114"/>
        <v>23.952500000000001</v>
      </c>
      <c r="O596" s="50">
        <f t="shared" si="115"/>
        <v>2.75</v>
      </c>
      <c r="P596" s="3" vm="1735">
        <f t="shared" ca="1" si="116"/>
        <v>98.75</v>
      </c>
      <c r="Q596" s="3">
        <f t="shared" ca="1" si="117"/>
        <v>101.5</v>
      </c>
      <c r="R596" s="16">
        <f t="shared" ca="1" si="118"/>
        <v>1.6598902483656974E-2</v>
      </c>
      <c r="S596" s="33">
        <f t="shared" ca="1" si="124"/>
        <v>2.0656423863963783E-2</v>
      </c>
      <c r="T596" s="37">
        <f t="shared" ca="1" si="119"/>
        <v>6.6876277198235315E-2</v>
      </c>
    </row>
    <row r="597" spans="1:20" x14ac:dyDescent="0.35">
      <c r="A597" s="33" t="e" vm="1737">
        <v>#VALUE!</v>
      </c>
      <c r="B597" s="33" t="s">
        <v>603</v>
      </c>
      <c r="C597" s="34" cm="1" vm="2">
        <f t="array" aca="1" ref="C597:D597" ca="1">_xlfn.STOCKHISTORY(A597,"06/30/2025","06/30/2025",0,0)</f>
        <v>45838</v>
      </c>
      <c r="D597" s="33" vm="1738">
        <f ca="1"/>
        <v>114.86</v>
      </c>
      <c r="E597" s="35" cm="1">
        <f t="array" aca="1" ref="E597" ca="1">_FV(A597,"Shares outstanding",TRUE)</f>
        <v>75405340</v>
      </c>
      <c r="F597" s="35">
        <v>0.64</v>
      </c>
      <c r="G597" s="36">
        <f t="shared" ca="1" si="122"/>
        <v>8661057352.3999996</v>
      </c>
      <c r="H597" s="37">
        <f t="shared" ca="1" si="123"/>
        <v>5.5720006965000873E-3</v>
      </c>
      <c r="I597" s="33"/>
      <c r="J597" s="34" cm="1" vm="4">
        <f t="array" aca="1" ref="J597:K597" ca="1">_xlfn.STOCKHISTORY(A597,"06/30/2020","06/30/2020",0,0)</f>
        <v>44012</v>
      </c>
      <c r="K597" s="53" vm="1739">
        <f ca="1"/>
        <v>49.4</v>
      </c>
      <c r="L597" s="38">
        <f t="shared" ca="1" si="112"/>
        <v>1.5677516369535569E-4</v>
      </c>
      <c r="M597" s="25">
        <f t="shared" ca="1" si="113"/>
        <v>1.3898785425101214</v>
      </c>
      <c r="N597" s="3" vm="1739">
        <f t="shared" ca="1" si="114"/>
        <v>49.4</v>
      </c>
      <c r="O597" s="50">
        <f t="shared" si="115"/>
        <v>3.2</v>
      </c>
      <c r="P597" s="3" vm="1738">
        <f t="shared" ca="1" si="116"/>
        <v>114.86</v>
      </c>
      <c r="Q597" s="3">
        <f t="shared" ca="1" si="117"/>
        <v>118.06</v>
      </c>
      <c r="R597" s="16">
        <f t="shared" ca="1" si="118"/>
        <v>2.1789843601868668E-4</v>
      </c>
      <c r="S597" s="33">
        <f t="shared" ca="1" si="124"/>
        <v>6.3164051451065765E-4</v>
      </c>
      <c r="T597" s="37">
        <f t="shared" ca="1" si="119"/>
        <v>8.7790359769841602E-4</v>
      </c>
    </row>
    <row r="598" spans="1:20" x14ac:dyDescent="0.35">
      <c r="A598" s="33" t="e" vm="1740">
        <v>#VALUE!</v>
      </c>
      <c r="B598" s="33" t="s">
        <v>604</v>
      </c>
      <c r="C598" s="34" cm="1" vm="2">
        <f t="array" aca="1" ref="C598:D598" ca="1">_xlfn.STOCKHISTORY(A598,"06/30/2025","06/30/2025",0,0)</f>
        <v>45838</v>
      </c>
      <c r="D598" s="33" vm="1741">
        <f ca="1"/>
        <v>548.96</v>
      </c>
      <c r="E598" s="35" cm="1">
        <f t="array" aca="1" ref="E598" ca="1">_FV(A598,"Shares outstanding",TRUE)</f>
        <v>71019380</v>
      </c>
      <c r="F598" s="35">
        <v>3.06</v>
      </c>
      <c r="G598" s="36">
        <f t="shared" ca="1" si="122"/>
        <v>38986798844.800003</v>
      </c>
      <c r="H598" s="37">
        <f t="shared" ca="1" si="123"/>
        <v>5.5741766248907018E-3</v>
      </c>
      <c r="I598" s="33"/>
      <c r="J598" s="34" cm="1" vm="4">
        <f t="array" aca="1" ref="J598:K598" ca="1">_xlfn.STOCKHISTORY(A598,"06/30/2020","06/30/2020",0,0)</f>
        <v>44012</v>
      </c>
      <c r="K598" s="53" vm="1742">
        <f ca="1"/>
        <v>206.57</v>
      </c>
      <c r="L598" s="38">
        <f t="shared" ca="1" si="112"/>
        <v>1.476563188368711E-4</v>
      </c>
      <c r="M598" s="25">
        <f t="shared" ca="1" si="113"/>
        <v>1.7315679914798858</v>
      </c>
      <c r="N598" s="3" vm="1742">
        <f t="shared" ca="1" si="114"/>
        <v>206.57</v>
      </c>
      <c r="O598" s="50">
        <f t="shared" si="115"/>
        <v>15.3</v>
      </c>
      <c r="P598" s="3" vm="1741">
        <f t="shared" ca="1" si="116"/>
        <v>548.96</v>
      </c>
      <c r="Q598" s="3">
        <f t="shared" ca="1" si="117"/>
        <v>564.26</v>
      </c>
      <c r="R598" s="16">
        <f t="shared" ca="1" si="118"/>
        <v>2.5567695543767454E-4</v>
      </c>
      <c r="S598" s="33">
        <f t="shared" ca="1" si="124"/>
        <v>5.949010736299035E-4</v>
      </c>
      <c r="T598" s="37">
        <f t="shared" ca="1" si="119"/>
        <v>1.0301116571945596E-3</v>
      </c>
    </row>
    <row r="599" spans="1:20" x14ac:dyDescent="0.35">
      <c r="A599" s="33" t="e" vm="1743">
        <v>#VALUE!</v>
      </c>
      <c r="B599" s="33" t="s">
        <v>605</v>
      </c>
      <c r="C599" s="34" cm="1" vm="2">
        <f t="array" aca="1" ref="C599:D599" ca="1">_xlfn.STOCKHISTORY(A599,"06/30/2025","06/30/2025",0,0)</f>
        <v>45838</v>
      </c>
      <c r="D599" s="33" vm="1744">
        <f ca="1"/>
        <v>313.93</v>
      </c>
      <c r="E599" s="35" cm="1">
        <f t="array" aca="1" ref="E599" ca="1">_FV(A599,"Shares outstanding",TRUE)</f>
        <v>37513570</v>
      </c>
      <c r="F599" s="35">
        <v>1.67</v>
      </c>
      <c r="G599" s="36">
        <f t="shared" ca="1" si="122"/>
        <v>11776635030.1</v>
      </c>
      <c r="H599" s="37">
        <f t="shared" ca="1" si="123"/>
        <v>5.3196572484311786E-3</v>
      </c>
      <c r="I599" s="33"/>
      <c r="J599" s="34" cm="1" vm="4">
        <f t="array" aca="1" ref="J599:K599" ca="1">_xlfn.STOCKHISTORY(A599,"06/30/2020","06/30/2020",0,0)</f>
        <v>44012</v>
      </c>
      <c r="K599" s="53" vm="1745">
        <f ca="1"/>
        <v>140.97</v>
      </c>
      <c r="L599" s="38">
        <f t="shared" ca="1" si="112"/>
        <v>7.7994424235036734E-5</v>
      </c>
      <c r="M599" s="25">
        <f t="shared" ca="1" si="113"/>
        <v>1.2861601759239556</v>
      </c>
      <c r="N599" s="3" vm="1745">
        <f t="shared" ca="1" si="114"/>
        <v>140.97</v>
      </c>
      <c r="O599" s="50">
        <f t="shared" si="115"/>
        <v>8.35</v>
      </c>
      <c r="P599" s="3" vm="1744">
        <f t="shared" ca="1" si="116"/>
        <v>313.93</v>
      </c>
      <c r="Q599" s="3">
        <f t="shared" ca="1" si="117"/>
        <v>322.28000000000003</v>
      </c>
      <c r="R599" s="16">
        <f t="shared" ca="1" si="118"/>
        <v>1.0031332239522247E-4</v>
      </c>
      <c r="S599" s="33">
        <f t="shared" ca="1" si="124"/>
        <v>3.1423624183554602E-4</v>
      </c>
      <c r="T599" s="37">
        <f t="shared" ca="1" si="119"/>
        <v>4.0415814008088851E-4</v>
      </c>
    </row>
    <row r="600" spans="1:20" x14ac:dyDescent="0.35">
      <c r="A600" s="33" t="e" vm="1746">
        <v>#VALUE!</v>
      </c>
      <c r="B600" s="33" t="s">
        <v>606</v>
      </c>
      <c r="C600" s="34" cm="1" vm="2">
        <f t="array" aca="1" ref="C600:D600" ca="1">_xlfn.STOCKHISTORY(A600,"06/30/2025","06/30/2025",0,0)</f>
        <v>45838</v>
      </c>
      <c r="D600" s="33" vm="1747">
        <f ca="1"/>
        <v>197.54</v>
      </c>
      <c r="E600" s="35" cm="1">
        <f t="array" aca="1" ref="E600" ca="1">_FV(A600,"Shares outstanding",TRUE)</f>
        <v>702986000</v>
      </c>
      <c r="F600" s="35">
        <v>1.08</v>
      </c>
      <c r="G600" s="36">
        <f t="shared" ca="1" si="122"/>
        <v>138867854440</v>
      </c>
      <c r="H600" s="37">
        <f t="shared" ca="1" si="123"/>
        <v>5.467247139819784E-3</v>
      </c>
      <c r="I600" s="33"/>
      <c r="J600" s="34" cm="1" vm="4">
        <f t="array" aca="1" ref="J600:K600" ca="1">_xlfn.STOCKHISTORY(A600,"06/30/2020","06/30/2020",0,0)</f>
        <v>44012</v>
      </c>
      <c r="K600" s="53" vm="1748">
        <f ca="1"/>
        <v>156.74029999999999</v>
      </c>
      <c r="L600" s="38">
        <f t="shared" ca="1" si="112"/>
        <v>1.4615774589113095E-3</v>
      </c>
      <c r="M600" s="25">
        <f t="shared" ca="1" si="113"/>
        <v>0.2947531681386345</v>
      </c>
      <c r="N600" s="3" vm="1748">
        <f t="shared" ca="1" si="114"/>
        <v>156.74029999999999</v>
      </c>
      <c r="O600" s="50">
        <f t="shared" si="115"/>
        <v>5.4</v>
      </c>
      <c r="P600" s="3" vm="1747">
        <f t="shared" ca="1" si="116"/>
        <v>197.54</v>
      </c>
      <c r="Q600" s="3">
        <f t="shared" ca="1" si="117"/>
        <v>202.94</v>
      </c>
      <c r="R600" s="16">
        <f t="shared" ca="1" si="118"/>
        <v>4.3080458649412336E-4</v>
      </c>
      <c r="S600" s="33">
        <f t="shared" ca="1" si="124"/>
        <v>5.8886338651054308E-3</v>
      </c>
      <c r="T600" s="37">
        <f t="shared" ca="1" si="119"/>
        <v>1.7356934877482781E-3</v>
      </c>
    </row>
    <row r="601" spans="1:20" x14ac:dyDescent="0.35">
      <c r="A601" s="33" t="e" vm="1749">
        <v>#VALUE!</v>
      </c>
      <c r="B601" s="33" t="s">
        <v>607</v>
      </c>
      <c r="C601" s="34" cm="1" vm="2">
        <f t="array" aca="1" ref="C601:D601" ca="1">_xlfn.STOCKHISTORY(A601,"06/30/2025","06/30/2025",0,0)</f>
        <v>45838</v>
      </c>
      <c r="D601" s="33" vm="1750">
        <f ca="1"/>
        <v>122.63</v>
      </c>
      <c r="E601" s="35" cm="1">
        <f t="array" aca="1" ref="E601" ca="1">_FV(A601,"Shares outstanding",TRUE)</f>
        <v>98653380</v>
      </c>
      <c r="F601" s="35">
        <v>0.64</v>
      </c>
      <c r="G601" s="36">
        <f t="shared" ca="1" si="122"/>
        <v>12097863989.4</v>
      </c>
      <c r="H601" s="37">
        <f t="shared" ca="1" si="123"/>
        <v>5.2189513169697468E-3</v>
      </c>
      <c r="I601" s="33"/>
      <c r="J601" s="34" cm="1" vm="4">
        <f t="array" aca="1" ref="J601:K601" ca="1">_xlfn.STOCKHISTORY(A601,"06/30/2020","06/30/2020",0,0)</f>
        <v>44012</v>
      </c>
      <c r="K601" s="53" vm="1751">
        <f ca="1"/>
        <v>49.239899999999999</v>
      </c>
      <c r="L601" s="38">
        <f t="shared" ca="1" si="112"/>
        <v>2.0511013939596492E-4</v>
      </c>
      <c r="M601" s="25">
        <f t="shared" ca="1" si="113"/>
        <v>1.5554479192687234</v>
      </c>
      <c r="N601" s="3" vm="1751">
        <f t="shared" ca="1" si="114"/>
        <v>49.239899999999999</v>
      </c>
      <c r="O601" s="50">
        <f t="shared" si="115"/>
        <v>3.2</v>
      </c>
      <c r="P601" s="3" vm="1750">
        <f t="shared" ca="1" si="116"/>
        <v>122.63</v>
      </c>
      <c r="Q601" s="3">
        <f t="shared" ca="1" si="117"/>
        <v>125.83</v>
      </c>
      <c r="R601" s="16">
        <f t="shared" ca="1" si="118"/>
        <v>3.1903813954437145E-4</v>
      </c>
      <c r="S601" s="33">
        <f t="shared" ca="1" si="124"/>
        <v>8.2638009060651972E-4</v>
      </c>
      <c r="T601" s="37">
        <f t="shared" ca="1" si="119"/>
        <v>1.2853911924590102E-3</v>
      </c>
    </row>
    <row r="602" spans="1:20" x14ac:dyDescent="0.35">
      <c r="A602" s="33" t="e" vm="1752">
        <v>#VALUE!</v>
      </c>
      <c r="B602" s="33" t="s">
        <v>608</v>
      </c>
      <c r="C602" s="34" cm="1" vm="2">
        <f t="array" aca="1" ref="C602:D602" ca="1">_xlfn.STOCKHISTORY(A602,"06/30/2025","06/30/2025",0,0)</f>
        <v>45838</v>
      </c>
      <c r="D602" s="33" vm="1753">
        <f ca="1"/>
        <v>566.84</v>
      </c>
      <c r="E602" s="35" cm="1">
        <f t="array" aca="1" ref="E602" ca="1">_FV(A602,"Shares outstanding",TRUE)</f>
        <v>98900870</v>
      </c>
      <c r="F602" s="35">
        <v>3</v>
      </c>
      <c r="G602" s="36">
        <f t="shared" ca="1" si="122"/>
        <v>56060969150.800003</v>
      </c>
      <c r="H602" s="37">
        <f t="shared" ca="1" si="123"/>
        <v>5.2924987650836211E-3</v>
      </c>
      <c r="I602" s="33"/>
      <c r="J602" s="34" cm="1" vm="4">
        <f t="array" aca="1" ref="J602:K602" ca="1">_xlfn.STOCKHISTORY(A602,"06/30/2020","06/30/2020",0,0)</f>
        <v>44012</v>
      </c>
      <c r="K602" s="53" vm="1754">
        <f ca="1"/>
        <v>388.26</v>
      </c>
      <c r="L602" s="38">
        <f t="shared" ca="1" si="112"/>
        <v>2.0562469559666586E-4</v>
      </c>
      <c r="M602" s="25">
        <f t="shared" ca="1" si="113"/>
        <v>0.49858342347911205</v>
      </c>
      <c r="N602" s="3" vm="1754">
        <f t="shared" ca="1" si="114"/>
        <v>388.26</v>
      </c>
      <c r="O602" s="50">
        <f t="shared" si="115"/>
        <v>15</v>
      </c>
      <c r="P602" s="3" vm="1753">
        <f t="shared" ca="1" si="116"/>
        <v>566.84</v>
      </c>
      <c r="Q602" s="3">
        <f t="shared" ca="1" si="117"/>
        <v>581.84</v>
      </c>
      <c r="R602" s="16">
        <f t="shared" ca="1" si="118"/>
        <v>1.0252106468243596E-4</v>
      </c>
      <c r="S602" s="33">
        <f t="shared" ca="1" si="124"/>
        <v>8.284532158113956E-4</v>
      </c>
      <c r="T602" s="37">
        <f t="shared" ca="1" si="119"/>
        <v>4.1305304053152527E-4</v>
      </c>
    </row>
    <row r="603" spans="1:20" x14ac:dyDescent="0.35">
      <c r="A603" s="33" t="e" vm="1755">
        <v>#VALUE!</v>
      </c>
      <c r="B603" s="33" t="s">
        <v>609</v>
      </c>
      <c r="C603" s="34" cm="1" vm="2">
        <f t="array" aca="1" ref="C603:D603" ca="1">_xlfn.STOCKHISTORY(A603,"06/30/2025","06/30/2025",0,0)</f>
        <v>45838</v>
      </c>
      <c r="D603" s="33" vm="1756">
        <f ca="1"/>
        <v>89.92</v>
      </c>
      <c r="E603" s="35" cm="1">
        <f t="array" aca="1" ref="E603" ca="1">_FV(A603,"Shares outstanding",TRUE)</f>
        <v>156340700</v>
      </c>
      <c r="F603" s="35">
        <v>0.48</v>
      </c>
      <c r="G603" s="36">
        <f t="shared" ca="1" si="122"/>
        <v>14058155744</v>
      </c>
      <c r="H603" s="37">
        <f t="shared" ca="1" si="123"/>
        <v>5.3380782918149459E-3</v>
      </c>
      <c r="I603" s="33"/>
      <c r="J603" s="34" cm="1" vm="4">
        <f t="array" aca="1" ref="J603:K603" ca="1">_xlfn.STOCKHISTORY(A603,"06/30/2020","06/30/2020",0,0)</f>
        <v>44012</v>
      </c>
      <c r="K603" s="53" vm="1757">
        <f ca="1"/>
        <v>84.51</v>
      </c>
      <c r="L603" s="38">
        <f t="shared" ca="1" si="112"/>
        <v>3.2504778620116951E-4</v>
      </c>
      <c r="M603" s="25">
        <f t="shared" ca="1" si="113"/>
        <v>9.2415098804875181E-2</v>
      </c>
      <c r="N603" s="3" vm="1757">
        <f t="shared" ca="1" si="114"/>
        <v>84.51</v>
      </c>
      <c r="O603" s="50">
        <f t="shared" si="115"/>
        <v>2.4</v>
      </c>
      <c r="P603" s="3" vm="1756">
        <f t="shared" ca="1" si="116"/>
        <v>89.92</v>
      </c>
      <c r="Q603" s="3">
        <f t="shared" ca="1" si="117"/>
        <v>92.320000000000007</v>
      </c>
      <c r="R603" s="16">
        <f t="shared" ca="1" si="118"/>
        <v>3.0039323278087024E-5</v>
      </c>
      <c r="S603" s="33">
        <f t="shared" ca="1" si="124"/>
        <v>1.309603805074765E-3</v>
      </c>
      <c r="T603" s="37">
        <f t="shared" ca="1" si="119"/>
        <v>1.210271650412249E-4</v>
      </c>
    </row>
    <row r="604" spans="1:20" x14ac:dyDescent="0.35">
      <c r="A604" s="33" t="e" vm="1758">
        <v>#VALUE!</v>
      </c>
      <c r="B604" s="33" t="s">
        <v>610</v>
      </c>
      <c r="C604" s="34" cm="1" vm="2">
        <f t="array" aca="1" ref="C604:D604" ca="1">_xlfn.STOCKHISTORY(A604,"06/30/2025","06/30/2025",0,0)</f>
        <v>45838</v>
      </c>
      <c r="D604" s="33" vm="1759">
        <f ca="1"/>
        <v>133.03</v>
      </c>
      <c r="E604" s="35" cm="1">
        <f t="array" aca="1" ref="E604" ca="1">_FV(A604,"Shares outstanding",TRUE)</f>
        <v>897635600</v>
      </c>
      <c r="F604" s="35">
        <v>0.69</v>
      </c>
      <c r="G604" s="36">
        <f t="shared" ca="1" si="122"/>
        <v>119412463868</v>
      </c>
      <c r="H604" s="37">
        <f t="shared" ca="1" si="123"/>
        <v>5.186799969931594E-3</v>
      </c>
      <c r="I604" s="33"/>
      <c r="J604" s="34" cm="1" vm="4">
        <f t="array" aca="1" ref="J604:K604" ca="1">_xlfn.STOCKHISTORY(A604,"06/30/2020","06/30/2020",0,0)</f>
        <v>44012</v>
      </c>
      <c r="K604" s="53" vm="1760">
        <f ca="1"/>
        <v>30.88</v>
      </c>
      <c r="L604" s="38">
        <f t="shared" ca="1" si="112"/>
        <v>1.8662732391204499E-3</v>
      </c>
      <c r="M604" s="25">
        <f t="shared" ca="1" si="113"/>
        <v>3.4196891191709842</v>
      </c>
      <c r="N604" s="3" vm="1760">
        <f t="shared" ca="1" si="114"/>
        <v>30.88</v>
      </c>
      <c r="O604" s="50">
        <f t="shared" si="115"/>
        <v>3.4499999999999997</v>
      </c>
      <c r="P604" s="3" vm="1759">
        <f t="shared" ca="1" si="116"/>
        <v>133.03</v>
      </c>
      <c r="Q604" s="3">
        <f t="shared" ca="1" si="117"/>
        <v>136.47999999999999</v>
      </c>
      <c r="R604" s="16">
        <f t="shared" ca="1" si="118"/>
        <v>6.3820742892201909E-3</v>
      </c>
      <c r="S604" s="33">
        <f t="shared" ca="1" si="124"/>
        <v>7.5191360748069419E-3</v>
      </c>
      <c r="T604" s="37">
        <f t="shared" ca="1" si="119"/>
        <v>2.5713107820583322E-2</v>
      </c>
    </row>
    <row r="605" spans="1:20" x14ac:dyDescent="0.35">
      <c r="A605" s="33" t="e" vm="1761">
        <v>#VALUE!</v>
      </c>
      <c r="B605" s="33" t="s">
        <v>611</v>
      </c>
      <c r="C605" s="34" cm="1" vm="2">
        <f t="array" aca="1" ref="C605:D605" ca="1">_xlfn.STOCKHISTORY(A605,"06/30/2025","06/30/2025",0,0)</f>
        <v>45838</v>
      </c>
      <c r="D605" s="33" vm="1762">
        <f ca="1"/>
        <v>311.5</v>
      </c>
      <c r="E605" s="35" cm="1">
        <f t="array" aca="1" ref="E605" ca="1">_FV(A605,"Shares outstanding",TRUE)</f>
        <v>130156000</v>
      </c>
      <c r="F605" s="35">
        <v>1.56</v>
      </c>
      <c r="G605" s="36">
        <f t="shared" ca="1" si="122"/>
        <v>40543594000</v>
      </c>
      <c r="H605" s="37">
        <f t="shared" ca="1" si="123"/>
        <v>5.0080256821829856E-3</v>
      </c>
      <c r="I605" s="33"/>
      <c r="J605" s="34" cm="1" vm="4">
        <f t="array" aca="1" ref="J605:K605" ca="1">_xlfn.STOCKHISTORY(A605,"06/30/2020","06/30/2020",0,0)</f>
        <v>44012</v>
      </c>
      <c r="K605" s="53" vm="1763">
        <f ca="1"/>
        <v>170.2</v>
      </c>
      <c r="L605" s="38">
        <f t="shared" ca="1" si="112"/>
        <v>2.7060720375947795E-4</v>
      </c>
      <c r="M605" s="25">
        <f t="shared" ca="1" si="113"/>
        <v>0.87602820211515886</v>
      </c>
      <c r="N605" s="3" vm="1763">
        <f t="shared" ca="1" si="114"/>
        <v>170.2</v>
      </c>
      <c r="O605" s="50">
        <f t="shared" si="115"/>
        <v>7.8000000000000007</v>
      </c>
      <c r="P605" s="3" vm="1762">
        <f t="shared" ca="1" si="116"/>
        <v>311.5</v>
      </c>
      <c r="Q605" s="3">
        <f t="shared" ca="1" si="117"/>
        <v>319.3</v>
      </c>
      <c r="R605" s="16">
        <f t="shared" ca="1" si="118"/>
        <v>2.3705954218882592E-4</v>
      </c>
      <c r="S605" s="33">
        <f t="shared" ca="1" si="124"/>
        <v>1.0902649972355958E-3</v>
      </c>
      <c r="T605" s="37">
        <f t="shared" ca="1" si="119"/>
        <v>9.5510288535738765E-4</v>
      </c>
    </row>
    <row r="606" spans="1:20" x14ac:dyDescent="0.35">
      <c r="A606" s="33" t="e" vm="1764">
        <v>#VALUE!</v>
      </c>
      <c r="B606" s="33" t="s">
        <v>612</v>
      </c>
      <c r="C606" s="34" cm="1" vm="2">
        <f t="array" aca="1" ref="C606:D606" ca="1">_xlfn.STOCKHISTORY(A606,"06/30/2025","06/30/2025",0,0)</f>
        <v>45838</v>
      </c>
      <c r="D606" s="33" vm="681">
        <f ca="1"/>
        <v>110.87</v>
      </c>
      <c r="E606" s="35" cm="1">
        <f t="array" aca="1" ref="E606" ca="1">_FV(A606,"Shares outstanding",TRUE)</f>
        <v>334610400</v>
      </c>
      <c r="F606" s="35">
        <v>0.54</v>
      </c>
      <c r="G606" s="36">
        <f t="shared" ca="1" si="122"/>
        <v>37098255048</v>
      </c>
      <c r="H606" s="37">
        <f t="shared" ca="1" si="123"/>
        <v>4.8705691350229997E-3</v>
      </c>
      <c r="I606" s="33"/>
      <c r="J606" s="34" cm="1" vm="4">
        <f t="array" aca="1" ref="J606:K606" ca="1">_xlfn.STOCKHISTORY(A606,"06/30/2020","06/30/2020",0,0)</f>
        <v>44012</v>
      </c>
      <c r="K606" s="53" vm="22">
        <f ca="1"/>
        <v>40.76</v>
      </c>
      <c r="L606" s="38">
        <f t="shared" ca="1" si="112"/>
        <v>6.956881334155969E-4</v>
      </c>
      <c r="M606" s="25">
        <f t="shared" ca="1" si="113"/>
        <v>1.7863101079489698</v>
      </c>
      <c r="N606" s="3" vm="22">
        <f t="shared" ca="1" si="114"/>
        <v>40.76</v>
      </c>
      <c r="O606" s="50">
        <f t="shared" si="115"/>
        <v>2.7</v>
      </c>
      <c r="P606" s="3" vm="681">
        <f t="shared" ca="1" si="116"/>
        <v>110.87</v>
      </c>
      <c r="Q606" s="3">
        <f t="shared" ca="1" si="117"/>
        <v>113.57000000000001</v>
      </c>
      <c r="R606" s="16">
        <f t="shared" ca="1" si="118"/>
        <v>1.2427147447004322E-3</v>
      </c>
      <c r="S606" s="33">
        <f t="shared" ca="1" si="124"/>
        <v>2.8028981132717785E-3</v>
      </c>
      <c r="T606" s="37">
        <f t="shared" ca="1" si="119"/>
        <v>5.0068452312884747E-3</v>
      </c>
    </row>
    <row r="607" spans="1:20" x14ac:dyDescent="0.35">
      <c r="A607" s="33" t="e" vm="1765">
        <v>#VALUE!</v>
      </c>
      <c r="B607" s="33" t="s">
        <v>613</v>
      </c>
      <c r="C607" s="34" cm="1" vm="2">
        <f t="array" aca="1" ref="C607:D607" ca="1">_xlfn.STOCKHISTORY(A607,"06/30/2025","06/30/2025",0,0)</f>
        <v>45838</v>
      </c>
      <c r="D607" s="33" vm="1766">
        <f ca="1"/>
        <v>159.69999999999999</v>
      </c>
      <c r="E607" s="35" cm="1">
        <f t="array" aca="1" ref="E607" ca="1">_FV(A607,"Shares outstanding",TRUE)</f>
        <v>250207300</v>
      </c>
      <c r="F607" s="35">
        <v>0.76</v>
      </c>
      <c r="G607" s="36">
        <f t="shared" ca="1" si="122"/>
        <v>39958105810</v>
      </c>
      <c r="H607" s="37">
        <f t="shared" ca="1" si="123"/>
        <v>4.7589229805886039E-3</v>
      </c>
      <c r="I607" s="33"/>
      <c r="J607" s="34" cm="1" vm="4">
        <f t="array" aca="1" ref="J607:K607" ca="1">_xlfn.STOCKHISTORY(A607,"06/30/2020","06/30/2020",0,0)</f>
        <v>44012</v>
      </c>
      <c r="K607" s="53" vm="1767">
        <f ca="1"/>
        <v>132.05000000000001</v>
      </c>
      <c r="L607" s="38">
        <f t="shared" ca="1" si="112"/>
        <v>5.2020573629497555E-4</v>
      </c>
      <c r="M607" s="25">
        <f t="shared" ca="1" si="113"/>
        <v>0.23816736084816348</v>
      </c>
      <c r="N607" s="3" vm="1767">
        <f t="shared" ca="1" si="114"/>
        <v>132.05000000000001</v>
      </c>
      <c r="O607" s="50">
        <f t="shared" si="115"/>
        <v>3.8</v>
      </c>
      <c r="P607" s="3" vm="1766">
        <f t="shared" ca="1" si="116"/>
        <v>159.69999999999999</v>
      </c>
      <c r="Q607" s="3">
        <f t="shared" ca="1" si="117"/>
        <v>163.5</v>
      </c>
      <c r="R607" s="16">
        <f t="shared" ca="1" si="118"/>
        <v>1.2389602731145002E-4</v>
      </c>
      <c r="S607" s="33">
        <f t="shared" ca="1" si="124"/>
        <v>2.0958869452259278E-3</v>
      </c>
      <c r="T607" s="37">
        <f t="shared" ca="1" si="119"/>
        <v>4.9917186238057859E-4</v>
      </c>
    </row>
    <row r="608" spans="1:20" x14ac:dyDescent="0.35">
      <c r="A608" s="33" t="e" vm="1768">
        <v>#VALUE!</v>
      </c>
      <c r="B608" s="33" t="s">
        <v>614</v>
      </c>
      <c r="C608" s="34" cm="1" vm="2">
        <f t="array" aca="1" ref="C608:D608" ca="1">_xlfn.STOCKHISTORY(A608,"06/30/2025","06/30/2025",0,0)</f>
        <v>45838</v>
      </c>
      <c r="D608" s="33" vm="1769">
        <f ca="1"/>
        <v>1056.3900000000001</v>
      </c>
      <c r="E608" s="35" cm="1">
        <f t="array" aca="1" ref="E608" ca="1">_FV(A608,"Shares outstanding",TRUE)</f>
        <v>68974680</v>
      </c>
      <c r="F608" s="35">
        <v>5.1100000000000003</v>
      </c>
      <c r="G608" s="36">
        <f t="shared" ca="1" si="122"/>
        <v>72864162205.200012</v>
      </c>
      <c r="H608" s="37">
        <f t="shared" ca="1" si="123"/>
        <v>4.8372286750158556E-3</v>
      </c>
      <c r="I608" s="33"/>
      <c r="J608" s="34" cm="1" vm="4">
        <f t="array" aca="1" ref="J608:K608" ca="1">_xlfn.STOCKHISTORY(A608,"06/30/2020","06/30/2020",0,0)</f>
        <v>44012</v>
      </c>
      <c r="K608" s="53" vm="1770">
        <f ca="1"/>
        <v>198.22800000000001</v>
      </c>
      <c r="L608" s="38">
        <f t="shared" ca="1" si="112"/>
        <v>1.4340518520087272E-4</v>
      </c>
      <c r="M608" s="25">
        <f t="shared" ca="1" si="113"/>
        <v>4.458058397400972</v>
      </c>
      <c r="N608" s="3" vm="1770">
        <f t="shared" ca="1" si="114"/>
        <v>198.22800000000001</v>
      </c>
      <c r="O608" s="50">
        <f t="shared" si="115"/>
        <v>25.55</v>
      </c>
      <c r="P608" s="3" vm="1769">
        <f t="shared" ca="1" si="116"/>
        <v>1056.3900000000001</v>
      </c>
      <c r="Q608" s="3">
        <f t="shared" ca="1" si="117"/>
        <v>1081.94</v>
      </c>
      <c r="R608" s="16">
        <f t="shared" ca="1" si="118"/>
        <v>6.3930869011559217E-4</v>
      </c>
      <c r="S608" s="33">
        <f t="shared" ca="1" si="124"/>
        <v>5.7777343571964489E-4</v>
      </c>
      <c r="T608" s="37">
        <f t="shared" ca="1" si="119"/>
        <v>2.5757477169051734E-3</v>
      </c>
    </row>
    <row r="609" spans="1:20" x14ac:dyDescent="0.35">
      <c r="A609" s="33" t="e" vm="1771">
        <v>#VALUE!</v>
      </c>
      <c r="B609" s="33" t="s">
        <v>615</v>
      </c>
      <c r="C609" s="34" cm="1" vm="2">
        <f t="array" aca="1" ref="C609:D609" ca="1">_xlfn.STOCKHISTORY(A609,"06/30/2025","06/30/2025",0,0)</f>
        <v>45838</v>
      </c>
      <c r="D609" s="33" vm="1772">
        <f ca="1"/>
        <v>41.2</v>
      </c>
      <c r="E609" s="35" cm="1">
        <f t="array" aca="1" ref="E609" ca="1">_FV(A609,"Shares outstanding",TRUE)</f>
        <v>152359300</v>
      </c>
      <c r="F609" s="35">
        <v>0.2</v>
      </c>
      <c r="G609" s="36">
        <f t="shared" ca="1" si="122"/>
        <v>6277203160</v>
      </c>
      <c r="H609" s="37">
        <f t="shared" ca="1" si="123"/>
        <v>4.8543689320388345E-3</v>
      </c>
      <c r="I609" s="33"/>
      <c r="J609" s="34" cm="1" vm="4">
        <f t="array" aca="1" ref="J609:K609" ca="1">_xlfn.STOCKHISTORY(A609,"06/30/2020","06/30/2020",0,0)</f>
        <v>44012</v>
      </c>
      <c r="K609" s="53" vm="1773">
        <f ca="1"/>
        <v>40.68</v>
      </c>
      <c r="L609" s="38">
        <f t="shared" ca="1" si="112"/>
        <v>3.1677006161645588E-4</v>
      </c>
      <c r="M609" s="31">
        <f t="shared" ca="1" si="113"/>
        <v>3.7364798426745408E-2</v>
      </c>
      <c r="N609" s="3" vm="1773">
        <f t="shared" ca="1" si="114"/>
        <v>40.68</v>
      </c>
      <c r="O609" s="50">
        <f t="shared" si="115"/>
        <v>1</v>
      </c>
      <c r="P609" s="3" vm="1772">
        <f t="shared" ca="1" si="116"/>
        <v>41.2</v>
      </c>
      <c r="Q609" s="3">
        <f t="shared" ca="1" si="117"/>
        <v>42.2</v>
      </c>
      <c r="R609" s="16">
        <f t="shared" ca="1" si="118"/>
        <v>1.1836049499926596E-5</v>
      </c>
      <c r="S609" s="33">
        <f t="shared" ca="1" si="124"/>
        <v>1.2762532022597291E-3</v>
      </c>
      <c r="T609" s="37">
        <f t="shared" ca="1" si="119"/>
        <v>4.7686943643923117E-5</v>
      </c>
    </row>
    <row r="610" spans="1:20" x14ac:dyDescent="0.35">
      <c r="A610" s="33" t="e" vm="1774">
        <v>#VALUE!</v>
      </c>
      <c r="B610" s="33" t="s">
        <v>616</v>
      </c>
      <c r="C610" s="34" cm="1" vm="2">
        <f t="array" aca="1" ref="C610:D610" ca="1">_xlfn.STOCKHISTORY(A610,"06/30/2025","06/30/2025",0,0)</f>
        <v>45838</v>
      </c>
      <c r="D610" s="33" vm="1775">
        <f ca="1"/>
        <v>80.650000000000006</v>
      </c>
      <c r="E610" s="35" cm="1">
        <f t="array" aca="1" ref="E610" ca="1">_FV(A610,"Shares outstanding",TRUE)</f>
        <v>152800000</v>
      </c>
      <c r="F610" s="35">
        <v>0.4</v>
      </c>
      <c r="G610" s="36">
        <f t="shared" ca="1" si="122"/>
        <v>12323320000</v>
      </c>
      <c r="H610" s="37">
        <f t="shared" ca="1" si="123"/>
        <v>4.9597024178549285E-3</v>
      </c>
      <c r="I610" s="33"/>
      <c r="J610" s="34" cm="1" vm="4">
        <f t="array" aca="1" ref="J610:K610" ca="1">_xlfn.STOCKHISTORY(A610,"06/30/2020","06/30/2020",0,0)</f>
        <v>44012</v>
      </c>
      <c r="K610" s="53" vm="1776">
        <f ca="1"/>
        <v>59.05</v>
      </c>
      <c r="L610" s="38">
        <f t="shared" ca="1" si="112"/>
        <v>3.1768632052650846E-4</v>
      </c>
      <c r="M610" s="25">
        <f t="shared" ca="1" si="113"/>
        <v>0.39966130397967842</v>
      </c>
      <c r="N610" s="3" vm="1776">
        <f t="shared" ca="1" si="114"/>
        <v>59.05</v>
      </c>
      <c r="O610" s="50">
        <f t="shared" si="115"/>
        <v>2</v>
      </c>
      <c r="P610" s="3" vm="1775">
        <f t="shared" ca="1" si="116"/>
        <v>80.650000000000006</v>
      </c>
      <c r="Q610" s="3">
        <f t="shared" ca="1" si="117"/>
        <v>82.65</v>
      </c>
      <c r="R610" s="16">
        <f t="shared" ca="1" si="118"/>
        <v>1.2696692911813045E-4</v>
      </c>
      <c r="S610" s="33">
        <f t="shared" ca="1" si="124"/>
        <v>1.2799447707182077E-3</v>
      </c>
      <c r="T610" s="37">
        <f t="shared" ca="1" si="119"/>
        <v>5.1154439608720942E-4</v>
      </c>
    </row>
    <row r="611" spans="1:20" x14ac:dyDescent="0.35">
      <c r="A611" s="33" t="e" vm="1777">
        <v>#VALUE!</v>
      </c>
      <c r="B611" s="33" t="s">
        <v>617</v>
      </c>
      <c r="C611" s="34" cm="1" vm="2">
        <f t="array" aca="1" ref="C611:D611" ca="1">_xlfn.STOCKHISTORY(A611,"06/30/2025","06/30/2025",0,0)</f>
        <v>45838</v>
      </c>
      <c r="D611" s="33" vm="1778">
        <f ca="1"/>
        <v>787.63</v>
      </c>
      <c r="E611" s="35" cm="1">
        <f t="array" aca="1" ref="E611" ca="1">_FV(A611,"Shares outstanding",TRUE)</f>
        <v>267236000</v>
      </c>
      <c r="F611" s="35">
        <v>3.74</v>
      </c>
      <c r="G611" s="36">
        <f t="shared" ca="1" si="122"/>
        <v>210483090680</v>
      </c>
      <c r="H611" s="37">
        <f t="shared" ca="1" si="123"/>
        <v>4.7484224826377869E-3</v>
      </c>
      <c r="I611" s="33"/>
      <c r="J611" s="34" cm="1" vm="4">
        <f t="array" aca="1" ref="J611:K611" ca="1">_xlfn.STOCKHISTORY(A611,"06/30/2020","06/30/2020",0,0)</f>
        <v>44012</v>
      </c>
      <c r="K611" s="53" vm="1779">
        <f ca="1"/>
        <v>296.19</v>
      </c>
      <c r="L611" s="38">
        <f t="shared" ca="1" si="112"/>
        <v>5.5561008869255244E-4</v>
      </c>
      <c r="M611" s="25">
        <f t="shared" ca="1" si="113"/>
        <v>1.7223403896147744</v>
      </c>
      <c r="N611" s="3" vm="1779">
        <f t="shared" ca="1" si="114"/>
        <v>296.19</v>
      </c>
      <c r="O611" s="50">
        <f t="shared" si="115"/>
        <v>18.700000000000003</v>
      </c>
      <c r="P611" s="3" vm="1778">
        <f t="shared" ca="1" si="116"/>
        <v>787.63</v>
      </c>
      <c r="Q611" s="3">
        <f t="shared" ca="1" si="117"/>
        <v>806.33</v>
      </c>
      <c r="R611" s="16">
        <f t="shared" ca="1" si="118"/>
        <v>9.5694969663263018E-4</v>
      </c>
      <c r="S611" s="33">
        <f t="shared" ca="1" si="124"/>
        <v>2.2385295860448359E-3</v>
      </c>
      <c r="T611" s="37">
        <f t="shared" ca="1" si="119"/>
        <v>3.8555099193926623E-3</v>
      </c>
    </row>
    <row r="612" spans="1:20" x14ac:dyDescent="0.35">
      <c r="A612" s="33" t="e" vm="1780">
        <v>#VALUE!</v>
      </c>
      <c r="B612" s="33" t="s">
        <v>618</v>
      </c>
      <c r="C612" s="34" cm="1" vm="2">
        <f t="array" aca="1" ref="C612:D612" ca="1">_xlfn.STOCKHISTORY(A612,"06/30/2025","06/30/2025",0,0)</f>
        <v>45838</v>
      </c>
      <c r="D612" s="33" vm="1781">
        <f ca="1"/>
        <v>205.17</v>
      </c>
      <c r="E612" s="35" cm="1">
        <f t="array" aca="1" ref="E612" ca="1">_FV(A612,"Shares outstanding",TRUE)</f>
        <v>14594180000</v>
      </c>
      <c r="F612" s="35">
        <v>1</v>
      </c>
      <c r="G612" s="36">
        <f t="shared" ca="1" si="122"/>
        <v>2994287910600</v>
      </c>
      <c r="H612" s="37">
        <f t="shared" ca="1" si="123"/>
        <v>4.8740069210898278E-3</v>
      </c>
      <c r="I612" s="33"/>
      <c r="J612" s="34" cm="1" vm="4">
        <f t="array" aca="1" ref="J612:K612" ca="1">_xlfn.STOCKHISTORY(A612,"06/30/2020","06/30/2020",0,0)</f>
        <v>44012</v>
      </c>
      <c r="K612" s="53" vm="1782">
        <f ca="1"/>
        <v>91.2</v>
      </c>
      <c r="L612" s="38">
        <f t="shared" ca="1" si="112"/>
        <v>3.0342744406423816E-2</v>
      </c>
      <c r="M612" s="25">
        <f t="shared" ca="1" si="113"/>
        <v>1.3044956140350874</v>
      </c>
      <c r="N612" s="3" vm="1782">
        <f t="shared" ca="1" si="114"/>
        <v>91.2</v>
      </c>
      <c r="O612" s="50">
        <f t="shared" si="115"/>
        <v>5</v>
      </c>
      <c r="P612" s="3" vm="1781">
        <f t="shared" ca="1" si="116"/>
        <v>205.17</v>
      </c>
      <c r="Q612" s="3">
        <f t="shared" ca="1" si="117"/>
        <v>210.17</v>
      </c>
      <c r="R612" s="16">
        <f t="shared" ca="1" si="118"/>
        <v>3.9581976995967549E-2</v>
      </c>
      <c r="S612" s="33">
        <f t="shared" ca="1" si="124"/>
        <v>0.12224963595497547</v>
      </c>
      <c r="T612" s="37">
        <f t="shared" ca="1" si="119"/>
        <v>0.15947411392065161</v>
      </c>
    </row>
    <row r="613" spans="1:20" x14ac:dyDescent="0.35">
      <c r="A613" s="33" t="e" vm="1783">
        <v>#VALUE!</v>
      </c>
      <c r="B613" s="33" t="s">
        <v>619</v>
      </c>
      <c r="C613" s="34" cm="1" vm="2">
        <f t="array" aca="1" ref="C613:D613" ca="1">_xlfn.STOCKHISTORY(A613,"06/30/2025","06/30/2025",0,0)</f>
        <v>45838</v>
      </c>
      <c r="D613" s="33" vm="1784">
        <f ca="1"/>
        <v>177.39</v>
      </c>
      <c r="E613" s="35" cm="1">
        <f t="array" aca="1" ref="E613" ca="1">_FV(A613,"Shares outstanding",TRUE)</f>
        <v>12230000000</v>
      </c>
      <c r="F613" s="35">
        <v>0.84</v>
      </c>
      <c r="G613" s="36">
        <f t="shared" ca="1" si="122"/>
        <v>2169479699999.9998</v>
      </c>
      <c r="H613" s="37">
        <f t="shared" ca="1" si="123"/>
        <v>4.7353289362421789E-3</v>
      </c>
      <c r="I613" s="33"/>
      <c r="J613" s="34" cm="1" vm="4">
        <f t="array" aca="1" ref="J613:K613" ca="1">_xlfn.STOCKHISTORY(A613,"06/30/2020","06/30/2020",0,0)</f>
        <v>44012</v>
      </c>
      <c r="K613" s="53" vm="1785">
        <f ca="1"/>
        <v>70.680499999999995</v>
      </c>
      <c r="L613" s="38">
        <f t="shared" ca="1" si="112"/>
        <v>2.5427380235858627E-2</v>
      </c>
      <c r="M613" s="25">
        <f t="shared" ca="1" si="113"/>
        <v>1.5691668847843463</v>
      </c>
      <c r="N613" s="3" vm="1785">
        <f t="shared" ca="1" si="114"/>
        <v>70.680499999999995</v>
      </c>
      <c r="O613" s="50">
        <f t="shared" si="115"/>
        <v>4.2</v>
      </c>
      <c r="P613" s="3" vm="1784">
        <f t="shared" ca="1" si="116"/>
        <v>177.39</v>
      </c>
      <c r="Q613" s="3">
        <f t="shared" ca="1" si="117"/>
        <v>181.58999999999997</v>
      </c>
      <c r="R613" s="16">
        <f t="shared" ca="1" si="118"/>
        <v>3.9899803032929337E-2</v>
      </c>
      <c r="S613" s="33">
        <f t="shared" ca="1" si="124"/>
        <v>0.10244584126887224</v>
      </c>
      <c r="T613" s="37">
        <f t="shared" ca="1" si="119"/>
        <v>0.16075462160298787</v>
      </c>
    </row>
    <row r="614" spans="1:20" x14ac:dyDescent="0.35">
      <c r="A614" s="33" t="e" vm="1786">
        <v>#VALUE!</v>
      </c>
      <c r="B614" s="33" t="s">
        <v>620</v>
      </c>
      <c r="C614" s="34" cm="1" vm="2">
        <f t="array" aca="1" ref="C614:D614" ca="1">_xlfn.STOCKHISTORY(A614,"06/30/2025","06/30/2025",0,0)</f>
        <v>45838</v>
      </c>
      <c r="D614" s="33" vm="1787">
        <f ca="1"/>
        <v>202.11</v>
      </c>
      <c r="E614" s="35" cm="1">
        <f t="array" aca="1" ref="E614" ca="1">_FV(A614,"Shares outstanding",TRUE)</f>
        <v>30675330</v>
      </c>
      <c r="F614" s="35">
        <v>1</v>
      </c>
      <c r="G614" s="36">
        <f t="shared" ca="1" si="122"/>
        <v>6199790946.3000002</v>
      </c>
      <c r="H614" s="37">
        <f t="shared" ca="1" si="123"/>
        <v>4.9478007025876994E-3</v>
      </c>
      <c r="I614" s="33"/>
      <c r="J614" s="34" cm="1" vm="4">
        <f t="array" aca="1" ref="J614:K614" ca="1">_xlfn.STOCKHISTORY(A614,"06/30/2020","06/30/2020",0,0)</f>
        <v>44012</v>
      </c>
      <c r="K614" s="53" vm="1788">
        <f ca="1"/>
        <v>70.22</v>
      </c>
      <c r="L614" s="38">
        <f t="shared" ca="1" si="112"/>
        <v>6.3777046587934691E-5</v>
      </c>
      <c r="M614" s="25">
        <f t="shared" ca="1" si="113"/>
        <v>1.9494446026773002</v>
      </c>
      <c r="N614" s="3" vm="1788">
        <f t="shared" ca="1" si="114"/>
        <v>70.22</v>
      </c>
      <c r="O614" s="50">
        <f t="shared" si="115"/>
        <v>5</v>
      </c>
      <c r="P614" s="3" vm="1787">
        <f t="shared" ca="1" si="116"/>
        <v>202.11</v>
      </c>
      <c r="Q614" s="3">
        <f t="shared" ca="1" si="117"/>
        <v>207.11</v>
      </c>
      <c r="R614" s="16">
        <f t="shared" ca="1" si="118"/>
        <v>1.2432981924554801E-4</v>
      </c>
      <c r="S614" s="33">
        <f t="shared" ca="1" si="124"/>
        <v>2.5695502764106908E-4</v>
      </c>
      <c r="T614" s="37">
        <f t="shared" ca="1" si="119"/>
        <v>5.0091959176567862E-4</v>
      </c>
    </row>
    <row r="615" spans="1:20" x14ac:dyDescent="0.35">
      <c r="A615" s="33" t="e" vm="1789">
        <v>#VALUE!</v>
      </c>
      <c r="B615" s="33" t="s">
        <v>621</v>
      </c>
      <c r="C615" s="34" cm="1" vm="2">
        <f t="array" aca="1" ref="C615:D615" ca="1">_xlfn.STOCKHISTORY(A615,"06/30/2025","06/30/2025",0,0)</f>
        <v>45838</v>
      </c>
      <c r="D615" s="33" vm="1790">
        <f ca="1"/>
        <v>561.94000000000005</v>
      </c>
      <c r="E615" s="35" cm="1">
        <f t="array" aca="1" ref="E615" ca="1">_FV(A615,"Shares outstanding",TRUE)</f>
        <v>876009900</v>
      </c>
      <c r="F615" s="35">
        <v>2.64</v>
      </c>
      <c r="G615" s="36">
        <f t="shared" ca="1" si="122"/>
        <v>492265003206.00006</v>
      </c>
      <c r="H615" s="37">
        <f t="shared" ca="1" si="123"/>
        <v>4.6980104637505777E-3</v>
      </c>
      <c r="I615" s="33"/>
      <c r="J615" s="34" cm="1" vm="4">
        <f t="array" aca="1" ref="J615:K615" ca="1">_xlfn.STOCKHISTORY(A615,"06/30/2020","06/30/2020",0,0)</f>
        <v>44012</v>
      </c>
      <c r="K615" s="53" vm="1791">
        <f ca="1"/>
        <v>295.7</v>
      </c>
      <c r="L615" s="38">
        <f t="shared" ca="1" si="112"/>
        <v>1.8213112688206454E-3</v>
      </c>
      <c r="M615" s="31">
        <f t="shared" ca="1" si="113"/>
        <v>0.9450118363205956</v>
      </c>
      <c r="N615" s="3" vm="1791">
        <f t="shared" ca="1" si="114"/>
        <v>295.7</v>
      </c>
      <c r="O615" s="50">
        <f t="shared" si="115"/>
        <v>13.200000000000001</v>
      </c>
      <c r="P615" s="3" vm="1790">
        <f t="shared" ca="1" si="116"/>
        <v>561.94000000000005</v>
      </c>
      <c r="Q615" s="3">
        <f t="shared" ca="1" si="117"/>
        <v>575.1400000000001</v>
      </c>
      <c r="R615" s="16">
        <f t="shared" ca="1" si="118"/>
        <v>1.721160706659592E-3</v>
      </c>
      <c r="S615" s="33">
        <f t="shared" ca="1" si="124"/>
        <v>7.3379861950417539E-3</v>
      </c>
      <c r="T615" s="37">
        <f t="shared" ca="1" si="119"/>
        <v>6.9344838090715883E-3</v>
      </c>
    </row>
    <row r="616" spans="1:20" x14ac:dyDescent="0.35">
      <c r="A616" s="33" t="e" vm="1792">
        <v>#VALUE!</v>
      </c>
      <c r="B616" s="33" t="s">
        <v>622</v>
      </c>
      <c r="C616" s="34" cm="1" vm="2">
        <f t="array" aca="1" ref="C616:D616" ca="1">_xlfn.STOCKHISTORY(A616,"06/30/2025","06/30/2025",0,0)</f>
        <v>45838</v>
      </c>
      <c r="D616" s="33" vm="1793">
        <f ca="1"/>
        <v>88</v>
      </c>
      <c r="E616" s="35" cm="1">
        <f t="array" aca="1" ref="E616" ca="1">_FV(A616,"Shares outstanding",TRUE)</f>
        <v>191600000</v>
      </c>
      <c r="F616" s="35">
        <v>0.42</v>
      </c>
      <c r="G616" s="36">
        <f t="shared" ca="1" si="122"/>
        <v>16860800000</v>
      </c>
      <c r="H616" s="37">
        <f t="shared" ca="1" si="123"/>
        <v>4.7727272727272722E-3</v>
      </c>
      <c r="I616" s="33"/>
      <c r="J616" s="34" cm="1" vm="4">
        <f t="array" aca="1" ref="J616:K616" ca="1">_xlfn.STOCKHISTORY(A616,"06/30/2020","06/30/2020",0,0)</f>
        <v>44012</v>
      </c>
      <c r="K616" s="53" vm="1794">
        <f ca="1"/>
        <v>87.04</v>
      </c>
      <c r="L616" s="38">
        <f t="shared" ca="1" si="112"/>
        <v>3.9835536003193079E-4</v>
      </c>
      <c r="M616" s="25">
        <f t="shared" ca="1" si="113"/>
        <v>3.5156249999999861E-2</v>
      </c>
      <c r="N616" s="3" vm="1794">
        <f t="shared" ca="1" si="114"/>
        <v>87.04</v>
      </c>
      <c r="O616" s="50">
        <f t="shared" si="115"/>
        <v>2.1</v>
      </c>
      <c r="P616" s="3" vm="1793">
        <f t="shared" ca="1" si="116"/>
        <v>88</v>
      </c>
      <c r="Q616" s="3">
        <f t="shared" ca="1" si="117"/>
        <v>90.1</v>
      </c>
      <c r="R616" s="16">
        <f t="shared" ca="1" si="118"/>
        <v>1.4004680626122511E-5</v>
      </c>
      <c r="S616" s="33">
        <f t="shared" ca="1" si="124"/>
        <v>1.6049569245393232E-3</v>
      </c>
      <c r="T616" s="37">
        <f t="shared" ca="1" si="119"/>
        <v>5.6424266878335356E-5</v>
      </c>
    </row>
    <row r="617" spans="1:20" x14ac:dyDescent="0.35">
      <c r="A617" s="33" t="e" vm="1795">
        <v>#VALUE!</v>
      </c>
      <c r="B617" s="33" t="s">
        <v>623</v>
      </c>
      <c r="C617" s="34" cm="1" vm="2">
        <f t="array" aca="1" ref="C617:D617" ca="1">_xlfn.STOCKHISTORY(A617,"06/30/2025","06/30/2025",0,0)</f>
        <v>45838</v>
      </c>
      <c r="D617" s="33" vm="1796">
        <f ca="1"/>
        <v>989.94</v>
      </c>
      <c r="E617" s="35" cm="1">
        <f t="array" aca="1" ref="E617" ca="1">_FV(A617,"Shares outstanding",TRUE)</f>
        <v>443266000</v>
      </c>
      <c r="F617" s="35">
        <v>4.5</v>
      </c>
      <c r="G617" s="36">
        <f t="shared" ca="1" si="122"/>
        <v>438806744040</v>
      </c>
      <c r="H617" s="37">
        <f t="shared" ca="1" si="123"/>
        <v>4.5457300442451054E-3</v>
      </c>
      <c r="I617" s="33"/>
      <c r="J617" s="34" cm="1" vm="4">
        <f t="array" aca="1" ref="J617:K617" ca="1">_xlfn.STOCKHISTORY(A617,"06/30/2020","06/30/2020",0,0)</f>
        <v>44012</v>
      </c>
      <c r="K617" s="53" vm="1797">
        <f ca="1"/>
        <v>303.20999999999998</v>
      </c>
      <c r="L617" s="38">
        <f t="shared" ca="1" si="112"/>
        <v>9.2159387797449807E-4</v>
      </c>
      <c r="M617" s="25">
        <f t="shared" ca="1" si="113"/>
        <v>2.3390719303453054</v>
      </c>
      <c r="N617" s="3" vm="1797">
        <f t="shared" ca="1" si="114"/>
        <v>303.20999999999998</v>
      </c>
      <c r="O617" s="50">
        <f t="shared" si="115"/>
        <v>22.5</v>
      </c>
      <c r="P617" s="3" vm="1796">
        <f t="shared" ca="1" si="116"/>
        <v>989.94</v>
      </c>
      <c r="Q617" s="3">
        <f t="shared" ca="1" si="117"/>
        <v>1012.44</v>
      </c>
      <c r="R617" s="16">
        <f t="shared" ca="1" si="118"/>
        <v>2.1556743711482252E-3</v>
      </c>
      <c r="S617" s="33">
        <f t="shared" ca="1" si="124"/>
        <v>3.7130628189605826E-3</v>
      </c>
      <c r="T617" s="37">
        <f t="shared" ca="1" si="119"/>
        <v>8.6851210154395113E-3</v>
      </c>
    </row>
    <row r="618" spans="1:20" x14ac:dyDescent="0.35">
      <c r="A618" s="33" t="e" vm="1798">
        <v>#VALUE!</v>
      </c>
      <c r="B618" s="33" t="s">
        <v>624</v>
      </c>
      <c r="C618" s="34" cm="1" vm="2">
        <f t="array" aca="1" ref="C618:D618" ca="1">_xlfn.STOCKHISTORY(A618,"06/30/2025","06/30/2025",0,0)</f>
        <v>45838</v>
      </c>
      <c r="D618" s="33" vm="1799">
        <f ca="1"/>
        <v>193.81</v>
      </c>
      <c r="E618" s="35" cm="1">
        <f t="array" aca="1" ref="E618" ca="1">_FV(A618,"Shares outstanding",TRUE)</f>
        <v>335635200</v>
      </c>
      <c r="F618" s="35">
        <v>0.87</v>
      </c>
      <c r="G618" s="36">
        <f t="shared" ca="1" si="122"/>
        <v>65049458112</v>
      </c>
      <c r="H618" s="37">
        <f t="shared" ca="1" si="123"/>
        <v>4.4889324596254065E-3</v>
      </c>
      <c r="I618" s="33"/>
      <c r="J618" s="34" cm="1" vm="4">
        <f t="array" aca="1" ref="J618:K618" ca="1">_xlfn.STOCKHISTORY(A618,"06/30/2020","06/30/2020",0,0)</f>
        <v>44012</v>
      </c>
      <c r="K618" s="53" vm="1800">
        <f ca="1"/>
        <v>18.62</v>
      </c>
      <c r="L618" s="38">
        <f t="shared" ca="1" si="112"/>
        <v>6.9781879402603904E-4</v>
      </c>
      <c r="M618" s="25">
        <f t="shared" ca="1" si="113"/>
        <v>9.6423200859291072</v>
      </c>
      <c r="N618" s="3" vm="1800">
        <f t="shared" ca="1" si="114"/>
        <v>18.62</v>
      </c>
      <c r="O618" s="50">
        <f t="shared" si="115"/>
        <v>4.3499999999999996</v>
      </c>
      <c r="P618" s="3" vm="1799">
        <f t="shared" ca="1" si="116"/>
        <v>193.81</v>
      </c>
      <c r="Q618" s="3">
        <f t="shared" ca="1" si="117"/>
        <v>198.16</v>
      </c>
      <c r="R618" s="16">
        <f t="shared" ca="1" si="118"/>
        <v>6.7285921739761029E-3</v>
      </c>
      <c r="S618" s="33">
        <f t="shared" ca="1" si="124"/>
        <v>2.8114824549015692E-3</v>
      </c>
      <c r="T618" s="37">
        <f t="shared" ca="1" si="119"/>
        <v>2.7109213746134675E-2</v>
      </c>
    </row>
    <row r="619" spans="1:20" x14ac:dyDescent="0.35">
      <c r="A619" s="33" t="e" vm="1801">
        <v>#VALUE!</v>
      </c>
      <c r="B619" s="33" t="s">
        <v>625</v>
      </c>
      <c r="C619" s="34" cm="1" vm="2">
        <f t="array" aca="1" ref="C619:D619" ca="1">_xlfn.STOCKHISTORY(A619,"06/30/2025","06/30/2025",0,0)</f>
        <v>45838</v>
      </c>
      <c r="D619" s="33" vm="1802">
        <f ca="1"/>
        <v>322.76</v>
      </c>
      <c r="E619" s="35" cm="1">
        <f t="array" aca="1" ref="E619" ca="1">_FV(A619,"Shares outstanding",TRUE)</f>
        <v>354307400</v>
      </c>
      <c r="F619" s="35">
        <v>1.41</v>
      </c>
      <c r="G619" s="36">
        <f t="shared" ca="1" si="122"/>
        <v>114356256424</v>
      </c>
      <c r="H619" s="37">
        <f t="shared" ca="1" si="123"/>
        <v>4.3685710744825875E-3</v>
      </c>
      <c r="I619" s="33"/>
      <c r="J619" s="34"/>
      <c r="K619" s="53">
        <v>42</v>
      </c>
      <c r="L619" s="38">
        <f t="shared" ca="1" si="112"/>
        <v>7.3664014555833665E-4</v>
      </c>
      <c r="M619" s="25">
        <f t="shared" ca="1" si="113"/>
        <v>6.8526190476190481</v>
      </c>
      <c r="N619" s="3">
        <f t="shared" si="114"/>
        <v>42</v>
      </c>
      <c r="O619" s="50">
        <f t="shared" si="115"/>
        <v>7.05</v>
      </c>
      <c r="P619" s="3" vm="1802">
        <f t="shared" ca="1" si="116"/>
        <v>322.76</v>
      </c>
      <c r="Q619" s="3">
        <f t="shared" ca="1" si="117"/>
        <v>329.81</v>
      </c>
      <c r="R619" s="16">
        <f t="shared" ca="1" si="118"/>
        <v>5.0479142926939261E-3</v>
      </c>
      <c r="S619" s="33">
        <f t="shared" ca="1" si="124"/>
        <v>2.9678920409474101E-3</v>
      </c>
      <c r="T619" s="37">
        <f t="shared" ca="1" si="119"/>
        <v>2.0337833531073195E-2</v>
      </c>
    </row>
    <row r="620" spans="1:20" x14ac:dyDescent="0.35">
      <c r="A620" s="33" t="e" vm="1803">
        <v>#VALUE!</v>
      </c>
      <c r="B620" s="33" t="s">
        <v>626</v>
      </c>
      <c r="C620" s="34" cm="1" vm="2">
        <f t="array" aca="1" ref="C620:D620" ca="1">_xlfn.STOCKHISTORY(A620,"06/30/2025","06/30/2025",0,0)</f>
        <v>45838</v>
      </c>
      <c r="D620" s="33" vm="1804">
        <f ca="1"/>
        <v>181.15</v>
      </c>
      <c r="E620" s="35" cm="1">
        <f t="array" aca="1" ref="E620" ca="1">_FV(A620,"Shares outstanding",TRUE)</f>
        <v>58936520</v>
      </c>
      <c r="F620" s="35">
        <v>0.8</v>
      </c>
      <c r="G620" s="36">
        <f t="shared" ca="1" si="122"/>
        <v>10676350598</v>
      </c>
      <c r="H620" s="37">
        <f t="shared" ca="1" si="123"/>
        <v>4.416229643941485E-3</v>
      </c>
      <c r="I620" s="33"/>
      <c r="J620" s="34" cm="1" vm="4">
        <f t="array" aca="1" ref="J620:K620" ca="1">_xlfn.STOCKHISTORY(A620,"06/30/2020","06/30/2020",0,0)</f>
        <v>44012</v>
      </c>
      <c r="K620" s="53" vm="1805">
        <f ca="1"/>
        <v>92.89</v>
      </c>
      <c r="L620" s="38">
        <f t="shared" ca="1" si="112"/>
        <v>1.2253485722144619E-4</v>
      </c>
      <c r="M620" s="25">
        <f t="shared" ca="1" si="113"/>
        <v>0.9932177844762623</v>
      </c>
      <c r="N620" s="3" vm="1805">
        <f t="shared" ca="1" si="114"/>
        <v>92.89</v>
      </c>
      <c r="O620" s="50">
        <f t="shared" si="115"/>
        <v>4</v>
      </c>
      <c r="P620" s="3" vm="1804">
        <f t="shared" ca="1" si="116"/>
        <v>181.15</v>
      </c>
      <c r="Q620" s="3">
        <f t="shared" ca="1" si="117"/>
        <v>185.15</v>
      </c>
      <c r="R620" s="16">
        <f t="shared" ca="1" si="118"/>
        <v>1.2170379941059991E-4</v>
      </c>
      <c r="S620" s="33">
        <f t="shared" ca="1" si="124"/>
        <v>4.9368776556498069E-4</v>
      </c>
      <c r="T620" s="37">
        <f t="shared" ca="1" si="119"/>
        <v>4.9033946873748655E-4</v>
      </c>
    </row>
    <row r="621" spans="1:20" x14ac:dyDescent="0.35">
      <c r="A621" s="33" t="e" vm="1806">
        <v>#VALUE!</v>
      </c>
      <c r="B621" s="33" t="s">
        <v>627</v>
      </c>
      <c r="C621" s="34" cm="1" vm="2">
        <f t="array" aca="1" ref="C621:D621" ca="1">_xlfn.STOCKHISTORY(A621,"06/30/2025","06/30/2025",0,0)</f>
        <v>45838</v>
      </c>
      <c r="D621" s="33" vm="1807">
        <f ca="1"/>
        <v>13.94</v>
      </c>
      <c r="E621" s="35" cm="1">
        <f t="array" aca="1" ref="E621" ca="1">_FV(A621,"Shares outstanding",TRUE)</f>
        <v>2202367000</v>
      </c>
      <c r="F621" s="35">
        <v>0.06</v>
      </c>
      <c r="G621" s="36">
        <f t="shared" ca="1" si="122"/>
        <v>30700995980</v>
      </c>
      <c r="H621" s="37">
        <f t="shared" ca="1" si="123"/>
        <v>4.30416068866571E-3</v>
      </c>
      <c r="I621" s="33"/>
      <c r="J621" s="34" cm="1" vm="4">
        <f t="array" aca="1" ref="J621:K621" ca="1">_xlfn.STOCKHISTORY(A621,"06/30/2020","06/30/2020",0,0)</f>
        <v>44012</v>
      </c>
      <c r="K621" s="53" vm="1808">
        <f ca="1"/>
        <v>8.8699999999999992</v>
      </c>
      <c r="L621" s="38">
        <f t="shared" ca="1" si="112"/>
        <v>4.57893893114532E-3</v>
      </c>
      <c r="M621" s="31">
        <f t="shared" ca="1" si="113"/>
        <v>0.60541149943630235</v>
      </c>
      <c r="N621" s="3" vm="1808">
        <f t="shared" ca="1" si="114"/>
        <v>8.8699999999999992</v>
      </c>
      <c r="O621" s="50">
        <f t="shared" si="115"/>
        <v>0.3</v>
      </c>
      <c r="P621" s="3" vm="1807">
        <f t="shared" ca="1" si="116"/>
        <v>13.94</v>
      </c>
      <c r="Q621" s="3">
        <f t="shared" ca="1" si="117"/>
        <v>14.24</v>
      </c>
      <c r="R621" s="16">
        <f t="shared" ca="1" si="118"/>
        <v>2.7721422841319476E-3</v>
      </c>
      <c r="S621" s="33">
        <f t="shared" ca="1" si="124"/>
        <v>1.8448351602436824E-2</v>
      </c>
      <c r="T621" s="37">
        <f t="shared" ca="1" si="119"/>
        <v>1.1168844205759389E-2</v>
      </c>
    </row>
    <row r="622" spans="1:20" x14ac:dyDescent="0.35">
      <c r="A622" s="33" t="e" vm="1809">
        <v>#VALUE!</v>
      </c>
      <c r="B622" s="33" t="s">
        <v>628</v>
      </c>
      <c r="C622" s="34" cm="1" vm="2">
        <f t="array" aca="1" ref="C622:D622" ca="1">_xlfn.STOCKHISTORY(A622,"06/30/2025","06/30/2025",0,0)</f>
        <v>45838</v>
      </c>
      <c r="D622" s="33" vm="1810">
        <f ca="1"/>
        <v>73.47</v>
      </c>
      <c r="E622" s="35" cm="1">
        <f t="array" aca="1" ref="E622" ca="1">_FV(A622,"Shares outstanding",TRUE)</f>
        <v>371227500</v>
      </c>
      <c r="F622" s="35">
        <v>0.31</v>
      </c>
      <c r="G622" s="36">
        <f t="shared" ca="1" si="122"/>
        <v>27274084425</v>
      </c>
      <c r="H622" s="37">
        <f t="shared" ca="1" si="123"/>
        <v>4.2194092827004216E-3</v>
      </c>
      <c r="I622" s="33"/>
      <c r="J622" s="34" cm="1" vm="4">
        <f t="array" aca="1" ref="J622:K622" ca="1">_xlfn.STOCKHISTORY(A622,"06/30/2020","06/30/2020",0,0)</f>
        <v>44012</v>
      </c>
      <c r="K622" s="53" vm="1811">
        <f ca="1"/>
        <v>24.9726</v>
      </c>
      <c r="L622" s="38">
        <f t="shared" ca="1" si="112"/>
        <v>7.718187078092567E-4</v>
      </c>
      <c r="M622" s="25">
        <f t="shared" ca="1" si="113"/>
        <v>2.0040924853639588</v>
      </c>
      <c r="N622" s="3" vm="1811">
        <f t="shared" ca="1" si="114"/>
        <v>24.9726</v>
      </c>
      <c r="O622" s="50">
        <f t="shared" si="115"/>
        <v>1.55</v>
      </c>
      <c r="P622" s="3" vm="1810">
        <f t="shared" ca="1" si="116"/>
        <v>73.47</v>
      </c>
      <c r="Q622" s="3">
        <f t="shared" ca="1" si="117"/>
        <v>75.02</v>
      </c>
      <c r="R622" s="16">
        <f t="shared" ca="1" si="118"/>
        <v>1.5467960723838524E-3</v>
      </c>
      <c r="S622" s="33">
        <f t="shared" ca="1" si="124"/>
        <v>3.109624982799695E-3</v>
      </c>
      <c r="T622" s="37">
        <f t="shared" ca="1" si="119"/>
        <v>6.2319760603288983E-3</v>
      </c>
    </row>
    <row r="623" spans="1:20" x14ac:dyDescent="0.35">
      <c r="A623" s="33" t="e" vm="1812">
        <v>#VALUE!</v>
      </c>
      <c r="B623" s="33" t="s">
        <v>629</v>
      </c>
      <c r="C623" s="34" cm="1" vm="2">
        <f t="array" aca="1" ref="C623:D623" ca="1">_xlfn.STOCKHISTORY(A623,"06/30/2025","06/30/2025",0,0)</f>
        <v>45838</v>
      </c>
      <c r="D623" s="33" vm="1813">
        <f ca="1"/>
        <v>53.97</v>
      </c>
      <c r="E623" s="35" cm="1">
        <f t="array" aca="1" ref="E623" ca="1">_FV(A623,"Shares outstanding",TRUE)</f>
        <v>302092900</v>
      </c>
      <c r="F623" s="35">
        <v>0.24</v>
      </c>
      <c r="G623" s="36">
        <f t="shared" ca="1" si="122"/>
        <v>16303953813</v>
      </c>
      <c r="H623" s="37">
        <f t="shared" ca="1" si="123"/>
        <v>4.4469149527515284E-3</v>
      </c>
      <c r="I623" s="33"/>
      <c r="J623" s="34"/>
      <c r="K623" s="53">
        <v>33.49</v>
      </c>
      <c r="L623" s="38">
        <f t="shared" ca="1" si="112"/>
        <v>6.280810331032884E-4</v>
      </c>
      <c r="M623" s="25">
        <f t="shared" ca="1" si="113"/>
        <v>0.64735742012541053</v>
      </c>
      <c r="N623" s="3">
        <f t="shared" si="114"/>
        <v>33.49</v>
      </c>
      <c r="O623" s="50">
        <f t="shared" si="115"/>
        <v>1.2</v>
      </c>
      <c r="P623" s="3" vm="1813">
        <f t="shared" ca="1" si="116"/>
        <v>53.97</v>
      </c>
      <c r="Q623" s="3">
        <f t="shared" ca="1" si="117"/>
        <v>55.17</v>
      </c>
      <c r="R623" s="16">
        <f t="shared" ca="1" si="118"/>
        <v>4.0659291721944737E-4</v>
      </c>
      <c r="S623" s="33">
        <f t="shared" ref="S623:S654" ca="1" si="125">E623/119380151000</f>
        <v>2.5305119609037854E-3</v>
      </c>
      <c r="T623" s="37">
        <f t="shared" ca="1" si="119"/>
        <v>1.6381456946071681E-3</v>
      </c>
    </row>
    <row r="624" spans="1:20" x14ac:dyDescent="0.35">
      <c r="A624" s="33" t="e" vm="1814">
        <v>#VALUE!</v>
      </c>
      <c r="B624" s="33" t="s">
        <v>630</v>
      </c>
      <c r="C624" s="34" cm="1" vm="2">
        <f t="array" aca="1" ref="C624:D624" ca="1">_xlfn.STOCKHISTORY(A624,"06/30/2025","06/30/2025",0,0)</f>
        <v>45838</v>
      </c>
      <c r="D624" s="33" vm="1815">
        <f ca="1"/>
        <v>189.89</v>
      </c>
      <c r="E624" s="35" cm="1">
        <f t="array" aca="1" ref="E624" ca="1">_FV(A624,"Shares outstanding",TRUE)</f>
        <v>57800360</v>
      </c>
      <c r="F624" s="35">
        <v>0.82</v>
      </c>
      <c r="G624" s="36">
        <f t="shared" ca="1" si="122"/>
        <v>10975710360.4</v>
      </c>
      <c r="H624" s="37">
        <f t="shared" ca="1" si="123"/>
        <v>4.3182895360471853E-3</v>
      </c>
      <c r="I624" s="33"/>
      <c r="J624" s="34"/>
      <c r="K624" s="53">
        <v>72</v>
      </c>
      <c r="L624" s="38">
        <f t="shared" ca="1" si="112"/>
        <v>1.2017266815122761E-4</v>
      </c>
      <c r="M624" s="31">
        <f t="shared" ca="1" si="113"/>
        <v>1.6943055555555553</v>
      </c>
      <c r="N624" s="3">
        <f t="shared" si="114"/>
        <v>72</v>
      </c>
      <c r="O624" s="50">
        <f t="shared" si="115"/>
        <v>4.0999999999999996</v>
      </c>
      <c r="P624" s="3" vm="1815">
        <f t="shared" ca="1" si="116"/>
        <v>189.89</v>
      </c>
      <c r="Q624" s="3">
        <f t="shared" ca="1" si="117"/>
        <v>193.98999999999998</v>
      </c>
      <c r="R624" s="16">
        <f t="shared" ca="1" si="118"/>
        <v>2.0360921927455909E-4</v>
      </c>
      <c r="S624" s="33">
        <f t="shared" ca="1" si="125"/>
        <v>4.8417060554731582E-4</v>
      </c>
      <c r="T624" s="37">
        <f t="shared" ca="1" si="119"/>
        <v>8.2033294681551456E-4</v>
      </c>
    </row>
    <row r="625" spans="1:20" x14ac:dyDescent="0.35">
      <c r="A625" s="33" t="e" vm="1816">
        <v>#VALUE!</v>
      </c>
      <c r="B625" s="33" t="s">
        <v>631</v>
      </c>
      <c r="C625" s="34" cm="1" vm="2">
        <f t="array" aca="1" ref="C625:D625" ca="1">_xlfn.STOCKHISTORY(A625,"06/30/2025","06/30/2025",0,0)</f>
        <v>45838</v>
      </c>
      <c r="D625" s="33" vm="1817">
        <f ca="1"/>
        <v>406.8</v>
      </c>
      <c r="E625" s="35" cm="1">
        <f t="array" aca="1" ref="E625" ca="1">_FV(A625,"Shares outstanding",TRUE)</f>
        <v>18380350</v>
      </c>
      <c r="F625" s="35">
        <v>1.79</v>
      </c>
      <c r="G625" s="36">
        <f t="shared" ca="1" si="122"/>
        <v>7477126380</v>
      </c>
      <c r="H625" s="37">
        <f t="shared" ca="1" si="123"/>
        <v>4.4001966568338246E-3</v>
      </c>
      <c r="I625" s="33"/>
      <c r="J625" s="34" cm="1" vm="4">
        <f t="array" aca="1" ref="J625:K625" ca="1">_xlfn.STOCKHISTORY(A625,"06/30/2020","06/30/2020",0,0)</f>
        <v>44012</v>
      </c>
      <c r="K625" s="53" vm="1818">
        <f ca="1"/>
        <v>112.59</v>
      </c>
      <c r="L625" s="38">
        <f t="shared" ca="1" si="112"/>
        <v>3.8214566501894044E-5</v>
      </c>
      <c r="M625" s="31">
        <f t="shared" ca="1" si="113"/>
        <v>2.6926014743760542</v>
      </c>
      <c r="N625" s="3" vm="1818">
        <f t="shared" ca="1" si="114"/>
        <v>112.59</v>
      </c>
      <c r="O625" s="50">
        <f t="shared" si="115"/>
        <v>8.9499999999999993</v>
      </c>
      <c r="P625" s="3" vm="1817">
        <f t="shared" ca="1" si="116"/>
        <v>406.8</v>
      </c>
      <c r="Q625" s="3">
        <f t="shared" ca="1" si="117"/>
        <v>415.75</v>
      </c>
      <c r="R625" s="16">
        <f t="shared" ca="1" si="118"/>
        <v>1.0289659810564167E-4</v>
      </c>
      <c r="S625" s="33">
        <f t="shared" ca="1" si="125"/>
        <v>1.5396487478056548E-4</v>
      </c>
      <c r="T625" s="37">
        <f t="shared" ca="1" si="119"/>
        <v>4.1456604883627519E-4</v>
      </c>
    </row>
    <row r="626" spans="1:20" x14ac:dyDescent="0.35">
      <c r="A626" s="33" t="e" vm="1819">
        <v>#VALUE!</v>
      </c>
      <c r="B626" s="33" t="s">
        <v>632</v>
      </c>
      <c r="C626" s="34" cm="1" vm="2">
        <f t="array" aca="1" ref="C626:D626" ca="1">_xlfn.STOCKHISTORY(A626,"06/30/2025","06/30/2025",0,0)</f>
        <v>45838</v>
      </c>
      <c r="D626" s="33" vm="1820">
        <f ca="1"/>
        <v>234.84</v>
      </c>
      <c r="E626" s="35" cm="1">
        <f t="array" aca="1" ref="E626" ca="1">_FV(A626,"Shares outstanding",TRUE)</f>
        <v>106088100</v>
      </c>
      <c r="F626" s="35">
        <v>0.98</v>
      </c>
      <c r="G626" s="36">
        <f t="shared" ca="1" si="122"/>
        <v>24913729404</v>
      </c>
      <c r="H626" s="37">
        <f t="shared" ca="1" si="123"/>
        <v>4.1730539942088233E-3</v>
      </c>
      <c r="I626" s="33"/>
      <c r="J626" s="34" cm="1" vm="4">
        <f t="array" aca="1" ref="J626:K626" ca="1">_xlfn.STOCKHISTORY(A626,"06/30/2020","06/30/2020",0,0)</f>
        <v>44012</v>
      </c>
      <c r="K626" s="53" vm="1821">
        <f ca="1"/>
        <v>297.92</v>
      </c>
      <c r="L626" s="38">
        <f t="shared" ca="1" si="112"/>
        <v>2.2056765798853588E-4</v>
      </c>
      <c r="M626" s="25">
        <f t="shared" ca="1" si="113"/>
        <v>-0.19528732545649841</v>
      </c>
      <c r="N626" s="3" vm="1821">
        <f t="shared" ca="1" si="114"/>
        <v>297.92</v>
      </c>
      <c r="O626" s="50">
        <f t="shared" si="115"/>
        <v>4.9000000000000004</v>
      </c>
      <c r="P626" s="3" vm="1820">
        <f t="shared" ca="1" si="116"/>
        <v>234.84</v>
      </c>
      <c r="Q626" s="3">
        <f t="shared" ca="1" si="117"/>
        <v>239.74</v>
      </c>
      <c r="R626" s="16">
        <f t="shared" ca="1" si="118"/>
        <v>-4.3074068010784837E-5</v>
      </c>
      <c r="S626" s="33">
        <f t="shared" ca="1" si="125"/>
        <v>8.8865778030386303E-4</v>
      </c>
      <c r="T626" s="37">
        <f t="shared" ca="1" si="119"/>
        <v>-1.7354360116164996E-4</v>
      </c>
    </row>
    <row r="627" spans="1:20" x14ac:dyDescent="0.35">
      <c r="A627" s="33" t="e" vm="1822">
        <v>#VALUE!</v>
      </c>
      <c r="B627" s="33" t="s">
        <v>633</v>
      </c>
      <c r="C627" s="34" cm="1" vm="2">
        <f t="array" aca="1" ref="C627:D627" ca="1">_xlfn.STOCKHISTORY(A627,"06/30/2025","06/30/2025",0,0)</f>
        <v>45838</v>
      </c>
      <c r="D627" s="33" vm="1823">
        <f ca="1"/>
        <v>139.65</v>
      </c>
      <c r="E627" s="35" cm="1">
        <f t="array" aca="1" ref="E627" ca="1">_FV(A627,"Shares outstanding",TRUE)</f>
        <v>94236740</v>
      </c>
      <c r="F627" s="35">
        <v>0.6</v>
      </c>
      <c r="G627" s="36">
        <f t="shared" ca="1" si="122"/>
        <v>13160160741</v>
      </c>
      <c r="H627" s="37">
        <f t="shared" ca="1" si="123"/>
        <v>4.296455424274973E-3</v>
      </c>
      <c r="I627" s="33"/>
      <c r="J627" s="34" cm="1" vm="4">
        <f t="array" aca="1" ref="J627:K627" ca="1">_xlfn.STOCKHISTORY(A627,"06/30/2020","06/30/2020",0,0)</f>
        <v>44012</v>
      </c>
      <c r="K627" s="53" vm="1824">
        <f ca="1"/>
        <v>50.29</v>
      </c>
      <c r="L627" s="38">
        <f t="shared" ca="1" si="112"/>
        <v>1.9592750778150026E-4</v>
      </c>
      <c r="M627" s="25">
        <f t="shared" ca="1" si="113"/>
        <v>1.8365480214754428</v>
      </c>
      <c r="N627" s="3" vm="1824">
        <f t="shared" ca="1" si="114"/>
        <v>50.29</v>
      </c>
      <c r="O627" s="50">
        <f t="shared" si="115"/>
        <v>3</v>
      </c>
      <c r="P627" s="3" vm="1823">
        <f t="shared" ca="1" si="116"/>
        <v>139.65</v>
      </c>
      <c r="Q627" s="3">
        <f t="shared" ca="1" si="117"/>
        <v>142.65</v>
      </c>
      <c r="R627" s="16">
        <f t="shared" ca="1" si="118"/>
        <v>3.5983027676872876E-4</v>
      </c>
      <c r="S627" s="33">
        <f t="shared" ca="1" si="125"/>
        <v>7.8938365557939356E-4</v>
      </c>
      <c r="T627" s="37">
        <f t="shared" ca="1" si="119"/>
        <v>1.4497409908393877E-3</v>
      </c>
    </row>
    <row r="628" spans="1:20" x14ac:dyDescent="0.35">
      <c r="A628" s="33" t="e" vm="1825">
        <v>#VALUE!</v>
      </c>
      <c r="B628" s="33" t="s">
        <v>634</v>
      </c>
      <c r="C628" s="34" cm="1" vm="2">
        <f t="array" aca="1" ref="C628:D628" ca="1">_xlfn.STOCKHISTORY(A628,"06/30/2025","06/30/2025",0,0)</f>
        <v>45838</v>
      </c>
      <c r="D628" s="33" vm="1826">
        <f ca="1"/>
        <v>101</v>
      </c>
      <c r="E628" s="35" cm="1">
        <f t="array" aca="1" ref="E628" ca="1">_FV(A628,"Shares outstanding",TRUE)</f>
        <v>69700240</v>
      </c>
      <c r="F628" s="35">
        <v>0.41</v>
      </c>
      <c r="G628" s="36">
        <f t="shared" ca="1" si="122"/>
        <v>7039724240</v>
      </c>
      <c r="H628" s="37">
        <f t="shared" ca="1" si="123"/>
        <v>4.0594059405940595E-3</v>
      </c>
      <c r="I628" s="33"/>
      <c r="J628" s="34" cm="1" vm="4">
        <f t="array" aca="1" ref="J628:K628" ca="1">_xlfn.STOCKHISTORY(A628,"06/30/2020","06/30/2020",0,0)</f>
        <v>44012</v>
      </c>
      <c r="K628" s="53" vm="1827">
        <f ca="1"/>
        <v>66.575000000000003</v>
      </c>
      <c r="L628" s="38">
        <f t="shared" ca="1" si="112"/>
        <v>1.4491369623962413E-4</v>
      </c>
      <c r="M628" s="25">
        <f t="shared" ca="1" si="113"/>
        <v>0.54787833270747266</v>
      </c>
      <c r="N628" s="3" vm="1827">
        <f t="shared" ca="1" si="114"/>
        <v>66.575000000000003</v>
      </c>
      <c r="O628" s="50">
        <f t="shared" si="115"/>
        <v>2.0499999999999998</v>
      </c>
      <c r="P628" s="3" vm="1826">
        <f t="shared" ca="1" si="116"/>
        <v>101</v>
      </c>
      <c r="Q628" s="3">
        <f t="shared" ca="1" si="117"/>
        <v>103.05</v>
      </c>
      <c r="R628" s="16">
        <f t="shared" ca="1" si="118"/>
        <v>7.939507428224242E-5</v>
      </c>
      <c r="S628" s="33">
        <f t="shared" ca="1" si="125"/>
        <v>5.8385116299609972E-4</v>
      </c>
      <c r="T628" s="37">
        <f t="shared" ca="1" si="119"/>
        <v>3.19879401731622E-4</v>
      </c>
    </row>
    <row r="629" spans="1:20" x14ac:dyDescent="0.35">
      <c r="A629" s="33" t="e" vm="1828">
        <v>#VALUE!</v>
      </c>
      <c r="B629" s="33" t="s">
        <v>635</v>
      </c>
      <c r="C629" s="34" cm="1" vm="2">
        <f t="array" aca="1" ref="C629:D629" ca="1">_xlfn.STOCKHISTORY(A629,"06/30/2025","06/30/2025",0,0)</f>
        <v>45838</v>
      </c>
      <c r="D629" s="33" vm="1829">
        <f ca="1"/>
        <v>245.09</v>
      </c>
      <c r="E629" s="35" cm="1">
        <f t="array" aca="1" ref="E629" ca="1">_FV(A629,"Shares outstanding",TRUE)</f>
        <v>59045820</v>
      </c>
      <c r="F629" s="35">
        <v>1</v>
      </c>
      <c r="G629" s="36">
        <f t="shared" ca="1" si="122"/>
        <v>14471540023.800001</v>
      </c>
      <c r="H629" s="37">
        <f t="shared" ca="1" si="123"/>
        <v>4.080133828389571E-3</v>
      </c>
      <c r="I629" s="33"/>
      <c r="J629" s="34" cm="1" vm="4">
        <f t="array" aca="1" ref="J629:K629" ca="1">_xlfn.STOCKHISTORY(A629,"06/30/2020","06/30/2020",0,0)</f>
        <v>44012</v>
      </c>
      <c r="K629" s="53" vm="1830">
        <f ca="1"/>
        <v>77.55</v>
      </c>
      <c r="L629" s="38">
        <f t="shared" ca="1" si="112"/>
        <v>1.2276210273737254E-4</v>
      </c>
      <c r="M629" s="31">
        <f t="shared" ca="1" si="113"/>
        <v>2.2248871695680208</v>
      </c>
      <c r="N629" s="3" vm="1830">
        <f t="shared" ca="1" si="114"/>
        <v>77.55</v>
      </c>
      <c r="O629" s="50">
        <f t="shared" si="115"/>
        <v>5</v>
      </c>
      <c r="P629" s="3" vm="1829">
        <f t="shared" ca="1" si="116"/>
        <v>245.09</v>
      </c>
      <c r="Q629" s="3">
        <f t="shared" ca="1" si="117"/>
        <v>250.09</v>
      </c>
      <c r="R629" s="16">
        <f t="shared" ca="1" si="118"/>
        <v>2.7313182728957135E-4</v>
      </c>
      <c r="S629" s="33">
        <f t="shared" ca="1" si="125"/>
        <v>4.9460332815293552E-4</v>
      </c>
      <c r="T629" s="37">
        <f t="shared" ca="1" si="119"/>
        <v>1.1004365988331077E-3</v>
      </c>
    </row>
    <row r="630" spans="1:20" x14ac:dyDescent="0.35">
      <c r="A630" s="33" t="e" vm="1831">
        <v>#VALUE!</v>
      </c>
      <c r="B630" s="33" t="s">
        <v>636</v>
      </c>
      <c r="C630" s="34" cm="1" vm="2">
        <f t="array" aca="1" ref="C630:D630" ca="1">_xlfn.STOCKHISTORY(A630,"06/30/2025","06/30/2025",0,0)</f>
        <v>45838</v>
      </c>
      <c r="D630" s="33" vm="1832">
        <f ca="1"/>
        <v>486.93</v>
      </c>
      <c r="E630" s="35" cm="1">
        <f t="array" aca="1" ref="E630" ca="1">_FV(A630,"Shares outstanding",TRUE)</f>
        <v>13069960</v>
      </c>
      <c r="F630" s="35">
        <v>1.8</v>
      </c>
      <c r="G630" s="36">
        <f t="shared" ca="1" si="122"/>
        <v>6364155622.8000002</v>
      </c>
      <c r="H630" s="37">
        <f t="shared" ca="1" si="123"/>
        <v>3.6966299057359375E-3</v>
      </c>
      <c r="I630" s="33"/>
      <c r="J630" s="34" cm="1" vm="4">
        <f t="array" aca="1" ref="J630:K630" ca="1">_xlfn.STOCKHISTORY(A630,"06/30/2020","06/30/2020",0,0)</f>
        <v>44012</v>
      </c>
      <c r="K630" s="53" vm="1833">
        <f ca="1"/>
        <v>451.07</v>
      </c>
      <c r="L630" s="38">
        <f t="shared" ca="1" si="112"/>
        <v>2.7173740195213644E-5</v>
      </c>
      <c r="M630" s="25">
        <f t="shared" ca="1" si="113"/>
        <v>9.9452413150952212E-2</v>
      </c>
      <c r="N630" s="3" vm="1833">
        <f t="shared" ca="1" si="114"/>
        <v>451.07</v>
      </c>
      <c r="O630" s="50">
        <f t="shared" si="115"/>
        <v>9</v>
      </c>
      <c r="P630" s="3" vm="1832">
        <f t="shared" ca="1" si="116"/>
        <v>486.93</v>
      </c>
      <c r="Q630" s="3">
        <f t="shared" ca="1" si="117"/>
        <v>495.93</v>
      </c>
      <c r="R630" s="16">
        <f t="shared" ca="1" si="118"/>
        <v>2.7024940367510242E-6</v>
      </c>
      <c r="S630" s="33">
        <f t="shared" ca="1" si="125"/>
        <v>1.0948185180298523E-4</v>
      </c>
      <c r="T630" s="37">
        <f t="shared" ca="1" si="119"/>
        <v>1.0888234358041809E-5</v>
      </c>
    </row>
    <row r="631" spans="1:20" x14ac:dyDescent="0.35">
      <c r="A631" s="33" t="e" vm="1834">
        <v>#VALUE!</v>
      </c>
      <c r="B631" s="33" t="s">
        <v>637</v>
      </c>
      <c r="C631" s="34" cm="1" vm="2">
        <f t="array" aca="1" ref="C631:D631" ca="1">_xlfn.STOCKHISTORY(A631,"06/30/2025","06/30/2025",0,0)</f>
        <v>45838</v>
      </c>
      <c r="D631" s="33" vm="1835">
        <f ca="1"/>
        <v>510.27</v>
      </c>
      <c r="E631" s="35" cm="1">
        <f t="array" aca="1" ref="E631" ca="1">_FV(A631,"Shares outstanding",TRUE)</f>
        <v>36960170</v>
      </c>
      <c r="F631" s="35">
        <v>2</v>
      </c>
      <c r="G631" s="36">
        <f t="shared" ca="1" si="122"/>
        <v>18859665945.899998</v>
      </c>
      <c r="H631" s="37">
        <f t="shared" ca="1" si="123"/>
        <v>3.9194936014266962E-3</v>
      </c>
      <c r="I631" s="33"/>
      <c r="J631" s="34" cm="1" vm="4">
        <f t="array" aca="1" ref="J631:K631" ca="1">_xlfn.STOCKHISTORY(A631,"06/30/2020","06/30/2020",0,0)</f>
        <v>44012</v>
      </c>
      <c r="K631" s="53" vm="1836">
        <f ca="1"/>
        <v>149.52000000000001</v>
      </c>
      <c r="L631" s="38">
        <f t="shared" ca="1" si="112"/>
        <v>7.6843850872606296E-5</v>
      </c>
      <c r="M631" s="25">
        <f t="shared" ca="1" si="113"/>
        <v>2.4796013911182451</v>
      </c>
      <c r="N631" s="3" vm="1836">
        <f t="shared" ca="1" si="114"/>
        <v>149.52000000000001</v>
      </c>
      <c r="O631" s="50">
        <f t="shared" si="115"/>
        <v>10</v>
      </c>
      <c r="P631" s="3" vm="1835">
        <f t="shared" ca="1" si="116"/>
        <v>510.27</v>
      </c>
      <c r="Q631" s="3">
        <f t="shared" ca="1" si="117"/>
        <v>520.27</v>
      </c>
      <c r="R631" s="16">
        <f t="shared" ca="1" si="118"/>
        <v>1.9054211952259755E-4</v>
      </c>
      <c r="S631" s="33">
        <f t="shared" ca="1" si="125"/>
        <v>3.0960063034264379E-4</v>
      </c>
      <c r="T631" s="37">
        <f t="shared" ca="1" si="119"/>
        <v>7.6768615368870505E-4</v>
      </c>
    </row>
    <row r="632" spans="1:20" x14ac:dyDescent="0.35">
      <c r="A632" s="33" t="e" vm="1837">
        <v>#VALUE!</v>
      </c>
      <c r="B632" s="33" t="s">
        <v>638</v>
      </c>
      <c r="C632" s="34" cm="1" vm="2">
        <f t="array" aca="1" ref="C632:D632" ca="1">_xlfn.STOCKHISTORY(A632,"06/30/2025","06/30/2025",0,0)</f>
        <v>45838</v>
      </c>
      <c r="D632" s="33" vm="1838">
        <f ca="1"/>
        <v>209.35</v>
      </c>
      <c r="E632" s="35" cm="1">
        <f t="array" aca="1" ref="E632" ca="1">_FV(A632,"Shares outstanding",TRUE)</f>
        <v>168910800</v>
      </c>
      <c r="F632" s="35">
        <v>0.8</v>
      </c>
      <c r="G632" s="36">
        <f t="shared" ca="1" si="122"/>
        <v>35361475980</v>
      </c>
      <c r="H632" s="37">
        <f t="shared" ca="1" si="123"/>
        <v>3.8213518032003822E-3</v>
      </c>
      <c r="I632" s="33"/>
      <c r="J632" s="34" cm="1" vm="4">
        <f t="array" aca="1" ref="J632:K632" ca="1">_xlfn.STOCKHISTORY(A632,"06/30/2020","06/30/2020",0,0)</f>
        <v>44012</v>
      </c>
      <c r="K632" s="53" vm="546">
        <f ca="1"/>
        <v>57.57</v>
      </c>
      <c r="L632" s="38">
        <f t="shared" ca="1" si="112"/>
        <v>3.511822679920744E-4</v>
      </c>
      <c r="M632" s="25">
        <f t="shared" ca="1" si="113"/>
        <v>2.7059232239013373</v>
      </c>
      <c r="N632" s="3" vm="546">
        <f t="shared" ca="1" si="114"/>
        <v>57.57</v>
      </c>
      <c r="O632" s="50">
        <f t="shared" si="115"/>
        <v>4</v>
      </c>
      <c r="P632" s="3" vm="1838">
        <f t="shared" ca="1" si="116"/>
        <v>209.35</v>
      </c>
      <c r="Q632" s="3">
        <f t="shared" ca="1" si="117"/>
        <v>213.35</v>
      </c>
      <c r="R632" s="16">
        <f t="shared" ca="1" si="118"/>
        <v>9.5027225478209738E-4</v>
      </c>
      <c r="S632" s="33">
        <f t="shared" ca="1" si="125"/>
        <v>1.4148985286507134E-3</v>
      </c>
      <c r="T632" s="37">
        <f t="shared" ca="1" si="119"/>
        <v>3.8286067881397974E-3</v>
      </c>
    </row>
    <row r="633" spans="1:20" x14ac:dyDescent="0.35">
      <c r="A633" s="33" t="e" vm="1839">
        <v>#VALUE!</v>
      </c>
      <c r="B633" s="33" t="s">
        <v>639</v>
      </c>
      <c r="C633" s="34" cm="1" vm="2">
        <f t="array" aca="1" ref="C633:D633" ca="1">_xlfn.STOCKHISTORY(A633,"06/30/2025","06/30/2025",0,0)</f>
        <v>45838</v>
      </c>
      <c r="D633" s="33" vm="1840">
        <f ca="1"/>
        <v>405.46</v>
      </c>
      <c r="E633" s="35" cm="1">
        <f t="array" aca="1" ref="E633" ca="1">_FV(A633,"Shares outstanding",TRUE)</f>
        <v>369747300</v>
      </c>
      <c r="F633" s="35">
        <v>1.56</v>
      </c>
      <c r="G633" s="36">
        <f t="shared" ca="1" si="122"/>
        <v>149917740258</v>
      </c>
      <c r="H633" s="37">
        <f t="shared" ca="1" si="123"/>
        <v>3.8474818724411781E-3</v>
      </c>
      <c r="I633" s="33"/>
      <c r="J633" s="34" cm="1" vm="4">
        <f t="array" aca="1" ref="J633:K633" ca="1">_xlfn.STOCKHISTORY(A633,"06/30/2020","06/30/2020",0,0)</f>
        <v>44012</v>
      </c>
      <c r="K633" s="53" vm="1841">
        <f ca="1"/>
        <v>362.34</v>
      </c>
      <c r="L633" s="38">
        <f t="shared" ca="1" si="112"/>
        <v>7.6874122553410396E-4</v>
      </c>
      <c r="M633" s="25">
        <f t="shared" ca="1" si="113"/>
        <v>0.14053099299000943</v>
      </c>
      <c r="N633" s="3" vm="1841">
        <f t="shared" ca="1" si="114"/>
        <v>362.34</v>
      </c>
      <c r="O633" s="50">
        <f t="shared" si="115"/>
        <v>7.8000000000000007</v>
      </c>
      <c r="P633" s="3" vm="1840">
        <f t="shared" ca="1" si="116"/>
        <v>405.46</v>
      </c>
      <c r="Q633" s="3">
        <f t="shared" ca="1" si="117"/>
        <v>413.26</v>
      </c>
      <c r="R633" s="16">
        <f t="shared" ca="1" si="118"/>
        <v>1.0803196777666443E-4</v>
      </c>
      <c r="S633" s="33">
        <f t="shared" ca="1" si="125"/>
        <v>3.0972259366634576E-3</v>
      </c>
      <c r="T633" s="37">
        <f t="shared" ca="1" si="119"/>
        <v>4.3525623639372775E-4</v>
      </c>
    </row>
    <row r="634" spans="1:20" x14ac:dyDescent="0.35">
      <c r="A634" s="33" t="e" vm="1842">
        <v>#VALUE!</v>
      </c>
      <c r="B634" s="33" t="s">
        <v>640</v>
      </c>
      <c r="C634" s="34" cm="1" vm="2">
        <f t="array" aca="1" ref="C634:D634" ca="1">_xlfn.STOCKHISTORY(A634,"06/30/2025","06/30/2025",0,0)</f>
        <v>45838</v>
      </c>
      <c r="D634" s="33" vm="1843">
        <f ca="1"/>
        <v>100.95</v>
      </c>
      <c r="E634" s="35" cm="1">
        <f t="array" aca="1" ref="E634" ca="1">_FV(A634,"Shares outstanding",TRUE)</f>
        <v>243793300</v>
      </c>
      <c r="F634" s="35">
        <v>0.38</v>
      </c>
      <c r="G634" s="36">
        <f t="shared" ca="1" si="122"/>
        <v>24610933635</v>
      </c>
      <c r="H634" s="37">
        <f t="shared" ca="1" si="123"/>
        <v>3.7642397226349679E-3</v>
      </c>
      <c r="I634" s="33"/>
      <c r="J634" s="34"/>
      <c r="K634" s="53">
        <v>77.8</v>
      </c>
      <c r="L634" s="38">
        <f t="shared" ca="1" si="112"/>
        <v>5.0687039558910496E-4</v>
      </c>
      <c r="M634" s="25">
        <f t="shared" ca="1" si="113"/>
        <v>0.32197943444730093</v>
      </c>
      <c r="N634" s="3">
        <f t="shared" si="114"/>
        <v>77.8</v>
      </c>
      <c r="O634" s="50">
        <f t="shared" si="115"/>
        <v>1.9</v>
      </c>
      <c r="P634" s="3" vm="1843">
        <f t="shared" ca="1" si="116"/>
        <v>100.95</v>
      </c>
      <c r="Q634" s="3">
        <f t="shared" ca="1" si="117"/>
        <v>102.85000000000001</v>
      </c>
      <c r="R634" s="16">
        <f t="shared" ca="1" si="118"/>
        <v>1.6320184330985971E-4</v>
      </c>
      <c r="S634" s="33">
        <f t="shared" ca="1" si="125"/>
        <v>2.0421594206226127E-3</v>
      </c>
      <c r="T634" s="37">
        <f t="shared" ca="1" si="119"/>
        <v>6.575333353032966E-4</v>
      </c>
    </row>
    <row r="635" spans="1:20" x14ac:dyDescent="0.35">
      <c r="A635" s="33" t="e" vm="1844">
        <v>#VALUE!</v>
      </c>
      <c r="B635" s="33" t="s">
        <v>641</v>
      </c>
      <c r="C635" s="34" t="e" cm="1" vm="1845">
        <f t="array" aca="1" ref="C635" ca="1">_xlfn.STOCKHISTORY(A635,"06/30/2025","06/30/2025",0,0)</f>
        <v>#VALUE!</v>
      </c>
      <c r="D635" s="33"/>
      <c r="E635" s="35" cm="1">
        <f t="array" aca="1" ref="E635" ca="1">_FV(A635,"Shares outstanding",TRUE)</f>
        <v>226419100</v>
      </c>
      <c r="F635" s="35">
        <v>0.2</v>
      </c>
      <c r="G635" s="36">
        <f t="shared" ca="1" si="122"/>
        <v>0</v>
      </c>
      <c r="H635" s="37" t="e">
        <f t="shared" si="123"/>
        <v>#DIV/0!</v>
      </c>
      <c r="I635" s="33"/>
      <c r="J635" s="34" cm="1" vm="4">
        <f t="array" aca="1" ref="J635:K635" ca="1">_xlfn.STOCKHISTORY(A635,"06/30/2020","06/30/2020",0,0)</f>
        <v>44012</v>
      </c>
      <c r="K635" s="53" vm="1846">
        <f ca="1"/>
        <v>7.22</v>
      </c>
      <c r="L635" s="38">
        <f t="shared" ca="1" si="112"/>
        <v>4.7074771450211761E-4</v>
      </c>
      <c r="M635" s="31">
        <f t="shared" ca="1" si="113"/>
        <v>-0.86149584487534625</v>
      </c>
      <c r="N635" s="3" vm="1846">
        <f t="shared" ca="1" si="114"/>
        <v>7.22</v>
      </c>
      <c r="O635" s="50">
        <f t="shared" si="115"/>
        <v>1</v>
      </c>
      <c r="P635" s="3">
        <f t="shared" si="116"/>
        <v>0</v>
      </c>
      <c r="Q635" s="3">
        <f t="shared" si="117"/>
        <v>1</v>
      </c>
      <c r="R635" s="16">
        <f t="shared" ca="1" si="118"/>
        <v>-4.0554720002814007E-4</v>
      </c>
      <c r="S635" s="33">
        <f t="shared" ca="1" si="125"/>
        <v>1.8966226638463541E-3</v>
      </c>
      <c r="T635" s="37">
        <f t="shared" ca="1" si="119"/>
        <v>-1.6339325442000447E-3</v>
      </c>
    </row>
    <row r="636" spans="1:20" x14ac:dyDescent="0.35">
      <c r="A636" s="33" t="e" vm="1847">
        <v>#VALUE!</v>
      </c>
      <c r="B636" s="33" t="s">
        <v>642</v>
      </c>
      <c r="C636" s="34" cm="1" vm="2">
        <f t="array" aca="1" ref="C636:D636" ca="1">_xlfn.STOCKHISTORY(A636,"06/30/2025","06/30/2025",0,0)</f>
        <v>45838</v>
      </c>
      <c r="D636" s="33" vm="1848">
        <f ca="1"/>
        <v>55.41</v>
      </c>
      <c r="E636" s="35" cm="1">
        <f t="array" aca="1" ref="E636" ca="1">_FV(A636,"Shares outstanding",TRUE)</f>
        <v>1703815000</v>
      </c>
      <c r="F636" s="35">
        <v>0.21</v>
      </c>
      <c r="G636" s="36">
        <f t="shared" ca="1" si="122"/>
        <v>94408389150</v>
      </c>
      <c r="H636" s="37">
        <f t="shared" ca="1" si="123"/>
        <v>3.7899296155928532E-3</v>
      </c>
      <c r="I636" s="33"/>
      <c r="J636" s="34" cm="1" vm="4">
        <f t="array" aca="1" ref="J636:K636" ca="1">_xlfn.STOCKHISTORY(A636,"06/30/2020","06/30/2020",0,0)</f>
        <v>44012</v>
      </c>
      <c r="K636" s="53" vm="1849">
        <f ca="1"/>
        <v>10.442500000000001</v>
      </c>
      <c r="L636" s="38">
        <f t="shared" ca="1" si="112"/>
        <v>3.5423999882714203E-3</v>
      </c>
      <c r="M636" s="25">
        <f t="shared" ca="1" si="113"/>
        <v>4.406751256882929</v>
      </c>
      <c r="N636" s="3" vm="1849">
        <f t="shared" ca="1" si="114"/>
        <v>10.442500000000001</v>
      </c>
      <c r="O636" s="50">
        <f t="shared" si="115"/>
        <v>1.05</v>
      </c>
      <c r="P636" s="3" vm="1848">
        <f t="shared" ca="1" si="116"/>
        <v>55.41</v>
      </c>
      <c r="Q636" s="3">
        <f t="shared" ca="1" si="117"/>
        <v>56.459999999999994</v>
      </c>
      <c r="R636" s="16">
        <f t="shared" ca="1" si="118"/>
        <v>1.5610475600697154E-2</v>
      </c>
      <c r="S636" s="33">
        <f t="shared" ca="1" si="125"/>
        <v>1.4272179970688761E-2</v>
      </c>
      <c r="T636" s="37">
        <f t="shared" ca="1" si="119"/>
        <v>6.289394702429206E-2</v>
      </c>
    </row>
    <row r="637" spans="1:20" x14ac:dyDescent="0.35">
      <c r="A637" s="33" t="e" vm="1850">
        <v>#VALUE!</v>
      </c>
      <c r="B637" s="33" t="s">
        <v>643</v>
      </c>
      <c r="C637" s="34" cm="1" vm="2">
        <f t="array" aca="1" ref="C637:D637" ca="1">_xlfn.STOCKHISTORY(A637,"06/30/2025","06/30/2025",0,0)</f>
        <v>45838</v>
      </c>
      <c r="D637" s="33" vm="1851">
        <f ca="1"/>
        <v>732.78</v>
      </c>
      <c r="E637" s="35" cm="1">
        <f t="array" aca="1" ref="E637" ca="1">_FV(A637,"Shares outstanding",TRUE)</f>
        <v>116590400</v>
      </c>
      <c r="F637" s="35">
        <v>2.66</v>
      </c>
      <c r="G637" s="36">
        <f t="shared" ca="1" si="122"/>
        <v>85435113312</v>
      </c>
      <c r="H637" s="37">
        <f t="shared" ca="1" si="123"/>
        <v>3.63001173612817E-3</v>
      </c>
      <c r="I637" s="33"/>
      <c r="J637" s="34" cm="1" vm="4">
        <f t="array" aca="1" ref="J637:K637" ca="1">_xlfn.STOCKHISTORY(A637,"06/30/2020","06/30/2020",0,0)</f>
        <v>44012</v>
      </c>
      <c r="K637" s="53" vm="1852">
        <f ca="1"/>
        <v>153.41999999999999</v>
      </c>
      <c r="L637" s="38">
        <f t="shared" ca="1" si="112"/>
        <v>2.4240297895755127E-4</v>
      </c>
      <c r="M637" s="25">
        <f t="shared" ca="1" si="113"/>
        <v>3.862990483639682</v>
      </c>
      <c r="N637" s="3" vm="1852">
        <f t="shared" ca="1" si="114"/>
        <v>153.41999999999999</v>
      </c>
      <c r="O637" s="50">
        <f t="shared" si="115"/>
        <v>13.3</v>
      </c>
      <c r="P637" s="3" vm="1851">
        <f t="shared" ca="1" si="116"/>
        <v>732.78</v>
      </c>
      <c r="Q637" s="3">
        <f t="shared" ca="1" si="117"/>
        <v>746.07999999999993</v>
      </c>
      <c r="R637" s="16">
        <f t="shared" ca="1" si="118"/>
        <v>9.3640040091893064E-4</v>
      </c>
      <c r="S637" s="33">
        <f t="shared" ca="1" si="125"/>
        <v>9.7663136646560281E-4</v>
      </c>
      <c r="T637" s="37">
        <f t="shared" ca="1" si="119"/>
        <v>3.7727176746806426E-3</v>
      </c>
    </row>
    <row r="638" spans="1:20" x14ac:dyDescent="0.35">
      <c r="A638" s="33" t="e" vm="1853">
        <v>#VALUE!</v>
      </c>
      <c r="B638" s="33" t="s">
        <v>644</v>
      </c>
      <c r="C638" s="34" cm="1" vm="2">
        <f t="array" aca="1" ref="C638:D638" ca="1">_xlfn.STOCKHISTORY(A638,"06/30/2025","06/30/2025",0,0)</f>
        <v>45838</v>
      </c>
      <c r="D638" s="33" vm="1854">
        <f ca="1"/>
        <v>218.8</v>
      </c>
      <c r="E638" s="35" cm="1">
        <f t="array" aca="1" ref="E638" ca="1">_FV(A638,"Shares outstanding",TRUE)</f>
        <v>70375760</v>
      </c>
      <c r="F638" s="35">
        <v>0.8</v>
      </c>
      <c r="G638" s="36">
        <f t="shared" ca="1" si="122"/>
        <v>15398216288</v>
      </c>
      <c r="H638" s="37">
        <f t="shared" ca="1" si="123"/>
        <v>3.6563071297989031E-3</v>
      </c>
      <c r="I638" s="33"/>
      <c r="J638" s="34" cm="1" vm="4">
        <f t="array" aca="1" ref="J638:K638" ca="1">_xlfn.STOCKHISTORY(A638,"06/30/2020","06/30/2020",0,0)</f>
        <v>44012</v>
      </c>
      <c r="K638" s="53" vm="1855">
        <f ca="1"/>
        <v>227.17</v>
      </c>
      <c r="L638" s="38">
        <f t="shared" ca="1" si="112"/>
        <v>1.4631816916660099E-4</v>
      </c>
      <c r="M638" s="25">
        <f t="shared" ca="1" si="113"/>
        <v>-1.9236694986133628E-2</v>
      </c>
      <c r="N638" s="3" vm="1855">
        <f t="shared" ca="1" si="114"/>
        <v>227.17</v>
      </c>
      <c r="O638" s="50">
        <f t="shared" si="115"/>
        <v>4</v>
      </c>
      <c r="P638" s="3" vm="1854">
        <f t="shared" ca="1" si="116"/>
        <v>218.8</v>
      </c>
      <c r="Q638" s="3">
        <f t="shared" ca="1" si="117"/>
        <v>222.8</v>
      </c>
      <c r="R638" s="16">
        <f t="shared" ca="1" si="118"/>
        <v>-2.8146779911874054E-6</v>
      </c>
      <c r="S638" s="33">
        <f t="shared" ca="1" si="125"/>
        <v>5.8950972511334816E-4</v>
      </c>
      <c r="T638" s="37">
        <f t="shared" ca="1" si="119"/>
        <v>-1.1340218773364958E-5</v>
      </c>
    </row>
    <row r="639" spans="1:20" x14ac:dyDescent="0.35">
      <c r="A639" s="33" t="e" vm="1856">
        <v>#VALUE!</v>
      </c>
      <c r="B639" s="33" t="s">
        <v>645</v>
      </c>
      <c r="C639" s="34" cm="1" vm="2">
        <f t="array" aca="1" ref="C639:D639" ca="1">_xlfn.STOCKHISTORY(A639,"06/30/2025","06/30/2025",0,0)</f>
        <v>45838</v>
      </c>
      <c r="D639" s="33" vm="1857">
        <f ca="1"/>
        <v>111.65</v>
      </c>
      <c r="E639" s="35" cm="1">
        <f t="array" aca="1" ref="E639" ca="1">_FV(A639,"Shares outstanding",TRUE)</f>
        <v>66564290</v>
      </c>
      <c r="F639" s="35">
        <v>0.4</v>
      </c>
      <c r="G639" s="36">
        <f t="shared" ca="1" si="122"/>
        <v>7431902978.5</v>
      </c>
      <c r="H639" s="37">
        <f t="shared" ca="1" si="123"/>
        <v>3.5826242722794446E-3</v>
      </c>
      <c r="I639" s="33"/>
      <c r="J639" s="34" cm="1" vm="4">
        <f t="array" aca="1" ref="J639:K639" ca="1">_xlfn.STOCKHISTORY(A639,"06/30/2020","06/30/2020",0,0)</f>
        <v>44012</v>
      </c>
      <c r="K639" s="53" vm="1858">
        <f ca="1"/>
        <v>22.919</v>
      </c>
      <c r="L639" s="38">
        <f t="shared" ca="1" si="112"/>
        <v>1.3839374586753576E-4</v>
      </c>
      <c r="M639" s="25">
        <f t="shared" ca="1" si="113"/>
        <v>3.9587678345477553</v>
      </c>
      <c r="N639" s="3" vm="1858">
        <f t="shared" ca="1" si="114"/>
        <v>22.919</v>
      </c>
      <c r="O639" s="50">
        <f t="shared" si="115"/>
        <v>2</v>
      </c>
      <c r="P639" s="3" vm="1857">
        <f t="shared" ca="1" si="116"/>
        <v>111.65</v>
      </c>
      <c r="Q639" s="3">
        <f t="shared" ca="1" si="117"/>
        <v>113.65</v>
      </c>
      <c r="R639" s="16">
        <f t="shared" ca="1" si="118"/>
        <v>5.4786870964297683E-4</v>
      </c>
      <c r="S639" s="33">
        <f t="shared" ca="1" si="125"/>
        <v>5.5758255825962227E-4</v>
      </c>
      <c r="T639" s="37">
        <f t="shared" ca="1" si="119"/>
        <v>2.2073398967430427E-3</v>
      </c>
    </row>
    <row r="640" spans="1:20" x14ac:dyDescent="0.35">
      <c r="A640" s="33" t="e" vm="1859">
        <v>#VALUE!</v>
      </c>
      <c r="B640" s="33" t="s">
        <v>646</v>
      </c>
      <c r="C640" s="34" cm="1" vm="2">
        <f t="array" aca="1" ref="C640:D640" ca="1">_xlfn.STOCKHISTORY(A640,"06/30/2025","06/30/2025",0,0)</f>
        <v>45838</v>
      </c>
      <c r="D640" s="33" vm="1860">
        <f ca="1"/>
        <v>77.400000000000006</v>
      </c>
      <c r="E640" s="35" cm="1">
        <f t="array" aca="1" ref="E640" ca="1">_FV(A640,"Shares outstanding",TRUE)</f>
        <v>876900000</v>
      </c>
      <c r="F640" s="35">
        <v>0.24</v>
      </c>
      <c r="G640" s="36">
        <f t="shared" ca="1" si="122"/>
        <v>67872060000.000008</v>
      </c>
      <c r="H640" s="37">
        <f t="shared" ca="1" si="123"/>
        <v>3.1007751937984491E-3</v>
      </c>
      <c r="I640" s="33"/>
      <c r="J640" s="34" cm="1" vm="4">
        <f t="array" aca="1" ref="J640:K640" ca="1">_xlfn.STOCKHISTORY(A640,"06/30/2020","06/30/2020",0,0)</f>
        <v>44012</v>
      </c>
      <c r="K640" s="53" vm="1861">
        <f ca="1"/>
        <v>35.06</v>
      </c>
      <c r="L640" s="38">
        <f t="shared" ca="1" si="112"/>
        <v>1.8231618748016706E-3</v>
      </c>
      <c r="M640" s="25">
        <f t="shared" ca="1" si="113"/>
        <v>1.2418710781517399</v>
      </c>
      <c r="N640" s="3" vm="1861">
        <f t="shared" ca="1" si="114"/>
        <v>35.06</v>
      </c>
      <c r="O640" s="50">
        <f t="shared" si="115"/>
        <v>1.2</v>
      </c>
      <c r="P640" s="3" vm="1860">
        <f t="shared" ca="1" si="116"/>
        <v>77.400000000000006</v>
      </c>
      <c r="Q640" s="3">
        <f t="shared" ca="1" si="117"/>
        <v>78.600000000000009</v>
      </c>
      <c r="R640" s="16">
        <f t="shared" ca="1" si="118"/>
        <v>2.2641320031050981E-3</v>
      </c>
      <c r="S640" s="33">
        <f t="shared" ca="1" si="125"/>
        <v>7.3454422083952635E-3</v>
      </c>
      <c r="T640" s="37">
        <f t="shared" ca="1" si="119"/>
        <v>9.122092234841124E-3</v>
      </c>
    </row>
    <row r="641" spans="1:20" x14ac:dyDescent="0.35">
      <c r="A641" s="33" t="e" vm="1862">
        <v>#VALUE!</v>
      </c>
      <c r="B641" s="33" t="s">
        <v>647</v>
      </c>
      <c r="C641" s="34" cm="1" vm="2">
        <f t="array" aca="1" ref="C641:D641" ca="1">_xlfn.STOCKHISTORY(A641,"06/30/2025","06/30/2025",0,0)</f>
        <v>45838</v>
      </c>
      <c r="D641" s="33" vm="1863">
        <f ca="1"/>
        <v>1956.47</v>
      </c>
      <c r="E641" s="35" cm="1">
        <f t="array" aca="1" ref="E641" ca="1">_FV(A641,"Shares outstanding",TRUE)</f>
        <v>11293120</v>
      </c>
      <c r="F641" s="35">
        <v>6.87</v>
      </c>
      <c r="G641" s="36">
        <f t="shared" ca="1" si="122"/>
        <v>22094650486.400002</v>
      </c>
      <c r="H641" s="37">
        <f t="shared" ca="1" si="123"/>
        <v>3.5114261910481632E-3</v>
      </c>
      <c r="I641" s="33"/>
      <c r="J641" s="34" cm="1" vm="4">
        <f t="array" aca="1" ref="J641:K641" ca="1">_xlfn.STOCKHISTORY(A641,"06/30/2020","06/30/2020",0,0)</f>
        <v>44012</v>
      </c>
      <c r="K641" s="53" vm="1864">
        <f ca="1"/>
        <v>405.02</v>
      </c>
      <c r="L641" s="38">
        <f t="shared" ca="1" si="112"/>
        <v>2.3479514005656567E-5</v>
      </c>
      <c r="M641" s="25">
        <f t="shared" ca="1" si="113"/>
        <v>3.9153622043355885</v>
      </c>
      <c r="N641" s="3" vm="1864">
        <f t="shared" ca="1" si="114"/>
        <v>405.02</v>
      </c>
      <c r="O641" s="50">
        <f t="shared" si="115"/>
        <v>34.35</v>
      </c>
      <c r="P641" s="3" vm="1863">
        <f t="shared" ca="1" si="116"/>
        <v>1956.47</v>
      </c>
      <c r="Q641" s="3">
        <f t="shared" ca="1" si="117"/>
        <v>1990.82</v>
      </c>
      <c r="R641" s="16">
        <f t="shared" ca="1" si="118"/>
        <v>9.1930801713915818E-5</v>
      </c>
      <c r="S641" s="33">
        <f t="shared" ca="1" si="125"/>
        <v>9.4597970478358661E-5</v>
      </c>
      <c r="T641" s="37">
        <f t="shared" ca="1" si="119"/>
        <v>3.7038531821781927E-4</v>
      </c>
    </row>
    <row r="642" spans="1:20" x14ac:dyDescent="0.35">
      <c r="A642" s="33" t="e" vm="1865">
        <v>#VALUE!</v>
      </c>
      <c r="B642" s="33" t="s">
        <v>648</v>
      </c>
      <c r="C642" s="34" cm="1" vm="2">
        <f t="array" aca="1" ref="C642:D642" ca="1">_xlfn.STOCKHISTORY(A642,"06/30/2025","06/30/2025",0,0)</f>
        <v>45838</v>
      </c>
      <c r="D642" s="33" vm="1866">
        <f ca="1"/>
        <v>374.97</v>
      </c>
      <c r="E642" s="35" cm="1">
        <f t="array" aca="1" ref="E642" ca="1">_FV(A642,"Shares outstanding",TRUE)</f>
        <v>78742290</v>
      </c>
      <c r="F642" s="35">
        <v>1.2</v>
      </c>
      <c r="G642" s="36">
        <f t="shared" ca="1" si="122"/>
        <v>29525996481.300003</v>
      </c>
      <c r="H642" s="37">
        <f t="shared" ca="1" si="123"/>
        <v>3.2002560204816384E-3</v>
      </c>
      <c r="I642" s="33"/>
      <c r="J642" s="34" cm="1" vm="4">
        <f t="array" aca="1" ref="J642:K642" ca="1">_xlfn.STOCKHISTORY(A642,"06/30/2020","06/30/2020",0,0)</f>
        <v>44012</v>
      </c>
      <c r="K642" s="53" vm="1867">
        <f ca="1"/>
        <v>78.400000000000006</v>
      </c>
      <c r="L642" s="38">
        <f t="shared" ref="L642:L705" ca="1" si="126">E642/480977587410</f>
        <v>1.6371301295766547E-4</v>
      </c>
      <c r="M642" s="31">
        <f t="shared" ref="M642:M705" ca="1" si="127">((D642+(F642*5)-K642)/K642)</f>
        <v>3.8593112244897965</v>
      </c>
      <c r="N642" s="3" vm="1867">
        <f t="shared" ref="N642:N705" ca="1" si="128">K642</f>
        <v>78.400000000000006</v>
      </c>
      <c r="O642" s="50">
        <f t="shared" ref="O642:O705" si="129">F642*5</f>
        <v>6</v>
      </c>
      <c r="P642" s="3" vm="1866">
        <f t="shared" ref="P642:P705" ca="1" si="130">D642</f>
        <v>374.97</v>
      </c>
      <c r="Q642" s="3">
        <f t="shared" ref="Q642:Q705" ca="1" si="131">P642+O642</f>
        <v>380.97</v>
      </c>
      <c r="R642" s="16">
        <f t="shared" ref="R642:R705" ca="1" si="132">L642*M642</f>
        <v>6.3181946850256188E-4</v>
      </c>
      <c r="S642" s="33">
        <f t="shared" ca="1" si="125"/>
        <v>6.5959281622955895E-4</v>
      </c>
      <c r="T642" s="37">
        <f t="shared" ref="T642:T705" ca="1" si="133">M642*S642</f>
        <v>2.5455739592675723E-3</v>
      </c>
    </row>
    <row r="643" spans="1:20" x14ac:dyDescent="0.35">
      <c r="A643" s="33" t="e" vm="1868">
        <v>#VALUE!</v>
      </c>
      <c r="B643" s="33" t="s">
        <v>649</v>
      </c>
      <c r="C643" s="34" cm="1" vm="2">
        <f t="array" aca="1" ref="C643:D643" ca="1">_xlfn.STOCKHISTORY(A643,"06/30/2025","06/30/2025",0,0)</f>
        <v>45838</v>
      </c>
      <c r="D643" s="33" vm="1869">
        <f ca="1"/>
        <v>336.74</v>
      </c>
      <c r="E643" s="35" cm="1">
        <f t="array" aca="1" ref="E643" ca="1">_FV(A643,"Shares outstanding",TRUE)</f>
        <v>27242550</v>
      </c>
      <c r="F643" s="35">
        <v>0.98</v>
      </c>
      <c r="G643" s="36">
        <f t="shared" ca="1" si="122"/>
        <v>9173656287</v>
      </c>
      <c r="H643" s="37">
        <f t="shared" ca="1" si="123"/>
        <v>2.9102571717051729E-3</v>
      </c>
      <c r="I643" s="33"/>
      <c r="J643" s="34" cm="1" vm="4">
        <f t="array" aca="1" ref="J643:K643" ca="1">_xlfn.STOCKHISTORY(A643,"06/30/2020","06/30/2020",0,0)</f>
        <v>44012</v>
      </c>
      <c r="K643" s="53" vm="1870">
        <f ca="1"/>
        <v>138.97</v>
      </c>
      <c r="L643" s="38">
        <f t="shared" ca="1" si="126"/>
        <v>5.663995727264027E-5</v>
      </c>
      <c r="M643" s="25">
        <f t="shared" ca="1" si="127"/>
        <v>1.4583723105706268</v>
      </c>
      <c r="N643" s="3" vm="1870">
        <f t="shared" ca="1" si="128"/>
        <v>138.97</v>
      </c>
      <c r="O643" s="50">
        <f t="shared" si="129"/>
        <v>4.9000000000000004</v>
      </c>
      <c r="P643" s="3" vm="1869">
        <f t="shared" ca="1" si="130"/>
        <v>336.74</v>
      </c>
      <c r="Q643" s="3">
        <f t="shared" ca="1" si="131"/>
        <v>341.64</v>
      </c>
      <c r="R643" s="16">
        <f t="shared" ca="1" si="132"/>
        <v>8.260214535832197E-5</v>
      </c>
      <c r="S643" s="33">
        <f t="shared" ca="1" si="125"/>
        <v>2.2819999616184101E-4</v>
      </c>
      <c r="T643" s="37">
        <f t="shared" ca="1" si="133"/>
        <v>3.3280055567475221E-4</v>
      </c>
    </row>
    <row r="644" spans="1:20" x14ac:dyDescent="0.35">
      <c r="A644" s="33" t="e" vm="1871">
        <v>#VALUE!</v>
      </c>
      <c r="B644" s="33" t="s">
        <v>650</v>
      </c>
      <c r="C644" s="34" cm="1" vm="2">
        <f t="array" aca="1" ref="C644:D644" ca="1">_xlfn.STOCKHISTORY(A644,"06/30/2025","06/30/2025",0,0)</f>
        <v>45838</v>
      </c>
      <c r="D644" s="33" vm="1872">
        <f ca="1"/>
        <v>2861.2</v>
      </c>
      <c r="E644" s="35" cm="1">
        <f t="array" aca="1" ref="E644" ca="1">_FV(A644,"Shares outstanding",TRUE)</f>
        <v>957790</v>
      </c>
      <c r="F644" s="35">
        <v>9</v>
      </c>
      <c r="G644" s="36">
        <f t="shared" ca="1" si="122"/>
        <v>2740428748</v>
      </c>
      <c r="H644" s="37">
        <f t="shared" ca="1" si="123"/>
        <v>3.1455333426534324E-3</v>
      </c>
      <c r="I644" s="33"/>
      <c r="J644" s="34" cm="1" vm="4">
        <f t="array" aca="1" ref="J644:K644" ca="1">_xlfn.STOCKHISTORY(A644,"06/30/2020","06/30/2020",0,0)</f>
        <v>44012</v>
      </c>
      <c r="K644" s="53" vm="1873">
        <f ca="1"/>
        <v>2933.82</v>
      </c>
      <c r="L644" s="38">
        <f t="shared" ca="1" si="126"/>
        <v>1.9913401893788256E-6</v>
      </c>
      <c r="M644" s="31">
        <f t="shared" ca="1" si="127"/>
        <v>-9.4143471651295385E-3</v>
      </c>
      <c r="N644" s="3" vm="1873">
        <f t="shared" ca="1" si="128"/>
        <v>2933.82</v>
      </c>
      <c r="O644" s="50">
        <f t="shared" si="129"/>
        <v>45</v>
      </c>
      <c r="P644" s="3" vm="1872">
        <f t="shared" ca="1" si="130"/>
        <v>2861.2</v>
      </c>
      <c r="Q644" s="3">
        <f t="shared" ca="1" si="131"/>
        <v>2906.2</v>
      </c>
      <c r="R644" s="16">
        <f t="shared" ca="1" si="132"/>
        <v>-1.8747167866687066E-8</v>
      </c>
      <c r="S644" s="33">
        <f t="shared" ca="1" si="125"/>
        <v>8.0230255362970684E-6</v>
      </c>
      <c r="T644" s="37">
        <f t="shared" ca="1" si="133"/>
        <v>-7.5531547713400201E-8</v>
      </c>
    </row>
    <row r="645" spans="1:20" x14ac:dyDescent="0.35">
      <c r="A645" s="33" t="e" vm="1874">
        <v>#VALUE!</v>
      </c>
      <c r="B645" s="33" t="s">
        <v>651</v>
      </c>
      <c r="C645" s="34" cm="1" vm="2">
        <f t="array" aca="1" ref="C645:D645" ca="1">_xlfn.STOCKHISTORY(A645,"06/30/2025","06/30/2025",0,0)</f>
        <v>45838</v>
      </c>
      <c r="D645" s="33" vm="1875">
        <f ca="1"/>
        <v>146.4</v>
      </c>
      <c r="E645" s="35" cm="1">
        <f t="array" aca="1" ref="E645" ca="1">_FV(A645,"Shares outstanding",TRUE)</f>
        <v>210971400</v>
      </c>
      <c r="F645" s="35">
        <v>0.4</v>
      </c>
      <c r="G645" s="36">
        <f t="shared" ca="1" si="122"/>
        <v>30886212960</v>
      </c>
      <c r="H645" s="37">
        <f t="shared" ca="1" si="123"/>
        <v>2.7322404371584699E-3</v>
      </c>
      <c r="I645" s="33"/>
      <c r="J645" s="34" cm="1" vm="4">
        <f t="array" aca="1" ref="J645:K645" ca="1">_xlfn.STOCKHISTORY(A645,"06/30/2020","06/30/2020",0,0)</f>
        <v>44012</v>
      </c>
      <c r="K645" s="53" vm="1876">
        <f ca="1"/>
        <v>58.14</v>
      </c>
      <c r="L645" s="38">
        <f t="shared" ca="1" si="126"/>
        <v>4.38630417554491E-4</v>
      </c>
      <c r="M645" s="25">
        <f t="shared" ca="1" si="127"/>
        <v>1.5524595803233574</v>
      </c>
      <c r="N645" s="3" vm="1876">
        <f t="shared" ca="1" si="128"/>
        <v>58.14</v>
      </c>
      <c r="O645" s="50">
        <f t="shared" si="129"/>
        <v>2</v>
      </c>
      <c r="P645" s="3" vm="1875">
        <f t="shared" ca="1" si="130"/>
        <v>146.4</v>
      </c>
      <c r="Q645" s="3">
        <f t="shared" ca="1" si="131"/>
        <v>148.4</v>
      </c>
      <c r="R645" s="16">
        <f t="shared" ca="1" si="132"/>
        <v>6.8095599395370408E-4</v>
      </c>
      <c r="S645" s="33">
        <f t="shared" ca="1" si="125"/>
        <v>1.7672234306354664E-3</v>
      </c>
      <c r="T645" s="37">
        <f t="shared" ca="1" si="133"/>
        <v>2.7435429454619399E-3</v>
      </c>
    </row>
    <row r="646" spans="1:20" x14ac:dyDescent="0.35">
      <c r="A646" s="33" t="e" vm="1877">
        <v>#VALUE!</v>
      </c>
      <c r="B646" s="33" t="s">
        <v>652</v>
      </c>
      <c r="C646" s="34" cm="1" vm="2">
        <f t="array" aca="1" ref="C646:D646" ca="1">_xlfn.STOCKHISTORY(A646,"06/30/2025","06/30/2025",0,0)</f>
        <v>45838</v>
      </c>
      <c r="D646" s="33" vm="1878">
        <f ca="1"/>
        <v>96.72</v>
      </c>
      <c r="E646" s="35" cm="1">
        <f t="array" aca="1" ref="E646" ca="1">_FV(A646,"Shares outstanding",TRUE)</f>
        <v>111586400</v>
      </c>
      <c r="F646" s="35">
        <v>0.28000000000000003</v>
      </c>
      <c r="G646" s="36">
        <f t="shared" ca="1" si="122"/>
        <v>10792636608</v>
      </c>
      <c r="H646" s="37">
        <f t="shared" ca="1" si="123"/>
        <v>2.8949545078577341E-3</v>
      </c>
      <c r="I646" s="33"/>
      <c r="J646" s="34" cm="1" vm="4">
        <f t="array" aca="1" ref="J646:K646" ca="1">_xlfn.STOCKHISTORY(A646,"06/30/2020","06/30/2020",0,0)</f>
        <v>44012</v>
      </c>
      <c r="K646" s="53" vm="1879">
        <f ca="1"/>
        <v>98.09</v>
      </c>
      <c r="L646" s="38">
        <f t="shared" ca="1" si="126"/>
        <v>2.3199916778009937E-4</v>
      </c>
      <c r="M646" s="25">
        <f t="shared" ca="1" si="127"/>
        <v>3.0584157406464608E-4</v>
      </c>
      <c r="N646" s="3" vm="1879">
        <f t="shared" ca="1" si="128"/>
        <v>98.09</v>
      </c>
      <c r="O646" s="50">
        <f t="shared" si="129"/>
        <v>1.4000000000000001</v>
      </c>
      <c r="P646" s="3" vm="1878">
        <f t="shared" ca="1" si="130"/>
        <v>96.72</v>
      </c>
      <c r="Q646" s="3">
        <f t="shared" ca="1" si="131"/>
        <v>98.12</v>
      </c>
      <c r="R646" s="16">
        <f t="shared" ca="1" si="132"/>
        <v>7.0954990655553519E-8</v>
      </c>
      <c r="S646" s="33">
        <f t="shared" ca="1" si="125"/>
        <v>9.3471485054496205E-4</v>
      </c>
      <c r="T646" s="37">
        <f t="shared" ca="1" si="133"/>
        <v>2.8587466119227158E-7</v>
      </c>
    </row>
    <row r="647" spans="1:20" x14ac:dyDescent="0.35">
      <c r="A647" s="33" t="e" vm="1880">
        <v>#VALUE!</v>
      </c>
      <c r="B647" s="33" t="s">
        <v>653</v>
      </c>
      <c r="C647" s="34" cm="1" vm="2">
        <f t="array" aca="1" ref="C647:D647" ca="1">_xlfn.STOCKHISTORY(A647,"06/30/2025","06/30/2025",0,0)</f>
        <v>45838</v>
      </c>
      <c r="D647" s="33" vm="1881">
        <f ca="1"/>
        <v>738.09</v>
      </c>
      <c r="E647" s="35" cm="1">
        <f t="array" aca="1" ref="E647" ca="1">_FV(A647,"Shares outstanding",TRUE)</f>
        <v>2547506000</v>
      </c>
      <c r="F647" s="35">
        <v>2</v>
      </c>
      <c r="G647" s="36">
        <f t="shared" ca="1" si="122"/>
        <v>1880288703540</v>
      </c>
      <c r="H647" s="37">
        <f t="shared" ca="1" si="123"/>
        <v>2.7096966494600926E-3</v>
      </c>
      <c r="I647" s="33"/>
      <c r="J647" s="34" cm="1" vm="4">
        <f t="array" aca="1" ref="J647:K647" ca="1">_xlfn.STOCKHISTORY(A647,"06/30/2020","06/30/2020",0,0)</f>
        <v>44012</v>
      </c>
      <c r="K647" s="53" vm="1882">
        <f ca="1"/>
        <v>227.07</v>
      </c>
      <c r="L647" s="38">
        <f t="shared" ca="1" si="126"/>
        <v>5.2965170658324833E-3</v>
      </c>
      <c r="M647" s="25">
        <f t="shared" ca="1" si="127"/>
        <v>2.2945347249746773</v>
      </c>
      <c r="N647" s="3" vm="1882">
        <f t="shared" ca="1" si="128"/>
        <v>227.07</v>
      </c>
      <c r="O647" s="50">
        <f t="shared" si="129"/>
        <v>10</v>
      </c>
      <c r="P647" s="3" vm="1881">
        <f t="shared" ca="1" si="130"/>
        <v>738.09</v>
      </c>
      <c r="Q647" s="3">
        <f t="shared" ca="1" si="131"/>
        <v>748.09</v>
      </c>
      <c r="R647" s="16">
        <f t="shared" ca="1" si="132"/>
        <v>1.2153042328973622E-2</v>
      </c>
      <c r="S647" s="33">
        <f t="shared" ca="1" si="125"/>
        <v>2.1339443606500381E-2</v>
      </c>
      <c r="T647" s="37">
        <f t="shared" ca="1" si="133"/>
        <v>4.8964094366753988E-2</v>
      </c>
    </row>
    <row r="648" spans="1:20" x14ac:dyDescent="0.35">
      <c r="A648" s="33" t="e" vm="1883">
        <v>#VALUE!</v>
      </c>
      <c r="B648" s="33" t="s">
        <v>654</v>
      </c>
      <c r="C648" s="34" cm="1" vm="2">
        <f t="array" aca="1" ref="C648:D648" ca="1">_xlfn.STOCKHISTORY(A648,"06/30/2025","06/30/2025",0,0)</f>
        <v>45838</v>
      </c>
      <c r="D648" s="33" vm="1884">
        <f ca="1"/>
        <v>91.66</v>
      </c>
      <c r="E648" s="35" cm="1">
        <f t="array" aca="1" ref="E648" ca="1">_FV(A648,"Shares outstanding",TRUE)</f>
        <v>204427700</v>
      </c>
      <c r="F648" s="35">
        <v>0.25</v>
      </c>
      <c r="G648" s="36">
        <f t="shared" ca="1" si="122"/>
        <v>18737842982</v>
      </c>
      <c r="H648" s="37">
        <f t="shared" ca="1" si="123"/>
        <v>2.7274710888064587E-3</v>
      </c>
      <c r="I648" s="33"/>
      <c r="J648" s="34" cm="1" vm="4">
        <f t="array" aca="1" ref="J648:K648" ca="1">_xlfn.STOCKHISTORY(A648,"06/30/2020","06/30/2020",0,0)</f>
        <v>44012</v>
      </c>
      <c r="K648" s="53" vm="1885">
        <f ca="1"/>
        <v>34.29</v>
      </c>
      <c r="L648" s="38">
        <f t="shared" ca="1" si="126"/>
        <v>4.2502541771398503E-4</v>
      </c>
      <c r="M648" s="25">
        <f t="shared" ca="1" si="127"/>
        <v>1.7095363079615047</v>
      </c>
      <c r="N648" s="3" vm="1885">
        <f t="shared" ca="1" si="128"/>
        <v>34.29</v>
      </c>
      <c r="O648" s="50">
        <f t="shared" si="129"/>
        <v>1.25</v>
      </c>
      <c r="P648" s="3" vm="1884">
        <f t="shared" ca="1" si="130"/>
        <v>91.66</v>
      </c>
      <c r="Q648" s="3">
        <f t="shared" ca="1" si="131"/>
        <v>92.91</v>
      </c>
      <c r="R648" s="16">
        <f t="shared" ca="1" si="132"/>
        <v>7.2659638338856225E-4</v>
      </c>
      <c r="S648" s="33">
        <f t="shared" ca="1" si="125"/>
        <v>1.7124094607653831E-3</v>
      </c>
      <c r="T648" s="37">
        <f t="shared" ca="1" si="133"/>
        <v>2.9274261472752041E-3</v>
      </c>
    </row>
    <row r="649" spans="1:20" x14ac:dyDescent="0.35">
      <c r="A649" s="33" t="e" vm="1886">
        <v>#VALUE!</v>
      </c>
      <c r="B649" s="33" t="s">
        <v>655</v>
      </c>
      <c r="C649" s="34" cm="1" vm="2">
        <f t="array" aca="1" ref="C649:D649" ca="1">_xlfn.STOCKHISTORY(A649,"06/30/2025","06/30/2025",0,0)</f>
        <v>45838</v>
      </c>
      <c r="D649" s="33" vm="1887">
        <f ca="1"/>
        <v>36.9</v>
      </c>
      <c r="E649" s="35" cm="1">
        <f t="array" aca="1" ref="E649" ca="1">_FV(A649,"Shares outstanding",TRUE)</f>
        <v>135200000</v>
      </c>
      <c r="F649" s="35">
        <v>0.1</v>
      </c>
      <c r="G649" s="36">
        <f t="shared" ca="1" si="122"/>
        <v>4988880000</v>
      </c>
      <c r="H649" s="37">
        <f t="shared" ca="1" si="123"/>
        <v>2.7100271002710031E-3</v>
      </c>
      <c r="I649" s="33"/>
      <c r="J649" s="34"/>
      <c r="K649" s="53">
        <v>34</v>
      </c>
      <c r="L649" s="38">
        <f t="shared" ca="1" si="126"/>
        <v>2.8109417889518286E-4</v>
      </c>
      <c r="M649" s="25">
        <f t="shared" ca="1" si="127"/>
        <v>9.9999999999999964E-2</v>
      </c>
      <c r="N649" s="3">
        <f t="shared" si="128"/>
        <v>34</v>
      </c>
      <c r="O649" s="50">
        <f t="shared" si="129"/>
        <v>0.5</v>
      </c>
      <c r="P649" s="3" vm="1887">
        <f t="shared" ca="1" si="130"/>
        <v>36.9</v>
      </c>
      <c r="Q649" s="3">
        <f t="shared" ca="1" si="131"/>
        <v>37.4</v>
      </c>
      <c r="R649" s="16">
        <f t="shared" ca="1" si="132"/>
        <v>2.8109417889518275E-5</v>
      </c>
      <c r="S649" s="33">
        <f t="shared" ca="1" si="125"/>
        <v>1.1325165772323408E-3</v>
      </c>
      <c r="T649" s="37">
        <f t="shared" ca="1" si="133"/>
        <v>1.1325165772323403E-4</v>
      </c>
    </row>
    <row r="650" spans="1:20" x14ac:dyDescent="0.35">
      <c r="A650" s="33" t="e" vm="1888">
        <v>#VALUE!</v>
      </c>
      <c r="B650" s="33" t="s">
        <v>656</v>
      </c>
      <c r="C650" s="34" cm="1" vm="2">
        <f t="array" aca="1" ref="C650:D650" ca="1">_xlfn.STOCKHISTORY(A650,"06/30/2025","06/30/2025",0,0)</f>
        <v>45838</v>
      </c>
      <c r="D650" s="33" vm="1889">
        <f ca="1"/>
        <v>120.55</v>
      </c>
      <c r="E650" s="35" cm="1">
        <f t="array" aca="1" ref="E650" ca="1">_FV(A650,"Shares outstanding",TRUE)</f>
        <v>62167810</v>
      </c>
      <c r="F650" s="35">
        <v>0.3</v>
      </c>
      <c r="G650" s="36">
        <f t="shared" ca="1" si="122"/>
        <v>7494329495.5</v>
      </c>
      <c r="H650" s="37">
        <f t="shared" ca="1" si="123"/>
        <v>2.4885939444214021E-3</v>
      </c>
      <c r="I650" s="33"/>
      <c r="J650" s="34"/>
      <c r="K650" s="53">
        <v>50</v>
      </c>
      <c r="L650" s="38">
        <f t="shared" ca="1" si="126"/>
        <v>1.292530288880306E-4</v>
      </c>
      <c r="M650" s="25">
        <f t="shared" ca="1" si="127"/>
        <v>1.4409999999999998</v>
      </c>
      <c r="N650" s="3">
        <f t="shared" si="128"/>
        <v>50</v>
      </c>
      <c r="O650" s="50">
        <f t="shared" si="129"/>
        <v>1.5</v>
      </c>
      <c r="P650" s="3" vm="1889">
        <f t="shared" ca="1" si="130"/>
        <v>120.55</v>
      </c>
      <c r="Q650" s="3">
        <f t="shared" ca="1" si="131"/>
        <v>122.05</v>
      </c>
      <c r="R650" s="16">
        <f t="shared" ca="1" si="132"/>
        <v>1.8625361462765207E-4</v>
      </c>
      <c r="S650" s="33">
        <f t="shared" ca="1" si="125"/>
        <v>5.2075499552685269E-4</v>
      </c>
      <c r="T650" s="37">
        <f t="shared" ca="1" si="133"/>
        <v>7.5040794855419464E-4</v>
      </c>
    </row>
    <row r="651" spans="1:20" x14ac:dyDescent="0.35">
      <c r="A651" s="33" t="e" vm="1890">
        <v>#VALUE!</v>
      </c>
      <c r="B651" s="33" t="s">
        <v>657</v>
      </c>
      <c r="C651" s="34" cm="1" vm="2">
        <f t="array" aca="1" ref="C651:D651" ca="1">_xlfn.STOCKHISTORY(A651,"06/30/2025","06/30/2025",0,0)</f>
        <v>45838</v>
      </c>
      <c r="D651" s="33" vm="1891">
        <f ca="1"/>
        <v>536.21</v>
      </c>
      <c r="E651" s="35" cm="1">
        <f t="array" aca="1" ref="E651" ca="1">_FV(A651,"Shares outstanding",TRUE)</f>
        <v>35194330</v>
      </c>
      <c r="F651" s="35">
        <v>1.2</v>
      </c>
      <c r="G651" s="36">
        <f t="shared" ca="1" si="122"/>
        <v>18871551689.300003</v>
      </c>
      <c r="H651" s="37">
        <f t="shared" ca="1" si="123"/>
        <v>2.2379291695417839E-3</v>
      </c>
      <c r="I651" s="33"/>
      <c r="J651" s="34" cm="1" vm="4">
        <f t="array" aca="1" ref="J651:K651" ca="1">_xlfn.STOCKHISTORY(A651,"06/30/2020","06/30/2020",0,0)</f>
        <v>44012</v>
      </c>
      <c r="K651" s="53" vm="1892">
        <f ca="1"/>
        <v>40.75</v>
      </c>
      <c r="L651" s="38">
        <f t="shared" ca="1" si="126"/>
        <v>7.3172494771568805E-5</v>
      </c>
      <c r="M651" s="25">
        <f t="shared" ca="1" si="127"/>
        <v>12.305766871165645</v>
      </c>
      <c r="N651" s="3" vm="1892">
        <f t="shared" ca="1" si="128"/>
        <v>40.75</v>
      </c>
      <c r="O651" s="50">
        <f t="shared" si="129"/>
        <v>6</v>
      </c>
      <c r="P651" s="3" vm="1891">
        <f t="shared" ca="1" si="130"/>
        <v>536.21</v>
      </c>
      <c r="Q651" s="3">
        <f t="shared" ca="1" si="131"/>
        <v>542.21</v>
      </c>
      <c r="R651" s="16">
        <f t="shared" ca="1" si="132"/>
        <v>9.004436620405127E-4</v>
      </c>
      <c r="S651" s="33">
        <f t="shared" ca="1" si="125"/>
        <v>2.9480889163894592E-4</v>
      </c>
      <c r="T651" s="37">
        <f t="shared" ca="1" si="133"/>
        <v>3.6278494920556031E-3</v>
      </c>
    </row>
    <row r="652" spans="1:20" x14ac:dyDescent="0.35">
      <c r="A652" s="33" t="e" vm="1893">
        <v>#VALUE!</v>
      </c>
      <c r="B652" s="33" t="s">
        <v>658</v>
      </c>
      <c r="C652" s="34" cm="1" vm="2">
        <f t="array" aca="1" ref="C652:D652" ca="1">_xlfn.STOCKHISTORY(A652,"06/30/2025","06/30/2025",0,0)</f>
        <v>45838</v>
      </c>
      <c r="D652" s="33" vm="1894">
        <f ca="1"/>
        <v>266.33999999999997</v>
      </c>
      <c r="E652" s="35" cm="1">
        <f t="array" aca="1" ref="E652" ca="1">_FV(A652,"Shares outstanding",TRUE)</f>
        <v>225064900</v>
      </c>
      <c r="F652" s="35">
        <v>0.6</v>
      </c>
      <c r="G652" s="36">
        <f t="shared" ca="1" si="122"/>
        <v>59943785465.999992</v>
      </c>
      <c r="H652" s="37">
        <f t="shared" ca="1" si="123"/>
        <v>2.2527596305474207E-3</v>
      </c>
      <c r="I652" s="33"/>
      <c r="J652" s="34" cm="1" vm="4">
        <f t="array" aca="1" ref="J652:K652" ca="1">_xlfn.STOCKHISTORY(A652,"06/30/2020","06/30/2020",0,0)</f>
        <v>44012</v>
      </c>
      <c r="K652" s="53" vm="1895">
        <f ca="1"/>
        <v>73.45</v>
      </c>
      <c r="L652" s="38">
        <f t="shared" ca="1" si="126"/>
        <v>4.6793219869546189E-4</v>
      </c>
      <c r="M652" s="25">
        <f t="shared" ca="1" si="127"/>
        <v>2.6669843430905376</v>
      </c>
      <c r="N652" s="3" vm="1895">
        <f t="shared" ca="1" si="128"/>
        <v>73.45</v>
      </c>
      <c r="O652" s="50">
        <f t="shared" si="129"/>
        <v>3</v>
      </c>
      <c r="P652" s="3" vm="1894">
        <f t="shared" ca="1" si="130"/>
        <v>266.33999999999997</v>
      </c>
      <c r="Q652" s="3">
        <f t="shared" ca="1" si="131"/>
        <v>269.33999999999997</v>
      </c>
      <c r="R652" s="16">
        <f t="shared" ca="1" si="132"/>
        <v>1.2479678475487274E-3</v>
      </c>
      <c r="S652" s="33">
        <f t="shared" ca="1" si="125"/>
        <v>1.885279069549845E-3</v>
      </c>
      <c r="T652" s="37">
        <f t="shared" ca="1" si="133"/>
        <v>5.0280097608457327E-3</v>
      </c>
    </row>
    <row r="653" spans="1:20" x14ac:dyDescent="0.35">
      <c r="A653" s="33" t="e" vm="1896">
        <v>#VALUE!</v>
      </c>
      <c r="B653" s="33" t="s">
        <v>659</v>
      </c>
      <c r="C653" s="34" cm="1" vm="2">
        <f t="array" aca="1" ref="C653:D653" ca="1">_xlfn.STOCKHISTORY(A653,"06/30/2025","06/30/2025",0,0)</f>
        <v>45838</v>
      </c>
      <c r="D653" s="33" vm="1897">
        <f ca="1"/>
        <v>417.83</v>
      </c>
      <c r="E653" s="35" cm="1">
        <f t="array" aca="1" ref="E653" ca="1">_FV(A653,"Shares outstanding",TRUE)</f>
        <v>15619450</v>
      </c>
      <c r="F653" s="35">
        <v>1</v>
      </c>
      <c r="G653" s="36">
        <f t="shared" ca="1" si="122"/>
        <v>6526274793.5</v>
      </c>
      <c r="H653" s="37">
        <f t="shared" ca="1" si="123"/>
        <v>2.3933178565445279E-3</v>
      </c>
      <c r="I653" s="33"/>
      <c r="J653" s="34" cm="1" vm="4">
        <f t="array" aca="1" ref="J653:K653" ca="1">_xlfn.STOCKHISTORY(A653,"06/30/2020","06/30/2020",0,0)</f>
        <v>44012</v>
      </c>
      <c r="K653" s="53" vm="1898">
        <f ca="1"/>
        <v>24.368200000000002</v>
      </c>
      <c r="L653" s="38">
        <f t="shared" ca="1" si="126"/>
        <v>3.2474382193375473E-5</v>
      </c>
      <c r="M653" s="25">
        <f t="shared" ca="1" si="127"/>
        <v>16.351712477737376</v>
      </c>
      <c r="N653" s="3" vm="1898">
        <f t="shared" ca="1" si="128"/>
        <v>24.368200000000002</v>
      </c>
      <c r="O653" s="50">
        <f t="shared" si="129"/>
        <v>5</v>
      </c>
      <c r="P653" s="3" vm="1897">
        <f t="shared" ca="1" si="130"/>
        <v>417.83</v>
      </c>
      <c r="Q653" s="3">
        <f t="shared" ca="1" si="131"/>
        <v>422.83</v>
      </c>
      <c r="R653" s="16">
        <f t="shared" ca="1" si="132"/>
        <v>5.3101176051823017E-4</v>
      </c>
      <c r="S653" s="33">
        <f t="shared" ca="1" si="125"/>
        <v>1.308379145876604E-4</v>
      </c>
      <c r="T653" s="37">
        <f t="shared" ca="1" si="133"/>
        <v>2.1394239605241837E-3</v>
      </c>
    </row>
    <row r="654" spans="1:20" x14ac:dyDescent="0.35">
      <c r="A654" s="33" t="e" vm="1899">
        <v>#VALUE!</v>
      </c>
      <c r="B654" s="33" t="s">
        <v>660</v>
      </c>
      <c r="C654" s="34" cm="1" vm="2">
        <f t="array" aca="1" ref="C654:D654" ca="1">_xlfn.STOCKHISTORY(A654,"06/30/2025","06/30/2025",0,0)</f>
        <v>45838</v>
      </c>
      <c r="D654" s="33" vm="1900">
        <f ca="1"/>
        <v>68.599999999999994</v>
      </c>
      <c r="E654" s="35" cm="1">
        <f t="array" aca="1" ref="E654" ca="1">_FV(A654,"Shares outstanding",TRUE)</f>
        <v>46137830</v>
      </c>
      <c r="F654" s="35">
        <v>0.15</v>
      </c>
      <c r="G654" s="36">
        <f t="shared" ca="1" si="122"/>
        <v>3165055137.9999995</v>
      </c>
      <c r="H654" s="37">
        <f t="shared" ca="1" si="123"/>
        <v>2.1865889212827989E-3</v>
      </c>
      <c r="I654" s="33"/>
      <c r="J654" s="34" cm="1" vm="4">
        <f t="array" aca="1" ref="J654:K654" ca="1">_xlfn.STOCKHISTORY(A654,"06/30/2020","06/30/2020",0,0)</f>
        <v>44012</v>
      </c>
      <c r="K654" s="53" vm="1901">
        <f ca="1"/>
        <v>48.05</v>
      </c>
      <c r="L654" s="38">
        <f t="shared" ca="1" si="126"/>
        <v>9.5925114200114901E-5</v>
      </c>
      <c r="M654" s="25">
        <f t="shared" ca="1" si="127"/>
        <v>0.44328824141519246</v>
      </c>
      <c r="N654" s="3" vm="1901">
        <f t="shared" ca="1" si="128"/>
        <v>48.05</v>
      </c>
      <c r="O654" s="50">
        <f t="shared" si="129"/>
        <v>0.75</v>
      </c>
      <c r="P654" s="3" vm="1900">
        <f t="shared" ca="1" si="130"/>
        <v>68.599999999999994</v>
      </c>
      <c r="Q654" s="3">
        <f t="shared" ca="1" si="131"/>
        <v>69.349999999999994</v>
      </c>
      <c r="R654" s="16">
        <f t="shared" ca="1" si="132"/>
        <v>4.2522475181320443E-5</v>
      </c>
      <c r="S654" s="33">
        <f t="shared" ca="1" si="125"/>
        <v>3.8647823456011547E-4</v>
      </c>
      <c r="T654" s="37">
        <f t="shared" ca="1" si="133"/>
        <v>1.7132125694340185E-4</v>
      </c>
    </row>
    <row r="655" spans="1:20" x14ac:dyDescent="0.35">
      <c r="A655" s="33" t="e" vm="1902">
        <v>#VALUE!</v>
      </c>
      <c r="B655" s="33" t="s">
        <v>661</v>
      </c>
      <c r="C655" s="34" cm="1" vm="2">
        <f t="array" aca="1" ref="C655:D655" ca="1">_xlfn.STOCKHISTORY(A655,"06/30/2025","06/30/2025",0,0)</f>
        <v>45838</v>
      </c>
      <c r="D655" s="33" vm="1903">
        <f ca="1"/>
        <v>298.33999999999997</v>
      </c>
      <c r="E655" s="35" cm="1">
        <f t="array" aca="1" ref="E655" ca="1">_FV(A655,"Shares outstanding",TRUE)</f>
        <v>29935550</v>
      </c>
      <c r="F655" s="35">
        <v>0.57999999999999996</v>
      </c>
      <c r="G655" s="36">
        <f t="shared" ca="1" si="122"/>
        <v>8930971987</v>
      </c>
      <c r="H655" s="37">
        <f t="shared" ca="1" si="123"/>
        <v>1.9440906348461486E-3</v>
      </c>
      <c r="I655" s="33"/>
      <c r="J655" s="34" cm="1" vm="4">
        <f t="array" aca="1" ref="J655:K655" ca="1">_xlfn.STOCKHISTORY(A655,"06/30/2020","06/30/2020",0,0)</f>
        <v>44012</v>
      </c>
      <c r="K655" s="53" vm="1904">
        <f ca="1"/>
        <v>95.74</v>
      </c>
      <c r="L655" s="38">
        <f t="shared" ca="1" si="126"/>
        <v>6.2238970762024351E-5</v>
      </c>
      <c r="M655" s="25">
        <f t="shared" ca="1" si="127"/>
        <v>2.146438270315437</v>
      </c>
      <c r="N655" s="3" vm="1904">
        <f t="shared" ca="1" si="128"/>
        <v>95.74</v>
      </c>
      <c r="O655" s="50">
        <f t="shared" si="129"/>
        <v>2.9</v>
      </c>
      <c r="P655" s="3" vm="1903">
        <f t="shared" ca="1" si="130"/>
        <v>298.33999999999997</v>
      </c>
      <c r="Q655" s="3">
        <f t="shared" ca="1" si="131"/>
        <v>301.23999999999995</v>
      </c>
      <c r="R655" s="16">
        <f t="shared" ca="1" si="132"/>
        <v>1.3359210874865261E-4</v>
      </c>
      <c r="S655" s="33">
        <f t="shared" ref="S655:S686" ca="1" si="134">E655/119380151000</f>
        <v>2.5075818508555914E-4</v>
      </c>
      <c r="T655" s="37">
        <f t="shared" ca="1" si="133"/>
        <v>5.3823696506248575E-4</v>
      </c>
    </row>
    <row r="656" spans="1:20" x14ac:dyDescent="0.35">
      <c r="A656" s="33" t="e" vm="1905">
        <v>#VALUE!</v>
      </c>
      <c r="B656" s="33" t="s">
        <v>662</v>
      </c>
      <c r="C656" s="34" cm="1" vm="2">
        <f t="array" aca="1" ref="C656:D656" ca="1">_xlfn.STOCKHISTORY(A656,"06/30/2025","06/30/2025",0,0)</f>
        <v>45838</v>
      </c>
      <c r="D656" s="33" vm="1906">
        <f ca="1"/>
        <v>488.55</v>
      </c>
      <c r="E656" s="35" cm="1">
        <f t="array" aca="1" ref="E656" ca="1">_FV(A656,"Shares outstanding",TRUE)</f>
        <v>36934440</v>
      </c>
      <c r="F656" s="35">
        <v>0.83</v>
      </c>
      <c r="G656" s="36">
        <f t="shared" ca="1" si="122"/>
        <v>18044320662</v>
      </c>
      <c r="H656" s="37">
        <f t="shared" ca="1" si="123"/>
        <v>1.6989049227305289E-3</v>
      </c>
      <c r="I656" s="33"/>
      <c r="J656" s="34" cm="1" vm="4">
        <f t="array" aca="1" ref="J656:K656" ca="1">_xlfn.STOCKHISTORY(A656,"06/30/2020","06/30/2020",0,0)</f>
        <v>44012</v>
      </c>
      <c r="K656" s="53" vm="1907">
        <f ca="1"/>
        <v>89.28</v>
      </c>
      <c r="L656" s="38">
        <f t="shared" ca="1" si="126"/>
        <v>7.6790355656460041E-5</v>
      </c>
      <c r="M656" s="25">
        <f t="shared" ca="1" si="127"/>
        <v>4.5185931899641574</v>
      </c>
      <c r="N656" s="3" vm="1907">
        <f t="shared" ca="1" si="128"/>
        <v>89.28</v>
      </c>
      <c r="O656" s="50">
        <f t="shared" si="129"/>
        <v>4.1499999999999995</v>
      </c>
      <c r="P656" s="3" vm="1906">
        <f t="shared" ca="1" si="130"/>
        <v>488.55</v>
      </c>
      <c r="Q656" s="3">
        <f t="shared" ca="1" si="131"/>
        <v>492.7</v>
      </c>
      <c r="R656" s="16">
        <f t="shared" ca="1" si="132"/>
        <v>3.4698437812420593E-4</v>
      </c>
      <c r="S656" s="33">
        <f t="shared" ca="1" si="134"/>
        <v>3.0938510037568977E-4</v>
      </c>
      <c r="T656" s="37">
        <f t="shared" ca="1" si="133"/>
        <v>1.3979854076339691E-3</v>
      </c>
    </row>
    <row r="657" spans="1:20" x14ac:dyDescent="0.35">
      <c r="A657" s="33" t="e" vm="1908">
        <v>#VALUE!</v>
      </c>
      <c r="B657" s="33" t="s">
        <v>663</v>
      </c>
      <c r="C657" s="34" cm="1" vm="2">
        <f t="array" aca="1" ref="C657:D657" ca="1">_xlfn.STOCKHISTORY(A657,"06/30/2025","06/30/2025",0,0)</f>
        <v>45838</v>
      </c>
      <c r="D657" s="33" vm="1909">
        <f ca="1"/>
        <v>534.89</v>
      </c>
      <c r="E657" s="35" cm="1">
        <f t="array" aca="1" ref="E657" ca="1">_FV(A657,"Shares outstanding",TRUE)</f>
        <v>44109900</v>
      </c>
      <c r="F657" s="35">
        <v>0.93</v>
      </c>
      <c r="G657" s="36">
        <f t="shared" ca="1" si="122"/>
        <v>23593944411</v>
      </c>
      <c r="H657" s="37">
        <f t="shared" ca="1" si="123"/>
        <v>1.7386752416384678E-3</v>
      </c>
      <c r="I657" s="33"/>
      <c r="J657" s="34" cm="1" vm="4">
        <f t="array" aca="1" ref="J657:K657" ca="1">_xlfn.STOCKHISTORY(A657,"06/30/2020","06/30/2020",0,0)</f>
        <v>44012</v>
      </c>
      <c r="K657" s="53" vm="1910">
        <f ca="1"/>
        <v>66.14</v>
      </c>
      <c r="L657" s="38">
        <f t="shared" ca="1" si="126"/>
        <v>9.170884705361411E-5</v>
      </c>
      <c r="M657" s="25">
        <f t="shared" ca="1" si="127"/>
        <v>7.1575446023586329</v>
      </c>
      <c r="N657" s="3" vm="1910">
        <f t="shared" ca="1" si="128"/>
        <v>66.14</v>
      </c>
      <c r="O657" s="50">
        <f t="shared" si="129"/>
        <v>4.6500000000000004</v>
      </c>
      <c r="P657" s="3" vm="1909">
        <f t="shared" ca="1" si="130"/>
        <v>534.89</v>
      </c>
      <c r="Q657" s="3">
        <f t="shared" ca="1" si="131"/>
        <v>539.54</v>
      </c>
      <c r="R657" s="16">
        <f t="shared" ca="1" si="132"/>
        <v>6.5641016321712911E-4</v>
      </c>
      <c r="S657" s="33">
        <f t="shared" ca="1" si="134"/>
        <v>3.694910722637635E-4</v>
      </c>
      <c r="T657" s="37">
        <f t="shared" ca="1" si="133"/>
        <v>2.6446488299012041E-3</v>
      </c>
    </row>
    <row r="658" spans="1:20" x14ac:dyDescent="0.35">
      <c r="A658" s="33" t="e" vm="1911">
        <v>#VALUE!</v>
      </c>
      <c r="B658" s="33" t="s">
        <v>664</v>
      </c>
      <c r="C658" s="34" cm="1" vm="2">
        <f t="array" aca="1" ref="C658:D658" ca="1">_xlfn.STOCKHISTORY(A658,"06/30/2025","06/30/2025",0,0)</f>
        <v>45838</v>
      </c>
      <c r="D658" s="33" vm="1912">
        <f ca="1"/>
        <v>74.069999999999993</v>
      </c>
      <c r="E658" s="35" cm="1">
        <f t="array" aca="1" ref="E658" ca="1">_FV(A658,"Shares outstanding",TRUE)</f>
        <v>451686200</v>
      </c>
      <c r="F658" s="35">
        <v>0.12</v>
      </c>
      <c r="G658" s="36">
        <f t="shared" ref="G658:G721" ca="1" si="135">D658*E658</f>
        <v>33456396833.999996</v>
      </c>
      <c r="H658" s="37">
        <f t="shared" ref="H658:H721" ca="1" si="136">F658/D658</f>
        <v>1.6200891049007696E-3</v>
      </c>
      <c r="I658" s="33"/>
      <c r="J658" s="34"/>
      <c r="K658" s="53">
        <v>60</v>
      </c>
      <c r="L658" s="38">
        <f t="shared" ca="1" si="126"/>
        <v>9.3910030700654844E-4</v>
      </c>
      <c r="M658" s="25">
        <f t="shared" ca="1" si="127"/>
        <v>0.2444999999999998</v>
      </c>
      <c r="N658" s="3">
        <f t="shared" si="128"/>
        <v>60</v>
      </c>
      <c r="O658" s="50">
        <f t="shared" si="129"/>
        <v>0.6</v>
      </c>
      <c r="P658" s="3" vm="1912">
        <f t="shared" ca="1" si="130"/>
        <v>74.069999999999993</v>
      </c>
      <c r="Q658" s="3">
        <f t="shared" ca="1" si="131"/>
        <v>74.669999999999987</v>
      </c>
      <c r="R658" s="16">
        <f t="shared" ca="1" si="132"/>
        <v>2.2961002506310092E-4</v>
      </c>
      <c r="S658" s="33">
        <f t="shared" ca="1" si="134"/>
        <v>3.7835954823009061E-3</v>
      </c>
      <c r="T658" s="37">
        <f t="shared" ca="1" si="133"/>
        <v>9.2508909542257081E-4</v>
      </c>
    </row>
    <row r="659" spans="1:20" x14ac:dyDescent="0.35">
      <c r="A659" s="33" t="e" vm="1913">
        <v>#VALUE!</v>
      </c>
      <c r="B659" s="33" t="s">
        <v>665</v>
      </c>
      <c r="C659" s="34" cm="1" vm="2">
        <f t="array" aca="1" ref="C659:D659" ca="1">_xlfn.STOCKHISTORY(A659,"06/30/2025","06/30/2025",0,0)</f>
        <v>45838</v>
      </c>
      <c r="D659" s="33" vm="1914">
        <f ca="1"/>
        <v>266.86</v>
      </c>
      <c r="E659" s="35" cm="1">
        <f t="array" aca="1" ref="E659" ca="1">_FV(A659,"Shares outstanding",TRUE)</f>
        <v>580400000</v>
      </c>
      <c r="F659" s="35">
        <v>0.4</v>
      </c>
      <c r="G659" s="36">
        <f t="shared" ca="1" si="135"/>
        <v>154885544000</v>
      </c>
      <c r="H659" s="37">
        <f t="shared" ca="1" si="136"/>
        <v>1.4989132878662969E-3</v>
      </c>
      <c r="I659" s="33"/>
      <c r="J659" s="34" cm="1" vm="4">
        <f t="array" aca="1" ref="J659:K659" ca="1">_xlfn.STOCKHISTORY(A659,"06/30/2020","06/30/2020",0,0)</f>
        <v>44012</v>
      </c>
      <c r="K659" s="53" vm="1915">
        <f ca="1"/>
        <v>80.11</v>
      </c>
      <c r="L659" s="38">
        <f t="shared" ca="1" si="126"/>
        <v>1.2067090342512141E-3</v>
      </c>
      <c r="M659" s="25">
        <f t="shared" ca="1" si="127"/>
        <v>2.3561353139433279</v>
      </c>
      <c r="N659" s="3" vm="1915">
        <f t="shared" ca="1" si="128"/>
        <v>80.11</v>
      </c>
      <c r="O659" s="50">
        <f t="shared" si="129"/>
        <v>2</v>
      </c>
      <c r="P659" s="3" vm="1914">
        <f t="shared" ca="1" si="130"/>
        <v>266.86</v>
      </c>
      <c r="Q659" s="3">
        <f t="shared" ca="1" si="131"/>
        <v>268.86</v>
      </c>
      <c r="R659" s="16">
        <f t="shared" ca="1" si="132"/>
        <v>2.8431697692537345E-3</v>
      </c>
      <c r="S659" s="33">
        <f t="shared" ca="1" si="134"/>
        <v>4.861779744272563E-3</v>
      </c>
      <c r="T659" s="37">
        <f t="shared" ca="1" si="133"/>
        <v>1.1455010944094948E-2</v>
      </c>
    </row>
    <row r="660" spans="1:20" x14ac:dyDescent="0.35">
      <c r="A660" s="33" t="e" vm="1916">
        <v>#VALUE!</v>
      </c>
      <c r="B660" s="33" t="s">
        <v>666</v>
      </c>
      <c r="C660" s="34" cm="1" vm="2">
        <f t="array" aca="1" ref="C660:D660" ca="1">_xlfn.STOCKHISTORY(A660,"06/30/2025","06/30/2025",0,0)</f>
        <v>45838</v>
      </c>
      <c r="D660" s="33" vm="1917">
        <f ca="1"/>
        <v>186.13</v>
      </c>
      <c r="E660" s="35" cm="1">
        <f t="array" aca="1" ref="E660" ca="1">_FV(A660,"Shares outstanding",TRUE)</f>
        <v>398801400</v>
      </c>
      <c r="F660" s="35">
        <v>0.26</v>
      </c>
      <c r="G660" s="36">
        <f t="shared" ca="1" si="135"/>
        <v>74228904582</v>
      </c>
      <c r="H660" s="37">
        <f t="shared" ca="1" si="136"/>
        <v>1.3968731531725138E-3</v>
      </c>
      <c r="I660" s="33"/>
      <c r="J660" s="34" cm="1" vm="4">
        <f t="array" aca="1" ref="J660:K660" ca="1">_xlfn.STOCKHISTORY(A660,"06/30/2020","06/30/2020",0,0)</f>
        <v>44012</v>
      </c>
      <c r="K660" s="53" vm="1918">
        <f ca="1"/>
        <v>15.85</v>
      </c>
      <c r="L660" s="38">
        <f t="shared" ca="1" si="126"/>
        <v>8.2914757452107538E-4</v>
      </c>
      <c r="M660" s="25">
        <f t="shared" ca="1" si="127"/>
        <v>10.825236593059937</v>
      </c>
      <c r="N660" s="3" vm="1918">
        <f t="shared" ca="1" si="128"/>
        <v>15.85</v>
      </c>
      <c r="O660" s="50">
        <f t="shared" si="129"/>
        <v>1.3</v>
      </c>
      <c r="P660" s="3" vm="1917">
        <f t="shared" ca="1" si="130"/>
        <v>186.13</v>
      </c>
      <c r="Q660" s="3">
        <f t="shared" ca="1" si="131"/>
        <v>187.43</v>
      </c>
      <c r="R660" s="16">
        <f t="shared" ca="1" si="132"/>
        <v>8.975718664752436E-3</v>
      </c>
      <c r="S660" s="33">
        <f t="shared" ca="1" si="134"/>
        <v>3.3406005660019645E-3</v>
      </c>
      <c r="T660" s="37">
        <f t="shared" ca="1" si="133"/>
        <v>3.6162791489881205E-2</v>
      </c>
    </row>
    <row r="661" spans="1:20" x14ac:dyDescent="0.35">
      <c r="A661" s="33" t="e" vm="1919">
        <v>#VALUE!</v>
      </c>
      <c r="B661" s="33" t="s">
        <v>667</v>
      </c>
      <c r="C661" s="34" cm="1" vm="2">
        <f t="array" aca="1" ref="C661:D661" ca="1">_xlfn.STOCKHISTORY(A661,"06/30/2025","06/30/2025",0,0)</f>
        <v>45838</v>
      </c>
      <c r="D661" s="33" vm="1920">
        <f ca="1"/>
        <v>218.1</v>
      </c>
      <c r="E661" s="35" cm="1">
        <f t="array" aca="1" ref="E661" ca="1">_FV(A661,"Shares outstanding",TRUE)</f>
        <v>104787100</v>
      </c>
      <c r="F661" s="35">
        <v>0.32</v>
      </c>
      <c r="G661" s="36">
        <f t="shared" ca="1" si="135"/>
        <v>22854066510</v>
      </c>
      <c r="H661" s="37">
        <f t="shared" ca="1" si="136"/>
        <v>1.4672168729940396E-3</v>
      </c>
      <c r="I661" s="33"/>
      <c r="J661" s="34" cm="1" vm="4">
        <f t="array" aca="1" ref="J661:K661" ca="1">_xlfn.STOCKHISTORY(A661,"06/30/2020","06/30/2020",0,0)</f>
        <v>44012</v>
      </c>
      <c r="K661" s="53" vm="1921">
        <f ca="1"/>
        <v>32.08</v>
      </c>
      <c r="L661" s="38">
        <f t="shared" ca="1" si="126"/>
        <v>2.1786275024635664E-4</v>
      </c>
      <c r="M661" s="25">
        <f t="shared" ca="1" si="127"/>
        <v>5.8485037406483791</v>
      </c>
      <c r="N661" s="3" vm="1921">
        <f t="shared" ca="1" si="128"/>
        <v>32.08</v>
      </c>
      <c r="O661" s="50">
        <f t="shared" si="129"/>
        <v>1.6</v>
      </c>
      <c r="P661" s="3" vm="1920">
        <f t="shared" ca="1" si="130"/>
        <v>218.1</v>
      </c>
      <c r="Q661" s="3">
        <f t="shared" ca="1" si="131"/>
        <v>219.7</v>
      </c>
      <c r="R661" s="16">
        <f t="shared" ca="1" si="132"/>
        <v>1.2741711097637603E-3</v>
      </c>
      <c r="S661" s="33">
        <f t="shared" ca="1" si="134"/>
        <v>8.7775982122857254E-4</v>
      </c>
      <c r="T661" s="37">
        <f t="shared" ca="1" si="133"/>
        <v>5.1335815978461588E-3</v>
      </c>
    </row>
    <row r="662" spans="1:20" x14ac:dyDescent="0.35">
      <c r="A662" s="33" t="e" vm="1922">
        <v>#VALUE!</v>
      </c>
      <c r="B662" s="33" t="s">
        <v>668</v>
      </c>
      <c r="C662" s="34" cm="1" vm="2">
        <f t="array" aca="1" ref="C662:D662" ca="1">_xlfn.STOCKHISTORY(A662,"06/30/2025","06/30/2025",0,0)</f>
        <v>45838</v>
      </c>
      <c r="D662" s="33" vm="1923">
        <f ca="1"/>
        <v>483.9</v>
      </c>
      <c r="E662" s="35" cm="1">
        <f t="array" aca="1" ref="E662" ca="1">_FV(A662,"Shares outstanding",TRUE)</f>
        <v>22778420</v>
      </c>
      <c r="F662" s="35">
        <v>0.6</v>
      </c>
      <c r="G662" s="36">
        <f t="shared" ca="1" si="135"/>
        <v>11022477438</v>
      </c>
      <c r="H662" s="37">
        <f t="shared" ca="1" si="136"/>
        <v>1.2399256044637321E-3</v>
      </c>
      <c r="I662" s="33"/>
      <c r="J662" s="34" cm="1" vm="4">
        <f t="array" aca="1" ref="J662:K662" ca="1">_xlfn.STOCKHISTORY(A662,"06/30/2020","06/30/2020",0,0)</f>
        <v>44012</v>
      </c>
      <c r="K662" s="53" vm="1924">
        <f ca="1"/>
        <v>155.21</v>
      </c>
      <c r="L662" s="38">
        <f t="shared" ca="1" si="126"/>
        <v>4.735858924873973E-5</v>
      </c>
      <c r="M662" s="25">
        <f t="shared" ca="1" si="127"/>
        <v>2.1370401391662903</v>
      </c>
      <c r="N662" s="3" vm="1924">
        <f t="shared" ca="1" si="128"/>
        <v>155.21</v>
      </c>
      <c r="O662" s="50">
        <f t="shared" si="129"/>
        <v>3</v>
      </c>
      <c r="P662" s="3" vm="1923">
        <f t="shared" ca="1" si="130"/>
        <v>483.9</v>
      </c>
      <c r="Q662" s="3">
        <f t="shared" ca="1" si="131"/>
        <v>486.9</v>
      </c>
      <c r="R662" s="16">
        <f t="shared" ca="1" si="132"/>
        <v>1.0120720615884593E-4</v>
      </c>
      <c r="S662" s="33">
        <f t="shared" ca="1" si="134"/>
        <v>1.9080575631036018E-4</v>
      </c>
      <c r="T662" s="37">
        <f t="shared" ca="1" si="133"/>
        <v>4.0775956001922137E-4</v>
      </c>
    </row>
    <row r="663" spans="1:20" x14ac:dyDescent="0.35">
      <c r="A663" s="33" t="e" vm="1925">
        <v>#VALUE!</v>
      </c>
      <c r="B663" s="33" t="s">
        <v>669</v>
      </c>
      <c r="C663" s="34" cm="1" vm="2">
        <f t="array" aca="1" ref="C663:D663" ca="1">_xlfn.STOCKHISTORY(A663,"06/30/2025","06/30/2025",0,0)</f>
        <v>45838</v>
      </c>
      <c r="D663" s="33" vm="1926">
        <f ca="1"/>
        <v>313.14</v>
      </c>
      <c r="E663" s="35" cm="1">
        <f t="array" aca="1" ref="E663" ca="1">_FV(A663,"Shares outstanding",TRUE)</f>
        <v>267452100</v>
      </c>
      <c r="F663" s="35">
        <v>0.4</v>
      </c>
      <c r="G663" s="36">
        <f t="shared" ca="1" si="135"/>
        <v>83749950594</v>
      </c>
      <c r="H663" s="37">
        <f t="shared" ca="1" si="136"/>
        <v>1.2773839177364758E-3</v>
      </c>
      <c r="I663" s="33"/>
      <c r="J663" s="34" cm="1" vm="4">
        <f t="array" aca="1" ref="J663:K663" ca="1">_xlfn.STOCKHISTORY(A663,"06/30/2020","06/30/2020",0,0)</f>
        <v>44012</v>
      </c>
      <c r="K663" s="53" vm="1927">
        <f ca="1"/>
        <v>50.3</v>
      </c>
      <c r="L663" s="38">
        <f t="shared" ca="1" si="126"/>
        <v>5.5605938197701439E-4</v>
      </c>
      <c r="M663" s="31">
        <f t="shared" ca="1" si="127"/>
        <v>5.2652087475149107</v>
      </c>
      <c r="N663" s="3" vm="1927">
        <f t="shared" ca="1" si="128"/>
        <v>50.3</v>
      </c>
      <c r="O663" s="50">
        <f t="shared" si="129"/>
        <v>2</v>
      </c>
      <c r="P663" s="3" vm="1926">
        <f t="shared" ca="1" si="130"/>
        <v>313.14</v>
      </c>
      <c r="Q663" s="3">
        <f t="shared" ca="1" si="131"/>
        <v>315.14</v>
      </c>
      <c r="R663" s="16">
        <f t="shared" ca="1" si="132"/>
        <v>2.9277687221231112E-3</v>
      </c>
      <c r="S663" s="33">
        <f t="shared" ca="1" si="134"/>
        <v>2.2403397697159889E-3</v>
      </c>
      <c r="T663" s="37">
        <f t="shared" ca="1" si="133"/>
        <v>1.1795856552914166E-2</v>
      </c>
    </row>
    <row r="664" spans="1:20" x14ac:dyDescent="0.35">
      <c r="A664" s="33" t="e" vm="1928">
        <v>#VALUE!</v>
      </c>
      <c r="B664" s="33" t="s">
        <v>670</v>
      </c>
      <c r="C664" s="34" cm="1" vm="2">
        <f t="array" aca="1" ref="C664:D664" ca="1">_xlfn.STOCKHISTORY(A664,"06/30/2025","06/30/2025",0,0)</f>
        <v>45838</v>
      </c>
      <c r="D664" s="33" vm="1929">
        <f ca="1"/>
        <v>54.13</v>
      </c>
      <c r="E664" s="35" cm="1">
        <f t="array" aca="1" ref="E664" ca="1">_FV(A664,"Shares outstanding",TRUE)</f>
        <v>164404900</v>
      </c>
      <c r="F664" s="35">
        <v>0.06</v>
      </c>
      <c r="G664" s="36">
        <f t="shared" ca="1" si="135"/>
        <v>8899237237</v>
      </c>
      <c r="H664" s="37">
        <f t="shared" ca="1" si="136"/>
        <v>1.1084426380934785E-3</v>
      </c>
      <c r="I664" s="33"/>
      <c r="J664" s="34" cm="1" vm="4">
        <f t="array" aca="1" ref="J664:K664" ca="1">_xlfn.STOCKHISTORY(A664,"06/30/2020","06/30/2020",0,0)</f>
        <v>44012</v>
      </c>
      <c r="K664" s="53" vm="1930">
        <f ca="1"/>
        <v>50.585000000000001</v>
      </c>
      <c r="L664" s="38">
        <f t="shared" ca="1" si="126"/>
        <v>3.4181405600476811E-4</v>
      </c>
      <c r="M664" s="25">
        <f t="shared" ca="1" si="127"/>
        <v>7.6010675101314595E-2</v>
      </c>
      <c r="N664" s="3" vm="1930">
        <f t="shared" ca="1" si="128"/>
        <v>50.585000000000001</v>
      </c>
      <c r="O664" s="50">
        <f t="shared" si="129"/>
        <v>0.3</v>
      </c>
      <c r="P664" s="3" vm="1929">
        <f t="shared" ca="1" si="130"/>
        <v>54.13</v>
      </c>
      <c r="Q664" s="3">
        <f t="shared" ca="1" si="131"/>
        <v>54.43</v>
      </c>
      <c r="R664" s="16">
        <f t="shared" ca="1" si="132"/>
        <v>2.598151715604098E-5</v>
      </c>
      <c r="S664" s="33">
        <f t="shared" ca="1" si="134"/>
        <v>1.3771543981377608E-3</v>
      </c>
      <c r="T664" s="37">
        <f t="shared" ca="1" si="133"/>
        <v>1.0467843552119578E-4</v>
      </c>
    </row>
    <row r="665" spans="1:20" x14ac:dyDescent="0.35">
      <c r="A665" s="33" t="e" vm="1931">
        <v>#VALUE!</v>
      </c>
      <c r="B665" s="33" t="s">
        <v>671</v>
      </c>
      <c r="C665" s="34" cm="1" vm="2">
        <f t="array" aca="1" ref="C665:D665" ca="1">_xlfn.STOCKHISTORY(A665,"06/30/2025","06/30/2025",0,0)</f>
        <v>45838</v>
      </c>
      <c r="D665" s="33" vm="1932">
        <f ca="1"/>
        <v>328</v>
      </c>
      <c r="E665" s="35" cm="1">
        <f t="array" aca="1" ref="E665" ca="1">_FV(A665,"Shares outstanding",TRUE)</f>
        <v>139757400</v>
      </c>
      <c r="F665" s="35">
        <v>0.21</v>
      </c>
      <c r="G665" s="36">
        <f t="shared" ca="1" si="135"/>
        <v>45840427200</v>
      </c>
      <c r="H665" s="37">
        <f t="shared" ca="1" si="136"/>
        <v>6.4024390243902442E-4</v>
      </c>
      <c r="I665" s="33"/>
      <c r="J665" s="34" cm="1" vm="4">
        <f t="array" aca="1" ref="J665:K665" ca="1">_xlfn.STOCKHISTORY(A665,"06/30/2020","06/30/2020",0,0)</f>
        <v>44012</v>
      </c>
      <c r="K665" s="53" vm="1933">
        <f ca="1"/>
        <v>99.65</v>
      </c>
      <c r="L665" s="38">
        <f t="shared" ca="1" si="126"/>
        <v>2.9056946447873988E-4</v>
      </c>
      <c r="M665" s="25">
        <f t="shared" ca="1" si="127"/>
        <v>2.3020572002007023</v>
      </c>
      <c r="N665" s="3" vm="1933">
        <f t="shared" ca="1" si="128"/>
        <v>99.65</v>
      </c>
      <c r="O665" s="50">
        <f t="shared" si="129"/>
        <v>1.05</v>
      </c>
      <c r="P665" s="3" vm="1932">
        <f t="shared" ca="1" si="130"/>
        <v>328</v>
      </c>
      <c r="Q665" s="3">
        <f t="shared" ca="1" si="131"/>
        <v>329.05</v>
      </c>
      <c r="R665" s="16">
        <f t="shared" ca="1" si="132"/>
        <v>6.6890752786174536E-4</v>
      </c>
      <c r="S665" s="33">
        <f t="shared" ca="1" si="134"/>
        <v>1.1706921027432777E-3</v>
      </c>
      <c r="T665" s="37">
        <f t="shared" ca="1" si="133"/>
        <v>2.6950001843382629E-3</v>
      </c>
    </row>
    <row r="666" spans="1:20" x14ac:dyDescent="0.35">
      <c r="A666" s="33" t="e" vm="1934">
        <v>#VALUE!</v>
      </c>
      <c r="B666" s="33" t="s">
        <v>672</v>
      </c>
      <c r="C666" s="34" cm="1" vm="2">
        <f t="array" aca="1" ref="C666:D666" ca="1">_xlfn.STOCKHISTORY(A666,"06/30/2025","06/30/2025",0,0)</f>
        <v>45838</v>
      </c>
      <c r="D666" s="33" vm="1935">
        <f ca="1"/>
        <v>80.290000000000006</v>
      </c>
      <c r="E666" s="35" cm="1">
        <f t="array" aca="1" ref="E666" ca="1">_FV(A666,"Shares outstanding",TRUE)</f>
        <v>171986900</v>
      </c>
      <c r="F666" s="35">
        <v>0.08</v>
      </c>
      <c r="G666" s="36">
        <f t="shared" ca="1" si="135"/>
        <v>13808828201.000002</v>
      </c>
      <c r="H666" s="37">
        <f t="shared" ca="1" si="136"/>
        <v>9.9638809316228666E-4</v>
      </c>
      <c r="I666" s="33"/>
      <c r="J666" s="34" cm="1" vm="4">
        <f t="array" aca="1" ref="J666:K666" ca="1">_xlfn.STOCKHISTORY(A666,"06/30/2020","06/30/2020",0,0)</f>
        <v>44012</v>
      </c>
      <c r="K666" s="53" vm="1936">
        <f ca="1"/>
        <v>32.909999999999997</v>
      </c>
      <c r="L666" s="38">
        <f t="shared" ca="1" si="126"/>
        <v>3.5757778429162669E-4</v>
      </c>
      <c r="M666" s="31">
        <f t="shared" ca="1" si="127"/>
        <v>1.4518383470069893</v>
      </c>
      <c r="N666" s="3" vm="1936">
        <f t="shared" ca="1" si="128"/>
        <v>32.909999999999997</v>
      </c>
      <c r="O666" s="50">
        <f t="shared" si="129"/>
        <v>0.4</v>
      </c>
      <c r="P666" s="3" vm="1935">
        <f t="shared" ca="1" si="130"/>
        <v>80.290000000000006</v>
      </c>
      <c r="Q666" s="3">
        <f t="shared" ca="1" si="131"/>
        <v>80.690000000000012</v>
      </c>
      <c r="R666" s="16">
        <f t="shared" ca="1" si="132"/>
        <v>5.191451392723771E-4</v>
      </c>
      <c r="S666" s="33">
        <f t="shared" ca="1" si="134"/>
        <v>1.4406657937633201E-3</v>
      </c>
      <c r="T666" s="37">
        <f t="shared" ca="1" si="133"/>
        <v>2.091613844606851E-3</v>
      </c>
    </row>
    <row r="667" spans="1:20" x14ac:dyDescent="0.35">
      <c r="A667" s="33" t="e" vm="1937">
        <v>#VALUE!</v>
      </c>
      <c r="B667" s="33" t="s">
        <v>673</v>
      </c>
      <c r="C667" s="34" cm="1" vm="2">
        <f t="array" aca="1" ref="C667:D667" ca="1">_xlfn.STOCKHISTORY(A667,"06/30/2025","06/30/2025",0,0)</f>
        <v>45838</v>
      </c>
      <c r="D667" s="33" vm="1938">
        <f ca="1"/>
        <v>378.08</v>
      </c>
      <c r="E667" s="35" cm="1">
        <f t="array" aca="1" ref="E667" ca="1">_FV(A667,"Shares outstanding",TRUE)</f>
        <v>147329800</v>
      </c>
      <c r="F667" s="35">
        <v>0.37</v>
      </c>
      <c r="G667" s="36">
        <f t="shared" ca="1" si="135"/>
        <v>55702450784</v>
      </c>
      <c r="H667" s="37">
        <f t="shared" ca="1" si="136"/>
        <v>9.7862886161658911E-4</v>
      </c>
      <c r="I667" s="33"/>
      <c r="J667" s="34" cm="1" vm="4">
        <f t="array" aca="1" ref="J667:K667" ca="1">_xlfn.STOCKHISTORY(A667,"06/30/2020","06/30/2020",0,0)</f>
        <v>44012</v>
      </c>
      <c r="K667" s="53" vm="1939">
        <f ca="1"/>
        <v>39.229999999999997</v>
      </c>
      <c r="L667" s="38">
        <f t="shared" ca="1" si="126"/>
        <v>3.0631323341561773E-4</v>
      </c>
      <c r="M667" s="25">
        <f t="shared" ca="1" si="127"/>
        <v>8.6846800917665057</v>
      </c>
      <c r="N667" s="3" vm="1939">
        <f t="shared" ca="1" si="128"/>
        <v>39.229999999999997</v>
      </c>
      <c r="O667" s="50">
        <f t="shared" si="129"/>
        <v>1.85</v>
      </c>
      <c r="P667" s="3" vm="1938">
        <f t="shared" ca="1" si="130"/>
        <v>378.08</v>
      </c>
      <c r="Q667" s="3">
        <f t="shared" ca="1" si="131"/>
        <v>379.93</v>
      </c>
      <c r="R667" s="16">
        <f t="shared" ca="1" si="132"/>
        <v>2.6602324400892422E-3</v>
      </c>
      <c r="S667" s="33">
        <f t="shared" ca="1" si="134"/>
        <v>1.2341230829905718E-3</v>
      </c>
      <c r="T667" s="37">
        <f t="shared" ca="1" si="133"/>
        <v>1.0717964169637722E-2</v>
      </c>
    </row>
    <row r="668" spans="1:20" x14ac:dyDescent="0.35">
      <c r="A668" s="33" t="e" vm="1940">
        <v>#VALUE!</v>
      </c>
      <c r="B668" s="33" t="s">
        <v>674</v>
      </c>
      <c r="C668" s="34" cm="1" vm="2">
        <f t="array" aca="1" ref="C668:D668" ca="1">_xlfn.STOCKHISTORY(A668,"06/30/2025","06/30/2025",0,0)</f>
        <v>45838</v>
      </c>
      <c r="D668" s="33" vm="1941">
        <f ca="1"/>
        <v>83.18</v>
      </c>
      <c r="E668" s="35" cm="1">
        <f t="array" aca="1" ref="E668" ca="1">_FV(A668,"Shares outstanding",TRUE)</f>
        <v>387999400</v>
      </c>
      <c r="F668" s="35">
        <v>0.08</v>
      </c>
      <c r="G668" s="36">
        <f t="shared" ca="1" si="135"/>
        <v>32273790092.000004</v>
      </c>
      <c r="H668" s="37">
        <f t="shared" ca="1" si="136"/>
        <v>9.617696561673479E-4</v>
      </c>
      <c r="I668" s="33"/>
      <c r="J668" s="34" cm="1" vm="4">
        <f t="array" aca="1" ref="J668:K668" ca="1">_xlfn.STOCKHISTORY(A668,"06/30/2020","06/30/2020",0,0)</f>
        <v>44012</v>
      </c>
      <c r="K668" s="53" vm="1942">
        <f ca="1"/>
        <v>28.12</v>
      </c>
      <c r="L668" s="38">
        <f t="shared" ca="1" si="126"/>
        <v>8.0668914759484929E-4</v>
      </c>
      <c r="M668" s="25">
        <f t="shared" ca="1" si="127"/>
        <v>1.9722617354196303</v>
      </c>
      <c r="N668" s="3" vm="1942">
        <f t="shared" ca="1" si="128"/>
        <v>28.12</v>
      </c>
      <c r="O668" s="50">
        <f t="shared" si="129"/>
        <v>0.4</v>
      </c>
      <c r="P668" s="3" vm="1941">
        <f t="shared" ca="1" si="130"/>
        <v>83.18</v>
      </c>
      <c r="Q668" s="3">
        <f t="shared" ca="1" si="131"/>
        <v>83.580000000000013</v>
      </c>
      <c r="R668" s="16">
        <f t="shared" ca="1" si="132"/>
        <v>1.5910021381795997E-3</v>
      </c>
      <c r="S668" s="33">
        <f t="shared" ca="1" si="134"/>
        <v>3.2501165122500136E-3</v>
      </c>
      <c r="T668" s="37">
        <f t="shared" ca="1" si="133"/>
        <v>6.4100804327662077E-3</v>
      </c>
    </row>
    <row r="669" spans="1:20" x14ac:dyDescent="0.35">
      <c r="A669" s="33" t="e" vm="1943">
        <v>#VALUE!</v>
      </c>
      <c r="B669" s="33" t="s">
        <v>675</v>
      </c>
      <c r="C669" s="34" cm="1" vm="2">
        <f t="array" aca="1" ref="C669:D669" ca="1">_xlfn.STOCKHISTORY(A669,"06/30/2025","06/30/2025",0,0)</f>
        <v>45838</v>
      </c>
      <c r="D669" s="33" vm="1944">
        <f ca="1"/>
        <v>128.41</v>
      </c>
      <c r="E669" s="35" cm="1">
        <f t="array" aca="1" ref="E669" ca="1">_FV(A669,"Shares outstanding",TRUE)</f>
        <v>384988200</v>
      </c>
      <c r="F669" s="35">
        <v>0.11</v>
      </c>
      <c r="G669" s="36">
        <f t="shared" ca="1" si="135"/>
        <v>49436334762</v>
      </c>
      <c r="H669" s="37">
        <f t="shared" ca="1" si="136"/>
        <v>8.5663110349661249E-4</v>
      </c>
      <c r="I669" s="33"/>
      <c r="J669" s="34" cm="1" vm="4">
        <f t="array" aca="1" ref="J669:K669" ca="1">_xlfn.STOCKHISTORY(A669,"06/30/2020","06/30/2020",0,0)</f>
        <v>44012</v>
      </c>
      <c r="K669" s="53" vm="1945">
        <f ca="1"/>
        <v>13.56</v>
      </c>
      <c r="L669" s="38">
        <f t="shared" ca="1" si="126"/>
        <v>8.0042856481756246E-4</v>
      </c>
      <c r="M669" s="25">
        <f t="shared" ca="1" si="127"/>
        <v>8.5103244837758112</v>
      </c>
      <c r="N669" s="3" vm="1945">
        <f t="shared" ca="1" si="128"/>
        <v>13.56</v>
      </c>
      <c r="O669" s="50">
        <f t="shared" si="129"/>
        <v>0.55000000000000004</v>
      </c>
      <c r="P669" s="3" vm="1944">
        <f t="shared" ca="1" si="130"/>
        <v>128.41</v>
      </c>
      <c r="Q669" s="3">
        <f t="shared" ca="1" si="131"/>
        <v>128.96</v>
      </c>
      <c r="R669" s="16">
        <f t="shared" ca="1" si="132"/>
        <v>6.8119068126804355E-3</v>
      </c>
      <c r="S669" s="33">
        <f t="shared" ca="1" si="134"/>
        <v>3.2248928886008865E-3</v>
      </c>
      <c r="T669" s="37">
        <f t="shared" ca="1" si="133"/>
        <v>2.7444884907414625E-2</v>
      </c>
    </row>
    <row r="670" spans="1:20" x14ac:dyDescent="0.35">
      <c r="A670" s="33" t="e" vm="1946">
        <v>#VALUE!</v>
      </c>
      <c r="B670" s="33" t="s">
        <v>676</v>
      </c>
      <c r="C670" s="34" cm="1" vm="2">
        <f t="array" aca="1" ref="C670:D670" ca="1">_xlfn.STOCKHISTORY(A670,"06/30/2025","06/30/2025",0,0)</f>
        <v>45838</v>
      </c>
      <c r="D670" s="33" vm="1947">
        <f ca="1"/>
        <v>1795.72</v>
      </c>
      <c r="E670" s="35" cm="1">
        <f t="array" aca="1" ref="E670" ca="1">_FV(A670,"Shares outstanding",TRUE)</f>
        <v>2386720</v>
      </c>
      <c r="F670" s="35">
        <v>1</v>
      </c>
      <c r="G670" s="36">
        <f t="shared" ca="1" si="135"/>
        <v>4285880838.4000001</v>
      </c>
      <c r="H670" s="37">
        <f t="shared" ca="1" si="136"/>
        <v>5.5687969171140271E-4</v>
      </c>
      <c r="I670" s="33"/>
      <c r="J670" s="34" cm="1" vm="4">
        <f t="array" aca="1" ref="J670:K670" ca="1">_xlfn.STOCKHISTORY(A670,"06/30/2020","06/30/2020",0,0)</f>
        <v>44012</v>
      </c>
      <c r="K670" s="53" vm="1948">
        <f ca="1"/>
        <v>887.97</v>
      </c>
      <c r="L670" s="38">
        <f t="shared" ca="1" si="126"/>
        <v>4.9622270610407613E-6</v>
      </c>
      <c r="M670" s="31">
        <f t="shared" ca="1" si="127"/>
        <v>1.0279063481874386</v>
      </c>
      <c r="N670" s="3" vm="1948">
        <f t="shared" ca="1" si="128"/>
        <v>887.97</v>
      </c>
      <c r="O670" s="50">
        <f t="shared" si="129"/>
        <v>5</v>
      </c>
      <c r="P670" s="3" vm="1947">
        <f t="shared" ca="1" si="130"/>
        <v>1795.72</v>
      </c>
      <c r="Q670" s="3">
        <f t="shared" ca="1" si="131"/>
        <v>1800.72</v>
      </c>
      <c r="R670" s="16">
        <f t="shared" ca="1" si="132"/>
        <v>5.1007046971912953E-6</v>
      </c>
      <c r="S670" s="33">
        <f t="shared" ca="1" si="134"/>
        <v>1.9992603292987962E-5</v>
      </c>
      <c r="T670" s="37">
        <f t="shared" ca="1" si="133"/>
        <v>2.0550523841655415E-5</v>
      </c>
    </row>
    <row r="671" spans="1:20" x14ac:dyDescent="0.35">
      <c r="A671" s="33" t="e" vm="1949">
        <v>#VALUE!</v>
      </c>
      <c r="B671" s="33" t="s">
        <v>677</v>
      </c>
      <c r="C671" s="34" cm="1" vm="2">
        <f t="array" aca="1" ref="C671:D671" ca="1">_xlfn.STOCKHISTORY(A671,"06/30/2025","06/30/2025",0,0)</f>
        <v>45838</v>
      </c>
      <c r="D671" s="33" vm="1950">
        <f ca="1"/>
        <v>6712</v>
      </c>
      <c r="E671" s="35" cm="1">
        <f t="array" aca="1" ref="E671" ca="1">_FV(A671,"Shares outstanding",TRUE)</f>
        <v>671004400</v>
      </c>
      <c r="F671" s="35">
        <v>1.42</v>
      </c>
      <c r="G671" s="36">
        <f t="shared" ca="1" si="135"/>
        <v>4503781532800</v>
      </c>
      <c r="H671" s="37">
        <f t="shared" ca="1" si="136"/>
        <v>2.1156138259833133E-4</v>
      </c>
      <c r="I671" s="33"/>
      <c r="J671" s="34" cm="1" vm="4">
        <f t="array" aca="1" ref="J671:K671" ca="1">_xlfn.STOCKHISTORY(A671,"06/30/2020","06/30/2020",0,0)</f>
        <v>44012</v>
      </c>
      <c r="K671" s="53" vm="1951">
        <f ca="1"/>
        <v>2750</v>
      </c>
      <c r="L671" s="38">
        <f t="shared" ca="1" si="126"/>
        <v>1.3950845477296956E-3</v>
      </c>
      <c r="M671" s="25">
        <f t="shared" ca="1" si="127"/>
        <v>1.4433090909090911</v>
      </c>
      <c r="N671" s="3" vm="1951">
        <f t="shared" ca="1" si="128"/>
        <v>2750</v>
      </c>
      <c r="O671" s="50">
        <f t="shared" si="129"/>
        <v>7.1</v>
      </c>
      <c r="P671" s="3" vm="1950">
        <f t="shared" ca="1" si="130"/>
        <v>6712</v>
      </c>
      <c r="Q671" s="3">
        <f t="shared" ca="1" si="131"/>
        <v>6719.1</v>
      </c>
      <c r="R671" s="16">
        <f t="shared" ca="1" si="132"/>
        <v>2.0135382103250673E-3</v>
      </c>
      <c r="S671" s="33">
        <f t="shared" ca="1" si="134"/>
        <v>5.6207367336970444E-3</v>
      </c>
      <c r="T671" s="37">
        <f t="shared" ca="1" si="133"/>
        <v>8.1124604253516152E-3</v>
      </c>
    </row>
    <row r="672" spans="1:20" x14ac:dyDescent="0.35">
      <c r="A672" s="33" t="e" vm="1952">
        <v>#VALUE!</v>
      </c>
      <c r="B672" s="33" t="s">
        <v>678</v>
      </c>
      <c r="C672" s="34" cm="1" vm="2">
        <f t="array" aca="1" ref="C672:D672" ca="1">_xlfn.STOCKHISTORY(A672,"06/30/2025","06/30/2025",0,0)</f>
        <v>45838</v>
      </c>
      <c r="D672" s="33" vm="1953">
        <f ca="1"/>
        <v>196.77</v>
      </c>
      <c r="E672" s="35" cm="1">
        <f t="array" aca="1" ref="E672" ca="1">_FV(A672,"Shares outstanding",TRUE)</f>
        <v>25859930</v>
      </c>
      <c r="F672" s="35">
        <v>0.04</v>
      </c>
      <c r="G672" s="36">
        <f t="shared" ca="1" si="135"/>
        <v>5088458426.1000004</v>
      </c>
      <c r="H672" s="37">
        <f t="shared" ca="1" si="136"/>
        <v>2.0328302078568886E-4</v>
      </c>
      <c r="I672" s="33"/>
      <c r="J672" s="34" cm="1" vm="4">
        <f t="array" aca="1" ref="J672:K672" ca="1">_xlfn.STOCKHISTORY(A672,"06/30/2020","06/30/2020",0,0)</f>
        <v>44012</v>
      </c>
      <c r="K672" s="53" vm="1954">
        <f ca="1"/>
        <v>74.56</v>
      </c>
      <c r="L672" s="38">
        <f t="shared" ca="1" si="126"/>
        <v>5.3765353473645757E-5</v>
      </c>
      <c r="M672" s="25">
        <f t="shared" ca="1" si="127"/>
        <v>1.6417650214592274</v>
      </c>
      <c r="N672" s="3" vm="1954">
        <f t="shared" ca="1" si="128"/>
        <v>74.56</v>
      </c>
      <c r="O672" s="50">
        <f t="shared" si="129"/>
        <v>0.2</v>
      </c>
      <c r="P672" s="3" vm="1953">
        <f t="shared" ca="1" si="130"/>
        <v>196.77</v>
      </c>
      <c r="Q672" s="3">
        <f t="shared" ca="1" si="131"/>
        <v>196.97</v>
      </c>
      <c r="R672" s="16">
        <f t="shared" ca="1" si="132"/>
        <v>8.827007669942297E-5</v>
      </c>
      <c r="S672" s="33">
        <f t="shared" ca="1" si="134"/>
        <v>2.1661833883925981E-4</v>
      </c>
      <c r="T672" s="37">
        <f t="shared" ca="1" si="133"/>
        <v>3.5563641171289955E-4</v>
      </c>
    </row>
    <row r="673" spans="1:20" x14ac:dyDescent="0.35">
      <c r="A673" s="33" t="e" vm="1955">
        <v>#VALUE!</v>
      </c>
      <c r="B673" s="33" t="s">
        <v>679</v>
      </c>
      <c r="C673" s="34" cm="1" vm="2">
        <f t="array" aca="1" ref="C673:D673" ca="1">_xlfn.STOCKHISTORY(A673,"06/30/2025","06/30/2025",0,0)</f>
        <v>45838</v>
      </c>
      <c r="D673" s="33" vm="1956">
        <f ca="1"/>
        <v>157.99</v>
      </c>
      <c r="E673" s="35" cm="1">
        <f t="array" aca="1" ref="E673" ca="1">_FV(A673,"Shares outstanding",TRUE)</f>
        <v>24100000000</v>
      </c>
      <c r="F673" s="35">
        <v>0.02</v>
      </c>
      <c r="G673" s="36">
        <f t="shared" ca="1" si="135"/>
        <v>3807559000000</v>
      </c>
      <c r="H673" s="37">
        <f t="shared" ca="1" si="136"/>
        <v>1.2659029052471674E-4</v>
      </c>
      <c r="I673" s="33"/>
      <c r="J673" s="34" cm="1" vm="4">
        <f t="array" aca="1" ref="J673:K673" ca="1">_xlfn.STOCKHISTORY(A673,"06/30/2020","06/30/2020",0,0)</f>
        <v>44012</v>
      </c>
      <c r="K673" s="53" vm="1957">
        <f ca="1"/>
        <v>9.4977999999999998</v>
      </c>
      <c r="L673" s="38">
        <f t="shared" ca="1" si="126"/>
        <v>5.010628484744014E-2</v>
      </c>
      <c r="M673" s="31">
        <f t="shared" ca="1" si="127"/>
        <v>15.64490724167702</v>
      </c>
      <c r="N673" s="3" vm="1957">
        <f t="shared" ca="1" si="128"/>
        <v>9.4977999999999998</v>
      </c>
      <c r="O673" s="50">
        <f t="shared" si="129"/>
        <v>0.1</v>
      </c>
      <c r="P673" s="3" vm="1956">
        <f t="shared" ca="1" si="130"/>
        <v>157.99</v>
      </c>
      <c r="Q673" s="3">
        <f t="shared" ca="1" si="131"/>
        <v>158.09</v>
      </c>
      <c r="R673" s="16">
        <f t="shared" ca="1" si="132"/>
        <v>0.7839081786632478</v>
      </c>
      <c r="S673" s="33">
        <f t="shared" ca="1" si="134"/>
        <v>0.2018761058528063</v>
      </c>
      <c r="T673" s="37">
        <f t="shared" ca="1" si="133"/>
        <v>3.1583329503781257</v>
      </c>
    </row>
    <row r="674" spans="1:20" x14ac:dyDescent="0.35">
      <c r="A674" s="33" t="e" vm="1958">
        <v>#VALUE!</v>
      </c>
      <c r="B674" s="33" t="s">
        <v>680</v>
      </c>
      <c r="C674" s="34" cm="1" vm="2">
        <f t="array" aca="1" ref="C674:D674" ca="1">_xlfn.STOCKHISTORY(A674,"06/30/2025","06/30/2025",0,0)</f>
        <v>45838</v>
      </c>
      <c r="D674" s="33" vm="1959">
        <f ca="1"/>
        <v>11.58</v>
      </c>
      <c r="E674" s="35" cm="1">
        <f t="array" aca="1" ref="E674" ca="1">_FV(A674,"Shares outstanding",TRUE)</f>
        <v>130291200</v>
      </c>
      <c r="F674" s="35">
        <v>0</v>
      </c>
      <c r="G674" s="36">
        <f t="shared" ca="1" si="135"/>
        <v>1508772096</v>
      </c>
      <c r="H674" s="37">
        <f t="shared" ca="1" si="136"/>
        <v>0</v>
      </c>
      <c r="I674" s="33"/>
      <c r="J674" s="34" cm="1" vm="4">
        <f t="array" aca="1" ref="J674:K674" ca="1">_xlfn.STOCKHISTORY(A674,"06/30/2020","06/30/2020",0,0)</f>
        <v>44012</v>
      </c>
      <c r="K674" s="53" vm="1960">
        <f ca="1"/>
        <v>89.31</v>
      </c>
      <c r="L674" s="38">
        <f t="shared" ca="1" si="126"/>
        <v>2.7088829793837314E-4</v>
      </c>
      <c r="M674" s="25">
        <f t="shared" ca="1" si="127"/>
        <v>-0.87033926771918035</v>
      </c>
      <c r="N674" s="3" vm="1960">
        <f t="shared" ca="1" si="128"/>
        <v>89.31</v>
      </c>
      <c r="O674" s="50">
        <f t="shared" si="129"/>
        <v>0</v>
      </c>
      <c r="P674" s="3" vm="1959">
        <f t="shared" ca="1" si="130"/>
        <v>11.58</v>
      </c>
      <c r="Q674" s="3">
        <f t="shared" ca="1" si="131"/>
        <v>11.58</v>
      </c>
      <c r="R674" s="16">
        <f t="shared" ca="1" si="132"/>
        <v>-2.3576472286137882E-4</v>
      </c>
      <c r="S674" s="33">
        <f t="shared" ca="1" si="134"/>
        <v>1.091397513812828E-3</v>
      </c>
      <c r="T674" s="37">
        <f t="shared" ca="1" si="133"/>
        <v>-9.4988611296239079E-4</v>
      </c>
    </row>
    <row r="675" spans="1:20" x14ac:dyDescent="0.35">
      <c r="A675" s="33" t="e" vm="1961">
        <v>#VALUE!</v>
      </c>
      <c r="B675" s="33" t="s">
        <v>681</v>
      </c>
      <c r="C675" s="34" cm="1" vm="2">
        <f t="array" aca="1" ref="C675:D675" ca="1">_xlfn.STOCKHISTORY(A675,"06/30/2025","06/30/2025",0,0)</f>
        <v>45838</v>
      </c>
      <c r="D675" s="33" vm="1962">
        <f ca="1"/>
        <v>22.69</v>
      </c>
      <c r="E675" s="35" cm="1">
        <f t="array" aca="1" ref="E675" ca="1">_FV(A675,"Shares outstanding",TRUE)</f>
        <v>93100270</v>
      </c>
      <c r="F675" s="35">
        <v>0</v>
      </c>
      <c r="G675" s="36">
        <f t="shared" ca="1" si="135"/>
        <v>2112445126.3000002</v>
      </c>
      <c r="H675" s="37">
        <f t="shared" ca="1" si="136"/>
        <v>0</v>
      </c>
      <c r="I675" s="33"/>
      <c r="J675" s="34" cm="1" vm="4">
        <f t="array" aca="1" ref="J675:K675" ca="1">_xlfn.STOCKHISTORY(A675,"06/30/2020","06/30/2020",0,0)</f>
        <v>44012</v>
      </c>
      <c r="K675" s="53" vm="1963">
        <f ca="1"/>
        <v>25.12</v>
      </c>
      <c r="L675" s="38">
        <f t="shared" ca="1" si="126"/>
        <v>1.9356467419060524E-4</v>
      </c>
      <c r="M675" s="25">
        <f t="shared" ca="1" si="127"/>
        <v>-9.6735668789808896E-2</v>
      </c>
      <c r="N675" s="3" vm="1963">
        <f t="shared" ca="1" si="128"/>
        <v>25.12</v>
      </c>
      <c r="O675" s="50">
        <f t="shared" si="129"/>
        <v>0</v>
      </c>
      <c r="P675" s="3" vm="1962">
        <f t="shared" ca="1" si="130"/>
        <v>22.69</v>
      </c>
      <c r="Q675" s="3">
        <f t="shared" ca="1" si="131"/>
        <v>22.69</v>
      </c>
      <c r="R675" s="16">
        <f t="shared" ca="1" si="132"/>
        <v>-1.8724608211909658E-5</v>
      </c>
      <c r="S675" s="33">
        <f t="shared" ca="1" si="134"/>
        <v>7.7986389881513885E-4</v>
      </c>
      <c r="T675" s="37">
        <f t="shared" ca="1" si="133"/>
        <v>-7.5440655816910309E-5</v>
      </c>
    </row>
    <row r="676" spans="1:20" x14ac:dyDescent="0.35">
      <c r="A676" s="33" t="e" vm="1964">
        <v>#VALUE!</v>
      </c>
      <c r="B676" s="33" t="s">
        <v>682</v>
      </c>
      <c r="C676" s="34" cm="1" vm="2">
        <f t="array" aca="1" ref="C676:D676" ca="1">_xlfn.STOCKHISTORY(A676,"06/30/2025","06/30/2025",0,0)</f>
        <v>45838</v>
      </c>
      <c r="D676" s="33" vm="1965">
        <f ca="1"/>
        <v>386.88</v>
      </c>
      <c r="E676" s="35" cm="1">
        <f t="array" aca="1" ref="E676" ca="1">_FV(A676,"Shares outstanding",TRUE)</f>
        <v>389200000</v>
      </c>
      <c r="F676" s="35">
        <v>0</v>
      </c>
      <c r="G676" s="36">
        <f t="shared" ca="1" si="135"/>
        <v>150573696000</v>
      </c>
      <c r="H676" s="37">
        <f t="shared" ca="1" si="136"/>
        <v>0</v>
      </c>
      <c r="I676" s="33"/>
      <c r="J676" s="34" cm="1" vm="4">
        <f t="array" aca="1" ref="J676:K676" ca="1">_xlfn.STOCKHISTORY(A676,"06/30/2020","06/30/2020",0,0)</f>
        <v>44012</v>
      </c>
      <c r="K676" s="53" vm="1966">
        <f ca="1"/>
        <v>435.31</v>
      </c>
      <c r="L676" s="38">
        <f t="shared" ca="1" si="126"/>
        <v>8.0918531380181344E-4</v>
      </c>
      <c r="M676" s="25">
        <f t="shared" ca="1" si="127"/>
        <v>-0.1112540488387586</v>
      </c>
      <c r="N676" s="3" vm="1966">
        <f t="shared" ca="1" si="128"/>
        <v>435.31</v>
      </c>
      <c r="O676" s="50">
        <f t="shared" si="129"/>
        <v>0</v>
      </c>
      <c r="P676" s="3" vm="1965">
        <f t="shared" ca="1" si="130"/>
        <v>386.88</v>
      </c>
      <c r="Q676" s="3">
        <f t="shared" ca="1" si="131"/>
        <v>386.88</v>
      </c>
      <c r="R676" s="16">
        <f t="shared" ca="1" si="132"/>
        <v>-9.0025142421313152E-5</v>
      </c>
      <c r="S676" s="33">
        <f t="shared" ca="1" si="134"/>
        <v>3.2601734604942828E-3</v>
      </c>
      <c r="T676" s="37">
        <f t="shared" ca="1" si="133"/>
        <v>-3.6270749739665558E-4</v>
      </c>
    </row>
    <row r="677" spans="1:20" x14ac:dyDescent="0.35">
      <c r="A677" s="33" t="e" vm="1967">
        <v>#VALUE!</v>
      </c>
      <c r="B677" s="33" t="s">
        <v>683</v>
      </c>
      <c r="C677" s="34" cm="1" vm="2">
        <f t="array" aca="1" ref="C677:D677" ca="1">_xlfn.STOCKHISTORY(A677,"06/30/2025","06/30/2025",0,0)</f>
        <v>45838</v>
      </c>
      <c r="D677" s="33" vm="1968">
        <f ca="1"/>
        <v>141.9</v>
      </c>
      <c r="E677" s="35" cm="1">
        <f t="array" aca="1" ref="E677" ca="1">_FV(A677,"Shares outstanding",TRUE)</f>
        <v>1632475000</v>
      </c>
      <c r="F677" s="35">
        <v>0</v>
      </c>
      <c r="G677" s="36">
        <f t="shared" ca="1" si="135"/>
        <v>231648202500</v>
      </c>
      <c r="H677" s="37">
        <f t="shared" ca="1" si="136"/>
        <v>0</v>
      </c>
      <c r="I677" s="33"/>
      <c r="J677" s="34" cm="1" vm="4">
        <f t="array" aca="1" ref="J677:K677" ca="1">_xlfn.STOCKHISTORY(A677,"06/30/2020","06/30/2020",0,0)</f>
        <v>44012</v>
      </c>
      <c r="K677" s="53" vm="1969">
        <f ca="1"/>
        <v>52.61</v>
      </c>
      <c r="L677" s="38">
        <f t="shared" ca="1" si="126"/>
        <v>3.3940770687271721E-3</v>
      </c>
      <c r="M677" s="25">
        <f t="shared" ca="1" si="127"/>
        <v>1.6972058544003044</v>
      </c>
      <c r="N677" s="3" vm="1969">
        <f t="shared" ca="1" si="128"/>
        <v>52.61</v>
      </c>
      <c r="O677" s="50">
        <f t="shared" si="129"/>
        <v>0</v>
      </c>
      <c r="P677" s="3" vm="1968">
        <f t="shared" ca="1" si="130"/>
        <v>141.9</v>
      </c>
      <c r="Q677" s="3">
        <f t="shared" ca="1" si="131"/>
        <v>141.9</v>
      </c>
      <c r="R677" s="16">
        <f t="shared" ca="1" si="132"/>
        <v>5.7604474713295805E-3</v>
      </c>
      <c r="S677" s="33">
        <f t="shared" ca="1" si="134"/>
        <v>1.3674593190956845E-2</v>
      </c>
      <c r="T677" s="37">
        <f t="shared" ca="1" si="133"/>
        <v>2.3208599620234496E-2</v>
      </c>
    </row>
    <row r="678" spans="1:20" x14ac:dyDescent="0.35">
      <c r="A678" s="33" t="e" vm="1970">
        <v>#VALUE!</v>
      </c>
      <c r="B678" s="33" t="s">
        <v>684</v>
      </c>
      <c r="C678" s="34" cm="1" vm="2">
        <f t="array" aca="1" ref="C678:D678" ca="1">_xlfn.STOCKHISTORY(A678,"06/30/2025","06/30/2025",0,0)</f>
        <v>45838</v>
      </c>
      <c r="D678" s="33" vm="1971">
        <f ca="1"/>
        <v>69.14</v>
      </c>
      <c r="E678" s="35" cm="1">
        <f t="array" aca="1" ref="E678" ca="1">_FV(A678,"Shares outstanding",TRUE)</f>
        <v>337421300</v>
      </c>
      <c r="F678" s="35">
        <v>0</v>
      </c>
      <c r="G678" s="36">
        <f t="shared" ca="1" si="135"/>
        <v>23329308682</v>
      </c>
      <c r="H678" s="37">
        <f t="shared" ca="1" si="136"/>
        <v>0</v>
      </c>
      <c r="I678" s="33"/>
      <c r="J678" s="34"/>
      <c r="K678" s="53">
        <v>96.36</v>
      </c>
      <c r="L678" s="38">
        <f t="shared" ca="1" si="126"/>
        <v>7.0153227267193174E-4</v>
      </c>
      <c r="M678" s="25">
        <f t="shared" ca="1" si="127"/>
        <v>-0.28248235782482356</v>
      </c>
      <c r="N678" s="3">
        <f t="shared" si="128"/>
        <v>96.36</v>
      </c>
      <c r="O678" s="50">
        <f t="shared" si="129"/>
        <v>0</v>
      </c>
      <c r="P678" s="3" vm="1971">
        <f t="shared" ca="1" si="130"/>
        <v>69.14</v>
      </c>
      <c r="Q678" s="3">
        <f t="shared" ca="1" si="131"/>
        <v>69.14</v>
      </c>
      <c r="R678" s="16">
        <f t="shared" ca="1" si="132"/>
        <v>-1.9817049047457432E-4</v>
      </c>
      <c r="S678" s="33">
        <f t="shared" ca="1" si="134"/>
        <v>2.8264439035598139E-3</v>
      </c>
      <c r="T678" s="37">
        <f t="shared" ca="1" si="133"/>
        <v>-7.9842053813717446E-4</v>
      </c>
    </row>
    <row r="679" spans="1:20" x14ac:dyDescent="0.35">
      <c r="A679" s="33" t="e" vm="1972">
        <v>#VALUE!</v>
      </c>
      <c r="B679" s="33" t="s">
        <v>685</v>
      </c>
      <c r="C679" s="34" cm="1" vm="2">
        <f t="array" aca="1" ref="C679:D679" ca="1">_xlfn.STOCKHISTORY(A679,"06/30/2025","06/30/2025",0,0)</f>
        <v>45838</v>
      </c>
      <c r="D679" s="33" vm="1973">
        <f ca="1"/>
        <v>118.01</v>
      </c>
      <c r="E679" s="35" cm="1">
        <f t="array" aca="1" ref="E679" ca="1">_FV(A679,"Shares outstanding",TRUE)</f>
        <v>281928900</v>
      </c>
      <c r="F679" s="35">
        <v>0</v>
      </c>
      <c r="G679" s="36">
        <f t="shared" ca="1" si="135"/>
        <v>33270429489</v>
      </c>
      <c r="H679" s="37">
        <f t="shared" ca="1" si="136"/>
        <v>0</v>
      </c>
      <c r="I679" s="33"/>
      <c r="J679" s="34" cm="1" vm="4">
        <f t="array" aca="1" ref="J679:K679" ca="1">_xlfn.STOCKHISTORY(A679,"06/30/2020","06/30/2020",0,0)</f>
        <v>44012</v>
      </c>
      <c r="K679" s="53" vm="1974">
        <f ca="1"/>
        <v>88.37</v>
      </c>
      <c r="L679" s="38">
        <f t="shared" ca="1" si="126"/>
        <v>5.8615808174794471E-4</v>
      </c>
      <c r="M679" s="25">
        <f t="shared" ca="1" si="127"/>
        <v>0.33540794387235484</v>
      </c>
      <c r="N679" s="3" vm="1974">
        <f t="shared" ca="1" si="128"/>
        <v>88.37</v>
      </c>
      <c r="O679" s="50">
        <f t="shared" si="129"/>
        <v>0</v>
      </c>
      <c r="P679" s="3" vm="1973">
        <f t="shared" ca="1" si="130"/>
        <v>118.01</v>
      </c>
      <c r="Q679" s="3">
        <f t="shared" ca="1" si="131"/>
        <v>118.01</v>
      </c>
      <c r="R679" s="16">
        <f t="shared" ca="1" si="132"/>
        <v>1.9660207698324182E-4</v>
      </c>
      <c r="S679" s="33">
        <f t="shared" ca="1" si="134"/>
        <v>2.3616061601396368E-3</v>
      </c>
      <c r="T679" s="37">
        <f t="shared" ca="1" si="133"/>
        <v>7.9210146640872276E-4</v>
      </c>
    </row>
    <row r="680" spans="1:20" x14ac:dyDescent="0.35">
      <c r="A680" s="33" t="e" vm="1975">
        <v>#VALUE!</v>
      </c>
      <c r="B680" s="33" t="s">
        <v>686</v>
      </c>
      <c r="C680" s="34" cm="1" vm="2">
        <f t="array" aca="1" ref="C680:D680" ca="1">_xlfn.STOCKHISTORY(A680,"06/30/2025","06/30/2025",0,0)</f>
        <v>45838</v>
      </c>
      <c r="D680" s="33" vm="1976">
        <f ca="1"/>
        <v>132.34</v>
      </c>
      <c r="E680" s="35" cm="1">
        <f t="array" aca="1" ref="E680" ca="1">_FV(A680,"Shares outstanding",TRUE)</f>
        <v>589585700</v>
      </c>
      <c r="F680" s="35">
        <v>0</v>
      </c>
      <c r="G680" s="36">
        <f t="shared" ca="1" si="135"/>
        <v>78025771538</v>
      </c>
      <c r="H680" s="37">
        <f t="shared" ca="1" si="136"/>
        <v>0</v>
      </c>
      <c r="I680" s="33"/>
      <c r="J680" s="34"/>
      <c r="K680" s="53">
        <v>144.71</v>
      </c>
      <c r="L680" s="38">
        <f t="shared" ca="1" si="126"/>
        <v>1.2258070135343316E-3</v>
      </c>
      <c r="M680" s="31">
        <f t="shared" ca="1" si="127"/>
        <v>-8.5481307442471177E-2</v>
      </c>
      <c r="N680" s="3">
        <f t="shared" si="128"/>
        <v>144.71</v>
      </c>
      <c r="O680" s="50">
        <f t="shared" si="129"/>
        <v>0</v>
      </c>
      <c r="P680" s="3" vm="1976">
        <f t="shared" ca="1" si="130"/>
        <v>132.34</v>
      </c>
      <c r="Q680" s="3">
        <f t="shared" ca="1" si="131"/>
        <v>132.34</v>
      </c>
      <c r="R680" s="16">
        <f t="shared" ca="1" si="132"/>
        <v>-1.0478358618906563E-4</v>
      </c>
      <c r="S680" s="33">
        <f t="shared" ca="1" si="134"/>
        <v>4.9387246963693322E-3</v>
      </c>
      <c r="T680" s="37">
        <f t="shared" ca="1" si="133"/>
        <v>-4.2216864414407201E-4</v>
      </c>
    </row>
    <row r="681" spans="1:20" x14ac:dyDescent="0.35">
      <c r="A681" s="33" t="e" vm="1977">
        <v>#VALUE!</v>
      </c>
      <c r="B681" s="33" t="s">
        <v>687</v>
      </c>
      <c r="C681" s="34" cm="1" vm="2">
        <f t="array" aca="1" ref="C681:D681" ca="1">_xlfn.STOCKHISTORY(A681,"06/30/2025","06/30/2025",0,0)</f>
        <v>45838</v>
      </c>
      <c r="D681" s="33" vm="1978">
        <f ca="1"/>
        <v>79.760000000000005</v>
      </c>
      <c r="E681" s="35" cm="1">
        <f t="array" aca="1" ref="E681" ca="1">_FV(A681,"Shares outstanding",TRUE)</f>
        <v>143716600</v>
      </c>
      <c r="F681" s="35">
        <v>0</v>
      </c>
      <c r="G681" s="36">
        <f t="shared" ca="1" si="135"/>
        <v>11462836016</v>
      </c>
      <c r="H681" s="37">
        <f t="shared" ca="1" si="136"/>
        <v>0</v>
      </c>
      <c r="I681" s="33"/>
      <c r="J681" s="34" cm="1" vm="4">
        <f t="array" aca="1" ref="J681:K681" ca="1">_xlfn.STOCKHISTORY(A681,"06/30/2020","06/30/2020",0,0)</f>
        <v>44012</v>
      </c>
      <c r="K681" s="53" vm="1979">
        <f ca="1"/>
        <v>107.09</v>
      </c>
      <c r="L681" s="38">
        <f t="shared" ca="1" si="126"/>
        <v>2.9880103306662308E-4</v>
      </c>
      <c r="M681" s="31">
        <f t="shared" ca="1" si="127"/>
        <v>-0.25520590157811185</v>
      </c>
      <c r="N681" s="3" vm="1979">
        <f t="shared" ca="1" si="128"/>
        <v>107.09</v>
      </c>
      <c r="O681" s="50">
        <f t="shared" si="129"/>
        <v>0</v>
      </c>
      <c r="P681" s="3" vm="1978">
        <f t="shared" ca="1" si="130"/>
        <v>79.760000000000005</v>
      </c>
      <c r="Q681" s="3">
        <f t="shared" ca="1" si="131"/>
        <v>79.760000000000005</v>
      </c>
      <c r="R681" s="16">
        <f t="shared" ca="1" si="132"/>
        <v>-7.6255787036238746E-5</v>
      </c>
      <c r="S681" s="33">
        <f t="shared" ca="1" si="134"/>
        <v>1.2038567449960756E-3</v>
      </c>
      <c r="T681" s="37">
        <f t="shared" ca="1" si="133"/>
        <v>-3.0723134597761455E-4</v>
      </c>
    </row>
    <row r="682" spans="1:20" x14ac:dyDescent="0.35">
      <c r="A682" s="33" t="e" vm="1980">
        <v>#VALUE!</v>
      </c>
      <c r="B682" s="33" t="s">
        <v>688</v>
      </c>
      <c r="C682" s="34" cm="1" vm="2">
        <f t="array" aca="1" ref="C682:D682" ca="1">_xlfn.STOCKHISTORY(A682,"06/30/2025","06/30/2025",0,0)</f>
        <v>45838</v>
      </c>
      <c r="D682" s="33" vm="1981">
        <f ca="1"/>
        <v>49.48</v>
      </c>
      <c r="E682" s="35" cm="1">
        <f t="array" aca="1" ref="E682" ca="1">_FV(A682,"Shares outstanding",TRUE)</f>
        <v>111603100</v>
      </c>
      <c r="F682" s="35">
        <v>0</v>
      </c>
      <c r="G682" s="36">
        <f t="shared" ca="1" si="135"/>
        <v>5522121388</v>
      </c>
      <c r="H682" s="37">
        <f t="shared" ca="1" si="136"/>
        <v>0</v>
      </c>
      <c r="I682" s="33"/>
      <c r="J682" s="34" cm="1" vm="4">
        <f t="array" aca="1" ref="J682:K682" ca="1">_xlfn.STOCKHISTORY(A682,"06/30/2020","06/30/2020",0,0)</f>
        <v>44012</v>
      </c>
      <c r="K682" s="53" vm="1982">
        <f ca="1"/>
        <v>36.26</v>
      </c>
      <c r="L682" s="38">
        <f t="shared" ca="1" si="126"/>
        <v>2.3203388873267001E-4</v>
      </c>
      <c r="M682" s="31">
        <f t="shared" ca="1" si="127"/>
        <v>0.36458907887479314</v>
      </c>
      <c r="N682" s="3" vm="1982">
        <f t="shared" ca="1" si="128"/>
        <v>36.26</v>
      </c>
      <c r="O682" s="50">
        <f t="shared" si="129"/>
        <v>0</v>
      </c>
      <c r="P682" s="3" vm="1981">
        <f t="shared" ca="1" si="130"/>
        <v>49.48</v>
      </c>
      <c r="Q682" s="3">
        <f t="shared" ca="1" si="131"/>
        <v>49.48</v>
      </c>
      <c r="R682" s="16">
        <f t="shared" ca="1" si="132"/>
        <v>8.4597021760780396E-5</v>
      </c>
      <c r="S682" s="33">
        <f t="shared" ca="1" si="134"/>
        <v>9.3485473979673553E-4</v>
      </c>
      <c r="T682" s="37">
        <f t="shared" ca="1" si="133"/>
        <v>3.4083782846422623E-4</v>
      </c>
    </row>
    <row r="683" spans="1:20" x14ac:dyDescent="0.35">
      <c r="A683" s="33" t="e" vm="1983">
        <v>#VALUE!</v>
      </c>
      <c r="B683" s="33" t="s">
        <v>689</v>
      </c>
      <c r="C683" s="34" cm="1" vm="2">
        <f t="array" aca="1" ref="C683:D683" ca="1">_xlfn.STOCKHISTORY(A683,"06/30/2025","06/30/2025",0,0)</f>
        <v>45838</v>
      </c>
      <c r="D683" s="33" vm="1984">
        <f ca="1"/>
        <v>189.33</v>
      </c>
      <c r="E683" s="35" cm="1">
        <f t="array" aca="1" ref="E683" ca="1">_FV(A683,"Shares outstanding",TRUE)</f>
        <v>71039850</v>
      </c>
      <c r="F683" s="35">
        <v>0</v>
      </c>
      <c r="G683" s="36">
        <f t="shared" ca="1" si="135"/>
        <v>13449974800.5</v>
      </c>
      <c r="H683" s="37">
        <f t="shared" ca="1" si="136"/>
        <v>0</v>
      </c>
      <c r="I683" s="33"/>
      <c r="J683" s="34" cm="1" vm="4">
        <f t="array" aca="1" ref="J683:K683" ca="1">_xlfn.STOCKHISTORY(A683,"06/30/2020","06/30/2020",0,0)</f>
        <v>44012</v>
      </c>
      <c r="K683" s="53" vm="1985">
        <f ca="1"/>
        <v>274.44</v>
      </c>
      <c r="L683" s="38">
        <f t="shared" ca="1" si="126"/>
        <v>1.4769887799250707E-4</v>
      </c>
      <c r="M683" s="25">
        <f t="shared" ca="1" si="127"/>
        <v>-0.31012243113248794</v>
      </c>
      <c r="N683" s="3" vm="1985">
        <f t="shared" ca="1" si="128"/>
        <v>274.44</v>
      </c>
      <c r="O683" s="50">
        <f t="shared" si="129"/>
        <v>0</v>
      </c>
      <c r="P683" s="3" vm="1984">
        <f t="shared" ca="1" si="130"/>
        <v>189.33</v>
      </c>
      <c r="Q683" s="3">
        <f t="shared" ca="1" si="131"/>
        <v>189.33</v>
      </c>
      <c r="R683" s="16">
        <f t="shared" ca="1" si="132"/>
        <v>-4.5804735118577011E-5</v>
      </c>
      <c r="S683" s="33">
        <f t="shared" ca="1" si="134"/>
        <v>5.9507254267084986E-4</v>
      </c>
      <c r="T683" s="37">
        <f t="shared" ca="1" si="133"/>
        <v>-1.8454534363327512E-4</v>
      </c>
    </row>
    <row r="684" spans="1:20" x14ac:dyDescent="0.35">
      <c r="A684" s="33" t="e" vm="1986">
        <v>#VALUE!</v>
      </c>
      <c r="B684" s="33" t="s">
        <v>690</v>
      </c>
      <c r="C684" s="34" cm="1" vm="2">
        <f t="array" aca="1" ref="C684:D684" ca="1">_xlfn.STOCKHISTORY(A684,"06/30/2025","06/30/2025",0,0)</f>
        <v>45838</v>
      </c>
      <c r="D684" s="33" vm="1987">
        <f ca="1"/>
        <v>34.19</v>
      </c>
      <c r="E684" s="35" cm="1">
        <f t="array" aca="1" ref="E684" ca="1">_FV(A684,"Shares outstanding",TRUE)</f>
        <v>186402100</v>
      </c>
      <c r="F684" s="35">
        <v>0</v>
      </c>
      <c r="G684" s="36">
        <f t="shared" ca="1" si="135"/>
        <v>6373087799</v>
      </c>
      <c r="H684" s="37">
        <f t="shared" ca="1" si="136"/>
        <v>0</v>
      </c>
      <c r="I684" s="33"/>
      <c r="J684" s="34"/>
      <c r="K684" s="53">
        <v>17.7</v>
      </c>
      <c r="L684" s="38">
        <f t="shared" ca="1" si="126"/>
        <v>3.8754841156684743E-4</v>
      </c>
      <c r="M684" s="25">
        <f t="shared" ca="1" si="127"/>
        <v>0.93163841807909598</v>
      </c>
      <c r="N684" s="3">
        <f t="shared" si="128"/>
        <v>17.7</v>
      </c>
      <c r="O684" s="50">
        <f t="shared" si="129"/>
        <v>0</v>
      </c>
      <c r="P684" s="3" vm="1987">
        <f t="shared" ca="1" si="130"/>
        <v>34.19</v>
      </c>
      <c r="Q684" s="3">
        <f t="shared" ca="1" si="131"/>
        <v>34.19</v>
      </c>
      <c r="R684" s="16">
        <f t="shared" ca="1" si="132"/>
        <v>3.6105498908120418E-4</v>
      </c>
      <c r="S684" s="33">
        <f t="shared" ca="1" si="134"/>
        <v>1.561416185509767E-3</v>
      </c>
      <c r="T684" s="37">
        <f t="shared" ca="1" si="133"/>
        <v>1.4546753050314156E-3</v>
      </c>
    </row>
    <row r="685" spans="1:20" x14ac:dyDescent="0.35">
      <c r="A685" s="33" t="e" vm="1988">
        <v>#VALUE!</v>
      </c>
      <c r="B685" s="33" t="s">
        <v>691</v>
      </c>
      <c r="C685" s="34" cm="1" vm="2">
        <f t="array" aca="1" ref="C685:D685" ca="1">_xlfn.STOCKHISTORY(A685,"06/30/2025","06/30/2025",0,0)</f>
        <v>45838</v>
      </c>
      <c r="D685" s="33" vm="1989">
        <f ca="1"/>
        <v>326.08999999999997</v>
      </c>
      <c r="E685" s="35" cm="1">
        <f t="array" aca="1" ref="E685" ca="1">_FV(A685,"Shares outstanding",TRUE)</f>
        <v>133809100</v>
      </c>
      <c r="F685" s="35">
        <v>0</v>
      </c>
      <c r="G685" s="36">
        <f t="shared" ca="1" si="135"/>
        <v>43633809419</v>
      </c>
      <c r="H685" s="37">
        <f t="shared" ca="1" si="136"/>
        <v>0</v>
      </c>
      <c r="I685" s="33"/>
      <c r="J685" s="34" cm="1" vm="4">
        <f t="array" aca="1" ref="J685:K685" ca="1">_xlfn.STOCKHISTORY(A685,"06/30/2020","06/30/2020",0,0)</f>
        <v>44012</v>
      </c>
      <c r="K685" s="53" vm="1990">
        <f ca="1"/>
        <v>148.11000000000001</v>
      </c>
      <c r="L685" s="38">
        <f t="shared" ca="1" si="126"/>
        <v>2.7820236015683E-4</v>
      </c>
      <c r="M685" s="25">
        <f t="shared" ca="1" si="127"/>
        <v>1.2016744311660248</v>
      </c>
      <c r="N685" s="3" vm="1990">
        <f t="shared" ca="1" si="128"/>
        <v>148.11000000000001</v>
      </c>
      <c r="O685" s="50">
        <f t="shared" si="129"/>
        <v>0</v>
      </c>
      <c r="P685" s="3" vm="1989">
        <f t="shared" ca="1" si="130"/>
        <v>326.08999999999997</v>
      </c>
      <c r="Q685" s="3">
        <f t="shared" ca="1" si="131"/>
        <v>326.08999999999997</v>
      </c>
      <c r="R685" s="16">
        <f t="shared" ca="1" si="132"/>
        <v>3.3430866289050422E-4</v>
      </c>
      <c r="S685" s="33">
        <f t="shared" ca="1" si="134"/>
        <v>1.1208655616460059E-3</v>
      </c>
      <c r="T685" s="37">
        <f t="shared" ca="1" si="133"/>
        <v>1.346915486204551E-3</v>
      </c>
    </row>
    <row r="686" spans="1:20" x14ac:dyDescent="0.35">
      <c r="A686" s="33" t="e" vm="1991">
        <v>#VALUE!</v>
      </c>
      <c r="B686" s="33" t="s">
        <v>692</v>
      </c>
      <c r="C686" s="34" cm="1" vm="2">
        <f t="array" aca="1" ref="C686:D686" ca="1">_xlfn.STOCKHISTORY(A686,"06/30/2025","06/30/2025",0,0)</f>
        <v>45838</v>
      </c>
      <c r="D686" s="33" vm="1992">
        <f ca="1"/>
        <v>219.39</v>
      </c>
      <c r="E686" s="35" cm="1">
        <f t="array" aca="1" ref="E686" ca="1">_FV(A686,"Shares outstanding",TRUE)</f>
        <v>10786310000</v>
      </c>
      <c r="F686" s="35">
        <v>0</v>
      </c>
      <c r="G686" s="36">
        <f t="shared" ca="1" si="135"/>
        <v>2366408550900</v>
      </c>
      <c r="H686" s="37">
        <f t="shared" ca="1" si="136"/>
        <v>0</v>
      </c>
      <c r="I686" s="33"/>
      <c r="J686" s="34" cm="1" vm="4">
        <f t="array" aca="1" ref="J686:K686" ca="1">_xlfn.STOCKHISTORY(A686,"06/30/2020","06/30/2020",0,0)</f>
        <v>44012</v>
      </c>
      <c r="K686" s="53" vm="1993">
        <f ca="1"/>
        <v>137.941</v>
      </c>
      <c r="L686" s="38">
        <f t="shared" ca="1" si="126"/>
        <v>2.2425805863601333E-2</v>
      </c>
      <c r="M686" s="25">
        <f t="shared" ca="1" si="127"/>
        <v>0.59046258907793903</v>
      </c>
      <c r="N686" s="3" vm="1993">
        <f t="shared" ca="1" si="128"/>
        <v>137.941</v>
      </c>
      <c r="O686" s="50">
        <f t="shared" si="129"/>
        <v>0</v>
      </c>
      <c r="P686" s="3" vm="1992">
        <f t="shared" ca="1" si="130"/>
        <v>219.39</v>
      </c>
      <c r="Q686" s="3">
        <f t="shared" ca="1" si="131"/>
        <v>219.39</v>
      </c>
      <c r="R686" s="16">
        <f t="shared" ca="1" si="132"/>
        <v>1.324159939238127E-2</v>
      </c>
      <c r="S686" s="33">
        <f t="shared" ca="1" si="134"/>
        <v>9.0352624868098891E-2</v>
      </c>
      <c r="T686" s="37">
        <f t="shared" ca="1" si="133"/>
        <v>5.3349844809605453E-2</v>
      </c>
    </row>
    <row r="687" spans="1:20" x14ac:dyDescent="0.35">
      <c r="A687" s="33" t="e" vm="1994">
        <v>#VALUE!</v>
      </c>
      <c r="B687" s="33" t="s">
        <v>693</v>
      </c>
      <c r="C687" s="34" cm="1" vm="2">
        <f t="array" aca="1" ref="C687:D687" ca="1">_xlfn.STOCKHISTORY(A687,"06/30/2025","06/30/2025",0,0)</f>
        <v>45838</v>
      </c>
      <c r="D687" s="33" vm="1995">
        <f ca="1"/>
        <v>98.39</v>
      </c>
      <c r="E687" s="35" cm="1">
        <f t="array" aca="1" ref="E687" ca="1">_FV(A687,"Shares outstanding",TRUE)</f>
        <v>32886700</v>
      </c>
      <c r="F687" s="35">
        <v>0</v>
      </c>
      <c r="G687" s="36">
        <f t="shared" ca="1" si="135"/>
        <v>3235722413</v>
      </c>
      <c r="H687" s="37">
        <f t="shared" ca="1" si="136"/>
        <v>0</v>
      </c>
      <c r="I687" s="33"/>
      <c r="J687" s="34" cm="1" vm="4">
        <f t="array" aca="1" ref="J687:K687" ca="1">_xlfn.STOCKHISTORY(A687,"06/30/2020","06/30/2020",0,0)</f>
        <v>44012</v>
      </c>
      <c r="K687" s="53" vm="1996">
        <f ca="1"/>
        <v>198.54</v>
      </c>
      <c r="L687" s="38">
        <f t="shared" ca="1" si="126"/>
        <v>6.8374703646983812E-5</v>
      </c>
      <c r="M687" s="25">
        <f t="shared" ca="1" si="127"/>
        <v>-0.50443235620026194</v>
      </c>
      <c r="N687" s="3" vm="1996">
        <f t="shared" ca="1" si="128"/>
        <v>198.54</v>
      </c>
      <c r="O687" s="50">
        <f t="shared" si="129"/>
        <v>0</v>
      </c>
      <c r="P687" s="3" vm="1995">
        <f t="shared" ca="1" si="130"/>
        <v>98.39</v>
      </c>
      <c r="Q687" s="3">
        <f t="shared" ca="1" si="131"/>
        <v>98.39</v>
      </c>
      <c r="R687" s="16">
        <f t="shared" ca="1" si="132"/>
        <v>-3.4490412865142685E-5</v>
      </c>
      <c r="S687" s="33">
        <f t="shared" ref="S687:S718" ca="1" si="137">E687/119380151000</f>
        <v>2.7547879379043508E-4</v>
      </c>
      <c r="T687" s="37">
        <f t="shared" ca="1" si="133"/>
        <v>-1.3896041703491527E-4</v>
      </c>
    </row>
    <row r="688" spans="1:20" x14ac:dyDescent="0.35">
      <c r="A688" s="33" t="e" vm="1997">
        <v>#VALUE!</v>
      </c>
      <c r="B688" s="33" t="s">
        <v>694</v>
      </c>
      <c r="C688" s="34" cm="1" vm="2">
        <f t="array" aca="1" ref="C688:D688" ca="1">_xlfn.STOCKHISTORY(A688,"06/30/2025","06/30/2025",0,0)</f>
        <v>45838</v>
      </c>
      <c r="D688" s="33" vm="1998">
        <f ca="1"/>
        <v>23.61</v>
      </c>
      <c r="E688" s="35" cm="1">
        <f t="array" aca="1" ref="E688" ca="1">_FV(A688,"Shares outstanding",TRUE)</f>
        <v>244506400</v>
      </c>
      <c r="F688" s="35">
        <v>0</v>
      </c>
      <c r="G688" s="36">
        <f t="shared" ca="1" si="135"/>
        <v>5772796104</v>
      </c>
      <c r="H688" s="37">
        <f t="shared" ca="1" si="136"/>
        <v>0</v>
      </c>
      <c r="I688" s="33"/>
      <c r="J688" s="34"/>
      <c r="K688" s="53"/>
      <c r="L688" s="38">
        <f t="shared" ca="1" si="126"/>
        <v>5.0835300105486053E-4</v>
      </c>
      <c r="M688" s="58" t="e">
        <f t="shared" ca="1" si="127"/>
        <v>#DIV/0!</v>
      </c>
      <c r="N688" s="3">
        <f t="shared" si="128"/>
        <v>0</v>
      </c>
      <c r="O688" s="50">
        <f t="shared" si="129"/>
        <v>0</v>
      </c>
      <c r="P688" s="3" vm="1998">
        <f t="shared" ca="1" si="130"/>
        <v>23.61</v>
      </c>
      <c r="Q688" s="3">
        <f t="shared" ca="1" si="131"/>
        <v>23.61</v>
      </c>
      <c r="R688" s="59" t="e">
        <f t="shared" ca="1" si="132"/>
        <v>#DIV/0!</v>
      </c>
      <c r="S688" s="33">
        <f t="shared" ca="1" si="137"/>
        <v>2.048132775439361E-3</v>
      </c>
      <c r="T688" s="60" t="e">
        <f t="shared" ca="1" si="133"/>
        <v>#DIV/0!</v>
      </c>
    </row>
    <row r="689" spans="1:20" x14ac:dyDescent="0.35">
      <c r="A689" s="33" t="e" vm="1999">
        <v>#VALUE!</v>
      </c>
      <c r="B689" s="33" t="s">
        <v>695</v>
      </c>
      <c r="C689" s="34" cm="1" vm="2">
        <f t="array" aca="1" ref="C689:D689" ca="1">_xlfn.STOCKHISTORY(A689,"06/30/2025","06/30/2025",0,0)</f>
        <v>45838</v>
      </c>
      <c r="D689" s="33" vm="2000">
        <f ca="1"/>
        <v>38.76</v>
      </c>
      <c r="E689" s="35" cm="1">
        <f t="array" aca="1" ref="E689" ca="1">_FV(A689,"Shares outstanding",TRUE)</f>
        <v>557667400</v>
      </c>
      <c r="F689" s="35">
        <v>0</v>
      </c>
      <c r="G689" s="36">
        <f t="shared" ca="1" si="135"/>
        <v>21615188424</v>
      </c>
      <c r="H689" s="37">
        <f t="shared" ca="1" si="136"/>
        <v>0</v>
      </c>
      <c r="I689" s="33"/>
      <c r="J689" s="34"/>
      <c r="K689" s="53"/>
      <c r="L689" s="38">
        <f t="shared" ca="1" si="126"/>
        <v>1.1594457093166532E-3</v>
      </c>
      <c r="M689" s="25" t="e">
        <f t="shared" ca="1" si="127"/>
        <v>#DIV/0!</v>
      </c>
      <c r="N689" s="3">
        <f t="shared" si="128"/>
        <v>0</v>
      </c>
      <c r="O689" s="50">
        <f t="shared" si="129"/>
        <v>0</v>
      </c>
      <c r="P689" s="3" vm="2000">
        <f t="shared" ca="1" si="130"/>
        <v>38.76</v>
      </c>
      <c r="Q689" s="3">
        <f t="shared" ca="1" si="131"/>
        <v>38.76</v>
      </c>
      <c r="R689" s="16" t="e">
        <f t="shared" ca="1" si="132"/>
        <v>#DIV/0!</v>
      </c>
      <c r="S689" s="33">
        <f t="shared" ca="1" si="137"/>
        <v>4.6713578038613804E-3</v>
      </c>
      <c r="T689" s="37" t="e">
        <f t="shared" ca="1" si="133"/>
        <v>#DIV/0!</v>
      </c>
    </row>
    <row r="690" spans="1:20" x14ac:dyDescent="0.35">
      <c r="A690" s="33" t="e" vm="2001">
        <v>#VALUE!</v>
      </c>
      <c r="B690" s="33" t="s">
        <v>696</v>
      </c>
      <c r="C690" s="34" cm="1" vm="2">
        <f t="array" aca="1" ref="C690:D690" ca="1">_xlfn.STOCKHISTORY(A690,"06/30/2025","06/30/2025",0,0)</f>
        <v>45838</v>
      </c>
      <c r="D690" s="33" vm="2002">
        <f ca="1"/>
        <v>11.22</v>
      </c>
      <c r="E690" s="35" cm="1">
        <f t="array" aca="1" ref="E690" ca="1">_FV(A690,"Shares outstanding",TRUE)</f>
        <v>661970000</v>
      </c>
      <c r="F690" s="35">
        <v>0</v>
      </c>
      <c r="G690" s="36">
        <f t="shared" ca="1" si="135"/>
        <v>7427303400</v>
      </c>
      <c r="H690" s="37">
        <f t="shared" ca="1" si="136"/>
        <v>0</v>
      </c>
      <c r="I690" s="33"/>
      <c r="J690" s="34" cm="1" vm="4">
        <f t="array" aca="1" ref="J690:K690" ca="1">_xlfn.STOCKHISTORY(A690,"06/30/2020","06/30/2020",0,0)</f>
        <v>44012</v>
      </c>
      <c r="K690" s="53" vm="2003">
        <f ca="1"/>
        <v>13.07</v>
      </c>
      <c r="L690" s="38">
        <f t="shared" ca="1" si="126"/>
        <v>1.3763011361186703E-3</v>
      </c>
      <c r="M690" s="25">
        <f t="shared" ca="1" si="127"/>
        <v>-0.14154552410099461</v>
      </c>
      <c r="N690" s="3" vm="2003">
        <f t="shared" ca="1" si="128"/>
        <v>13.07</v>
      </c>
      <c r="O690" s="50">
        <f t="shared" si="129"/>
        <v>0</v>
      </c>
      <c r="P690" s="3" vm="2002">
        <f t="shared" ca="1" si="130"/>
        <v>11.22</v>
      </c>
      <c r="Q690" s="3">
        <f t="shared" ca="1" si="131"/>
        <v>11.22</v>
      </c>
      <c r="R690" s="16">
        <f t="shared" ca="1" si="132"/>
        <v>-1.9480926563271152E-4</v>
      </c>
      <c r="S690" s="33">
        <f t="shared" ca="1" si="137"/>
        <v>5.5450591614681407E-3</v>
      </c>
      <c r="T690" s="37">
        <f t="shared" ca="1" si="133"/>
        <v>-7.8487830518102967E-4</v>
      </c>
    </row>
    <row r="691" spans="1:20" x14ac:dyDescent="0.35">
      <c r="A691" s="33" t="e" vm="2004">
        <v>#VALUE!</v>
      </c>
      <c r="B691" s="33" t="s">
        <v>697</v>
      </c>
      <c r="C691" s="34" cm="1" vm="2">
        <f t="array" aca="1" ref="C691:D691" ca="1">_xlfn.STOCKHISTORY(A691,"06/30/2025","06/30/2025",0,0)</f>
        <v>45838</v>
      </c>
      <c r="D691" s="33" vm="2005">
        <f ca="1"/>
        <v>15.26</v>
      </c>
      <c r="E691" s="35" cm="1">
        <f t="array" aca="1" ref="E691" ca="1">_FV(A691,"Shares outstanding",TRUE)</f>
        <v>40556250</v>
      </c>
      <c r="F691" s="35">
        <v>0</v>
      </c>
      <c r="G691" s="36">
        <f t="shared" ca="1" si="135"/>
        <v>618888375</v>
      </c>
      <c r="H691" s="37">
        <f t="shared" ca="1" si="136"/>
        <v>0</v>
      </c>
      <c r="I691" s="33"/>
      <c r="J691" s="34" cm="1" vm="4">
        <f t="array" aca="1" ref="J691:K691" ca="1">_xlfn.STOCKHISTORY(A691,"06/30/2020","06/30/2020",0,0)</f>
        <v>44012</v>
      </c>
      <c r="K691" s="53" vm="2006">
        <f ca="1"/>
        <v>121.5</v>
      </c>
      <c r="L691" s="38">
        <f t="shared" ca="1" si="126"/>
        <v>8.4320457047468644E-5</v>
      </c>
      <c r="M691" s="31">
        <f t="shared" ca="1" si="127"/>
        <v>-0.87440329218106994</v>
      </c>
      <c r="N691" s="3" vm="2006">
        <f t="shared" ca="1" si="128"/>
        <v>121.5</v>
      </c>
      <c r="O691" s="50">
        <f t="shared" si="129"/>
        <v>0</v>
      </c>
      <c r="P691" s="3" vm="2005">
        <f t="shared" ca="1" si="130"/>
        <v>15.26</v>
      </c>
      <c r="Q691" s="3">
        <f t="shared" ca="1" si="131"/>
        <v>15.26</v>
      </c>
      <c r="R691" s="16">
        <f t="shared" ca="1" si="132"/>
        <v>-7.3730085240519084E-5</v>
      </c>
      <c r="S691" s="33">
        <f t="shared" ca="1" si="137"/>
        <v>3.3972356091256742E-4</v>
      </c>
      <c r="T691" s="37">
        <f t="shared" ca="1" si="133"/>
        <v>-2.9705540009342519E-4</v>
      </c>
    </row>
    <row r="692" spans="1:20" x14ac:dyDescent="0.35">
      <c r="A692" s="33" t="e" vm="2007">
        <v>#VALUE!</v>
      </c>
      <c r="B692" s="33" t="s">
        <v>698</v>
      </c>
      <c r="C692" s="34" cm="1" vm="2">
        <f t="array" aca="1" ref="C692:D692" ca="1">_xlfn.STOCKHISTORY(A692,"06/30/2025","06/30/2025",0,0)</f>
        <v>45838</v>
      </c>
      <c r="D692" s="33" vm="2008">
        <f ca="1"/>
        <v>351.22</v>
      </c>
      <c r="E692" s="35" cm="1">
        <f t="array" aca="1" ref="E692" ca="1">_FV(A692,"Shares outstanding",TRUE)</f>
        <v>87916140</v>
      </c>
      <c r="F692" s="35">
        <v>0</v>
      </c>
      <c r="G692" s="36">
        <f t="shared" ca="1" si="135"/>
        <v>30877906690.800003</v>
      </c>
      <c r="H692" s="37">
        <f t="shared" ca="1" si="136"/>
        <v>0</v>
      </c>
      <c r="I692" s="33"/>
      <c r="J692" s="34" cm="1" vm="4">
        <f t="array" aca="1" ref="J692:K692" ca="1">_xlfn.STOCKHISTORY(A692,"06/30/2020","06/30/2020",0,0)</f>
        <v>44012</v>
      </c>
      <c r="K692" s="53" vm="2009">
        <f ca="1"/>
        <v>291.73</v>
      </c>
      <c r="L692" s="38">
        <f t="shared" ca="1" si="126"/>
        <v>1.8278635491815047E-4</v>
      </c>
      <c r="M692" s="25">
        <f t="shared" ca="1" si="127"/>
        <v>0.20392143420285883</v>
      </c>
      <c r="N692" s="3" vm="2009">
        <f t="shared" ca="1" si="128"/>
        <v>291.73</v>
      </c>
      <c r="O692" s="50">
        <f t="shared" si="129"/>
        <v>0</v>
      </c>
      <c r="P692" s="3" vm="2008">
        <f t="shared" ca="1" si="130"/>
        <v>351.22</v>
      </c>
      <c r="Q692" s="3">
        <f t="shared" ca="1" si="131"/>
        <v>351.22</v>
      </c>
      <c r="R692" s="16">
        <f t="shared" ca="1" si="132"/>
        <v>3.7274055647622025E-5</v>
      </c>
      <c r="S692" s="33">
        <f t="shared" ca="1" si="137"/>
        <v>7.3643850559378164E-4</v>
      </c>
      <c r="T692" s="37">
        <f t="shared" ca="1" si="133"/>
        <v>1.5017559626289402E-4</v>
      </c>
    </row>
    <row r="693" spans="1:20" x14ac:dyDescent="0.35">
      <c r="A693" s="33" t="e" vm="2010">
        <v>#VALUE!</v>
      </c>
      <c r="B693" s="33" t="s">
        <v>699</v>
      </c>
      <c r="C693" s="34" cm="1" vm="2">
        <f t="array" aca="1" ref="C693:D693" ca="1">_xlfn.STOCKHISTORY(A693,"06/30/2025","06/30/2025",0,0)</f>
        <v>45838</v>
      </c>
      <c r="D693" s="33" vm="2011">
        <f ca="1"/>
        <v>40.28</v>
      </c>
      <c r="E693" s="35" cm="1">
        <f t="array" aca="1" ref="E693" ca="1">_FV(A693,"Shares outstanding",TRUE)</f>
        <v>307439000</v>
      </c>
      <c r="F693" s="35">
        <v>0</v>
      </c>
      <c r="G693" s="36">
        <f t="shared" ca="1" si="135"/>
        <v>12383642920</v>
      </c>
      <c r="H693" s="37">
        <f t="shared" ca="1" si="136"/>
        <v>0</v>
      </c>
      <c r="I693" s="33"/>
      <c r="J693" s="34" cm="1" vm="4">
        <f t="array" aca="1" ref="J693:K693" ca="1">_xlfn.STOCKHISTORY(A693,"06/30/2020","06/30/2020",0,0)</f>
        <v>44012</v>
      </c>
      <c r="K693" s="53" vm="2012">
        <f ca="1"/>
        <v>2.54</v>
      </c>
      <c r="L693" s="38">
        <f t="shared" ca="1" si="126"/>
        <v>6.3919610403369916E-4</v>
      </c>
      <c r="M693" s="25">
        <f t="shared" ca="1" si="127"/>
        <v>14.858267716535433</v>
      </c>
      <c r="N693" s="3" vm="2012">
        <f t="shared" ca="1" si="128"/>
        <v>2.54</v>
      </c>
      <c r="O693" s="50">
        <f t="shared" si="129"/>
        <v>0</v>
      </c>
      <c r="P693" s="3" vm="2011">
        <f t="shared" ca="1" si="130"/>
        <v>40.28</v>
      </c>
      <c r="Q693" s="3">
        <f t="shared" ca="1" si="131"/>
        <v>40.28</v>
      </c>
      <c r="R693" s="16">
        <f t="shared" ca="1" si="132"/>
        <v>9.4973468370991368E-3</v>
      </c>
      <c r="S693" s="33">
        <f t="shared" ca="1" si="137"/>
        <v>2.5752941123353078E-3</v>
      </c>
      <c r="T693" s="37">
        <f t="shared" ca="1" si="133"/>
        <v>3.8264409369895482E-2</v>
      </c>
    </row>
    <row r="694" spans="1:20" x14ac:dyDescent="0.35">
      <c r="A694" s="33" t="e" vm="2013">
        <v>#VALUE!</v>
      </c>
      <c r="B694" s="33" t="s">
        <v>700</v>
      </c>
      <c r="C694" s="34" cm="1" vm="2">
        <f t="array" aca="1" ref="C694:D694" ca="1">_xlfn.STOCKHISTORY(A694,"06/30/2025","06/30/2025",0,0)</f>
        <v>45838</v>
      </c>
      <c r="D694" s="33" vm="2014">
        <f ca="1"/>
        <v>17.309999999999999</v>
      </c>
      <c r="E694" s="35" cm="1">
        <f t="array" aca="1" ref="E694" ca="1">_FV(A694,"Shares outstanding",TRUE)</f>
        <v>126289900</v>
      </c>
      <c r="F694" s="35">
        <v>0</v>
      </c>
      <c r="G694" s="36">
        <f t="shared" ca="1" si="135"/>
        <v>2186078169</v>
      </c>
      <c r="H694" s="37">
        <f t="shared" ca="1" si="136"/>
        <v>0</v>
      </c>
      <c r="I694" s="33"/>
      <c r="J694" s="34" cm="1" vm="4">
        <f t="array" aca="1" ref="J694:K694" ca="1">_xlfn.STOCKHISTORY(A694,"06/30/2020","06/30/2020",0,0)</f>
        <v>44012</v>
      </c>
      <c r="K694" s="53" vm="2015">
        <f ca="1"/>
        <v>32.659999999999997</v>
      </c>
      <c r="L694" s="38">
        <f t="shared" ca="1" si="126"/>
        <v>2.6256919928442868E-4</v>
      </c>
      <c r="M694" s="25">
        <f t="shared" ca="1" si="127"/>
        <v>-0.46999387630128597</v>
      </c>
      <c r="N694" s="3" vm="2015">
        <f t="shared" ca="1" si="128"/>
        <v>32.659999999999997</v>
      </c>
      <c r="O694" s="50">
        <f t="shared" si="129"/>
        <v>0</v>
      </c>
      <c r="P694" s="3" vm="2014">
        <f t="shared" ca="1" si="130"/>
        <v>17.309999999999999</v>
      </c>
      <c r="Q694" s="3">
        <f t="shared" ca="1" si="131"/>
        <v>17.309999999999999</v>
      </c>
      <c r="R694" s="16">
        <f t="shared" ca="1" si="132"/>
        <v>-1.2340591576901348E-4</v>
      </c>
      <c r="S694" s="33">
        <f t="shared" ca="1" si="137"/>
        <v>1.0578802166199303E-3</v>
      </c>
      <c r="T694" s="37">
        <f t="shared" ca="1" si="133"/>
        <v>-4.9719722367164512E-4</v>
      </c>
    </row>
    <row r="695" spans="1:20" x14ac:dyDescent="0.35">
      <c r="A695" s="33" t="e" vm="2016">
        <v>#VALUE!</v>
      </c>
      <c r="B695" s="33" t="s">
        <v>701</v>
      </c>
      <c r="C695" s="34" cm="1" vm="2">
        <f t="array" aca="1" ref="C695:D695" ca="1">_xlfn.STOCKHISTORY(A695,"06/30/2025","06/30/2025",0,0)</f>
        <v>45838</v>
      </c>
      <c r="D695" s="33" vm="2017">
        <f ca="1"/>
        <v>34.033499999999997</v>
      </c>
      <c r="E695" s="35" cm="1">
        <f t="array" aca="1" ref="E695" ca="1">_FV(A695,"Shares outstanding",TRUE)</f>
        <v>432160300</v>
      </c>
      <c r="F695" s="35">
        <v>0</v>
      </c>
      <c r="G695" s="36">
        <f t="shared" ca="1" si="135"/>
        <v>14707927570.049999</v>
      </c>
      <c r="H695" s="37">
        <f t="shared" ca="1" si="136"/>
        <v>0</v>
      </c>
      <c r="I695" s="33"/>
      <c r="J695" s="34" cm="1" vm="4">
        <f t="array" aca="1" ref="J695:K695" ca="1">_xlfn.STOCKHISTORY(A695,"06/30/2020","06/30/2020",0,0)</f>
        <v>44012</v>
      </c>
      <c r="K695" s="53" vm="2018">
        <f ca="1"/>
        <v>8.1</v>
      </c>
      <c r="L695" s="38">
        <f t="shared" ca="1" si="126"/>
        <v>8.9850402869523591E-4</v>
      </c>
      <c r="M695" s="25">
        <f t="shared" ca="1" si="127"/>
        <v>3.2016666666666662</v>
      </c>
      <c r="N695" s="3" vm="2018">
        <f t="shared" ca="1" si="128"/>
        <v>8.1</v>
      </c>
      <c r="O695" s="50">
        <f t="shared" si="129"/>
        <v>0</v>
      </c>
      <c r="P695" s="3" vm="2017">
        <f t="shared" ca="1" si="130"/>
        <v>34.033499999999997</v>
      </c>
      <c r="Q695" s="3">
        <f t="shared" ca="1" si="131"/>
        <v>34.033499999999997</v>
      </c>
      <c r="R695" s="16">
        <f t="shared" ca="1" si="132"/>
        <v>2.8767103985392465E-3</v>
      </c>
      <c r="S695" s="33">
        <f t="shared" ca="1" si="137"/>
        <v>3.6200347912108102E-3</v>
      </c>
      <c r="T695" s="37">
        <f t="shared" ca="1" si="133"/>
        <v>1.1590144723193276E-2</v>
      </c>
    </row>
    <row r="696" spans="1:20" x14ac:dyDescent="0.35">
      <c r="A696" s="33" t="e" vm="2019">
        <v>#VALUE!</v>
      </c>
      <c r="B696" s="33" t="s">
        <v>702</v>
      </c>
      <c r="C696" s="34" cm="1" vm="2">
        <f t="array" aca="1" ref="C696:D696" ca="1">_xlfn.STOCKHISTORY(A696,"06/30/2025","06/30/2025",0,0)</f>
        <v>45838</v>
      </c>
      <c r="D696" s="33" vm="2020">
        <f ca="1"/>
        <v>230.28</v>
      </c>
      <c r="E696" s="35" cm="1">
        <f t="array" aca="1" ref="E696" ca="1">_FV(A696,"Shares outstanding",TRUE)</f>
        <v>35416990</v>
      </c>
      <c r="F696" s="35">
        <v>0</v>
      </c>
      <c r="G696" s="36">
        <f t="shared" ca="1" si="135"/>
        <v>8155824457.1999998</v>
      </c>
      <c r="H696" s="37">
        <f t="shared" ca="1" si="136"/>
        <v>0</v>
      </c>
      <c r="I696" s="33"/>
      <c r="J696" s="34" cm="1" vm="4">
        <f t="array" aca="1" ref="J696:K696" ca="1">_xlfn.STOCKHISTORY(A696,"06/30/2020","06/30/2020",0,0)</f>
        <v>44012</v>
      </c>
      <c r="K696" s="53" vm="2021">
        <f ca="1"/>
        <v>162.71</v>
      </c>
      <c r="L696" s="38">
        <f t="shared" ca="1" si="126"/>
        <v>7.3635426945184199E-5</v>
      </c>
      <c r="M696" s="25">
        <f t="shared" ca="1" si="127"/>
        <v>0.41527871673529587</v>
      </c>
      <c r="N696" s="3" vm="2021">
        <f t="shared" ca="1" si="128"/>
        <v>162.71</v>
      </c>
      <c r="O696" s="50">
        <f t="shared" si="129"/>
        <v>0</v>
      </c>
      <c r="P696" s="3" vm="2020">
        <f t="shared" ca="1" si="130"/>
        <v>230.28</v>
      </c>
      <c r="Q696" s="3">
        <f t="shared" ca="1" si="131"/>
        <v>230.28</v>
      </c>
      <c r="R696" s="16">
        <f t="shared" ca="1" si="132"/>
        <v>3.0579225608051724E-5</v>
      </c>
      <c r="S696" s="33">
        <f t="shared" ca="1" si="137"/>
        <v>2.9667402581858016E-4</v>
      </c>
      <c r="T696" s="37">
        <f t="shared" ca="1" si="133"/>
        <v>1.2320240873063399E-4</v>
      </c>
    </row>
    <row r="697" spans="1:20" x14ac:dyDescent="0.35">
      <c r="A697" s="33" t="e" vm="2022">
        <v>#VALUE!</v>
      </c>
      <c r="B697" s="33" t="s">
        <v>703</v>
      </c>
      <c r="C697" s="34" cm="1" vm="2">
        <f t="array" aca="1" ref="C697:D697" ca="1">_xlfn.STOCKHISTORY(A697,"06/30/2025","06/30/2025",0,0)</f>
        <v>45838</v>
      </c>
      <c r="D697" s="33" vm="2023">
        <f ca="1"/>
        <v>350.08</v>
      </c>
      <c r="E697" s="35" cm="1">
        <f t="array" aca="1" ref="E697" ca="1">_FV(A697,"Shares outstanding",TRUE)</f>
        <v>334651000</v>
      </c>
      <c r="F697" s="35">
        <v>0</v>
      </c>
      <c r="G697" s="36">
        <f t="shared" ca="1" si="135"/>
        <v>117154622080</v>
      </c>
      <c r="H697" s="37">
        <f t="shared" ca="1" si="136"/>
        <v>0</v>
      </c>
      <c r="I697" s="33"/>
      <c r="J697" s="34"/>
      <c r="K697" s="53"/>
      <c r="L697" s="38">
        <f t="shared" ca="1" si="126"/>
        <v>6.9577254483322367E-4</v>
      </c>
      <c r="M697" s="25" t="e">
        <f t="shared" ca="1" si="127"/>
        <v>#DIV/0!</v>
      </c>
      <c r="N697" s="3">
        <f t="shared" si="128"/>
        <v>0</v>
      </c>
      <c r="O697" s="50">
        <f t="shared" si="129"/>
        <v>0</v>
      </c>
      <c r="P697" s="3" vm="2023">
        <f t="shared" ca="1" si="130"/>
        <v>350.08</v>
      </c>
      <c r="Q697" s="3">
        <f t="shared" ca="1" si="131"/>
        <v>350.08</v>
      </c>
      <c r="R697" s="16" t="e">
        <f t="shared" ca="1" si="132"/>
        <v>#DIV/0!</v>
      </c>
      <c r="S697" s="33">
        <f t="shared" ca="1" si="137"/>
        <v>2.8032382033090241E-3</v>
      </c>
      <c r="T697" s="37" t="e">
        <f t="shared" ca="1" si="133"/>
        <v>#DIV/0!</v>
      </c>
    </row>
    <row r="698" spans="1:20" x14ac:dyDescent="0.35">
      <c r="A698" s="33" t="e" vm="2024">
        <v>#VALUE!</v>
      </c>
      <c r="B698" s="33" t="s">
        <v>704</v>
      </c>
      <c r="C698" s="34" cm="1" vm="2">
        <f t="array" aca="1" ref="C698:D698" ca="1">_xlfn.STOCKHISTORY(A698,"06/30/2025","06/30/2025",0,0)</f>
        <v>45838</v>
      </c>
      <c r="D698" s="33" vm="2025">
        <f ca="1"/>
        <v>68.22</v>
      </c>
      <c r="E698" s="35" cm="1">
        <f t="array" aca="1" ref="E698" ca="1">_FV(A698,"Shares outstanding",TRUE)</f>
        <v>207633300</v>
      </c>
      <c r="F698" s="35">
        <v>0</v>
      </c>
      <c r="G698" s="36">
        <f t="shared" ca="1" si="135"/>
        <v>14164743726</v>
      </c>
      <c r="H698" s="37">
        <f t="shared" ca="1" si="136"/>
        <v>0</v>
      </c>
      <c r="I698" s="33"/>
      <c r="J698" s="34" cm="1" vm="4">
        <f t="array" aca="1" ref="J698:K698" ca="1">_xlfn.STOCKHISTORY(A698,"06/30/2020","06/30/2020",0,0)</f>
        <v>44012</v>
      </c>
      <c r="K698" s="53" vm="2026">
        <f ca="1"/>
        <v>77.92</v>
      </c>
      <c r="L698" s="38">
        <f t="shared" ca="1" si="126"/>
        <v>4.3169017732838145E-4</v>
      </c>
      <c r="M698" s="25">
        <f t="shared" ca="1" si="127"/>
        <v>-0.12448665297741277</v>
      </c>
      <c r="N698" s="3" vm="2026">
        <f t="shared" ca="1" si="128"/>
        <v>77.92</v>
      </c>
      <c r="O698" s="50">
        <f t="shared" si="129"/>
        <v>0</v>
      </c>
      <c r="P698" s="3" vm="2025">
        <f t="shared" ca="1" si="130"/>
        <v>68.22</v>
      </c>
      <c r="Q698" s="3">
        <f t="shared" ca="1" si="131"/>
        <v>68.22</v>
      </c>
      <c r="R698" s="16">
        <f t="shared" ca="1" si="132"/>
        <v>-5.3739665298836003E-5</v>
      </c>
      <c r="S698" s="33">
        <f t="shared" ca="1" si="137"/>
        <v>1.739261495824377E-3</v>
      </c>
      <c r="T698" s="37">
        <f t="shared" ca="1" si="133"/>
        <v>-2.1651484226766504E-4</v>
      </c>
    </row>
    <row r="699" spans="1:20" x14ac:dyDescent="0.35">
      <c r="A699" s="33" t="e" vm="2027">
        <v>#VALUE!</v>
      </c>
      <c r="B699" s="33" t="s">
        <v>705</v>
      </c>
      <c r="C699" s="34" cm="1" vm="2">
        <f t="array" aca="1" ref="C699:D699" ca="1">_xlfn.STOCKHISTORY(A699,"06/30/2025","06/30/2025",0,0)</f>
        <v>45838</v>
      </c>
      <c r="D699" s="33" vm="2028">
        <f ca="1"/>
        <v>91.05</v>
      </c>
      <c r="E699" s="35" cm="1">
        <f t="array" aca="1" ref="E699" ca="1">_FV(A699,"Shares outstanding",TRUE)</f>
        <v>341229100</v>
      </c>
      <c r="F699" s="35">
        <v>0</v>
      </c>
      <c r="G699" s="36">
        <f t="shared" ca="1" si="135"/>
        <v>31068909555</v>
      </c>
      <c r="H699" s="37">
        <f t="shared" ca="1" si="136"/>
        <v>0</v>
      </c>
      <c r="I699" s="33"/>
      <c r="J699" s="34" cm="1" vm="4">
        <f t="array" aca="1" ref="J699:K699" ca="1">_xlfn.STOCKHISTORY(A699,"06/30/2020","06/30/2020",0,0)</f>
        <v>44012</v>
      </c>
      <c r="K699" s="53" vm="2029">
        <f ca="1"/>
        <v>27.243300000000001</v>
      </c>
      <c r="L699" s="38">
        <f t="shared" ca="1" si="126"/>
        <v>7.0944906567782723E-4</v>
      </c>
      <c r="M699" s="25">
        <f t="shared" ca="1" si="127"/>
        <v>2.3421061325169856</v>
      </c>
      <c r="N699" s="3" vm="2029">
        <f t="shared" ca="1" si="128"/>
        <v>27.243300000000001</v>
      </c>
      <c r="O699" s="50">
        <f t="shared" si="129"/>
        <v>0</v>
      </c>
      <c r="P699" s="3" vm="2028">
        <f t="shared" ca="1" si="130"/>
        <v>91.05</v>
      </c>
      <c r="Q699" s="3">
        <f t="shared" ca="1" si="131"/>
        <v>91.05</v>
      </c>
      <c r="R699" s="16">
        <f t="shared" ca="1" si="132"/>
        <v>1.6616050074324848E-3</v>
      </c>
      <c r="S699" s="33">
        <f t="shared" ca="1" si="137"/>
        <v>2.8583403282845571E-3</v>
      </c>
      <c r="T699" s="37">
        <f t="shared" ca="1" si="133"/>
        <v>6.6945364116958754E-3</v>
      </c>
    </row>
    <row r="700" spans="1:20" x14ac:dyDescent="0.35">
      <c r="A700" s="33" t="e" vm="2030">
        <v>#VALUE!</v>
      </c>
      <c r="B700" s="33" t="s">
        <v>706</v>
      </c>
      <c r="C700" s="34" cm="1" vm="2">
        <f t="array" aca="1" ref="C700:D700" ca="1">_xlfn.STOCKHISTORY(A700,"06/30/2025","06/30/2025",0,0)</f>
        <v>45838</v>
      </c>
      <c r="D700" s="33" vm="2031">
        <f ca="1"/>
        <v>102.31</v>
      </c>
      <c r="E700" s="35" cm="1">
        <f t="array" aca="1" ref="E700" ca="1">_FV(A700,"Shares outstanding",TRUE)</f>
        <v>1261225000</v>
      </c>
      <c r="F700" s="35">
        <v>0</v>
      </c>
      <c r="G700" s="36">
        <f t="shared" ca="1" si="135"/>
        <v>129035929750</v>
      </c>
      <c r="H700" s="37">
        <f t="shared" ca="1" si="136"/>
        <v>0</v>
      </c>
      <c r="I700" s="33"/>
      <c r="J700" s="34" cm="1" vm="4">
        <f t="array" aca="1" ref="J700:K700" ca="1">_xlfn.STOCKHISTORY(A700,"06/30/2020","06/30/2020",0,0)</f>
        <v>44012</v>
      </c>
      <c r="K700" s="53" vm="2032">
        <f ca="1"/>
        <v>13.126899999999999</v>
      </c>
      <c r="L700" s="38">
        <f t="shared" ca="1" si="126"/>
        <v>2.6222115811913981E-3</v>
      </c>
      <c r="M700" s="25">
        <f t="shared" ca="1" si="127"/>
        <v>6.793919356436021</v>
      </c>
      <c r="N700" s="3" vm="2032">
        <f t="shared" ca="1" si="128"/>
        <v>13.126899999999999</v>
      </c>
      <c r="O700" s="50">
        <f t="shared" si="129"/>
        <v>0</v>
      </c>
      <c r="P700" s="3" vm="2031">
        <f t="shared" ca="1" si="130"/>
        <v>102.31</v>
      </c>
      <c r="Q700" s="3">
        <f t="shared" ca="1" si="131"/>
        <v>102.31</v>
      </c>
      <c r="R700" s="16">
        <f t="shared" ca="1" si="132"/>
        <v>1.7815094018126944E-2</v>
      </c>
      <c r="S700" s="33">
        <f t="shared" ca="1" si="137"/>
        <v>1.0564779734614341E-2</v>
      </c>
      <c r="T700" s="37">
        <f t="shared" ca="1" si="133"/>
        <v>7.1776261535479377E-2</v>
      </c>
    </row>
    <row r="701" spans="1:20" x14ac:dyDescent="0.35">
      <c r="A701" s="33" t="e" vm="2033">
        <v>#VALUE!</v>
      </c>
      <c r="B701" s="33" t="s">
        <v>707</v>
      </c>
      <c r="C701" s="34" cm="1" vm="2">
        <f t="array" aca="1" ref="C701:D701" ca="1">_xlfn.STOCKHISTORY(A701,"06/30/2025","06/30/2025",0,0)</f>
        <v>45838</v>
      </c>
      <c r="D701" s="33" vm="2034">
        <f ca="1"/>
        <v>127.43</v>
      </c>
      <c r="E701" s="35" cm="1">
        <f t="array" aca="1" ref="E701" ca="1">_FV(A701,"Shares outstanding",TRUE)</f>
        <v>50905420</v>
      </c>
      <c r="F701" s="35">
        <v>0</v>
      </c>
      <c r="G701" s="36">
        <f t="shared" ca="1" si="135"/>
        <v>6486877670.6000004</v>
      </c>
      <c r="H701" s="37">
        <f t="shared" ca="1" si="136"/>
        <v>0</v>
      </c>
      <c r="I701" s="33"/>
      <c r="J701" s="34" cm="1" vm="4">
        <f t="array" aca="1" ref="J701:K701" ca="1">_xlfn.STOCKHISTORY(A701,"06/30/2020","06/30/2020",0,0)</f>
        <v>44012</v>
      </c>
      <c r="K701" s="53" vm="2035">
        <f ca="1"/>
        <v>68.69</v>
      </c>
      <c r="L701" s="38">
        <f t="shared" ca="1" si="126"/>
        <v>1.0583740559330193E-4</v>
      </c>
      <c r="M701" s="25">
        <f t="shared" ca="1" si="127"/>
        <v>0.85514630950647852</v>
      </c>
      <c r="N701" s="3" vm="2035">
        <f t="shared" ca="1" si="128"/>
        <v>68.69</v>
      </c>
      <c r="O701" s="50">
        <f t="shared" si="129"/>
        <v>0</v>
      </c>
      <c r="P701" s="3" vm="2034">
        <f t="shared" ca="1" si="130"/>
        <v>127.43</v>
      </c>
      <c r="Q701" s="3">
        <f t="shared" ca="1" si="131"/>
        <v>127.43</v>
      </c>
      <c r="R701" s="16">
        <f t="shared" ca="1" si="132"/>
        <v>9.0506466800852466E-5</v>
      </c>
      <c r="S701" s="33">
        <f t="shared" ca="1" si="137"/>
        <v>4.264144380249611E-4</v>
      </c>
      <c r="T701" s="37">
        <f t="shared" ca="1" si="133"/>
        <v>3.646467329973245E-4</v>
      </c>
    </row>
    <row r="702" spans="1:20" x14ac:dyDescent="0.35">
      <c r="A702" s="33" t="e" vm="2036">
        <v>#VALUE!</v>
      </c>
      <c r="B702" s="33" t="s">
        <v>708</v>
      </c>
      <c r="C702" s="34" cm="1" vm="2">
        <f t="array" aca="1" ref="C702:D702" ca="1">_xlfn.STOCKHISTORY(A702,"06/30/2025","06/30/2025",0,0)</f>
        <v>45838</v>
      </c>
      <c r="D702" s="33" vm="2037">
        <f ca="1"/>
        <v>90.42</v>
      </c>
      <c r="E702" s="35" cm="1">
        <f t="array" aca="1" ref="E702" ca="1">_FV(A702,"Shares outstanding",TRUE)</f>
        <v>173485100</v>
      </c>
      <c r="F702" s="35">
        <v>0</v>
      </c>
      <c r="G702" s="36">
        <f t="shared" ca="1" si="135"/>
        <v>15686522742</v>
      </c>
      <c r="H702" s="37">
        <f t="shared" ca="1" si="136"/>
        <v>0</v>
      </c>
      <c r="I702" s="33"/>
      <c r="J702" s="34"/>
      <c r="K702" s="53"/>
      <c r="L702" s="38">
        <f t="shared" ca="1" si="126"/>
        <v>3.6069269034799326E-4</v>
      </c>
      <c r="M702" s="25" t="e">
        <f t="shared" ca="1" si="127"/>
        <v>#DIV/0!</v>
      </c>
      <c r="N702" s="3">
        <f t="shared" si="128"/>
        <v>0</v>
      </c>
      <c r="O702" s="50">
        <f t="shared" si="129"/>
        <v>0</v>
      </c>
      <c r="P702" s="3" vm="2037">
        <f t="shared" ca="1" si="130"/>
        <v>90.42</v>
      </c>
      <c r="Q702" s="3">
        <f t="shared" ca="1" si="131"/>
        <v>90.42</v>
      </c>
      <c r="R702" s="16" t="e">
        <f t="shared" ca="1" si="132"/>
        <v>#DIV/0!</v>
      </c>
      <c r="S702" s="33">
        <f t="shared" ca="1" si="137"/>
        <v>1.4532156187338043E-3</v>
      </c>
      <c r="T702" s="37" t="e">
        <f t="shared" ca="1" si="133"/>
        <v>#DIV/0!</v>
      </c>
    </row>
    <row r="703" spans="1:20" x14ac:dyDescent="0.35">
      <c r="A703" s="33" t="e" vm="2038">
        <v>#VALUE!</v>
      </c>
      <c r="B703" s="33" t="s">
        <v>709</v>
      </c>
      <c r="C703" s="34" cm="1" vm="2">
        <f t="array" aca="1" ref="C703:D703" ca="1">_xlfn.STOCKHISTORY(A703,"06/30/2025","06/30/2025",0,0)</f>
        <v>45838</v>
      </c>
      <c r="D703" s="33" vm="228">
        <f ca="1"/>
        <v>86.34</v>
      </c>
      <c r="E703" s="35" cm="1">
        <f t="array" aca="1" ref="E703" ca="1">_FV(A703,"Shares outstanding",TRUE)</f>
        <v>136170400</v>
      </c>
      <c r="F703" s="35">
        <v>0</v>
      </c>
      <c r="G703" s="36">
        <f t="shared" ca="1" si="135"/>
        <v>11756952336</v>
      </c>
      <c r="H703" s="37">
        <f t="shared" ca="1" si="136"/>
        <v>0</v>
      </c>
      <c r="I703" s="33"/>
      <c r="J703" s="34" cm="1" vm="4">
        <f t="array" aca="1" ref="J703:K703" ca="1">_xlfn.STOCKHISTORY(A703,"06/30/2020","06/30/2020",0,0)</f>
        <v>44012</v>
      </c>
      <c r="K703" s="53" vm="2039">
        <f ca="1"/>
        <v>10.19</v>
      </c>
      <c r="L703" s="38">
        <f t="shared" ca="1" si="126"/>
        <v>2.8311173652240096E-4</v>
      </c>
      <c r="M703" s="25">
        <f t="shared" ca="1" si="127"/>
        <v>7.4730127576054963</v>
      </c>
      <c r="N703" s="3" vm="2039">
        <f t="shared" ca="1" si="128"/>
        <v>10.19</v>
      </c>
      <c r="O703" s="50">
        <f t="shared" si="129"/>
        <v>0</v>
      </c>
      <c r="P703" s="3" vm="228">
        <f t="shared" ca="1" si="130"/>
        <v>86.34</v>
      </c>
      <c r="Q703" s="3">
        <f t="shared" ca="1" si="131"/>
        <v>86.34</v>
      </c>
      <c r="R703" s="16">
        <f t="shared" ca="1" si="132"/>
        <v>2.1156976188597483E-3</v>
      </c>
      <c r="S703" s="33">
        <f t="shared" ca="1" si="137"/>
        <v>1.1406452317186298E-3</v>
      </c>
      <c r="T703" s="37">
        <f t="shared" ca="1" si="133"/>
        <v>8.5240563685351975E-3</v>
      </c>
    </row>
    <row r="704" spans="1:20" x14ac:dyDescent="0.35">
      <c r="A704" s="33" t="e" vm="2040">
        <v>#VALUE!</v>
      </c>
      <c r="B704" s="33" t="s">
        <v>710</v>
      </c>
      <c r="C704" s="34" cm="1" vm="2">
        <f t="array" aca="1" ref="C704:D704" ca="1">_xlfn.STOCKHISTORY(A704,"06/30/2025","06/30/2025",0,0)</f>
        <v>45838</v>
      </c>
      <c r="D704" s="33" vm="2041">
        <f ca="1"/>
        <v>203.09</v>
      </c>
      <c r="E704" s="35" cm="1">
        <f t="array" aca="1" ref="E704" ca="1">_FV(A704,"Shares outstanding",TRUE)</f>
        <v>253138800</v>
      </c>
      <c r="F704" s="35">
        <v>0</v>
      </c>
      <c r="G704" s="36">
        <f t="shared" ca="1" si="135"/>
        <v>51409958892</v>
      </c>
      <c r="H704" s="37">
        <f t="shared" ca="1" si="136"/>
        <v>0</v>
      </c>
      <c r="I704" s="33"/>
      <c r="J704" s="34" cm="1" vm="4">
        <f t="array" aca="1" ref="J704:K704" ca="1">_xlfn.STOCKHISTORY(A704,"06/30/2020","06/30/2020",0,0)</f>
        <v>44012</v>
      </c>
      <c r="K704" s="53" vm="2042">
        <f ca="1"/>
        <v>180.27</v>
      </c>
      <c r="L704" s="38">
        <f t="shared" ca="1" si="126"/>
        <v>5.2630061488544318E-4</v>
      </c>
      <c r="M704" s="25">
        <f t="shared" ca="1" si="127"/>
        <v>0.12658789593387693</v>
      </c>
      <c r="N704" s="3" vm="2042">
        <f t="shared" ca="1" si="128"/>
        <v>180.27</v>
      </c>
      <c r="O704" s="50">
        <f t="shared" si="129"/>
        <v>0</v>
      </c>
      <c r="P704" s="3" vm="2041">
        <f t="shared" ca="1" si="130"/>
        <v>203.09</v>
      </c>
      <c r="Q704" s="3">
        <f t="shared" ca="1" si="131"/>
        <v>203.09</v>
      </c>
      <c r="R704" s="16">
        <f t="shared" ca="1" si="132"/>
        <v>6.662328746705392E-5</v>
      </c>
      <c r="S704" s="33">
        <f t="shared" ca="1" si="137"/>
        <v>2.1204429537034176E-3</v>
      </c>
      <c r="T704" s="37">
        <f t="shared" ca="1" si="133"/>
        <v>2.6842241195713083E-4</v>
      </c>
    </row>
    <row r="705" spans="1:20" x14ac:dyDescent="0.35">
      <c r="A705" s="33" t="e" vm="2043">
        <v>#VALUE!</v>
      </c>
      <c r="B705" s="33" t="s">
        <v>711</v>
      </c>
      <c r="C705" s="34" cm="1" vm="2">
        <f t="array" aca="1" ref="C705:D705" ca="1">_xlfn.STOCKHISTORY(A705,"06/30/2025","06/30/2025",0,0)</f>
        <v>45838</v>
      </c>
      <c r="D705" s="33" vm="2044">
        <f ca="1"/>
        <v>309.57</v>
      </c>
      <c r="E705" s="35" cm="1">
        <f t="array" aca="1" ref="E705" ca="1">_FV(A705,"Shares outstanding",TRUE)</f>
        <v>209000000</v>
      </c>
      <c r="F705" s="35">
        <v>0</v>
      </c>
      <c r="G705" s="36">
        <f t="shared" ca="1" si="135"/>
        <v>64700130000</v>
      </c>
      <c r="H705" s="37">
        <f t="shared" ca="1" si="136"/>
        <v>0</v>
      </c>
      <c r="I705" s="33"/>
      <c r="J705" s="34" cm="1" vm="4">
        <f t="array" aca="1" ref="J705:K705" ca="1">_xlfn.STOCKHISTORY(A705,"06/30/2020","06/30/2020",0,0)</f>
        <v>44012</v>
      </c>
      <c r="K705" s="53" vm="2045">
        <f ca="1"/>
        <v>239.19</v>
      </c>
      <c r="L705" s="38">
        <f t="shared" ca="1" si="126"/>
        <v>4.3453168187199126E-4</v>
      </c>
      <c r="M705" s="25">
        <f t="shared" ca="1" si="127"/>
        <v>0.29424307036247332</v>
      </c>
      <c r="N705" s="3" vm="2045">
        <f t="shared" ca="1" si="128"/>
        <v>239.19</v>
      </c>
      <c r="O705" s="50">
        <f t="shared" si="129"/>
        <v>0</v>
      </c>
      <c r="P705" s="3" vm="2044">
        <f t="shared" ca="1" si="130"/>
        <v>309.57</v>
      </c>
      <c r="Q705" s="3">
        <f t="shared" ca="1" si="131"/>
        <v>309.57</v>
      </c>
      <c r="R705" s="16">
        <f t="shared" ca="1" si="132"/>
        <v>1.2785793624378421E-4</v>
      </c>
      <c r="S705" s="33">
        <f t="shared" ca="1" si="137"/>
        <v>1.7507097976446687E-3</v>
      </c>
      <c r="T705" s="37">
        <f t="shared" ca="1" si="133"/>
        <v>5.1513422617263172E-4</v>
      </c>
    </row>
    <row r="706" spans="1:20" x14ac:dyDescent="0.35">
      <c r="A706" s="33" t="e" vm="2046">
        <v>#VALUE!</v>
      </c>
      <c r="B706" s="33" t="s">
        <v>712</v>
      </c>
      <c r="C706" s="34" cm="1" vm="2">
        <f t="array" aca="1" ref="C706:D706" ca="1">_xlfn.STOCKHISTORY(A706,"06/30/2025","06/30/2025",0,0)</f>
        <v>45838</v>
      </c>
      <c r="D706" s="33" vm="2047">
        <f ca="1"/>
        <v>198.65</v>
      </c>
      <c r="E706" s="35" cm="1">
        <f t="array" aca="1" ref="E706" ca="1">_FV(A706,"Shares outstanding",TRUE)</f>
        <v>33060810</v>
      </c>
      <c r="F706" s="35">
        <v>0</v>
      </c>
      <c r="G706" s="36">
        <f t="shared" ca="1" si="135"/>
        <v>6567529906.5</v>
      </c>
      <c r="H706" s="37">
        <f t="shared" ca="1" si="136"/>
        <v>0</v>
      </c>
      <c r="I706" s="33"/>
      <c r="J706" s="34" cm="1" vm="4">
        <f t="array" aca="1" ref="J706:K706" ca="1">_xlfn.STOCKHISTORY(A706,"06/30/2020","06/30/2020",0,0)</f>
        <v>44012</v>
      </c>
      <c r="K706" s="53" vm="1614">
        <f ca="1"/>
        <v>37.58</v>
      </c>
      <c r="L706" s="38">
        <f t="shared" ref="L706:L769" ca="1" si="138">E706/480977587410</f>
        <v>6.8736695566269608E-5</v>
      </c>
      <c r="M706" s="25">
        <f t="shared" ref="M706:M769" ca="1" si="139">((D706+(F706*5)-K706)/K706)</f>
        <v>4.2860564129856309</v>
      </c>
      <c r="N706" s="3" vm="1614">
        <f t="shared" ref="N706:N769" ca="1" si="140">K706</f>
        <v>37.58</v>
      </c>
      <c r="O706" s="50">
        <f t="shared" ref="O706:O769" si="141">F706*5</f>
        <v>0</v>
      </c>
      <c r="P706" s="3" vm="2047">
        <f t="shared" ref="P706:P769" ca="1" si="142">D706</f>
        <v>198.65</v>
      </c>
      <c r="Q706" s="3">
        <f t="shared" ref="Q706:Q769" ca="1" si="143">P706+O706</f>
        <v>198.65</v>
      </c>
      <c r="R706" s="16">
        <f t="shared" ref="R706:R769" ca="1" si="144">L706*M706</f>
        <v>2.9460935483925085E-4</v>
      </c>
      <c r="S706" s="33">
        <f t="shared" ca="1" si="137"/>
        <v>2.7693724394769781E-4</v>
      </c>
      <c r="T706" s="37">
        <f t="shared" ref="T706:T769" ca="1" si="145">M706*S706</f>
        <v>1.1869686504165963E-3</v>
      </c>
    </row>
    <row r="707" spans="1:20" x14ac:dyDescent="0.35">
      <c r="A707" s="33" t="e" vm="2048">
        <v>#VALUE!</v>
      </c>
      <c r="B707" s="33" t="s">
        <v>713</v>
      </c>
      <c r="C707" s="34" cm="1" vm="2">
        <f t="array" aca="1" ref="C707:D707" ca="1">_xlfn.STOCKHISTORY(A707,"06/30/2025","06/30/2025",0,0)</f>
        <v>45838</v>
      </c>
      <c r="D707" s="33" vm="2049">
        <f ca="1"/>
        <v>3712.23</v>
      </c>
      <c r="E707" s="35" cm="1">
        <f t="array" aca="1" ref="E707" ca="1">_FV(A707,"Shares outstanding",TRUE)</f>
        <v>16173000</v>
      </c>
      <c r="F707" s="35">
        <v>0</v>
      </c>
      <c r="G707" s="36">
        <f t="shared" ca="1" si="135"/>
        <v>60037895790</v>
      </c>
      <c r="H707" s="37">
        <f t="shared" ca="1" si="136"/>
        <v>0</v>
      </c>
      <c r="I707" s="33"/>
      <c r="J707" s="34" cm="1" vm="4">
        <f t="array" aca="1" ref="J707:K707" ca="1">_xlfn.STOCKHISTORY(A707,"06/30/2020","06/30/2020",0,0)</f>
        <v>44012</v>
      </c>
      <c r="K707" s="53" vm="2050">
        <f ca="1"/>
        <v>1128.1199999999999</v>
      </c>
      <c r="L707" s="38">
        <f t="shared" ca="1" si="138"/>
        <v>3.3625267420649356E-5</v>
      </c>
      <c r="M707" s="31">
        <f t="shared" ca="1" si="139"/>
        <v>2.2906339751090314</v>
      </c>
      <c r="N707" s="3" vm="2050">
        <f t="shared" ca="1" si="140"/>
        <v>1128.1199999999999</v>
      </c>
      <c r="O707" s="50">
        <f t="shared" si="141"/>
        <v>0</v>
      </c>
      <c r="P707" s="3" vm="2049">
        <f t="shared" ca="1" si="142"/>
        <v>3712.23</v>
      </c>
      <c r="Q707" s="3">
        <f t="shared" ca="1" si="143"/>
        <v>3712.23</v>
      </c>
      <c r="R707" s="16">
        <f t="shared" ca="1" si="144"/>
        <v>7.7023179975866239E-5</v>
      </c>
      <c r="S707" s="33">
        <f t="shared" ca="1" si="137"/>
        <v>1.3547478257084798E-4</v>
      </c>
      <c r="T707" s="37">
        <f t="shared" ca="1" si="145"/>
        <v>3.1032313972729326E-4</v>
      </c>
    </row>
    <row r="708" spans="1:20" x14ac:dyDescent="0.35">
      <c r="A708" s="33" t="e" vm="2051">
        <v>#VALUE!</v>
      </c>
      <c r="B708" s="33" t="s">
        <v>714</v>
      </c>
      <c r="C708" s="34" cm="1" vm="2">
        <f t="array" aca="1" ref="C708:D708" ca="1">_xlfn.STOCKHISTORY(A708,"06/30/2025","06/30/2025",0,0)</f>
        <v>45838</v>
      </c>
      <c r="D708" s="33" vm="2052">
        <f ca="1"/>
        <v>13.46</v>
      </c>
      <c r="E708" s="35" cm="1">
        <f t="array" aca="1" ref="E708" ca="1">_FV(A708,"Shares outstanding",TRUE)</f>
        <v>676358800</v>
      </c>
      <c r="F708" s="35">
        <v>0</v>
      </c>
      <c r="G708" s="36">
        <f t="shared" ca="1" si="135"/>
        <v>9103789448</v>
      </c>
      <c r="H708" s="37">
        <f t="shared" ca="1" si="136"/>
        <v>0</v>
      </c>
      <c r="I708" s="33"/>
      <c r="J708" s="34" cm="1" vm="4">
        <f t="array" aca="1" ref="J708:K708" ca="1">_xlfn.STOCKHISTORY(A708,"06/30/2020","06/30/2020",0,0)</f>
        <v>44012</v>
      </c>
      <c r="K708" s="53" vm="2053">
        <f ca="1"/>
        <v>17</v>
      </c>
      <c r="L708" s="38">
        <f t="shared" ca="1" si="138"/>
        <v>1.4062168751814439E-3</v>
      </c>
      <c r="M708" s="25">
        <f t="shared" ca="1" si="139"/>
        <v>-0.20823529411764702</v>
      </c>
      <c r="N708" s="3" vm="2053">
        <f t="shared" ca="1" si="140"/>
        <v>17</v>
      </c>
      <c r="O708" s="50">
        <f t="shared" si="141"/>
        <v>0</v>
      </c>
      <c r="P708" s="3" vm="2052">
        <f t="shared" ca="1" si="142"/>
        <v>13.46</v>
      </c>
      <c r="Q708" s="3">
        <f t="shared" ca="1" si="143"/>
        <v>13.46</v>
      </c>
      <c r="R708" s="16">
        <f t="shared" ca="1" si="144"/>
        <v>-2.928239845966065E-4</v>
      </c>
      <c r="S708" s="33">
        <f t="shared" ca="1" si="137"/>
        <v>5.6655884109243588E-3</v>
      </c>
      <c r="T708" s="37">
        <f t="shared" ca="1" si="145"/>
        <v>-1.1797754690983661E-3</v>
      </c>
    </row>
    <row r="709" spans="1:20" x14ac:dyDescent="0.35">
      <c r="A709" s="33" t="e" vm="2054">
        <v>#VALUE!</v>
      </c>
      <c r="B709" s="33" t="s">
        <v>715</v>
      </c>
      <c r="C709" s="34" cm="1" vm="2">
        <f t="array" aca="1" ref="C709:D709" ca="1">_xlfn.STOCKHISTORY(A709,"06/30/2025","06/30/2025",0,0)</f>
        <v>45838</v>
      </c>
      <c r="D709" s="33" vm="2055">
        <f ca="1"/>
        <v>169.05</v>
      </c>
      <c r="E709" s="35" cm="1">
        <f t="array" aca="1" ref="E709" ca="1">_FV(A709,"Shares outstanding",TRUE)</f>
        <v>35325750</v>
      </c>
      <c r="F709" s="35">
        <v>0</v>
      </c>
      <c r="G709" s="36">
        <f t="shared" ca="1" si="135"/>
        <v>5971818037.5</v>
      </c>
      <c r="H709" s="37">
        <f t="shared" ca="1" si="136"/>
        <v>0</v>
      </c>
      <c r="I709" s="33"/>
      <c r="J709" s="34" cm="1" vm="4">
        <f t="array" aca="1" ref="J709:K709" ca="1">_xlfn.STOCKHISTORY(A709,"06/30/2020","06/30/2020",0,0)</f>
        <v>44012</v>
      </c>
      <c r="K709" s="53" vm="2056">
        <f ca="1"/>
        <v>22.89</v>
      </c>
      <c r="L709" s="38">
        <f t="shared" ca="1" si="138"/>
        <v>7.3445729956409078E-5</v>
      </c>
      <c r="M709" s="25">
        <f t="shared" ca="1" si="139"/>
        <v>6.385321100917432</v>
      </c>
      <c r="N709" s="3" vm="2056">
        <f t="shared" ca="1" si="140"/>
        <v>22.89</v>
      </c>
      <c r="O709" s="50">
        <f t="shared" si="141"/>
        <v>0</v>
      </c>
      <c r="P709" s="3" vm="2055">
        <f t="shared" ca="1" si="142"/>
        <v>169.05</v>
      </c>
      <c r="Q709" s="3">
        <f t="shared" ca="1" si="143"/>
        <v>169.05</v>
      </c>
      <c r="R709" s="16">
        <f t="shared" ca="1" si="144"/>
        <v>4.6897456926294243E-4</v>
      </c>
      <c r="S709" s="33">
        <f t="shared" ca="1" si="137"/>
        <v>2.9590974466098637E-4</v>
      </c>
      <c r="T709" s="37">
        <f t="shared" ca="1" si="145"/>
        <v>1.8894787365508856E-3</v>
      </c>
    </row>
    <row r="710" spans="1:20" x14ac:dyDescent="0.35">
      <c r="A710" s="33" t="e" vm="2057">
        <v>#VALUE!</v>
      </c>
      <c r="B710" s="33" t="s">
        <v>716</v>
      </c>
      <c r="C710" s="34" cm="1" vm="2">
        <f t="array" aca="1" ref="C710:D710" ca="1">_xlfn.STOCKHISTORY(A710,"06/30/2025","06/30/2025",0,0)</f>
        <v>45838</v>
      </c>
      <c r="D710" s="33" vm="2058">
        <f ca="1"/>
        <v>29.69</v>
      </c>
      <c r="E710" s="35" cm="1">
        <f t="array" aca="1" ref="E710" ca="1">_FV(A710,"Shares outstanding",TRUE)</f>
        <v>214020000</v>
      </c>
      <c r="F710" s="35">
        <v>0</v>
      </c>
      <c r="G710" s="36">
        <f t="shared" ca="1" si="135"/>
        <v>6354253800</v>
      </c>
      <c r="H710" s="37">
        <f t="shared" ca="1" si="136"/>
        <v>0</v>
      </c>
      <c r="I710" s="33"/>
      <c r="J710" s="34" cm="1" vm="4">
        <f t="array" aca="1" ref="J710:K710" ca="1">_xlfn.STOCKHISTORY(A710,"06/30/2020","06/30/2020",0,0)</f>
        <v>44012</v>
      </c>
      <c r="K710" s="53" vm="1314">
        <f ca="1"/>
        <v>22.55</v>
      </c>
      <c r="L710" s="38">
        <f t="shared" ca="1" si="138"/>
        <v>4.4496875863274436E-4</v>
      </c>
      <c r="M710" s="25">
        <f t="shared" ca="1" si="139"/>
        <v>0.31662971175166299</v>
      </c>
      <c r="N710" s="3" vm="1314">
        <f t="shared" ca="1" si="140"/>
        <v>22.55</v>
      </c>
      <c r="O710" s="50">
        <f t="shared" si="141"/>
        <v>0</v>
      </c>
      <c r="P710" s="3" vm="2058">
        <f t="shared" ca="1" si="142"/>
        <v>29.69</v>
      </c>
      <c r="Q710" s="3">
        <f t="shared" ca="1" si="143"/>
        <v>29.69</v>
      </c>
      <c r="R710" s="16">
        <f t="shared" ca="1" si="144"/>
        <v>1.4089032978438116E-4</v>
      </c>
      <c r="S710" s="33">
        <f t="shared" ca="1" si="137"/>
        <v>1.7927603391957511E-3</v>
      </c>
      <c r="T710" s="37">
        <f t="shared" ca="1" si="145"/>
        <v>5.6764118943936428E-4</v>
      </c>
    </row>
    <row r="711" spans="1:20" x14ac:dyDescent="0.35">
      <c r="A711" s="33" t="e" vm="2059">
        <v>#VALUE!</v>
      </c>
      <c r="B711" s="33" t="s">
        <v>717</v>
      </c>
      <c r="C711" s="34" cm="1" vm="2">
        <f t="array" aca="1" ref="C711:D711" ca="1">_xlfn.STOCKHISTORY(A711,"06/30/2025","06/30/2025",0,0)</f>
        <v>45838</v>
      </c>
      <c r="D711" s="33" vm="2060">
        <f ca="1"/>
        <v>827.94</v>
      </c>
      <c r="E711" s="35" cm="1">
        <f t="array" aca="1" ref="E711" ca="1">_FV(A711,"Shares outstanding",TRUE)</f>
        <v>81237410</v>
      </c>
      <c r="F711" s="35">
        <v>0</v>
      </c>
      <c r="G711" s="36">
        <f t="shared" ca="1" si="135"/>
        <v>67259701235.400002</v>
      </c>
      <c r="H711" s="37">
        <f t="shared" ca="1" si="136"/>
        <v>0</v>
      </c>
      <c r="I711" s="33"/>
      <c r="J711" s="34" cm="1" vm="4">
        <f t="array" aca="1" ref="J711:K711" ca="1">_xlfn.STOCKHISTORY(A711,"06/30/2020","06/30/2020",0,0)</f>
        <v>44012</v>
      </c>
      <c r="K711" s="53" vm="2061">
        <f ca="1"/>
        <v>98.13</v>
      </c>
      <c r="L711" s="38">
        <f t="shared" ca="1" si="138"/>
        <v>1.6890061434557188E-4</v>
      </c>
      <c r="M711" s="25">
        <f t="shared" ca="1" si="139"/>
        <v>7.437175175787222</v>
      </c>
      <c r="N711" s="3" vm="2061">
        <f t="shared" ca="1" si="140"/>
        <v>98.13</v>
      </c>
      <c r="O711" s="50">
        <f t="shared" si="141"/>
        <v>0</v>
      </c>
      <c r="P711" s="3" vm="2060">
        <f t="shared" ca="1" si="142"/>
        <v>827.94</v>
      </c>
      <c r="Q711" s="3">
        <f t="shared" ca="1" si="143"/>
        <v>827.94</v>
      </c>
      <c r="R711" s="16">
        <f t="shared" ca="1" si="144"/>
        <v>1.2561434561860984E-3</v>
      </c>
      <c r="S711" s="33">
        <f t="shared" ca="1" si="137"/>
        <v>6.8049344316878943E-4</v>
      </c>
      <c r="T711" s="37">
        <f t="shared" ca="1" si="145"/>
        <v>5.0609489428208934E-3</v>
      </c>
    </row>
    <row r="712" spans="1:20" x14ac:dyDescent="0.35">
      <c r="A712" s="33" t="e" vm="2062">
        <v>#VALUE!</v>
      </c>
      <c r="B712" s="33" t="s">
        <v>718</v>
      </c>
      <c r="C712" s="34" cm="1" vm="2">
        <f t="array" aca="1" ref="C712:D712" ca="1">_xlfn.STOCKHISTORY(A712,"06/30/2025","06/30/2025",0,0)</f>
        <v>45838</v>
      </c>
      <c r="D712" s="33" vm="2063">
        <f ca="1"/>
        <v>30.78</v>
      </c>
      <c r="E712" s="35" cm="1">
        <f t="array" aca="1" ref="E712" ca="1">_FV(A712,"Shares outstanding",TRUE)</f>
        <v>43808390</v>
      </c>
      <c r="F712" s="35">
        <v>0</v>
      </c>
      <c r="G712" s="36">
        <f t="shared" ca="1" si="135"/>
        <v>1348422244.2</v>
      </c>
      <c r="H712" s="37">
        <f t="shared" ca="1" si="136"/>
        <v>0</v>
      </c>
      <c r="I712" s="33"/>
      <c r="J712" s="34" cm="1" vm="4">
        <f t="array" aca="1" ref="J712:K712" ca="1">_xlfn.STOCKHISTORY(A712,"06/30/2020","06/30/2020",0,0)</f>
        <v>44012</v>
      </c>
      <c r="K712" s="53" vm="2064">
        <f ca="1"/>
        <v>44.24</v>
      </c>
      <c r="L712" s="38">
        <f t="shared" ca="1" si="138"/>
        <v>9.1081977927292467E-5</v>
      </c>
      <c r="M712" s="25">
        <f t="shared" ca="1" si="139"/>
        <v>-0.30424954792043402</v>
      </c>
      <c r="N712" s="3" vm="2064">
        <f t="shared" ca="1" si="140"/>
        <v>44.24</v>
      </c>
      <c r="O712" s="50">
        <f t="shared" si="141"/>
        <v>0</v>
      </c>
      <c r="P712" s="3" vm="2063">
        <f t="shared" ca="1" si="142"/>
        <v>30.78</v>
      </c>
      <c r="Q712" s="3">
        <f t="shared" ca="1" si="143"/>
        <v>30.78</v>
      </c>
      <c r="R712" s="16">
        <f t="shared" ca="1" si="144"/>
        <v>-2.7711650608077683E-5</v>
      </c>
      <c r="S712" s="33">
        <f t="shared" ca="1" si="137"/>
        <v>3.6696544302410874E-4</v>
      </c>
      <c r="T712" s="37">
        <f t="shared" ca="1" si="145"/>
        <v>-1.1164907014250688E-4</v>
      </c>
    </row>
    <row r="713" spans="1:20" x14ac:dyDescent="0.35">
      <c r="A713" s="33" t="e" vm="2065">
        <v>#VALUE!</v>
      </c>
      <c r="B713" s="33" t="s">
        <v>719</v>
      </c>
      <c r="C713" s="34" cm="1" vm="2">
        <f t="array" aca="1" ref="C713:D713" ca="1">_xlfn.STOCKHISTORY(A713,"06/30/2025","06/30/2025",0,0)</f>
        <v>45838</v>
      </c>
      <c r="D713" s="33" vm="2066">
        <f ca="1"/>
        <v>57.93</v>
      </c>
      <c r="E713" s="35" cm="1">
        <f t="array" aca="1" ref="E713" ca="1">_FV(A713,"Shares outstanding",TRUE)</f>
        <v>116278200</v>
      </c>
      <c r="F713" s="35">
        <v>0</v>
      </c>
      <c r="G713" s="36">
        <f t="shared" ca="1" si="135"/>
        <v>6735996126</v>
      </c>
      <c r="H713" s="37">
        <f t="shared" ca="1" si="136"/>
        <v>0</v>
      </c>
      <c r="I713" s="33"/>
      <c r="J713" s="34" cm="1" vm="4">
        <f t="array" aca="1" ref="J713:K713" ca="1">_xlfn.STOCKHISTORY(A713,"06/30/2020","06/30/2020",0,0)</f>
        <v>44012</v>
      </c>
      <c r="K713" s="53" vm="2067">
        <f ca="1"/>
        <v>19.940000000000001</v>
      </c>
      <c r="L713" s="38">
        <f t="shared" ca="1" si="138"/>
        <v>2.4175388426338649E-4</v>
      </c>
      <c r="M713" s="25">
        <f t="shared" ca="1" si="139"/>
        <v>1.9052156469408221</v>
      </c>
      <c r="N713" s="3" vm="2067">
        <f t="shared" ca="1" si="140"/>
        <v>19.940000000000001</v>
      </c>
      <c r="O713" s="50">
        <f t="shared" si="141"/>
        <v>0</v>
      </c>
      <c r="P713" s="3" vm="2066">
        <f t="shared" ca="1" si="142"/>
        <v>57.93</v>
      </c>
      <c r="Q713" s="3">
        <f t="shared" ca="1" si="143"/>
        <v>57.93</v>
      </c>
      <c r="R713" s="16">
        <f t="shared" ca="1" si="144"/>
        <v>4.6059328300732452E-4</v>
      </c>
      <c r="S713" s="33">
        <f t="shared" ca="1" si="137"/>
        <v>9.7401619135160922E-4</v>
      </c>
      <c r="T713" s="37">
        <f t="shared" ca="1" si="145"/>
        <v>1.8557108881367918E-3</v>
      </c>
    </row>
    <row r="714" spans="1:20" x14ac:dyDescent="0.35">
      <c r="A714" s="33" t="e" vm="2068">
        <v>#VALUE!</v>
      </c>
      <c r="B714" s="33" t="s">
        <v>720</v>
      </c>
      <c r="C714" s="34" cm="1" vm="2">
        <f t="array" aca="1" ref="C714:D714" ca="1">_xlfn.STOCKHISTORY(A714,"06/30/2025","06/30/2025",0,0)</f>
        <v>45838</v>
      </c>
      <c r="D714" s="33" vm="2069">
        <f ca="1"/>
        <v>46.26</v>
      </c>
      <c r="E714" s="35" cm="1">
        <f t="array" aca="1" ref="E714" ca="1">_FV(A714,"Shares outstanding",TRUE)</f>
        <v>85276780</v>
      </c>
      <c r="F714" s="35">
        <v>0</v>
      </c>
      <c r="G714" s="36">
        <f t="shared" ca="1" si="135"/>
        <v>3944903842.7999997</v>
      </c>
      <c r="H714" s="37">
        <f t="shared" ca="1" si="136"/>
        <v>0</v>
      </c>
      <c r="I714" s="33"/>
      <c r="J714" s="34" cm="1" vm="4">
        <f t="array" aca="1" ref="J714:K714" ca="1">_xlfn.STOCKHISTORY(A714,"06/30/2020","06/30/2020",0,0)</f>
        <v>44012</v>
      </c>
      <c r="K714" s="53" vm="2070">
        <f ca="1"/>
        <v>90.21</v>
      </c>
      <c r="L714" s="38">
        <f t="shared" ca="1" si="138"/>
        <v>1.7729886429678369E-4</v>
      </c>
      <c r="M714" s="25">
        <f t="shared" ca="1" si="139"/>
        <v>-0.48719654140339208</v>
      </c>
      <c r="N714" s="3" vm="2070">
        <f t="shared" ca="1" si="140"/>
        <v>90.21</v>
      </c>
      <c r="O714" s="50">
        <f t="shared" si="141"/>
        <v>0</v>
      </c>
      <c r="P714" s="3" vm="2069">
        <f t="shared" ca="1" si="142"/>
        <v>46.26</v>
      </c>
      <c r="Q714" s="3">
        <f t="shared" ca="1" si="143"/>
        <v>46.26</v>
      </c>
      <c r="R714" s="16">
        <f t="shared" ca="1" si="144"/>
        <v>-8.637939348014237E-5</v>
      </c>
      <c r="S714" s="33">
        <f t="shared" ca="1" si="137"/>
        <v>7.1432963759611933E-4</v>
      </c>
      <c r="T714" s="37">
        <f t="shared" ca="1" si="145"/>
        <v>-3.480189288587678E-4</v>
      </c>
    </row>
    <row r="715" spans="1:20" x14ac:dyDescent="0.35">
      <c r="A715" s="33" t="e" vm="2071">
        <v>#VALUE!</v>
      </c>
      <c r="B715" s="33" t="s">
        <v>721</v>
      </c>
      <c r="C715" s="34" cm="1" vm="2">
        <f t="array" aca="1" ref="C715:D715" ca="1">_xlfn.STOCKHISTORY(A715,"06/30/2025","06/30/2025",0,0)</f>
        <v>45838</v>
      </c>
      <c r="D715" s="33" vm="2072">
        <f ca="1"/>
        <v>125.59</v>
      </c>
      <c r="E715" s="35" cm="1">
        <f t="array" aca="1" ref="E715" ca="1">_FV(A715,"Shares outstanding",TRUE)</f>
        <v>147754000</v>
      </c>
      <c r="F715" s="35">
        <v>0</v>
      </c>
      <c r="G715" s="36">
        <f t="shared" ca="1" si="135"/>
        <v>18556424860</v>
      </c>
      <c r="H715" s="37">
        <f t="shared" ca="1" si="136"/>
        <v>0</v>
      </c>
      <c r="I715" s="33"/>
      <c r="J715" s="34" cm="1" vm="4">
        <f t="array" aca="1" ref="J715:K715" ca="1">_xlfn.STOCKHISTORY(A715,"06/30/2020","06/30/2020",0,0)</f>
        <v>44012</v>
      </c>
      <c r="K715" s="53" vm="2073">
        <f ca="1"/>
        <v>267.55</v>
      </c>
      <c r="L715" s="38">
        <f t="shared" ca="1" si="138"/>
        <v>3.0719518719289092E-4</v>
      </c>
      <c r="M715" s="25">
        <f t="shared" ca="1" si="139"/>
        <v>-0.53059241263315271</v>
      </c>
      <c r="N715" s="3" vm="2073">
        <f t="shared" ca="1" si="140"/>
        <v>267.55</v>
      </c>
      <c r="O715" s="50">
        <f t="shared" si="141"/>
        <v>0</v>
      </c>
      <c r="P715" s="3" vm="2072">
        <f t="shared" ca="1" si="142"/>
        <v>125.59</v>
      </c>
      <c r="Q715" s="3">
        <f t="shared" ca="1" si="143"/>
        <v>125.59</v>
      </c>
      <c r="R715" s="16">
        <f t="shared" ca="1" si="144"/>
        <v>-1.6299543552196897E-4</v>
      </c>
      <c r="S715" s="33">
        <f t="shared" ca="1" si="137"/>
        <v>1.2376764375176574E-3</v>
      </c>
      <c r="T715" s="37">
        <f t="shared" ca="1" si="145"/>
        <v>-6.5670172704169929E-4</v>
      </c>
    </row>
    <row r="716" spans="1:20" x14ac:dyDescent="0.35">
      <c r="A716" s="33" t="e" vm="2074">
        <v>#VALUE!</v>
      </c>
      <c r="B716" s="33" t="s">
        <v>722</v>
      </c>
      <c r="C716" s="34" cm="1" vm="2">
        <f t="array" aca="1" ref="C716:D716" ca="1">_xlfn.STOCKHISTORY(A716,"06/30/2025","06/30/2025",0,0)</f>
        <v>45838</v>
      </c>
      <c r="D716" s="33" vm="2075">
        <f ca="1"/>
        <v>54.97</v>
      </c>
      <c r="E716" s="35" cm="1">
        <f t="array" aca="1" ref="E716" ca="1">_FV(A716,"Shares outstanding",TRUE)</f>
        <v>193573800</v>
      </c>
      <c r="F716" s="35">
        <v>0</v>
      </c>
      <c r="G716" s="36">
        <f t="shared" ca="1" si="135"/>
        <v>10640751786</v>
      </c>
      <c r="H716" s="37">
        <f t="shared" ca="1" si="136"/>
        <v>0</v>
      </c>
      <c r="I716" s="33"/>
      <c r="J716" s="34" cm="1" vm="4">
        <f t="array" aca="1" ref="J716:K716" ca="1">_xlfn.STOCKHISTORY(A716,"06/30/2020","06/30/2020",0,0)</f>
        <v>44012</v>
      </c>
      <c r="K716" s="53" vm="2076">
        <f ca="1"/>
        <v>123.34</v>
      </c>
      <c r="L716" s="38">
        <f t="shared" ca="1" si="138"/>
        <v>4.0245908555192565E-4</v>
      </c>
      <c r="M716" s="25">
        <f t="shared" ca="1" si="139"/>
        <v>-0.55432138803307929</v>
      </c>
      <c r="N716" s="3" vm="2076">
        <f t="shared" ca="1" si="140"/>
        <v>123.34</v>
      </c>
      <c r="O716" s="50">
        <f t="shared" si="141"/>
        <v>0</v>
      </c>
      <c r="P716" s="3" vm="2075">
        <f t="shared" ca="1" si="142"/>
        <v>54.97</v>
      </c>
      <c r="Q716" s="3">
        <f t="shared" ca="1" si="143"/>
        <v>54.97</v>
      </c>
      <c r="R716" s="16">
        <f t="shared" ca="1" si="144"/>
        <v>-2.2309167892966723E-4</v>
      </c>
      <c r="S716" s="33">
        <f t="shared" ca="1" si="137"/>
        <v>1.621490661374687E-3</v>
      </c>
      <c r="T716" s="37">
        <f t="shared" ca="1" si="145"/>
        <v>-8.9882695409589217E-4</v>
      </c>
    </row>
    <row r="717" spans="1:20" x14ac:dyDescent="0.35">
      <c r="A717" s="33" t="e" vm="2077">
        <v>#VALUE!</v>
      </c>
      <c r="B717" s="33" t="s">
        <v>723</v>
      </c>
      <c r="C717" s="34" cm="1" vm="2">
        <f t="array" aca="1" ref="C717:D717" ca="1">_xlfn.STOCKHISTORY(A717,"06/30/2025","06/30/2025",0,0)</f>
        <v>45838</v>
      </c>
      <c r="D717" s="33" vm="2078">
        <f ca="1"/>
        <v>241.32</v>
      </c>
      <c r="E717" s="35" cm="1">
        <f t="array" aca="1" ref="E717" ca="1">_FV(A717,"Shares outstanding",TRUE)</f>
        <v>26738170</v>
      </c>
      <c r="F717" s="35">
        <v>0</v>
      </c>
      <c r="G717" s="36">
        <f t="shared" ca="1" si="135"/>
        <v>6452455184.3999996</v>
      </c>
      <c r="H717" s="37">
        <f t="shared" ca="1" si="136"/>
        <v>0</v>
      </c>
      <c r="I717" s="33"/>
      <c r="J717" s="34" cm="1" vm="4">
        <f t="array" aca="1" ref="J717:K717" ca="1">_xlfn.STOCKHISTORY(A717,"06/30/2020","06/30/2020",0,0)</f>
        <v>44012</v>
      </c>
      <c r="K717" s="53" vm="2079">
        <f ca="1"/>
        <v>451.49</v>
      </c>
      <c r="L717" s="38">
        <f t="shared" ca="1" si="138"/>
        <v>5.5591301341048906E-5</v>
      </c>
      <c r="M717" s="25">
        <f t="shared" ca="1" si="139"/>
        <v>-0.46550311191831495</v>
      </c>
      <c r="N717" s="3" vm="2079">
        <f t="shared" ca="1" si="140"/>
        <v>451.49</v>
      </c>
      <c r="O717" s="50">
        <f t="shared" si="141"/>
        <v>0</v>
      </c>
      <c r="P717" s="3" vm="2078">
        <f t="shared" ca="1" si="142"/>
        <v>241.32</v>
      </c>
      <c r="Q717" s="3">
        <f t="shared" ca="1" si="143"/>
        <v>241.32</v>
      </c>
      <c r="R717" s="16">
        <f t="shared" ca="1" si="144"/>
        <v>-2.5877923769847061E-5</v>
      </c>
      <c r="S717" s="33">
        <f t="shared" ca="1" si="137"/>
        <v>2.2397500569420456E-4</v>
      </c>
      <c r="T717" s="37">
        <f t="shared" ca="1" si="145"/>
        <v>-1.0426106214257453E-4</v>
      </c>
    </row>
    <row r="718" spans="1:20" x14ac:dyDescent="0.35">
      <c r="A718" s="33" t="e" vm="2080">
        <v>#VALUE!</v>
      </c>
      <c r="B718" s="33" t="s">
        <v>724</v>
      </c>
      <c r="C718" s="34" cm="1" vm="2">
        <f t="array" aca="1" ref="C718:D718" ca="1">_xlfn.STOCKHISTORY(A718,"06/30/2025","06/30/2025",0,0)</f>
        <v>45838</v>
      </c>
      <c r="D718" s="33" vm="1471">
        <f ca="1"/>
        <v>49.18</v>
      </c>
      <c r="E718" s="35" cm="1">
        <f t="array" aca="1" ref="E718" ca="1">_FV(A718,"Shares outstanding",TRUE)</f>
        <v>165126200</v>
      </c>
      <c r="F718" s="35">
        <v>0</v>
      </c>
      <c r="G718" s="36">
        <f t="shared" ca="1" si="135"/>
        <v>8120906516</v>
      </c>
      <c r="H718" s="37">
        <f t="shared" ca="1" si="136"/>
        <v>0</v>
      </c>
      <c r="I718" s="33"/>
      <c r="J718" s="34"/>
      <c r="K718" s="53"/>
      <c r="L718" s="38">
        <f t="shared" ca="1" si="138"/>
        <v>3.433137100819656E-4</v>
      </c>
      <c r="M718" s="25" t="e">
        <f t="shared" ca="1" si="139"/>
        <v>#DIV/0!</v>
      </c>
      <c r="N718" s="3">
        <f t="shared" si="140"/>
        <v>0</v>
      </c>
      <c r="O718" s="50">
        <f t="shared" si="141"/>
        <v>0</v>
      </c>
      <c r="P718" s="3" vm="1471">
        <f t="shared" ca="1" si="142"/>
        <v>49.18</v>
      </c>
      <c r="Q718" s="3">
        <f t="shared" ca="1" si="143"/>
        <v>49.18</v>
      </c>
      <c r="R718" s="16" t="e">
        <f t="shared" ca="1" si="144"/>
        <v>#DIV/0!</v>
      </c>
      <c r="S718" s="33">
        <f t="shared" ca="1" si="137"/>
        <v>1.3831964410901106E-3</v>
      </c>
      <c r="T718" s="37" t="e">
        <f t="shared" ca="1" si="145"/>
        <v>#DIV/0!</v>
      </c>
    </row>
    <row r="719" spans="1:20" x14ac:dyDescent="0.35">
      <c r="A719" s="33" t="e" vm="2081">
        <v>#VALUE!</v>
      </c>
      <c r="B719" s="33" t="s">
        <v>725</v>
      </c>
      <c r="C719" s="34" cm="1" vm="2">
        <f t="array" aca="1" ref="C719:D719" ca="1">_xlfn.STOCKHISTORY(A719,"06/30/2025","06/30/2025",0,0)</f>
        <v>45838</v>
      </c>
      <c r="D719" s="33" vm="2082">
        <f ca="1"/>
        <v>107.83</v>
      </c>
      <c r="E719" s="35" cm="1">
        <f t="array" aca="1" ref="E719" ca="1">_FV(A719,"Shares outstanding",TRUE)</f>
        <v>126314700</v>
      </c>
      <c r="F719" s="35">
        <v>0</v>
      </c>
      <c r="G719" s="36">
        <f t="shared" ca="1" si="135"/>
        <v>13620514101</v>
      </c>
      <c r="H719" s="37">
        <f t="shared" ca="1" si="136"/>
        <v>0</v>
      </c>
      <c r="I719" s="33"/>
      <c r="J719" s="34" cm="1" vm="4">
        <f t="array" aca="1" ref="J719:K719" ca="1">_xlfn.STOCKHISTORY(A719,"06/30/2020","06/30/2020",0,0)</f>
        <v>44012</v>
      </c>
      <c r="K719" s="53" vm="2083">
        <f ca="1"/>
        <v>37.270000000000003</v>
      </c>
      <c r="L719" s="38">
        <f t="shared" ca="1" si="138"/>
        <v>2.6262076093854555E-4</v>
      </c>
      <c r="M719" s="31">
        <f t="shared" ca="1" si="139"/>
        <v>1.8932116984169571</v>
      </c>
      <c r="N719" s="3" vm="2083">
        <f t="shared" ca="1" si="140"/>
        <v>37.270000000000003</v>
      </c>
      <c r="O719" s="50">
        <f t="shared" si="141"/>
        <v>0</v>
      </c>
      <c r="P719" s="3" vm="2082">
        <f t="shared" ca="1" si="142"/>
        <v>107.83</v>
      </c>
      <c r="Q719" s="3">
        <f t="shared" ca="1" si="143"/>
        <v>107.83</v>
      </c>
      <c r="R719" s="16">
        <f t="shared" ca="1" si="144"/>
        <v>4.9719669685601754E-4</v>
      </c>
      <c r="S719" s="33">
        <f t="shared" ref="S719:S750" ca="1" si="146">E719/119380151000</f>
        <v>1.0580879563471151E-3</v>
      </c>
      <c r="T719" s="37">
        <f t="shared" ca="1" si="145"/>
        <v>2.0031844969104489E-3</v>
      </c>
    </row>
    <row r="720" spans="1:20" x14ac:dyDescent="0.35">
      <c r="A720" s="33" t="e" vm="2084">
        <v>#VALUE!</v>
      </c>
      <c r="B720" s="33" t="s">
        <v>726</v>
      </c>
      <c r="C720" s="34" cm="1" vm="2">
        <f t="array" aca="1" ref="C720:D720" ca="1">_xlfn.STOCKHISTORY(A720,"06/30/2025","06/30/2025",0,0)</f>
        <v>45838</v>
      </c>
      <c r="D720" s="33" vm="2085">
        <f ca="1"/>
        <v>67.930000000000007</v>
      </c>
      <c r="E720" s="35" cm="1">
        <f t="array" aca="1" ref="E720" ca="1">_FV(A720,"Shares outstanding",TRUE)</f>
        <v>600795000</v>
      </c>
      <c r="F720" s="35">
        <v>0</v>
      </c>
      <c r="G720" s="36">
        <f t="shared" ca="1" si="135"/>
        <v>40812004350.000008</v>
      </c>
      <c r="H720" s="37">
        <f t="shared" ca="1" si="136"/>
        <v>0</v>
      </c>
      <c r="I720" s="33"/>
      <c r="J720" s="34" cm="1" vm="4">
        <f t="array" aca="1" ref="J720:K720" ca="1">_xlfn.STOCKHISTORY(A720,"06/30/2020","06/30/2020",0,0)</f>
        <v>44012</v>
      </c>
      <c r="K720" s="53" vm="2086">
        <f ca="1"/>
        <v>104.94</v>
      </c>
      <c r="L720" s="38">
        <f t="shared" ca="1" si="138"/>
        <v>1.249112257465469E-3</v>
      </c>
      <c r="M720" s="25">
        <f t="shared" ca="1" si="139"/>
        <v>-0.35267772060224883</v>
      </c>
      <c r="N720" s="3" vm="2086">
        <f t="shared" ca="1" si="140"/>
        <v>104.94</v>
      </c>
      <c r="O720" s="50">
        <f t="shared" si="141"/>
        <v>0</v>
      </c>
      <c r="P720" s="3" vm="2085">
        <f t="shared" ca="1" si="142"/>
        <v>67.930000000000007</v>
      </c>
      <c r="Q720" s="3">
        <f t="shared" ca="1" si="143"/>
        <v>67.930000000000007</v>
      </c>
      <c r="R720" s="16">
        <f t="shared" ca="1" si="144"/>
        <v>-4.4053406373925099E-4</v>
      </c>
      <c r="S720" s="33">
        <f t="shared" ca="1" si="146"/>
        <v>5.0326205400762145E-3</v>
      </c>
      <c r="T720" s="37">
        <f t="shared" ca="1" si="145"/>
        <v>-1.7748931407301379E-3</v>
      </c>
    </row>
    <row r="721" spans="1:20" x14ac:dyDescent="0.35">
      <c r="A721" s="33" t="e" vm="2087">
        <v>#VALUE!</v>
      </c>
      <c r="B721" s="33" t="s">
        <v>727</v>
      </c>
      <c r="C721" s="34" cm="1" vm="2">
        <f t="array" aca="1" ref="C721:D721" ca="1">_xlfn.STOCKHISTORY(A721,"06/30/2025","06/30/2025",0,0)</f>
        <v>45838</v>
      </c>
      <c r="D721" s="33" vm="2088">
        <f ca="1"/>
        <v>209.53</v>
      </c>
      <c r="E721" s="35" cm="1">
        <f t="array" aca="1" ref="E721" ca="1">_FV(A721,"Shares outstanding",TRUE)</f>
        <v>790370000</v>
      </c>
      <c r="F721" s="35">
        <v>0</v>
      </c>
      <c r="G721" s="36">
        <f t="shared" ca="1" si="135"/>
        <v>165606226100</v>
      </c>
      <c r="H721" s="37">
        <f t="shared" ca="1" si="136"/>
        <v>0</v>
      </c>
      <c r="I721" s="33"/>
      <c r="J721" s="34" cm="1" vm="4">
        <f t="array" aca="1" ref="J721:K721" ca="1">_xlfn.STOCKHISTORY(A721,"06/30/2020","06/30/2020",0,0)</f>
        <v>44012</v>
      </c>
      <c r="K721" s="53" vm="2089">
        <f ca="1"/>
        <v>183.3</v>
      </c>
      <c r="L721" s="38">
        <f t="shared" ca="1" si="138"/>
        <v>1.643257442110841E-3</v>
      </c>
      <c r="M721" s="25">
        <f t="shared" ca="1" si="139"/>
        <v>0.14309874522640473</v>
      </c>
      <c r="N721" s="3" vm="2089">
        <f t="shared" ca="1" si="140"/>
        <v>183.3</v>
      </c>
      <c r="O721" s="50">
        <f t="shared" si="141"/>
        <v>0</v>
      </c>
      <c r="P721" s="3" vm="2088">
        <f t="shared" ca="1" si="142"/>
        <v>209.53</v>
      </c>
      <c r="Q721" s="3">
        <f t="shared" ca="1" si="143"/>
        <v>209.53</v>
      </c>
      <c r="R721" s="16">
        <f t="shared" ca="1" si="144"/>
        <v>2.3514807805001273E-4</v>
      </c>
      <c r="S721" s="33">
        <f t="shared" ca="1" si="146"/>
        <v>6.6206148457627597E-3</v>
      </c>
      <c r="T721" s="37">
        <f t="shared" ca="1" si="145"/>
        <v>9.4740167705595802E-4</v>
      </c>
    </row>
    <row r="722" spans="1:20" x14ac:dyDescent="0.35">
      <c r="A722" s="33" t="e" vm="2090">
        <v>#VALUE!</v>
      </c>
      <c r="B722" s="33" t="s">
        <v>728</v>
      </c>
      <c r="C722" s="34" cm="1" vm="2">
        <f t="array" aca="1" ref="C722:D722" ca="1">_xlfn.STOCKHISTORY(A722,"06/30/2025","06/30/2025",0,0)</f>
        <v>45838</v>
      </c>
      <c r="D722" s="33" vm="2091">
        <f ca="1"/>
        <v>190.81</v>
      </c>
      <c r="E722" s="35" cm="1">
        <f t="array" aca="1" ref="E722" ca="1">_FV(A722,"Shares outstanding",TRUE)</f>
        <v>10291680</v>
      </c>
      <c r="F722" s="35">
        <v>0</v>
      </c>
      <c r="G722" s="36">
        <f t="shared" ref="G722:G785" ca="1" si="147">D722*E722</f>
        <v>1963755460.8</v>
      </c>
      <c r="H722" s="37">
        <f t="shared" ref="H722:H785" ca="1" si="148">F722/D722</f>
        <v>0</v>
      </c>
      <c r="I722" s="33"/>
      <c r="J722" s="34" cm="1" vm="4">
        <f t="array" aca="1" ref="J722:K722" ca="1">_xlfn.STOCKHISTORY(A722,"06/30/2020","06/30/2020",0,0)</f>
        <v>44012</v>
      </c>
      <c r="K722" s="53" vm="2092">
        <f ca="1"/>
        <v>536.65</v>
      </c>
      <c r="L722" s="38">
        <f t="shared" ca="1" si="138"/>
        <v>2.1397421146834141E-5</v>
      </c>
      <c r="M722" s="25">
        <f t="shared" ca="1" si="139"/>
        <v>-0.64444237398676973</v>
      </c>
      <c r="N722" s="3" vm="2092">
        <f t="shared" ca="1" si="140"/>
        <v>536.65</v>
      </c>
      <c r="O722" s="50">
        <f t="shared" si="141"/>
        <v>0</v>
      </c>
      <c r="P722" s="3" vm="2091">
        <f t="shared" ca="1" si="142"/>
        <v>190.81</v>
      </c>
      <c r="Q722" s="3">
        <f t="shared" ca="1" si="143"/>
        <v>190.81</v>
      </c>
      <c r="R722" s="16">
        <f t="shared" ca="1" si="144"/>
        <v>-1.3789404881060503E-5</v>
      </c>
      <c r="S722" s="33">
        <f t="shared" ca="1" si="146"/>
        <v>8.6209306269012851E-5</v>
      </c>
      <c r="T722" s="37">
        <f t="shared" ca="1" si="145"/>
        <v>-5.5556929991755149E-5</v>
      </c>
    </row>
    <row r="723" spans="1:20" x14ac:dyDescent="0.35">
      <c r="A723" s="33" t="e" vm="2093">
        <v>#VALUE!</v>
      </c>
      <c r="B723" s="33" t="s">
        <v>729</v>
      </c>
      <c r="C723" s="34" cm="1" vm="2">
        <f t="array" aca="1" ref="C723:D723" ca="1">_xlfn.STOCKHISTORY(A723,"06/30/2025","06/30/2025",0,0)</f>
        <v>45838</v>
      </c>
      <c r="D723" s="33" vm="2094">
        <f ca="1"/>
        <v>107.41</v>
      </c>
      <c r="E723" s="35" cm="1">
        <f t="array" aca="1" ref="E723" ca="1">_FV(A723,"Shares outstanding",TRUE)</f>
        <v>1449229000</v>
      </c>
      <c r="F723" s="35">
        <v>0</v>
      </c>
      <c r="G723" s="36">
        <f t="shared" ca="1" si="147"/>
        <v>155661686890</v>
      </c>
      <c r="H723" s="37">
        <f t="shared" ca="1" si="148"/>
        <v>0</v>
      </c>
      <c r="I723" s="33"/>
      <c r="J723" s="34" cm="1" vm="4">
        <f t="array" aca="1" ref="J723:K723" ca="1">_xlfn.STOCKHISTORY(A723,"06/30/2020","06/30/2020",0,0)</f>
        <v>44012</v>
      </c>
      <c r="K723" s="53" vm="1545">
        <f ca="1"/>
        <v>35.11</v>
      </c>
      <c r="L723" s="38">
        <f t="shared" ca="1" si="138"/>
        <v>3.0130905013763831E-3</v>
      </c>
      <c r="M723" s="25">
        <f t="shared" ca="1" si="139"/>
        <v>2.0592423810880089</v>
      </c>
      <c r="N723" s="3" vm="1545">
        <f t="shared" ca="1" si="140"/>
        <v>35.11</v>
      </c>
      <c r="O723" s="50">
        <f t="shared" si="141"/>
        <v>0</v>
      </c>
      <c r="P723" s="3" vm="2094">
        <f t="shared" ca="1" si="142"/>
        <v>107.41</v>
      </c>
      <c r="Q723" s="3">
        <f t="shared" ca="1" si="143"/>
        <v>107.41</v>
      </c>
      <c r="R723" s="16">
        <f t="shared" ca="1" si="144"/>
        <v>6.2046836584879654E-3</v>
      </c>
      <c r="S723" s="33">
        <f t="shared" ca="1" si="146"/>
        <v>1.2139614398711893E-2</v>
      </c>
      <c r="T723" s="37">
        <f t="shared" ca="1" si="145"/>
        <v>2.4998408459893758E-2</v>
      </c>
    </row>
    <row r="724" spans="1:20" x14ac:dyDescent="0.35">
      <c r="A724" s="33" t="e" vm="2095">
        <v>#VALUE!</v>
      </c>
      <c r="B724" s="33" t="s">
        <v>730</v>
      </c>
      <c r="C724" s="34" cm="1" vm="2">
        <f t="array" aca="1" ref="C724:D724" ca="1">_xlfn.STOCKHISTORY(A724,"06/30/2025","06/30/2025",0,0)</f>
        <v>45838</v>
      </c>
      <c r="D724" s="33" vm="2096">
        <f ca="1"/>
        <v>123.59</v>
      </c>
      <c r="E724" s="35" cm="1">
        <f t="array" aca="1" ref="E724" ca="1">_FV(A724,"Shares outstanding",TRUE)</f>
        <v>48635310</v>
      </c>
      <c r="F724" s="35">
        <v>0</v>
      </c>
      <c r="G724" s="36">
        <f t="shared" ca="1" si="147"/>
        <v>6010837962.9000006</v>
      </c>
      <c r="H724" s="37">
        <f t="shared" ca="1" si="148"/>
        <v>0</v>
      </c>
      <c r="I724" s="33"/>
      <c r="J724" s="34" cm="1" vm="4">
        <f t="array" aca="1" ref="J724:K724" ca="1">_xlfn.STOCKHISTORY(A724,"06/30/2020","06/30/2020",0,0)</f>
        <v>44012</v>
      </c>
      <c r="K724" s="53" vm="2097">
        <f ca="1"/>
        <v>117.2</v>
      </c>
      <c r="L724" s="38">
        <f t="shared" ca="1" si="138"/>
        <v>1.0111762226155825E-4</v>
      </c>
      <c r="M724" s="25">
        <f t="shared" ca="1" si="139"/>
        <v>5.4522184300341302E-2</v>
      </c>
      <c r="N724" s="3" vm="2097">
        <f t="shared" ca="1" si="140"/>
        <v>117.2</v>
      </c>
      <c r="O724" s="50">
        <f t="shared" si="141"/>
        <v>0</v>
      </c>
      <c r="P724" s="3" vm="2096">
        <f t="shared" ca="1" si="142"/>
        <v>123.59</v>
      </c>
      <c r="Q724" s="3">
        <f t="shared" ca="1" si="143"/>
        <v>123.59</v>
      </c>
      <c r="R724" s="16">
        <f t="shared" ca="1" si="144"/>
        <v>5.5131536369569735E-6</v>
      </c>
      <c r="S724" s="33">
        <f t="shared" ca="1" si="146"/>
        <v>4.0739863027983603E-4</v>
      </c>
      <c r="T724" s="37">
        <f t="shared" ca="1" si="145"/>
        <v>2.2212263203823828E-5</v>
      </c>
    </row>
    <row r="725" spans="1:20" x14ac:dyDescent="0.35">
      <c r="A725" s="33" t="e" vm="2098">
        <v>#VALUE!</v>
      </c>
      <c r="B725" s="33" t="s">
        <v>731</v>
      </c>
      <c r="C725" s="34" cm="1" vm="2">
        <f t="array" aca="1" ref="C725:D725" ca="1">_xlfn.STOCKHISTORY(A725,"06/30/2025","06/30/2025",0,0)</f>
        <v>45838</v>
      </c>
      <c r="D725" s="33" vm="2099">
        <f ca="1"/>
        <v>53.77</v>
      </c>
      <c r="E725" s="35" cm="1">
        <f t="array" aca="1" ref="E725" ca="1">_FV(A725,"Shares outstanding",TRUE)</f>
        <v>57511560</v>
      </c>
      <c r="F725" s="35">
        <v>0</v>
      </c>
      <c r="G725" s="36">
        <f t="shared" ca="1" si="147"/>
        <v>3092396581.2000003</v>
      </c>
      <c r="H725" s="37">
        <f t="shared" ca="1" si="148"/>
        <v>0</v>
      </c>
      <c r="I725" s="33"/>
      <c r="J725" s="34" cm="1" vm="4">
        <f t="array" aca="1" ref="J725:K725" ca="1">_xlfn.STOCKHISTORY(A725,"06/30/2020","06/30/2020",0,0)</f>
        <v>44012</v>
      </c>
      <c r="K725" s="53" vm="2100">
        <f ca="1"/>
        <v>27.82</v>
      </c>
      <c r="L725" s="38">
        <f t="shared" ca="1" si="138"/>
        <v>1.1957222437264085E-4</v>
      </c>
      <c r="M725" s="25">
        <f t="shared" ca="1" si="139"/>
        <v>0.93278217109992823</v>
      </c>
      <c r="N725" s="3" vm="2100">
        <f t="shared" ca="1" si="140"/>
        <v>27.82</v>
      </c>
      <c r="O725" s="50">
        <f t="shared" si="141"/>
        <v>0</v>
      </c>
      <c r="P725" s="3" vm="2099">
        <f t="shared" ca="1" si="142"/>
        <v>53.77</v>
      </c>
      <c r="Q725" s="3">
        <f t="shared" ca="1" si="143"/>
        <v>53.77</v>
      </c>
      <c r="R725" s="16">
        <f t="shared" ca="1" si="144"/>
        <v>1.1153483905355968E-4</v>
      </c>
      <c r="S725" s="33">
        <f t="shared" ca="1" si="146"/>
        <v>4.8175144291784318E-4</v>
      </c>
      <c r="T725" s="37">
        <f t="shared" ca="1" si="145"/>
        <v>4.493691568554289E-4</v>
      </c>
    </row>
    <row r="726" spans="1:20" x14ac:dyDescent="0.35">
      <c r="A726" s="33" t="e" vm="2101">
        <v>#VALUE!</v>
      </c>
      <c r="B726" s="33" t="s">
        <v>732</v>
      </c>
      <c r="C726" s="34" cm="1" vm="2">
        <f t="array" aca="1" ref="C726:D726" ca="1">_xlfn.STOCKHISTORY(A726,"06/30/2025","06/30/2025",0,0)</f>
        <v>45838</v>
      </c>
      <c r="D726" s="33" vm="2102">
        <f ca="1"/>
        <v>116.69</v>
      </c>
      <c r="E726" s="35" cm="1">
        <f t="array" aca="1" ref="E726" ca="1">_FV(A726,"Shares outstanding",TRUE)</f>
        <v>107596500</v>
      </c>
      <c r="F726" s="35">
        <v>0</v>
      </c>
      <c r="G726" s="36">
        <f t="shared" ca="1" si="147"/>
        <v>12555435585</v>
      </c>
      <c r="H726" s="37">
        <f t="shared" ca="1" si="148"/>
        <v>0</v>
      </c>
      <c r="I726" s="33"/>
      <c r="J726" s="34" cm="1" vm="4">
        <f t="array" aca="1" ref="J726:K726" ca="1">_xlfn.STOCKHISTORY(A726,"06/30/2020","06/30/2020",0,0)</f>
        <v>44012</v>
      </c>
      <c r="K726" s="53" vm="2103">
        <f ca="1"/>
        <v>20.7</v>
      </c>
      <c r="L726" s="38">
        <f t="shared" ca="1" si="138"/>
        <v>2.2370377085425698E-4</v>
      </c>
      <c r="M726" s="25">
        <f t="shared" ca="1" si="139"/>
        <v>4.6371980676328501</v>
      </c>
      <c r="N726" s="3" vm="2103">
        <f t="shared" ca="1" si="140"/>
        <v>20.7</v>
      </c>
      <c r="O726" s="50">
        <f t="shared" si="141"/>
        <v>0</v>
      </c>
      <c r="P726" s="3" vm="2102">
        <f t="shared" ca="1" si="142"/>
        <v>116.69</v>
      </c>
      <c r="Q726" s="3">
        <f t="shared" ca="1" si="143"/>
        <v>116.69</v>
      </c>
      <c r="R726" s="16">
        <f t="shared" ca="1" si="144"/>
        <v>1.0373586939275423E-3</v>
      </c>
      <c r="S726" s="33">
        <f t="shared" ca="1" si="146"/>
        <v>9.0129304661375404E-4</v>
      </c>
      <c r="T726" s="37">
        <f t="shared" ca="1" si="145"/>
        <v>4.1794743741282248E-3</v>
      </c>
    </row>
    <row r="727" spans="1:20" x14ac:dyDescent="0.35">
      <c r="A727" s="33" t="e" vm="2104">
        <v>#VALUE!</v>
      </c>
      <c r="B727" s="33" t="s">
        <v>733</v>
      </c>
      <c r="C727" s="34" cm="1" vm="2">
        <f t="array" aca="1" ref="C727:D727" ca="1">_xlfn.STOCKHISTORY(A727,"06/30/2025","06/30/2025",0,0)</f>
        <v>45838</v>
      </c>
      <c r="D727" s="33" vm="2105">
        <f ca="1"/>
        <v>232.64</v>
      </c>
      <c r="E727" s="35" cm="1">
        <f t="array" aca="1" ref="E727" ca="1">_FV(A727,"Shares outstanding",TRUE)</f>
        <v>62815200</v>
      </c>
      <c r="F727" s="35">
        <v>0</v>
      </c>
      <c r="G727" s="36">
        <f t="shared" ca="1" si="147"/>
        <v>14613328128</v>
      </c>
      <c r="H727" s="37">
        <f t="shared" ca="1" si="148"/>
        <v>0</v>
      </c>
      <c r="I727" s="33"/>
      <c r="J727" s="34" cm="1" vm="4">
        <f t="array" aca="1" ref="J727:K727" ca="1">_xlfn.STOCKHISTORY(A727,"06/30/2020","06/30/2020",0,0)</f>
        <v>44012</v>
      </c>
      <c r="K727" s="53" vm="2106">
        <f ca="1"/>
        <v>196.93</v>
      </c>
      <c r="L727" s="38">
        <f t="shared" ca="1" si="138"/>
        <v>1.3059901676136607E-4</v>
      </c>
      <c r="M727" s="31">
        <f t="shared" ca="1" si="139"/>
        <v>0.18133346874523931</v>
      </c>
      <c r="N727" s="3" vm="2106">
        <f t="shared" ca="1" si="140"/>
        <v>196.93</v>
      </c>
      <c r="O727" s="50">
        <f t="shared" si="141"/>
        <v>0</v>
      </c>
      <c r="P727" s="3" vm="2105">
        <f t="shared" ca="1" si="142"/>
        <v>232.64</v>
      </c>
      <c r="Q727" s="3">
        <f t="shared" ca="1" si="143"/>
        <v>232.64</v>
      </c>
      <c r="R727" s="16">
        <f t="shared" ca="1" si="144"/>
        <v>2.3681972724056158E-5</v>
      </c>
      <c r="S727" s="33">
        <f t="shared" ca="1" si="146"/>
        <v>5.2617792383258082E-4</v>
      </c>
      <c r="T727" s="37">
        <f t="shared" ca="1" si="145"/>
        <v>9.5413668105730207E-5</v>
      </c>
    </row>
    <row r="728" spans="1:20" x14ac:dyDescent="0.35">
      <c r="A728" s="33" t="e" vm="2107">
        <v>#VALUE!</v>
      </c>
      <c r="B728" s="33" t="s">
        <v>734</v>
      </c>
      <c r="C728" s="34" cm="1" vm="2">
        <f t="array" aca="1" ref="C728:D728" ca="1">_xlfn.STOCKHISTORY(A728,"06/30/2025","06/30/2025",0,0)</f>
        <v>45838</v>
      </c>
      <c r="D728" s="33" vm="2108">
        <f ca="1"/>
        <v>476.7</v>
      </c>
      <c r="E728" s="35" cm="1">
        <f t="array" aca="1" ref="E728" ca="1">_FV(A728,"Shares outstanding",TRUE)</f>
        <v>22099600</v>
      </c>
      <c r="F728" s="35">
        <v>0</v>
      </c>
      <c r="G728" s="36">
        <f t="shared" ca="1" si="147"/>
        <v>10534879320</v>
      </c>
      <c r="H728" s="37">
        <f t="shared" ca="1" si="148"/>
        <v>0</v>
      </c>
      <c r="I728" s="33"/>
      <c r="J728" s="34" cm="1" vm="4">
        <f t="array" aca="1" ref="J728:K728" ca="1">_xlfn.STOCKHISTORY(A728,"06/30/2020","06/30/2020",0,0)</f>
        <v>44012</v>
      </c>
      <c r="K728" s="53" vm="2109">
        <f ca="1"/>
        <v>216.88</v>
      </c>
      <c r="L728" s="38">
        <f t="shared" ca="1" si="138"/>
        <v>4.5947255295206977E-5</v>
      </c>
      <c r="M728" s="25">
        <f t="shared" ca="1" si="139"/>
        <v>1.1979896717078569</v>
      </c>
      <c r="N728" s="3" vm="2109">
        <f t="shared" ca="1" si="140"/>
        <v>216.88</v>
      </c>
      <c r="O728" s="50">
        <f t="shared" si="141"/>
        <v>0</v>
      </c>
      <c r="P728" s="3" vm="2108">
        <f t="shared" ca="1" si="142"/>
        <v>476.7</v>
      </c>
      <c r="Q728" s="3">
        <f t="shared" ca="1" si="143"/>
        <v>476.7</v>
      </c>
      <c r="R728" s="16">
        <f t="shared" ca="1" si="144"/>
        <v>5.5044337286982093E-5</v>
      </c>
      <c r="S728" s="33">
        <f t="shared" ca="1" si="146"/>
        <v>1.8511955140683312E-4</v>
      </c>
      <c r="T728" s="37">
        <f t="shared" ca="1" si="145"/>
        <v>2.2177131061657773E-4</v>
      </c>
    </row>
    <row r="729" spans="1:20" x14ac:dyDescent="0.35">
      <c r="A729" s="33" t="e" vm="2110">
        <v>#VALUE!</v>
      </c>
      <c r="B729" s="33" t="s">
        <v>735</v>
      </c>
      <c r="C729" s="34" cm="1" vm="2">
        <f t="array" aca="1" ref="C729:D729" ca="1">_xlfn.STOCKHISTORY(A729,"06/30/2025","06/30/2025",0,0)</f>
        <v>45838</v>
      </c>
      <c r="D729" s="33" vm="2111">
        <f ca="1"/>
        <v>308.14999999999998</v>
      </c>
      <c r="E729" s="35" cm="1">
        <f t="array" aca="1" ref="E729" ca="1">_FV(A729,"Shares outstanding",TRUE)</f>
        <v>275393000</v>
      </c>
      <c r="F729" s="35">
        <v>0</v>
      </c>
      <c r="G729" s="36">
        <f t="shared" ca="1" si="147"/>
        <v>84862352950</v>
      </c>
      <c r="H729" s="37">
        <f t="shared" ca="1" si="148"/>
        <v>0</v>
      </c>
      <c r="I729" s="33"/>
      <c r="J729" s="34" cm="1" vm="4">
        <f t="array" aca="1" ref="J729:K729" ca="1">_xlfn.STOCKHISTORY(A729,"06/30/2020","06/30/2020",0,0)</f>
        <v>44012</v>
      </c>
      <c r="K729" s="53" vm="2112">
        <f ca="1"/>
        <v>95.96</v>
      </c>
      <c r="L729" s="38">
        <f t="shared" ca="1" si="138"/>
        <v>5.7256929887929803E-4</v>
      </c>
      <c r="M729" s="25">
        <f t="shared" ca="1" si="139"/>
        <v>2.2112338474364321</v>
      </c>
      <c r="N729" s="3" vm="2112">
        <f t="shared" ca="1" si="140"/>
        <v>95.96</v>
      </c>
      <c r="O729" s="50">
        <f t="shared" si="141"/>
        <v>0</v>
      </c>
      <c r="P729" s="3" vm="2111">
        <f t="shared" ca="1" si="142"/>
        <v>308.14999999999998</v>
      </c>
      <c r="Q729" s="3">
        <f t="shared" ca="1" si="143"/>
        <v>308.14999999999998</v>
      </c>
      <c r="R729" s="16">
        <f t="shared" ca="1" si="144"/>
        <v>1.2660846136848506E-3</v>
      </c>
      <c r="S729" s="33">
        <f t="shared" ca="1" si="146"/>
        <v>2.3068575277643937E-3</v>
      </c>
      <c r="T729" s="37">
        <f t="shared" ca="1" si="145"/>
        <v>5.1010014466061565E-3</v>
      </c>
    </row>
    <row r="730" spans="1:20" x14ac:dyDescent="0.35">
      <c r="A730" s="33" t="e" vm="2113">
        <v>#VALUE!</v>
      </c>
      <c r="B730" s="33" t="s">
        <v>736</v>
      </c>
      <c r="C730" s="34" cm="1" vm="2">
        <f t="array" aca="1" ref="C730:D730" ca="1">_xlfn.STOCKHISTORY(A730,"06/30/2025","06/30/2025",0,0)</f>
        <v>45838</v>
      </c>
      <c r="D730" s="33" vm="2114">
        <f ca="1"/>
        <v>28.39</v>
      </c>
      <c r="E730" s="35" cm="1">
        <f t="array" aca="1" ref="E730" ca="1">_FV(A730,"Shares outstanding",TRUE)</f>
        <v>203780100</v>
      </c>
      <c r="F730" s="35">
        <v>0</v>
      </c>
      <c r="G730" s="36">
        <f t="shared" ca="1" si="147"/>
        <v>5785317039</v>
      </c>
      <c r="H730" s="37">
        <f t="shared" ca="1" si="148"/>
        <v>0</v>
      </c>
      <c r="I730" s="33"/>
      <c r="J730" s="34" cm="1" vm="4">
        <f t="array" aca="1" ref="J730:K730" ca="1">_xlfn.STOCKHISTORY(A730,"06/30/2020","06/30/2020",0,0)</f>
        <v>44012</v>
      </c>
      <c r="K730" s="53" vm="2115">
        <f ca="1"/>
        <v>40.06</v>
      </c>
      <c r="L730" s="38">
        <f t="shared" ca="1" si="138"/>
        <v>4.2367899322986877E-4</v>
      </c>
      <c r="M730" s="25">
        <f t="shared" ca="1" si="139"/>
        <v>-0.29131303045431856</v>
      </c>
      <c r="N730" s="3" vm="2115">
        <f t="shared" ca="1" si="140"/>
        <v>40.06</v>
      </c>
      <c r="O730" s="50">
        <f t="shared" si="141"/>
        <v>0</v>
      </c>
      <c r="P730" s="3" vm="2114">
        <f t="shared" ca="1" si="142"/>
        <v>28.39</v>
      </c>
      <c r="Q730" s="3">
        <f t="shared" ca="1" si="143"/>
        <v>28.39</v>
      </c>
      <c r="R730" s="16">
        <f t="shared" ca="1" si="144"/>
        <v>-1.2342321145762778E-4</v>
      </c>
      <c r="S730" s="33">
        <f t="shared" ca="1" si="146"/>
        <v>1.7069847733732553E-3</v>
      </c>
      <c r="T730" s="37">
        <f t="shared" ca="1" si="145"/>
        <v>-4.9726690727074118E-4</v>
      </c>
    </row>
    <row r="731" spans="1:20" x14ac:dyDescent="0.35">
      <c r="A731" s="33" t="e" vm="2116">
        <v>#VALUE!</v>
      </c>
      <c r="B731" s="33" t="s">
        <v>737</v>
      </c>
      <c r="C731" s="34" cm="1" vm="2">
        <f t="array" aca="1" ref="C731:D731" ca="1">_xlfn.STOCKHISTORY(A731,"06/30/2025","06/30/2025",0,0)</f>
        <v>45838</v>
      </c>
      <c r="D731" s="33" vm="2117">
        <f ca="1"/>
        <v>17.7</v>
      </c>
      <c r="E731" s="35" cm="1">
        <f t="array" aca="1" ref="E731" ca="1">_FV(A731,"Shares outstanding",TRUE)</f>
        <v>113651600</v>
      </c>
      <c r="F731" s="35">
        <v>0</v>
      </c>
      <c r="G731" s="36">
        <f t="shared" ca="1" si="147"/>
        <v>2011633320</v>
      </c>
      <c r="H731" s="37">
        <f t="shared" ca="1" si="148"/>
        <v>0</v>
      </c>
      <c r="I731" s="33"/>
      <c r="J731" s="34" cm="1" vm="4">
        <f t="array" aca="1" ref="J731:K731" ca="1">_xlfn.STOCKHISTORY(A731,"06/30/2020","06/30/2020",0,0)</f>
        <v>44012</v>
      </c>
      <c r="K731" s="53" vm="2118">
        <f ca="1"/>
        <v>15.63</v>
      </c>
      <c r="L731" s="38">
        <f t="shared" ca="1" si="138"/>
        <v>2.3629292294470241E-4</v>
      </c>
      <c r="M731" s="25">
        <f t="shared" ca="1" si="139"/>
        <v>0.13243761996161219</v>
      </c>
      <c r="N731" s="3" vm="2118">
        <f t="shared" ca="1" si="140"/>
        <v>15.63</v>
      </c>
      <c r="O731" s="50">
        <f t="shared" si="141"/>
        <v>0</v>
      </c>
      <c r="P731" s="3" vm="2117">
        <f t="shared" ca="1" si="142"/>
        <v>17.7</v>
      </c>
      <c r="Q731" s="3">
        <f t="shared" ca="1" si="143"/>
        <v>17.7</v>
      </c>
      <c r="R731" s="16">
        <f t="shared" ca="1" si="144"/>
        <v>3.1294072328569013E-5</v>
      </c>
      <c r="S731" s="33">
        <f t="shared" ca="1" si="146"/>
        <v>9.5201420879422404E-4</v>
      </c>
      <c r="T731" s="37">
        <f t="shared" ca="1" si="145"/>
        <v>1.2608249598234435E-4</v>
      </c>
    </row>
    <row r="732" spans="1:20" x14ac:dyDescent="0.35">
      <c r="A732" s="33" t="e" vm="2119">
        <v>#VALUE!</v>
      </c>
      <c r="B732" s="33" t="s">
        <v>738</v>
      </c>
      <c r="C732" s="34" cm="1" vm="2">
        <f t="array" aca="1" ref="C732:D732" ca="1">_xlfn.STOCKHISTORY(A732,"06/30/2025","06/30/2025",0,0)</f>
        <v>45838</v>
      </c>
      <c r="D732" s="33" vm="2120">
        <f ca="1"/>
        <v>67.209999999999994</v>
      </c>
      <c r="E732" s="35" cm="1">
        <f t="array" aca="1" ref="E732" ca="1">_FV(A732,"Shares outstanding",TRUE)</f>
        <v>141942800</v>
      </c>
      <c r="F732" s="35">
        <v>0</v>
      </c>
      <c r="G732" s="36">
        <f t="shared" ca="1" si="147"/>
        <v>9539975588</v>
      </c>
      <c r="H732" s="37">
        <f t="shared" ca="1" si="148"/>
        <v>0</v>
      </c>
      <c r="I732" s="33"/>
      <c r="J732" s="34" cm="1" vm="4">
        <f t="array" aca="1" ref="J732:K732" ca="1">_xlfn.STOCKHISTORY(A732,"06/30/2020","06/30/2020",0,0)</f>
        <v>44012</v>
      </c>
      <c r="K732" s="53" vm="2121">
        <f ca="1"/>
        <v>89.55</v>
      </c>
      <c r="L732" s="38">
        <f t="shared" ca="1" si="138"/>
        <v>2.9511312733789322E-4</v>
      </c>
      <c r="M732" s="25">
        <f t="shared" ca="1" si="139"/>
        <v>-0.24946957007258519</v>
      </c>
      <c r="N732" s="3" vm="2121">
        <f t="shared" ca="1" si="140"/>
        <v>89.55</v>
      </c>
      <c r="O732" s="50">
        <f t="shared" si="141"/>
        <v>0</v>
      </c>
      <c r="P732" s="3" vm="2120">
        <f t="shared" ca="1" si="142"/>
        <v>67.209999999999994</v>
      </c>
      <c r="Q732" s="3">
        <f t="shared" ca="1" si="143"/>
        <v>67.209999999999994</v>
      </c>
      <c r="R732" s="16">
        <f t="shared" ca="1" si="144"/>
        <v>-7.3621744999760307E-5</v>
      </c>
      <c r="S732" s="33">
        <f t="shared" ca="1" si="146"/>
        <v>1.188998328541233E-3</v>
      </c>
      <c r="T732" s="37">
        <f t="shared" ca="1" si="145"/>
        <v>-2.9661890183820379E-4</v>
      </c>
    </row>
    <row r="733" spans="1:20" x14ac:dyDescent="0.35">
      <c r="A733" s="33" t="e" vm="2122">
        <v>#VALUE!</v>
      </c>
      <c r="B733" s="33" t="s">
        <v>739</v>
      </c>
      <c r="C733" s="34" cm="1" vm="2">
        <f t="array" aca="1" ref="C733:D733" ca="1">_xlfn.STOCKHISTORY(A733,"06/30/2025","06/30/2025",0,0)</f>
        <v>45838</v>
      </c>
      <c r="D733" s="33" vm="1942">
        <f ca="1"/>
        <v>28.12</v>
      </c>
      <c r="E733" s="35" cm="1">
        <f t="array" aca="1" ref="E733" ca="1">_FV(A733,"Shares outstanding",TRUE)</f>
        <v>1344610000</v>
      </c>
      <c r="F733" s="35">
        <v>0</v>
      </c>
      <c r="G733" s="36">
        <f t="shared" ca="1" si="147"/>
        <v>37810433200</v>
      </c>
      <c r="H733" s="37">
        <f t="shared" ca="1" si="148"/>
        <v>0</v>
      </c>
      <c r="I733" s="33"/>
      <c r="J733" s="34" cm="1" vm="4">
        <f t="array" aca="1" ref="J733:K733" ca="1">_xlfn.STOCKHISTORY(A733,"06/30/2020","06/30/2020",0,0)</f>
        <v>44012</v>
      </c>
      <c r="K733" s="53" vm="2123">
        <f ca="1"/>
        <v>16.420000000000002</v>
      </c>
      <c r="L733" s="38">
        <f t="shared" ca="1" si="138"/>
        <v>2.7955772476645846E-3</v>
      </c>
      <c r="M733" s="25">
        <f t="shared" ca="1" si="139"/>
        <v>0.71254567600487195</v>
      </c>
      <c r="N733" s="3" vm="2123">
        <f t="shared" ca="1" si="140"/>
        <v>16.420000000000002</v>
      </c>
      <c r="O733" s="50">
        <f t="shared" si="141"/>
        <v>0</v>
      </c>
      <c r="P733" s="3" vm="1942">
        <f t="shared" ca="1" si="142"/>
        <v>28.12</v>
      </c>
      <c r="Q733" s="3">
        <f t="shared" ca="1" si="143"/>
        <v>28.12</v>
      </c>
      <c r="R733" s="16">
        <f t="shared" ca="1" si="144"/>
        <v>1.9919764797610008E-3</v>
      </c>
      <c r="S733" s="33">
        <f t="shared" ca="1" si="146"/>
        <v>1.1263262684263149E-2</v>
      </c>
      <c r="T733" s="37">
        <f t="shared" ca="1" si="145"/>
        <v>8.025589123378734E-3</v>
      </c>
    </row>
    <row r="734" spans="1:20" x14ac:dyDescent="0.35">
      <c r="A734" s="33" t="e" vm="2124">
        <v>#VALUE!</v>
      </c>
      <c r="B734" s="33" t="s">
        <v>740</v>
      </c>
      <c r="C734" s="34" cm="1" vm="2">
        <f t="array" aca="1" ref="C734:D734" ca="1">_xlfn.STOCKHISTORY(A734,"06/30/2025","06/30/2025",0,0)</f>
        <v>45838</v>
      </c>
      <c r="D734" s="33" vm="2125">
        <f ca="1"/>
        <v>336.96</v>
      </c>
      <c r="E734" s="35" cm="1">
        <f t="array" aca="1" ref="E734" ca="1">_FV(A734,"Shares outstanding",TRUE)</f>
        <v>1100464000</v>
      </c>
      <c r="F734" s="35">
        <v>0</v>
      </c>
      <c r="G734" s="36">
        <f t="shared" ca="1" si="147"/>
        <v>370812349440</v>
      </c>
      <c r="H734" s="37">
        <f t="shared" ca="1" si="148"/>
        <v>0</v>
      </c>
      <c r="I734" s="33"/>
      <c r="J734" s="34" cm="1" vm="4">
        <f t="array" aca="1" ref="J734:K734" ca="1">_xlfn.STOCKHISTORY(A734,"06/30/2020","06/30/2020",0,0)</f>
        <v>44012</v>
      </c>
      <c r="K734" s="53" vm="2126">
        <f ca="1"/>
        <v>120.2</v>
      </c>
      <c r="L734" s="38">
        <f t="shared" ca="1" si="138"/>
        <v>2.2879735538735837E-3</v>
      </c>
      <c r="M734" s="25">
        <f t="shared" ca="1" si="139"/>
        <v>1.8033277870216304</v>
      </c>
      <c r="N734" s="3" vm="2126">
        <f t="shared" ca="1" si="140"/>
        <v>120.2</v>
      </c>
      <c r="O734" s="50">
        <f t="shared" si="141"/>
        <v>0</v>
      </c>
      <c r="P734" s="3" vm="2125">
        <f t="shared" ca="1" si="142"/>
        <v>336.96</v>
      </c>
      <c r="Q734" s="3">
        <f t="shared" ca="1" si="143"/>
        <v>336.96</v>
      </c>
      <c r="R734" s="16">
        <f t="shared" ca="1" si="144"/>
        <v>4.1259662856708646E-3</v>
      </c>
      <c r="S734" s="33">
        <f t="shared" ca="1" si="146"/>
        <v>9.2181488361494871E-3</v>
      </c>
      <c r="T734" s="37">
        <f t="shared" ca="1" si="145"/>
        <v>1.6623343941129472E-2</v>
      </c>
    </row>
    <row r="735" spans="1:20" x14ac:dyDescent="0.35">
      <c r="A735" s="33" t="e" vm="2127">
        <v>#VALUE!</v>
      </c>
      <c r="B735" s="33" t="s">
        <v>741</v>
      </c>
      <c r="C735" s="34" cm="1" vm="2">
        <f t="array" aca="1" ref="C735:D735" ca="1">_xlfn.STOCKHISTORY(A735,"06/30/2025","06/30/2025",0,0)</f>
        <v>45838</v>
      </c>
      <c r="D735" s="33" vm="2128">
        <f ca="1"/>
        <v>84.23</v>
      </c>
      <c r="E735" s="35" cm="1">
        <f t="array" aca="1" ref="E735" ca="1">_FV(A735,"Shares outstanding",TRUE)</f>
        <v>116806200</v>
      </c>
      <c r="F735" s="35">
        <v>0</v>
      </c>
      <c r="G735" s="36">
        <f t="shared" ca="1" si="147"/>
        <v>9838586226</v>
      </c>
      <c r="H735" s="37">
        <f t="shared" ca="1" si="148"/>
        <v>0</v>
      </c>
      <c r="I735" s="33"/>
      <c r="J735" s="34"/>
      <c r="K735" s="53"/>
      <c r="L735" s="38">
        <f t="shared" ca="1" si="138"/>
        <v>2.4285164851232626E-4</v>
      </c>
      <c r="M735" s="25" t="e">
        <f t="shared" ca="1" si="139"/>
        <v>#DIV/0!</v>
      </c>
      <c r="N735" s="3">
        <f t="shared" si="140"/>
        <v>0</v>
      </c>
      <c r="O735" s="50">
        <f t="shared" si="141"/>
        <v>0</v>
      </c>
      <c r="P735" s="3" vm="2128">
        <f t="shared" ca="1" si="142"/>
        <v>84.23</v>
      </c>
      <c r="Q735" s="3">
        <f t="shared" ca="1" si="143"/>
        <v>84.23</v>
      </c>
      <c r="R735" s="16" t="e">
        <f t="shared" ca="1" si="144"/>
        <v>#DIV/0!</v>
      </c>
      <c r="S735" s="33">
        <f t="shared" ca="1" si="146"/>
        <v>9.7843903715618525E-4</v>
      </c>
      <c r="T735" s="37" t="e">
        <f t="shared" ca="1" si="145"/>
        <v>#DIV/0!</v>
      </c>
    </row>
    <row r="736" spans="1:20" x14ac:dyDescent="0.35">
      <c r="A736" s="33" t="e" vm="2129">
        <v>#VALUE!</v>
      </c>
      <c r="B736" s="33" t="s">
        <v>742</v>
      </c>
      <c r="C736" s="34" cm="1" vm="2">
        <f t="array" aca="1" ref="C736:D736" ca="1">_xlfn.STOCKHISTORY(A736,"06/30/2025","06/30/2025",0,0)</f>
        <v>45838</v>
      </c>
      <c r="D736" s="33" vm="2130">
        <f ca="1"/>
        <v>140.12</v>
      </c>
      <c r="E736" s="35" cm="1">
        <f t="array" aca="1" ref="E736" ca="1">_FV(A736,"Shares outstanding",TRUE)</f>
        <v>289575300</v>
      </c>
      <c r="F736" s="35">
        <v>0</v>
      </c>
      <c r="G736" s="36">
        <f t="shared" ca="1" si="147"/>
        <v>40575291036</v>
      </c>
      <c r="H736" s="37">
        <f t="shared" ca="1" si="148"/>
        <v>0</v>
      </c>
      <c r="I736" s="33"/>
      <c r="J736" s="34" cm="1" vm="4">
        <f t="array" aca="1" ref="J736:K736" ca="1">_xlfn.STOCKHISTORY(A736,"06/30/2020","06/30/2020",0,0)</f>
        <v>44012</v>
      </c>
      <c r="K736" s="53" vm="1452">
        <f ca="1"/>
        <v>45.22</v>
      </c>
      <c r="L736" s="38">
        <f t="shared" ca="1" si="138"/>
        <v>6.0205570400759061E-4</v>
      </c>
      <c r="M736" s="25">
        <f t="shared" ca="1" si="139"/>
        <v>2.0986289252543124</v>
      </c>
      <c r="N736" s="3" vm="1452">
        <f t="shared" ca="1" si="140"/>
        <v>45.22</v>
      </c>
      <c r="O736" s="50">
        <f t="shared" si="141"/>
        <v>0</v>
      </c>
      <c r="P736" s="3" vm="2130">
        <f t="shared" ca="1" si="142"/>
        <v>140.12</v>
      </c>
      <c r="Q736" s="3">
        <f t="shared" ca="1" si="143"/>
        <v>140.12</v>
      </c>
      <c r="R736" s="16">
        <f t="shared" ca="1" si="144"/>
        <v>1.2634915150446784E-3</v>
      </c>
      <c r="S736" s="33">
        <f t="shared" ca="1" si="146"/>
        <v>2.4256570089277235E-3</v>
      </c>
      <c r="T736" s="37">
        <f t="shared" ca="1" si="145"/>
        <v>5.0905539616815784E-3</v>
      </c>
    </row>
    <row r="737" spans="1:20" x14ac:dyDescent="0.35">
      <c r="A737" s="33" t="e" vm="2131">
        <v>#VALUE!</v>
      </c>
      <c r="B737" s="33" t="s">
        <v>743</v>
      </c>
      <c r="C737" s="34" cm="1" vm="2">
        <f t="array" aca="1" ref="C737:D737" ca="1">_xlfn.STOCKHISTORY(A737,"06/30/2025","06/30/2025",0,0)</f>
        <v>45838</v>
      </c>
      <c r="D737" s="33" vm="2132">
        <f ca="1"/>
        <v>9.41</v>
      </c>
      <c r="E737" s="35" cm="1">
        <f t="array" aca="1" ref="E737" ca="1">_FV(A737,"Shares outstanding",TRUE)</f>
        <v>588994700</v>
      </c>
      <c r="F737" s="35">
        <v>0</v>
      </c>
      <c r="G737" s="36">
        <f t="shared" ca="1" si="147"/>
        <v>5542440127</v>
      </c>
      <c r="H737" s="37">
        <f t="shared" ca="1" si="148"/>
        <v>0</v>
      </c>
      <c r="I737" s="33"/>
      <c r="J737" s="34"/>
      <c r="K737" s="53"/>
      <c r="L737" s="38">
        <f t="shared" ca="1" si="138"/>
        <v>1.2245782660511432E-3</v>
      </c>
      <c r="M737" s="25" t="e">
        <f t="shared" ca="1" si="139"/>
        <v>#DIV/0!</v>
      </c>
      <c r="N737" s="3">
        <f t="shared" si="140"/>
        <v>0</v>
      </c>
      <c r="O737" s="50">
        <f t="shared" si="141"/>
        <v>0</v>
      </c>
      <c r="P737" s="3" vm="2132">
        <f t="shared" ca="1" si="142"/>
        <v>9.41</v>
      </c>
      <c r="Q737" s="3">
        <f t="shared" ca="1" si="143"/>
        <v>9.41</v>
      </c>
      <c r="R737" s="16" t="e">
        <f t="shared" ca="1" si="144"/>
        <v>#DIV/0!</v>
      </c>
      <c r="S737" s="33">
        <f t="shared" ca="1" si="146"/>
        <v>4.9337741246448918E-3</v>
      </c>
      <c r="T737" s="37" t="e">
        <f t="shared" ca="1" si="145"/>
        <v>#DIV/0!</v>
      </c>
    </row>
    <row r="738" spans="1:20" x14ac:dyDescent="0.35">
      <c r="A738" s="33" t="e" vm="2133">
        <v>#VALUE!</v>
      </c>
      <c r="B738" s="33" t="s">
        <v>744</v>
      </c>
      <c r="C738" s="34" cm="1" vm="2">
        <f t="array" aca="1" ref="C738:D738" ca="1">_xlfn.STOCKHISTORY(A738,"06/30/2025","06/30/2025",0,0)</f>
        <v>45838</v>
      </c>
      <c r="D738" s="33" vm="2134">
        <f ca="1"/>
        <v>46.39</v>
      </c>
      <c r="E738" s="35" cm="1">
        <f t="array" aca="1" ref="E738" ca="1">_FV(A738,"Shares outstanding",TRUE)</f>
        <v>253035000</v>
      </c>
      <c r="F738" s="35">
        <v>0</v>
      </c>
      <c r="G738" s="36">
        <f t="shared" ca="1" si="147"/>
        <v>11738293650</v>
      </c>
      <c r="H738" s="37">
        <f t="shared" ca="1" si="148"/>
        <v>0</v>
      </c>
      <c r="I738" s="33"/>
      <c r="J738" s="34" cm="1" vm="4">
        <f t="array" aca="1" ref="J738:K738" ca="1">_xlfn.STOCKHISTORY(A738,"06/30/2020","06/30/2020",0,0)</f>
        <v>44012</v>
      </c>
      <c r="K738" s="53" vm="2135">
        <f ca="1"/>
        <v>3.9232999999999998</v>
      </c>
      <c r="L738" s="38">
        <f t="shared" ca="1" si="138"/>
        <v>5.260848044137766E-4</v>
      </c>
      <c r="M738" s="25">
        <f t="shared" ca="1" si="139"/>
        <v>10.824229602630441</v>
      </c>
      <c r="N738" s="3" vm="2135">
        <f t="shared" ca="1" si="140"/>
        <v>3.9232999999999998</v>
      </c>
      <c r="O738" s="50">
        <f t="shared" si="141"/>
        <v>0</v>
      </c>
      <c r="P738" s="3" vm="2134">
        <f t="shared" ca="1" si="142"/>
        <v>46.39</v>
      </c>
      <c r="Q738" s="3">
        <f t="shared" ca="1" si="143"/>
        <v>46.39</v>
      </c>
      <c r="R738" s="16">
        <f t="shared" ca="1" si="144"/>
        <v>5.6944627134296461E-3</v>
      </c>
      <c r="S738" s="33">
        <f t="shared" ca="1" si="146"/>
        <v>2.119573462425927E-3</v>
      </c>
      <c r="T738" s="37">
        <f t="shared" ca="1" si="145"/>
        <v>2.2942749816940618E-2</v>
      </c>
    </row>
    <row r="739" spans="1:20" x14ac:dyDescent="0.35">
      <c r="A739" s="33" t="e" vm="2136">
        <v>#VALUE!</v>
      </c>
      <c r="B739" s="33" t="s">
        <v>745</v>
      </c>
      <c r="C739" s="34" cm="1" vm="2">
        <f t="array" aca="1" ref="C739:D739" ca="1">_xlfn.STOCKHISTORY(A739,"06/30/2025","06/30/2025",0,0)</f>
        <v>45838</v>
      </c>
      <c r="D739" s="33" vm="2137">
        <f ca="1"/>
        <v>11.7</v>
      </c>
      <c r="E739" s="35" cm="1">
        <f t="array" aca="1" ref="E739" ca="1">_FV(A739,"Shares outstanding",TRUE)</f>
        <v>152538800</v>
      </c>
      <c r="F739" s="35">
        <v>0</v>
      </c>
      <c r="G739" s="36">
        <f t="shared" ca="1" si="147"/>
        <v>1784703960</v>
      </c>
      <c r="H739" s="37">
        <f t="shared" ca="1" si="148"/>
        <v>0</v>
      </c>
      <c r="I739" s="33"/>
      <c r="J739" s="34"/>
      <c r="K739" s="53"/>
      <c r="L739" s="38">
        <f t="shared" ca="1" si="138"/>
        <v>3.1714325987911631E-4</v>
      </c>
      <c r="M739" s="25" t="e">
        <f t="shared" ca="1" si="139"/>
        <v>#DIV/0!</v>
      </c>
      <c r="N739" s="3">
        <f t="shared" si="140"/>
        <v>0</v>
      </c>
      <c r="O739" s="50">
        <f t="shared" si="141"/>
        <v>0</v>
      </c>
      <c r="P739" s="3" vm="2137">
        <f t="shared" ca="1" si="142"/>
        <v>11.7</v>
      </c>
      <c r="Q739" s="3">
        <f t="shared" ca="1" si="143"/>
        <v>11.7</v>
      </c>
      <c r="R739" s="16" t="e">
        <f t="shared" ca="1" si="144"/>
        <v>#DIV/0!</v>
      </c>
      <c r="S739" s="33">
        <f t="shared" ca="1" si="146"/>
        <v>1.2777568023012468E-3</v>
      </c>
      <c r="T739" s="37" t="e">
        <f t="shared" ca="1" si="145"/>
        <v>#DIV/0!</v>
      </c>
    </row>
    <row r="740" spans="1:20" x14ac:dyDescent="0.35">
      <c r="A740" s="33" t="e" vm="2138">
        <v>#VALUE!</v>
      </c>
      <c r="B740" s="33" t="s">
        <v>746</v>
      </c>
      <c r="C740" s="34" cm="1" vm="2">
        <f t="array" aca="1" ref="C740:D740" ca="1">_xlfn.STOCKHISTORY(A740,"06/30/2025","06/30/2025",0,0)</f>
        <v>45838</v>
      </c>
      <c r="D740" s="33" vm="2139">
        <f ca="1"/>
        <v>151.72999999999999</v>
      </c>
      <c r="E740" s="35" cm="1">
        <f t="array" aca="1" ref="E740" ca="1">_FV(A740,"Shares outstanding",TRUE)</f>
        <v>47738870</v>
      </c>
      <c r="F740" s="35">
        <v>0</v>
      </c>
      <c r="G740" s="36">
        <f t="shared" ca="1" si="147"/>
        <v>7243418745.0999994</v>
      </c>
      <c r="H740" s="37">
        <f t="shared" ca="1" si="148"/>
        <v>0</v>
      </c>
      <c r="I740" s="33"/>
      <c r="J740" s="34" cm="1" vm="4">
        <f t="array" aca="1" ref="J740:K740" ca="1">_xlfn.STOCKHISTORY(A740,"06/30/2020","06/30/2020",0,0)</f>
        <v>44012</v>
      </c>
      <c r="K740" s="53" vm="2140">
        <f ca="1"/>
        <v>174.35</v>
      </c>
      <c r="L740" s="38">
        <f t="shared" ca="1" si="138"/>
        <v>9.9253834793149991E-5</v>
      </c>
      <c r="M740" s="25">
        <f t="shared" ca="1" si="139"/>
        <v>-0.12973903068540296</v>
      </c>
      <c r="N740" s="3" vm="2140">
        <f t="shared" ca="1" si="140"/>
        <v>174.35</v>
      </c>
      <c r="O740" s="50">
        <f t="shared" si="141"/>
        <v>0</v>
      </c>
      <c r="P740" s="3" vm="2139">
        <f t="shared" ca="1" si="142"/>
        <v>151.72999999999999</v>
      </c>
      <c r="Q740" s="3">
        <f t="shared" ca="1" si="143"/>
        <v>151.72999999999999</v>
      </c>
      <c r="R740" s="16">
        <f t="shared" ca="1" si="144"/>
        <v>-1.2877096317872403E-5</v>
      </c>
      <c r="S740" s="33">
        <f t="shared" ca="1" si="146"/>
        <v>3.9988950927026388E-4</v>
      </c>
      <c r="T740" s="37">
        <f t="shared" ca="1" si="145"/>
        <v>-5.1881277313985496E-5</v>
      </c>
    </row>
    <row r="741" spans="1:20" x14ac:dyDescent="0.35">
      <c r="A741" s="33" t="e" vm="2141">
        <v>#VALUE!</v>
      </c>
      <c r="B741" s="33" t="s">
        <v>747</v>
      </c>
      <c r="C741" s="34" cm="1" vm="2">
        <f t="array" aca="1" ref="C741:D741" ca="1">_xlfn.STOCKHISTORY(A741,"06/30/2025","06/30/2025",0,0)</f>
        <v>45838</v>
      </c>
      <c r="D741" s="33" vm="2142">
        <f ca="1"/>
        <v>408.81</v>
      </c>
      <c r="E741" s="35" cm="1">
        <f t="array" aca="1" ref="E741" ca="1">_FV(A741,"Shares outstanding",TRUE)</f>
        <v>114577500</v>
      </c>
      <c r="F741" s="35">
        <v>0</v>
      </c>
      <c r="G741" s="36">
        <f t="shared" ca="1" si="147"/>
        <v>46840427775</v>
      </c>
      <c r="H741" s="37">
        <f t="shared" ca="1" si="148"/>
        <v>0</v>
      </c>
      <c r="I741" s="33"/>
      <c r="J741" s="34" cm="1" vm="4">
        <f t="array" aca="1" ref="J741:K741" ca="1">_xlfn.STOCKHISTORY(A741,"06/30/2020","06/30/2020",0,0)</f>
        <v>44012</v>
      </c>
      <c r="K741" s="53" vm="2143">
        <f ca="1"/>
        <v>510.04</v>
      </c>
      <c r="L741" s="38">
        <f t="shared" ca="1" si="138"/>
        <v>2.3821796066836402E-4</v>
      </c>
      <c r="M741" s="25">
        <f t="shared" ca="1" si="139"/>
        <v>-0.19847462944082819</v>
      </c>
      <c r="N741" s="3" vm="2143">
        <f t="shared" ca="1" si="140"/>
        <v>510.04</v>
      </c>
      <c r="O741" s="50">
        <f t="shared" si="141"/>
        <v>0</v>
      </c>
      <c r="P741" s="3" vm="2142">
        <f t="shared" ca="1" si="142"/>
        <v>408.81</v>
      </c>
      <c r="Q741" s="3">
        <f t="shared" ca="1" si="143"/>
        <v>408.81</v>
      </c>
      <c r="R741" s="16">
        <f t="shared" ca="1" si="144"/>
        <v>-4.7280221469803334E-5</v>
      </c>
      <c r="S741" s="33">
        <f t="shared" ca="1" si="146"/>
        <v>9.5977010449584707E-4</v>
      </c>
      <c r="T741" s="37">
        <f t="shared" ca="1" si="145"/>
        <v>-1.9049001583819821E-4</v>
      </c>
    </row>
    <row r="742" spans="1:20" x14ac:dyDescent="0.35">
      <c r="A742" s="33" t="e" vm="2144">
        <v>#VALUE!</v>
      </c>
      <c r="B742" s="33" t="s">
        <v>748</v>
      </c>
      <c r="C742" s="34" cm="1" vm="2">
        <f t="array" aca="1" ref="C742:D742" ca="1">_xlfn.STOCKHISTORY(A742,"06/30/2025","06/30/2025",0,0)</f>
        <v>45838</v>
      </c>
      <c r="D742" s="33" vm="2145">
        <f ca="1"/>
        <v>56.15</v>
      </c>
      <c r="E742" s="35" cm="1">
        <f t="array" aca="1" ref="E742" ca="1">_FV(A742,"Shares outstanding",TRUE)</f>
        <v>1265418000</v>
      </c>
      <c r="F742" s="35">
        <v>0</v>
      </c>
      <c r="G742" s="36">
        <f t="shared" ca="1" si="147"/>
        <v>71053220700</v>
      </c>
      <c r="H742" s="37">
        <f t="shared" ca="1" si="148"/>
        <v>0</v>
      </c>
      <c r="I742" s="33"/>
      <c r="J742" s="34" cm="1" vm="4">
        <f t="array" aca="1" ref="J742:K742" ca="1">_xlfn.STOCKHISTORY(A742,"06/30/2020","06/30/2020",0,0)</f>
        <v>44012</v>
      </c>
      <c r="K742" s="53" vm="2146">
        <f ca="1"/>
        <v>21.0472</v>
      </c>
      <c r="L742" s="38">
        <f t="shared" ca="1" si="138"/>
        <v>2.6309292431152703E-3</v>
      </c>
      <c r="M742" s="25">
        <f t="shared" ca="1" si="139"/>
        <v>1.6678132958303242</v>
      </c>
      <c r="N742" s="3" vm="2146">
        <f t="shared" ca="1" si="140"/>
        <v>21.0472</v>
      </c>
      <c r="O742" s="50">
        <f t="shared" si="141"/>
        <v>0</v>
      </c>
      <c r="P742" s="3" vm="2145">
        <f t="shared" ca="1" si="142"/>
        <v>56.15</v>
      </c>
      <c r="Q742" s="3">
        <f t="shared" ca="1" si="143"/>
        <v>56.15</v>
      </c>
      <c r="R742" s="16">
        <f t="shared" ca="1" si="144"/>
        <v>4.387898772056459E-3</v>
      </c>
      <c r="S742" s="33">
        <f t="shared" ca="1" si="146"/>
        <v>1.0599902826391968E-2</v>
      </c>
      <c r="T742" s="37">
        <f t="shared" ca="1" si="145"/>
        <v>1.7678658868365959E-2</v>
      </c>
    </row>
    <row r="743" spans="1:20" x14ac:dyDescent="0.35">
      <c r="A743" s="33" t="e" vm="2147">
        <v>#VALUE!</v>
      </c>
      <c r="B743" s="33" t="s">
        <v>749</v>
      </c>
      <c r="C743" s="34" cm="1" vm="2">
        <f t="array" aca="1" ref="C743:D743" ca="1">_xlfn.STOCKHISTORY(A743,"06/30/2025","06/30/2025",0,0)</f>
        <v>45838</v>
      </c>
      <c r="D743" s="33" vm="2148">
        <f ca="1"/>
        <v>81.33</v>
      </c>
      <c r="E743" s="35" cm="1">
        <f t="array" aca="1" ref="E743" ca="1">_FV(A743,"Shares outstanding",TRUE)</f>
        <v>141808500</v>
      </c>
      <c r="F743" s="35">
        <v>0</v>
      </c>
      <c r="G743" s="36">
        <f t="shared" ca="1" si="147"/>
        <v>11533285305</v>
      </c>
      <c r="H743" s="37">
        <f t="shared" ca="1" si="148"/>
        <v>0</v>
      </c>
      <c r="I743" s="33"/>
      <c r="J743" s="34" cm="1" vm="4">
        <f t="array" aca="1" ref="J743:K743" ca="1">_xlfn.STOCKHISTORY(A743,"06/30/2020","06/30/2020",0,0)</f>
        <v>44012</v>
      </c>
      <c r="K743" s="53" vm="2149">
        <f ca="1"/>
        <v>54.16</v>
      </c>
      <c r="L743" s="38">
        <f t="shared" ca="1" si="138"/>
        <v>2.9483390434805872E-4</v>
      </c>
      <c r="M743" s="25">
        <f t="shared" ca="1" si="139"/>
        <v>0.50166174298375188</v>
      </c>
      <c r="N743" s="3" vm="2149">
        <f t="shared" ca="1" si="140"/>
        <v>54.16</v>
      </c>
      <c r="O743" s="50">
        <f t="shared" si="141"/>
        <v>0</v>
      </c>
      <c r="P743" s="3" vm="2148">
        <f t="shared" ca="1" si="142"/>
        <v>81.33</v>
      </c>
      <c r="Q743" s="3">
        <f t="shared" ca="1" si="143"/>
        <v>81.33</v>
      </c>
      <c r="R743" s="16">
        <f t="shared" ca="1" si="144"/>
        <v>1.4790689034595192E-4</v>
      </c>
      <c r="S743" s="33">
        <f t="shared" ca="1" si="146"/>
        <v>1.187873350905713E-3</v>
      </c>
      <c r="T743" s="37">
        <f t="shared" ca="1" si="145"/>
        <v>5.9591061565930994E-4</v>
      </c>
    </row>
    <row r="744" spans="1:20" x14ac:dyDescent="0.35">
      <c r="A744" s="33" t="e" vm="2150">
        <v>#VALUE!</v>
      </c>
      <c r="B744" s="33" t="s">
        <v>750</v>
      </c>
      <c r="C744" s="34" cm="1" vm="2">
        <f t="array" aca="1" ref="C744:D744" ca="1">_xlfn.STOCKHISTORY(A744,"06/30/2025","06/30/2025",0,0)</f>
        <v>45838</v>
      </c>
      <c r="D744" s="33" vm="2151">
        <f ca="1"/>
        <v>104.255</v>
      </c>
      <c r="E744" s="35" cm="1">
        <f t="array" aca="1" ref="E744" ca="1">_FV(A744,"Shares outstanding",TRUE)</f>
        <v>50117560</v>
      </c>
      <c r="F744" s="35">
        <v>0</v>
      </c>
      <c r="G744" s="36">
        <f t="shared" ca="1" si="147"/>
        <v>5225006217.8000002</v>
      </c>
      <c r="H744" s="37">
        <f t="shared" ca="1" si="148"/>
        <v>0</v>
      </c>
      <c r="I744" s="33"/>
      <c r="J744" s="34" cm="1" vm="4">
        <f t="array" aca="1" ref="J744:K744" ca="1">_xlfn.STOCKHISTORY(A744,"06/30/2020","06/30/2020",0,0)</f>
        <v>44012</v>
      </c>
      <c r="K744" s="53" vm="2152">
        <f ca="1"/>
        <v>61.78</v>
      </c>
      <c r="L744" s="38">
        <f t="shared" ca="1" si="138"/>
        <v>1.0419936668957146E-4</v>
      </c>
      <c r="M744" s="25">
        <f t="shared" ca="1" si="139"/>
        <v>0.68752023308514076</v>
      </c>
      <c r="N744" s="3" vm="2152">
        <f t="shared" ca="1" si="140"/>
        <v>61.78</v>
      </c>
      <c r="O744" s="50">
        <f t="shared" si="141"/>
        <v>0</v>
      </c>
      <c r="P744" s="3" vm="2151">
        <f t="shared" ca="1" si="142"/>
        <v>104.255</v>
      </c>
      <c r="Q744" s="3">
        <f t="shared" ca="1" si="143"/>
        <v>104.255</v>
      </c>
      <c r="R744" s="16">
        <f t="shared" ca="1" si="144"/>
        <v>7.1639172873738216E-5</v>
      </c>
      <c r="S744" s="33">
        <f t="shared" ca="1" si="146"/>
        <v>4.1981484844997392E-4</v>
      </c>
      <c r="T744" s="37">
        <f t="shared" ca="1" si="145"/>
        <v>2.8863120245892909E-4</v>
      </c>
    </row>
    <row r="745" spans="1:20" x14ac:dyDescent="0.35">
      <c r="A745" s="33" t="e" vm="2153">
        <v>#VALUE!</v>
      </c>
      <c r="B745" s="33" t="s">
        <v>751</v>
      </c>
      <c r="C745" s="34" cm="1" vm="2">
        <f t="array" aca="1" ref="C745:D745" ca="1">_xlfn.STOCKHISTORY(A745,"06/30/2025","06/30/2025",0,0)</f>
        <v>45838</v>
      </c>
      <c r="D745" s="33" vm="2154">
        <f ca="1"/>
        <v>4.3</v>
      </c>
      <c r="E745" s="35" cm="1">
        <f t="array" aca="1" ref="E745" ca="1">_FV(A745,"Shares outstanding",TRUE)</f>
        <v>639664000</v>
      </c>
      <c r="F745" s="35">
        <v>0</v>
      </c>
      <c r="G745" s="36">
        <f t="shared" ca="1" si="147"/>
        <v>2750555200</v>
      </c>
      <c r="H745" s="37">
        <f t="shared" ca="1" si="148"/>
        <v>0</v>
      </c>
      <c r="I745" s="33"/>
      <c r="J745" s="34" cm="1" vm="4">
        <f t="array" aca="1" ref="J745:K745" ca="1">_xlfn.STOCKHISTORY(A745,"06/30/2020","06/30/2020",0,0)</f>
        <v>44012</v>
      </c>
      <c r="K745" s="53" vm="2155">
        <f ca="1"/>
        <v>22.33</v>
      </c>
      <c r="L745" s="38">
        <f t="shared" ca="1" si="138"/>
        <v>1.3299247547988776E-3</v>
      </c>
      <c r="M745" s="25">
        <f t="shared" ca="1" si="139"/>
        <v>-0.80743394536497981</v>
      </c>
      <c r="N745" s="3" vm="2155">
        <f t="shared" ca="1" si="140"/>
        <v>22.33</v>
      </c>
      <c r="O745" s="50">
        <f t="shared" si="141"/>
        <v>0</v>
      </c>
      <c r="P745" s="3" vm="2154">
        <f t="shared" ca="1" si="142"/>
        <v>4.3</v>
      </c>
      <c r="Q745" s="3">
        <f t="shared" ca="1" si="143"/>
        <v>4.3</v>
      </c>
      <c r="R745" s="16">
        <f t="shared" ca="1" si="144"/>
        <v>-1.073826391805811E-3</v>
      </c>
      <c r="S745" s="33">
        <f t="shared" ca="1" si="146"/>
        <v>5.3582106794286093E-3</v>
      </c>
      <c r="T745" s="37">
        <f t="shared" ca="1" si="145"/>
        <v>-4.3264011889878112E-3</v>
      </c>
    </row>
    <row r="746" spans="1:20" x14ac:dyDescent="0.35">
      <c r="A746" s="33" t="e" vm="2156">
        <v>#VALUE!</v>
      </c>
      <c r="B746" s="33" t="s">
        <v>752</v>
      </c>
      <c r="C746" s="34" cm="1" vm="2">
        <f t="array" aca="1" ref="C746:D746" ca="1">_xlfn.STOCKHISTORY(A746,"06/30/2025","06/30/2025",0,0)</f>
        <v>45838</v>
      </c>
      <c r="D746" s="33" vm="2157">
        <f ca="1"/>
        <v>231.18</v>
      </c>
      <c r="E746" s="35" cm="1">
        <f t="array" aca="1" ref="E746" ca="1">_FV(A746,"Shares outstanding",TRUE)</f>
        <v>52787250</v>
      </c>
      <c r="F746" s="35">
        <v>0</v>
      </c>
      <c r="G746" s="36">
        <f t="shared" ca="1" si="147"/>
        <v>12203356455</v>
      </c>
      <c r="H746" s="37">
        <f t="shared" ca="1" si="148"/>
        <v>0</v>
      </c>
      <c r="I746" s="33"/>
      <c r="J746" s="34" cm="1" vm="4">
        <f t="array" aca="1" ref="J746:K746" ca="1">_xlfn.STOCKHISTORY(A746,"06/30/2020","06/30/2020",0,0)</f>
        <v>44012</v>
      </c>
      <c r="K746" s="53" vm="2158">
        <f ca="1"/>
        <v>59.98</v>
      </c>
      <c r="L746" s="38">
        <f t="shared" ca="1" si="138"/>
        <v>1.097499163822836E-4</v>
      </c>
      <c r="M746" s="25">
        <f t="shared" ca="1" si="139"/>
        <v>2.8542847615871962</v>
      </c>
      <c r="N746" s="3" vm="2158">
        <f t="shared" ca="1" si="140"/>
        <v>59.98</v>
      </c>
      <c r="O746" s="50">
        <f t="shared" si="141"/>
        <v>0</v>
      </c>
      <c r="P746" s="3" vm="2157">
        <f t="shared" ca="1" si="142"/>
        <v>231.18</v>
      </c>
      <c r="Q746" s="3">
        <f t="shared" ca="1" si="143"/>
        <v>231.18</v>
      </c>
      <c r="R746" s="16">
        <f t="shared" ca="1" si="144"/>
        <v>3.1325751391542107E-4</v>
      </c>
      <c r="S746" s="33">
        <f t="shared" ca="1" si="146"/>
        <v>4.4217777878334232E-4</v>
      </c>
      <c r="T746" s="37">
        <f t="shared" ca="1" si="145"/>
        <v>1.2621012958937683E-3</v>
      </c>
    </row>
    <row r="747" spans="1:20" x14ac:dyDescent="0.35">
      <c r="A747" s="33" t="e" vm="2159">
        <v>#VALUE!</v>
      </c>
      <c r="B747" s="33" t="s">
        <v>753</v>
      </c>
      <c r="C747" s="34" cm="1" vm="2">
        <f t="array" aca="1" ref="C747:D747" ca="1">_xlfn.STOCKHISTORY(A747,"06/30/2025","06/30/2025",0,0)</f>
        <v>45838</v>
      </c>
      <c r="D747" s="33" vm="2160">
        <f ca="1"/>
        <v>7.6</v>
      </c>
      <c r="E747" s="35" cm="1">
        <f t="array" aca="1" ref="E747" ca="1">_FV(A747,"Shares outstanding",TRUE)</f>
        <v>570540000</v>
      </c>
      <c r="F747" s="35">
        <v>0</v>
      </c>
      <c r="G747" s="36">
        <f t="shared" ca="1" si="147"/>
        <v>4336104000</v>
      </c>
      <c r="H747" s="37">
        <f t="shared" ca="1" si="148"/>
        <v>0</v>
      </c>
      <c r="I747" s="33"/>
      <c r="J747" s="34" cm="1" vm="4">
        <f t="array" aca="1" ref="J747:K747" ca="1">_xlfn.STOCKHISTORY(A747,"06/30/2020","06/30/2020",0,0)</f>
        <v>44012</v>
      </c>
      <c r="K747" s="53" vm="2161">
        <f ca="1"/>
        <v>5.52</v>
      </c>
      <c r="L747" s="38">
        <f t="shared" ca="1" si="138"/>
        <v>1.1862091185418464E-3</v>
      </c>
      <c r="M747" s="25">
        <f t="shared" ca="1" si="139"/>
        <v>0.37681159420289861</v>
      </c>
      <c r="N747" s="3" vm="2161">
        <f t="shared" ca="1" si="140"/>
        <v>5.52</v>
      </c>
      <c r="O747" s="50">
        <f t="shared" si="141"/>
        <v>0</v>
      </c>
      <c r="P747" s="3" vm="2160">
        <f t="shared" ca="1" si="142"/>
        <v>7.6</v>
      </c>
      <c r="Q747" s="3">
        <f t="shared" ca="1" si="143"/>
        <v>7.6</v>
      </c>
      <c r="R747" s="16">
        <f t="shared" ca="1" si="144"/>
        <v>4.4697734901576826E-4</v>
      </c>
      <c r="S747" s="33">
        <f t="shared" ca="1" si="146"/>
        <v>4.7791864495128674E-3</v>
      </c>
      <c r="T747" s="37">
        <f t="shared" ca="1" si="145"/>
        <v>1.8008528650338344E-3</v>
      </c>
    </row>
    <row r="748" spans="1:20" x14ac:dyDescent="0.35">
      <c r="A748" s="33" t="e" vm="2162">
        <v>#VALUE!</v>
      </c>
      <c r="B748" s="33" t="s">
        <v>754</v>
      </c>
      <c r="C748" s="34" cm="1" vm="2">
        <f t="array" aca="1" ref="C748:D748" ca="1">_xlfn.STOCKHISTORY(A748,"06/30/2025","06/30/2025",0,0)</f>
        <v>45838</v>
      </c>
      <c r="D748" s="33" vm="2163">
        <f ca="1"/>
        <v>195.83</v>
      </c>
      <c r="E748" s="35" cm="1">
        <f t="array" aca="1" ref="E748" ca="1">_FV(A748,"Shares outstanding",TRUE)</f>
        <v>356079700</v>
      </c>
      <c r="F748" s="35">
        <v>0</v>
      </c>
      <c r="G748" s="36">
        <f t="shared" ca="1" si="147"/>
        <v>69731087651</v>
      </c>
      <c r="H748" s="37">
        <f t="shared" ca="1" si="148"/>
        <v>0</v>
      </c>
      <c r="I748" s="33"/>
      <c r="J748" s="34" cm="1" vm="4">
        <f t="array" aca="1" ref="J748:K748" ca="1">_xlfn.STOCKHISTORY(A748,"06/30/2020","06/30/2020",0,0)</f>
        <v>44012</v>
      </c>
      <c r="K748" s="53" vm="2164">
        <f ca="1"/>
        <v>35.950000000000003</v>
      </c>
      <c r="L748" s="38">
        <f t="shared" ca="1" si="138"/>
        <v>7.4032493263863201E-4</v>
      </c>
      <c r="M748" s="25">
        <f t="shared" ca="1" si="139"/>
        <v>4.4472878998609175</v>
      </c>
      <c r="N748" s="3" vm="2164">
        <f t="shared" ca="1" si="140"/>
        <v>35.950000000000003</v>
      </c>
      <c r="O748" s="50">
        <f t="shared" si="141"/>
        <v>0</v>
      </c>
      <c r="P748" s="3" vm="2163">
        <f t="shared" ca="1" si="142"/>
        <v>195.83</v>
      </c>
      <c r="Q748" s="3">
        <f t="shared" ca="1" si="143"/>
        <v>195.83</v>
      </c>
      <c r="R748" s="16">
        <f t="shared" ca="1" si="144"/>
        <v>3.2924381148891368E-3</v>
      </c>
      <c r="S748" s="33">
        <f t="shared" ca="1" si="146"/>
        <v>2.9827378924993987E-3</v>
      </c>
      <c r="T748" s="37">
        <f t="shared" ca="1" si="145"/>
        <v>1.326509413776923E-2</v>
      </c>
    </row>
    <row r="749" spans="1:20" x14ac:dyDescent="0.35">
      <c r="A749" s="33" t="e" vm="2165">
        <v>#VALUE!</v>
      </c>
      <c r="B749" s="33" t="s">
        <v>755</v>
      </c>
      <c r="C749" s="34" cm="1" vm="2">
        <f t="array" aca="1" ref="C749:D749" ca="1">_xlfn.STOCKHISTORY(A749,"06/30/2025","06/30/2025",0,0)</f>
        <v>45838</v>
      </c>
      <c r="D749" s="33" vm="2166">
        <f ca="1"/>
        <v>89.21</v>
      </c>
      <c r="E749" s="35" cm="1">
        <f t="array" aca="1" ref="E749" ca="1">_FV(A749,"Shares outstanding",TRUE)</f>
        <v>195832200</v>
      </c>
      <c r="F749" s="35">
        <v>0</v>
      </c>
      <c r="G749" s="36">
        <f t="shared" ca="1" si="147"/>
        <v>17470190562</v>
      </c>
      <c r="H749" s="37">
        <f t="shared" ca="1" si="148"/>
        <v>0</v>
      </c>
      <c r="I749" s="33"/>
      <c r="J749" s="34" cm="1" vm="4">
        <f t="array" aca="1" ref="J749:K749" ca="1">_xlfn.STOCKHISTORY(A749,"06/30/2020","06/30/2020",0,0)</f>
        <v>44012</v>
      </c>
      <c r="K749" s="53" vm="2167">
        <f ca="1"/>
        <v>47.22</v>
      </c>
      <c r="L749" s="38">
        <f t="shared" ca="1" si="138"/>
        <v>4.0715452263489078E-4</v>
      </c>
      <c r="M749" s="25">
        <f t="shared" ca="1" si="139"/>
        <v>0.88924184667513761</v>
      </c>
      <c r="N749" s="3" vm="2167">
        <f t="shared" ca="1" si="140"/>
        <v>47.22</v>
      </c>
      <c r="O749" s="50">
        <f t="shared" si="141"/>
        <v>0</v>
      </c>
      <c r="P749" s="3" vm="2166">
        <f t="shared" ca="1" si="142"/>
        <v>89.21</v>
      </c>
      <c r="Q749" s="3">
        <f t="shared" ca="1" si="143"/>
        <v>89.21</v>
      </c>
      <c r="R749" s="16">
        <f t="shared" ca="1" si="144"/>
        <v>3.620588395899844E-4</v>
      </c>
      <c r="S749" s="33">
        <f t="shared" ca="1" si="146"/>
        <v>1.6404083791115326E-3</v>
      </c>
      <c r="T749" s="37">
        <f t="shared" ca="1" si="145"/>
        <v>1.4587197763425085E-3</v>
      </c>
    </row>
    <row r="750" spans="1:20" x14ac:dyDescent="0.35">
      <c r="A750" s="33" t="e" vm="2168">
        <v>#VALUE!</v>
      </c>
      <c r="B750" s="33" t="s">
        <v>756</v>
      </c>
      <c r="C750" s="34" cm="1" vm="2">
        <f t="array" aca="1" ref="C750:D750" ca="1">_xlfn.STOCKHISTORY(A750,"06/30/2025","06/30/2025",0,0)</f>
        <v>45838</v>
      </c>
      <c r="D750" s="33" vm="2169">
        <f ca="1"/>
        <v>350.49</v>
      </c>
      <c r="E750" s="35" cm="1">
        <f t="array" aca="1" ref="E750" ca="1">_FV(A750,"Shares outstanding",TRUE)</f>
        <v>263836900</v>
      </c>
      <c r="F750" s="35">
        <v>0</v>
      </c>
      <c r="G750" s="36">
        <f t="shared" ca="1" si="147"/>
        <v>92472195081</v>
      </c>
      <c r="H750" s="37">
        <f t="shared" ca="1" si="148"/>
        <v>0</v>
      </c>
      <c r="I750" s="33"/>
      <c r="J750" s="34"/>
      <c r="K750" s="53"/>
      <c r="L750" s="38">
        <f t="shared" ca="1" si="138"/>
        <v>5.4854302343010711E-4</v>
      </c>
      <c r="M750" s="25" t="e">
        <f t="shared" ca="1" si="139"/>
        <v>#DIV/0!</v>
      </c>
      <c r="N750" s="3">
        <f t="shared" si="140"/>
        <v>0</v>
      </c>
      <c r="O750" s="50">
        <f t="shared" si="141"/>
        <v>0</v>
      </c>
      <c r="P750" s="3" vm="2169">
        <f t="shared" ca="1" si="142"/>
        <v>350.49</v>
      </c>
      <c r="Q750" s="3">
        <f t="shared" ca="1" si="143"/>
        <v>350.49</v>
      </c>
      <c r="R750" s="16" t="e">
        <f t="shared" ca="1" si="144"/>
        <v>#DIV/0!</v>
      </c>
      <c r="S750" s="33">
        <f t="shared" ca="1" si="146"/>
        <v>2.2100566785176875E-3</v>
      </c>
      <c r="T750" s="37" t="e">
        <f t="shared" ca="1" si="145"/>
        <v>#DIV/0!</v>
      </c>
    </row>
    <row r="751" spans="1:20" x14ac:dyDescent="0.35">
      <c r="A751" s="33" t="e" vm="2170">
        <v>#VALUE!</v>
      </c>
      <c r="B751" s="33" t="s">
        <v>757</v>
      </c>
      <c r="C751" s="34" cm="1" vm="2">
        <f t="array" aca="1" ref="C751:D751" ca="1">_xlfn.STOCKHISTORY(A751,"06/30/2025","06/30/2025",0,0)</f>
        <v>45838</v>
      </c>
      <c r="D751" s="33" vm="2171">
        <f ca="1"/>
        <v>24.93</v>
      </c>
      <c r="E751" s="35" cm="1">
        <f t="array" aca="1" ref="E751" ca="1">_FV(A751,"Shares outstanding",TRUE)</f>
        <v>344744100</v>
      </c>
      <c r="F751" s="35">
        <v>0</v>
      </c>
      <c r="G751" s="36">
        <f t="shared" ca="1" si="147"/>
        <v>8594470413</v>
      </c>
      <c r="H751" s="37">
        <f t="shared" ca="1" si="148"/>
        <v>0</v>
      </c>
      <c r="I751" s="33"/>
      <c r="J751" s="34"/>
      <c r="K751" s="53"/>
      <c r="L751" s="38">
        <f t="shared" ca="1" si="138"/>
        <v>7.1675709850931078E-4</v>
      </c>
      <c r="M751" s="25" t="e">
        <f t="shared" ca="1" si="139"/>
        <v>#DIV/0!</v>
      </c>
      <c r="N751" s="3">
        <f t="shared" si="140"/>
        <v>0</v>
      </c>
      <c r="O751" s="50">
        <f t="shared" si="141"/>
        <v>0</v>
      </c>
      <c r="P751" s="3" vm="2171">
        <f t="shared" ca="1" si="142"/>
        <v>24.93</v>
      </c>
      <c r="Q751" s="3">
        <f t="shared" ca="1" si="143"/>
        <v>24.93</v>
      </c>
      <c r="R751" s="16" t="e">
        <f t="shared" ca="1" si="144"/>
        <v>#DIV/0!</v>
      </c>
      <c r="S751" s="33">
        <f t="shared" ref="S751:S787" ca="1" si="149">E751/119380151000</f>
        <v>2.8877840839722176E-3</v>
      </c>
      <c r="T751" s="37" t="e">
        <f t="shared" ca="1" si="145"/>
        <v>#DIV/0!</v>
      </c>
    </row>
    <row r="752" spans="1:20" x14ac:dyDescent="0.35">
      <c r="A752" s="33" t="e" vm="2172">
        <v>#VALUE!</v>
      </c>
      <c r="B752" s="33" t="s">
        <v>758</v>
      </c>
      <c r="C752" s="34" cm="1" vm="2">
        <f t="array" aca="1" ref="C752:D752" ca="1">_xlfn.STOCKHISTORY(A752,"06/30/2025","06/30/2025",0,0)</f>
        <v>45838</v>
      </c>
      <c r="D752" s="33" vm="2173">
        <f ca="1"/>
        <v>49.07</v>
      </c>
      <c r="E752" s="35" cm="1">
        <f t="array" aca="1" ref="E752" ca="1">_FV(A752,"Shares outstanding",TRUE)</f>
        <v>926330400</v>
      </c>
      <c r="F752" s="35">
        <v>0</v>
      </c>
      <c r="G752" s="36">
        <f t="shared" ca="1" si="147"/>
        <v>45455032728</v>
      </c>
      <c r="H752" s="37">
        <f t="shared" ca="1" si="148"/>
        <v>0</v>
      </c>
      <c r="I752" s="33"/>
      <c r="J752" s="34" cm="1" vm="4">
        <f t="array" aca="1" ref="J752:K752" ca="1">_xlfn.STOCKHISTORY(A752,"06/30/2020","06/30/2020",0,0)</f>
        <v>44012</v>
      </c>
      <c r="K752" s="53" vm="2174">
        <f ca="1"/>
        <v>20.817499999999999</v>
      </c>
      <c r="L752" s="38">
        <f t="shared" ca="1" si="138"/>
        <v>1.9259325678524135E-3</v>
      </c>
      <c r="M752" s="25">
        <f t="shared" ca="1" si="139"/>
        <v>1.357151435090669</v>
      </c>
      <c r="N752" s="3" vm="2174">
        <f t="shared" ca="1" si="140"/>
        <v>20.817499999999999</v>
      </c>
      <c r="O752" s="50">
        <f t="shared" si="141"/>
        <v>0</v>
      </c>
      <c r="P752" s="3" vm="2173">
        <f t="shared" ca="1" si="142"/>
        <v>49.07</v>
      </c>
      <c r="Q752" s="3">
        <f t="shared" ca="1" si="143"/>
        <v>49.07</v>
      </c>
      <c r="R752" s="16">
        <f t="shared" ca="1" si="144"/>
        <v>2.6137821483487602E-3</v>
      </c>
      <c r="S752" s="33">
        <f t="shared" ca="1" si="149"/>
        <v>7.7595009910818424E-3</v>
      </c>
      <c r="T752" s="37">
        <f t="shared" ca="1" si="145"/>
        <v>1.0530817905634191E-2</v>
      </c>
    </row>
    <row r="753" spans="1:20" x14ac:dyDescent="0.35">
      <c r="A753" s="33" t="e" vm="2175">
        <v>#VALUE!</v>
      </c>
      <c r="B753" s="33" t="s">
        <v>759</v>
      </c>
      <c r="C753" s="34" cm="1" vm="2">
        <f t="array" aca="1" ref="C753:D753" ca="1">_xlfn.STOCKHISTORY(A753,"06/30/2025","06/30/2025",0,0)</f>
        <v>45838</v>
      </c>
      <c r="D753" s="33" vm="2176">
        <f ca="1"/>
        <v>60.35</v>
      </c>
      <c r="E753" s="35" cm="1">
        <f t="array" aca="1" ref="E753" ca="1">_FV(A753,"Shares outstanding",TRUE)</f>
        <v>190494000</v>
      </c>
      <c r="F753" s="35">
        <v>0</v>
      </c>
      <c r="G753" s="36">
        <f t="shared" ca="1" si="147"/>
        <v>11496312900</v>
      </c>
      <c r="H753" s="37">
        <f t="shared" ca="1" si="148"/>
        <v>0</v>
      </c>
      <c r="I753" s="33"/>
      <c r="J753" s="34"/>
      <c r="K753" s="53"/>
      <c r="L753" s="38">
        <f t="shared" ca="1" si="138"/>
        <v>3.9605587658623494E-4</v>
      </c>
      <c r="M753" s="25" t="e">
        <f t="shared" ca="1" si="139"/>
        <v>#DIV/0!</v>
      </c>
      <c r="N753" s="3">
        <f t="shared" si="140"/>
        <v>0</v>
      </c>
      <c r="O753" s="50">
        <f t="shared" si="141"/>
        <v>0</v>
      </c>
      <c r="P753" s="3" vm="2176">
        <f t="shared" ca="1" si="142"/>
        <v>60.35</v>
      </c>
      <c r="Q753" s="3">
        <f t="shared" ca="1" si="143"/>
        <v>60.35</v>
      </c>
      <c r="R753" s="16" t="e">
        <f t="shared" ca="1" si="144"/>
        <v>#DIV/0!</v>
      </c>
      <c r="S753" s="33">
        <f t="shared" ca="1" si="149"/>
        <v>1.5956924028350408E-3</v>
      </c>
      <c r="T753" s="37" t="e">
        <f t="shared" ca="1" si="145"/>
        <v>#DIV/0!</v>
      </c>
    </row>
    <row r="754" spans="1:20" x14ac:dyDescent="0.35">
      <c r="A754" s="33" t="e" vm="2177">
        <v>#VALUE!</v>
      </c>
      <c r="B754" s="33" t="s">
        <v>760</v>
      </c>
      <c r="C754" s="34" cm="1" vm="2">
        <f t="array" aca="1" ref="C754:D754" ca="1">_xlfn.STOCKHISTORY(A754,"06/30/2025","06/30/2025",0,0)</f>
        <v>45838</v>
      </c>
      <c r="D754" s="33" vm="2178">
        <f ca="1"/>
        <v>331.82</v>
      </c>
      <c r="E754" s="35" cm="1">
        <f t="array" aca="1" ref="E754" ca="1">_FV(A754,"Shares outstanding",TRUE)</f>
        <v>65659600</v>
      </c>
      <c r="F754" s="35">
        <v>0</v>
      </c>
      <c r="G754" s="36">
        <f t="shared" ca="1" si="147"/>
        <v>21787168472</v>
      </c>
      <c r="H754" s="37">
        <f t="shared" ca="1" si="148"/>
        <v>0</v>
      </c>
      <c r="I754" s="33"/>
      <c r="J754" s="34" cm="1" vm="4">
        <f t="array" aca="1" ref="J754:K754" ca="1">_xlfn.STOCKHISTORY(A754,"06/30/2020","06/30/2020",0,0)</f>
        <v>44012</v>
      </c>
      <c r="K754" s="53" vm="2179">
        <f ca="1"/>
        <v>251.53</v>
      </c>
      <c r="L754" s="38">
        <f t="shared" ca="1" si="138"/>
        <v>1.3651280583273779E-4</v>
      </c>
      <c r="M754" s="25">
        <f t="shared" ca="1" si="139"/>
        <v>0.3192064564863038</v>
      </c>
      <c r="N754" s="3" vm="2179">
        <f t="shared" ca="1" si="140"/>
        <v>251.53</v>
      </c>
      <c r="O754" s="50">
        <f t="shared" si="141"/>
        <v>0</v>
      </c>
      <c r="P754" s="3" vm="2178">
        <f t="shared" ca="1" si="142"/>
        <v>331.82</v>
      </c>
      <c r="Q754" s="3">
        <f t="shared" ca="1" si="143"/>
        <v>331.82</v>
      </c>
      <c r="R754" s="16">
        <f t="shared" ca="1" si="144"/>
        <v>4.3575769014871051E-5</v>
      </c>
      <c r="S754" s="33">
        <f t="shared" ca="1" si="149"/>
        <v>5.5000433028435357E-4</v>
      </c>
      <c r="T754" s="37">
        <f t="shared" ca="1" si="145"/>
        <v>1.7556493332219117E-4</v>
      </c>
    </row>
    <row r="755" spans="1:20" x14ac:dyDescent="0.35">
      <c r="A755" s="33" t="e" vm="2180">
        <v>#VALUE!</v>
      </c>
      <c r="B755" s="33" t="s">
        <v>761</v>
      </c>
      <c r="C755" s="34" cm="1" vm="2">
        <f t="array" aca="1" ref="C755:D755" ca="1">_xlfn.STOCKHISTORY(A755,"06/30/2025","06/30/2025",0,0)</f>
        <v>45838</v>
      </c>
      <c r="D755" s="33" vm="2181">
        <f ca="1"/>
        <v>80.400000000000006</v>
      </c>
      <c r="E755" s="35" cm="1">
        <f t="array" aca="1" ref="E755" ca="1">_FV(A755,"Shares outstanding",TRUE)</f>
        <v>405197600</v>
      </c>
      <c r="F755" s="35">
        <v>0</v>
      </c>
      <c r="G755" s="36">
        <f t="shared" ca="1" si="147"/>
        <v>32577887040.000004</v>
      </c>
      <c r="H755" s="37">
        <f t="shared" ca="1" si="148"/>
        <v>0</v>
      </c>
      <c r="I755" s="33"/>
      <c r="J755" s="34" cm="1" vm="4">
        <f t="array" aca="1" ref="J755:K755" ca="1">_xlfn.STOCKHISTORY(A755,"06/30/2020","06/30/2020",0,0)</f>
        <v>44012</v>
      </c>
      <c r="K755" s="53" vm="2182">
        <f ca="1"/>
        <v>71.066999999999993</v>
      </c>
      <c r="L755" s="38">
        <f t="shared" ca="1" si="138"/>
        <v>8.4244590726552328E-4</v>
      </c>
      <c r="M755" s="25">
        <f t="shared" ca="1" si="139"/>
        <v>0.13132677614082505</v>
      </c>
      <c r="N755" s="3" vm="2182">
        <f t="shared" ca="1" si="140"/>
        <v>71.066999999999993</v>
      </c>
      <c r="O755" s="50">
        <f t="shared" si="141"/>
        <v>0</v>
      </c>
      <c r="P755" s="3" vm="2181">
        <f t="shared" ca="1" si="142"/>
        <v>80.400000000000006</v>
      </c>
      <c r="Q755" s="3">
        <f t="shared" ca="1" si="143"/>
        <v>80.400000000000006</v>
      </c>
      <c r="R755" s="16">
        <f t="shared" ca="1" si="144"/>
        <v>1.1063570507421364E-4</v>
      </c>
      <c r="S755" s="33">
        <f t="shared" ca="1" si="149"/>
        <v>3.3941789870914137E-3</v>
      </c>
      <c r="T755" s="37">
        <f t="shared" ca="1" si="145"/>
        <v>4.457465840196464E-4</v>
      </c>
    </row>
    <row r="756" spans="1:20" x14ac:dyDescent="0.35">
      <c r="A756" s="33" t="e" vm="2183">
        <v>#VALUE!</v>
      </c>
      <c r="B756" s="33" t="s">
        <v>762</v>
      </c>
      <c r="C756" s="34" cm="1" vm="2">
        <f t="array" aca="1" ref="C756:D756" ca="1">_xlfn.STOCKHISTORY(A756,"06/30/2025","06/30/2025",0,0)</f>
        <v>45838</v>
      </c>
      <c r="D756" s="33" vm="2184">
        <f ca="1"/>
        <v>4.6500000000000004</v>
      </c>
      <c r="E756" s="35" cm="1">
        <f t="array" aca="1" ref="E756" ca="1">_FV(A756,"Shares outstanding",TRUE)</f>
        <v>880686500</v>
      </c>
      <c r="F756" s="35">
        <v>0</v>
      </c>
      <c r="G756" s="36">
        <f t="shared" ca="1" si="147"/>
        <v>4095192225.0000005</v>
      </c>
      <c r="H756" s="37">
        <f t="shared" ca="1" si="148"/>
        <v>0</v>
      </c>
      <c r="I756" s="33"/>
      <c r="J756" s="34" cm="1" vm="4">
        <f t="array" aca="1" ref="J756:K756" ca="1">_xlfn.STOCKHISTORY(A756,"06/30/2020","06/30/2020",0,0)</f>
        <v>44012</v>
      </c>
      <c r="K756" s="53" vm="2185">
        <f ca="1"/>
        <v>4.47</v>
      </c>
      <c r="L756" s="38">
        <f t="shared" ca="1" si="138"/>
        <v>1.8310343829997964E-3</v>
      </c>
      <c r="M756" s="25">
        <f t="shared" ca="1" si="139"/>
        <v>4.0268456375839062E-2</v>
      </c>
      <c r="N756" s="3" vm="2185">
        <f t="shared" ca="1" si="140"/>
        <v>4.47</v>
      </c>
      <c r="O756" s="50">
        <f t="shared" si="141"/>
        <v>0</v>
      </c>
      <c r="P756" s="3" vm="2184">
        <f t="shared" ca="1" si="142"/>
        <v>4.6500000000000004</v>
      </c>
      <c r="Q756" s="3">
        <f t="shared" ca="1" si="143"/>
        <v>4.6500000000000004</v>
      </c>
      <c r="R756" s="16">
        <f t="shared" ca="1" si="144"/>
        <v>7.3732928174488702E-5</v>
      </c>
      <c r="S756" s="33">
        <f t="shared" ca="1" si="149"/>
        <v>7.3771602114994809E-3</v>
      </c>
      <c r="T756" s="37">
        <f t="shared" ca="1" si="145"/>
        <v>2.9706685415434254E-4</v>
      </c>
    </row>
    <row r="757" spans="1:20" x14ac:dyDescent="0.35">
      <c r="A757" s="33" t="e" vm="2186">
        <v>#VALUE!</v>
      </c>
      <c r="B757" s="33" t="s">
        <v>763</v>
      </c>
      <c r="C757" s="34" cm="1" vm="2">
        <f t="array" aca="1" ref="C757:D757" ca="1">_xlfn.STOCKHISTORY(A757,"06/30/2025","06/30/2025",0,0)</f>
        <v>45838</v>
      </c>
      <c r="D757" s="33" vm="783">
        <f ca="1"/>
        <v>29.96</v>
      </c>
      <c r="E757" s="35" cm="1">
        <f t="array" aca="1" ref="E757" ca="1">_FV(A757,"Shares outstanding",TRUE)</f>
        <v>1797512000</v>
      </c>
      <c r="F757" s="35">
        <v>0</v>
      </c>
      <c r="G757" s="36">
        <f t="shared" ca="1" si="147"/>
        <v>53853459520</v>
      </c>
      <c r="H757" s="37">
        <f t="shared" ca="1" si="148"/>
        <v>0</v>
      </c>
      <c r="I757" s="33"/>
      <c r="J757" s="34"/>
      <c r="K757" s="53"/>
      <c r="L757" s="38">
        <f t="shared" ca="1" si="138"/>
        <v>3.7372053231822335E-3</v>
      </c>
      <c r="M757" s="25" t="e">
        <f t="shared" ca="1" si="139"/>
        <v>#DIV/0!</v>
      </c>
      <c r="N757" s="3">
        <f t="shared" si="140"/>
        <v>0</v>
      </c>
      <c r="O757" s="50">
        <f t="shared" si="141"/>
        <v>0</v>
      </c>
      <c r="P757" s="3" vm="783">
        <f t="shared" ca="1" si="142"/>
        <v>29.96</v>
      </c>
      <c r="Q757" s="3">
        <f t="shared" ca="1" si="143"/>
        <v>29.96</v>
      </c>
      <c r="R757" s="16" t="e">
        <f t="shared" ca="1" si="144"/>
        <v>#DIV/0!</v>
      </c>
      <c r="S757" s="33">
        <f t="shared" ca="1" si="149"/>
        <v>1.5057042439157243E-2</v>
      </c>
      <c r="T757" s="37" t="e">
        <f t="shared" ca="1" si="145"/>
        <v>#DIV/0!</v>
      </c>
    </row>
    <row r="758" spans="1:20" x14ac:dyDescent="0.35">
      <c r="A758" s="33" t="e" vm="2187">
        <v>#VALUE!</v>
      </c>
      <c r="B758" s="33" t="s">
        <v>764</v>
      </c>
      <c r="C758" s="34" cm="1" vm="2">
        <f t="array" aca="1" ref="C758:D758" ca="1">_xlfn.STOCKHISTORY(A758,"06/30/2025","06/30/2025",0,0)</f>
        <v>45838</v>
      </c>
      <c r="D758" s="33" vm="2188">
        <f ca="1"/>
        <v>509.43</v>
      </c>
      <c r="E758" s="35" cm="1">
        <f t="array" aca="1" ref="E758" ca="1">_FV(A758,"Shares outstanding",TRUE)</f>
        <v>10380580</v>
      </c>
      <c r="F758" s="35">
        <v>0</v>
      </c>
      <c r="G758" s="36">
        <f t="shared" ca="1" si="147"/>
        <v>5288178869.3999996</v>
      </c>
      <c r="H758" s="37">
        <f t="shared" ca="1" si="148"/>
        <v>0</v>
      </c>
      <c r="I758" s="33"/>
      <c r="J758" s="34" cm="1" vm="4">
        <f t="array" aca="1" ref="J758:K758" ca="1">_xlfn.STOCKHISTORY(A758,"06/30/2020","06/30/2020",0,0)</f>
        <v>44012</v>
      </c>
      <c r="K758" s="53" vm="2189">
        <f ca="1"/>
        <v>419.01</v>
      </c>
      <c r="L758" s="38">
        <f t="shared" ca="1" si="138"/>
        <v>2.1582253044051459E-5</v>
      </c>
      <c r="M758" s="25">
        <f t="shared" ca="1" si="139"/>
        <v>0.21579437244934493</v>
      </c>
      <c r="N758" s="3" vm="2189">
        <f t="shared" ca="1" si="140"/>
        <v>419.01</v>
      </c>
      <c r="O758" s="50">
        <f t="shared" si="141"/>
        <v>0</v>
      </c>
      <c r="P758" s="3" vm="2188">
        <f t="shared" ca="1" si="142"/>
        <v>509.43</v>
      </c>
      <c r="Q758" s="3">
        <f t="shared" ca="1" si="143"/>
        <v>509.43</v>
      </c>
      <c r="R758" s="16">
        <f t="shared" ca="1" si="144"/>
        <v>4.6573287516840495E-6</v>
      </c>
      <c r="S758" s="33">
        <f t="shared" ca="1" si="149"/>
        <v>8.6953986178154525E-5</v>
      </c>
      <c r="T758" s="37">
        <f t="shared" ca="1" si="145"/>
        <v>1.876418087928387E-5</v>
      </c>
    </row>
    <row r="759" spans="1:20" x14ac:dyDescent="0.35">
      <c r="A759" s="33" t="e" vm="2190">
        <v>#VALUE!</v>
      </c>
      <c r="B759" s="33" t="s">
        <v>765</v>
      </c>
      <c r="C759" s="34" cm="1" vm="2">
        <f t="array" aca="1" ref="C759:D759" ca="1">_xlfn.STOCKHISTORY(A759,"06/30/2025","06/30/2025",0,0)</f>
        <v>45838</v>
      </c>
      <c r="D759" s="33" vm="2191">
        <f ca="1"/>
        <v>101.28</v>
      </c>
      <c r="E759" s="35" cm="1">
        <f t="array" aca="1" ref="E759" ca="1">_FV(A759,"Shares outstanding",TRUE)</f>
        <v>47945080</v>
      </c>
      <c r="F759" s="35">
        <v>0</v>
      </c>
      <c r="G759" s="36">
        <f t="shared" ca="1" si="147"/>
        <v>4855877702.3999996</v>
      </c>
      <c r="H759" s="37">
        <f t="shared" ca="1" si="148"/>
        <v>0</v>
      </c>
      <c r="I759" s="33"/>
      <c r="J759" s="34" cm="1" vm="4">
        <f t="array" aca="1" ref="J759:K759" ca="1">_xlfn.STOCKHISTORY(A759,"06/30/2020","06/30/2020",0,0)</f>
        <v>44012</v>
      </c>
      <c r="K759" s="53" vm="322">
        <f ca="1"/>
        <v>36.82</v>
      </c>
      <c r="L759" s="38">
        <f t="shared" ca="1" si="138"/>
        <v>9.9682565788933837E-5</v>
      </c>
      <c r="M759" s="25">
        <f t="shared" ca="1" si="139"/>
        <v>1.7506789788158612</v>
      </c>
      <c r="N759" s="3" vm="322">
        <f t="shared" ca="1" si="140"/>
        <v>36.82</v>
      </c>
      <c r="O759" s="50">
        <f t="shared" si="141"/>
        <v>0</v>
      </c>
      <c r="P759" s="3" vm="2191">
        <f t="shared" ca="1" si="142"/>
        <v>101.28</v>
      </c>
      <c r="Q759" s="3">
        <f t="shared" ca="1" si="143"/>
        <v>101.28</v>
      </c>
      <c r="R759" s="16">
        <f t="shared" ca="1" si="144"/>
        <v>1.7451217248111558E-4</v>
      </c>
      <c r="S759" s="33">
        <f t="shared" ca="1" si="149"/>
        <v>4.0161684834860028E-4</v>
      </c>
      <c r="T759" s="37">
        <f t="shared" ca="1" si="145"/>
        <v>7.0310217394217213E-4</v>
      </c>
    </row>
    <row r="760" spans="1:20" x14ac:dyDescent="0.35">
      <c r="A760" s="33" t="e" vm="2192">
        <v>#VALUE!</v>
      </c>
      <c r="B760" s="33" t="s">
        <v>766</v>
      </c>
      <c r="C760" s="34" cm="1" vm="2">
        <f t="array" aca="1" ref="C760:D760" ca="1">_xlfn.STOCKHISTORY(A760,"06/30/2025","06/30/2025",0,0)</f>
        <v>45838</v>
      </c>
      <c r="D760" s="33" vm="2193">
        <f ca="1"/>
        <v>509.31</v>
      </c>
      <c r="E760" s="35" cm="1">
        <f t="array" aca="1" ref="E760" ca="1">_FV(A760,"Shares outstanding",TRUE)</f>
        <v>1023935000</v>
      </c>
      <c r="F760" s="35">
        <v>0</v>
      </c>
      <c r="G760" s="36">
        <f t="shared" ca="1" si="147"/>
        <v>521500334850</v>
      </c>
      <c r="H760" s="37">
        <f t="shared" ca="1" si="148"/>
        <v>0</v>
      </c>
      <c r="I760" s="33"/>
      <c r="J760" s="34" cm="1" vm="4">
        <f t="array" aca="1" ref="J760:K760" ca="1">_xlfn.STOCKHISTORY(A760,"06/30/2020","06/30/2020",0,0)</f>
        <v>44012</v>
      </c>
      <c r="K760" s="53" vm="2194">
        <f ca="1"/>
        <v>100.29</v>
      </c>
      <c r="L760" s="38">
        <f t="shared" ca="1" si="138"/>
        <v>2.1288621898449636E-3</v>
      </c>
      <c r="M760" s="25">
        <f t="shared" ca="1" si="139"/>
        <v>4.0783727191145669</v>
      </c>
      <c r="N760" s="3" vm="2194">
        <f t="shared" ca="1" si="140"/>
        <v>100.29</v>
      </c>
      <c r="O760" s="50">
        <f t="shared" si="141"/>
        <v>0</v>
      </c>
      <c r="P760" s="3" vm="2193">
        <f t="shared" ca="1" si="142"/>
        <v>509.31</v>
      </c>
      <c r="Q760" s="3">
        <f t="shared" ca="1" si="143"/>
        <v>509.31</v>
      </c>
      <c r="R760" s="16">
        <f t="shared" ca="1" si="144"/>
        <v>8.6822934778181954E-3</v>
      </c>
      <c r="S760" s="33">
        <f t="shared" ca="1" si="149"/>
        <v>8.5770958691449468E-3</v>
      </c>
      <c r="T760" s="37">
        <f t="shared" ca="1" si="145"/>
        <v>3.4980593801950996E-2</v>
      </c>
    </row>
    <row r="761" spans="1:20" x14ac:dyDescent="0.35">
      <c r="A761" s="33" t="e" vm="2195">
        <v>#VALUE!</v>
      </c>
      <c r="B761" s="33" t="s">
        <v>767</v>
      </c>
      <c r="C761" s="34" cm="1" vm="2">
        <f t="array" aca="1" ref="C761:D761" ca="1">_xlfn.STOCKHISTORY(A761,"06/30/2025","06/30/2025",0,0)</f>
        <v>45838</v>
      </c>
      <c r="D761" s="33" vm="2196">
        <f ca="1"/>
        <v>37.94</v>
      </c>
      <c r="E761" s="35" cm="1">
        <f t="array" aca="1" ref="E761" ca="1">_FV(A761,"Shares outstanding",TRUE)</f>
        <v>157802900</v>
      </c>
      <c r="F761" s="35">
        <v>0</v>
      </c>
      <c r="G761" s="36">
        <f t="shared" ca="1" si="147"/>
        <v>5987042026</v>
      </c>
      <c r="H761" s="37">
        <f t="shared" ca="1" si="148"/>
        <v>0</v>
      </c>
      <c r="I761" s="33"/>
      <c r="J761" s="34" cm="1" vm="4">
        <f t="array" aca="1" ref="J761:K761" ca="1">_xlfn.STOCKHISTORY(A761,"06/30/2020","06/30/2020",0,0)</f>
        <v>44012</v>
      </c>
      <c r="K761" s="53" vm="2197">
        <f ca="1"/>
        <v>24.62</v>
      </c>
      <c r="L761" s="38">
        <f t="shared" ca="1" si="138"/>
        <v>3.2808784469510837E-4</v>
      </c>
      <c r="M761" s="25">
        <f t="shared" ca="1" si="139"/>
        <v>0.54102355808285929</v>
      </c>
      <c r="N761" s="3" vm="2197">
        <f t="shared" ca="1" si="140"/>
        <v>24.62</v>
      </c>
      <c r="O761" s="50">
        <f t="shared" si="141"/>
        <v>0</v>
      </c>
      <c r="P761" s="3" vm="2196">
        <f t="shared" ca="1" si="142"/>
        <v>37.94</v>
      </c>
      <c r="Q761" s="3">
        <f t="shared" ca="1" si="143"/>
        <v>37.94</v>
      </c>
      <c r="R761" s="16">
        <f t="shared" ca="1" si="144"/>
        <v>1.7750325310068407E-4</v>
      </c>
      <c r="S761" s="33">
        <f t="shared" ca="1" si="149"/>
        <v>1.3218520723767555E-3</v>
      </c>
      <c r="T761" s="37">
        <f t="shared" ca="1" si="145"/>
        <v>7.1515311145647356E-4</v>
      </c>
    </row>
    <row r="762" spans="1:20" x14ac:dyDescent="0.35">
      <c r="A762" s="33" t="e" vm="2198">
        <v>#VALUE!</v>
      </c>
      <c r="B762" s="33" t="s">
        <v>768</v>
      </c>
      <c r="C762" s="34" cm="1" vm="2">
        <f t="array" aca="1" ref="C762:D762" ca="1">_xlfn.STOCKHISTORY(A762,"06/30/2025","06/30/2025",0,0)</f>
        <v>45838</v>
      </c>
      <c r="D762" s="33" vm="2199">
        <f ca="1"/>
        <v>134.33000000000001</v>
      </c>
      <c r="E762" s="35" cm="1">
        <f t="array" aca="1" ref="E762" ca="1">_FV(A762,"Shares outstanding",TRUE)</f>
        <v>359075000</v>
      </c>
      <c r="F762" s="35">
        <v>0</v>
      </c>
      <c r="G762" s="36">
        <f t="shared" ca="1" si="147"/>
        <v>48234544750.000008</v>
      </c>
      <c r="H762" s="37">
        <f t="shared" ca="1" si="148"/>
        <v>0</v>
      </c>
      <c r="I762" s="33"/>
      <c r="J762" s="34" cm="1" vm="4">
        <f t="array" aca="1" ref="J762:K762" ca="1">_xlfn.STOCKHISTORY(A762,"06/30/2020","06/30/2020",0,0)</f>
        <v>44012</v>
      </c>
      <c r="K762" s="53" vm="2200">
        <f ca="1"/>
        <v>86.95</v>
      </c>
      <c r="L762" s="38">
        <f t="shared" ca="1" si="138"/>
        <v>7.4655245774251321E-4</v>
      </c>
      <c r="M762" s="25">
        <f t="shared" ca="1" si="139"/>
        <v>0.5449108683151237</v>
      </c>
      <c r="N762" s="3" vm="2200">
        <f t="shared" ca="1" si="140"/>
        <v>86.95</v>
      </c>
      <c r="O762" s="50">
        <f t="shared" si="141"/>
        <v>0</v>
      </c>
      <c r="P762" s="3" vm="2199">
        <f t="shared" ca="1" si="142"/>
        <v>134.33000000000001</v>
      </c>
      <c r="Q762" s="3">
        <f t="shared" ca="1" si="143"/>
        <v>134.33000000000001</v>
      </c>
      <c r="R762" s="16">
        <f t="shared" ca="1" si="144"/>
        <v>4.0680454799126259E-4</v>
      </c>
      <c r="S762" s="33">
        <f t="shared" ca="1" si="149"/>
        <v>3.0078283281782746E-3</v>
      </c>
      <c r="T762" s="37">
        <f t="shared" ca="1" si="145"/>
        <v>1.6389983460504505E-3</v>
      </c>
    </row>
    <row r="763" spans="1:20" x14ac:dyDescent="0.35">
      <c r="A763" s="33" t="e" vm="2201">
        <v>#VALUE!</v>
      </c>
      <c r="B763" s="33" t="s">
        <v>769</v>
      </c>
      <c r="C763" s="34" cm="1" vm="2">
        <f t="array" aca="1" ref="C763:D763" ca="1">_xlfn.STOCKHISTORY(A763,"06/30/2025","06/30/2025",0,0)</f>
        <v>45838</v>
      </c>
      <c r="D763" s="33" vm="1023">
        <f ca="1"/>
        <v>142.44999999999999</v>
      </c>
      <c r="E763" s="35" cm="1">
        <f t="array" aca="1" ref="E763" ca="1">_FV(A763,"Shares outstanding",TRUE)</f>
        <v>63800000</v>
      </c>
      <c r="F763" s="35">
        <v>0</v>
      </c>
      <c r="G763" s="36">
        <f t="shared" ca="1" si="147"/>
        <v>9088310000</v>
      </c>
      <c r="H763" s="37">
        <f t="shared" ca="1" si="148"/>
        <v>0</v>
      </c>
      <c r="I763" s="33"/>
      <c r="J763" s="34" cm="1" vm="4">
        <f t="array" aca="1" ref="J763:K763" ca="1">_xlfn.STOCKHISTORY(A763,"06/30/2020","06/30/2020",0,0)</f>
        <v>44012</v>
      </c>
      <c r="K763" s="53" vm="2202">
        <f ca="1"/>
        <v>79.14</v>
      </c>
      <c r="L763" s="38">
        <f t="shared" ca="1" si="138"/>
        <v>1.3264651341355523E-4</v>
      </c>
      <c r="M763" s="25">
        <f t="shared" ca="1" si="139"/>
        <v>0.79997472832954242</v>
      </c>
      <c r="N763" s="3" vm="2202">
        <f t="shared" ca="1" si="140"/>
        <v>79.14</v>
      </c>
      <c r="O763" s="50">
        <f t="shared" si="141"/>
        <v>0</v>
      </c>
      <c r="P763" s="3" vm="1023">
        <f t="shared" ca="1" si="142"/>
        <v>142.44999999999999</v>
      </c>
      <c r="Q763" s="3">
        <f t="shared" ca="1" si="143"/>
        <v>142.44999999999999</v>
      </c>
      <c r="R763" s="16">
        <f t="shared" ca="1" si="144"/>
        <v>1.0611385853186986E-4</v>
      </c>
      <c r="S763" s="33">
        <f t="shared" ca="1" si="149"/>
        <v>5.3442720138626733E-4</v>
      </c>
      <c r="T763" s="37">
        <f t="shared" ca="1" si="145"/>
        <v>4.2752825524089688E-4</v>
      </c>
    </row>
    <row r="764" spans="1:20" x14ac:dyDescent="0.35">
      <c r="A764" s="33" t="e" vm="2203">
        <v>#VALUE!</v>
      </c>
      <c r="B764" s="33" t="s">
        <v>770</v>
      </c>
      <c r="C764" s="34" cm="1" vm="2">
        <f t="array" aca="1" ref="C764:D764" ca="1">_xlfn.STOCKHISTORY(A764,"06/30/2025","06/30/2025",0,0)</f>
        <v>45838</v>
      </c>
      <c r="D764" s="33" vm="2204">
        <f ca="1"/>
        <v>55.39</v>
      </c>
      <c r="E764" s="35" cm="1">
        <f t="array" aca="1" ref="E764" ca="1">_FV(A764,"Shares outstanding",TRUE)</f>
        <v>157800900</v>
      </c>
      <c r="F764" s="35">
        <v>0</v>
      </c>
      <c r="G764" s="36">
        <f t="shared" ca="1" si="147"/>
        <v>8740591851</v>
      </c>
      <c r="H764" s="37">
        <f t="shared" ca="1" si="148"/>
        <v>0</v>
      </c>
      <c r="I764" s="33"/>
      <c r="J764" s="34" cm="1" vm="4">
        <f t="array" aca="1" ref="J764:K764" ca="1">_xlfn.STOCKHISTORY(A764,"06/30/2020","06/30/2020",0,0)</f>
        <v>44012</v>
      </c>
      <c r="K764" s="53" vm="2205">
        <f ca="1"/>
        <v>79.27</v>
      </c>
      <c r="L764" s="38">
        <f t="shared" ca="1" si="138"/>
        <v>3.2808368649719574E-4</v>
      </c>
      <c r="M764" s="25">
        <f t="shared" ca="1" si="139"/>
        <v>-0.30124889617762074</v>
      </c>
      <c r="N764" s="3" vm="2205">
        <f t="shared" ca="1" si="140"/>
        <v>79.27</v>
      </c>
      <c r="O764" s="50">
        <f t="shared" si="141"/>
        <v>0</v>
      </c>
      <c r="P764" s="3" vm="2204">
        <f t="shared" ca="1" si="142"/>
        <v>55.39</v>
      </c>
      <c r="Q764" s="3">
        <f t="shared" ca="1" si="143"/>
        <v>55.39</v>
      </c>
      <c r="R764" s="16">
        <f t="shared" ca="1" si="144"/>
        <v>-9.8834848411164791E-5</v>
      </c>
      <c r="S764" s="33">
        <f t="shared" ca="1" si="149"/>
        <v>1.3218353191729504E-3</v>
      </c>
      <c r="T764" s="37">
        <f t="shared" ca="1" si="145"/>
        <v>-3.9820143082944432E-4</v>
      </c>
    </row>
    <row r="765" spans="1:20" x14ac:dyDescent="0.35">
      <c r="A765" s="33" t="e" vm="2206">
        <v>#VALUE!</v>
      </c>
      <c r="B765" s="33" t="s">
        <v>771</v>
      </c>
      <c r="C765" s="34" cm="1" vm="2">
        <f t="array" aca="1" ref="C765:D765" ca="1">_xlfn.STOCKHISTORY(A765,"06/30/2025","06/30/2025",0,0)</f>
        <v>45838</v>
      </c>
      <c r="D765" s="33" vm="2207">
        <f ca="1"/>
        <v>103.07</v>
      </c>
      <c r="E765" s="35" cm="1">
        <f t="array" aca="1" ref="E765" ca="1">_FV(A765,"Shares outstanding",TRUE)</f>
        <v>136181900</v>
      </c>
      <c r="F765" s="35">
        <v>0</v>
      </c>
      <c r="G765" s="36">
        <f t="shared" ca="1" si="147"/>
        <v>14036268433</v>
      </c>
      <c r="H765" s="37">
        <f t="shared" ca="1" si="148"/>
        <v>0</v>
      </c>
      <c r="I765" s="33"/>
      <c r="J765" s="34" cm="1" vm="4">
        <f t="array" aca="1" ref="J765:K765" ca="1">_xlfn.STOCKHISTORY(A765,"06/30/2020","06/30/2020",0,0)</f>
        <v>44012</v>
      </c>
      <c r="K765" s="53" vm="2208">
        <f ca="1"/>
        <v>32.732300000000002</v>
      </c>
      <c r="L765" s="38">
        <f t="shared" ca="1" si="138"/>
        <v>2.8313564616039868E-4</v>
      </c>
      <c r="M765" s="25">
        <f t="shared" ca="1" si="139"/>
        <v>2.1488774085536297</v>
      </c>
      <c r="N765" s="3" vm="2208">
        <f t="shared" ca="1" si="140"/>
        <v>32.732300000000002</v>
      </c>
      <c r="O765" s="50">
        <f t="shared" si="141"/>
        <v>0</v>
      </c>
      <c r="P765" s="3" vm="2207">
        <f t="shared" ca="1" si="142"/>
        <v>103.07</v>
      </c>
      <c r="Q765" s="3">
        <f t="shared" ca="1" si="143"/>
        <v>103.07</v>
      </c>
      <c r="R765" s="16">
        <f t="shared" ca="1" si="144"/>
        <v>6.0842379359031496E-4</v>
      </c>
      <c r="S765" s="33">
        <f t="shared" ca="1" si="149"/>
        <v>1.1407415626405097E-3</v>
      </c>
      <c r="T765" s="37">
        <f t="shared" ca="1" si="145"/>
        <v>2.4513137729563566E-3</v>
      </c>
    </row>
    <row r="766" spans="1:20" x14ac:dyDescent="0.35">
      <c r="A766" s="33" t="e" vm="2209">
        <v>#VALUE!</v>
      </c>
      <c r="B766" s="33" t="s">
        <v>772</v>
      </c>
      <c r="C766" s="34" cm="1" vm="2">
        <f t="array" aca="1" ref="C766:D766" ca="1">_xlfn.STOCKHISTORY(A766,"06/30/2025","06/30/2025",0,0)</f>
        <v>45838</v>
      </c>
      <c r="D766" s="33" vm="2210">
        <f ca="1"/>
        <v>87.29</v>
      </c>
      <c r="E766" s="35" cm="1">
        <f t="array" aca="1" ref="E766" ca="1">_FV(A766,"Shares outstanding",TRUE)</f>
        <v>377360800</v>
      </c>
      <c r="F766" s="35">
        <v>0</v>
      </c>
      <c r="G766" s="36">
        <f t="shared" ca="1" si="147"/>
        <v>32939824232.000004</v>
      </c>
      <c r="H766" s="37">
        <f t="shared" ca="1" si="148"/>
        <v>0</v>
      </c>
      <c r="I766" s="33"/>
      <c r="J766" s="34" cm="1" vm="4">
        <f t="array" aca="1" ref="J766:K766" ca="1">_xlfn.STOCKHISTORY(A766,"06/30/2020","06/30/2020",0,0)</f>
        <v>44012</v>
      </c>
      <c r="K766" s="53" vm="2211">
        <f ca="1"/>
        <v>101.35</v>
      </c>
      <c r="L766" s="38">
        <f t="shared" ca="1" si="138"/>
        <v>7.8457044543808676E-4</v>
      </c>
      <c r="M766" s="25">
        <f t="shared" ca="1" si="139"/>
        <v>-0.13872718302910694</v>
      </c>
      <c r="N766" s="3" vm="2211">
        <f t="shared" ca="1" si="140"/>
        <v>101.35</v>
      </c>
      <c r="O766" s="50">
        <f t="shared" si="141"/>
        <v>0</v>
      </c>
      <c r="P766" s="3" vm="2210">
        <f t="shared" ca="1" si="142"/>
        <v>87.29</v>
      </c>
      <c r="Q766" s="3">
        <f t="shared" ca="1" si="143"/>
        <v>87.29</v>
      </c>
      <c r="R766" s="16">
        <f t="shared" ca="1" si="144"/>
        <v>-1.0884124778351743E-4</v>
      </c>
      <c r="S766" s="33">
        <f t="shared" ca="1" si="149"/>
        <v>3.161001195248949E-3</v>
      </c>
      <c r="T766" s="37">
        <f t="shared" ca="1" si="145"/>
        <v>-4.3851679136852677E-4</v>
      </c>
    </row>
    <row r="767" spans="1:20" x14ac:dyDescent="0.35">
      <c r="A767" s="33" t="e" vm="2212">
        <v>#VALUE!</v>
      </c>
      <c r="B767" s="33" t="s">
        <v>773</v>
      </c>
      <c r="C767" s="34" cm="1" vm="2">
        <f t="array" aca="1" ref="C767:D767" ca="1">_xlfn.STOCKHISTORY(A767,"06/30/2025","06/30/2025",0,0)</f>
        <v>45838</v>
      </c>
      <c r="D767" s="33" vm="2213">
        <f ca="1"/>
        <v>77.89</v>
      </c>
      <c r="E767" s="35" cm="1">
        <f t="array" aca="1" ref="E767" ca="1">_FV(A767,"Shares outstanding",TRUE)</f>
        <v>186902500</v>
      </c>
      <c r="F767" s="35">
        <v>0</v>
      </c>
      <c r="G767" s="36">
        <f t="shared" ca="1" si="147"/>
        <v>14557835725</v>
      </c>
      <c r="H767" s="37">
        <f t="shared" ca="1" si="148"/>
        <v>0</v>
      </c>
      <c r="I767" s="33"/>
      <c r="J767" s="34" cm="1" vm="4">
        <f t="array" aca="1" ref="J767:K767" ca="1">_xlfn.STOCKHISTORY(A767,"06/30/2020","06/30/2020",0,0)</f>
        <v>44012</v>
      </c>
      <c r="K767" s="53" vm="2214">
        <f ca="1"/>
        <v>172.21</v>
      </c>
      <c r="L767" s="38">
        <f t="shared" ca="1" si="138"/>
        <v>3.8858879268459259E-4</v>
      </c>
      <c r="M767" s="31">
        <f t="shared" ca="1" si="139"/>
        <v>-0.54770338540154462</v>
      </c>
      <c r="N767" s="3" vm="2214">
        <f t="shared" ca="1" si="140"/>
        <v>172.21</v>
      </c>
      <c r="O767" s="50">
        <f t="shared" si="141"/>
        <v>0</v>
      </c>
      <c r="P767" s="3" vm="2213">
        <f t="shared" ca="1" si="142"/>
        <v>77.89</v>
      </c>
      <c r="Q767" s="3">
        <f t="shared" ca="1" si="143"/>
        <v>77.89</v>
      </c>
      <c r="R767" s="16">
        <f t="shared" ca="1" si="144"/>
        <v>-2.1283139728245034E-4</v>
      </c>
      <c r="S767" s="33">
        <f t="shared" ca="1" si="149"/>
        <v>1.5656078371018311E-3</v>
      </c>
      <c r="T767" s="37">
        <f t="shared" ca="1" si="145"/>
        <v>-8.574887125918629E-4</v>
      </c>
    </row>
    <row r="768" spans="1:20" x14ac:dyDescent="0.35">
      <c r="A768" s="33" t="e" vm="2215">
        <v>#VALUE!</v>
      </c>
      <c r="B768" s="33" t="s">
        <v>774</v>
      </c>
      <c r="C768" s="34" cm="1" vm="2">
        <f t="array" aca="1" ref="C768:D768" ca="1">_xlfn.STOCKHISTORY(A768,"06/30/2025","06/30/2025",0,0)</f>
        <v>45838</v>
      </c>
      <c r="D768" s="33" vm="2216">
        <f ca="1"/>
        <v>99.04</v>
      </c>
      <c r="E768" s="35" cm="1">
        <f t="array" aca="1" ref="E768" ca="1">_FV(A768,"Shares outstanding",TRUE)</f>
        <v>187630300</v>
      </c>
      <c r="F768" s="35">
        <v>0</v>
      </c>
      <c r="G768" s="36">
        <f t="shared" ca="1" si="147"/>
        <v>18582904912</v>
      </c>
      <c r="H768" s="37">
        <f t="shared" ca="1" si="148"/>
        <v>0</v>
      </c>
      <c r="I768" s="33"/>
      <c r="J768" s="34" cm="1" vm="4">
        <f t="array" aca="1" ref="J768:K768" ca="1">_xlfn.STOCKHISTORY(A768,"06/30/2020","06/30/2020",0,0)</f>
        <v>44012</v>
      </c>
      <c r="K768" s="53" vm="2217">
        <f ca="1"/>
        <v>92.68</v>
      </c>
      <c r="L768" s="38">
        <f t="shared" ca="1" si="138"/>
        <v>3.9010196090500613E-4</v>
      </c>
      <c r="M768" s="25">
        <f t="shared" ca="1" si="139"/>
        <v>6.8623219680621489E-2</v>
      </c>
      <c r="N768" s="3" vm="2217">
        <f t="shared" ca="1" si="140"/>
        <v>92.68</v>
      </c>
      <c r="O768" s="50">
        <f t="shared" si="141"/>
        <v>0</v>
      </c>
      <c r="P768" s="3" vm="2216">
        <f t="shared" ca="1" si="142"/>
        <v>99.04</v>
      </c>
      <c r="Q768" s="3">
        <f t="shared" ca="1" si="143"/>
        <v>99.04</v>
      </c>
      <c r="R768" s="16">
        <f t="shared" ca="1" si="144"/>
        <v>2.6770052561025451E-5</v>
      </c>
      <c r="S768" s="33">
        <f t="shared" ca="1" si="149"/>
        <v>1.5717043279665477E-3</v>
      </c>
      <c r="T768" s="37">
        <f t="shared" ca="1" si="145"/>
        <v>1.0785541137103197E-4</v>
      </c>
    </row>
    <row r="769" spans="1:20" x14ac:dyDescent="0.35">
      <c r="A769" s="33" t="e" vm="2218">
        <v>#VALUE!</v>
      </c>
      <c r="B769" s="33" t="s">
        <v>775</v>
      </c>
      <c r="C769" s="34" cm="1" vm="2">
        <f t="array" aca="1" ref="C769:D769" ca="1">_xlfn.STOCKHISTORY(A769,"06/30/2025","06/30/2025",0,0)</f>
        <v>45838</v>
      </c>
      <c r="D769" s="33" vm="2219">
        <f ca="1"/>
        <v>246.51</v>
      </c>
      <c r="E769" s="35" cm="1">
        <f t="array" aca="1" ref="E769" ca="1">_FV(A769,"Shares outstanding",TRUE)</f>
        <v>433297900</v>
      </c>
      <c r="F769" s="35">
        <v>0</v>
      </c>
      <c r="G769" s="36">
        <f t="shared" ca="1" si="147"/>
        <v>106812265329</v>
      </c>
      <c r="H769" s="37">
        <f t="shared" ca="1" si="148"/>
        <v>0</v>
      </c>
      <c r="I769" s="33"/>
      <c r="J769" s="34"/>
      <c r="K769" s="53"/>
      <c r="L769" s="38">
        <f t="shared" ca="1" si="138"/>
        <v>9.0086921166795161E-4</v>
      </c>
      <c r="M769" s="25" t="e">
        <f t="shared" ca="1" si="139"/>
        <v>#DIV/0!</v>
      </c>
      <c r="N769" s="3">
        <f t="shared" si="140"/>
        <v>0</v>
      </c>
      <c r="O769" s="50">
        <f t="shared" si="141"/>
        <v>0</v>
      </c>
      <c r="P769" s="3" vm="2219">
        <f t="shared" ca="1" si="142"/>
        <v>246.51</v>
      </c>
      <c r="Q769" s="3">
        <f t="shared" ca="1" si="143"/>
        <v>246.51</v>
      </c>
      <c r="R769" s="16" t="e">
        <f t="shared" ca="1" si="144"/>
        <v>#DIV/0!</v>
      </c>
      <c r="S769" s="33">
        <f t="shared" ca="1" si="149"/>
        <v>3.6295640135352151E-3</v>
      </c>
      <c r="T769" s="37" t="e">
        <f t="shared" ca="1" si="145"/>
        <v>#DIV/0!</v>
      </c>
    </row>
    <row r="770" spans="1:20" x14ac:dyDescent="0.35">
      <c r="A770" s="33" t="e" vm="2220">
        <v>#VALUE!</v>
      </c>
      <c r="B770" s="33" t="s">
        <v>776</v>
      </c>
      <c r="C770" s="34" cm="1" vm="2">
        <f t="array" aca="1" ref="C770:D770" ca="1">_xlfn.STOCKHISTORY(A770,"06/30/2025","06/30/2025",0,0)</f>
        <v>45838</v>
      </c>
      <c r="D770" s="33" vm="2221">
        <f ca="1"/>
        <v>14.97</v>
      </c>
      <c r="E770" s="35" cm="1">
        <f t="array" aca="1" ref="E770" ca="1">_FV(A770,"Shares outstanding",TRUE)</f>
        <v>156182400</v>
      </c>
      <c r="F770" s="35">
        <v>0</v>
      </c>
      <c r="G770" s="36">
        <f t="shared" ca="1" si="147"/>
        <v>2338050528</v>
      </c>
      <c r="H770" s="37">
        <f t="shared" ca="1" si="148"/>
        <v>0</v>
      </c>
      <c r="I770" s="33"/>
      <c r="J770" s="34"/>
      <c r="K770" s="53"/>
      <c r="L770" s="38">
        <f t="shared" ref="L770:L833" ca="1" si="150">E770/480977587410</f>
        <v>3.247186648363832E-4</v>
      </c>
      <c r="M770" s="25" t="e">
        <f t="shared" ref="M770:M833" ca="1" si="151">((D770+(F770*5)-K770)/K770)</f>
        <v>#DIV/0!</v>
      </c>
      <c r="N770" s="3">
        <f t="shared" ref="N770:N833" si="152">K770</f>
        <v>0</v>
      </c>
      <c r="O770" s="50">
        <f t="shared" ref="O770:O833" si="153">F770*5</f>
        <v>0</v>
      </c>
      <c r="P770" s="3" vm="2221">
        <f t="shared" ref="P770:P833" ca="1" si="154">D770</f>
        <v>14.97</v>
      </c>
      <c r="Q770" s="3">
        <f t="shared" ref="Q770:Q833" ca="1" si="155">P770+O770</f>
        <v>14.97</v>
      </c>
      <c r="R770" s="16" t="e">
        <f t="shared" ref="R770:R833" ca="1" si="156">L770*M770</f>
        <v>#DIV/0!</v>
      </c>
      <c r="S770" s="33">
        <f t="shared" ca="1" si="149"/>
        <v>1.3082777889935823E-3</v>
      </c>
      <c r="T770" s="37" t="e">
        <f t="shared" ref="T770:T833" ca="1" si="157">M770*S770</f>
        <v>#DIV/0!</v>
      </c>
    </row>
    <row r="771" spans="1:20" x14ac:dyDescent="0.35">
      <c r="A771" s="33" t="e" vm="2222">
        <v>#VALUE!</v>
      </c>
      <c r="B771" s="33" t="s">
        <v>777</v>
      </c>
      <c r="C771" s="34" cm="1" vm="2">
        <f t="array" aca="1" ref="C771:D771" ca="1">_xlfn.STOCKHISTORY(A771,"06/30/2025","06/30/2025",0,0)</f>
        <v>45838</v>
      </c>
      <c r="D771" s="33" vm="2223">
        <f ca="1"/>
        <v>61.34</v>
      </c>
      <c r="E771" s="35" cm="1">
        <f t="array" aca="1" ref="E771" ca="1">_FV(A771,"Shares outstanding",TRUE)</f>
        <v>178246000</v>
      </c>
      <c r="F771" s="35">
        <v>0</v>
      </c>
      <c r="G771" s="36">
        <f t="shared" ca="1" si="147"/>
        <v>10933609640</v>
      </c>
      <c r="H771" s="37">
        <f t="shared" ca="1" si="148"/>
        <v>0</v>
      </c>
      <c r="I771" s="33"/>
      <c r="J771" s="34"/>
      <c r="K771" s="53"/>
      <c r="L771" s="38">
        <f t="shared" ca="1" si="150"/>
        <v>3.7059107256916246E-4</v>
      </c>
      <c r="M771" s="25" t="e">
        <f t="shared" ca="1" si="151"/>
        <v>#DIV/0!</v>
      </c>
      <c r="N771" s="3">
        <f t="shared" si="152"/>
        <v>0</v>
      </c>
      <c r="O771" s="50">
        <f t="shared" si="153"/>
        <v>0</v>
      </c>
      <c r="P771" s="3" vm="2223">
        <f t="shared" ca="1" si="154"/>
        <v>61.34</v>
      </c>
      <c r="Q771" s="3">
        <f t="shared" ca="1" si="155"/>
        <v>61.34</v>
      </c>
      <c r="R771" s="16" t="e">
        <f t="shared" ca="1" si="156"/>
        <v>#DIV/0!</v>
      </c>
      <c r="S771" s="33">
        <f t="shared" ca="1" si="149"/>
        <v>1.4930957827319217E-3</v>
      </c>
      <c r="T771" s="37" t="e">
        <f t="shared" ca="1" si="157"/>
        <v>#DIV/0!</v>
      </c>
    </row>
    <row r="772" spans="1:20" x14ac:dyDescent="0.35">
      <c r="A772" s="33" t="e" vm="2224">
        <v>#VALUE!</v>
      </c>
      <c r="B772" s="33" t="s">
        <v>778</v>
      </c>
      <c r="C772" s="34" cm="1" vm="2">
        <f t="array" aca="1" ref="C772:D772" ca="1">_xlfn.STOCKHISTORY(A772,"06/30/2025","06/30/2025",0,0)</f>
        <v>45838</v>
      </c>
      <c r="D772" s="33" vm="2225">
        <f ca="1"/>
        <v>42.89</v>
      </c>
      <c r="E772" s="35" cm="1">
        <f t="array" aca="1" ref="E772" ca="1">_FV(A772,"Shares outstanding",TRUE)</f>
        <v>496454000</v>
      </c>
      <c r="F772" s="35">
        <v>0</v>
      </c>
      <c r="G772" s="36">
        <f t="shared" ca="1" si="147"/>
        <v>21292912060</v>
      </c>
      <c r="H772" s="37">
        <f t="shared" ca="1" si="148"/>
        <v>0</v>
      </c>
      <c r="I772" s="33"/>
      <c r="J772" s="34" cm="1" vm="4">
        <f t="array" aca="1" ref="J772:K772" ca="1">_xlfn.STOCKHISTORY(A772,"06/30/2020","06/30/2020",0,0)</f>
        <v>44012</v>
      </c>
      <c r="K772" s="53" vm="2226">
        <f ca="1"/>
        <v>33.26</v>
      </c>
      <c r="L772" s="38">
        <f t="shared" ca="1" si="150"/>
        <v>1.032176993263529E-3</v>
      </c>
      <c r="M772" s="25">
        <f t="shared" ca="1" si="151"/>
        <v>0.28953698135898986</v>
      </c>
      <c r="N772" s="3" vm="2226">
        <f t="shared" ca="1" si="152"/>
        <v>33.26</v>
      </c>
      <c r="O772" s="50">
        <f t="shared" si="153"/>
        <v>0</v>
      </c>
      <c r="P772" s="3" vm="2225">
        <f t="shared" ca="1" si="154"/>
        <v>42.89</v>
      </c>
      <c r="Q772" s="3">
        <f t="shared" ca="1" si="155"/>
        <v>42.89</v>
      </c>
      <c r="R772" s="16">
        <f t="shared" ca="1" si="156"/>
        <v>2.9885341085772059E-4</v>
      </c>
      <c r="S772" s="33">
        <f t="shared" ca="1" si="149"/>
        <v>4.1585975209563943E-3</v>
      </c>
      <c r="T772" s="37">
        <f t="shared" ca="1" si="157"/>
        <v>1.204067772904693E-3</v>
      </c>
    </row>
    <row r="773" spans="1:20" x14ac:dyDescent="0.35">
      <c r="A773" s="33" t="e" vm="2227">
        <v>#VALUE!</v>
      </c>
      <c r="B773" s="33" t="s">
        <v>779</v>
      </c>
      <c r="C773" s="34" cm="1" vm="2">
        <f t="array" aca="1" ref="C773:D773" ca="1">_xlfn.STOCKHISTORY(A773,"06/30/2025","06/30/2025",0,0)</f>
        <v>45838</v>
      </c>
      <c r="D773" s="33" vm="2228">
        <f ca="1"/>
        <v>28.6</v>
      </c>
      <c r="E773" s="35" cm="1">
        <f t="array" aca="1" ref="E773" ca="1">_FV(A773,"Shares outstanding",TRUE)</f>
        <v>217442600</v>
      </c>
      <c r="F773" s="35">
        <v>0</v>
      </c>
      <c r="G773" s="36">
        <f t="shared" ca="1" si="147"/>
        <v>6218858360</v>
      </c>
      <c r="H773" s="37">
        <f t="shared" ca="1" si="148"/>
        <v>0</v>
      </c>
      <c r="I773" s="33"/>
      <c r="J773" s="34" cm="1" vm="4">
        <f t="array" aca="1" ref="J773:K773" ca="1">_xlfn.STOCKHISTORY(A773,"06/30/2020","06/30/2020",0,0)</f>
        <v>44012</v>
      </c>
      <c r="K773" s="53" vm="2229">
        <f ca="1"/>
        <v>21.77</v>
      </c>
      <c r="L773" s="38">
        <f t="shared" ca="1" si="150"/>
        <v>4.5208468272066343E-4</v>
      </c>
      <c r="M773" s="25">
        <f t="shared" ca="1" si="151"/>
        <v>0.31373449701423989</v>
      </c>
      <c r="N773" s="3" vm="2229">
        <f t="shared" ca="1" si="152"/>
        <v>21.77</v>
      </c>
      <c r="O773" s="50">
        <f t="shared" si="153"/>
        <v>0</v>
      </c>
      <c r="P773" s="3" vm="2228">
        <f t="shared" ca="1" si="154"/>
        <v>28.6</v>
      </c>
      <c r="Q773" s="3">
        <f t="shared" ca="1" si="155"/>
        <v>28.6</v>
      </c>
      <c r="R773" s="16">
        <f t="shared" ca="1" si="156"/>
        <v>1.4183456054120956E-4</v>
      </c>
      <c r="S773" s="33">
        <f t="shared" ca="1" si="149"/>
        <v>1.8214300968676107E-3</v>
      </c>
      <c r="T773" s="37">
        <f t="shared" ca="1" si="157"/>
        <v>5.7144545528735812E-4</v>
      </c>
    </row>
    <row r="774" spans="1:20" x14ac:dyDescent="0.35">
      <c r="A774" s="33" t="e" vm="2230">
        <v>#VALUE!</v>
      </c>
      <c r="B774" s="33" t="s">
        <v>780</v>
      </c>
      <c r="C774" s="34" cm="1" vm="2">
        <f t="array" aca="1" ref="C774:D774" ca="1">_xlfn.STOCKHISTORY(A774,"06/30/2025","06/30/2025",0,0)</f>
        <v>45838</v>
      </c>
      <c r="D774" s="33" vm="2231">
        <f ca="1"/>
        <v>410.02</v>
      </c>
      <c r="E774" s="35" cm="1">
        <f t="array" aca="1" ref="E774" ca="1">_FV(A774,"Shares outstanding",TRUE)</f>
        <v>46786270</v>
      </c>
      <c r="F774" s="35">
        <v>0</v>
      </c>
      <c r="G774" s="36">
        <f t="shared" ca="1" si="147"/>
        <v>19183306425.399998</v>
      </c>
      <c r="H774" s="37">
        <f t="shared" ca="1" si="148"/>
        <v>0</v>
      </c>
      <c r="I774" s="33"/>
      <c r="J774" s="34"/>
      <c r="K774" s="53"/>
      <c r="L774" s="38">
        <f t="shared" ca="1" si="150"/>
        <v>9.7273285127354495E-5</v>
      </c>
      <c r="M774" s="25" t="e">
        <f t="shared" ca="1" si="151"/>
        <v>#DIV/0!</v>
      </c>
      <c r="N774" s="3">
        <f t="shared" si="152"/>
        <v>0</v>
      </c>
      <c r="O774" s="50">
        <f t="shared" si="153"/>
        <v>0</v>
      </c>
      <c r="P774" s="3" vm="2231">
        <f t="shared" ca="1" si="154"/>
        <v>410.02</v>
      </c>
      <c r="Q774" s="3">
        <f t="shared" ca="1" si="155"/>
        <v>410.02</v>
      </c>
      <c r="R774" s="16" t="e">
        <f t="shared" ca="1" si="156"/>
        <v>#DIV/0!</v>
      </c>
      <c r="S774" s="33">
        <f t="shared" ca="1" si="149"/>
        <v>3.9190995829784133E-4</v>
      </c>
      <c r="T774" s="37" t="e">
        <f t="shared" ca="1" si="157"/>
        <v>#DIV/0!</v>
      </c>
    </row>
    <row r="775" spans="1:20" x14ac:dyDescent="0.35">
      <c r="A775" s="33" t="e" vm="2232">
        <v>#VALUE!</v>
      </c>
      <c r="B775" s="33" t="s">
        <v>781</v>
      </c>
      <c r="C775" s="34" cm="1" vm="2">
        <f t="array" aca="1" ref="C775:D775" ca="1">_xlfn.STOCKHISTORY(A775,"06/30/2025","06/30/2025",0,0)</f>
        <v>45838</v>
      </c>
      <c r="D775" s="33" vm="2233">
        <f ca="1"/>
        <v>68.37</v>
      </c>
      <c r="E775" s="35" cm="1">
        <f t="array" aca="1" ref="E775" ca="1">_FV(A775,"Shares outstanding",TRUE)</f>
        <v>174681700</v>
      </c>
      <c r="F775" s="35">
        <v>0</v>
      </c>
      <c r="G775" s="36">
        <f t="shared" ca="1" si="147"/>
        <v>11942987829</v>
      </c>
      <c r="H775" s="37">
        <f t="shared" ca="1" si="148"/>
        <v>0</v>
      </c>
      <c r="I775" s="33"/>
      <c r="J775" s="34"/>
      <c r="K775" s="53"/>
      <c r="L775" s="38">
        <f t="shared" ca="1" si="150"/>
        <v>3.6318054015913216E-4</v>
      </c>
      <c r="M775" s="31" t="e">
        <f t="shared" ca="1" si="151"/>
        <v>#DIV/0!</v>
      </c>
      <c r="N775" s="3">
        <f t="shared" si="152"/>
        <v>0</v>
      </c>
      <c r="O775" s="50">
        <f t="shared" si="153"/>
        <v>0</v>
      </c>
      <c r="P775" s="3" vm="2233">
        <f t="shared" ca="1" si="154"/>
        <v>68.37</v>
      </c>
      <c r="Q775" s="3">
        <f t="shared" ca="1" si="155"/>
        <v>68.37</v>
      </c>
      <c r="R775" s="16" t="e">
        <f t="shared" ca="1" si="156"/>
        <v>#DIV/0!</v>
      </c>
      <c r="S775" s="33">
        <f t="shared" ca="1" si="149"/>
        <v>1.4632390605704628E-3</v>
      </c>
      <c r="T775" s="37" t="e">
        <f t="shared" ca="1" si="157"/>
        <v>#DIV/0!</v>
      </c>
    </row>
    <row r="776" spans="1:20" x14ac:dyDescent="0.35">
      <c r="A776" s="33" t="e" vm="2234">
        <v>#VALUE!</v>
      </c>
      <c r="B776" s="33" t="s">
        <v>782</v>
      </c>
      <c r="C776" s="34" cm="1" vm="2">
        <f t="array" aca="1" ref="C776:D776" ca="1">_xlfn.STOCKHISTORY(A776,"06/30/2025","06/30/2025",0,0)</f>
        <v>45838</v>
      </c>
      <c r="D776" s="33" vm="2235">
        <f ca="1"/>
        <v>15.29</v>
      </c>
      <c r="E776" s="35" cm="1">
        <f t="array" aca="1" ref="E776" ca="1">_FV(A776,"Shares outstanding",TRUE)</f>
        <v>159778700</v>
      </c>
      <c r="F776" s="35">
        <v>0</v>
      </c>
      <c r="G776" s="36">
        <f t="shared" ca="1" si="147"/>
        <v>2443016323</v>
      </c>
      <c r="H776" s="37">
        <f t="shared" ca="1" si="148"/>
        <v>0</v>
      </c>
      <c r="I776" s="33"/>
      <c r="J776" s="34" cm="1" vm="4">
        <f t="array" aca="1" ref="J776:K776" ca="1">_xlfn.STOCKHISTORY(A776,"06/30/2020","06/30/2020",0,0)</f>
        <v>44012</v>
      </c>
      <c r="K776" s="53" vm="2236">
        <f ca="1"/>
        <v>16.5</v>
      </c>
      <c r="L776" s="38">
        <f t="shared" ca="1" si="150"/>
        <v>3.3219572841301597E-4</v>
      </c>
      <c r="M776" s="25">
        <f t="shared" ca="1" si="151"/>
        <v>-7.3333333333333389E-2</v>
      </c>
      <c r="N776" s="3" vm="2236">
        <f t="shared" ca="1" si="152"/>
        <v>16.5</v>
      </c>
      <c r="O776" s="50">
        <f t="shared" si="153"/>
        <v>0</v>
      </c>
      <c r="P776" s="3" vm="2235">
        <f t="shared" ca="1" si="154"/>
        <v>15.29</v>
      </c>
      <c r="Q776" s="3">
        <f t="shared" ca="1" si="155"/>
        <v>15.29</v>
      </c>
      <c r="R776" s="16">
        <f t="shared" ca="1" si="156"/>
        <v>-2.4361020083621191E-5</v>
      </c>
      <c r="S776" s="33">
        <f t="shared" ca="1" si="149"/>
        <v>1.3384025624159246E-3</v>
      </c>
      <c r="T776" s="37">
        <f t="shared" ca="1" si="157"/>
        <v>-9.8149521243834551E-5</v>
      </c>
    </row>
    <row r="777" spans="1:20" x14ac:dyDescent="0.35">
      <c r="A777" s="33" t="e" vm="2237">
        <v>#VALUE!</v>
      </c>
      <c r="B777" s="33" t="s">
        <v>783</v>
      </c>
      <c r="C777" s="34" cm="1" vm="2">
        <f t="array" aca="1" ref="C777:D777" ca="1">_xlfn.STOCKHISTORY(A777,"06/30/2025","06/30/2025",0,0)</f>
        <v>45838</v>
      </c>
      <c r="D777" s="33" vm="2238">
        <f ca="1"/>
        <v>55.21</v>
      </c>
      <c r="E777" s="35" cm="1">
        <f t="array" aca="1" ref="E777" ca="1">_FV(A777,"Shares outstanding",TRUE)</f>
        <v>289002100</v>
      </c>
      <c r="F777" s="35">
        <v>0</v>
      </c>
      <c r="G777" s="36">
        <f t="shared" ca="1" si="147"/>
        <v>15955805941</v>
      </c>
      <c r="H777" s="37">
        <f t="shared" ca="1" si="148"/>
        <v>0</v>
      </c>
      <c r="I777" s="33"/>
      <c r="J777" s="34" cm="1" vm="4">
        <f t="array" aca="1" ref="J777:K777" ca="1">_xlfn.STOCKHISTORY(A777,"06/30/2020","06/30/2020",0,0)</f>
        <v>44012</v>
      </c>
      <c r="K777" s="53" vm="2239">
        <f ca="1"/>
        <v>40.6</v>
      </c>
      <c r="L777" s="38">
        <f t="shared" ca="1" si="150"/>
        <v>6.0086396448582496E-4</v>
      </c>
      <c r="M777" s="31">
        <f t="shared" ca="1" si="151"/>
        <v>0.35985221674876844</v>
      </c>
      <c r="N777" s="3" vm="2239">
        <f t="shared" ca="1" si="152"/>
        <v>40.6</v>
      </c>
      <c r="O777" s="50">
        <f t="shared" si="153"/>
        <v>0</v>
      </c>
      <c r="P777" s="3" vm="2238">
        <f t="shared" ca="1" si="154"/>
        <v>55.21</v>
      </c>
      <c r="Q777" s="3">
        <f t="shared" ca="1" si="155"/>
        <v>55.21</v>
      </c>
      <c r="R777" s="16">
        <f t="shared" ca="1" si="156"/>
        <v>2.1622222958467738E-4</v>
      </c>
      <c r="S777" s="33">
        <f t="shared" ca="1" si="149"/>
        <v>2.4208555407171498E-3</v>
      </c>
      <c r="T777" s="37">
        <f t="shared" ca="1" si="157"/>
        <v>8.7115023275560483E-4</v>
      </c>
    </row>
    <row r="778" spans="1:20" x14ac:dyDescent="0.35">
      <c r="A778" s="33" t="e" vm="2240">
        <v>#VALUE!</v>
      </c>
      <c r="B778" s="33" t="s">
        <v>784</v>
      </c>
      <c r="C778" s="34" cm="1" vm="2">
        <f t="array" aca="1" ref="C778:D778" ca="1">_xlfn.STOCKHISTORY(A778,"06/30/2025","06/30/2025",0,0)</f>
        <v>45838</v>
      </c>
      <c r="D778" s="33" vm="2241">
        <f ca="1"/>
        <v>124.44</v>
      </c>
      <c r="E778" s="35" cm="1">
        <f t="array" aca="1" ref="E778" ca="1">_FV(A778,"Shares outstanding",TRUE)</f>
        <v>59008000</v>
      </c>
      <c r="F778" s="35">
        <v>0</v>
      </c>
      <c r="G778" s="36">
        <f t="shared" ca="1" si="147"/>
        <v>7342955520</v>
      </c>
      <c r="H778" s="37">
        <f t="shared" ca="1" si="148"/>
        <v>0</v>
      </c>
      <c r="I778" s="33"/>
      <c r="J778" s="34" cm="1" vm="4">
        <f t="array" aca="1" ref="J778:K778" ca="1">_xlfn.STOCKHISTORY(A778,"06/30/2020","06/30/2020",0,0)</f>
        <v>44012</v>
      </c>
      <c r="K778" s="53" vm="2242">
        <f ca="1"/>
        <v>19.07</v>
      </c>
      <c r="L778" s="38">
        <f t="shared" ca="1" si="150"/>
        <v>1.226834712148443E-4</v>
      </c>
      <c r="M778" s="25">
        <f t="shared" ca="1" si="151"/>
        <v>5.5254326166754062</v>
      </c>
      <c r="N778" s="3" vm="2242">
        <f t="shared" ca="1" si="152"/>
        <v>19.07</v>
      </c>
      <c r="O778" s="50">
        <f t="shared" si="153"/>
        <v>0</v>
      </c>
      <c r="P778" s="3" vm="2241">
        <f t="shared" ca="1" si="154"/>
        <v>124.44</v>
      </c>
      <c r="Q778" s="3">
        <f t="shared" ca="1" si="155"/>
        <v>124.44</v>
      </c>
      <c r="R778" s="16">
        <f t="shared" ca="1" si="156"/>
        <v>6.7787925337745903E-4</v>
      </c>
      <c r="S778" s="33">
        <f t="shared" ca="1" si="149"/>
        <v>4.94286525068979E-4</v>
      </c>
      <c r="T778" s="37">
        <f t="shared" ca="1" si="157"/>
        <v>2.7311468875992825E-3</v>
      </c>
    </row>
    <row r="779" spans="1:20" x14ac:dyDescent="0.35">
      <c r="A779" s="33" t="e" vm="2243">
        <v>#VALUE!</v>
      </c>
      <c r="B779" s="33" t="s">
        <v>785</v>
      </c>
      <c r="C779" s="34" cm="1" vm="2">
        <f t="array" aca="1" ref="C779:D779" ca="1">_xlfn.STOCKHISTORY(A779,"06/30/2025","06/30/2025",0,0)</f>
        <v>45838</v>
      </c>
      <c r="D779" s="33" vm="2244">
        <f ca="1"/>
        <v>78.209999999999994</v>
      </c>
      <c r="E779" s="35" cm="1">
        <f t="array" aca="1" ref="E779" ca="1">_FV(A779,"Shares outstanding",TRUE)</f>
        <v>576400000</v>
      </c>
      <c r="F779" s="35">
        <v>0</v>
      </c>
      <c r="G779" s="36">
        <f t="shared" ca="1" si="147"/>
        <v>45080244000</v>
      </c>
      <c r="H779" s="37">
        <f t="shared" ca="1" si="148"/>
        <v>0</v>
      </c>
      <c r="I779" s="33"/>
      <c r="J779" s="34" cm="1" vm="4">
        <f t="array" aca="1" ref="J779:K779" ca="1">_xlfn.STOCKHISTORY(A779,"06/30/2020","06/30/2020",0,0)</f>
        <v>44012</v>
      </c>
      <c r="K779" s="53" vm="2245">
        <f ca="1"/>
        <v>69.11</v>
      </c>
      <c r="L779" s="38">
        <f t="shared" ca="1" si="150"/>
        <v>1.1983926384259128E-3</v>
      </c>
      <c r="M779" s="25">
        <f t="shared" ca="1" si="151"/>
        <v>0.13167414267110394</v>
      </c>
      <c r="N779" s="3" vm="2245">
        <f t="shared" ca="1" si="152"/>
        <v>69.11</v>
      </c>
      <c r="O779" s="50">
        <f t="shared" si="153"/>
        <v>0</v>
      </c>
      <c r="P779" s="3" vm="2244">
        <f t="shared" ca="1" si="154"/>
        <v>78.209999999999994</v>
      </c>
      <c r="Q779" s="3">
        <f t="shared" ca="1" si="155"/>
        <v>78.209999999999994</v>
      </c>
      <c r="R779" s="16">
        <f t="shared" ca="1" si="156"/>
        <v>1.5779732324809433E-4</v>
      </c>
      <c r="S779" s="33">
        <f t="shared" ca="1" si="149"/>
        <v>4.8282733366621393E-3</v>
      </c>
      <c r="T779" s="37">
        <f t="shared" ca="1" si="157"/>
        <v>6.3575875218673764E-4</v>
      </c>
    </row>
    <row r="780" spans="1:20" x14ac:dyDescent="0.35">
      <c r="A780" s="33" t="e" vm="2246">
        <v>#VALUE!</v>
      </c>
      <c r="B780" s="33" t="s">
        <v>786</v>
      </c>
      <c r="C780" s="34" cm="1" vm="2">
        <f t="array" aca="1" ref="C780:D780" ca="1">_xlfn.STOCKHISTORY(A780,"06/30/2025","06/30/2025",0,0)</f>
        <v>45838</v>
      </c>
      <c r="D780" s="33" vm="846">
        <f ca="1"/>
        <v>14.28</v>
      </c>
      <c r="E780" s="35" cm="1">
        <f t="array" aca="1" ref="E780" ca="1">_FV(A780,"Shares outstanding",TRUE)</f>
        <v>499621800</v>
      </c>
      <c r="F780" s="35">
        <v>0</v>
      </c>
      <c r="G780" s="36">
        <f t="shared" ca="1" si="147"/>
        <v>7134599304</v>
      </c>
      <c r="H780" s="37">
        <f t="shared" ca="1" si="148"/>
        <v>0</v>
      </c>
      <c r="I780" s="33"/>
      <c r="J780" s="34" cm="1" vm="4">
        <f t="array" aca="1" ref="J780:K780" ca="1">_xlfn.STOCKHISTORY(A780,"06/30/2020","06/30/2020",0,0)</f>
        <v>44012</v>
      </c>
      <c r="K780" s="53" vm="2247">
        <f ca="1"/>
        <v>21.45</v>
      </c>
      <c r="L780" s="38">
        <f t="shared" ca="1" si="150"/>
        <v>1.0387631629373763E-3</v>
      </c>
      <c r="M780" s="25">
        <f t="shared" ca="1" si="151"/>
        <v>-0.33426573426573425</v>
      </c>
      <c r="N780" s="3" vm="2247">
        <f t="shared" ca="1" si="152"/>
        <v>21.45</v>
      </c>
      <c r="O780" s="50">
        <f t="shared" si="153"/>
        <v>0</v>
      </c>
      <c r="P780" s="3" vm="846">
        <f t="shared" ca="1" si="154"/>
        <v>14.28</v>
      </c>
      <c r="Q780" s="3">
        <f t="shared" ca="1" si="155"/>
        <v>14.28</v>
      </c>
      <c r="R780" s="16">
        <f t="shared" ca="1" si="156"/>
        <v>-3.4722293138745864E-4</v>
      </c>
      <c r="S780" s="33">
        <f t="shared" ca="1" si="149"/>
        <v>4.1851329204634696E-3</v>
      </c>
      <c r="T780" s="37">
        <f t="shared" ca="1" si="157"/>
        <v>-1.3989465286584183E-3</v>
      </c>
    </row>
    <row r="781" spans="1:20" x14ac:dyDescent="0.35">
      <c r="A781" s="33" t="e" vm="2248">
        <v>#VALUE!</v>
      </c>
      <c r="B781" s="33" t="s">
        <v>787</v>
      </c>
      <c r="C781" s="34" cm="1" vm="2">
        <f t="array" aca="1" ref="C781:D781" ca="1">_xlfn.STOCKHISTORY(A781,"06/30/2025","06/30/2025",0,0)</f>
        <v>45838</v>
      </c>
      <c r="D781" s="33" vm="2249">
        <f ca="1"/>
        <v>84.33</v>
      </c>
      <c r="E781" s="35" cm="1">
        <f t="array" aca="1" ref="E781" ca="1">_FV(A781,"Shares outstanding",TRUE)</f>
        <v>104991300</v>
      </c>
      <c r="F781" s="35">
        <v>0</v>
      </c>
      <c r="G781" s="36">
        <f t="shared" ca="1" si="147"/>
        <v>8853916329</v>
      </c>
      <c r="H781" s="37">
        <f t="shared" ca="1" si="148"/>
        <v>0</v>
      </c>
      <c r="I781" s="33"/>
      <c r="J781" s="34" cm="1" vm="4">
        <f t="array" aca="1" ref="J781:K781" ca="1">_xlfn.STOCKHISTORY(A781,"06/30/2020","06/30/2020",0,0)</f>
        <v>44012</v>
      </c>
      <c r="K781" s="53" vm="2250">
        <f ca="1"/>
        <v>92.21</v>
      </c>
      <c r="L781" s="38">
        <f t="shared" ca="1" si="150"/>
        <v>2.1828730225323826E-4</v>
      </c>
      <c r="M781" s="25">
        <f t="shared" ca="1" si="151"/>
        <v>-8.5457108773451862E-2</v>
      </c>
      <c r="N781" s="3" vm="2250">
        <f t="shared" ca="1" si="152"/>
        <v>92.21</v>
      </c>
      <c r="O781" s="50">
        <f t="shared" si="153"/>
        <v>0</v>
      </c>
      <c r="P781" s="3" vm="2249">
        <f t="shared" ca="1" si="154"/>
        <v>84.33</v>
      </c>
      <c r="Q781" s="3">
        <f t="shared" ca="1" si="155"/>
        <v>84.33</v>
      </c>
      <c r="R781" s="16">
        <f t="shared" ca="1" si="156"/>
        <v>-1.8654201732518346E-5</v>
      </c>
      <c r="S781" s="33">
        <f t="shared" ca="1" si="149"/>
        <v>8.7947032333708479E-4</v>
      </c>
      <c r="T781" s="37">
        <f t="shared" ca="1" si="157"/>
        <v>-7.5156991084440139E-5</v>
      </c>
    </row>
    <row r="782" spans="1:20" x14ac:dyDescent="0.35">
      <c r="A782" s="33" t="e" vm="2251">
        <v>#VALUE!</v>
      </c>
      <c r="B782" s="33" t="s">
        <v>788</v>
      </c>
      <c r="C782" s="34" cm="1" vm="2">
        <f t="array" aca="1" ref="C782:D782" ca="1">_xlfn.STOCKHISTORY(A782,"06/30/2025","06/30/2025",0,0)</f>
        <v>45838</v>
      </c>
      <c r="D782" s="33" vm="2252">
        <f ca="1"/>
        <v>31.36</v>
      </c>
      <c r="E782" s="35" cm="1">
        <f t="array" aca="1" ref="E782" ca="1">_FV(A782,"Shares outstanding",TRUE)</f>
        <v>57669490</v>
      </c>
      <c r="F782" s="35">
        <v>0</v>
      </c>
      <c r="G782" s="36">
        <f t="shared" ca="1" si="147"/>
        <v>1808515206.3999999</v>
      </c>
      <c r="H782" s="37">
        <f t="shared" ca="1" si="148"/>
        <v>0</v>
      </c>
      <c r="I782" s="33"/>
      <c r="J782" s="34" cm="1" vm="4">
        <f t="array" aca="1" ref="J782:K782" ca="1">_xlfn.STOCKHISTORY(A782,"06/30/2020","06/30/2020",0,0)</f>
        <v>44012</v>
      </c>
      <c r="K782" s="53" vm="2253">
        <f ca="1"/>
        <v>15.9953</v>
      </c>
      <c r="L782" s="38">
        <f t="shared" ca="1" si="150"/>
        <v>1.1990057647081332E-4</v>
      </c>
      <c r="M782" s="25">
        <f t="shared" ca="1" si="151"/>
        <v>0.96057591917625795</v>
      </c>
      <c r="N782" s="3" vm="2253">
        <f t="shared" ca="1" si="152"/>
        <v>15.9953</v>
      </c>
      <c r="O782" s="50">
        <f t="shared" si="153"/>
        <v>0</v>
      </c>
      <c r="P782" s="3" vm="2252">
        <f t="shared" ca="1" si="154"/>
        <v>31.36</v>
      </c>
      <c r="Q782" s="3">
        <f t="shared" ca="1" si="155"/>
        <v>31.36</v>
      </c>
      <c r="R782" s="16">
        <f t="shared" ca="1" si="156"/>
        <v>1.1517360645321472E-4</v>
      </c>
      <c r="S782" s="33">
        <f t="shared" ca="1" si="149"/>
        <v>4.8307435965632176E-4</v>
      </c>
      <c r="T782" s="37">
        <f t="shared" ca="1" si="157"/>
        <v>4.6402959705735351E-4</v>
      </c>
    </row>
    <row r="783" spans="1:20" x14ac:dyDescent="0.35">
      <c r="A783" s="33" t="e" vm="2254">
        <v>#VALUE!</v>
      </c>
      <c r="B783" s="33" t="s">
        <v>789</v>
      </c>
      <c r="C783" s="34" cm="1" vm="2">
        <f t="array" aca="1" ref="C783:D783" ca="1">_xlfn.STOCKHISTORY(A783,"06/30/2025","06/30/2025",0,0)</f>
        <v>45838</v>
      </c>
      <c r="D783" s="33" vm="2255">
        <f ca="1"/>
        <v>39.65</v>
      </c>
      <c r="E783" s="35" cm="1">
        <f t="array" aca="1" ref="E783" ca="1">_FV(A783,"Shares outstanding",TRUE)</f>
        <v>132144700</v>
      </c>
      <c r="F783" s="35">
        <v>0</v>
      </c>
      <c r="G783" s="36">
        <f t="shared" ca="1" si="147"/>
        <v>5239537355</v>
      </c>
      <c r="H783" s="37">
        <f t="shared" ca="1" si="148"/>
        <v>0</v>
      </c>
      <c r="I783" s="33"/>
      <c r="J783" s="34" cm="1" vm="4">
        <f t="array" aca="1" ref="J783:K783" ca="1">_xlfn.STOCKHISTORY(A783,"06/30/2020","06/30/2020",0,0)</f>
        <v>44012</v>
      </c>
      <c r="K783" s="53" vm="2256">
        <f ca="1"/>
        <v>47.57</v>
      </c>
      <c r="L783" s="38">
        <f t="shared" ca="1" si="150"/>
        <v>2.7474190785392214E-4</v>
      </c>
      <c r="M783" s="25">
        <f t="shared" ca="1" si="151"/>
        <v>-0.16649148623081778</v>
      </c>
      <c r="N783" s="3" vm="2256">
        <f t="shared" ca="1" si="152"/>
        <v>47.57</v>
      </c>
      <c r="O783" s="50">
        <f t="shared" si="153"/>
        <v>0</v>
      </c>
      <c r="P783" s="3" vm="2255">
        <f t="shared" ca="1" si="154"/>
        <v>39.65</v>
      </c>
      <c r="Q783" s="3">
        <f t="shared" ca="1" si="155"/>
        <v>39.65</v>
      </c>
      <c r="R783" s="16">
        <f t="shared" ca="1" si="156"/>
        <v>-4.5742188568489887E-5</v>
      </c>
      <c r="S783" s="33">
        <f t="shared" ca="1" si="149"/>
        <v>1.1069235454393084E-3</v>
      </c>
      <c r="T783" s="37">
        <f t="shared" ca="1" si="157"/>
        <v>-1.8429334622407662E-4</v>
      </c>
    </row>
    <row r="784" spans="1:20" x14ac:dyDescent="0.35">
      <c r="A784" s="33" t="e" vm="2257">
        <v>#VALUE!</v>
      </c>
      <c r="B784" s="33" t="s">
        <v>790</v>
      </c>
      <c r="C784" s="34" cm="1" vm="2">
        <f t="array" aca="1" ref="C784:D784" ca="1">_xlfn.STOCKHISTORY(A784,"06/30/2025","06/30/2025",0,0)</f>
        <v>45838</v>
      </c>
      <c r="D784" s="33" vm="2258">
        <f ca="1"/>
        <v>19.54</v>
      </c>
      <c r="E784" s="35" cm="1">
        <f t="array" aca="1" ref="E784" ca="1">_FV(A784,"Shares outstanding",TRUE)</f>
        <v>160617700</v>
      </c>
      <c r="F784" s="35">
        <v>0</v>
      </c>
      <c r="G784" s="36">
        <f t="shared" ca="1" si="147"/>
        <v>3138469858</v>
      </c>
      <c r="H784" s="37">
        <f t="shared" ca="1" si="148"/>
        <v>0</v>
      </c>
      <c r="I784" s="33"/>
      <c r="J784" s="34" cm="1" vm="4">
        <f t="array" aca="1" ref="J784:K784" ca="1">_xlfn.STOCKHISTORY(A784,"06/30/2020","06/30/2020",0,0)</f>
        <v>44012</v>
      </c>
      <c r="K784" s="53" vm="2259">
        <f ca="1"/>
        <v>21.09</v>
      </c>
      <c r="L784" s="38">
        <f t="shared" ca="1" si="150"/>
        <v>3.3394009243737288E-4</v>
      </c>
      <c r="M784" s="25">
        <f t="shared" ca="1" si="151"/>
        <v>-7.3494547178757738E-2</v>
      </c>
      <c r="N784" s="3" vm="2259">
        <f t="shared" ca="1" si="152"/>
        <v>21.09</v>
      </c>
      <c r="O784" s="50">
        <f t="shared" si="153"/>
        <v>0</v>
      </c>
      <c r="P784" s="3" vm="2258">
        <f t="shared" ca="1" si="154"/>
        <v>19.54</v>
      </c>
      <c r="Q784" s="3">
        <f t="shared" ca="1" si="155"/>
        <v>19.54</v>
      </c>
      <c r="R784" s="16">
        <f t="shared" ca="1" si="156"/>
        <v>-2.4542775878517223E-5</v>
      </c>
      <c r="S784" s="33">
        <f t="shared" ca="1" si="149"/>
        <v>1.345430531412211E-3</v>
      </c>
      <c r="T784" s="37">
        <f t="shared" ca="1" si="157"/>
        <v>-9.8881807666615843E-5</v>
      </c>
    </row>
    <row r="785" spans="1:20" x14ac:dyDescent="0.35">
      <c r="A785" s="33" t="e" vm="2260">
        <v>#VALUE!</v>
      </c>
      <c r="B785" s="33" t="s">
        <v>791</v>
      </c>
      <c r="C785" s="34" cm="1" vm="2">
        <f t="array" aca="1" ref="C785:D785" ca="1">_xlfn.STOCKHISTORY(A785,"06/30/2025","06/30/2025",0,0)</f>
        <v>45838</v>
      </c>
      <c r="D785" s="33" vm="2261">
        <f ca="1"/>
        <v>176.82</v>
      </c>
      <c r="E785" s="35" cm="1">
        <f t="array" aca="1" ref="E785" ca="1">_FV(A785,"Shares outstanding",TRUE)</f>
        <v>51586980</v>
      </c>
      <c r="F785" s="35">
        <v>0</v>
      </c>
      <c r="G785" s="36">
        <f t="shared" ca="1" si="147"/>
        <v>9121609803.6000004</v>
      </c>
      <c r="H785" s="37">
        <f t="shared" ca="1" si="148"/>
        <v>0</v>
      </c>
      <c r="I785" s="33"/>
      <c r="J785" s="34" cm="1" vm="4">
        <f t="array" aca="1" ref="J785:K785" ca="1">_xlfn.STOCKHISTORY(A785,"06/30/2020","06/30/2020",0,0)</f>
        <v>44012</v>
      </c>
      <c r="K785" s="53" vm="2262">
        <f ca="1"/>
        <v>252.01</v>
      </c>
      <c r="L785" s="38">
        <f t="shared" ca="1" si="150"/>
        <v>1.0725443627797501E-4</v>
      </c>
      <c r="M785" s="25">
        <f t="shared" ca="1" si="151"/>
        <v>-0.29836117614380381</v>
      </c>
      <c r="N785" s="3" vm="2262">
        <f t="shared" ca="1" si="152"/>
        <v>252.01</v>
      </c>
      <c r="O785" s="50">
        <f t="shared" si="153"/>
        <v>0</v>
      </c>
      <c r="P785" s="3" vm="2261">
        <f t="shared" ca="1" si="154"/>
        <v>176.82</v>
      </c>
      <c r="Q785" s="3">
        <f t="shared" ca="1" si="155"/>
        <v>176.82</v>
      </c>
      <c r="R785" s="16">
        <f t="shared" ca="1" si="156"/>
        <v>-3.2000559754537283E-5</v>
      </c>
      <c r="S785" s="33">
        <f t="shared" ca="1" si="149"/>
        <v>4.321235948177013E-4</v>
      </c>
      <c r="T785" s="37">
        <f t="shared" ca="1" si="157"/>
        <v>-1.2892890398929788E-4</v>
      </c>
    </row>
    <row r="786" spans="1:20" x14ac:dyDescent="0.35">
      <c r="A786" s="33" t="e" vm="2263">
        <v>#VALUE!</v>
      </c>
      <c r="B786" s="33" t="s">
        <v>792</v>
      </c>
      <c r="C786" s="34" cm="1" vm="2">
        <f t="array" aca="1" ref="C786:D786" ca="1">_xlfn.STOCKHISTORY(A786,"06/30/2025","06/30/2025",0,0)</f>
        <v>45838</v>
      </c>
      <c r="D786" s="33" vm="2264">
        <f ca="1"/>
        <v>50.16</v>
      </c>
      <c r="E786" s="35" cm="1">
        <f t="array" aca="1" ref="E786" ca="1">_FV(A786,"Shares outstanding",TRUE)</f>
        <v>91781750</v>
      </c>
      <c r="F786" s="35">
        <v>0</v>
      </c>
      <c r="G786" s="36">
        <f t="shared" ref="G786:G787" ca="1" si="158">D786*E786</f>
        <v>4603772580</v>
      </c>
      <c r="H786" s="37">
        <f t="shared" ref="H786:H787" ca="1" si="159">F786/D786</f>
        <v>0</v>
      </c>
      <c r="I786" s="33"/>
      <c r="J786" s="34" cm="1" vm="4">
        <f t="array" aca="1" ref="J786:K786" ca="1">_xlfn.STOCKHISTORY(A786,"06/30/2020","06/30/2020",0,0)</f>
        <v>44012</v>
      </c>
      <c r="K786" s="53" vm="2265">
        <f ca="1"/>
        <v>106.23</v>
      </c>
      <c r="L786" s="38">
        <f t="shared" ca="1" si="150"/>
        <v>1.9082334063471118E-4</v>
      </c>
      <c r="M786" s="25">
        <f t="shared" ca="1" si="151"/>
        <v>-0.52781700084721839</v>
      </c>
      <c r="N786" s="3" vm="2265">
        <f t="shared" ca="1" si="152"/>
        <v>106.23</v>
      </c>
      <c r="O786" s="50">
        <f t="shared" si="153"/>
        <v>0</v>
      </c>
      <c r="P786" s="3" vm="2264">
        <f t="shared" ca="1" si="154"/>
        <v>50.16</v>
      </c>
      <c r="Q786" s="3">
        <f t="shared" ca="1" si="155"/>
        <v>50.16</v>
      </c>
      <c r="R786" s="16">
        <f t="shared" ca="1" si="156"/>
        <v>-1.0071980334546039E-4</v>
      </c>
      <c r="S786" s="33">
        <f t="shared" ca="1" si="149"/>
        <v>7.6881918167451475E-4</v>
      </c>
      <c r="T786" s="37">
        <f t="shared" ca="1" si="157"/>
        <v>-4.0579583466525507E-4</v>
      </c>
    </row>
    <row r="787" spans="1:20" x14ac:dyDescent="0.35">
      <c r="A787" s="33" t="e" vm="2266">
        <v>#VALUE!</v>
      </c>
      <c r="B787" s="33" t="s">
        <v>793</v>
      </c>
      <c r="C787" s="34" cm="1" vm="2">
        <f t="array" aca="1" ref="C787:D787" ca="1">_xlfn.STOCKHISTORY(A787,"06/30/2025","06/30/2025",0,0)</f>
        <v>45838</v>
      </c>
      <c r="D787" s="33" vm="2267">
        <f ca="1"/>
        <v>101.38</v>
      </c>
      <c r="E787" s="35" cm="1">
        <f t="array" aca="1" ref="E787" ca="1">_FV(A787,"Shares outstanding",TRUE)</f>
        <v>37403600</v>
      </c>
      <c r="F787" s="35">
        <v>0</v>
      </c>
      <c r="G787" s="36">
        <f t="shared" ca="1" si="158"/>
        <v>3791976968</v>
      </c>
      <c r="H787" s="37">
        <f t="shared" ca="1" si="159"/>
        <v>0</v>
      </c>
      <c r="I787" s="33"/>
      <c r="J787" s="34" cm="1" vm="4">
        <f t="array" aca="1" ref="J787:K787" ca="1">_xlfn.STOCKHISTORY(A787,"06/30/2020","06/30/2020",0,0)</f>
        <v>44012</v>
      </c>
      <c r="K787" s="53" vm="2268">
        <f ca="1"/>
        <v>95.82</v>
      </c>
      <c r="L787" s="38">
        <f t="shared" ca="1" si="150"/>
        <v>7.7765785722809635E-5</v>
      </c>
      <c r="M787" s="25">
        <f t="shared" ca="1" si="151"/>
        <v>5.8025464412440018E-2</v>
      </c>
      <c r="N787" s="3" vm="2268">
        <f t="shared" ca="1" si="152"/>
        <v>95.82</v>
      </c>
      <c r="O787" s="50">
        <f t="shared" si="153"/>
        <v>0</v>
      </c>
      <c r="P787" s="3" vm="2267">
        <f t="shared" ca="1" si="154"/>
        <v>101.38</v>
      </c>
      <c r="Q787" s="3">
        <f t="shared" ca="1" si="155"/>
        <v>101.38</v>
      </c>
      <c r="R787" s="16">
        <f t="shared" ca="1" si="156"/>
        <v>4.5123958319643267E-6</v>
      </c>
      <c r="S787" s="33">
        <f t="shared" ca="1" si="149"/>
        <v>3.1331506692431645E-4</v>
      </c>
      <c r="T787" s="37">
        <f t="shared" ca="1" si="157"/>
        <v>1.8180252265698187E-5</v>
      </c>
    </row>
    <row r="788" spans="1:20" x14ac:dyDescent="0.35">
      <c r="A788" s="6" t="e" vm="2269">
        <v>#VALUE!</v>
      </c>
      <c r="B788" s="6" t="s">
        <v>794</v>
      </c>
      <c r="C788" s="40" cm="1" vm="2">
        <f t="array" aca="1" ref="C788:D788" ca="1">_xlfn.STOCKHISTORY(A788,"06/30/2025","06/30/2025",0,0)</f>
        <v>45838</v>
      </c>
      <c r="D788" s="6" vm="2270">
        <f ca="1"/>
        <v>63.53</v>
      </c>
      <c r="E788" s="41" cm="1">
        <f t="array" aca="1" ref="E788" ca="1">_FV(A788,"Shares outstanding",TRUE)</f>
        <v>51063840</v>
      </c>
      <c r="F788" s="41">
        <v>0</v>
      </c>
      <c r="G788" s="42">
        <f t="shared" ref="G788:G854" ca="1" si="160">D788*E788</f>
        <v>3244085755.2000003</v>
      </c>
      <c r="H788" s="43">
        <f t="shared" ref="H788:H811" ca="1" si="161">F788/D788</f>
        <v>0</v>
      </c>
      <c r="I788" s="6"/>
      <c r="J788" s="40"/>
      <c r="K788" s="54"/>
      <c r="L788" s="44">
        <f t="shared" ca="1" si="150"/>
        <v>1.0616677644996299E-4</v>
      </c>
      <c r="M788" s="25" t="e">
        <f t="shared" ca="1" si="151"/>
        <v>#DIV/0!</v>
      </c>
      <c r="N788" s="3">
        <f t="shared" si="152"/>
        <v>0</v>
      </c>
      <c r="O788" s="50">
        <f t="shared" si="153"/>
        <v>0</v>
      </c>
      <c r="P788" s="3" vm="2270">
        <f t="shared" ca="1" si="154"/>
        <v>63.53</v>
      </c>
      <c r="Q788" s="3">
        <f t="shared" ca="1" si="155"/>
        <v>63.53</v>
      </c>
      <c r="R788" s="16" t="e">
        <f t="shared" ca="1" si="156"/>
        <v>#DIV/0!</v>
      </c>
      <c r="S788" s="6">
        <f t="shared" ref="S788:S819" ca="1" si="162">E788/61428935140</f>
        <v>8.3126689211887909E-4</v>
      </c>
      <c r="T788" s="43" t="e">
        <f t="shared" ca="1" si="157"/>
        <v>#DIV/0!</v>
      </c>
    </row>
    <row r="789" spans="1:20" x14ac:dyDescent="0.35">
      <c r="A789" s="6" t="e" vm="2271">
        <v>#VALUE!</v>
      </c>
      <c r="B789" s="6" t="s">
        <v>795</v>
      </c>
      <c r="C789" s="40" cm="1" vm="2">
        <f t="array" aca="1" ref="C789:D789" ca="1">_xlfn.STOCKHISTORY(A789,"06/30/2025","06/30/2025",0,0)</f>
        <v>45838</v>
      </c>
      <c r="D789" s="6" vm="2272">
        <f ca="1"/>
        <v>53.14</v>
      </c>
      <c r="E789" s="41" cm="1">
        <f t="array" aca="1" ref="E789" ca="1">_FV(A789,"Shares outstanding",TRUE)</f>
        <v>189319100</v>
      </c>
      <c r="F789" s="41">
        <v>0</v>
      </c>
      <c r="G789" s="42">
        <f t="shared" ca="1" si="160"/>
        <v>10060416974</v>
      </c>
      <c r="H789" s="43">
        <f t="shared" ca="1" si="161"/>
        <v>0</v>
      </c>
      <c r="I789" s="6"/>
      <c r="J789" s="40" cm="1" vm="4">
        <f t="array" aca="1" ref="J789:K789" ca="1">_xlfn.STOCKHISTORY(A789,"06/30/2020","06/30/2020",0,0)</f>
        <v>44012</v>
      </c>
      <c r="K789" s="54" vm="2273">
        <f ca="1"/>
        <v>86.94</v>
      </c>
      <c r="L789" s="44">
        <f t="shared" ca="1" si="150"/>
        <v>3.9361314322244835E-4</v>
      </c>
      <c r="M789" s="25">
        <f t="shared" ca="1" si="151"/>
        <v>-0.3887738670347366</v>
      </c>
      <c r="N789" s="3" vm="2273">
        <f t="shared" ca="1" si="152"/>
        <v>86.94</v>
      </c>
      <c r="O789" s="50">
        <f t="shared" si="153"/>
        <v>0</v>
      </c>
      <c r="P789" s="3" vm="2272">
        <f t="shared" ca="1" si="154"/>
        <v>53.14</v>
      </c>
      <c r="Q789" s="3">
        <f t="shared" ca="1" si="155"/>
        <v>53.14</v>
      </c>
      <c r="R789" s="16">
        <f t="shared" ca="1" si="156"/>
        <v>-1.5302650380628888E-4</v>
      </c>
      <c r="S789" s="6">
        <f t="shared" ca="1" si="162"/>
        <v>3.0819205895158547E-3</v>
      </c>
      <c r="T789" s="43">
        <f t="shared" ca="1" si="157"/>
        <v>-1.198170185480054E-3</v>
      </c>
    </row>
    <row r="790" spans="1:20" x14ac:dyDescent="0.35">
      <c r="A790" s="6" t="e" vm="2274">
        <v>#VALUE!</v>
      </c>
      <c r="B790" s="6" t="s">
        <v>796</v>
      </c>
      <c r="C790" s="40" cm="1" vm="2">
        <f t="array" aca="1" ref="C790:D790" ca="1">_xlfn.STOCKHISTORY(A790,"06/30/2025","06/30/2025",0,0)</f>
        <v>45838</v>
      </c>
      <c r="D790" s="6" vm="2275">
        <f ca="1"/>
        <v>44.075000000000003</v>
      </c>
      <c r="E790" s="41" cm="1">
        <f t="array" aca="1" ref="E790" ca="1">_FV(A790,"Shares outstanding",TRUE)</f>
        <v>247781700</v>
      </c>
      <c r="F790" s="41">
        <v>0</v>
      </c>
      <c r="G790" s="42">
        <f t="shared" ca="1" si="160"/>
        <v>10920978427.5</v>
      </c>
      <c r="H790" s="43">
        <f t="shared" ca="1" si="161"/>
        <v>0</v>
      </c>
      <c r="I790" s="6"/>
      <c r="J790" s="40" cm="1" vm="4">
        <f t="array" aca="1" ref="J790:K790" ca="1">_xlfn.STOCKHISTORY(A790,"06/30/2020","06/30/2020",0,0)</f>
        <v>44012</v>
      </c>
      <c r="K790" s="54" vm="2276">
        <f ca="1"/>
        <v>23.74</v>
      </c>
      <c r="L790" s="44">
        <f t="shared" ca="1" si="150"/>
        <v>5.1516267386651283E-4</v>
      </c>
      <c r="M790" s="31">
        <f t="shared" ca="1" si="151"/>
        <v>0.85657118786857644</v>
      </c>
      <c r="N790" s="3" vm="2276">
        <f t="shared" ca="1" si="152"/>
        <v>23.74</v>
      </c>
      <c r="O790" s="50">
        <f t="shared" si="153"/>
        <v>0</v>
      </c>
      <c r="P790" s="3" vm="2275">
        <f t="shared" ca="1" si="154"/>
        <v>44.075000000000003</v>
      </c>
      <c r="Q790" s="3">
        <f t="shared" ca="1" si="155"/>
        <v>44.075000000000003</v>
      </c>
      <c r="R790" s="16">
        <f t="shared" ca="1" si="156"/>
        <v>4.4127350349939094E-4</v>
      </c>
      <c r="S790" s="6">
        <f t="shared" ca="1" si="162"/>
        <v>4.0336316987310879E-3</v>
      </c>
      <c r="T790" s="43">
        <f t="shared" ca="1" si="157"/>
        <v>3.4550926956064317E-3</v>
      </c>
    </row>
    <row r="791" spans="1:20" x14ac:dyDescent="0.35">
      <c r="A791" s="6" t="e" vm="2277">
        <v>#VALUE!</v>
      </c>
      <c r="B791" s="6" t="s">
        <v>797</v>
      </c>
      <c r="C791" s="40" cm="1" vm="2">
        <f t="array" aca="1" ref="C791:D791" ca="1">_xlfn.STOCKHISTORY(A791,"06/30/2025","06/30/2025",0,0)</f>
        <v>45838</v>
      </c>
      <c r="D791" s="6" vm="2278">
        <f ca="1"/>
        <v>294.32</v>
      </c>
      <c r="E791" s="41" cm="1">
        <f t="array" aca="1" ref="E791" ca="1">_FV(A791,"Shares outstanding",TRUE)</f>
        <v>56627180</v>
      </c>
      <c r="F791" s="41">
        <v>0</v>
      </c>
      <c r="G791" s="42">
        <f t="shared" ca="1" si="160"/>
        <v>16666511617.6</v>
      </c>
      <c r="H791" s="43">
        <f t="shared" ca="1" si="161"/>
        <v>0</v>
      </c>
      <c r="I791" s="6"/>
      <c r="J791" s="40" cm="1" vm="4">
        <f t="array" aca="1" ref="J791:K791" ca="1">_xlfn.STOCKHISTORY(A791,"06/30/2020","06/30/2020",0,0)</f>
        <v>44012</v>
      </c>
      <c r="K791" s="54" vm="2279">
        <f ca="1"/>
        <v>139.47999999999999</v>
      </c>
      <c r="L791" s="44">
        <f t="shared" ca="1" si="150"/>
        <v>1.1773351083764587E-4</v>
      </c>
      <c r="M791" s="25">
        <f t="shared" ca="1" si="151"/>
        <v>1.1101233151706338</v>
      </c>
      <c r="N791" s="3" vm="2279">
        <f t="shared" ca="1" si="152"/>
        <v>139.47999999999999</v>
      </c>
      <c r="O791" s="50">
        <f t="shared" si="153"/>
        <v>0</v>
      </c>
      <c r="P791" s="3" vm="2278">
        <f t="shared" ca="1" si="154"/>
        <v>294.32</v>
      </c>
      <c r="Q791" s="3">
        <f t="shared" ca="1" si="155"/>
        <v>294.32</v>
      </c>
      <c r="R791" s="16">
        <f t="shared" ca="1" si="156"/>
        <v>1.3069871535776519E-4</v>
      </c>
      <c r="S791" s="6">
        <f t="shared" ca="1" si="162"/>
        <v>9.2183235589129899E-4</v>
      </c>
      <c r="T791" s="43">
        <f t="shared" ca="1" si="157"/>
        <v>1.0233475909536044E-3</v>
      </c>
    </row>
    <row r="792" spans="1:20" x14ac:dyDescent="0.35">
      <c r="A792" s="6" t="e" vm="2280">
        <v>#VALUE!</v>
      </c>
      <c r="B792" s="6" t="s">
        <v>798</v>
      </c>
      <c r="C792" s="40" cm="1" vm="2">
        <f t="array" aca="1" ref="C792:D792" ca="1">_xlfn.STOCKHISTORY(A792,"06/30/2025","06/30/2025",0,0)</f>
        <v>45838</v>
      </c>
      <c r="D792" s="6" vm="2281">
        <f ca="1"/>
        <v>1827.96</v>
      </c>
      <c r="E792" s="41" cm="1">
        <f t="array" aca="1" ref="E792" ca="1">_FV(A792,"Shares outstanding",TRUE)</f>
        <v>21597640</v>
      </c>
      <c r="F792" s="41">
        <v>0</v>
      </c>
      <c r="G792" s="42">
        <f t="shared" ca="1" si="160"/>
        <v>39479622014.400002</v>
      </c>
      <c r="H792" s="43">
        <f t="shared" ca="1" si="161"/>
        <v>0</v>
      </c>
      <c r="I792" s="6"/>
      <c r="J792" s="40" cm="1" vm="4">
        <f t="array" aca="1" ref="J792:K792" ca="1">_xlfn.STOCKHISTORY(A792,"06/30/2020","06/30/2020",0,0)</f>
        <v>44012</v>
      </c>
      <c r="K792" s="54" vm="2282">
        <f ca="1"/>
        <v>418.04</v>
      </c>
      <c r="L792" s="44">
        <f t="shared" ca="1" si="150"/>
        <v>4.4903630783089925E-5</v>
      </c>
      <c r="M792" s="25">
        <f t="shared" ca="1" si="151"/>
        <v>3.3726916084585206</v>
      </c>
      <c r="N792" s="3" vm="2282">
        <f t="shared" ca="1" si="152"/>
        <v>418.04</v>
      </c>
      <c r="O792" s="50">
        <f t="shared" si="153"/>
        <v>0</v>
      </c>
      <c r="P792" s="3" vm="2281">
        <f t="shared" ca="1" si="154"/>
        <v>1827.96</v>
      </c>
      <c r="Q792" s="3">
        <f t="shared" ca="1" si="155"/>
        <v>1827.96</v>
      </c>
      <c r="R792" s="16">
        <f t="shared" ca="1" si="156"/>
        <v>1.514460987314471E-4</v>
      </c>
      <c r="S792" s="6">
        <f t="shared" ca="1" si="162"/>
        <v>3.5158740666394042E-4</v>
      </c>
      <c r="T792" s="43">
        <f t="shared" ca="1" si="157"/>
        <v>1.1857958960951652E-3</v>
      </c>
    </row>
    <row r="793" spans="1:20" x14ac:dyDescent="0.35">
      <c r="A793" s="6" t="e" vm="2283">
        <v>#VALUE!</v>
      </c>
      <c r="B793" s="6" t="s">
        <v>799</v>
      </c>
      <c r="C793" s="40" cm="1" vm="2">
        <f t="array" aca="1" ref="C793:D793" ca="1">_xlfn.STOCKHISTORY(A793,"06/30/2025","06/30/2025",0,0)</f>
        <v>45838</v>
      </c>
      <c r="D793" s="6" vm="2284">
        <f ca="1"/>
        <v>165.54</v>
      </c>
      <c r="E793" s="41" cm="1">
        <f t="array" aca="1" ref="E793" ca="1">_FV(A793,"Shares outstanding",TRUE)</f>
        <v>107469800</v>
      </c>
      <c r="F793" s="41">
        <v>0</v>
      </c>
      <c r="G793" s="42">
        <f t="shared" ca="1" si="160"/>
        <v>17790550692</v>
      </c>
      <c r="H793" s="43">
        <f t="shared" ca="1" si="161"/>
        <v>0</v>
      </c>
      <c r="I793" s="6"/>
      <c r="J793" s="40" cm="1" vm="4">
        <f t="array" aca="1" ref="J793:K793" ca="1">_xlfn.STOCKHISTORY(A793,"06/30/2020","06/30/2020",0,0)</f>
        <v>44012</v>
      </c>
      <c r="K793" s="54" vm="2285">
        <f ca="1"/>
        <v>49.5</v>
      </c>
      <c r="L793" s="44">
        <f t="shared" ca="1" si="150"/>
        <v>2.2344034901649056E-4</v>
      </c>
      <c r="M793" s="25">
        <f t="shared" ca="1" si="151"/>
        <v>2.3442424242424242</v>
      </c>
      <c r="N793" s="3" vm="2285">
        <f t="shared" ca="1" si="152"/>
        <v>49.5</v>
      </c>
      <c r="O793" s="50">
        <f t="shared" si="153"/>
        <v>0</v>
      </c>
      <c r="P793" s="3" vm="2284">
        <f t="shared" ca="1" si="154"/>
        <v>165.54</v>
      </c>
      <c r="Q793" s="3">
        <f t="shared" ca="1" si="155"/>
        <v>165.54</v>
      </c>
      <c r="R793" s="16">
        <f t="shared" ca="1" si="156"/>
        <v>5.2379834545199125E-4</v>
      </c>
      <c r="S793" s="6">
        <f t="shared" ca="1" si="162"/>
        <v>1.7494980135187152E-3</v>
      </c>
      <c r="T793" s="43">
        <f t="shared" ca="1" si="157"/>
        <v>4.1012474644184184E-3</v>
      </c>
    </row>
    <row r="794" spans="1:20" x14ac:dyDescent="0.35">
      <c r="A794" s="6" t="e" vm="2286">
        <v>#VALUE!</v>
      </c>
      <c r="B794" s="6" t="s">
        <v>800</v>
      </c>
      <c r="C794" s="40" cm="1" vm="2">
        <f t="array" aca="1" ref="C794:D794" ca="1">_xlfn.STOCKHISTORY(A794,"06/30/2025","06/30/2025",0,0)</f>
        <v>45838</v>
      </c>
      <c r="D794" s="6" vm="2287">
        <f ca="1"/>
        <v>131.18</v>
      </c>
      <c r="E794" s="41" cm="1">
        <f t="array" aca="1" ref="E794" ca="1">_FV(A794,"Shares outstanding",TRUE)</f>
        <v>55054030</v>
      </c>
      <c r="F794" s="41">
        <v>0</v>
      </c>
      <c r="G794" s="42">
        <f t="shared" ca="1" si="160"/>
        <v>7221987655.4000006</v>
      </c>
      <c r="H794" s="43">
        <f t="shared" ca="1" si="161"/>
        <v>0</v>
      </c>
      <c r="I794" s="6"/>
      <c r="J794" s="40" cm="1" vm="4">
        <f t="array" aca="1" ref="J794:K794" ca="1">_xlfn.STOCKHISTORY(A794,"06/30/2020","06/30/2020",0,0)</f>
        <v>44012</v>
      </c>
      <c r="K794" s="54" vm="2288">
        <f ca="1"/>
        <v>106.91</v>
      </c>
      <c r="L794" s="44">
        <f t="shared" ca="1" si="150"/>
        <v>1.144627763145027E-4</v>
      </c>
      <c r="M794" s="25">
        <f t="shared" ca="1" si="151"/>
        <v>0.22701337573660099</v>
      </c>
      <c r="N794" s="3" vm="2288">
        <f t="shared" ca="1" si="152"/>
        <v>106.91</v>
      </c>
      <c r="O794" s="50">
        <f t="shared" si="153"/>
        <v>0</v>
      </c>
      <c r="P794" s="3" vm="2287">
        <f t="shared" ca="1" si="154"/>
        <v>131.18</v>
      </c>
      <c r="Q794" s="3">
        <f t="shared" ca="1" si="155"/>
        <v>131.18</v>
      </c>
      <c r="R794" s="16">
        <f t="shared" ca="1" si="156"/>
        <v>2.5984581247338713E-5</v>
      </c>
      <c r="S794" s="6">
        <f t="shared" ca="1" si="162"/>
        <v>8.9622308891613967E-4</v>
      </c>
      <c r="T794" s="43">
        <f t="shared" ca="1" si="157"/>
        <v>2.0345462882793676E-4</v>
      </c>
    </row>
    <row r="795" spans="1:20" x14ac:dyDescent="0.35">
      <c r="A795" s="6" t="e" vm="2289">
        <v>#VALUE!</v>
      </c>
      <c r="B795" s="6" t="s">
        <v>801</v>
      </c>
      <c r="C795" s="40" cm="1" vm="2">
        <f t="array" aca="1" ref="C795:D795" ca="1">_xlfn.STOCKHISTORY(A795,"06/30/2025","06/30/2025",0,0)</f>
        <v>45838</v>
      </c>
      <c r="D795" s="6" vm="21">
        <f ca="1"/>
        <v>26.48</v>
      </c>
      <c r="E795" s="41" cm="1">
        <f t="array" aca="1" ref="E795" ca="1">_FV(A795,"Shares outstanding",TRUE)</f>
        <v>74723530</v>
      </c>
      <c r="F795" s="41">
        <v>0</v>
      </c>
      <c r="G795" s="42">
        <f t="shared" ca="1" si="160"/>
        <v>1978679074.4000001</v>
      </c>
      <c r="H795" s="43">
        <f t="shared" ca="1" si="161"/>
        <v>0</v>
      </c>
      <c r="I795" s="6"/>
      <c r="J795" s="40" cm="1" vm="4">
        <f t="array" aca="1" ref="J795:K795" ca="1">_xlfn.STOCKHISTORY(A795,"06/30/2020","06/30/2020",0,0)</f>
        <v>44012</v>
      </c>
      <c r="K795" s="54" vm="2290">
        <f ca="1"/>
        <v>110.67</v>
      </c>
      <c r="L795" s="44">
        <f t="shared" ca="1" si="150"/>
        <v>1.5535761323594353E-4</v>
      </c>
      <c r="M795" s="25">
        <f t="shared" ca="1" si="151"/>
        <v>-0.76073009849100925</v>
      </c>
      <c r="N795" s="3" vm="2290">
        <f t="shared" ca="1" si="152"/>
        <v>110.67</v>
      </c>
      <c r="O795" s="50">
        <f t="shared" si="153"/>
        <v>0</v>
      </c>
      <c r="P795" s="3" vm="21">
        <f t="shared" ca="1" si="154"/>
        <v>26.48</v>
      </c>
      <c r="Q795" s="3">
        <f t="shared" ca="1" si="155"/>
        <v>26.48</v>
      </c>
      <c r="R795" s="16">
        <f t="shared" ca="1" si="156"/>
        <v>-1.1818521241830745E-4</v>
      </c>
      <c r="S795" s="6">
        <f t="shared" ca="1" si="162"/>
        <v>1.2164223558442104E-3</v>
      </c>
      <c r="T795" s="43">
        <f t="shared" ca="1" si="157"/>
        <v>-9.2536909856803166E-4</v>
      </c>
    </row>
    <row r="796" spans="1:20" x14ac:dyDescent="0.35">
      <c r="A796" s="6" t="e" vm="2291">
        <v>#VALUE!</v>
      </c>
      <c r="B796" s="6" t="s">
        <v>802</v>
      </c>
      <c r="C796" s="40" cm="1" vm="2">
        <f t="array" aca="1" ref="C796:D796" ca="1">_xlfn.STOCKHISTORY(A796,"06/30/2025","06/30/2025",0,0)</f>
        <v>45838</v>
      </c>
      <c r="D796" s="6" vm="2292">
        <f ca="1"/>
        <v>75.959999999999994</v>
      </c>
      <c r="E796" s="41" cm="1">
        <f t="array" aca="1" ref="E796" ca="1">_FV(A796,"Shares outstanding",TRUE)</f>
        <v>106490000</v>
      </c>
      <c r="F796" s="41">
        <v>0</v>
      </c>
      <c r="G796" s="42">
        <f t="shared" ca="1" si="160"/>
        <v>8088980399.999999</v>
      </c>
      <c r="H796" s="43">
        <f t="shared" ca="1" si="161"/>
        <v>0</v>
      </c>
      <c r="I796" s="6"/>
      <c r="J796" s="40" cm="1" vm="4">
        <f t="array" aca="1" ref="J796:K796" ca="1">_xlfn.STOCKHISTORY(A796,"06/30/2020","06/30/2020",0,0)</f>
        <v>44012</v>
      </c>
      <c r="K796" s="54" vm="2293">
        <f ca="1"/>
        <v>57.65</v>
      </c>
      <c r="L796" s="44">
        <f t="shared" ca="1" si="150"/>
        <v>2.2140324785908301E-4</v>
      </c>
      <c r="M796" s="25">
        <f t="shared" ca="1" si="151"/>
        <v>0.3176062445793581</v>
      </c>
      <c r="N796" s="3" vm="2293">
        <f t="shared" ca="1" si="152"/>
        <v>57.65</v>
      </c>
      <c r="O796" s="50">
        <f t="shared" si="153"/>
        <v>0</v>
      </c>
      <c r="P796" s="3" vm="2292">
        <f t="shared" ca="1" si="154"/>
        <v>75.959999999999994</v>
      </c>
      <c r="Q796" s="3">
        <f t="shared" ca="1" si="155"/>
        <v>75.959999999999994</v>
      </c>
      <c r="R796" s="16">
        <f t="shared" ca="1" si="156"/>
        <v>7.0319054090196164E-5</v>
      </c>
      <c r="S796" s="6">
        <f t="shared" ca="1" si="162"/>
        <v>1.7335478753994888E-3</v>
      </c>
      <c r="T796" s="43">
        <f t="shared" ca="1" si="157"/>
        <v>5.5058563050415662E-4</v>
      </c>
    </row>
    <row r="797" spans="1:20" x14ac:dyDescent="0.35">
      <c r="A797" s="6" t="e" vm="2294">
        <v>#VALUE!</v>
      </c>
      <c r="B797" s="6" t="s">
        <v>803</v>
      </c>
      <c r="C797" s="40" cm="1" vm="2">
        <f t="array" aca="1" ref="C797:D797" ca="1">_xlfn.STOCKHISTORY(A797,"06/30/2025","06/30/2025",0,0)</f>
        <v>45838</v>
      </c>
      <c r="D797" s="6" vm="2295">
        <f ca="1"/>
        <v>105.72</v>
      </c>
      <c r="E797" s="41" cm="1">
        <f t="array" aca="1" ref="E797" ca="1">_FV(A797,"Shares outstanding",TRUE)</f>
        <v>733713600</v>
      </c>
      <c r="F797" s="41">
        <v>0</v>
      </c>
      <c r="G797" s="42">
        <f t="shared" ca="1" si="160"/>
        <v>77568201792</v>
      </c>
      <c r="H797" s="43">
        <f t="shared" ca="1" si="161"/>
        <v>0</v>
      </c>
      <c r="I797" s="6"/>
      <c r="J797" s="40" cm="1" vm="4">
        <f t="array" aca="1" ref="J797:K797" ca="1">_xlfn.STOCKHISTORY(A797,"06/30/2020","06/30/2020",0,0)</f>
        <v>44012</v>
      </c>
      <c r="K797" s="54" vm="2296">
        <f ca="1"/>
        <v>27.454000000000001</v>
      </c>
      <c r="L797" s="44">
        <f t="shared" ca="1" si="150"/>
        <v>1.5254631800016912E-3</v>
      </c>
      <c r="M797" s="31">
        <f t="shared" ca="1" si="151"/>
        <v>2.850804982880454</v>
      </c>
      <c r="N797" s="3" vm="2296">
        <f t="shared" ca="1" si="152"/>
        <v>27.454000000000001</v>
      </c>
      <c r="O797" s="50">
        <f t="shared" si="153"/>
        <v>0</v>
      </c>
      <c r="P797" s="3" vm="2295">
        <f t="shared" ca="1" si="154"/>
        <v>105.72</v>
      </c>
      <c r="Q797" s="3">
        <f t="shared" ca="1" si="155"/>
        <v>105.72</v>
      </c>
      <c r="R797" s="16">
        <f t="shared" ca="1" si="156"/>
        <v>4.3487980347494846E-3</v>
      </c>
      <c r="S797" s="6">
        <f t="shared" ca="1" si="162"/>
        <v>1.1944104164069025E-2</v>
      </c>
      <c r="T797" s="43">
        <f t="shared" ca="1" si="157"/>
        <v>3.4050311666971152E-2</v>
      </c>
    </row>
    <row r="798" spans="1:20" x14ac:dyDescent="0.35">
      <c r="A798" s="6" t="e" vm="2297">
        <v>#VALUE!</v>
      </c>
      <c r="B798" s="6" t="s">
        <v>804</v>
      </c>
      <c r="C798" s="40" cm="1" vm="2">
        <f t="array" aca="1" ref="C798:D798" ca="1">_xlfn.STOCKHISTORY(A798,"06/30/2025","06/30/2025",0,0)</f>
        <v>45838</v>
      </c>
      <c r="D798" s="6" vm="2298">
        <f ca="1"/>
        <v>4.9400000000000004</v>
      </c>
      <c r="E798" s="41" cm="1">
        <f t="array" aca="1" ref="E798" ca="1">_FV(A798,"Shares outstanding",TRUE)</f>
        <v>95100000</v>
      </c>
      <c r="F798" s="41">
        <v>0</v>
      </c>
      <c r="G798" s="42">
        <f t="shared" ca="1" si="160"/>
        <v>469794000.00000006</v>
      </c>
      <c r="H798" s="43">
        <f t="shared" ca="1" si="161"/>
        <v>0</v>
      </c>
      <c r="I798" s="6"/>
      <c r="J798" s="40"/>
      <c r="K798" s="54"/>
      <c r="L798" s="44">
        <f t="shared" ca="1" si="150"/>
        <v>1.9772231074653766E-4</v>
      </c>
      <c r="M798" s="25" t="e">
        <f t="shared" ca="1" si="151"/>
        <v>#DIV/0!</v>
      </c>
      <c r="N798" s="3">
        <f t="shared" si="152"/>
        <v>0</v>
      </c>
      <c r="O798" s="50">
        <f t="shared" si="153"/>
        <v>0</v>
      </c>
      <c r="P798" s="3" vm="2298">
        <f t="shared" ca="1" si="154"/>
        <v>4.9400000000000004</v>
      </c>
      <c r="Q798" s="3">
        <f t="shared" ca="1" si="155"/>
        <v>4.9400000000000004</v>
      </c>
      <c r="R798" s="16" t="e">
        <f t="shared" ca="1" si="156"/>
        <v>#DIV/0!</v>
      </c>
      <c r="S798" s="6">
        <f t="shared" ca="1" si="162"/>
        <v>1.5481303685838236E-3</v>
      </c>
      <c r="T798" s="43" t="e">
        <f t="shared" ca="1" si="157"/>
        <v>#DIV/0!</v>
      </c>
    </row>
    <row r="799" spans="1:20" x14ac:dyDescent="0.35">
      <c r="A799" s="6" t="e" vm="2299">
        <v>#VALUE!</v>
      </c>
      <c r="B799" s="6" t="s">
        <v>805</v>
      </c>
      <c r="C799" s="40" cm="1" vm="2">
        <f t="array" aca="1" ref="C799:D799" ca="1">_xlfn.STOCKHISTORY(A799,"06/30/2025","06/30/2025",0,0)</f>
        <v>45838</v>
      </c>
      <c r="D799" s="6" vm="2300">
        <f ca="1"/>
        <v>67.959999999999994</v>
      </c>
      <c r="E799" s="41" cm="1">
        <f t="array" aca="1" ref="E799" ca="1">_FV(A799,"Shares outstanding",TRUE)</f>
        <v>48058070</v>
      </c>
      <c r="F799" s="41">
        <v>0</v>
      </c>
      <c r="G799" s="42">
        <f t="shared" ca="1" si="160"/>
        <v>3266026437.1999998</v>
      </c>
      <c r="H799" s="43">
        <f t="shared" ca="1" si="161"/>
        <v>0</v>
      </c>
      <c r="I799" s="6"/>
      <c r="J799" s="40" cm="1" vm="4">
        <f t="array" aca="1" ref="J799:K799" ca="1">_xlfn.STOCKHISTORY(A799,"06/30/2020","06/30/2020",0,0)</f>
        <v>44012</v>
      </c>
      <c r="K799" s="54" vm="2301">
        <f ca="1"/>
        <v>83.66</v>
      </c>
      <c r="L799" s="44">
        <f t="shared" ca="1" si="150"/>
        <v>9.9917483180009037E-5</v>
      </c>
      <c r="M799" s="25">
        <f t="shared" ca="1" si="151"/>
        <v>-0.18766435572555587</v>
      </c>
      <c r="N799" s="3" vm="2301">
        <f t="shared" ca="1" si="152"/>
        <v>83.66</v>
      </c>
      <c r="O799" s="50">
        <f t="shared" si="153"/>
        <v>0</v>
      </c>
      <c r="P799" s="3" vm="2300">
        <f t="shared" ca="1" si="154"/>
        <v>67.959999999999994</v>
      </c>
      <c r="Q799" s="3">
        <f t="shared" ca="1" si="155"/>
        <v>67.959999999999994</v>
      </c>
      <c r="R799" s="16">
        <f t="shared" ca="1" si="156"/>
        <v>-1.8750950106695462E-5</v>
      </c>
      <c r="S799" s="6">
        <f t="shared" ca="1" si="162"/>
        <v>7.8233604229786748E-4</v>
      </c>
      <c r="T799" s="43">
        <f t="shared" ca="1" si="157"/>
        <v>-1.4681658933871054E-4</v>
      </c>
    </row>
    <row r="800" spans="1:20" x14ac:dyDescent="0.35">
      <c r="A800" s="6" t="e" vm="2302">
        <v>#VALUE!</v>
      </c>
      <c r="B800" s="6" t="s">
        <v>806</v>
      </c>
      <c r="C800" s="40" cm="1" vm="2">
        <f t="array" aca="1" ref="C800:D800" ca="1">_xlfn.STOCKHISTORY(A800,"06/30/2025","06/30/2025",0,0)</f>
        <v>45838</v>
      </c>
      <c r="D800" s="6" vm="2303">
        <f ca="1"/>
        <v>36.4</v>
      </c>
      <c r="E800" s="41" cm="1">
        <f t="array" aca="1" ref="E800" ca="1">_FV(A800,"Shares outstanding",TRUE)</f>
        <v>250314000</v>
      </c>
      <c r="F800" s="41">
        <v>0</v>
      </c>
      <c r="G800" s="42">
        <f t="shared" ca="1" si="160"/>
        <v>9111429600</v>
      </c>
      <c r="H800" s="43">
        <f t="shared" ca="1" si="161"/>
        <v>0</v>
      </c>
      <c r="I800" s="6"/>
      <c r="J800" s="40"/>
      <c r="K800" s="54"/>
      <c r="L800" s="44">
        <f t="shared" ca="1" si="150"/>
        <v>5.2042757615361544E-4</v>
      </c>
      <c r="M800" s="25" t="e">
        <f t="shared" ca="1" si="151"/>
        <v>#DIV/0!</v>
      </c>
      <c r="N800" s="3">
        <f t="shared" si="152"/>
        <v>0</v>
      </c>
      <c r="O800" s="50">
        <f t="shared" si="153"/>
        <v>0</v>
      </c>
      <c r="P800" s="3" vm="2303">
        <f t="shared" ca="1" si="154"/>
        <v>36.4</v>
      </c>
      <c r="Q800" s="3">
        <f t="shared" ca="1" si="155"/>
        <v>36.4</v>
      </c>
      <c r="R800" s="16" t="e">
        <f t="shared" ca="1" si="156"/>
        <v>#DIV/0!</v>
      </c>
      <c r="S800" s="6">
        <f t="shared" ca="1" si="162"/>
        <v>4.0748549430251442E-3</v>
      </c>
      <c r="T800" s="43" t="e">
        <f t="shared" ca="1" si="157"/>
        <v>#DIV/0!</v>
      </c>
    </row>
    <row r="801" spans="1:20" x14ac:dyDescent="0.35">
      <c r="A801" s="6" t="e" vm="2304">
        <v>#VALUE!</v>
      </c>
      <c r="B801" s="6" t="s">
        <v>807</v>
      </c>
      <c r="C801" s="40" cm="1" vm="2">
        <f t="array" aca="1" ref="C801:D801" ca="1">_xlfn.STOCKHISTORY(A801,"06/30/2025","06/30/2025",0,0)</f>
        <v>45838</v>
      </c>
      <c r="D801" s="6" vm="2305">
        <f ca="1"/>
        <v>161.5</v>
      </c>
      <c r="E801" s="41" cm="1">
        <f t="array" aca="1" ref="E801" ca="1">_FV(A801,"Shares outstanding",TRUE)</f>
        <v>27611570</v>
      </c>
      <c r="F801" s="41">
        <v>0</v>
      </c>
      <c r="G801" s="42">
        <f t="shared" ca="1" si="160"/>
        <v>4459268555</v>
      </c>
      <c r="H801" s="43">
        <f t="shared" ca="1" si="161"/>
        <v>0</v>
      </c>
      <c r="I801" s="6"/>
      <c r="J801" s="40" cm="1" vm="4">
        <f t="array" aca="1" ref="J801:K801" ca="1">_xlfn.STOCKHISTORY(A801,"06/30/2020","06/30/2020",0,0)</f>
        <v>44012</v>
      </c>
      <c r="K801" s="54" vm="2306">
        <f ca="1"/>
        <v>114.55</v>
      </c>
      <c r="L801" s="44">
        <f t="shared" ca="1" si="150"/>
        <v>5.7407186369503436E-5</v>
      </c>
      <c r="M801" s="25">
        <f t="shared" ca="1" si="151"/>
        <v>0.40986468790920999</v>
      </c>
      <c r="N801" s="3" vm="2306">
        <f t="shared" ca="1" si="152"/>
        <v>114.55</v>
      </c>
      <c r="O801" s="50">
        <f t="shared" si="153"/>
        <v>0</v>
      </c>
      <c r="P801" s="3" vm="2305">
        <f t="shared" ca="1" si="154"/>
        <v>161.5</v>
      </c>
      <c r="Q801" s="3">
        <f t="shared" ca="1" si="155"/>
        <v>161.5</v>
      </c>
      <c r="R801" s="16">
        <f t="shared" ca="1" si="156"/>
        <v>2.352917852508238E-5</v>
      </c>
      <c r="S801" s="6">
        <f t="shared" ca="1" si="162"/>
        <v>4.494880130523454E-4</v>
      </c>
      <c r="T801" s="43">
        <f t="shared" ca="1" si="157"/>
        <v>1.8422926418863045E-4</v>
      </c>
    </row>
    <row r="802" spans="1:20" x14ac:dyDescent="0.35">
      <c r="A802" s="6" t="e" vm="2307">
        <v>#VALUE!</v>
      </c>
      <c r="B802" s="6" t="s">
        <v>808</v>
      </c>
      <c r="C802" s="40" cm="1" vm="2">
        <f t="array" aca="1" ref="C802:D802" ca="1">_xlfn.STOCKHISTORY(A802,"06/30/2025","06/30/2025",0,0)</f>
        <v>45838</v>
      </c>
      <c r="D802" s="6" vm="2308">
        <f ca="1"/>
        <v>24.39</v>
      </c>
      <c r="E802" s="41" cm="1">
        <f t="array" aca="1" ref="E802" ca="1">_FV(A802,"Shares outstanding",TRUE)</f>
        <v>504501000</v>
      </c>
      <c r="F802" s="41">
        <v>0</v>
      </c>
      <c r="G802" s="42">
        <f t="shared" ca="1" si="160"/>
        <v>12304779390</v>
      </c>
      <c r="H802" s="43">
        <f t="shared" ca="1" si="161"/>
        <v>0</v>
      </c>
      <c r="I802" s="6"/>
      <c r="J802" s="40" cm="1" vm="4">
        <f t="array" aca="1" ref="J802:K802" ca="1">_xlfn.STOCKHISTORY(A802,"06/30/2020","06/30/2020",0,0)</f>
        <v>44012</v>
      </c>
      <c r="K802" s="54" vm="2309">
        <f ca="1"/>
        <v>1.085</v>
      </c>
      <c r="L802" s="44">
        <f t="shared" ca="1" si="150"/>
        <v>1.0489075025650789E-3</v>
      </c>
      <c r="M802" s="25">
        <f t="shared" ca="1" si="151"/>
        <v>21.47926267281106</v>
      </c>
      <c r="N802" s="3" vm="2309">
        <f t="shared" ca="1" si="152"/>
        <v>1.085</v>
      </c>
      <c r="O802" s="50">
        <f t="shared" si="153"/>
        <v>0</v>
      </c>
      <c r="P802" s="3" vm="2308">
        <f t="shared" ca="1" si="154"/>
        <v>24.39</v>
      </c>
      <c r="Q802" s="3">
        <f t="shared" ca="1" si="155"/>
        <v>24.39</v>
      </c>
      <c r="R802" s="16">
        <f t="shared" ca="1" si="156"/>
        <v>2.2529759767077571E-2</v>
      </c>
      <c r="S802" s="6">
        <f t="shared" ca="1" si="162"/>
        <v>8.2127583499569685E-3</v>
      </c>
      <c r="T802" s="43">
        <f t="shared" ca="1" si="157"/>
        <v>0.17640399386704808</v>
      </c>
    </row>
    <row r="803" spans="1:20" x14ac:dyDescent="0.35">
      <c r="A803" s="6" t="e" vm="2310">
        <v>#VALUE!</v>
      </c>
      <c r="B803" s="6" t="s">
        <v>809</v>
      </c>
      <c r="C803" s="40" cm="1" vm="2">
        <f t="array" aca="1" ref="C803:D803" ca="1">_xlfn.STOCKHISTORY(A803,"06/30/2025","06/30/2025",0,0)</f>
        <v>45838</v>
      </c>
      <c r="D803" s="6" vm="2311">
        <f ca="1"/>
        <v>404.22</v>
      </c>
      <c r="E803" s="41" cm="1">
        <f t="array" aca="1" ref="E803" ca="1">_FV(A803,"Shares outstanding",TRUE)</f>
        <v>63148980</v>
      </c>
      <c r="F803" s="41">
        <v>0</v>
      </c>
      <c r="G803" s="42">
        <f t="shared" ca="1" si="160"/>
        <v>25526080695.600002</v>
      </c>
      <c r="H803" s="43">
        <f t="shared" ca="1" si="161"/>
        <v>0</v>
      </c>
      <c r="I803" s="6"/>
      <c r="J803" s="40" cm="1" vm="4">
        <f t="array" aca="1" ref="J803:K803" ca="1">_xlfn.STOCKHISTORY(A803,"06/30/2020","06/30/2020",0,0)</f>
        <v>44012</v>
      </c>
      <c r="K803" s="54" vm="2312">
        <f ca="1"/>
        <v>121.33</v>
      </c>
      <c r="L803" s="44">
        <f t="shared" ca="1" si="150"/>
        <v>1.3129297841100833E-4</v>
      </c>
      <c r="M803" s="25">
        <f t="shared" ca="1" si="151"/>
        <v>2.3315750432704201</v>
      </c>
      <c r="N803" s="3" vm="2312">
        <f t="shared" ca="1" si="152"/>
        <v>121.33</v>
      </c>
      <c r="O803" s="50">
        <f t="shared" si="153"/>
        <v>0</v>
      </c>
      <c r="P803" s="3" vm="2311">
        <f t="shared" ca="1" si="154"/>
        <v>404.22</v>
      </c>
      <c r="Q803" s="3">
        <f t="shared" ca="1" si="155"/>
        <v>404.22</v>
      </c>
      <c r="R803" s="16">
        <f t="shared" ca="1" si="156"/>
        <v>3.0611943181974905E-4</v>
      </c>
      <c r="S803" s="6">
        <f t="shared" ca="1" si="162"/>
        <v>1.0280005644909833E-3</v>
      </c>
      <c r="T803" s="43">
        <f t="shared" ca="1" si="157"/>
        <v>2.3968604606350806E-3</v>
      </c>
    </row>
    <row r="804" spans="1:20" x14ac:dyDescent="0.35">
      <c r="A804" s="6" t="e" vm="2313">
        <v>#VALUE!</v>
      </c>
      <c r="B804" s="6" t="s">
        <v>810</v>
      </c>
      <c r="C804" s="40" cm="1" vm="2">
        <f t="array" aca="1" ref="C804:D804" ca="1">_xlfn.STOCKHISTORY(A804,"06/30/2025","06/30/2025",0,0)</f>
        <v>45838</v>
      </c>
      <c r="D804" s="6" vm="2314">
        <f ca="1"/>
        <v>23.03</v>
      </c>
      <c r="E804" s="41" cm="1">
        <f t="array" aca="1" ref="E804" ca="1">_FV(A804,"Shares outstanding",TRUE)</f>
        <v>253151200</v>
      </c>
      <c r="F804" s="41">
        <v>0</v>
      </c>
      <c r="G804" s="42">
        <f t="shared" ca="1" si="160"/>
        <v>5830072136</v>
      </c>
      <c r="H804" s="43">
        <f t="shared" ca="1" si="161"/>
        <v>0</v>
      </c>
      <c r="I804" s="6"/>
      <c r="J804" s="40" cm="1" vm="4">
        <f t="array" aca="1" ref="J804:K804" ca="1">_xlfn.STOCKHISTORY(A804,"06/30/2020","06/30/2020",0,0)</f>
        <v>44012</v>
      </c>
      <c r="K804" s="54" vm="2315">
        <f ca="1"/>
        <v>10.28</v>
      </c>
      <c r="L804" s="44">
        <f t="shared" ca="1" si="150"/>
        <v>5.2632639571250164E-4</v>
      </c>
      <c r="M804" s="31">
        <f t="shared" ca="1" si="151"/>
        <v>1.2402723735408563</v>
      </c>
      <c r="N804" s="3" vm="2315">
        <f t="shared" ca="1" si="152"/>
        <v>10.28</v>
      </c>
      <c r="O804" s="50">
        <f t="shared" si="153"/>
        <v>0</v>
      </c>
      <c r="P804" s="3" vm="2314">
        <f t="shared" ca="1" si="154"/>
        <v>23.03</v>
      </c>
      <c r="Q804" s="3">
        <f t="shared" ca="1" si="155"/>
        <v>23.03</v>
      </c>
      <c r="R804" s="16">
        <f t="shared" ca="1" si="156"/>
        <v>6.5278808806754833E-4</v>
      </c>
      <c r="S804" s="6">
        <f t="shared" ca="1" si="162"/>
        <v>4.1210416463032312E-3</v>
      </c>
      <c r="T804" s="43">
        <f t="shared" ca="1" si="157"/>
        <v>5.1112141041212266E-3</v>
      </c>
    </row>
    <row r="805" spans="1:20" x14ac:dyDescent="0.35">
      <c r="A805" s="6" t="e" vm="2316">
        <v>#VALUE!</v>
      </c>
      <c r="B805" s="6" t="s">
        <v>811</v>
      </c>
      <c r="C805" s="40" cm="1" vm="2">
        <f t="array" aca="1" ref="C805:D805" ca="1">_xlfn.STOCKHISTORY(A805,"06/30/2025","06/30/2025",0,0)</f>
        <v>45838</v>
      </c>
      <c r="D805" s="6" vm="2317">
        <f ca="1"/>
        <v>529.15</v>
      </c>
      <c r="E805" s="41" cm="1">
        <f t="array" aca="1" ref="E805" ca="1">_FV(A805,"Shares outstanding",TRUE)</f>
        <v>266333600</v>
      </c>
      <c r="F805" s="41">
        <v>0</v>
      </c>
      <c r="G805" s="42">
        <f t="shared" ca="1" si="160"/>
        <v>140930424440</v>
      </c>
      <c r="H805" s="43">
        <f t="shared" ca="1" si="161"/>
        <v>0</v>
      </c>
      <c r="I805" s="6"/>
      <c r="J805" s="40"/>
      <c r="K805" s="54"/>
      <c r="L805" s="44">
        <f t="shared" ca="1" si="150"/>
        <v>5.5373390979436446E-4</v>
      </c>
      <c r="M805" s="25" t="e">
        <f t="shared" ca="1" si="151"/>
        <v>#DIV/0!</v>
      </c>
      <c r="N805" s="3">
        <f t="shared" si="152"/>
        <v>0</v>
      </c>
      <c r="O805" s="50">
        <f t="shared" si="153"/>
        <v>0</v>
      </c>
      <c r="P805" s="3" vm="2317">
        <f t="shared" ca="1" si="154"/>
        <v>529.15</v>
      </c>
      <c r="Q805" s="3">
        <f t="shared" ca="1" si="155"/>
        <v>529.15</v>
      </c>
      <c r="R805" s="16" t="e">
        <f t="shared" ca="1" si="156"/>
        <v>#DIV/0!</v>
      </c>
      <c r="S805" s="6">
        <f t="shared" ca="1" si="162"/>
        <v>4.3356375850079568E-3</v>
      </c>
      <c r="T805" s="43" t="e">
        <f t="shared" ca="1" si="157"/>
        <v>#DIV/0!</v>
      </c>
    </row>
    <row r="806" spans="1:20" x14ac:dyDescent="0.35">
      <c r="A806" s="6" t="e" vm="2318">
        <v>#VALUE!</v>
      </c>
      <c r="B806" s="6" t="s">
        <v>812</v>
      </c>
      <c r="C806" s="40" cm="1" vm="2">
        <f t="array" aca="1" ref="C806:D806" ca="1">_xlfn.STOCKHISTORY(A806,"06/30/2025","06/30/2025",0,0)</f>
        <v>45838</v>
      </c>
      <c r="D806" s="6" vm="2319">
        <f ca="1"/>
        <v>143.21</v>
      </c>
      <c r="E806" s="41" cm="1">
        <f t="array" aca="1" ref="E806" ca="1">_FV(A806,"Shares outstanding",TRUE)</f>
        <v>59063940</v>
      </c>
      <c r="F806" s="41">
        <v>0</v>
      </c>
      <c r="G806" s="42">
        <f t="shared" ca="1" si="160"/>
        <v>8458546847.4000006</v>
      </c>
      <c r="H806" s="43">
        <f t="shared" ca="1" si="161"/>
        <v>0</v>
      </c>
      <c r="I806" s="6"/>
      <c r="J806" s="40" cm="1" vm="4">
        <f t="array" aca="1" ref="J806:K806" ca="1">_xlfn.STOCKHISTORY(A806,"06/30/2020","06/30/2020",0,0)</f>
        <v>44012</v>
      </c>
      <c r="K806" s="54" vm="2320">
        <f ca="1"/>
        <v>121.93</v>
      </c>
      <c r="L806" s="44">
        <f t="shared" ca="1" si="150"/>
        <v>1.2279977601046115E-4</v>
      </c>
      <c r="M806" s="25">
        <f t="shared" ca="1" si="151"/>
        <v>0.17452636758796031</v>
      </c>
      <c r="N806" s="3" vm="2320">
        <f t="shared" ca="1" si="152"/>
        <v>121.93</v>
      </c>
      <c r="O806" s="50">
        <f t="shared" si="153"/>
        <v>0</v>
      </c>
      <c r="P806" s="3" vm="2319">
        <f t="shared" ca="1" si="154"/>
        <v>143.21</v>
      </c>
      <c r="Q806" s="3">
        <f t="shared" ca="1" si="155"/>
        <v>143.21</v>
      </c>
      <c r="R806" s="16">
        <f t="shared" ca="1" si="156"/>
        <v>2.1431798847720933E-5</v>
      </c>
      <c r="S806" s="6">
        <f t="shared" ca="1" si="162"/>
        <v>9.6150030706848425E-4</v>
      </c>
      <c r="T806" s="43">
        <f t="shared" ca="1" si="157"/>
        <v>1.67807156027371E-4</v>
      </c>
    </row>
    <row r="807" spans="1:20" x14ac:dyDescent="0.35">
      <c r="A807" s="6" t="e" vm="2321">
        <v>#VALUE!</v>
      </c>
      <c r="B807" s="6" t="s">
        <v>813</v>
      </c>
      <c r="C807" s="40" cm="1" vm="2">
        <f t="array" aca="1" ref="C807:D807" ca="1">_xlfn.STOCKHISTORY(A807,"06/30/2025","06/30/2025",0,0)</f>
        <v>45838</v>
      </c>
      <c r="D807" s="6" vm="2322">
        <f ca="1"/>
        <v>45.11</v>
      </c>
      <c r="E807" s="41" cm="1">
        <f t="array" aca="1" ref="E807" ca="1">_FV(A807,"Shares outstanding",TRUE)</f>
        <v>166600000</v>
      </c>
      <c r="F807" s="41">
        <v>0</v>
      </c>
      <c r="G807" s="42">
        <f t="shared" ca="1" si="160"/>
        <v>7515326000</v>
      </c>
      <c r="H807" s="43">
        <f t="shared" ca="1" si="161"/>
        <v>0</v>
      </c>
      <c r="I807" s="6"/>
      <c r="J807" s="40"/>
      <c r="K807" s="54"/>
      <c r="L807" s="44">
        <f t="shared" ca="1" si="150"/>
        <v>3.4637788612379785E-4</v>
      </c>
      <c r="M807" s="25" t="e">
        <f t="shared" ca="1" si="151"/>
        <v>#DIV/0!</v>
      </c>
      <c r="N807" s="3">
        <f t="shared" si="152"/>
        <v>0</v>
      </c>
      <c r="O807" s="50">
        <f t="shared" si="153"/>
        <v>0</v>
      </c>
      <c r="P807" s="3" vm="2322">
        <f t="shared" ca="1" si="154"/>
        <v>45.11</v>
      </c>
      <c r="Q807" s="3">
        <f t="shared" ca="1" si="155"/>
        <v>45.11</v>
      </c>
      <c r="R807" s="16" t="e">
        <f t="shared" ca="1" si="156"/>
        <v>#DIV/0!</v>
      </c>
      <c r="S807" s="6">
        <f t="shared" ca="1" si="162"/>
        <v>2.7120769653634596E-3</v>
      </c>
      <c r="T807" s="43" t="e">
        <f t="shared" ca="1" si="157"/>
        <v>#DIV/0!</v>
      </c>
    </row>
    <row r="808" spans="1:20" x14ac:dyDescent="0.35">
      <c r="A808" s="6" t="e" vm="2323">
        <v>#VALUE!</v>
      </c>
      <c r="B808" s="6" t="s">
        <v>814</v>
      </c>
      <c r="C808" s="40" cm="1" vm="2">
        <f t="array" aca="1" ref="C808:D808" ca="1">_xlfn.STOCKHISTORY(A808,"06/30/2025","06/30/2025",0,0)</f>
        <v>45838</v>
      </c>
      <c r="D808" s="6" vm="2324">
        <f ca="1"/>
        <v>38.200000000000003</v>
      </c>
      <c r="E808" s="41" cm="1">
        <f t="array" aca="1" ref="E808" ca="1">_FV(A808,"Shares outstanding",TRUE)</f>
        <v>548751100</v>
      </c>
      <c r="F808" s="41">
        <v>0</v>
      </c>
      <c r="G808" s="42">
        <f t="shared" ca="1" si="160"/>
        <v>20962292020</v>
      </c>
      <c r="H808" s="43">
        <f t="shared" ca="1" si="161"/>
        <v>0</v>
      </c>
      <c r="I808" s="6"/>
      <c r="J808" s="40"/>
      <c r="K808" s="54"/>
      <c r="L808" s="44">
        <f t="shared" ca="1" si="150"/>
        <v>1.1409078392923698E-3</v>
      </c>
      <c r="M808" s="25" t="e">
        <f t="shared" ca="1" si="151"/>
        <v>#DIV/0!</v>
      </c>
      <c r="N808" s="3">
        <f t="shared" si="152"/>
        <v>0</v>
      </c>
      <c r="O808" s="50">
        <f t="shared" si="153"/>
        <v>0</v>
      </c>
      <c r="P808" s="3" vm="2324">
        <f t="shared" ca="1" si="154"/>
        <v>38.200000000000003</v>
      </c>
      <c r="Q808" s="3">
        <f t="shared" ca="1" si="155"/>
        <v>38.200000000000003</v>
      </c>
      <c r="R808" s="16" t="e">
        <f t="shared" ca="1" si="156"/>
        <v>#DIV/0!</v>
      </c>
      <c r="S808" s="6">
        <f t="shared" ca="1" si="162"/>
        <v>8.9331045499871573E-3</v>
      </c>
      <c r="T808" s="43" t="e">
        <f t="shared" ca="1" si="157"/>
        <v>#DIV/0!</v>
      </c>
    </row>
    <row r="809" spans="1:20" x14ac:dyDescent="0.35">
      <c r="A809" s="6" t="e" vm="2325">
        <v>#VALUE!</v>
      </c>
      <c r="B809" s="6" t="s">
        <v>815</v>
      </c>
      <c r="C809" s="40" cm="1" vm="2">
        <f t="array" aca="1" ref="C809:D809" ca="1">_xlfn.STOCKHISTORY(A809,"06/30/2025","06/30/2025",0,0)</f>
        <v>45838</v>
      </c>
      <c r="D809" s="6" vm="2326">
        <f ca="1"/>
        <v>90.84</v>
      </c>
      <c r="E809" s="41" cm="1">
        <f t="array" aca="1" ref="E809" ca="1">_FV(A809,"Shares outstanding",TRUE)</f>
        <v>43179560</v>
      </c>
      <c r="F809" s="41">
        <v>0</v>
      </c>
      <c r="G809" s="42">
        <f t="shared" ca="1" si="160"/>
        <v>3922431230.4000001</v>
      </c>
      <c r="H809" s="43">
        <f t="shared" ca="1" si="161"/>
        <v>0</v>
      </c>
      <c r="I809" s="6"/>
      <c r="J809" s="40" cm="1" vm="4">
        <f t="array" aca="1" ref="J809:K809" ca="1">_xlfn.STOCKHISTORY(A809,"06/30/2020","06/30/2020",0,0)</f>
        <v>44012</v>
      </c>
      <c r="K809" s="54" vm="2327">
        <f ca="1"/>
        <v>149.85</v>
      </c>
      <c r="L809" s="44">
        <f t="shared" ca="1" si="150"/>
        <v>8.9774578130586411E-5</v>
      </c>
      <c r="M809" s="25">
        <f t="shared" ca="1" si="151"/>
        <v>-0.39379379379379376</v>
      </c>
      <c r="N809" s="3" vm="2327">
        <f t="shared" ca="1" si="152"/>
        <v>149.85</v>
      </c>
      <c r="O809" s="50">
        <f t="shared" si="153"/>
        <v>0</v>
      </c>
      <c r="P809" s="3" vm="2326">
        <f t="shared" ca="1" si="154"/>
        <v>90.84</v>
      </c>
      <c r="Q809" s="3">
        <f t="shared" ca="1" si="155"/>
        <v>90.84</v>
      </c>
      <c r="R809" s="16">
        <f t="shared" ca="1" si="156"/>
        <v>-3.5352671708280973E-5</v>
      </c>
      <c r="S809" s="6">
        <f t="shared" ca="1" si="162"/>
        <v>7.029189078663231E-4</v>
      </c>
      <c r="T809" s="43">
        <f t="shared" ca="1" si="157"/>
        <v>-2.7680510345806956E-4</v>
      </c>
    </row>
    <row r="810" spans="1:20" x14ac:dyDescent="0.35">
      <c r="A810" s="6" t="e" vm="2328">
        <v>#VALUE!</v>
      </c>
      <c r="B810" s="6" t="s">
        <v>816</v>
      </c>
      <c r="C810" s="40" cm="1" vm="2">
        <f t="array" aca="1" ref="C810:D810" ca="1">_xlfn.STOCKHISTORY(A810,"06/30/2025","06/30/2025",0,0)</f>
        <v>45838</v>
      </c>
      <c r="D810" s="6" vm="2329">
        <f ca="1"/>
        <v>59.02</v>
      </c>
      <c r="E810" s="41" cm="1">
        <f t="array" aca="1" ref="E810" ca="1">_FV(A810,"Shares outstanding",TRUE)</f>
        <v>134261900</v>
      </c>
      <c r="F810" s="41">
        <v>0</v>
      </c>
      <c r="G810" s="42">
        <f t="shared" ca="1" si="160"/>
        <v>7924137338</v>
      </c>
      <c r="H810" s="43">
        <f t="shared" ca="1" si="161"/>
        <v>0</v>
      </c>
      <c r="I810" s="6"/>
      <c r="J810" s="40" cm="1" vm="4">
        <f t="array" aca="1" ref="J810:K810" ca="1">_xlfn.STOCKHISTORY(A810,"06/30/2020","06/30/2020",0,0)</f>
        <v>44012</v>
      </c>
      <c r="K810" s="54" vm="2330">
        <f ca="1"/>
        <v>47.71</v>
      </c>
      <c r="L810" s="44">
        <f t="shared" ca="1" si="150"/>
        <v>2.791437761642541E-4</v>
      </c>
      <c r="M810" s="25">
        <f t="shared" ca="1" si="151"/>
        <v>0.2370572207084469</v>
      </c>
      <c r="N810" s="3" vm="2330">
        <f t="shared" ca="1" si="152"/>
        <v>47.71</v>
      </c>
      <c r="O810" s="50">
        <f t="shared" si="153"/>
        <v>0</v>
      </c>
      <c r="P810" s="3" vm="2329">
        <f t="shared" ca="1" si="154"/>
        <v>59.02</v>
      </c>
      <c r="Q810" s="3">
        <f t="shared" ca="1" si="155"/>
        <v>59.02</v>
      </c>
      <c r="R810" s="16">
        <f t="shared" ca="1" si="156"/>
        <v>6.6173047755558885E-5</v>
      </c>
      <c r="S810" s="6">
        <f t="shared" ca="1" si="162"/>
        <v>2.1856458962540956E-3</v>
      </c>
      <c r="T810" s="43">
        <f t="shared" ca="1" si="157"/>
        <v>5.1812314161881834E-4</v>
      </c>
    </row>
    <row r="811" spans="1:20" x14ac:dyDescent="0.35">
      <c r="A811" s="6" t="e" vm="2331">
        <v>#VALUE!</v>
      </c>
      <c r="B811" s="6" t="s">
        <v>817</v>
      </c>
      <c r="C811" s="40" cm="1" vm="2">
        <f t="array" aca="1" ref="C811:D811" ca="1">_xlfn.STOCKHISTORY(A811,"06/30/2025","06/30/2025",0,0)</f>
        <v>45838</v>
      </c>
      <c r="D811" s="6" vm="2332">
        <f ca="1"/>
        <v>180.06</v>
      </c>
      <c r="E811" s="41" cm="1">
        <f t="array" aca="1" ref="E811" ca="1">_FV(A811,"Shares outstanding",TRUE)</f>
        <v>126647700</v>
      </c>
      <c r="F811" s="41">
        <v>0</v>
      </c>
      <c r="G811" s="42">
        <f t="shared" ca="1" si="160"/>
        <v>22804184862</v>
      </c>
      <c r="H811" s="43">
        <f t="shared" ca="1" si="161"/>
        <v>0</v>
      </c>
      <c r="I811" s="6"/>
      <c r="J811" s="40" cm="1" vm="4">
        <f t="array" aca="1" ref="J811:K811" ca="1">_xlfn.STOCKHISTORY(A811,"06/30/2020","06/30/2020",0,0)</f>
        <v>44012</v>
      </c>
      <c r="K811" s="54" vm="2333">
        <f ca="1"/>
        <v>73.33</v>
      </c>
      <c r="L811" s="44">
        <f t="shared" ca="1" si="150"/>
        <v>2.6331310089100187E-4</v>
      </c>
      <c r="M811" s="25">
        <f t="shared" ca="1" si="151"/>
        <v>1.4554752488749489</v>
      </c>
      <c r="N811" s="3" vm="2333">
        <f t="shared" ca="1" si="152"/>
        <v>73.33</v>
      </c>
      <c r="O811" s="50">
        <f t="shared" si="153"/>
        <v>0</v>
      </c>
      <c r="P811" s="3" vm="2332">
        <f t="shared" ca="1" si="154"/>
        <v>180.06</v>
      </c>
      <c r="Q811" s="3">
        <f t="shared" ca="1" si="155"/>
        <v>180.06</v>
      </c>
      <c r="R811" s="16">
        <f t="shared" ca="1" si="156"/>
        <v>3.832457010513655E-4</v>
      </c>
      <c r="S811" s="6">
        <f t="shared" ca="1" si="162"/>
        <v>2.0616945371324242E-3</v>
      </c>
      <c r="T811" s="43">
        <f t="shared" ca="1" si="157"/>
        <v>3.0007453695369379E-3</v>
      </c>
    </row>
    <row r="812" spans="1:20" x14ac:dyDescent="0.35">
      <c r="A812" s="6" t="e" vm="2334">
        <v>#VALUE!</v>
      </c>
      <c r="B812" s="6" t="s">
        <v>818</v>
      </c>
      <c r="C812" s="40"/>
      <c r="D812" s="6"/>
      <c r="E812" s="41"/>
      <c r="F812" s="41">
        <v>0</v>
      </c>
      <c r="G812" s="42">
        <f t="shared" si="160"/>
        <v>0</v>
      </c>
      <c r="H812" s="43"/>
      <c r="I812" s="6"/>
      <c r="J812" s="40"/>
      <c r="K812" s="54"/>
      <c r="L812" s="44">
        <f t="shared" si="150"/>
        <v>0</v>
      </c>
      <c r="M812" s="25" t="e">
        <f t="shared" si="151"/>
        <v>#DIV/0!</v>
      </c>
      <c r="N812" s="3">
        <f t="shared" si="152"/>
        <v>0</v>
      </c>
      <c r="O812" s="50">
        <f t="shared" si="153"/>
        <v>0</v>
      </c>
      <c r="P812" s="3">
        <f t="shared" si="154"/>
        <v>0</v>
      </c>
      <c r="Q812" s="3">
        <f t="shared" si="155"/>
        <v>0</v>
      </c>
      <c r="R812" s="16" t="e">
        <f t="shared" si="156"/>
        <v>#DIV/0!</v>
      </c>
      <c r="S812" s="6">
        <f t="shared" si="162"/>
        <v>0</v>
      </c>
      <c r="T812" s="43" t="e">
        <f t="shared" si="157"/>
        <v>#DIV/0!</v>
      </c>
    </row>
    <row r="813" spans="1:20" x14ac:dyDescent="0.35">
      <c r="A813" s="6" t="e" vm="2335">
        <v>#VALUE!</v>
      </c>
      <c r="B813" s="6" t="s">
        <v>819</v>
      </c>
      <c r="C813" s="40" cm="1" vm="2">
        <f t="array" aca="1" ref="C813:D813" ca="1">_xlfn.STOCKHISTORY(A813,"06/30/2025","06/30/2025",0,0)</f>
        <v>45838</v>
      </c>
      <c r="D813" s="6" vm="2336">
        <f ca="1"/>
        <v>189</v>
      </c>
      <c r="E813" s="41" cm="1">
        <f t="array" aca="1" ref="E813" ca="1">_FV(A813,"Shares outstanding",TRUE)</f>
        <v>26065040</v>
      </c>
      <c r="F813" s="41">
        <v>0</v>
      </c>
      <c r="G813" s="42">
        <f t="shared" ca="1" si="160"/>
        <v>4926292560</v>
      </c>
      <c r="H813" s="43">
        <f t="shared" ref="H813:H879" ca="1" si="163">F813/D813</f>
        <v>0</v>
      </c>
      <c r="I813" s="6"/>
      <c r="J813" s="40" cm="1" vm="4">
        <f t="array" aca="1" ref="J813:K813" ca="1">_xlfn.STOCKHISTORY(A813,"06/30/2020","06/30/2020",0,0)</f>
        <v>44012</v>
      </c>
      <c r="K813" s="54" vm="2337">
        <f ca="1"/>
        <v>90.53</v>
      </c>
      <c r="L813" s="44">
        <f t="shared" ca="1" si="150"/>
        <v>5.4191797460577645E-5</v>
      </c>
      <c r="M813" s="25">
        <f t="shared" ca="1" si="151"/>
        <v>1.087705732906219</v>
      </c>
      <c r="N813" s="3" vm="2337">
        <f t="shared" ca="1" si="152"/>
        <v>90.53</v>
      </c>
      <c r="O813" s="50">
        <f t="shared" si="153"/>
        <v>0</v>
      </c>
      <c r="P813" s="3" vm="2336">
        <f t="shared" ca="1" si="154"/>
        <v>189</v>
      </c>
      <c r="Q813" s="3">
        <f t="shared" ca="1" si="155"/>
        <v>189</v>
      </c>
      <c r="R813" s="16">
        <f t="shared" ca="1" si="156"/>
        <v>5.8944728774362984E-5</v>
      </c>
      <c r="S813" s="6">
        <f t="shared" ca="1" si="162"/>
        <v>4.243120923486026E-4</v>
      </c>
      <c r="T813" s="43">
        <f t="shared" ca="1" si="157"/>
        <v>4.6152669538900807E-4</v>
      </c>
    </row>
    <row r="814" spans="1:20" x14ac:dyDescent="0.35">
      <c r="A814" s="6" t="e" vm="2338">
        <v>#VALUE!</v>
      </c>
      <c r="B814" s="6" t="s">
        <v>820</v>
      </c>
      <c r="C814" s="40" cm="1" vm="2">
        <f t="array" aca="1" ref="C814:D814" ca="1">_xlfn.STOCKHISTORY(A814,"06/30/2025","06/30/2025",0,0)</f>
        <v>45838</v>
      </c>
      <c r="D814" s="6" vm="2339">
        <f ca="1"/>
        <v>12.42</v>
      </c>
      <c r="E814" s="41" cm="1">
        <f t="array" aca="1" ref="E814" ca="1">_FV(A814,"Shares outstanding",TRUE)</f>
        <v>99084490</v>
      </c>
      <c r="F814" s="41">
        <v>0</v>
      </c>
      <c r="G814" s="42">
        <f t="shared" ca="1" si="160"/>
        <v>1230629365.8</v>
      </c>
      <c r="H814" s="43">
        <f t="shared" ca="1" si="163"/>
        <v>0</v>
      </c>
      <c r="I814" s="6"/>
      <c r="J814" s="40" cm="1" vm="4">
        <f t="array" aca="1" ref="J814:K814" ca="1">_xlfn.STOCKHISTORY(A814,"06/30/2020","06/30/2020",0,0)</f>
        <v>44012</v>
      </c>
      <c r="K814" s="54" vm="2340">
        <f ca="1"/>
        <v>40.799999999999997</v>
      </c>
      <c r="L814" s="44">
        <f t="shared" ca="1" si="150"/>
        <v>2.0600645974702632E-4</v>
      </c>
      <c r="M814" s="25">
        <f t="shared" ca="1" si="151"/>
        <v>-0.69558823529411762</v>
      </c>
      <c r="N814" s="3" vm="2340">
        <f t="shared" ca="1" si="152"/>
        <v>40.799999999999997</v>
      </c>
      <c r="O814" s="50">
        <f t="shared" si="153"/>
        <v>0</v>
      </c>
      <c r="P814" s="3" vm="2339">
        <f t="shared" ca="1" si="154"/>
        <v>12.42</v>
      </c>
      <c r="Q814" s="3">
        <f t="shared" ca="1" si="155"/>
        <v>12.42</v>
      </c>
      <c r="R814" s="16">
        <f t="shared" ca="1" si="156"/>
        <v>-1.4329566979462272E-4</v>
      </c>
      <c r="S814" s="6">
        <f t="shared" ca="1" si="162"/>
        <v>1.6129937752328097E-3</v>
      </c>
      <c r="T814" s="43">
        <f t="shared" ca="1" si="157"/>
        <v>-1.1219794936545868E-3</v>
      </c>
    </row>
    <row r="815" spans="1:20" x14ac:dyDescent="0.35">
      <c r="A815" s="6" t="e" vm="2341">
        <v>#VALUE!</v>
      </c>
      <c r="B815" s="6" t="s">
        <v>821</v>
      </c>
      <c r="C815" s="40" cm="1" vm="2">
        <f t="array" aca="1" ref="C815:D815" ca="1">_xlfn.STOCKHISTORY(A815,"06/30/2025","06/30/2025",0,0)</f>
        <v>45838</v>
      </c>
      <c r="D815" s="6" vm="2342">
        <f ca="1"/>
        <v>235.45</v>
      </c>
      <c r="E815" s="41" cm="1">
        <f t="array" aca="1" ref="E815" ca="1">_FV(A815,"Shares outstanding",TRUE)</f>
        <v>81992670</v>
      </c>
      <c r="F815" s="41">
        <v>0</v>
      </c>
      <c r="G815" s="42">
        <f t="shared" ca="1" si="160"/>
        <v>19305174151.5</v>
      </c>
      <c r="H815" s="43">
        <f t="shared" ca="1" si="163"/>
        <v>0</v>
      </c>
      <c r="I815" s="6"/>
      <c r="J815" s="40" cm="1" vm="4">
        <f t="array" aca="1" ref="J815:K815" ca="1">_xlfn.STOCKHISTORY(A815,"06/30/2020","06/30/2020",0,0)</f>
        <v>44012</v>
      </c>
      <c r="K815" s="54" vm="2343">
        <f ca="1"/>
        <v>110.85</v>
      </c>
      <c r="L815" s="44">
        <f t="shared" ca="1" si="150"/>
        <v>1.7047087462332614E-4</v>
      </c>
      <c r="M815" s="25">
        <f t="shared" ca="1" si="151"/>
        <v>1.1240414975191702</v>
      </c>
      <c r="N815" s="3" vm="2343">
        <f t="shared" ca="1" si="152"/>
        <v>110.85</v>
      </c>
      <c r="O815" s="50">
        <f t="shared" si="153"/>
        <v>0</v>
      </c>
      <c r="P815" s="3" vm="2342">
        <f t="shared" ca="1" si="154"/>
        <v>235.45</v>
      </c>
      <c r="Q815" s="3">
        <f t="shared" ca="1" si="155"/>
        <v>235.45</v>
      </c>
      <c r="R815" s="16">
        <f t="shared" ca="1" si="156"/>
        <v>1.9161633719500621E-4</v>
      </c>
      <c r="S815" s="6">
        <f t="shared" ca="1" si="162"/>
        <v>1.3347564924108498E-3</v>
      </c>
      <c r="T815" s="43">
        <f t="shared" ca="1" si="157"/>
        <v>1.5003216865529265E-3</v>
      </c>
    </row>
    <row r="816" spans="1:20" x14ac:dyDescent="0.35">
      <c r="A816" s="6" t="e" vm="2344">
        <v>#VALUE!</v>
      </c>
      <c r="B816" s="6" t="s">
        <v>822</v>
      </c>
      <c r="C816" s="40" cm="1" vm="2">
        <f t="array" aca="1" ref="C816:D816" ca="1">_xlfn.STOCKHISTORY(A816,"06/30/2025","06/30/2025",0,0)</f>
        <v>45838</v>
      </c>
      <c r="D816" s="6" vm="2345">
        <f ca="1"/>
        <v>48.7</v>
      </c>
      <c r="E816" s="41" cm="1">
        <f t="array" aca="1" ref="E816" ca="1">_FV(A816,"Shares outstanding",TRUE)</f>
        <v>114684600</v>
      </c>
      <c r="F816" s="41">
        <v>0</v>
      </c>
      <c r="G816" s="42">
        <f t="shared" ca="1" si="160"/>
        <v>5585140020</v>
      </c>
      <c r="H816" s="43">
        <f t="shared" ca="1" si="163"/>
        <v>0</v>
      </c>
      <c r="I816" s="6"/>
      <c r="J816" s="40"/>
      <c r="K816" s="54"/>
      <c r="L816" s="44">
        <f t="shared" ca="1" si="150"/>
        <v>2.3844063216658647E-4</v>
      </c>
      <c r="M816" s="25" t="e">
        <f t="shared" ca="1" si="151"/>
        <v>#DIV/0!</v>
      </c>
      <c r="N816" s="3">
        <f t="shared" si="152"/>
        <v>0</v>
      </c>
      <c r="O816" s="50">
        <f t="shared" si="153"/>
        <v>0</v>
      </c>
      <c r="P816" s="3" vm="2345">
        <f t="shared" ca="1" si="154"/>
        <v>48.7</v>
      </c>
      <c r="Q816" s="3">
        <f t="shared" ca="1" si="155"/>
        <v>48.7</v>
      </c>
      <c r="R816" s="16" t="e">
        <f t="shared" ca="1" si="156"/>
        <v>#DIV/0!</v>
      </c>
      <c r="S816" s="6">
        <f t="shared" ca="1" si="162"/>
        <v>1.8669475506718021E-3</v>
      </c>
      <c r="T816" s="43" t="e">
        <f t="shared" ca="1" si="157"/>
        <v>#DIV/0!</v>
      </c>
    </row>
    <row r="817" spans="1:20" x14ac:dyDescent="0.35">
      <c r="A817" s="6" t="e" vm="2346">
        <v>#VALUE!</v>
      </c>
      <c r="B817" s="6" t="s">
        <v>823</v>
      </c>
      <c r="C817" s="40" cm="1" vm="2">
        <f t="array" aca="1" ref="C817:D817" ca="1">_xlfn.STOCKHISTORY(A817,"06/30/2025","06/30/2025",0,0)</f>
        <v>45838</v>
      </c>
      <c r="D817" s="6" vm="2347">
        <f ca="1"/>
        <v>13.8</v>
      </c>
      <c r="E817" s="41" cm="1">
        <f t="array" aca="1" ref="E817" ca="1">_FV(A817,"Shares outstanding",TRUE)</f>
        <v>212119600</v>
      </c>
      <c r="F817" s="41">
        <v>0</v>
      </c>
      <c r="G817" s="42">
        <f t="shared" ca="1" si="160"/>
        <v>2927250480</v>
      </c>
      <c r="H817" s="43">
        <f t="shared" ca="1" si="163"/>
        <v>0</v>
      </c>
      <c r="I817" s="6"/>
      <c r="J817" s="40"/>
      <c r="K817" s="54"/>
      <c r="L817" s="44">
        <f t="shared" ca="1" si="150"/>
        <v>4.4101763897614373E-4</v>
      </c>
      <c r="M817" s="25" t="e">
        <f t="shared" ca="1" si="151"/>
        <v>#DIV/0!</v>
      </c>
      <c r="N817" s="3">
        <f t="shared" si="152"/>
        <v>0</v>
      </c>
      <c r="O817" s="50">
        <f t="shared" si="153"/>
        <v>0</v>
      </c>
      <c r="P817" s="3" vm="2347">
        <f t="shared" ca="1" si="154"/>
        <v>13.8</v>
      </c>
      <c r="Q817" s="3">
        <f t="shared" ca="1" si="155"/>
        <v>13.8</v>
      </c>
      <c r="R817" s="16" t="e">
        <f t="shared" ca="1" si="156"/>
        <v>#DIV/0!</v>
      </c>
      <c r="S817" s="6">
        <f t="shared" ca="1" si="162"/>
        <v>3.4530893221015064E-3</v>
      </c>
      <c r="T817" s="43" t="e">
        <f t="shared" ca="1" si="157"/>
        <v>#DIV/0!</v>
      </c>
    </row>
    <row r="818" spans="1:20" x14ac:dyDescent="0.35">
      <c r="A818" s="6" t="e" vm="2348">
        <v>#VALUE!</v>
      </c>
      <c r="B818" s="6" t="s">
        <v>824</v>
      </c>
      <c r="C818" s="40" cm="1" vm="2">
        <f t="array" aca="1" ref="C818:D818" ca="1">_xlfn.STOCKHISTORY(A818,"06/30/2025","06/30/2025",0,0)</f>
        <v>45838</v>
      </c>
      <c r="D818" s="6" vm="2349">
        <f ca="1"/>
        <v>73.05</v>
      </c>
      <c r="E818" s="41" cm="1">
        <f t="array" aca="1" ref="E818" ca="1">_FV(A818,"Shares outstanding",TRUE)</f>
        <v>111446500</v>
      </c>
      <c r="F818" s="41">
        <v>0</v>
      </c>
      <c r="G818" s="42">
        <f t="shared" ca="1" si="160"/>
        <v>8141166825</v>
      </c>
      <c r="H818" s="43">
        <f t="shared" ca="1" si="163"/>
        <v>0</v>
      </c>
      <c r="I818" s="6"/>
      <c r="J818" s="40" cm="1" vm="4">
        <f t="array" aca="1" ref="J818:K818" ca="1">_xlfn.STOCKHISTORY(A818,"06/30/2020","06/30/2020",0,0)</f>
        <v>44012</v>
      </c>
      <c r="K818" s="54" vm="2350">
        <f ca="1"/>
        <v>58.39</v>
      </c>
      <c r="L818" s="44">
        <f t="shared" ca="1" si="150"/>
        <v>2.3170830183610945E-4</v>
      </c>
      <c r="M818" s="25">
        <f t="shared" ca="1" si="151"/>
        <v>0.25107038876519944</v>
      </c>
      <c r="N818" s="3" vm="2350">
        <f t="shared" ca="1" si="152"/>
        <v>58.39</v>
      </c>
      <c r="O818" s="50">
        <f t="shared" si="153"/>
        <v>0</v>
      </c>
      <c r="P818" s="3" vm="2349">
        <f t="shared" ca="1" si="154"/>
        <v>73.05</v>
      </c>
      <c r="Q818" s="3">
        <f t="shared" ca="1" si="155"/>
        <v>73.05</v>
      </c>
      <c r="R818" s="16">
        <f t="shared" ca="1" si="156"/>
        <v>5.8175093422116171E-5</v>
      </c>
      <c r="S818" s="6">
        <f t="shared" ca="1" si="162"/>
        <v>1.814234606965059E-3</v>
      </c>
      <c r="T818" s="43">
        <f t="shared" ca="1" si="157"/>
        <v>4.5550058808199614E-4</v>
      </c>
    </row>
    <row r="819" spans="1:20" x14ac:dyDescent="0.35">
      <c r="A819" s="6" t="e" vm="2351">
        <v>#VALUE!</v>
      </c>
      <c r="B819" s="6" t="s">
        <v>825</v>
      </c>
      <c r="C819" s="40" cm="1" vm="2">
        <f t="array" aca="1" ref="C819:D819" ca="1">_xlfn.STOCKHISTORY(A819,"06/30/2025","06/30/2025",0,0)</f>
        <v>45838</v>
      </c>
      <c r="D819" s="6" vm="2352">
        <f ca="1"/>
        <v>65.16</v>
      </c>
      <c r="E819" s="41" cm="1">
        <f t="array" aca="1" ref="E819" ca="1">_FV(A819,"Shares outstanding",TRUE)</f>
        <v>222419300</v>
      </c>
      <c r="F819" s="41">
        <v>0</v>
      </c>
      <c r="G819" s="42">
        <f t="shared" ca="1" si="160"/>
        <v>14492841588</v>
      </c>
      <c r="H819" s="43">
        <f t="shared" ca="1" si="163"/>
        <v>0</v>
      </c>
      <c r="I819" s="6"/>
      <c r="J819" s="40" cm="1" vm="4">
        <f t="array" aca="1" ref="J819:K819" ca="1">_xlfn.STOCKHISTORY(A819,"06/30/2020","06/30/2020",0,0)</f>
        <v>44012</v>
      </c>
      <c r="K819" s="54" vm="65">
        <f ca="1"/>
        <v>57</v>
      </c>
      <c r="L819" s="44">
        <f t="shared" ca="1" si="150"/>
        <v>4.624317344966076E-4</v>
      </c>
      <c r="M819" s="25">
        <f t="shared" ca="1" si="151"/>
        <v>0.14315789473684204</v>
      </c>
      <c r="N819" s="3" vm="65">
        <f t="shared" ca="1" si="152"/>
        <v>57</v>
      </c>
      <c r="O819" s="50">
        <f t="shared" si="153"/>
        <v>0</v>
      </c>
      <c r="P819" s="3" vm="2352">
        <f t="shared" ca="1" si="154"/>
        <v>65.16</v>
      </c>
      <c r="Q819" s="3">
        <f t="shared" ca="1" si="155"/>
        <v>65.16</v>
      </c>
      <c r="R819" s="16">
        <f t="shared" ca="1" si="156"/>
        <v>6.6200753570040634E-5</v>
      </c>
      <c r="S819" s="6">
        <f t="shared" ca="1" si="162"/>
        <v>3.6207578642392857E-3</v>
      </c>
      <c r="T819" s="43">
        <f t="shared" ca="1" si="157"/>
        <v>5.183400731963607E-4</v>
      </c>
    </row>
    <row r="820" spans="1:20" x14ac:dyDescent="0.35">
      <c r="A820" s="6" t="e" vm="2353">
        <v>#VALUE!</v>
      </c>
      <c r="B820" s="6" t="s">
        <v>826</v>
      </c>
      <c r="C820" s="40" cm="1" vm="2">
        <f t="array" aca="1" ref="C820:D820" ca="1">_xlfn.STOCKHISTORY(A820,"06/30/2025","06/30/2025",0,0)</f>
        <v>45838</v>
      </c>
      <c r="D820" s="6" vm="2354">
        <f ca="1"/>
        <v>67.5</v>
      </c>
      <c r="E820" s="41" cm="1">
        <f t="array" aca="1" ref="E820" ca="1">_FV(A820,"Shares outstanding",TRUE)</f>
        <v>59719460</v>
      </c>
      <c r="F820" s="41">
        <v>0</v>
      </c>
      <c r="G820" s="42">
        <f t="shared" ca="1" si="160"/>
        <v>4031063550</v>
      </c>
      <c r="H820" s="43">
        <f t="shared" ca="1" si="163"/>
        <v>0</v>
      </c>
      <c r="I820" s="6"/>
      <c r="J820" s="40" cm="1" vm="4">
        <f t="array" aca="1" ref="J820:K820" ca="1">_xlfn.STOCKHISTORY(A820,"06/30/2020","06/30/2020",0,0)</f>
        <v>44012</v>
      </c>
      <c r="K820" s="54" vm="2355">
        <f ca="1"/>
        <v>49.4985</v>
      </c>
      <c r="L820" s="44">
        <f t="shared" ca="1" si="150"/>
        <v>1.2416266695831153E-4</v>
      </c>
      <c r="M820" s="25">
        <f t="shared" ca="1" si="151"/>
        <v>0.36367768720264249</v>
      </c>
      <c r="N820" s="3" vm="2355">
        <f t="shared" ca="1" si="152"/>
        <v>49.4985</v>
      </c>
      <c r="O820" s="50">
        <f t="shared" si="153"/>
        <v>0</v>
      </c>
      <c r="P820" s="3" vm="2354">
        <f t="shared" ca="1" si="154"/>
        <v>67.5</v>
      </c>
      <c r="Q820" s="3">
        <f t="shared" ca="1" si="155"/>
        <v>67.5</v>
      </c>
      <c r="R820" s="16">
        <f t="shared" ca="1" si="156"/>
        <v>4.5155191556310694E-5</v>
      </c>
      <c r="S820" s="6">
        <f t="shared" ref="S820:S851" ca="1" si="164">E820/61428935140</f>
        <v>9.7217149969954701E-4</v>
      </c>
      <c r="T820" s="43">
        <f t="shared" ca="1" si="157"/>
        <v>3.5355708257505568E-4</v>
      </c>
    </row>
    <row r="821" spans="1:20" x14ac:dyDescent="0.35">
      <c r="A821" s="6" t="e" vm="2356">
        <v>#VALUE!</v>
      </c>
      <c r="B821" s="6" t="s">
        <v>827</v>
      </c>
      <c r="C821" s="40" cm="1" vm="2">
        <f t="array" aca="1" ref="C821:D821" ca="1">_xlfn.STOCKHISTORY(A821,"06/30/2025","06/30/2025",0,0)</f>
        <v>45838</v>
      </c>
      <c r="D821" s="6" vm="2357">
        <f ca="1"/>
        <v>556.63</v>
      </c>
      <c r="E821" s="41" cm="1">
        <f t="array" aca="1" ref="E821" ca="1">_FV(A821,"Shares outstanding",TRUE)</f>
        <v>49866200</v>
      </c>
      <c r="F821" s="41">
        <v>0</v>
      </c>
      <c r="G821" s="42">
        <f t="shared" ca="1" si="160"/>
        <v>27757022906</v>
      </c>
      <c r="H821" s="43">
        <f t="shared" ca="1" si="163"/>
        <v>0</v>
      </c>
      <c r="I821" s="6"/>
      <c r="J821" s="40" cm="1" vm="4">
        <f t="array" aca="1" ref="J821:K821" ca="1">_xlfn.STOCKHISTORY(A821,"06/30/2020","06/30/2020",0,0)</f>
        <v>44012</v>
      </c>
      <c r="K821" s="54" vm="2358">
        <f ca="1"/>
        <v>224.35</v>
      </c>
      <c r="L821" s="44">
        <f t="shared" ca="1" si="150"/>
        <v>1.0367676437590953E-4</v>
      </c>
      <c r="M821" s="25">
        <f t="shared" ca="1" si="151"/>
        <v>1.4810786717182973</v>
      </c>
      <c r="N821" s="3" vm="2358">
        <f t="shared" ca="1" si="152"/>
        <v>224.35</v>
      </c>
      <c r="O821" s="50">
        <f t="shared" si="153"/>
        <v>0</v>
      </c>
      <c r="P821" s="3" vm="2357">
        <f t="shared" ca="1" si="154"/>
        <v>556.63</v>
      </c>
      <c r="Q821" s="3">
        <f t="shared" ca="1" si="155"/>
        <v>556.63</v>
      </c>
      <c r="R821" s="16">
        <f t="shared" ca="1" si="156"/>
        <v>1.5355344446992298E-4</v>
      </c>
      <c r="S821" s="6">
        <f t="shared" ca="1" si="164"/>
        <v>8.1177054243821941E-4</v>
      </c>
      <c r="T821" s="43">
        <f t="shared" ca="1" si="157"/>
        <v>1.2022960367344398E-3</v>
      </c>
    </row>
    <row r="822" spans="1:20" x14ac:dyDescent="0.35">
      <c r="A822" s="6" t="e" vm="2359">
        <v>#VALUE!</v>
      </c>
      <c r="B822" s="6" t="s">
        <v>828</v>
      </c>
      <c r="C822" s="40" cm="1" vm="2">
        <f t="array" aca="1" ref="C822:D822" ca="1">_xlfn.STOCKHISTORY(A822,"06/30/2025","06/30/2025",0,0)</f>
        <v>45838</v>
      </c>
      <c r="D822" s="6" vm="2360">
        <f ca="1"/>
        <v>37.340000000000003</v>
      </c>
      <c r="E822" s="41" cm="1">
        <f t="array" aca="1" ref="E822" ca="1">_FV(A822,"Shares outstanding",TRUE)</f>
        <v>74463930</v>
      </c>
      <c r="F822" s="41">
        <v>0</v>
      </c>
      <c r="G822" s="42">
        <f t="shared" ca="1" si="160"/>
        <v>2780483146.2000003</v>
      </c>
      <c r="H822" s="43">
        <f t="shared" ca="1" si="163"/>
        <v>0</v>
      </c>
      <c r="I822" s="6"/>
      <c r="J822" s="40" cm="1" vm="4">
        <f t="array" aca="1" ref="J822:K822" ca="1">_xlfn.STOCKHISTORY(A822,"06/30/2020","06/30/2020",0,0)</f>
        <v>44012</v>
      </c>
      <c r="K822" s="54" vm="2361">
        <f ca="1"/>
        <v>57.759300000000003</v>
      </c>
      <c r="L822" s="44">
        <f t="shared" ca="1" si="150"/>
        <v>1.5481787914688148E-4</v>
      </c>
      <c r="M822" s="25">
        <f t="shared" ca="1" si="151"/>
        <v>-0.35352402123986959</v>
      </c>
      <c r="N822" s="3" vm="2361">
        <f t="shared" ca="1" si="152"/>
        <v>57.759300000000003</v>
      </c>
      <c r="O822" s="50">
        <f t="shared" si="153"/>
        <v>0</v>
      </c>
      <c r="P822" s="3" vm="2360">
        <f t="shared" ca="1" si="154"/>
        <v>37.340000000000003</v>
      </c>
      <c r="Q822" s="3">
        <f t="shared" ca="1" si="155"/>
        <v>37.340000000000003</v>
      </c>
      <c r="R822" s="16">
        <f t="shared" ca="1" si="156"/>
        <v>-5.4731839195833689E-5</v>
      </c>
      <c r="S822" s="6">
        <f t="shared" ca="1" si="164"/>
        <v>1.2121963343543643E-3</v>
      </c>
      <c r="T822" s="43">
        <f t="shared" ca="1" si="157"/>
        <v>-4.2854052265318434E-4</v>
      </c>
    </row>
    <row r="823" spans="1:20" x14ac:dyDescent="0.35">
      <c r="A823" s="6" t="e" vm="2362">
        <v>#VALUE!</v>
      </c>
      <c r="B823" s="6" t="s">
        <v>829</v>
      </c>
      <c r="C823" s="40" cm="1" vm="2">
        <f t="array" aca="1" ref="C823:D823" ca="1">_xlfn.STOCKHISTORY(A823,"06/30/2025","06/30/2025",0,0)</f>
        <v>45838</v>
      </c>
      <c r="D823" s="6" vm="2363">
        <f ca="1"/>
        <v>536.34</v>
      </c>
      <c r="E823" s="41" cm="1">
        <f t="array" aca="1" ref="E823" ca="1">_FV(A823,"Shares outstanding",TRUE)</f>
        <v>78781120</v>
      </c>
      <c r="F823" s="41">
        <v>0</v>
      </c>
      <c r="G823" s="42">
        <f t="shared" ca="1" si="160"/>
        <v>42253465900.800003</v>
      </c>
      <c r="H823" s="43">
        <f t="shared" ca="1" si="163"/>
        <v>0</v>
      </c>
      <c r="I823" s="6"/>
      <c r="J823" s="40" cm="1" vm="4">
        <f t="array" aca="1" ref="J823:K823" ca="1">_xlfn.STOCKHISTORY(A823,"06/30/2020","06/30/2020",0,0)</f>
        <v>44012</v>
      </c>
      <c r="K823" s="54" vm="2364">
        <f ca="1"/>
        <v>330.16</v>
      </c>
      <c r="L823" s="44">
        <f t="shared" ca="1" si="150"/>
        <v>1.6379374437013958E-4</v>
      </c>
      <c r="M823" s="25">
        <f t="shared" ca="1" si="151"/>
        <v>0.62448509813423791</v>
      </c>
      <c r="N823" s="3" vm="2364">
        <f t="shared" ca="1" si="152"/>
        <v>330.16</v>
      </c>
      <c r="O823" s="50">
        <f t="shared" si="153"/>
        <v>0</v>
      </c>
      <c r="P823" s="3" vm="2363">
        <f t="shared" ca="1" si="154"/>
        <v>536.34</v>
      </c>
      <c r="Q823" s="3">
        <f t="shared" ca="1" si="155"/>
        <v>536.34</v>
      </c>
      <c r="R823" s="16">
        <f t="shared" ca="1" si="156"/>
        <v>1.0228675252676089E-4</v>
      </c>
      <c r="S823" s="6">
        <f t="shared" ca="1" si="164"/>
        <v>1.2824757554473864E-3</v>
      </c>
      <c r="T823" s="43">
        <f t="shared" ca="1" si="157"/>
        <v>8.0088699799534208E-4</v>
      </c>
    </row>
    <row r="824" spans="1:20" x14ac:dyDescent="0.35">
      <c r="A824" s="6" t="e" vm="2365">
        <v>#VALUE!</v>
      </c>
      <c r="B824" s="6" t="s">
        <v>830</v>
      </c>
      <c r="C824" s="40" cm="1" vm="2">
        <f t="array" aca="1" ref="C824:D824" ca="1">_xlfn.STOCKHISTORY(A824,"06/30/2025","06/30/2025",0,0)</f>
        <v>45838</v>
      </c>
      <c r="D824" s="6" vm="2366">
        <f ca="1"/>
        <v>95.41</v>
      </c>
      <c r="E824" s="41" cm="1">
        <f t="array" aca="1" ref="E824" ca="1">_FV(A824,"Shares outstanding",TRUE)</f>
        <v>151000000</v>
      </c>
      <c r="F824" s="41">
        <v>0</v>
      </c>
      <c r="G824" s="42">
        <f t="shared" ca="1" si="160"/>
        <v>14406910000</v>
      </c>
      <c r="H824" s="43">
        <f t="shared" ca="1" si="163"/>
        <v>0</v>
      </c>
      <c r="I824" s="6"/>
      <c r="J824" s="40" cm="1" vm="4">
        <f t="array" aca="1" ref="J824:K824" ca="1">_xlfn.STOCKHISTORY(A824,"06/30/2020","06/30/2020",0,0)</f>
        <v>44012</v>
      </c>
      <c r="K824" s="54" vm="2367">
        <f ca="1"/>
        <v>359.91719999999998</v>
      </c>
      <c r="L824" s="44">
        <f t="shared" ca="1" si="150"/>
        <v>3.1394394240512286E-4</v>
      </c>
      <c r="M824" s="25">
        <f t="shared" ca="1" si="151"/>
        <v>-0.73491125181013861</v>
      </c>
      <c r="N824" s="3" vm="2367">
        <f t="shared" ca="1" si="152"/>
        <v>359.91719999999998</v>
      </c>
      <c r="O824" s="50">
        <f t="shared" si="153"/>
        <v>0</v>
      </c>
      <c r="P824" s="3" vm="2366">
        <f t="shared" ca="1" si="154"/>
        <v>95.41</v>
      </c>
      <c r="Q824" s="3">
        <f t="shared" ca="1" si="155"/>
        <v>95.41</v>
      </c>
      <c r="R824" s="16">
        <f t="shared" ca="1" si="156"/>
        <v>-2.3072093571115891E-4</v>
      </c>
      <c r="S824" s="6">
        <f t="shared" ca="1" si="164"/>
        <v>2.4581249806115394E-3</v>
      </c>
      <c r="T824" s="43">
        <f t="shared" ca="1" si="157"/>
        <v>-1.8065037066069991E-3</v>
      </c>
    </row>
    <row r="825" spans="1:20" x14ac:dyDescent="0.35">
      <c r="A825" s="6" t="e" vm="2368">
        <v>#VALUE!</v>
      </c>
      <c r="B825" s="6" t="s">
        <v>831</v>
      </c>
      <c r="C825" s="40" cm="1" vm="2">
        <f t="array" aca="1" ref="C825:D825" ca="1">_xlfn.STOCKHISTORY(A825,"06/30/2025","06/30/2025",0,0)</f>
        <v>45838</v>
      </c>
      <c r="D825" s="6" vm="518">
        <f ca="1"/>
        <v>68.099999999999994</v>
      </c>
      <c r="E825" s="41" cm="1">
        <f t="array" aca="1" ref="E825" ca="1">_FV(A825,"Shares outstanding",TRUE)</f>
        <v>202697800</v>
      </c>
      <c r="F825" s="41">
        <v>0</v>
      </c>
      <c r="G825" s="42">
        <f t="shared" ca="1" si="160"/>
        <v>13803720179.999998</v>
      </c>
      <c r="H825" s="43">
        <f t="shared" ca="1" si="163"/>
        <v>0</v>
      </c>
      <c r="I825" s="6"/>
      <c r="J825" s="40" cm="1" vm="4">
        <f t="array" aca="1" ref="J825:K825" ca="1">_xlfn.STOCKHISTORY(A825,"06/30/2020","06/30/2020",0,0)</f>
        <v>44012</v>
      </c>
      <c r="K825" s="54" vm="707">
        <f ca="1"/>
        <v>103.97</v>
      </c>
      <c r="L825" s="44">
        <f t="shared" ca="1" si="150"/>
        <v>4.2142878442943786E-4</v>
      </c>
      <c r="M825" s="25">
        <f t="shared" ca="1" si="151"/>
        <v>-0.34500336635567957</v>
      </c>
      <c r="N825" s="3" vm="707">
        <f t="shared" ca="1" si="152"/>
        <v>103.97</v>
      </c>
      <c r="O825" s="50">
        <f t="shared" si="153"/>
        <v>0</v>
      </c>
      <c r="P825" s="3" vm="518">
        <f t="shared" ca="1" si="154"/>
        <v>68.099999999999994</v>
      </c>
      <c r="Q825" s="3">
        <f t="shared" ca="1" si="155"/>
        <v>68.099999999999994</v>
      </c>
      <c r="R825" s="16">
        <f t="shared" ca="1" si="156"/>
        <v>-1.4539434930733807E-4</v>
      </c>
      <c r="S825" s="6">
        <f t="shared" ca="1" si="164"/>
        <v>3.299712090695375E-3</v>
      </c>
      <c r="T825" s="43">
        <f t="shared" ca="1" si="157"/>
        <v>-1.1384117792944419E-3</v>
      </c>
    </row>
    <row r="826" spans="1:20" x14ac:dyDescent="0.35">
      <c r="A826" s="6" t="e" vm="2369">
        <v>#VALUE!</v>
      </c>
      <c r="B826" s="6" t="s">
        <v>832</v>
      </c>
      <c r="C826" s="40" cm="1" vm="2">
        <f t="array" aca="1" ref="C826:D826" ca="1">_xlfn.STOCKHISTORY(A826,"06/30/2025","06/30/2025",0,0)</f>
        <v>45838</v>
      </c>
      <c r="D826" s="6" vm="2370">
        <f ca="1"/>
        <v>24.35</v>
      </c>
      <c r="E826" s="41" cm="1">
        <f t="array" aca="1" ref="E826" ca="1">_FV(A826,"Shares outstanding",TRUE)</f>
        <v>304725900</v>
      </c>
      <c r="F826" s="41">
        <v>0</v>
      </c>
      <c r="G826" s="42">
        <f t="shared" ca="1" si="160"/>
        <v>7420075665</v>
      </c>
      <c r="H826" s="43">
        <f t="shared" ca="1" si="163"/>
        <v>0</v>
      </c>
      <c r="I826" s="6"/>
      <c r="J826" s="40"/>
      <c r="K826" s="54"/>
      <c r="L826" s="44">
        <f t="shared" ca="1" si="150"/>
        <v>6.3355530065529293E-4</v>
      </c>
      <c r="M826" s="25" t="e">
        <f t="shared" ca="1" si="151"/>
        <v>#DIV/0!</v>
      </c>
      <c r="N826" s="3">
        <f t="shared" si="152"/>
        <v>0</v>
      </c>
      <c r="O826" s="50">
        <f t="shared" si="153"/>
        <v>0</v>
      </c>
      <c r="P826" s="3" vm="2370">
        <f t="shared" ca="1" si="154"/>
        <v>24.35</v>
      </c>
      <c r="Q826" s="3">
        <f t="shared" ca="1" si="155"/>
        <v>24.35</v>
      </c>
      <c r="R826" s="16" t="e">
        <f t="shared" ca="1" si="156"/>
        <v>#DIV/0!</v>
      </c>
      <c r="S826" s="6">
        <f t="shared" ca="1" si="164"/>
        <v>4.9606248147638001E-3</v>
      </c>
      <c r="T826" s="43" t="e">
        <f t="shared" ca="1" si="157"/>
        <v>#DIV/0!</v>
      </c>
    </row>
    <row r="827" spans="1:20" x14ac:dyDescent="0.35">
      <c r="A827" s="6" t="e" vm="2371">
        <v>#VALUE!</v>
      </c>
      <c r="B827" s="6" t="s">
        <v>833</v>
      </c>
      <c r="C827" s="40" cm="1" vm="2">
        <f t="array" aca="1" ref="C827:D827" ca="1">_xlfn.STOCKHISTORY(A827,"06/30/2025","06/30/2025",0,0)</f>
        <v>45838</v>
      </c>
      <c r="D827" s="6" vm="2372">
        <f ca="1"/>
        <v>20.84</v>
      </c>
      <c r="E827" s="41" cm="1">
        <f t="array" aca="1" ref="E827" ca="1">_FV(A827,"Shares outstanding",TRUE)</f>
        <v>230661900</v>
      </c>
      <c r="F827" s="41">
        <v>0</v>
      </c>
      <c r="G827" s="42">
        <f t="shared" ca="1" si="160"/>
        <v>4806993996</v>
      </c>
      <c r="H827" s="43">
        <f t="shared" ca="1" si="163"/>
        <v>0</v>
      </c>
      <c r="I827" s="6"/>
      <c r="J827" s="40"/>
      <c r="K827" s="54"/>
      <c r="L827" s="44">
        <f t="shared" ca="1" si="150"/>
        <v>4.795689155540147E-4</v>
      </c>
      <c r="M827" s="25" t="e">
        <f t="shared" ca="1" si="151"/>
        <v>#DIV/0!</v>
      </c>
      <c r="N827" s="3">
        <f t="shared" si="152"/>
        <v>0</v>
      </c>
      <c r="O827" s="50">
        <f t="shared" si="153"/>
        <v>0</v>
      </c>
      <c r="P827" s="3" vm="2372">
        <f t="shared" ca="1" si="154"/>
        <v>20.84</v>
      </c>
      <c r="Q827" s="3">
        <f t="shared" ca="1" si="155"/>
        <v>20.84</v>
      </c>
      <c r="R827" s="16" t="e">
        <f t="shared" ca="1" si="156"/>
        <v>#DIV/0!</v>
      </c>
      <c r="S827" s="6">
        <f t="shared" ca="1" si="164"/>
        <v>3.7549389302339127E-3</v>
      </c>
      <c r="T827" s="43" t="e">
        <f t="shared" ca="1" si="157"/>
        <v>#DIV/0!</v>
      </c>
    </row>
    <row r="828" spans="1:20" x14ac:dyDescent="0.35">
      <c r="A828" s="6" t="e" vm="2373">
        <v>#VALUE!</v>
      </c>
      <c r="B828" s="6" t="s">
        <v>834</v>
      </c>
      <c r="C828" s="40" cm="1" vm="2">
        <f t="array" aca="1" ref="C828:D828" ca="1">_xlfn.STOCKHISTORY(A828,"06/30/2025","06/30/2025",0,0)</f>
        <v>45838</v>
      </c>
      <c r="D828" s="6" vm="2374">
        <f ca="1"/>
        <v>129.77000000000001</v>
      </c>
      <c r="E828" s="41" cm="1">
        <f t="array" aca="1" ref="E828" ca="1">_FV(A828,"Shares outstanding",TRUE)</f>
        <v>28910370</v>
      </c>
      <c r="F828" s="41">
        <v>0</v>
      </c>
      <c r="G828" s="42">
        <f t="shared" ca="1" si="160"/>
        <v>3751698714.9000001</v>
      </c>
      <c r="H828" s="43">
        <f t="shared" ca="1" si="163"/>
        <v>0</v>
      </c>
      <c r="I828" s="6"/>
      <c r="J828" s="40" cm="1" vm="4">
        <f t="array" aca="1" ref="J828:K828" ca="1">_xlfn.STOCKHISTORY(A828,"06/30/2020","06/30/2020",0,0)</f>
        <v>44012</v>
      </c>
      <c r="K828" s="54" vm="2375">
        <f ca="1"/>
        <v>87.02</v>
      </c>
      <c r="L828" s="44">
        <f t="shared" ca="1" si="150"/>
        <v>6.0107520093978761E-5</v>
      </c>
      <c r="M828" s="31">
        <f t="shared" ca="1" si="151"/>
        <v>0.49126637554585173</v>
      </c>
      <c r="N828" s="3" vm="2375">
        <f t="shared" ca="1" si="152"/>
        <v>87.02</v>
      </c>
      <c r="O828" s="50">
        <f t="shared" si="153"/>
        <v>0</v>
      </c>
      <c r="P828" s="3" vm="2374">
        <f t="shared" ca="1" si="154"/>
        <v>129.77000000000001</v>
      </c>
      <c r="Q828" s="3">
        <f t="shared" ca="1" si="155"/>
        <v>129.77000000000001</v>
      </c>
      <c r="R828" s="16">
        <f t="shared" ca="1" si="156"/>
        <v>2.9528803539618398E-5</v>
      </c>
      <c r="S828" s="6">
        <f t="shared" ca="1" si="164"/>
        <v>4.7063114368028094E-4</v>
      </c>
      <c r="T828" s="43">
        <f t="shared" ca="1" si="157"/>
        <v>2.3120525617481059E-4</v>
      </c>
    </row>
    <row r="829" spans="1:20" x14ac:dyDescent="0.35">
      <c r="A829" s="6" t="e" vm="2376">
        <v>#VALUE!</v>
      </c>
      <c r="B829" s="6" t="s">
        <v>835</v>
      </c>
      <c r="C829" s="40" cm="1" vm="2">
        <f t="array" aca="1" ref="C829:D829" ca="1">_xlfn.STOCKHISTORY(A829,"06/30/2025","06/30/2025",0,0)</f>
        <v>45838</v>
      </c>
      <c r="D829" s="6" vm="2377">
        <f ca="1"/>
        <v>314.18</v>
      </c>
      <c r="E829" s="41" cm="1">
        <f t="array" aca="1" ref="E829" ca="1">_FV(A829,"Shares outstanding",TRUE)</f>
        <v>69354200</v>
      </c>
      <c r="F829" s="41">
        <v>0</v>
      </c>
      <c r="G829" s="42">
        <f t="shared" ca="1" si="160"/>
        <v>21789702556</v>
      </c>
      <c r="H829" s="43">
        <f t="shared" ca="1" si="163"/>
        <v>0</v>
      </c>
      <c r="I829" s="6"/>
      <c r="J829" s="40" cm="1" vm="4">
        <f t="array" aca="1" ref="J829:K829" ca="1">_xlfn.STOCKHISTORY(A829,"06/30/2020","06/30/2020",0,0)</f>
        <v>44012</v>
      </c>
      <c r="K829" s="54" vm="2378">
        <f ca="1"/>
        <v>194.26</v>
      </c>
      <c r="L829" s="44">
        <f t="shared" ca="1" si="150"/>
        <v>1.4419424483677731E-4</v>
      </c>
      <c r="M829" s="25">
        <f t="shared" ca="1" si="151"/>
        <v>0.61731699783794924</v>
      </c>
      <c r="N829" s="3" vm="2378">
        <f t="shared" ca="1" si="152"/>
        <v>194.26</v>
      </c>
      <c r="O829" s="50">
        <f t="shared" si="153"/>
        <v>0</v>
      </c>
      <c r="P829" s="3" vm="2377">
        <f t="shared" ca="1" si="154"/>
        <v>314.18</v>
      </c>
      <c r="Q829" s="3">
        <f t="shared" ca="1" si="155"/>
        <v>314.18</v>
      </c>
      <c r="R829" s="16">
        <f t="shared" ca="1" si="156"/>
        <v>8.9013558328149579E-5</v>
      </c>
      <c r="S829" s="6">
        <f t="shared" ca="1" si="164"/>
        <v>1.1290151756975417E-3</v>
      </c>
      <c r="T829" s="43">
        <f t="shared" ca="1" si="157"/>
        <v>6.9696025877509125E-4</v>
      </c>
    </row>
    <row r="830" spans="1:20" x14ac:dyDescent="0.35">
      <c r="A830" s="6" t="e" vm="2379">
        <v>#VALUE!</v>
      </c>
      <c r="B830" s="6" t="s">
        <v>836</v>
      </c>
      <c r="C830" s="40" cm="1" vm="2">
        <f t="array" aca="1" ref="C830:D830" ca="1">_xlfn.STOCKHISTORY(A830,"06/30/2025","06/30/2025",0,0)</f>
        <v>45838</v>
      </c>
      <c r="D830" s="6" vm="2380">
        <f ca="1"/>
        <v>543.41</v>
      </c>
      <c r="E830" s="41" cm="1">
        <f t="array" aca="1" ref="E830" ca="1">_FV(A830,"Shares outstanding",TRUE)</f>
        <v>353278000</v>
      </c>
      <c r="F830" s="41">
        <v>0</v>
      </c>
      <c r="G830" s="42">
        <f t="shared" ca="1" si="160"/>
        <v>191974797980</v>
      </c>
      <c r="H830" s="43">
        <f t="shared" ca="1" si="163"/>
        <v>0</v>
      </c>
      <c r="I830" s="6"/>
      <c r="J830" s="40" cm="1" vm="4">
        <f t="array" aca="1" ref="J830:K830" ca="1">_xlfn.STOCKHISTORY(A830,"06/30/2020","06/30/2020",0,0)</f>
        <v>44012</v>
      </c>
      <c r="K830" s="54" vm="2381">
        <f ca="1"/>
        <v>189.94139999999999</v>
      </c>
      <c r="L830" s="44">
        <f t="shared" ca="1" si="150"/>
        <v>7.3449992109269539E-4</v>
      </c>
      <c r="M830" s="25">
        <f t="shared" ca="1" si="151"/>
        <v>1.8609350041644424</v>
      </c>
      <c r="N830" s="3" vm="2381">
        <f t="shared" ca="1" si="152"/>
        <v>189.94139999999999</v>
      </c>
      <c r="O830" s="50">
        <f t="shared" si="153"/>
        <v>0</v>
      </c>
      <c r="P830" s="3" vm="2380">
        <f t="shared" ca="1" si="154"/>
        <v>543.41</v>
      </c>
      <c r="Q830" s="3">
        <f t="shared" ca="1" si="155"/>
        <v>543.41</v>
      </c>
      <c r="R830" s="16">
        <f t="shared" ca="1" si="156"/>
        <v>1.3668566137174177E-3</v>
      </c>
      <c r="S830" s="6">
        <f t="shared" ca="1" si="164"/>
        <v>5.7510031582813466E-3</v>
      </c>
      <c r="T830" s="43">
        <f t="shared" ca="1" si="157"/>
        <v>1.0702243086306018E-2</v>
      </c>
    </row>
    <row r="831" spans="1:20" x14ac:dyDescent="0.35">
      <c r="A831" s="6" t="e" vm="2382">
        <v>#VALUE!</v>
      </c>
      <c r="B831" s="6" t="s">
        <v>837</v>
      </c>
      <c r="C831" s="40" cm="1" vm="2">
        <f t="array" aca="1" ref="C831:D831" ca="1">_xlfn.STOCKHISTORY(A831,"06/30/2025","06/30/2025",0,0)</f>
        <v>45838</v>
      </c>
      <c r="D831" s="6" vm="2383">
        <f ca="1"/>
        <v>39.51</v>
      </c>
      <c r="E831" s="41" cm="1">
        <f t="array" aca="1" ref="E831" ca="1">_FV(A831,"Shares outstanding",TRUE)</f>
        <v>166184300</v>
      </c>
      <c r="F831" s="41">
        <v>0</v>
      </c>
      <c r="G831" s="42">
        <f t="shared" ca="1" si="160"/>
        <v>6565941693</v>
      </c>
      <c r="H831" s="43">
        <f t="shared" ca="1" si="163"/>
        <v>0</v>
      </c>
      <c r="I831" s="6"/>
      <c r="J831" s="40" cm="1" vm="4">
        <f t="array" aca="1" ref="J831:K831" ca="1">_xlfn.STOCKHISTORY(A831,"06/30/2020","06/30/2020",0,0)</f>
        <v>44012</v>
      </c>
      <c r="K831" s="54" vm="2384">
        <f ca="1"/>
        <v>58.96</v>
      </c>
      <c r="L831" s="44">
        <f t="shared" ca="1" si="150"/>
        <v>3.4551360468765339E-4</v>
      </c>
      <c r="M831" s="25">
        <f t="shared" ca="1" si="151"/>
        <v>-0.3298846675712348</v>
      </c>
      <c r="N831" s="3" vm="2384">
        <f t="shared" ca="1" si="152"/>
        <v>58.96</v>
      </c>
      <c r="O831" s="50">
        <f t="shared" si="153"/>
        <v>0</v>
      </c>
      <c r="P831" s="3" vm="2383">
        <f t="shared" ca="1" si="154"/>
        <v>39.51</v>
      </c>
      <c r="Q831" s="3">
        <f t="shared" ca="1" si="155"/>
        <v>39.51</v>
      </c>
      <c r="R831" s="16">
        <f t="shared" ca="1" si="156"/>
        <v>-1.1397964062372558E-4</v>
      </c>
      <c r="S831" s="6">
        <f t="shared" ca="1" si="164"/>
        <v>2.7053097961287566E-3</v>
      </c>
      <c r="T831" s="43">
        <f t="shared" ca="1" si="157"/>
        <v>-8.9244022277313987E-4</v>
      </c>
    </row>
    <row r="832" spans="1:20" x14ac:dyDescent="0.35">
      <c r="A832" s="6" t="e" vm="2385">
        <v>#VALUE!</v>
      </c>
      <c r="B832" s="6" t="s">
        <v>838</v>
      </c>
      <c r="C832" s="40" cm="1" vm="2">
        <f t="array" aca="1" ref="C832:D832" ca="1">_xlfn.STOCKHISTORY(A832,"06/30/2025","06/30/2025",0,0)</f>
        <v>45838</v>
      </c>
      <c r="D832" s="6" vm="2386">
        <f ca="1"/>
        <v>68.650000000000006</v>
      </c>
      <c r="E832" s="41" cm="1">
        <f t="array" aca="1" ref="E832" ca="1">_FV(A832,"Shares outstanding",TRUE)</f>
        <v>42534540</v>
      </c>
      <c r="F832" s="41">
        <v>0</v>
      </c>
      <c r="G832" s="42">
        <f t="shared" ca="1" si="160"/>
        <v>2919996171.0000005</v>
      </c>
      <c r="H832" s="43">
        <f t="shared" ca="1" si="163"/>
        <v>0</v>
      </c>
      <c r="I832" s="6"/>
      <c r="J832" s="40" cm="1" vm="4">
        <f t="array" aca="1" ref="J832:K832" ca="1">_xlfn.STOCKHISTORY(A832,"06/30/2020","06/30/2020",0,0)</f>
        <v>44012</v>
      </c>
      <c r="K832" s="54" vm="2387">
        <f ca="1"/>
        <v>160.38999999999999</v>
      </c>
      <c r="L832" s="44">
        <f t="shared" ca="1" si="150"/>
        <v>8.8433517721777462E-5</v>
      </c>
      <c r="M832" s="25">
        <f t="shared" ca="1" si="151"/>
        <v>-0.57198079680778091</v>
      </c>
      <c r="N832" s="3" vm="2387">
        <f t="shared" ca="1" si="152"/>
        <v>160.38999999999999</v>
      </c>
      <c r="O832" s="50">
        <f t="shared" si="153"/>
        <v>0</v>
      </c>
      <c r="P832" s="3" vm="2386">
        <f t="shared" ca="1" si="154"/>
        <v>68.650000000000006</v>
      </c>
      <c r="Q832" s="3">
        <f t="shared" ca="1" si="155"/>
        <v>68.650000000000006</v>
      </c>
      <c r="R832" s="16">
        <f t="shared" ca="1" si="156"/>
        <v>-5.0582273931017285E-5</v>
      </c>
      <c r="S832" s="6">
        <f t="shared" ca="1" si="164"/>
        <v>6.9241864445576651E-4</v>
      </c>
      <c r="T832" s="43">
        <f t="shared" ca="1" si="157"/>
        <v>-3.9605016798037289E-4</v>
      </c>
    </row>
    <row r="833" spans="1:20" x14ac:dyDescent="0.35">
      <c r="A833" s="6" t="e" vm="2388">
        <v>#VALUE!</v>
      </c>
      <c r="B833" s="6" t="s">
        <v>839</v>
      </c>
      <c r="C833" s="40" cm="1" vm="2">
        <f t="array" aca="1" ref="C833:D833" ca="1">_xlfn.STOCKHISTORY(A833,"06/30/2025","06/30/2025",0,0)</f>
        <v>45838</v>
      </c>
      <c r="D833" s="6" vm="2389">
        <f ca="1"/>
        <v>157.59</v>
      </c>
      <c r="E833" s="41" cm="1">
        <f t="array" aca="1" ref="E833" ca="1">_FV(A833,"Shares outstanding",TRUE)</f>
        <v>164600000</v>
      </c>
      <c r="F833" s="41">
        <v>0</v>
      </c>
      <c r="G833" s="42">
        <f t="shared" ca="1" si="160"/>
        <v>25939314000</v>
      </c>
      <c r="H833" s="43">
        <f t="shared" ca="1" si="163"/>
        <v>0</v>
      </c>
      <c r="I833" s="6"/>
      <c r="J833" s="40" cm="1" vm="4">
        <f t="array" aca="1" ref="J833:K833" ca="1">_xlfn.STOCKHISTORY(A833,"06/30/2020","06/30/2020",0,0)</f>
        <v>44012</v>
      </c>
      <c r="K833" s="54" vm="2390">
        <f ca="1"/>
        <v>141.88</v>
      </c>
      <c r="L833" s="44">
        <f t="shared" ca="1" si="150"/>
        <v>3.4221968821114719E-4</v>
      </c>
      <c r="M833" s="25">
        <f t="shared" ca="1" si="151"/>
        <v>0.1107273752466874</v>
      </c>
      <c r="N833" s="3" vm="2390">
        <f t="shared" ca="1" si="152"/>
        <v>141.88</v>
      </c>
      <c r="O833" s="50">
        <f t="shared" si="153"/>
        <v>0</v>
      </c>
      <c r="P833" s="3" vm="2389">
        <f t="shared" ca="1" si="154"/>
        <v>157.59</v>
      </c>
      <c r="Q833" s="3">
        <f t="shared" ca="1" si="155"/>
        <v>157.59</v>
      </c>
      <c r="R833" s="16">
        <f t="shared" ca="1" si="156"/>
        <v>3.7893087833360056E-5</v>
      </c>
      <c r="S833" s="6">
        <f t="shared" ca="1" si="164"/>
        <v>2.6795190186003929E-3</v>
      </c>
      <c r="T833" s="43">
        <f t="shared" ca="1" si="157"/>
        <v>2.9669610785320124E-4</v>
      </c>
    </row>
    <row r="834" spans="1:20" x14ac:dyDescent="0.35">
      <c r="A834" s="6" t="e" vm="2391">
        <v>#VALUE!</v>
      </c>
      <c r="B834" s="6" t="s">
        <v>840</v>
      </c>
      <c r="C834" s="40" cm="1" vm="2">
        <f t="array" aca="1" ref="C834:D834" ca="1">_xlfn.STOCKHISTORY(A834,"06/30/2025","06/30/2025",0,0)</f>
        <v>45838</v>
      </c>
      <c r="D834" s="6" vm="2392">
        <f ca="1"/>
        <v>106.12</v>
      </c>
      <c r="E834" s="41" cm="1">
        <f t="array" aca="1" ref="E834" ca="1">_FV(A834,"Shares outstanding",TRUE)</f>
        <v>64914580</v>
      </c>
      <c r="F834" s="41">
        <v>0</v>
      </c>
      <c r="G834" s="42">
        <f t="shared" ca="1" si="160"/>
        <v>6888735229.6000004</v>
      </c>
      <c r="H834" s="43">
        <f t="shared" ca="1" si="163"/>
        <v>0</v>
      </c>
      <c r="I834" s="6"/>
      <c r="J834" s="40" cm="1" vm="4">
        <f t="array" aca="1" ref="J834:K834" ca="1">_xlfn.STOCKHISTORY(A834,"06/30/2020","06/30/2020",0,0)</f>
        <v>44012</v>
      </c>
      <c r="K834" s="54" vm="2393">
        <f ca="1"/>
        <v>110.34</v>
      </c>
      <c r="L834" s="44">
        <f t="shared" ref="L834:L897" ca="1" si="165">E834/480977587410</f>
        <v>1.3496383552829631E-4</v>
      </c>
      <c r="M834" s="25">
        <f t="shared" ref="M834:M897" ca="1" si="166">((D834+(F834*5)-K834)/K834)</f>
        <v>-3.8245423237266617E-2</v>
      </c>
      <c r="N834" s="3" vm="2393">
        <f t="shared" ref="N834:N897" ca="1" si="167">K834</f>
        <v>110.34</v>
      </c>
      <c r="O834" s="50">
        <f t="shared" ref="O834:O897" si="168">F834*5</f>
        <v>0</v>
      </c>
      <c r="P834" s="3" vm="2392">
        <f t="shared" ref="P834:P897" ca="1" si="169">D834</f>
        <v>106.12</v>
      </c>
      <c r="Q834" s="3">
        <f t="shared" ref="Q834:Q897" ca="1" si="170">P834+O834</f>
        <v>106.12</v>
      </c>
      <c r="R834" s="16">
        <f t="shared" ref="R834:R897" ca="1" si="171">L834*M834</f>
        <v>-5.1617490115045336E-6</v>
      </c>
      <c r="S834" s="6">
        <f t="shared" ca="1" si="164"/>
        <v>1.0567427198934186E-3</v>
      </c>
      <c r="T834" s="43">
        <f t="shared" ref="T834:T897" ca="1" si="172">M834*S834</f>
        <v>-4.0415572575224076E-5</v>
      </c>
    </row>
    <row r="835" spans="1:20" x14ac:dyDescent="0.35">
      <c r="A835" s="6" t="e" vm="2394">
        <v>#VALUE!</v>
      </c>
      <c r="B835" s="6" t="s">
        <v>841</v>
      </c>
      <c r="C835" s="40" cm="1" vm="2">
        <f t="array" aca="1" ref="C835:D835" ca="1">_xlfn.STOCKHISTORY(A835,"06/30/2025","06/30/2025",0,0)</f>
        <v>45838</v>
      </c>
      <c r="D835" s="6" vm="2395">
        <f ca="1"/>
        <v>255.78</v>
      </c>
      <c r="E835" s="41" cm="1">
        <f t="array" aca="1" ref="E835" ca="1">_FV(A835,"Shares outstanding",TRUE)</f>
        <v>46007700</v>
      </c>
      <c r="F835" s="41">
        <v>0</v>
      </c>
      <c r="G835" s="42">
        <f t="shared" ca="1" si="160"/>
        <v>11767849506</v>
      </c>
      <c r="H835" s="43">
        <f t="shared" ca="1" si="163"/>
        <v>0</v>
      </c>
      <c r="I835" s="6"/>
      <c r="J835" s="40" cm="1" vm="4">
        <f t="array" aca="1" ref="J835:K835" ca="1">_xlfn.STOCKHISTORY(A835,"06/30/2020","06/30/2020",0,0)</f>
        <v>44012</v>
      </c>
      <c r="K835" s="54" vm="2396">
        <f ca="1"/>
        <v>103.46</v>
      </c>
      <c r="L835" s="44">
        <f t="shared" ca="1" si="165"/>
        <v>9.5654561052928294E-5</v>
      </c>
      <c r="M835" s="25">
        <f t="shared" ca="1" si="166"/>
        <v>1.4722598105548037</v>
      </c>
      <c r="N835" s="3" vm="2396">
        <f t="shared" ca="1" si="167"/>
        <v>103.46</v>
      </c>
      <c r="O835" s="50">
        <f t="shared" si="168"/>
        <v>0</v>
      </c>
      <c r="P835" s="3" vm="2395">
        <f t="shared" ca="1" si="169"/>
        <v>255.78</v>
      </c>
      <c r="Q835" s="3">
        <f t="shared" ca="1" si="170"/>
        <v>255.78</v>
      </c>
      <c r="R835" s="16">
        <f t="shared" ca="1" si="171"/>
        <v>1.4082836593448713E-4</v>
      </c>
      <c r="S835" s="6">
        <f t="shared" ca="1" si="164"/>
        <v>7.4895812364557293E-4</v>
      </c>
      <c r="T835" s="43">
        <f t="shared" ca="1" si="172"/>
        <v>1.1026609452319124E-3</v>
      </c>
    </row>
    <row r="836" spans="1:20" x14ac:dyDescent="0.35">
      <c r="A836" s="6" t="e" vm="2397">
        <v>#VALUE!</v>
      </c>
      <c r="B836" s="6" t="s">
        <v>842</v>
      </c>
      <c r="C836" s="40" cm="1" vm="2">
        <f t="array" aca="1" ref="C836:D836" ca="1">_xlfn.STOCKHISTORY(A836,"06/30/2025","06/30/2025",0,0)</f>
        <v>45838</v>
      </c>
      <c r="D836" s="6" vm="2398">
        <f ca="1"/>
        <v>163.86</v>
      </c>
      <c r="E836" s="41" cm="1">
        <f t="array" aca="1" ref="E836" ca="1">_FV(A836,"Shares outstanding",TRUE)</f>
        <v>170244700</v>
      </c>
      <c r="F836" s="41">
        <v>0</v>
      </c>
      <c r="G836" s="42">
        <f t="shared" ca="1" si="160"/>
        <v>27896296542.000004</v>
      </c>
      <c r="H836" s="43">
        <f t="shared" ca="1" si="163"/>
        <v>0</v>
      </c>
      <c r="I836" s="6"/>
      <c r="J836" s="40" cm="1" vm="4">
        <f t="array" aca="1" ref="J836:K836" ca="1">_xlfn.STOCKHISTORY(A836,"06/30/2020","06/30/2020",0,0)</f>
        <v>44012</v>
      </c>
      <c r="K836" s="54" vm="2399">
        <f ca="1"/>
        <v>100.78</v>
      </c>
      <c r="L836" s="44">
        <f t="shared" ca="1" si="165"/>
        <v>3.5395557808991674E-4</v>
      </c>
      <c r="M836" s="25">
        <f t="shared" ca="1" si="166"/>
        <v>0.62591784084143687</v>
      </c>
      <c r="N836" s="3" vm="2399">
        <f t="shared" ca="1" si="167"/>
        <v>100.78</v>
      </c>
      <c r="O836" s="50">
        <f t="shared" si="168"/>
        <v>0</v>
      </c>
      <c r="P836" s="3" vm="2398">
        <f t="shared" ca="1" si="169"/>
        <v>163.86</v>
      </c>
      <c r="Q836" s="3">
        <f t="shared" ca="1" si="170"/>
        <v>163.86</v>
      </c>
      <c r="R836" s="16">
        <f t="shared" ca="1" si="171"/>
        <v>2.2154711119182327E-4</v>
      </c>
      <c r="S836" s="6">
        <f t="shared" ca="1" si="164"/>
        <v>2.7714089396471344E-3</v>
      </c>
      <c r="T836" s="43">
        <f t="shared" ca="1" si="172"/>
        <v>1.7346742995925904E-3</v>
      </c>
    </row>
    <row r="837" spans="1:20" x14ac:dyDescent="0.35">
      <c r="A837" s="6" t="e" vm="2400">
        <v>#VALUE!</v>
      </c>
      <c r="B837" s="6" t="s">
        <v>843</v>
      </c>
      <c r="C837" s="40" cm="1" vm="2">
        <f t="array" aca="1" ref="C837:D837" ca="1">_xlfn.STOCKHISTORY(A837,"06/30/2025","06/30/2025",0,0)</f>
        <v>45838</v>
      </c>
      <c r="D837" s="6" vm="2401">
        <f ca="1"/>
        <v>113.41</v>
      </c>
      <c r="E837" s="41" cm="1">
        <f t="array" aca="1" ref="E837" ca="1">_FV(A837,"Shares outstanding",TRUE)</f>
        <v>52800000</v>
      </c>
      <c r="F837" s="41">
        <v>0</v>
      </c>
      <c r="G837" s="42">
        <f t="shared" ca="1" si="160"/>
        <v>5988048000</v>
      </c>
      <c r="H837" s="43">
        <f t="shared" ca="1" si="163"/>
        <v>0</v>
      </c>
      <c r="I837" s="6"/>
      <c r="J837" s="40" cm="1" vm="4">
        <f t="array" aca="1" ref="J837:K837" ca="1">_xlfn.STOCKHISTORY(A837,"06/30/2020","06/30/2020",0,0)</f>
        <v>44012</v>
      </c>
      <c r="K837" s="54" vm="2402">
        <f ca="1"/>
        <v>53.56</v>
      </c>
      <c r="L837" s="44">
        <f t="shared" ca="1" si="165"/>
        <v>1.0977642489397675E-4</v>
      </c>
      <c r="M837" s="25">
        <f t="shared" ca="1" si="166"/>
        <v>1.1174383868558624</v>
      </c>
      <c r="N837" s="3" vm="2402">
        <f t="shared" ca="1" si="167"/>
        <v>53.56</v>
      </c>
      <c r="O837" s="50">
        <f t="shared" si="168"/>
        <v>0</v>
      </c>
      <c r="P837" s="3" vm="2401">
        <f t="shared" ca="1" si="169"/>
        <v>113.41</v>
      </c>
      <c r="Q837" s="3">
        <f t="shared" ca="1" si="170"/>
        <v>113.41</v>
      </c>
      <c r="R837" s="16">
        <f t="shared" ca="1" si="171"/>
        <v>1.226683911483291E-4</v>
      </c>
      <c r="S837" s="6">
        <f t="shared" ca="1" si="164"/>
        <v>8.5952979454496209E-4</v>
      </c>
      <c r="T837" s="43">
        <f t="shared" ca="1" si="172"/>
        <v>9.6047158707087332E-4</v>
      </c>
    </row>
    <row r="838" spans="1:20" x14ac:dyDescent="0.35">
      <c r="A838" s="6" t="e" vm="2403">
        <v>#VALUE!</v>
      </c>
      <c r="B838" s="6" t="s">
        <v>844</v>
      </c>
      <c r="C838" s="40" cm="1" vm="2">
        <f t="array" aca="1" ref="C838:D838" ca="1">_xlfn.STOCKHISTORY(A838,"06/30/2025","06/30/2025",0,0)</f>
        <v>45838</v>
      </c>
      <c r="D838" s="6" vm="2404">
        <f ca="1"/>
        <v>41.96</v>
      </c>
      <c r="E838" s="41" cm="1">
        <f t="array" aca="1" ref="E838" ca="1">_FV(A838,"Shares outstanding",TRUE)</f>
        <v>217818300</v>
      </c>
      <c r="F838" s="41">
        <v>0</v>
      </c>
      <c r="G838" s="42">
        <f t="shared" ca="1" si="160"/>
        <v>9139655868</v>
      </c>
      <c r="H838" s="43">
        <f t="shared" ca="1" si="163"/>
        <v>0</v>
      </c>
      <c r="I838" s="6"/>
      <c r="J838" s="40"/>
      <c r="K838" s="54"/>
      <c r="L838" s="44">
        <f t="shared" ca="1" si="165"/>
        <v>4.5286580019855482E-4</v>
      </c>
      <c r="M838" s="25" t="e">
        <f t="shared" ca="1" si="166"/>
        <v>#DIV/0!</v>
      </c>
      <c r="N838" s="3">
        <f t="shared" si="167"/>
        <v>0</v>
      </c>
      <c r="O838" s="50">
        <f t="shared" si="168"/>
        <v>0</v>
      </c>
      <c r="P838" s="3" vm="2404">
        <f t="shared" ca="1" si="169"/>
        <v>41.96</v>
      </c>
      <c r="Q838" s="3">
        <f t="shared" ca="1" si="170"/>
        <v>41.96</v>
      </c>
      <c r="R838" s="16" t="e">
        <f t="shared" ca="1" si="171"/>
        <v>#DIV/0!</v>
      </c>
      <c r="S838" s="6">
        <f t="shared" ca="1" si="164"/>
        <v>3.5458583077108505E-3</v>
      </c>
      <c r="T838" s="43" t="e">
        <f t="shared" ca="1" si="172"/>
        <v>#DIV/0!</v>
      </c>
    </row>
    <row r="839" spans="1:20" x14ac:dyDescent="0.35">
      <c r="A839" s="6" t="e" vm="2405">
        <v>#VALUE!</v>
      </c>
      <c r="B839" s="6" t="s">
        <v>845</v>
      </c>
      <c r="C839" s="40" cm="1" vm="2">
        <f t="array" aca="1" ref="C839:D839" ca="1">_xlfn.STOCKHISTORY(A839,"06/30/2025","06/30/2025",0,0)</f>
        <v>45838</v>
      </c>
      <c r="D839" s="6" vm="2406">
        <f ca="1"/>
        <v>48.99</v>
      </c>
      <c r="E839" s="41" cm="1">
        <f t="array" aca="1" ref="E839" ca="1">_FV(A839,"Shares outstanding",TRUE)</f>
        <v>142030300</v>
      </c>
      <c r="F839" s="41">
        <v>0</v>
      </c>
      <c r="G839" s="42">
        <f t="shared" ca="1" si="160"/>
        <v>6958064397</v>
      </c>
      <c r="H839" s="43">
        <f t="shared" ca="1" si="163"/>
        <v>0</v>
      </c>
      <c r="I839" s="6"/>
      <c r="J839" s="40" cm="1" vm="4">
        <f t="array" aca="1" ref="J839:K839" ca="1">_xlfn.STOCKHISTORY(A839,"06/30/2020","06/30/2020",0,0)</f>
        <v>44012</v>
      </c>
      <c r="K839" s="54" vm="2114">
        <f ca="1"/>
        <v>28.39</v>
      </c>
      <c r="L839" s="44">
        <f t="shared" ca="1" si="165"/>
        <v>2.9529504849657166E-4</v>
      </c>
      <c r="M839" s="25">
        <f t="shared" ca="1" si="166"/>
        <v>0.72560760831278626</v>
      </c>
      <c r="N839" s="3" vm="2114">
        <f t="shared" ca="1" si="167"/>
        <v>28.39</v>
      </c>
      <c r="O839" s="50">
        <f t="shared" si="168"/>
        <v>0</v>
      </c>
      <c r="P839" s="3" vm="2406">
        <f t="shared" ca="1" si="169"/>
        <v>48.99</v>
      </c>
      <c r="Q839" s="3">
        <f t="shared" ca="1" si="170"/>
        <v>48.99</v>
      </c>
      <c r="R839" s="16">
        <f t="shared" ca="1" si="171"/>
        <v>2.1426833388620559E-4</v>
      </c>
      <c r="S839" s="6">
        <f t="shared" ca="1" si="164"/>
        <v>2.3121074730711993E-3</v>
      </c>
      <c r="T839" s="43">
        <f t="shared" ca="1" si="172"/>
        <v>1.6776827736973128E-3</v>
      </c>
    </row>
    <row r="840" spans="1:20" x14ac:dyDescent="0.35">
      <c r="A840" s="6" t="e" vm="2407">
        <v>#VALUE!</v>
      </c>
      <c r="B840" s="6" t="s">
        <v>846</v>
      </c>
      <c r="C840" s="40" cm="1" vm="2">
        <f t="array" aca="1" ref="C840:D840" ca="1">_xlfn.STOCKHISTORY(A840,"06/30/2025","06/30/2025",0,0)</f>
        <v>45838</v>
      </c>
      <c r="D840" s="6" vm="2408">
        <f ca="1"/>
        <v>110.61</v>
      </c>
      <c r="E840" s="41" cm="1">
        <f t="array" aca="1" ref="E840" ca="1">_FV(A840,"Shares outstanding",TRUE)</f>
        <v>240895100</v>
      </c>
      <c r="F840" s="41">
        <v>0</v>
      </c>
      <c r="G840" s="42">
        <f t="shared" ca="1" si="160"/>
        <v>26645407011</v>
      </c>
      <c r="H840" s="43">
        <f t="shared" ca="1" si="163"/>
        <v>0</v>
      </c>
      <c r="I840" s="6"/>
      <c r="J840" s="40" cm="1" vm="4">
        <f t="array" aca="1" ref="J840:K840" ca="1">_xlfn.STOCKHISTORY(A840,"06/30/2020","06/30/2020",0,0)</f>
        <v>44012</v>
      </c>
      <c r="K840" s="54" vm="2409">
        <f ca="1"/>
        <v>59.212499999999999</v>
      </c>
      <c r="L840" s="44">
        <f t="shared" ca="1" si="165"/>
        <v>5.0084475099388293E-4</v>
      </c>
      <c r="M840" s="25">
        <f t="shared" ca="1" si="166"/>
        <v>0.86801773274224192</v>
      </c>
      <c r="N840" s="3" vm="2409">
        <f t="shared" ca="1" si="167"/>
        <v>59.212499999999999</v>
      </c>
      <c r="O840" s="50">
        <f t="shared" si="168"/>
        <v>0</v>
      </c>
      <c r="P840" s="3" vm="2408">
        <f t="shared" ca="1" si="169"/>
        <v>110.61</v>
      </c>
      <c r="Q840" s="3">
        <f t="shared" ca="1" si="170"/>
        <v>110.61</v>
      </c>
      <c r="R840" s="16">
        <f t="shared" ca="1" si="171"/>
        <v>4.3474212521356299E-4</v>
      </c>
      <c r="S840" s="6">
        <f t="shared" ca="1" si="164"/>
        <v>3.9215249206418197E-3</v>
      </c>
      <c r="T840" s="43">
        <f t="shared" ca="1" si="172"/>
        <v>3.4039531705077125E-3</v>
      </c>
    </row>
    <row r="841" spans="1:20" x14ac:dyDescent="0.35">
      <c r="A841" s="6" t="e" vm="2410">
        <v>#VALUE!</v>
      </c>
      <c r="B841" s="6" t="s">
        <v>847</v>
      </c>
      <c r="C841" s="40" cm="1" vm="2">
        <f t="array" aca="1" ref="C841:D841" ca="1">_xlfn.STOCKHISTORY(A841,"06/30/2025","06/30/2025",0,0)</f>
        <v>45838</v>
      </c>
      <c r="D841" s="6" vm="2411">
        <f ca="1"/>
        <v>97.82</v>
      </c>
      <c r="E841" s="41" cm="1">
        <f t="array" aca="1" ref="E841" ca="1">_FV(A841,"Shares outstanding",TRUE)</f>
        <v>143489200</v>
      </c>
      <c r="F841" s="41">
        <v>0</v>
      </c>
      <c r="G841" s="42">
        <f t="shared" ca="1" si="160"/>
        <v>14036113543.999998</v>
      </c>
      <c r="H841" s="43">
        <f t="shared" ca="1" si="163"/>
        <v>0</v>
      </c>
      <c r="I841" s="6"/>
      <c r="J841" s="40" cm="1" vm="4">
        <f t="array" aca="1" ref="J841:K841" ca="1">_xlfn.STOCKHISTORY(A841,"06/30/2020","06/30/2020",0,0)</f>
        <v>44012</v>
      </c>
      <c r="K841" s="54" vm="2412">
        <f ca="1"/>
        <v>122.19</v>
      </c>
      <c r="L841" s="44">
        <f t="shared" ca="1" si="165"/>
        <v>2.9832824596395471E-4</v>
      </c>
      <c r="M841" s="25">
        <f t="shared" ca="1" si="166"/>
        <v>-0.19944348964727068</v>
      </c>
      <c r="N841" s="3" vm="2412">
        <f t="shared" ca="1" si="167"/>
        <v>122.19</v>
      </c>
      <c r="O841" s="50">
        <f t="shared" si="168"/>
        <v>0</v>
      </c>
      <c r="P841" s="3" vm="2411">
        <f t="shared" ca="1" si="169"/>
        <v>97.82</v>
      </c>
      <c r="Q841" s="3">
        <f t="shared" ca="1" si="170"/>
        <v>97.82</v>
      </c>
      <c r="R841" s="16">
        <f t="shared" ca="1" si="171"/>
        <v>-5.949962643540042E-5</v>
      </c>
      <c r="S841" s="6">
        <f t="shared" ca="1" si="164"/>
        <v>2.3358568673375185E-3</v>
      </c>
      <c r="T841" s="43">
        <f t="shared" ca="1" si="172"/>
        <v>-4.6587144493833653E-4</v>
      </c>
    </row>
    <row r="842" spans="1:20" x14ac:dyDescent="0.35">
      <c r="A842" s="6" t="e" vm="2413">
        <v>#VALUE!</v>
      </c>
      <c r="B842" s="6" t="s">
        <v>848</v>
      </c>
      <c r="C842" s="40" cm="1" vm="2">
        <f t="array" aca="1" ref="C842:D842" ca="1">_xlfn.STOCKHISTORY(A842,"06/30/2025","06/30/2025",0,0)</f>
        <v>45838</v>
      </c>
      <c r="D842" s="6" vm="2414">
        <f ca="1"/>
        <v>10.01</v>
      </c>
      <c r="E842" s="41" cm="1">
        <f t="array" aca="1" ref="E842" ca="1">_FV(A842,"Shares outstanding",TRUE)</f>
        <v>341087600</v>
      </c>
      <c r="F842" s="41">
        <v>0</v>
      </c>
      <c r="G842" s="42">
        <f t="shared" ca="1" si="160"/>
        <v>3414286876</v>
      </c>
      <c r="H842" s="43">
        <f t="shared" ca="1" si="163"/>
        <v>0</v>
      </c>
      <c r="I842" s="6"/>
      <c r="J842" s="40" cm="1" vm="4">
        <f t="array" aca="1" ref="J842:K842" ca="1">_xlfn.STOCKHISTORY(A842,"06/30/2020","06/30/2020",0,0)</f>
        <v>44012</v>
      </c>
      <c r="K842" s="54" vm="2415">
        <f ca="1"/>
        <v>11.260999999999999</v>
      </c>
      <c r="L842" s="44">
        <f t="shared" ca="1" si="165"/>
        <v>7.0915487317550719E-4</v>
      </c>
      <c r="M842" s="25">
        <f t="shared" ca="1" si="166"/>
        <v>-0.11109137731995378</v>
      </c>
      <c r="N842" s="3" vm="2415">
        <f t="shared" ca="1" si="167"/>
        <v>11.260999999999999</v>
      </c>
      <c r="O842" s="50">
        <f t="shared" si="168"/>
        <v>0</v>
      </c>
      <c r="P842" s="3" vm="2414">
        <f t="shared" ca="1" si="169"/>
        <v>10.01</v>
      </c>
      <c r="Q842" s="3">
        <f t="shared" ca="1" si="170"/>
        <v>10.01</v>
      </c>
      <c r="R842" s="16">
        <f t="shared" ca="1" si="171"/>
        <v>-7.878099159422424E-5</v>
      </c>
      <c r="S842" s="6">
        <f t="shared" ca="1" si="164"/>
        <v>5.5525559611711026E-3</v>
      </c>
      <c r="T842" s="43">
        <f t="shared" ca="1" si="172"/>
        <v>-6.1684108937261762E-4</v>
      </c>
    </row>
    <row r="843" spans="1:20" x14ac:dyDescent="0.35">
      <c r="A843" s="6" t="e" vm="2416">
        <v>#VALUE!</v>
      </c>
      <c r="B843" s="6" t="s">
        <v>849</v>
      </c>
      <c r="C843" s="40" cm="1" vm="2">
        <f t="array" aca="1" ref="C843:D843" ca="1">_xlfn.STOCKHISTORY(A843,"06/30/2025","06/30/2025",0,0)</f>
        <v>45838</v>
      </c>
      <c r="D843" s="6" vm="2417">
        <f ca="1"/>
        <v>94.96</v>
      </c>
      <c r="E843" s="41" cm="1">
        <f t="array" aca="1" ref="E843" ca="1">_FV(A843,"Shares outstanding",TRUE)</f>
        <v>250708500</v>
      </c>
      <c r="F843" s="41">
        <v>0</v>
      </c>
      <c r="G843" s="42">
        <f t="shared" ca="1" si="160"/>
        <v>23807279160</v>
      </c>
      <c r="H843" s="43">
        <f t="shared" ca="1" si="163"/>
        <v>0</v>
      </c>
      <c r="I843" s="6"/>
      <c r="J843" s="40" cm="1" vm="4">
        <f t="array" aca="1" ref="J843:K843" ca="1">_xlfn.STOCKHISTORY(A843,"06/30/2020","06/30/2020",0,0)</f>
        <v>44012</v>
      </c>
      <c r="K843" s="54" vm="2418">
        <f ca="1"/>
        <v>27.909600000000001</v>
      </c>
      <c r="L843" s="44">
        <f t="shared" ca="1" si="165"/>
        <v>5.2124778069188578E-4</v>
      </c>
      <c r="M843" s="25">
        <f t="shared" ca="1" si="166"/>
        <v>2.4024135064637253</v>
      </c>
      <c r="N843" s="3" vm="2418">
        <f t="shared" ca="1" si="167"/>
        <v>27.909600000000001</v>
      </c>
      <c r="O843" s="50">
        <f t="shared" si="168"/>
        <v>0</v>
      </c>
      <c r="P843" s="3" vm="2417">
        <f t="shared" ca="1" si="169"/>
        <v>94.96</v>
      </c>
      <c r="Q843" s="3">
        <f t="shared" ca="1" si="170"/>
        <v>94.96</v>
      </c>
      <c r="R843" s="16">
        <f t="shared" ca="1" si="171"/>
        <v>1.2522527085484282E-3</v>
      </c>
      <c r="S843" s="6">
        <f t="shared" ca="1" si="164"/>
        <v>4.0812769980241598E-3</v>
      </c>
      <c r="T843" s="43">
        <f t="shared" ca="1" si="172"/>
        <v>9.8049149836729691E-3</v>
      </c>
    </row>
    <row r="844" spans="1:20" x14ac:dyDescent="0.35">
      <c r="A844" s="6" t="e" vm="2419">
        <v>#VALUE!</v>
      </c>
      <c r="B844" s="6" t="s">
        <v>850</v>
      </c>
      <c r="C844" s="40" cm="1" vm="2">
        <f t="array" aca="1" ref="C844:D844" ca="1">_xlfn.STOCKHISTORY(A844,"06/30/2025","06/30/2025",0,0)</f>
        <v>45838</v>
      </c>
      <c r="D844" s="6" vm="2420">
        <f ca="1"/>
        <v>96.26</v>
      </c>
      <c r="E844" s="41" cm="1">
        <f t="array" aca="1" ref="E844" ca="1">_FV(A844,"Shares outstanding",TRUE)</f>
        <v>77049180</v>
      </c>
      <c r="F844" s="41">
        <v>0</v>
      </c>
      <c r="G844" s="42">
        <f t="shared" ca="1" si="160"/>
        <v>7416754066.8000002</v>
      </c>
      <c r="H844" s="43">
        <f t="shared" ca="1" si="163"/>
        <v>0</v>
      </c>
      <c r="I844" s="6"/>
      <c r="J844" s="40" cm="1" vm="4">
        <f t="array" aca="1" ref="J844:K844" ca="1">_xlfn.STOCKHISTORY(A844,"06/30/2020","06/30/2020",0,0)</f>
        <v>44012</v>
      </c>
      <c r="K844" s="54" vm="2421">
        <f ca="1"/>
        <v>15.46</v>
      </c>
      <c r="L844" s="44">
        <f t="shared" ca="1" si="165"/>
        <v>1.6019286972372151E-4</v>
      </c>
      <c r="M844" s="25">
        <f t="shared" ca="1" si="166"/>
        <v>5.2263906856403626</v>
      </c>
      <c r="N844" s="3" vm="2421">
        <f t="shared" ca="1" si="167"/>
        <v>15.46</v>
      </c>
      <c r="O844" s="50">
        <f t="shared" si="168"/>
        <v>0</v>
      </c>
      <c r="P844" s="3" vm="2420">
        <f t="shared" ca="1" si="169"/>
        <v>96.26</v>
      </c>
      <c r="Q844" s="3">
        <f t="shared" ca="1" si="170"/>
        <v>96.26</v>
      </c>
      <c r="R844" s="16">
        <f t="shared" ca="1" si="171"/>
        <v>8.3723052223005814E-4</v>
      </c>
      <c r="S844" s="6">
        <f t="shared" ca="1" si="164"/>
        <v>1.2542815502889736E-3</v>
      </c>
      <c r="T844" s="43">
        <f t="shared" ca="1" si="172"/>
        <v>6.5553654116008451E-3</v>
      </c>
    </row>
    <row r="845" spans="1:20" x14ac:dyDescent="0.35">
      <c r="A845" s="6" t="e" vm="2422">
        <v>#VALUE!</v>
      </c>
      <c r="B845" s="6" t="s">
        <v>851</v>
      </c>
      <c r="C845" s="40" cm="1" vm="2">
        <f t="array" aca="1" ref="C845:D845" ca="1">_xlfn.STOCKHISTORY(A845,"06/30/2025","06/30/2025",0,0)</f>
        <v>45838</v>
      </c>
      <c r="D845" s="6" vm="2423">
        <f ca="1"/>
        <v>151.28</v>
      </c>
      <c r="E845" s="41" cm="1">
        <f t="array" aca="1" ref="E845" ca="1">_FV(A845,"Shares outstanding",TRUE)</f>
        <v>232959500</v>
      </c>
      <c r="F845" s="41">
        <v>0</v>
      </c>
      <c r="G845" s="42">
        <f t="shared" ca="1" si="160"/>
        <v>35242113160</v>
      </c>
      <c r="H845" s="43">
        <f t="shared" ca="1" si="163"/>
        <v>0</v>
      </c>
      <c r="I845" s="6"/>
      <c r="J845" s="40" cm="1" vm="4">
        <f t="array" aca="1" ref="J845:K845" ca="1">_xlfn.STOCKHISTORY(A845,"06/30/2020","06/30/2020",0,0)</f>
        <v>44012</v>
      </c>
      <c r="K845" s="54" vm="2424">
        <f ca="1"/>
        <v>44.33</v>
      </c>
      <c r="L845" s="44">
        <f t="shared" ca="1" si="165"/>
        <v>4.8434585331606772E-4</v>
      </c>
      <c r="M845" s="25">
        <f t="shared" ca="1" si="166"/>
        <v>2.4125874125874129</v>
      </c>
      <c r="N845" s="3" vm="2424">
        <f t="shared" ca="1" si="167"/>
        <v>44.33</v>
      </c>
      <c r="O845" s="50">
        <f t="shared" si="168"/>
        <v>0</v>
      </c>
      <c r="P845" s="3" vm="2423">
        <f t="shared" ca="1" si="169"/>
        <v>151.28</v>
      </c>
      <c r="Q845" s="3">
        <f t="shared" ca="1" si="170"/>
        <v>151.28</v>
      </c>
      <c r="R845" s="16">
        <f t="shared" ca="1" si="171"/>
        <v>1.1685267090492544E-3</v>
      </c>
      <c r="S845" s="6">
        <f t="shared" ca="1" si="164"/>
        <v>3.7923414994753238E-3</v>
      </c>
      <c r="T845" s="43">
        <f t="shared" ca="1" si="172"/>
        <v>9.1493553658670412E-3</v>
      </c>
    </row>
    <row r="846" spans="1:20" x14ac:dyDescent="0.35">
      <c r="A846" s="6" t="e" vm="2425">
        <v>#VALUE!</v>
      </c>
      <c r="B846" s="6" t="s">
        <v>852</v>
      </c>
      <c r="C846" s="40" cm="1" vm="2">
        <f t="array" aca="1" ref="C846:D846" ca="1">_xlfn.STOCKHISTORY(A846,"06/30/2025","06/30/2025",0,0)</f>
        <v>45838</v>
      </c>
      <c r="D846" s="6" vm="2426">
        <f ca="1"/>
        <v>86.17</v>
      </c>
      <c r="E846" s="41" cm="1">
        <f t="array" aca="1" ref="E846" ca="1">_FV(A846,"Shares outstanding",TRUE)</f>
        <v>93688470</v>
      </c>
      <c r="F846" s="41">
        <v>0</v>
      </c>
      <c r="G846" s="42">
        <f t="shared" ca="1" si="160"/>
        <v>8073135459.9000006</v>
      </c>
      <c r="H846" s="43">
        <f t="shared" ca="1" si="163"/>
        <v>0</v>
      </c>
      <c r="I846" s="6"/>
      <c r="J846" s="40"/>
      <c r="K846" s="54"/>
      <c r="L846" s="44">
        <f t="shared" ca="1" si="165"/>
        <v>1.9478760019671579E-4</v>
      </c>
      <c r="M846" s="25" t="e">
        <f t="shared" ca="1" si="166"/>
        <v>#DIV/0!</v>
      </c>
      <c r="N846" s="3">
        <f t="shared" si="167"/>
        <v>0</v>
      </c>
      <c r="O846" s="50">
        <f t="shared" si="168"/>
        <v>0</v>
      </c>
      <c r="P846" s="3" vm="2426">
        <f t="shared" ca="1" si="169"/>
        <v>86.17</v>
      </c>
      <c r="Q846" s="3">
        <f t="shared" ca="1" si="170"/>
        <v>86.17</v>
      </c>
      <c r="R846" s="16" t="e">
        <f t="shared" ca="1" si="171"/>
        <v>#DIV/0!</v>
      </c>
      <c r="S846" s="6">
        <f t="shared" ca="1" si="164"/>
        <v>1.5251521092865879E-3</v>
      </c>
      <c r="T846" s="43" t="e">
        <f t="shared" ca="1" si="172"/>
        <v>#DIV/0!</v>
      </c>
    </row>
    <row r="847" spans="1:20" x14ac:dyDescent="0.35">
      <c r="A847" s="6" t="e" vm="2427">
        <v>#VALUE!</v>
      </c>
      <c r="B847" s="6" t="s">
        <v>853</v>
      </c>
      <c r="C847" s="40" cm="1" vm="2">
        <f t="array" aca="1" ref="C847:D847" ca="1">_xlfn.STOCKHISTORY(A847,"06/30/2025","06/30/2025",0,0)</f>
        <v>45838</v>
      </c>
      <c r="D847" s="6" vm="2428">
        <f ca="1"/>
        <v>2.11</v>
      </c>
      <c r="E847" s="41" cm="1">
        <f t="array" aca="1" ref="E847" ca="1">_FV(A847,"Shares outstanding",TRUE)</f>
        <v>394070200</v>
      </c>
      <c r="F847" s="41">
        <v>0</v>
      </c>
      <c r="G847" s="42">
        <f t="shared" ca="1" si="160"/>
        <v>831488122</v>
      </c>
      <c r="H847" s="43">
        <f t="shared" ca="1" si="163"/>
        <v>0</v>
      </c>
      <c r="I847" s="6"/>
      <c r="J847" s="40"/>
      <c r="K847" s="54"/>
      <c r="L847" s="44">
        <f t="shared" ca="1" si="165"/>
        <v>8.1931094153890897E-4</v>
      </c>
      <c r="M847" s="25" t="e">
        <f t="shared" ca="1" si="166"/>
        <v>#DIV/0!</v>
      </c>
      <c r="N847" s="3">
        <f t="shared" si="167"/>
        <v>0</v>
      </c>
      <c r="O847" s="50">
        <f t="shared" si="168"/>
        <v>0</v>
      </c>
      <c r="P847" s="3" vm="2428">
        <f t="shared" ca="1" si="169"/>
        <v>2.11</v>
      </c>
      <c r="Q847" s="3">
        <f t="shared" ca="1" si="170"/>
        <v>2.11</v>
      </c>
      <c r="R847" s="16" t="e">
        <f t="shared" ca="1" si="171"/>
        <v>#DIV/0!</v>
      </c>
      <c r="S847" s="6">
        <f t="shared" ca="1" si="164"/>
        <v>6.4150582962555327E-3</v>
      </c>
      <c r="T847" s="43" t="e">
        <f t="shared" ca="1" si="172"/>
        <v>#DIV/0!</v>
      </c>
    </row>
    <row r="848" spans="1:20" x14ac:dyDescent="0.35">
      <c r="A848" s="6" t="e" vm="2429">
        <v>#VALUE!</v>
      </c>
      <c r="B848" s="6" t="s">
        <v>854</v>
      </c>
      <c r="C848" s="40" cm="1" vm="2">
        <f t="array" aca="1" ref="C848:D848" ca="1">_xlfn.STOCKHISTORY(A848,"06/30/2025","06/30/2025",0,0)</f>
        <v>45838</v>
      </c>
      <c r="D848" s="6" vm="2430">
        <f ca="1"/>
        <v>237.58</v>
      </c>
      <c r="E848" s="41" cm="1">
        <f t="array" aca="1" ref="E848" ca="1">_FV(A848,"Shares outstanding",TRUE)</f>
        <v>110710000</v>
      </c>
      <c r="F848" s="41">
        <v>0</v>
      </c>
      <c r="G848" s="42">
        <f t="shared" ca="1" si="160"/>
        <v>26302481800</v>
      </c>
      <c r="H848" s="43">
        <f t="shared" ca="1" si="163"/>
        <v>0</v>
      </c>
      <c r="I848" s="6"/>
      <c r="J848" s="40" cm="1" vm="4">
        <f t="array" aca="1" ref="J848:K848" ca="1">_xlfn.STOCKHISTORY(A848,"06/30/2020","06/30/2020",0,0)</f>
        <v>44012</v>
      </c>
      <c r="K848" s="54" vm="2431">
        <f ca="1"/>
        <v>312.01</v>
      </c>
      <c r="L848" s="44">
        <f t="shared" ca="1" si="165"/>
        <v>2.3017704545477585E-4</v>
      </c>
      <c r="M848" s="25">
        <f t="shared" ca="1" si="166"/>
        <v>-0.2385500464728694</v>
      </c>
      <c r="N848" s="3" vm="2431">
        <f t="shared" ca="1" si="167"/>
        <v>312.01</v>
      </c>
      <c r="O848" s="50">
        <f t="shared" si="168"/>
        <v>0</v>
      </c>
      <c r="P848" s="3" vm="2430">
        <f t="shared" ca="1" si="169"/>
        <v>237.58</v>
      </c>
      <c r="Q848" s="3">
        <f t="shared" ca="1" si="170"/>
        <v>237.58</v>
      </c>
      <c r="R848" s="16">
        <f t="shared" ca="1" si="171"/>
        <v>-5.4908744890224552E-5</v>
      </c>
      <c r="S848" s="6">
        <f t="shared" ca="1" si="164"/>
        <v>1.8022451430695597E-3</v>
      </c>
      <c r="T848" s="43">
        <f t="shared" ca="1" si="172"/>
        <v>-4.2992566263474661E-4</v>
      </c>
    </row>
    <row r="849" spans="1:20" x14ac:dyDescent="0.35">
      <c r="A849" s="6" t="e" vm="2432">
        <v>#VALUE!</v>
      </c>
      <c r="B849" s="6" t="s">
        <v>855</v>
      </c>
      <c r="C849" s="40" cm="1" vm="2">
        <f t="array" aca="1" ref="C849:D849" ca="1">_xlfn.STOCKHISTORY(A849,"06/30/2025","06/30/2025",0,0)</f>
        <v>45838</v>
      </c>
      <c r="D849" s="6" vm="1340">
        <f ca="1"/>
        <v>95.06</v>
      </c>
      <c r="E849" s="41" cm="1">
        <f t="array" aca="1" ref="E849" ca="1">_FV(A849,"Shares outstanding",TRUE)</f>
        <v>89700000</v>
      </c>
      <c r="F849" s="41">
        <v>0</v>
      </c>
      <c r="G849" s="42">
        <f t="shared" ca="1" si="160"/>
        <v>8526882000</v>
      </c>
      <c r="H849" s="43">
        <f t="shared" ca="1" si="163"/>
        <v>0</v>
      </c>
      <c r="I849" s="6"/>
      <c r="J849" s="40" cm="1" vm="4">
        <f t="array" aca="1" ref="J849:K849" ca="1">_xlfn.STOCKHISTORY(A849,"06/30/2020","06/30/2020",0,0)</f>
        <v>44012</v>
      </c>
      <c r="K849" s="54" vm="2433">
        <f ca="1"/>
        <v>81.430000000000007</v>
      </c>
      <c r="L849" s="44">
        <f t="shared" ca="1" si="165"/>
        <v>1.8649517638238096E-4</v>
      </c>
      <c r="M849" s="25">
        <f t="shared" ca="1" si="166"/>
        <v>0.16738302836792329</v>
      </c>
      <c r="N849" s="3" vm="2433">
        <f t="shared" ca="1" si="167"/>
        <v>81.430000000000007</v>
      </c>
      <c r="O849" s="50">
        <f t="shared" si="168"/>
        <v>0</v>
      </c>
      <c r="P849" s="3" vm="1340">
        <f t="shared" ca="1" si="169"/>
        <v>95.06</v>
      </c>
      <c r="Q849" s="3">
        <f t="shared" ca="1" si="170"/>
        <v>95.06</v>
      </c>
      <c r="R849" s="16">
        <f t="shared" ca="1" si="171"/>
        <v>3.1216127398892929E-5</v>
      </c>
      <c r="S849" s="6">
        <f t="shared" ca="1" si="164"/>
        <v>1.4602239123235434E-3</v>
      </c>
      <c r="T849" s="43">
        <f t="shared" ca="1" si="172"/>
        <v>2.4441670053997158E-4</v>
      </c>
    </row>
    <row r="850" spans="1:20" x14ac:dyDescent="0.35">
      <c r="A850" s="6" t="e" vm="2434">
        <v>#VALUE!</v>
      </c>
      <c r="B850" s="6" t="s">
        <v>856</v>
      </c>
      <c r="C850" s="40" cm="1" vm="2">
        <f t="array" aca="1" ref="C850:D850" ca="1">_xlfn.STOCKHISTORY(A850,"06/30/2025","06/30/2025",0,0)</f>
        <v>45838</v>
      </c>
      <c r="D850" s="6" vm="2435">
        <f ca="1"/>
        <v>15.76</v>
      </c>
      <c r="E850" s="41" cm="1">
        <f t="array" aca="1" ref="E850" ca="1">_FV(A850,"Shares outstanding",TRUE)</f>
        <v>378540300</v>
      </c>
      <c r="F850" s="41">
        <v>0</v>
      </c>
      <c r="G850" s="42">
        <f t="shared" ca="1" si="160"/>
        <v>5965795128</v>
      </c>
      <c r="H850" s="43">
        <f t="shared" ca="1" si="163"/>
        <v>0</v>
      </c>
      <c r="I850" s="6"/>
      <c r="J850" s="40" cm="1" vm="4">
        <f t="array" aca="1" ref="J850:K850" ca="1">_xlfn.STOCKHISTORY(A850,"06/30/2020","06/30/2020",0,0)</f>
        <v>44012</v>
      </c>
      <c r="K850" s="54" vm="2436">
        <f ca="1"/>
        <v>33.01</v>
      </c>
      <c r="L850" s="44">
        <f t="shared" ca="1" si="165"/>
        <v>7.8702274265707241E-4</v>
      </c>
      <c r="M850" s="25">
        <f t="shared" ca="1" si="166"/>
        <v>-0.52256891850954257</v>
      </c>
      <c r="N850" s="3" vm="2436">
        <f t="shared" ca="1" si="167"/>
        <v>33.01</v>
      </c>
      <c r="O850" s="50">
        <f t="shared" si="168"/>
        <v>0</v>
      </c>
      <c r="P850" s="3" vm="2435">
        <f t="shared" ca="1" si="169"/>
        <v>15.76</v>
      </c>
      <c r="Q850" s="3">
        <f t="shared" ca="1" si="170"/>
        <v>15.76</v>
      </c>
      <c r="R850" s="16">
        <f t="shared" ca="1" si="171"/>
        <v>-4.1127362347272037E-4</v>
      </c>
      <c r="S850" s="6">
        <f t="shared" ca="1" si="164"/>
        <v>6.1622474675376571E-3</v>
      </c>
      <c r="T850" s="43">
        <f t="shared" ca="1" si="172"/>
        <v>-3.2201989946993208E-3</v>
      </c>
    </row>
    <row r="851" spans="1:20" x14ac:dyDescent="0.35">
      <c r="A851" s="6" t="e" vm="2437">
        <v>#VALUE!</v>
      </c>
      <c r="B851" s="6" t="s">
        <v>857</v>
      </c>
      <c r="C851" s="40" cm="1" vm="2">
        <f t="array" aca="1" ref="C851:D851" ca="1">_xlfn.STOCKHISTORY(A851,"06/30/2025","06/30/2025",0,0)</f>
        <v>45838</v>
      </c>
      <c r="D851" s="6" vm="2438">
        <f ca="1"/>
        <v>143.29</v>
      </c>
      <c r="E851" s="41" cm="1">
        <f t="array" aca="1" ref="E851" ca="1">_FV(A851,"Shares outstanding",TRUE)</f>
        <v>76370930</v>
      </c>
      <c r="F851" s="41">
        <v>0</v>
      </c>
      <c r="G851" s="42">
        <f t="shared" ca="1" si="160"/>
        <v>10943190559.699999</v>
      </c>
      <c r="H851" s="43">
        <f t="shared" ca="1" si="163"/>
        <v>0</v>
      </c>
      <c r="I851" s="6"/>
      <c r="J851" s="40" cm="1" vm="4">
        <f t="array" aca="1" ref="J851:K851" ca="1">_xlfn.STOCKHISTORY(A851,"06/30/2020","06/30/2020",0,0)</f>
        <v>44012</v>
      </c>
      <c r="K851" s="54" vm="2439">
        <f ca="1"/>
        <v>34.35</v>
      </c>
      <c r="L851" s="44">
        <f t="shared" ca="1" si="165"/>
        <v>1.5878272085659384E-4</v>
      </c>
      <c r="M851" s="31">
        <f t="shared" ca="1" si="166"/>
        <v>3.1714701601164483</v>
      </c>
      <c r="N851" s="3" vm="2439">
        <f t="shared" ca="1" si="167"/>
        <v>34.35</v>
      </c>
      <c r="O851" s="50">
        <f t="shared" si="168"/>
        <v>0</v>
      </c>
      <c r="P851" s="3" vm="2438">
        <f t="shared" ca="1" si="169"/>
        <v>143.29</v>
      </c>
      <c r="Q851" s="3">
        <f t="shared" ca="1" si="170"/>
        <v>143.29</v>
      </c>
      <c r="R851" s="16">
        <f t="shared" ca="1" si="171"/>
        <v>5.0357466113878696E-4</v>
      </c>
      <c r="S851" s="6">
        <f t="shared" ca="1" si="164"/>
        <v>1.2432403365929484E-3</v>
      </c>
      <c r="T851" s="43">
        <f t="shared" ca="1" si="172"/>
        <v>3.9428996293576655E-3</v>
      </c>
    </row>
    <row r="852" spans="1:20" x14ac:dyDescent="0.35">
      <c r="A852" s="6" t="e" vm="2440">
        <v>#VALUE!</v>
      </c>
      <c r="B852" s="6" t="s">
        <v>858</v>
      </c>
      <c r="C852" s="40" cm="1" vm="2">
        <f t="array" aca="1" ref="C852:D852" ca="1">_xlfn.STOCKHISTORY(A852,"06/30/2025","06/30/2025",0,0)</f>
        <v>45838</v>
      </c>
      <c r="D852" s="6" vm="2441">
        <f ca="1"/>
        <v>208.95</v>
      </c>
      <c r="E852" s="41" cm="1">
        <f t="array" aca="1" ref="E852" ca="1">_FV(A852,"Shares outstanding",TRUE)</f>
        <v>24079940</v>
      </c>
      <c r="F852" s="41">
        <v>0</v>
      </c>
      <c r="G852" s="42">
        <f t="shared" ca="1" si="160"/>
        <v>5031503463</v>
      </c>
      <c r="H852" s="43">
        <f t="shared" ca="1" si="163"/>
        <v>0</v>
      </c>
      <c r="I852" s="6"/>
      <c r="J852" s="40" cm="1" vm="4">
        <f t="array" aca="1" ref="J852:K852" ca="1">_xlfn.STOCKHISTORY(A852,"06/30/2020","06/30/2020",0,0)</f>
        <v>44012</v>
      </c>
      <c r="K852" s="54" vm="2442">
        <f ca="1"/>
        <v>146.88999999999999</v>
      </c>
      <c r="L852" s="44">
        <f t="shared" ca="1" si="165"/>
        <v>5.0064578122376259E-5</v>
      </c>
      <c r="M852" s="25">
        <f t="shared" ca="1" si="166"/>
        <v>0.42249302198924371</v>
      </c>
      <c r="N852" s="3" vm="2442">
        <f t="shared" ca="1" si="167"/>
        <v>146.88999999999999</v>
      </c>
      <c r="O852" s="50">
        <f t="shared" si="168"/>
        <v>0</v>
      </c>
      <c r="P852" s="3" vm="2441">
        <f t="shared" ca="1" si="169"/>
        <v>208.95</v>
      </c>
      <c r="Q852" s="3">
        <f t="shared" ca="1" si="170"/>
        <v>208.95</v>
      </c>
      <c r="R852" s="16">
        <f t="shared" ca="1" si="171"/>
        <v>2.1151934905539322E-5</v>
      </c>
      <c r="S852" s="6">
        <f t="shared" ref="S852:S883" ca="1" si="173">E852/61428935140</f>
        <v>3.9199670228892074E-4</v>
      </c>
      <c r="T852" s="43">
        <f t="shared" ca="1" si="172"/>
        <v>1.6561587135986402E-4</v>
      </c>
    </row>
    <row r="853" spans="1:20" x14ac:dyDescent="0.35">
      <c r="A853" s="6" t="e" vm="2443">
        <v>#VALUE!</v>
      </c>
      <c r="B853" s="6" t="s">
        <v>859</v>
      </c>
      <c r="C853" s="40" cm="1" vm="2">
        <f t="array" aca="1" ref="C853:D853" ca="1">_xlfn.STOCKHISTORY(A853,"06/30/2025","06/30/2025",0,0)</f>
        <v>45838</v>
      </c>
      <c r="D853" s="6" vm="2444">
        <f ca="1"/>
        <v>197.47</v>
      </c>
      <c r="E853" s="41" cm="1">
        <f t="array" aca="1" ref="E853" ca="1">_FV(A853,"Shares outstanding",TRUE)</f>
        <v>58304970</v>
      </c>
      <c r="F853" s="41">
        <v>0</v>
      </c>
      <c r="G853" s="42">
        <f t="shared" ca="1" si="160"/>
        <v>11513482425.9</v>
      </c>
      <c r="H853" s="43">
        <f t="shared" ca="1" si="163"/>
        <v>0</v>
      </c>
      <c r="I853" s="6"/>
      <c r="J853" s="40" cm="1" vm="4">
        <f t="array" aca="1" ref="J853:K853" ca="1">_xlfn.STOCKHISTORY(A853,"06/30/2020","06/30/2020",0,0)</f>
        <v>44012</v>
      </c>
      <c r="K853" s="54" vm="2445">
        <f ca="1"/>
        <v>94.2</v>
      </c>
      <c r="L853" s="44">
        <f t="shared" ca="1" si="165"/>
        <v>1.2122180227557892E-4</v>
      </c>
      <c r="M853" s="25">
        <f t="shared" ca="1" si="166"/>
        <v>1.0962845010615712</v>
      </c>
      <c r="N853" s="3" vm="2445">
        <f t="shared" ca="1" si="167"/>
        <v>94.2</v>
      </c>
      <c r="O853" s="50">
        <f t="shared" si="168"/>
        <v>0</v>
      </c>
      <c r="P853" s="3" vm="2444">
        <f t="shared" ca="1" si="169"/>
        <v>197.47</v>
      </c>
      <c r="Q853" s="3">
        <f t="shared" ca="1" si="170"/>
        <v>197.47</v>
      </c>
      <c r="R853" s="16">
        <f t="shared" ca="1" si="171"/>
        <v>1.3289358302546748E-4</v>
      </c>
      <c r="S853" s="6">
        <f t="shared" ca="1" si="173"/>
        <v>9.4914505464110184E-4</v>
      </c>
      <c r="T853" s="43">
        <f t="shared" ca="1" si="172"/>
        <v>1.0405330126622781E-3</v>
      </c>
    </row>
    <row r="854" spans="1:20" x14ac:dyDescent="0.35">
      <c r="A854" s="6" t="e" vm="2446">
        <v>#VALUE!</v>
      </c>
      <c r="B854" s="6" t="s">
        <v>860</v>
      </c>
      <c r="C854" s="40" cm="1" vm="2">
        <f t="array" aca="1" ref="C854:D854" ca="1">_xlfn.STOCKHISTORY(A854,"06/30/2025","06/30/2025",0,0)</f>
        <v>45838</v>
      </c>
      <c r="D854" s="6" vm="2447">
        <f ca="1"/>
        <v>45.24</v>
      </c>
      <c r="E854" s="41" cm="1">
        <f t="array" aca="1" ref="E854" ca="1">_FV(A854,"Shares outstanding",TRUE)</f>
        <v>237333400</v>
      </c>
      <c r="F854" s="41">
        <v>0</v>
      </c>
      <c r="G854" s="42">
        <f t="shared" ca="1" si="160"/>
        <v>10736963016</v>
      </c>
      <c r="H854" s="43">
        <f t="shared" ca="1" si="163"/>
        <v>0</v>
      </c>
      <c r="I854" s="6"/>
      <c r="J854" s="40"/>
      <c r="K854" s="54"/>
      <c r="L854" s="44">
        <f t="shared" ca="1" si="165"/>
        <v>4.9343962424113906E-4</v>
      </c>
      <c r="M854" s="25" t="e">
        <f t="shared" ca="1" si="166"/>
        <v>#DIV/0!</v>
      </c>
      <c r="N854" s="3">
        <f t="shared" si="167"/>
        <v>0</v>
      </c>
      <c r="O854" s="50">
        <f t="shared" si="168"/>
        <v>0</v>
      </c>
      <c r="P854" s="3" vm="2447">
        <f t="shared" ca="1" si="169"/>
        <v>45.24</v>
      </c>
      <c r="Q854" s="3">
        <f t="shared" ca="1" si="170"/>
        <v>45.24</v>
      </c>
      <c r="R854" s="16" t="e">
        <f t="shared" ca="1" si="171"/>
        <v>#DIV/0!</v>
      </c>
      <c r="S854" s="6">
        <f t="shared" ca="1" si="173"/>
        <v>3.8635441011488124E-3</v>
      </c>
      <c r="T854" s="43" t="e">
        <f t="shared" ca="1" si="172"/>
        <v>#DIV/0!</v>
      </c>
    </row>
    <row r="855" spans="1:20" x14ac:dyDescent="0.35">
      <c r="A855" s="6" t="e" vm="2448">
        <v>#VALUE!</v>
      </c>
      <c r="B855" s="6" t="s">
        <v>861</v>
      </c>
      <c r="C855" s="40" cm="1" vm="2">
        <f t="array" aca="1" ref="C855:D855" ca="1">_xlfn.STOCKHISTORY(A855,"06/30/2025","06/30/2025",0,0)</f>
        <v>45838</v>
      </c>
      <c r="D855" s="6" vm="2449">
        <f ca="1"/>
        <v>1997.36</v>
      </c>
      <c r="E855" s="41" cm="1">
        <f t="array" aca="1" ref="E855" ca="1">_FV(A855,"Shares outstanding",TRUE)</f>
        <v>12389960</v>
      </c>
      <c r="F855" s="41">
        <v>0</v>
      </c>
      <c r="G855" s="42">
        <f t="shared" ref="G855:G918" ca="1" si="174">D855*E855</f>
        <v>24747210505.599998</v>
      </c>
      <c r="H855" s="43">
        <f t="shared" ca="1" si="163"/>
        <v>0</v>
      </c>
      <c r="I855" s="6"/>
      <c r="J855" s="40" cm="1" vm="4">
        <f t="array" aca="1" ref="J855:K855" ca="1">_xlfn.STOCKHISTORY(A855,"06/30/2020","06/30/2020",0,0)</f>
        <v>44012</v>
      </c>
      <c r="K855" s="54" vm="2450">
        <f ca="1"/>
        <v>923.17</v>
      </c>
      <c r="L855" s="44">
        <f t="shared" ca="1" si="165"/>
        <v>2.5759952904912426E-5</v>
      </c>
      <c r="M855" s="25">
        <f t="shared" ca="1" si="166"/>
        <v>1.1635885048257635</v>
      </c>
      <c r="N855" s="3" vm="2450">
        <f t="shared" ca="1" si="167"/>
        <v>923.17</v>
      </c>
      <c r="O855" s="50">
        <f t="shared" si="168"/>
        <v>0</v>
      </c>
      <c r="P855" s="3" vm="2449">
        <f t="shared" ca="1" si="169"/>
        <v>1997.36</v>
      </c>
      <c r="Q855" s="3">
        <f t="shared" ca="1" si="170"/>
        <v>1997.36</v>
      </c>
      <c r="R855" s="16">
        <f t="shared" ca="1" si="171"/>
        <v>2.9973985085009132E-5</v>
      </c>
      <c r="S855" s="6">
        <f t="shared" ca="1" si="173"/>
        <v>2.0169582903826322E-4</v>
      </c>
      <c r="T855" s="43">
        <f t="shared" ca="1" si="172"/>
        <v>2.346909481402255E-4</v>
      </c>
    </row>
    <row r="856" spans="1:20" x14ac:dyDescent="0.35">
      <c r="A856" s="6" t="e" vm="2451">
        <v>#VALUE!</v>
      </c>
      <c r="B856" s="6" t="s">
        <v>862</v>
      </c>
      <c r="C856" s="40" cm="1" vm="2">
        <f t="array" aca="1" ref="C856:D856" ca="1">_xlfn.STOCKHISTORY(A856,"06/30/2025","06/30/2025",0,0)</f>
        <v>45838</v>
      </c>
      <c r="D856" s="6" vm="2452">
        <f ca="1"/>
        <v>168.22</v>
      </c>
      <c r="E856" s="41" cm="1">
        <f t="array" aca="1" ref="E856" ca="1">_FV(A856,"Shares outstanding",TRUE)</f>
        <v>54324810</v>
      </c>
      <c r="F856" s="41">
        <v>0</v>
      </c>
      <c r="G856" s="42">
        <f t="shared" ca="1" si="174"/>
        <v>9138519538.2000008</v>
      </c>
      <c r="H856" s="43">
        <f t="shared" ca="1" si="163"/>
        <v>0</v>
      </c>
      <c r="I856" s="6"/>
      <c r="J856" s="40" cm="1" vm="4">
        <f t="array" aca="1" ref="J856:K856" ca="1">_xlfn.STOCKHISTORY(A856,"06/30/2020","06/30/2020",0,0)</f>
        <v>44012</v>
      </c>
      <c r="K856" s="54" vm="2453">
        <f ca="1"/>
        <v>227.99</v>
      </c>
      <c r="L856" s="44">
        <f t="shared" ca="1" si="165"/>
        <v>1.1294665577357115E-4</v>
      </c>
      <c r="M856" s="25">
        <f t="shared" ca="1" si="166"/>
        <v>-0.26216062107987198</v>
      </c>
      <c r="N856" s="3" vm="2453">
        <f t="shared" ca="1" si="167"/>
        <v>227.99</v>
      </c>
      <c r="O856" s="50">
        <f t="shared" si="168"/>
        <v>0</v>
      </c>
      <c r="P856" s="3" vm="2452">
        <f t="shared" ca="1" si="169"/>
        <v>168.22</v>
      </c>
      <c r="Q856" s="3">
        <f t="shared" ca="1" si="170"/>
        <v>168.22</v>
      </c>
      <c r="R856" s="16">
        <f t="shared" ca="1" si="171"/>
        <v>-2.9610165426493921E-5</v>
      </c>
      <c r="S856" s="6">
        <f t="shared" ca="1" si="173"/>
        <v>8.8435213594685797E-4</v>
      </c>
      <c r="T856" s="43">
        <f t="shared" ca="1" si="172"/>
        <v>-2.3184230521313965E-4</v>
      </c>
    </row>
    <row r="857" spans="1:20" x14ac:dyDescent="0.35">
      <c r="A857" s="6" t="e" vm="2454">
        <v>#VALUE!</v>
      </c>
      <c r="B857" s="6" t="s">
        <v>863</v>
      </c>
      <c r="C857" s="40" cm="1" vm="2">
        <f t="array" aca="1" ref="C857:D857" ca="1">_xlfn.STOCKHISTORY(A857,"06/30/2025","06/30/2025",0,0)</f>
        <v>45838</v>
      </c>
      <c r="D857" s="6" vm="2455">
        <f ca="1"/>
        <v>170.43</v>
      </c>
      <c r="E857" s="41" cm="1">
        <f t="array" aca="1" ref="E857" ca="1">_FV(A857,"Shares outstanding",TRUE)</f>
        <v>80304950</v>
      </c>
      <c r="F857" s="41">
        <v>0</v>
      </c>
      <c r="G857" s="42">
        <f t="shared" ca="1" si="174"/>
        <v>13686372628.5</v>
      </c>
      <c r="H857" s="43">
        <f t="shared" ca="1" si="163"/>
        <v>0</v>
      </c>
      <c r="I857" s="6"/>
      <c r="J857" s="40" cm="1" vm="4">
        <f t="array" aca="1" ref="J857:K857" ca="1">_xlfn.STOCKHISTORY(A857,"06/30/2020","06/30/2020",0,0)</f>
        <v>44012</v>
      </c>
      <c r="K857" s="54" vm="2456">
        <f ca="1"/>
        <v>44.87</v>
      </c>
      <c r="L857" s="44">
        <f t="shared" ca="1" si="165"/>
        <v>1.6696193773275676E-4</v>
      </c>
      <c r="M857" s="25">
        <f t="shared" ca="1" si="166"/>
        <v>2.7983062179630043</v>
      </c>
      <c r="N857" s="3" vm="2456">
        <f t="shared" ca="1" si="167"/>
        <v>44.87</v>
      </c>
      <c r="O857" s="50">
        <f t="shared" si="168"/>
        <v>0</v>
      </c>
      <c r="P857" s="3" vm="2455">
        <f t="shared" ca="1" si="169"/>
        <v>170.43</v>
      </c>
      <c r="Q857" s="3">
        <f t="shared" ca="1" si="170"/>
        <v>170.43</v>
      </c>
      <c r="R857" s="16">
        <f t="shared" ca="1" si="171"/>
        <v>4.6721062852072518E-4</v>
      </c>
      <c r="S857" s="6">
        <f t="shared" ca="1" si="173"/>
        <v>1.3072821434553683E-3</v>
      </c>
      <c r="T857" s="43">
        <f t="shared" ca="1" si="172"/>
        <v>3.6581757506631615E-3</v>
      </c>
    </row>
    <row r="858" spans="1:20" x14ac:dyDescent="0.35">
      <c r="A858" s="6" t="e" vm="2457">
        <v>#VALUE!</v>
      </c>
      <c r="B858" s="6" t="s">
        <v>864</v>
      </c>
      <c r="C858" s="40" cm="1" vm="2">
        <f t="array" aca="1" ref="C858:D858" ca="1">_xlfn.STOCKHISTORY(A858,"06/30/2025","06/30/2025",0,0)</f>
        <v>45838</v>
      </c>
      <c r="D858" s="6" vm="2458">
        <f ca="1"/>
        <v>19.72</v>
      </c>
      <c r="E858" s="41" cm="1">
        <f t="array" aca="1" ref="E858" ca="1">_FV(A858,"Shares outstanding",TRUE)</f>
        <v>285700000</v>
      </c>
      <c r="F858" s="41">
        <v>0</v>
      </c>
      <c r="G858" s="42">
        <f t="shared" ca="1" si="174"/>
        <v>5634004000</v>
      </c>
      <c r="H858" s="43">
        <f t="shared" ca="1" si="163"/>
        <v>0</v>
      </c>
      <c r="I858" s="6"/>
      <c r="J858" s="40" cm="1" vm="4">
        <f t="array" aca="1" ref="J858:K858" ca="1">_xlfn.STOCKHISTORY(A858,"06/30/2020","06/30/2020",0,0)</f>
        <v>44012</v>
      </c>
      <c r="K858" s="54" vm="2459">
        <f ca="1"/>
        <v>9.67</v>
      </c>
      <c r="L858" s="44">
        <f t="shared" ca="1" si="165"/>
        <v>5.9399857182214312E-4</v>
      </c>
      <c r="M858" s="25">
        <f t="shared" ca="1" si="166"/>
        <v>1.0392967942088933</v>
      </c>
      <c r="N858" s="3" vm="2459">
        <f t="shared" ca="1" si="167"/>
        <v>9.67</v>
      </c>
      <c r="O858" s="50">
        <f t="shared" si="168"/>
        <v>0</v>
      </c>
      <c r="P858" s="3" vm="2458">
        <f t="shared" ca="1" si="169"/>
        <v>19.72</v>
      </c>
      <c r="Q858" s="3">
        <f t="shared" ca="1" si="170"/>
        <v>19.72</v>
      </c>
      <c r="R858" s="16">
        <f t="shared" ca="1" si="171"/>
        <v>6.1734081145941439E-4</v>
      </c>
      <c r="S858" s="6">
        <f t="shared" ca="1" si="173"/>
        <v>4.6509026951040847E-3</v>
      </c>
      <c r="T858" s="43">
        <f t="shared" ca="1" si="172"/>
        <v>4.833668261199177E-3</v>
      </c>
    </row>
    <row r="859" spans="1:20" x14ac:dyDescent="0.35">
      <c r="A859" s="6" t="e" vm="2460">
        <v>#VALUE!</v>
      </c>
      <c r="B859" s="6" t="s">
        <v>865</v>
      </c>
      <c r="C859" s="40" cm="1" vm="2">
        <f t="array" aca="1" ref="C859:D859" ca="1">_xlfn.STOCKHISTORY(A859,"06/30/2025","06/30/2025",0,0)</f>
        <v>45838</v>
      </c>
      <c r="D859" s="6" vm="2461">
        <f ca="1"/>
        <v>313.86</v>
      </c>
      <c r="E859" s="41" cm="1">
        <f t="array" aca="1" ref="E859" ca="1">_FV(A859,"Shares outstanding",TRUE)</f>
        <v>27911650</v>
      </c>
      <c r="F859" s="41">
        <v>0</v>
      </c>
      <c r="G859" s="42">
        <f t="shared" ca="1" si="174"/>
        <v>8760350469</v>
      </c>
      <c r="H859" s="43">
        <f t="shared" ca="1" si="163"/>
        <v>0</v>
      </c>
      <c r="I859" s="6"/>
      <c r="J859" s="40" cm="1" vm="4">
        <f t="array" aca="1" ref="J859:K859" ca="1">_xlfn.STOCKHISTORY(A859,"06/30/2020","06/30/2020",0,0)</f>
        <v>44012</v>
      </c>
      <c r="K859" s="54" vm="2462">
        <f ca="1"/>
        <v>93.02</v>
      </c>
      <c r="L859" s="44">
        <f t="shared" ca="1" si="165"/>
        <v>5.8031082384317535E-5</v>
      </c>
      <c r="M859" s="31">
        <f t="shared" ca="1" si="166"/>
        <v>2.3741130939582891</v>
      </c>
      <c r="N859" s="3" vm="2462">
        <f t="shared" ca="1" si="167"/>
        <v>93.02</v>
      </c>
      <c r="O859" s="50">
        <f t="shared" si="168"/>
        <v>0</v>
      </c>
      <c r="P859" s="3" vm="2461">
        <f t="shared" ca="1" si="169"/>
        <v>313.86</v>
      </c>
      <c r="Q859" s="3">
        <f t="shared" ca="1" si="170"/>
        <v>313.86</v>
      </c>
      <c r="R859" s="16">
        <f t="shared" ca="1" si="171"/>
        <v>1.3777235254518048E-4</v>
      </c>
      <c r="S859" s="6">
        <f t="shared" ca="1" si="173"/>
        <v>4.5437300738467593E-4</v>
      </c>
      <c r="T859" s="43">
        <f t="shared" ca="1" si="172"/>
        <v>1.0787329063731655E-3</v>
      </c>
    </row>
    <row r="860" spans="1:20" x14ac:dyDescent="0.35">
      <c r="A860" s="6" t="e" vm="2463">
        <v>#VALUE!</v>
      </c>
      <c r="B860" s="6" t="s">
        <v>866</v>
      </c>
      <c r="C860" s="40" cm="1" vm="2">
        <f t="array" aca="1" ref="C860:D860" ca="1">_xlfn.STOCKHISTORY(A860,"06/30/2025","06/30/2025",0,0)</f>
        <v>45838</v>
      </c>
      <c r="D860" s="6" vm="2464">
        <f ca="1"/>
        <v>1174.72</v>
      </c>
      <c r="E860" s="41" cm="1">
        <f t="array" aca="1" ref="E860" ca="1">_FV(A860,"Shares outstanding",TRUE)</f>
        <v>20036560</v>
      </c>
      <c r="F860" s="41">
        <v>0</v>
      </c>
      <c r="G860" s="42">
        <f t="shared" ca="1" si="174"/>
        <v>23537347763.200001</v>
      </c>
      <c r="H860" s="43">
        <f t="shared" ca="1" si="163"/>
        <v>0</v>
      </c>
      <c r="I860" s="6"/>
      <c r="J860" s="40" cm="1" vm="4">
        <f t="array" aca="1" ref="J860:K860" ca="1">_xlfn.STOCKHISTORY(A860,"06/30/2020","06/30/2020",0,0)</f>
        <v>44012</v>
      </c>
      <c r="K860" s="54" vm="2465">
        <f ca="1"/>
        <v>805.55</v>
      </c>
      <c r="L860" s="44">
        <f t="shared" ca="1" si="165"/>
        <v>4.1657990984349598E-5</v>
      </c>
      <c r="M860" s="25">
        <f t="shared" ca="1" si="166"/>
        <v>0.45828316057352131</v>
      </c>
      <c r="N860" s="3" vm="2465">
        <f t="shared" ca="1" si="167"/>
        <v>805.55</v>
      </c>
      <c r="O860" s="50">
        <f t="shared" si="168"/>
        <v>0</v>
      </c>
      <c r="P860" s="3" vm="2464">
        <f t="shared" ca="1" si="169"/>
        <v>1174.72</v>
      </c>
      <c r="Q860" s="3">
        <f t="shared" ca="1" si="170"/>
        <v>1174.72</v>
      </c>
      <c r="R860" s="16">
        <f t="shared" ca="1" si="171"/>
        <v>1.9091155771450989E-5</v>
      </c>
      <c r="S860" s="6">
        <f t="shared" ca="1" si="173"/>
        <v>3.261746268974963E-4</v>
      </c>
      <c r="T860" s="43">
        <f t="shared" ca="1" si="172"/>
        <v>1.4948033891347369E-4</v>
      </c>
    </row>
    <row r="861" spans="1:20" x14ac:dyDescent="0.35">
      <c r="A861" s="6" t="e" vm="2466">
        <v>#VALUE!</v>
      </c>
      <c r="B861" s="6" t="s">
        <v>867</v>
      </c>
      <c r="C861" s="40" cm="1" vm="2">
        <f t="array" aca="1" ref="C861:D861" ca="1">_xlfn.STOCKHISTORY(A861,"06/30/2025","06/30/2025",0,0)</f>
        <v>45838</v>
      </c>
      <c r="D861" s="6" vm="2467">
        <f ca="1"/>
        <v>34.39</v>
      </c>
      <c r="E861" s="41" cm="1">
        <f t="array" aca="1" ref="E861" ca="1">_FV(A861,"Shares outstanding",TRUE)</f>
        <v>251592800</v>
      </c>
      <c r="F861" s="41">
        <v>0</v>
      </c>
      <c r="G861" s="42">
        <f t="shared" ca="1" si="174"/>
        <v>8652276392</v>
      </c>
      <c r="H861" s="43">
        <f t="shared" ca="1" si="163"/>
        <v>0</v>
      </c>
      <c r="I861" s="6"/>
      <c r="J861" s="40" cm="1" vm="4">
        <f t="array" aca="1" ref="J861:K861" ca="1">_xlfn.STOCKHISTORY(A861,"06/30/2020","06/30/2020",0,0)</f>
        <v>44012</v>
      </c>
      <c r="K861" s="54" vm="2468">
        <f ca="1"/>
        <v>16.8</v>
      </c>
      <c r="L861" s="44">
        <f t="shared" ca="1" si="165"/>
        <v>5.2308632789896425E-4</v>
      </c>
      <c r="M861" s="25">
        <f t="shared" ca="1" si="166"/>
        <v>1.0470238095238096</v>
      </c>
      <c r="N861" s="3" vm="2468">
        <f t="shared" ca="1" si="167"/>
        <v>16.8</v>
      </c>
      <c r="O861" s="50">
        <f t="shared" si="168"/>
        <v>0</v>
      </c>
      <c r="P861" s="3" vm="2467">
        <f t="shared" ca="1" si="169"/>
        <v>34.39</v>
      </c>
      <c r="Q861" s="3">
        <f t="shared" ca="1" si="170"/>
        <v>34.39</v>
      </c>
      <c r="R861" s="16">
        <f t="shared" ca="1" si="171"/>
        <v>5.4768383974659418E-4</v>
      </c>
      <c r="S861" s="6">
        <f t="shared" ca="1" si="173"/>
        <v>4.0956724941854494E-3</v>
      </c>
      <c r="T861" s="43">
        <f t="shared" ca="1" si="172"/>
        <v>4.2882666174239321E-3</v>
      </c>
    </row>
    <row r="862" spans="1:20" x14ac:dyDescent="0.35">
      <c r="A862" s="6" t="e" vm="2469">
        <v>#VALUE!</v>
      </c>
      <c r="B862" s="6" t="s">
        <v>868</v>
      </c>
      <c r="C862" s="40" cm="1" vm="2">
        <f t="array" aca="1" ref="C862:D862" ca="1">_xlfn.STOCKHISTORY(A862,"06/30/2025","06/30/2025",0,0)</f>
        <v>45838</v>
      </c>
      <c r="D862" s="6" vm="2470">
        <f ca="1"/>
        <v>123.25</v>
      </c>
      <c r="E862" s="41" cm="1">
        <f t="array" aca="1" ref="E862" ca="1">_FV(A862,"Shares outstanding",TRUE)</f>
        <v>1129393000</v>
      </c>
      <c r="F862" s="41">
        <v>0</v>
      </c>
      <c r="G862" s="42">
        <f t="shared" ca="1" si="174"/>
        <v>139197687250</v>
      </c>
      <c r="H862" s="43">
        <f t="shared" ca="1" si="163"/>
        <v>0</v>
      </c>
      <c r="I862" s="6"/>
      <c r="J862" s="40" cm="1" vm="4">
        <f t="array" aca="1" ref="J862:K862" ca="1">_xlfn.STOCKHISTORY(A862,"06/30/2020","06/30/2020",0,0)</f>
        <v>44012</v>
      </c>
      <c r="K862" s="54" vm="2471">
        <f ca="1"/>
        <v>51.52</v>
      </c>
      <c r="L862" s="44">
        <f t="shared" ca="1" si="165"/>
        <v>2.3481198075811188E-3</v>
      </c>
      <c r="M862" s="25">
        <f t="shared" ca="1" si="166"/>
        <v>1.3922748447204967</v>
      </c>
      <c r="N862" s="3" vm="2471">
        <f t="shared" ca="1" si="167"/>
        <v>51.52</v>
      </c>
      <c r="O862" s="50">
        <f t="shared" si="168"/>
        <v>0</v>
      </c>
      <c r="P862" s="3" vm="2470">
        <f t="shared" ca="1" si="169"/>
        <v>123.25</v>
      </c>
      <c r="Q862" s="3">
        <f t="shared" ca="1" si="170"/>
        <v>123.25</v>
      </c>
      <c r="R862" s="16">
        <f t="shared" ca="1" si="171"/>
        <v>3.2692281404851247E-3</v>
      </c>
      <c r="S862" s="6">
        <f t="shared" ca="1" si="173"/>
        <v>1.8385358584290121E-2</v>
      </c>
      <c r="T862" s="43">
        <f t="shared" ca="1" si="172"/>
        <v>2.5597472268073178E-2</v>
      </c>
    </row>
    <row r="863" spans="1:20" x14ac:dyDescent="0.35">
      <c r="A863" s="6" t="e" vm="2472">
        <v>#VALUE!</v>
      </c>
      <c r="B863" s="6" t="s">
        <v>869</v>
      </c>
      <c r="C863" s="40" cm="1" vm="2">
        <f t="array" aca="1" ref="C863:D863" ca="1">_xlfn.STOCKHISTORY(A863,"06/30/2025","06/30/2025",0,0)</f>
        <v>45838</v>
      </c>
      <c r="D863" s="6" vm="2473">
        <f ca="1"/>
        <v>404.23</v>
      </c>
      <c r="E863" s="41" cm="1">
        <f t="array" aca="1" ref="E863" ca="1">_FV(A863,"Shares outstanding",TRUE)</f>
        <v>391975700</v>
      </c>
      <c r="F863" s="41">
        <v>0</v>
      </c>
      <c r="G863" s="42">
        <f t="shared" ca="1" si="174"/>
        <v>158448337211</v>
      </c>
      <c r="H863" s="43">
        <f t="shared" ca="1" si="163"/>
        <v>0</v>
      </c>
      <c r="I863" s="6"/>
      <c r="J863" s="40" cm="1" vm="4">
        <f t="array" aca="1" ref="J863:K863" ca="1">_xlfn.STOCKHISTORY(A863,"06/30/2020","06/30/2020",0,0)</f>
        <v>44012</v>
      </c>
      <c r="K863" s="54" vm="2474">
        <f ca="1"/>
        <v>11.829000000000001</v>
      </c>
      <c r="L863" s="44">
        <f t="shared" ca="1" si="165"/>
        <v>8.1495626877488563E-4</v>
      </c>
      <c r="M863" s="25">
        <f t="shared" ca="1" si="166"/>
        <v>33.172795671654406</v>
      </c>
      <c r="N863" s="3" vm="2474">
        <f t="shared" ca="1" si="167"/>
        <v>11.829000000000001</v>
      </c>
      <c r="O863" s="50">
        <f t="shared" si="168"/>
        <v>0</v>
      </c>
      <c r="P863" s="3" vm="2473">
        <f t="shared" ca="1" si="169"/>
        <v>404.23</v>
      </c>
      <c r="Q863" s="3">
        <f t="shared" ca="1" si="170"/>
        <v>404.23</v>
      </c>
      <c r="R863" s="16">
        <f t="shared" ca="1" si="171"/>
        <v>2.7034377785403151E-2</v>
      </c>
      <c r="S863" s="6">
        <f t="shared" ca="1" si="173"/>
        <v>6.380961986507911E-3</v>
      </c>
      <c r="T863" s="43">
        <f t="shared" ca="1" si="172"/>
        <v>0.21167434816702094</v>
      </c>
    </row>
    <row r="864" spans="1:20" x14ac:dyDescent="0.35">
      <c r="A864" s="6" t="e" vm="2475">
        <v>#VALUE!</v>
      </c>
      <c r="B864" s="6" t="s">
        <v>870</v>
      </c>
      <c r="C864" s="40" cm="1" vm="2">
        <f t="array" aca="1" ref="C864:D864" ca="1">_xlfn.STOCKHISTORY(A864,"06/30/2025","06/30/2025",0,0)</f>
        <v>45838</v>
      </c>
      <c r="D864" s="6" vm="2476">
        <f ca="1"/>
        <v>28.51</v>
      </c>
      <c r="E864" s="41" cm="1">
        <f t="array" aca="1" ref="E864" ca="1">_FV(A864,"Shares outstanding",TRUE)</f>
        <v>166047900</v>
      </c>
      <c r="F864" s="41">
        <v>0</v>
      </c>
      <c r="G864" s="42">
        <f t="shared" ca="1" si="174"/>
        <v>4734025629</v>
      </c>
      <c r="H864" s="43">
        <f t="shared" ca="1" si="163"/>
        <v>0</v>
      </c>
      <c r="I864" s="6"/>
      <c r="J864" s="40"/>
      <c r="K864" s="54"/>
      <c r="L864" s="44">
        <f t="shared" ca="1" si="165"/>
        <v>3.4523001559001065E-4</v>
      </c>
      <c r="M864" s="25" t="e">
        <f t="shared" ca="1" si="166"/>
        <v>#DIV/0!</v>
      </c>
      <c r="N864" s="3">
        <f t="shared" si="167"/>
        <v>0</v>
      </c>
      <c r="O864" s="50">
        <f t="shared" si="168"/>
        <v>0</v>
      </c>
      <c r="P864" s="3" vm="2476">
        <f t="shared" ca="1" si="169"/>
        <v>28.51</v>
      </c>
      <c r="Q864" s="3">
        <f t="shared" ca="1" si="170"/>
        <v>28.51</v>
      </c>
      <c r="R864" s="16" t="e">
        <f t="shared" ca="1" si="171"/>
        <v>#DIV/0!</v>
      </c>
      <c r="S864" s="6">
        <f t="shared" ca="1" si="173"/>
        <v>2.7030893441595152E-3</v>
      </c>
      <c r="T864" s="43" t="e">
        <f t="shared" ca="1" si="172"/>
        <v>#DIV/0!</v>
      </c>
    </row>
    <row r="865" spans="1:20" x14ac:dyDescent="0.35">
      <c r="A865" s="6" t="e" vm="2477">
        <v>#VALUE!</v>
      </c>
      <c r="B865" s="6" t="s">
        <v>871</v>
      </c>
      <c r="C865" s="40" cm="1" vm="2">
        <f t="array" aca="1" ref="C865:D865" ca="1">_xlfn.STOCKHISTORY(A865,"06/30/2025","06/30/2025",0,0)</f>
        <v>45838</v>
      </c>
      <c r="D865" s="6" vm="2478">
        <f ca="1"/>
        <v>27.59</v>
      </c>
      <c r="E865" s="41" cm="1">
        <f t="array" aca="1" ref="E865" ca="1">_FV(A865,"Shares outstanding",TRUE)</f>
        <v>399235900</v>
      </c>
      <c r="F865" s="41">
        <v>0</v>
      </c>
      <c r="G865" s="42">
        <f t="shared" ca="1" si="174"/>
        <v>11014918481</v>
      </c>
      <c r="H865" s="43">
        <f t="shared" ca="1" si="163"/>
        <v>0</v>
      </c>
      <c r="I865" s="6"/>
      <c r="J865" s="40" cm="1" vm="4">
        <f t="array" aca="1" ref="J865:K865" ca="1">_xlfn.STOCKHISTORY(A865,"06/30/2020","06/30/2020",0,0)</f>
        <v>44012</v>
      </c>
      <c r="K865" s="54" vm="2479">
        <f ca="1"/>
        <v>64.209999999999994</v>
      </c>
      <c r="L865" s="44">
        <f t="shared" ca="1" si="165"/>
        <v>8.3005094301759872E-4</v>
      </c>
      <c r="M865" s="25">
        <f t="shared" ca="1" si="166"/>
        <v>-0.57031615013237802</v>
      </c>
      <c r="N865" s="3" vm="2479">
        <f t="shared" ca="1" si="167"/>
        <v>64.209999999999994</v>
      </c>
      <c r="O865" s="50">
        <f t="shared" si="168"/>
        <v>0</v>
      </c>
      <c r="P865" s="3" vm="2478">
        <f t="shared" ca="1" si="169"/>
        <v>27.59</v>
      </c>
      <c r="Q865" s="3">
        <f t="shared" ca="1" si="170"/>
        <v>27.59</v>
      </c>
      <c r="R865" s="16">
        <f t="shared" ca="1" si="171"/>
        <v>-4.7339145823554677E-4</v>
      </c>
      <c r="S865" s="6">
        <f t="shared" ca="1" si="173"/>
        <v>6.499150589052519E-3</v>
      </c>
      <c r="T865" s="43">
        <f t="shared" ca="1" si="172"/>
        <v>-3.7065705430790095E-3</v>
      </c>
    </row>
    <row r="866" spans="1:20" x14ac:dyDescent="0.35">
      <c r="A866" s="6" t="e" vm="2480">
        <v>#VALUE!</v>
      </c>
      <c r="B866" s="6" t="s">
        <v>872</v>
      </c>
      <c r="C866" s="40" cm="1" vm="2">
        <f t="array" aca="1" ref="C866:D866" ca="1">_xlfn.STOCKHISTORY(A866,"06/30/2025","06/30/2025",0,0)</f>
        <v>45838</v>
      </c>
      <c r="D866" s="6" vm="2481">
        <f ca="1"/>
        <v>104.84</v>
      </c>
      <c r="E866" s="41" cm="1">
        <f t="array" aca="1" ref="E866" ca="1">_FV(A866,"Shares outstanding",TRUE)</f>
        <v>67738150</v>
      </c>
      <c r="F866" s="41">
        <v>0</v>
      </c>
      <c r="G866" s="42">
        <f t="shared" ca="1" si="174"/>
        <v>7101667646</v>
      </c>
      <c r="H866" s="43">
        <f t="shared" ca="1" si="163"/>
        <v>0</v>
      </c>
      <c r="I866" s="6"/>
      <c r="J866" s="40" cm="1" vm="4">
        <f t="array" aca="1" ref="J866:K866" ca="1">_xlfn.STOCKHISTORY(A866,"06/30/2020","06/30/2020",0,0)</f>
        <v>44012</v>
      </c>
      <c r="K866" s="54" vm="2482">
        <f ca="1"/>
        <v>101.76</v>
      </c>
      <c r="L866" s="44">
        <f t="shared" ca="1" si="165"/>
        <v>1.4083431696840779E-4</v>
      </c>
      <c r="M866" s="31">
        <f t="shared" ca="1" si="166"/>
        <v>3.026729559748426E-2</v>
      </c>
      <c r="N866" s="3" vm="2482">
        <f t="shared" ca="1" si="167"/>
        <v>101.76</v>
      </c>
      <c r="O866" s="50">
        <f t="shared" si="168"/>
        <v>0</v>
      </c>
      <c r="P866" s="3" vm="2481">
        <f t="shared" ca="1" si="169"/>
        <v>104.84</v>
      </c>
      <c r="Q866" s="3">
        <f t="shared" ca="1" si="170"/>
        <v>104.84</v>
      </c>
      <c r="R866" s="16">
        <f t="shared" ca="1" si="171"/>
        <v>4.2626739019525918E-6</v>
      </c>
      <c r="S866" s="6">
        <f t="shared" ca="1" si="173"/>
        <v>1.1027075407643147E-3</v>
      </c>
      <c r="T866" s="43">
        <f t="shared" ca="1" si="172"/>
        <v>3.3375975093888437E-5</v>
      </c>
    </row>
    <row r="867" spans="1:20" x14ac:dyDescent="0.35">
      <c r="A867" s="6" t="e" vm="2483">
        <v>#VALUE!</v>
      </c>
      <c r="B867" s="6" t="s">
        <v>873</v>
      </c>
      <c r="C867" s="40" cm="1" vm="2">
        <f t="array" aca="1" ref="C867:D867" ca="1">_xlfn.STOCKHISTORY(A867,"06/30/2025","06/30/2025",0,0)</f>
        <v>45838</v>
      </c>
      <c r="D867" s="6" vm="2484">
        <f ca="1"/>
        <v>297.89999999999998</v>
      </c>
      <c r="E867" s="41" cm="1">
        <f t="array" aca="1" ref="E867" ca="1">_FV(A867,"Shares outstanding",TRUE)</f>
        <v>52200000</v>
      </c>
      <c r="F867" s="41">
        <v>0</v>
      </c>
      <c r="G867" s="42">
        <f t="shared" ca="1" si="174"/>
        <v>15550379999.999998</v>
      </c>
      <c r="H867" s="43">
        <f t="shared" ca="1" si="163"/>
        <v>0</v>
      </c>
      <c r="I867" s="6"/>
      <c r="J867" s="40" cm="1" vm="4">
        <f t="array" aca="1" ref="J867:K867" ca="1">_xlfn.STOCKHISTORY(A867,"06/30/2020","06/30/2020",0,0)</f>
        <v>44012</v>
      </c>
      <c r="K867" s="54" vm="2485">
        <f ca="1"/>
        <v>177.98</v>
      </c>
      <c r="L867" s="44">
        <f t="shared" ca="1" si="165"/>
        <v>1.0852896552018155E-4</v>
      </c>
      <c r="M867" s="25">
        <f t="shared" ca="1" si="166"/>
        <v>0.67378357118777388</v>
      </c>
      <c r="N867" s="3" vm="2485">
        <f t="shared" ca="1" si="167"/>
        <v>177.98</v>
      </c>
      <c r="O867" s="50">
        <f t="shared" si="168"/>
        <v>0</v>
      </c>
      <c r="P867" s="3" vm="2484">
        <f t="shared" ca="1" si="169"/>
        <v>297.89999999999998</v>
      </c>
      <c r="Q867" s="3">
        <f t="shared" ca="1" si="170"/>
        <v>297.89999999999998</v>
      </c>
      <c r="R867" s="16">
        <f t="shared" ca="1" si="171"/>
        <v>7.3125033965502708E-5</v>
      </c>
      <c r="S867" s="6">
        <f t="shared" ca="1" si="173"/>
        <v>8.4976241051604206E-4</v>
      </c>
      <c r="T867" s="43">
        <f t="shared" ca="1" si="172"/>
        <v>5.7255595161862991E-4</v>
      </c>
    </row>
    <row r="868" spans="1:20" x14ac:dyDescent="0.35">
      <c r="A868" s="6" t="e" vm="2486">
        <v>#VALUE!</v>
      </c>
      <c r="B868" s="6" t="s">
        <v>874</v>
      </c>
      <c r="C868" s="40" cm="1" vm="2">
        <f t="array" aca="1" ref="C868:D868" ca="1">_xlfn.STOCKHISTORY(A868,"06/30/2025","06/30/2025",0,0)</f>
        <v>45838</v>
      </c>
      <c r="D868" s="6" vm="2487">
        <f ca="1"/>
        <v>209.99</v>
      </c>
      <c r="E868" s="41" cm="1">
        <f t="array" aca="1" ref="E868" ca="1">_FV(A868,"Shares outstanding",TRUE)</f>
        <v>80556340</v>
      </c>
      <c r="F868" s="41">
        <v>0</v>
      </c>
      <c r="G868" s="42">
        <f t="shared" ca="1" si="174"/>
        <v>16916025836.6</v>
      </c>
      <c r="H868" s="43">
        <f t="shared" ca="1" si="163"/>
        <v>0</v>
      </c>
      <c r="I868" s="6"/>
      <c r="J868" s="40" cm="1" vm="4">
        <f t="array" aca="1" ref="J868:K868" ca="1">_xlfn.STOCKHISTORY(A868,"06/30/2020","06/30/2020",0,0)</f>
        <v>44012</v>
      </c>
      <c r="K868" s="54" vm="2488">
        <f ca="1"/>
        <v>226.34</v>
      </c>
      <c r="L868" s="44">
        <f t="shared" ca="1" si="165"/>
        <v>1.674846024193874E-4</v>
      </c>
      <c r="M868" s="25">
        <f t="shared" ca="1" si="166"/>
        <v>-7.2236458425377723E-2</v>
      </c>
      <c r="N868" s="3" vm="2488">
        <f t="shared" ca="1" si="167"/>
        <v>226.34</v>
      </c>
      <c r="O868" s="50">
        <f t="shared" si="168"/>
        <v>0</v>
      </c>
      <c r="P868" s="3" vm="2487">
        <f t="shared" ca="1" si="169"/>
        <v>209.99</v>
      </c>
      <c r="Q868" s="3">
        <f t="shared" ca="1" si="170"/>
        <v>209.99</v>
      </c>
      <c r="R868" s="16">
        <f t="shared" ca="1" si="171"/>
        <v>-1.2098494519558995E-5</v>
      </c>
      <c r="S868" s="6">
        <f t="shared" ca="1" si="173"/>
        <v>1.311374514573752E-3</v>
      </c>
      <c r="T868" s="43">
        <f t="shared" ca="1" si="172"/>
        <v>-9.4729050602106727E-5</v>
      </c>
    </row>
    <row r="869" spans="1:20" x14ac:dyDescent="0.35">
      <c r="A869" s="6" t="e" vm="2489">
        <v>#VALUE!</v>
      </c>
      <c r="B869" s="6" t="s">
        <v>875</v>
      </c>
      <c r="C869" s="40" cm="1" vm="2">
        <f t="array" aca="1" ref="C869:D869" ca="1">_xlfn.STOCKHISTORY(A869,"06/30/2025","06/30/2025",0,0)</f>
        <v>45838</v>
      </c>
      <c r="D869" s="6" vm="2490">
        <f ca="1"/>
        <v>62.64</v>
      </c>
      <c r="E869" s="41" cm="1">
        <f t="array" aca="1" ref="E869" ca="1">_FV(A869,"Shares outstanding",TRUE)</f>
        <v>1956016000</v>
      </c>
      <c r="F869" s="41">
        <v>0</v>
      </c>
      <c r="G869" s="42">
        <f t="shared" ca="1" si="174"/>
        <v>122524842240</v>
      </c>
      <c r="H869" s="43">
        <f t="shared" ca="1" si="163"/>
        <v>0</v>
      </c>
      <c r="I869" s="6"/>
      <c r="J869" s="40" cm="1" vm="4">
        <f t="array" aca="1" ref="J869:K869" ca="1">_xlfn.STOCKHISTORY(A869,"06/30/2020","06/30/2020",0,0)</f>
        <v>44012</v>
      </c>
      <c r="K869" s="54" vm="2491">
        <f ca="1"/>
        <v>34.659999999999997</v>
      </c>
      <c r="L869" s="44">
        <f t="shared" ca="1" si="165"/>
        <v>4.0667508241556214E-3</v>
      </c>
      <c r="M869" s="25">
        <f t="shared" ca="1" si="166"/>
        <v>0.80727062896710922</v>
      </c>
      <c r="N869" s="3" vm="2491">
        <f t="shared" ca="1" si="167"/>
        <v>34.659999999999997</v>
      </c>
      <c r="O869" s="50">
        <f t="shared" si="168"/>
        <v>0</v>
      </c>
      <c r="P869" s="3" vm="2490">
        <f t="shared" ca="1" si="169"/>
        <v>62.64</v>
      </c>
      <c r="Q869" s="3">
        <f t="shared" ca="1" si="170"/>
        <v>62.64</v>
      </c>
      <c r="R869" s="16">
        <f t="shared" ca="1" si="171"/>
        <v>3.2829684956686184E-3</v>
      </c>
      <c r="S869" s="6">
        <f t="shared" ca="1" si="173"/>
        <v>3.1841932397853379E-2</v>
      </c>
      <c r="T869" s="43">
        <f t="shared" ca="1" si="172"/>
        <v>2.5705056794343269E-2</v>
      </c>
    </row>
    <row r="870" spans="1:20" x14ac:dyDescent="0.35">
      <c r="A870" s="6" t="e" vm="2492">
        <v>#VALUE!</v>
      </c>
      <c r="B870" s="6" t="s">
        <v>876</v>
      </c>
      <c r="C870" s="40" cm="1" vm="2">
        <f t="array" aca="1" ref="C870:D870" ca="1">_xlfn.STOCKHISTORY(A870,"06/30/2025","06/30/2025",0,0)</f>
        <v>45838</v>
      </c>
      <c r="D870" s="6" vm="2493">
        <f ca="1"/>
        <v>33.270000000000003</v>
      </c>
      <c r="E870" s="41" cm="1">
        <f t="array" aca="1" ref="E870" ca="1">_FV(A870,"Shares outstanding",TRUE)</f>
        <v>178101600</v>
      </c>
      <c r="F870" s="41">
        <v>0</v>
      </c>
      <c r="G870" s="42">
        <f t="shared" ca="1" si="174"/>
        <v>5925440232.000001</v>
      </c>
      <c r="H870" s="43">
        <f t="shared" ca="1" si="163"/>
        <v>0</v>
      </c>
      <c r="I870" s="6"/>
      <c r="J870" s="40" cm="1" vm="4">
        <f t="array" aca="1" ref="J870:K870" ca="1">_xlfn.STOCKHISTORY(A870,"06/30/2020","06/30/2020",0,0)</f>
        <v>44012</v>
      </c>
      <c r="K870" s="54" vm="2494">
        <f ca="1"/>
        <v>9.9700000000000006</v>
      </c>
      <c r="L870" s="44">
        <f t="shared" ca="1" si="165"/>
        <v>3.7029085067986911E-4</v>
      </c>
      <c r="M870" s="25">
        <f t="shared" ca="1" si="166"/>
        <v>2.3370110330992984</v>
      </c>
      <c r="N870" s="3" vm="2494">
        <f t="shared" ca="1" si="167"/>
        <v>9.9700000000000006</v>
      </c>
      <c r="O870" s="50">
        <f t="shared" si="168"/>
        <v>0</v>
      </c>
      <c r="P870" s="3" vm="2493">
        <f t="shared" ca="1" si="169"/>
        <v>33.270000000000003</v>
      </c>
      <c r="Q870" s="3">
        <f t="shared" ca="1" si="170"/>
        <v>33.270000000000003</v>
      </c>
      <c r="R870" s="16">
        <f t="shared" ca="1" si="171"/>
        <v>8.6537380349457893E-4</v>
      </c>
      <c r="S870" s="6">
        <f t="shared" ca="1" si="173"/>
        <v>2.8993112056085041E-3</v>
      </c>
      <c r="T870" s="43">
        <f t="shared" ca="1" si="172"/>
        <v>6.7757222758955023E-3</v>
      </c>
    </row>
    <row r="871" spans="1:20" x14ac:dyDescent="0.35">
      <c r="A871" s="6" t="e" vm="2495">
        <v>#VALUE!</v>
      </c>
      <c r="B871" s="6" t="s">
        <v>877</v>
      </c>
      <c r="C871" s="40" cm="1" vm="2">
        <f t="array" aca="1" ref="C871:D871" ca="1">_xlfn.STOCKHISTORY(A871,"06/30/2025","06/30/2025",0,0)</f>
        <v>45838</v>
      </c>
      <c r="D871" s="6" vm="2496">
        <f ca="1"/>
        <v>168.94</v>
      </c>
      <c r="E871" s="41" cm="1">
        <f t="array" aca="1" ref="E871" ca="1">_FV(A871,"Shares outstanding",TRUE)</f>
        <v>144144200</v>
      </c>
      <c r="F871" s="41">
        <v>0</v>
      </c>
      <c r="G871" s="42">
        <f t="shared" ca="1" si="174"/>
        <v>24351721148</v>
      </c>
      <c r="H871" s="43">
        <f t="shared" ca="1" si="163"/>
        <v>0</v>
      </c>
      <c r="I871" s="6"/>
      <c r="J871" s="40" cm="1" vm="4">
        <f t="array" aca="1" ref="J871:K871" ca="1">_xlfn.STOCKHISTORY(A871,"06/30/2020","06/30/2020",0,0)</f>
        <v>44012</v>
      </c>
      <c r="K871" s="54" vm="2497">
        <f ca="1"/>
        <v>49.86</v>
      </c>
      <c r="L871" s="44">
        <f t="shared" ca="1" si="165"/>
        <v>2.9969005578034776E-4</v>
      </c>
      <c r="M871" s="25">
        <f t="shared" ca="1" si="166"/>
        <v>2.3882872041716805</v>
      </c>
      <c r="N871" s="3" vm="2497">
        <f t="shared" ca="1" si="167"/>
        <v>49.86</v>
      </c>
      <c r="O871" s="50">
        <f t="shared" si="168"/>
        <v>0</v>
      </c>
      <c r="P871" s="3" vm="2496">
        <f t="shared" ca="1" si="169"/>
        <v>168.94</v>
      </c>
      <c r="Q871" s="3">
        <f t="shared" ca="1" si="170"/>
        <v>168.94</v>
      </c>
      <c r="R871" s="16">
        <f t="shared" ca="1" si="171"/>
        <v>7.1574592543770168E-4</v>
      </c>
      <c r="S871" s="6">
        <f t="shared" ca="1" si="173"/>
        <v>2.3465195949024229E-3</v>
      </c>
      <c r="T871" s="43">
        <f t="shared" ca="1" si="172"/>
        <v>5.6041627228435717E-3</v>
      </c>
    </row>
    <row r="872" spans="1:20" x14ac:dyDescent="0.35">
      <c r="A872" s="6" t="e" vm="2498">
        <v>#VALUE!</v>
      </c>
      <c r="B872" s="6" t="s">
        <v>878</v>
      </c>
      <c r="C872" s="40" cm="1" vm="2">
        <f t="array" aca="1" ref="C872:D872" ca="1">_xlfn.STOCKHISTORY(A872,"06/30/2025","06/30/2025",0,0)</f>
        <v>45838</v>
      </c>
      <c r="D872" s="6" vm="2499">
        <f ca="1"/>
        <v>27.97</v>
      </c>
      <c r="E872" s="41" cm="1">
        <f t="array" aca="1" ref="E872" ca="1">_FV(A872,"Shares outstanding",TRUE)</f>
        <v>105736200</v>
      </c>
      <c r="F872" s="41">
        <v>0</v>
      </c>
      <c r="G872" s="42">
        <f t="shared" ca="1" si="174"/>
        <v>2957441514</v>
      </c>
      <c r="H872" s="43">
        <f t="shared" ca="1" si="163"/>
        <v>0</v>
      </c>
      <c r="I872" s="6"/>
      <c r="J872" s="40"/>
      <c r="K872" s="54"/>
      <c r="L872" s="44">
        <f t="shared" ca="1" si="165"/>
        <v>2.1983602306580499E-4</v>
      </c>
      <c r="M872" s="25" t="e">
        <f t="shared" ca="1" si="166"/>
        <v>#DIV/0!</v>
      </c>
      <c r="N872" s="3">
        <f t="shared" si="167"/>
        <v>0</v>
      </c>
      <c r="O872" s="50">
        <f t="shared" si="168"/>
        <v>0</v>
      </c>
      <c r="P872" s="3" vm="2499">
        <f t="shared" ca="1" si="169"/>
        <v>27.97</v>
      </c>
      <c r="Q872" s="3">
        <f t="shared" ca="1" si="170"/>
        <v>27.97</v>
      </c>
      <c r="R872" s="16" t="e">
        <f t="shared" ca="1" si="171"/>
        <v>#DIV/0!</v>
      </c>
      <c r="S872" s="6">
        <f t="shared" ca="1" si="173"/>
        <v>1.7212767852644889E-3</v>
      </c>
      <c r="T872" s="43" t="e">
        <f t="shared" ca="1" si="172"/>
        <v>#DIV/0!</v>
      </c>
    </row>
    <row r="873" spans="1:20" x14ac:dyDescent="0.35">
      <c r="A873" s="6" t="e" vm="2500">
        <v>#VALUE!</v>
      </c>
      <c r="B873" s="6" t="s">
        <v>879</v>
      </c>
      <c r="C873" s="40" cm="1" vm="2">
        <f t="array" aca="1" ref="C873:D873" ca="1">_xlfn.STOCKHISTORY(A873,"06/30/2025","06/30/2025",0,0)</f>
        <v>45838</v>
      </c>
      <c r="D873" s="6" vm="2501">
        <f ca="1"/>
        <v>1339.13</v>
      </c>
      <c r="E873" s="41" cm="1">
        <f t="array" aca="1" ref="E873" ca="1">_FV(A873,"Shares outstanding",TRUE)</f>
        <v>4163939000</v>
      </c>
      <c r="F873" s="41">
        <v>0</v>
      </c>
      <c r="G873" s="42">
        <f t="shared" ca="1" si="174"/>
        <v>5576055633070</v>
      </c>
      <c r="H873" s="43">
        <f t="shared" ca="1" si="163"/>
        <v>0</v>
      </c>
      <c r="I873" s="6"/>
      <c r="J873" s="40" cm="1" vm="4">
        <f t="array" aca="1" ref="J873:K873" ca="1">_xlfn.STOCKHISTORY(A873,"06/30/2020","06/30/2020",0,0)</f>
        <v>44012</v>
      </c>
      <c r="K873" s="54" vm="2502">
        <f ca="1"/>
        <v>455.04</v>
      </c>
      <c r="L873" s="44">
        <f t="shared" ca="1" si="165"/>
        <v>8.6572412291022853E-3</v>
      </c>
      <c r="M873" s="25">
        <f t="shared" ca="1" si="166"/>
        <v>1.9428841420534462</v>
      </c>
      <c r="N873" s="3" vm="2502">
        <f t="shared" ca="1" si="167"/>
        <v>455.04</v>
      </c>
      <c r="O873" s="50">
        <f t="shared" si="168"/>
        <v>0</v>
      </c>
      <c r="P873" s="3" vm="2501">
        <f t="shared" ca="1" si="169"/>
        <v>1339.13</v>
      </c>
      <c r="Q873" s="3">
        <f t="shared" ca="1" si="170"/>
        <v>1339.13</v>
      </c>
      <c r="R873" s="16">
        <f t="shared" ca="1" si="171"/>
        <v>1.6820016697954115E-2</v>
      </c>
      <c r="S873" s="6">
        <f t="shared" ca="1" si="173"/>
        <v>6.7784652143328683E-2</v>
      </c>
      <c r="T873" s="43">
        <f t="shared" ca="1" si="172"/>
        <v>0.13169772572388244</v>
      </c>
    </row>
    <row r="874" spans="1:20" x14ac:dyDescent="0.35">
      <c r="A874" s="6" t="e" vm="2503">
        <v>#VALUE!</v>
      </c>
      <c r="B874" s="6" t="s">
        <v>880</v>
      </c>
      <c r="C874" s="40" cm="1" vm="2">
        <f t="array" aca="1" ref="C874:D874" ca="1">_xlfn.STOCKHISTORY(A874,"06/30/2025","06/30/2025",0,0)</f>
        <v>45838</v>
      </c>
      <c r="D874" s="6" vm="2504">
        <f ca="1"/>
        <v>125.69</v>
      </c>
      <c r="E874" s="41" cm="1">
        <f t="array" aca="1" ref="E874" ca="1">_FV(A874,"Shares outstanding",TRUE)</f>
        <v>101649200</v>
      </c>
      <c r="F874" s="41">
        <v>0</v>
      </c>
      <c r="G874" s="42">
        <f t="shared" ca="1" si="174"/>
        <v>12776287948</v>
      </c>
      <c r="H874" s="43">
        <f t="shared" ca="1" si="163"/>
        <v>0</v>
      </c>
      <c r="I874" s="6"/>
      <c r="J874" s="40" cm="1" vm="4">
        <f t="array" aca="1" ref="J874:K874" ca="1">_xlfn.STOCKHISTORY(A874,"06/30/2020","06/30/2020",0,0)</f>
        <v>44012</v>
      </c>
      <c r="K874" s="54" vm="2505">
        <f ca="1"/>
        <v>122</v>
      </c>
      <c r="L874" s="44">
        <f t="shared" ca="1" si="165"/>
        <v>2.1133874563130343E-4</v>
      </c>
      <c r="M874" s="25">
        <f t="shared" ca="1" si="166"/>
        <v>3.0245901639344243E-2</v>
      </c>
      <c r="N874" s="3" vm="2505">
        <f t="shared" ca="1" si="167"/>
        <v>122</v>
      </c>
      <c r="O874" s="50">
        <f t="shared" si="168"/>
        <v>0</v>
      </c>
      <c r="P874" s="3" vm="2504">
        <f t="shared" ca="1" si="169"/>
        <v>125.69</v>
      </c>
      <c r="Q874" s="3">
        <f t="shared" ca="1" si="170"/>
        <v>125.69</v>
      </c>
      <c r="R874" s="16">
        <f t="shared" ca="1" si="171"/>
        <v>6.3921309129467961E-6</v>
      </c>
      <c r="S874" s="6">
        <f t="shared" ca="1" si="173"/>
        <v>1.654744621054162E-3</v>
      </c>
      <c r="T874" s="43">
        <f t="shared" ca="1" si="172"/>
        <v>5.0049243046638149E-5</v>
      </c>
    </row>
    <row r="875" spans="1:20" x14ac:dyDescent="0.35">
      <c r="A875" s="6" t="e" vm="2506">
        <v>#VALUE!</v>
      </c>
      <c r="B875" s="6" t="s">
        <v>881</v>
      </c>
      <c r="C875" s="40" cm="1" vm="2">
        <f t="array" aca="1" ref="C875:D875" ca="1">_xlfn.STOCKHISTORY(A875,"06/30/2025","06/30/2025",0,0)</f>
        <v>45838</v>
      </c>
      <c r="D875" s="6" vm="2507">
        <f ca="1"/>
        <v>20.28</v>
      </c>
      <c r="E875" s="41" cm="1">
        <f t="array" aca="1" ref="E875" ca="1">_FV(A875,"Shares outstanding",TRUE)</f>
        <v>459187800</v>
      </c>
      <c r="F875" s="41">
        <v>0</v>
      </c>
      <c r="G875" s="42">
        <f t="shared" ca="1" si="174"/>
        <v>9312328584</v>
      </c>
      <c r="H875" s="43">
        <f t="shared" ca="1" si="163"/>
        <v>0</v>
      </c>
      <c r="I875" s="6"/>
      <c r="J875" s="40" cm="1" vm="4">
        <f t="array" aca="1" ref="J875:K875" ca="1">_xlfn.STOCKHISTORY(A875,"06/30/2020","06/30/2020",0,0)</f>
        <v>44012</v>
      </c>
      <c r="K875" s="54" vm="2508">
        <f ca="1"/>
        <v>16.43</v>
      </c>
      <c r="L875" s="44">
        <f t="shared" ca="1" si="165"/>
        <v>9.5469687573731849E-4</v>
      </c>
      <c r="M875" s="25">
        <f t="shared" ca="1" si="166"/>
        <v>0.23432744978697514</v>
      </c>
      <c r="N875" s="3" vm="2508">
        <f t="shared" ca="1" si="167"/>
        <v>16.43</v>
      </c>
      <c r="O875" s="50">
        <f t="shared" si="168"/>
        <v>0</v>
      </c>
      <c r="P875" s="3" vm="2507">
        <f t="shared" ca="1" si="169"/>
        <v>20.28</v>
      </c>
      <c r="Q875" s="3">
        <f t="shared" ca="1" si="170"/>
        <v>20.28</v>
      </c>
      <c r="R875" s="16">
        <f t="shared" ca="1" si="171"/>
        <v>2.2371168421111853E-4</v>
      </c>
      <c r="S875" s="6">
        <f t="shared" ca="1" si="173"/>
        <v>7.4751059733248696E-3</v>
      </c>
      <c r="T875" s="43">
        <f t="shared" ca="1" si="172"/>
        <v>1.7516225196166013E-3</v>
      </c>
    </row>
    <row r="876" spans="1:20" x14ac:dyDescent="0.35">
      <c r="A876" s="6" t="e" vm="2509">
        <v>#VALUE!</v>
      </c>
      <c r="B876" s="6" t="s">
        <v>882</v>
      </c>
      <c r="C876" s="40" cm="1" vm="2">
        <f t="array" aca="1" ref="C876:D876" ca="1">_xlfn.STOCKHISTORY(A876,"06/30/2025","06/30/2025",0,0)</f>
        <v>45838</v>
      </c>
      <c r="D876" s="6" vm="2510">
        <f ca="1"/>
        <v>13.72</v>
      </c>
      <c r="E876" s="41" cm="1">
        <f t="array" aca="1" ref="E876" ca="1">_FV(A876,"Shares outstanding",TRUE)</f>
        <v>4830688000</v>
      </c>
      <c r="F876" s="41">
        <v>0</v>
      </c>
      <c r="G876" s="42">
        <f t="shared" ca="1" si="174"/>
        <v>66277039360</v>
      </c>
      <c r="H876" s="43">
        <f t="shared" ca="1" si="163"/>
        <v>0</v>
      </c>
      <c r="I876" s="6"/>
      <c r="J876" s="40"/>
      <c r="K876" s="54"/>
      <c r="L876" s="44">
        <f t="shared" ca="1" si="165"/>
        <v>1.0043478379133233E-2</v>
      </c>
      <c r="M876" s="25" t="e">
        <f t="shared" ca="1" si="166"/>
        <v>#DIV/0!</v>
      </c>
      <c r="N876" s="3">
        <f t="shared" si="167"/>
        <v>0</v>
      </c>
      <c r="O876" s="50">
        <f t="shared" si="168"/>
        <v>0</v>
      </c>
      <c r="P876" s="3" vm="2510">
        <f t="shared" ca="1" si="169"/>
        <v>13.72</v>
      </c>
      <c r="Q876" s="3">
        <f t="shared" ca="1" si="170"/>
        <v>13.72</v>
      </c>
      <c r="R876" s="16" t="e">
        <f t="shared" ca="1" si="171"/>
        <v>#DIV/0!</v>
      </c>
      <c r="S876" s="6">
        <f t="shared" ca="1" si="173"/>
        <v>7.8638641366492679E-2</v>
      </c>
      <c r="T876" s="43" t="e">
        <f t="shared" ca="1" si="172"/>
        <v>#DIV/0!</v>
      </c>
    </row>
    <row r="877" spans="1:20" x14ac:dyDescent="0.35">
      <c r="A877" s="6" t="e" vm="2511">
        <v>#VALUE!</v>
      </c>
      <c r="B877" s="6" t="s">
        <v>883</v>
      </c>
      <c r="C877" s="40" cm="1" vm="2">
        <f t="array" aca="1" ref="C877:D877" ca="1">_xlfn.STOCKHISTORY(A877,"06/30/2025","06/30/2025",0,0)</f>
        <v>45838</v>
      </c>
      <c r="D877" s="6" vm="2512">
        <f ca="1"/>
        <v>76.44</v>
      </c>
      <c r="E877" s="41" cm="1">
        <f t="array" aca="1" ref="E877" ca="1">_FV(A877,"Shares outstanding",TRUE)</f>
        <v>270570200</v>
      </c>
      <c r="F877" s="41">
        <v>0</v>
      </c>
      <c r="G877" s="42">
        <f t="shared" ca="1" si="174"/>
        <v>20682386088</v>
      </c>
      <c r="H877" s="43">
        <f t="shared" ca="1" si="163"/>
        <v>0</v>
      </c>
      <c r="I877" s="6"/>
      <c r="J877" s="40" cm="1" vm="4">
        <f t="array" aca="1" ref="J877:K877" ca="1">_xlfn.STOCKHISTORY(A877,"06/30/2020","06/30/2020",0,0)</f>
        <v>44012</v>
      </c>
      <c r="K877" s="54" vm="2513">
        <f ca="1"/>
        <v>23.704999999999998</v>
      </c>
      <c r="L877" s="44">
        <f t="shared" ca="1" si="165"/>
        <v>5.6254222043273237E-4</v>
      </c>
      <c r="M877" s="25">
        <f t="shared" ca="1" si="166"/>
        <v>2.2246361527103988</v>
      </c>
      <c r="N877" s="3" vm="2513">
        <f t="shared" ca="1" si="167"/>
        <v>23.704999999999998</v>
      </c>
      <c r="O877" s="50">
        <f t="shared" si="168"/>
        <v>0</v>
      </c>
      <c r="P877" s="3" vm="2512">
        <f t="shared" ca="1" si="169"/>
        <v>76.44</v>
      </c>
      <c r="Q877" s="3">
        <f t="shared" ca="1" si="170"/>
        <v>76.44</v>
      </c>
      <c r="R877" s="16">
        <f t="shared" ca="1" si="171"/>
        <v>1.2514517610006388E-3</v>
      </c>
      <c r="S877" s="6">
        <f t="shared" ca="1" si="173"/>
        <v>4.4046050836361612E-3</v>
      </c>
      <c r="T877" s="43">
        <f t="shared" ca="1" si="172"/>
        <v>9.7986437074690149E-3</v>
      </c>
    </row>
    <row r="878" spans="1:20" x14ac:dyDescent="0.35">
      <c r="A878" s="6" t="e" vm="2514">
        <v>#VALUE!</v>
      </c>
      <c r="B878" s="6" t="s">
        <v>884</v>
      </c>
      <c r="C878" s="40" cm="1" vm="2">
        <f t="array" aca="1" ref="C878:D878" ca="1">_xlfn.STOCKHISTORY(A878,"06/30/2025","06/30/2025",0,0)</f>
        <v>45838</v>
      </c>
      <c r="D878" s="6" vm="2515">
        <f ca="1"/>
        <v>7385.66</v>
      </c>
      <c r="E878" s="41" cm="1">
        <f t="array" aca="1" ref="E878" ca="1">_FV(A878,"Shares outstanding",TRUE)</f>
        <v>2664860</v>
      </c>
      <c r="F878" s="41">
        <v>0</v>
      </c>
      <c r="G878" s="42">
        <f t="shared" ca="1" si="174"/>
        <v>19681749907.599998</v>
      </c>
      <c r="H878" s="43">
        <f t="shared" ca="1" si="163"/>
        <v>0</v>
      </c>
      <c r="I878" s="6"/>
      <c r="J878" s="40" cm="1" vm="4">
        <f t="array" aca="1" ref="J878:K878" ca="1">_xlfn.STOCKHISTORY(A878,"06/30/2020","06/30/2020",0,0)</f>
        <v>44012</v>
      </c>
      <c r="K878" s="54" vm="2516">
        <f ca="1"/>
        <v>3258.75</v>
      </c>
      <c r="L878" s="44">
        <f t="shared" ca="1" si="165"/>
        <v>5.5405076447530851E-6</v>
      </c>
      <c r="M878" s="25">
        <f t="shared" ca="1" si="166"/>
        <v>1.2664088991177598</v>
      </c>
      <c r="N878" s="3" vm="2516">
        <f t="shared" ca="1" si="167"/>
        <v>3258.75</v>
      </c>
      <c r="O878" s="50">
        <f t="shared" si="168"/>
        <v>0</v>
      </c>
      <c r="P878" s="3" vm="2515">
        <f t="shared" ca="1" si="169"/>
        <v>7385.66</v>
      </c>
      <c r="Q878" s="3">
        <f t="shared" ca="1" si="170"/>
        <v>7385.66</v>
      </c>
      <c r="R878" s="16">
        <f t="shared" ca="1" si="171"/>
        <v>7.0165481869452868E-6</v>
      </c>
      <c r="S878" s="6">
        <f t="shared" ca="1" si="173"/>
        <v>4.3381185005513022E-5</v>
      </c>
      <c r="T878" s="43">
        <f t="shared" ca="1" si="172"/>
        <v>5.4938318745255614E-5</v>
      </c>
    </row>
    <row r="879" spans="1:20" x14ac:dyDescent="0.35">
      <c r="A879" s="6" t="e" vm="2517">
        <v>#VALUE!</v>
      </c>
      <c r="B879" s="6" t="s">
        <v>885</v>
      </c>
      <c r="C879" s="40" cm="1" vm="2">
        <f t="array" aca="1" ref="C879:D879" ca="1">_xlfn.STOCKHISTORY(A879,"06/30/2025","06/30/2025",0,0)</f>
        <v>45838</v>
      </c>
      <c r="D879" s="6" vm="2518">
        <f ca="1"/>
        <v>99.97</v>
      </c>
      <c r="E879" s="41" cm="1">
        <f t="array" aca="1" ref="E879" ca="1">_FV(A879,"Shares outstanding",TRUE)</f>
        <v>174820900</v>
      </c>
      <c r="F879" s="41">
        <v>0</v>
      </c>
      <c r="G879" s="42">
        <f t="shared" ca="1" si="174"/>
        <v>17476845373</v>
      </c>
      <c r="H879" s="43">
        <f t="shared" ca="1" si="163"/>
        <v>0</v>
      </c>
      <c r="I879" s="6"/>
      <c r="J879" s="40" cm="1" vm="4">
        <f t="array" aca="1" ref="J879:K879" ca="1">_xlfn.STOCKHISTORY(A879,"06/30/2020","06/30/2020",0,0)</f>
        <v>44012</v>
      </c>
      <c r="K879" s="54" vm="2519">
        <f ca="1"/>
        <v>200.23</v>
      </c>
      <c r="L879" s="44">
        <f t="shared" ca="1" si="165"/>
        <v>3.6346995073385265E-4</v>
      </c>
      <c r="M879" s="25">
        <f t="shared" ca="1" si="166"/>
        <v>-0.50072416720771107</v>
      </c>
      <c r="N879" s="3" vm="2519">
        <f t="shared" ca="1" si="167"/>
        <v>200.23</v>
      </c>
      <c r="O879" s="50">
        <f t="shared" si="168"/>
        <v>0</v>
      </c>
      <c r="P879" s="3" vm="2518">
        <f t="shared" ca="1" si="169"/>
        <v>99.97</v>
      </c>
      <c r="Q879" s="3">
        <f t="shared" ca="1" si="170"/>
        <v>99.97</v>
      </c>
      <c r="R879" s="16">
        <f t="shared" ca="1" si="171"/>
        <v>-1.8199818838623614E-4</v>
      </c>
      <c r="S879" s="6">
        <f t="shared" ca="1" si="173"/>
        <v>2.8459047776357074E-3</v>
      </c>
      <c r="T879" s="43">
        <f t="shared" ca="1" si="172"/>
        <v>-1.4250132997340858E-3</v>
      </c>
    </row>
    <row r="880" spans="1:20" x14ac:dyDescent="0.35">
      <c r="A880" s="6" t="e" vm="2520">
        <v>#VALUE!</v>
      </c>
      <c r="B880" s="6" t="s">
        <v>886</v>
      </c>
      <c r="C880" s="40" cm="1" vm="2">
        <f t="array" aca="1" ref="C880:D880" ca="1">_xlfn.STOCKHISTORY(A880,"06/30/2025","06/30/2025",0,0)</f>
        <v>45838</v>
      </c>
      <c r="D880" s="6" vm="2521">
        <f ca="1"/>
        <v>131.78</v>
      </c>
      <c r="E880" s="41" cm="1">
        <f t="array" aca="1" ref="E880" ca="1">_FV(A880,"Shares outstanding",TRUE)</f>
        <v>59402400</v>
      </c>
      <c r="F880" s="41">
        <v>0</v>
      </c>
      <c r="G880" s="42">
        <f t="shared" ca="1" si="174"/>
        <v>7828048272</v>
      </c>
      <c r="H880" s="43">
        <f t="shared" ref="H880:H943" ca="1" si="175">F880/D880</f>
        <v>0</v>
      </c>
      <c r="I880" s="6"/>
      <c r="J880" s="40" cm="1" vm="4">
        <f t="array" aca="1" ref="J880:K880" ca="1">_xlfn.STOCKHISTORY(A880,"06/30/2020","06/30/2020",0,0)</f>
        <v>44012</v>
      </c>
      <c r="K880" s="54" vm="2522">
        <f ca="1"/>
        <v>97.65</v>
      </c>
      <c r="L880" s="44">
        <f t="shared" ca="1" si="165"/>
        <v>1.2350346784321901E-4</v>
      </c>
      <c r="M880" s="25">
        <f t="shared" ca="1" si="166"/>
        <v>0.34951356886840751</v>
      </c>
      <c r="N880" s="3" vm="2522">
        <f t="shared" ca="1" si="167"/>
        <v>97.65</v>
      </c>
      <c r="O880" s="50">
        <f t="shared" si="168"/>
        <v>0</v>
      </c>
      <c r="P880" s="3" vm="2521">
        <f t="shared" ca="1" si="169"/>
        <v>131.78</v>
      </c>
      <c r="Q880" s="3">
        <f t="shared" ca="1" si="170"/>
        <v>131.78</v>
      </c>
      <c r="R880" s="16">
        <f t="shared" ca="1" si="171"/>
        <v>4.3166137813508082E-5</v>
      </c>
      <c r="S880" s="6">
        <f t="shared" ca="1" si="173"/>
        <v>9.6701008839919804E-4</v>
      </c>
      <c r="T880" s="43">
        <f t="shared" ca="1" si="172"/>
        <v>3.3798314712815794E-4</v>
      </c>
    </row>
    <row r="881" spans="1:20" x14ac:dyDescent="0.35">
      <c r="A881" s="6" t="e" vm="2523">
        <v>#VALUE!</v>
      </c>
      <c r="B881" s="6" t="s">
        <v>887</v>
      </c>
      <c r="C881" s="40" cm="1" vm="2">
        <f t="array" aca="1" ref="C881:D881" ca="1">_xlfn.STOCKHISTORY(A881,"06/30/2025","06/30/2025",0,0)</f>
        <v>45838</v>
      </c>
      <c r="D881" s="6" vm="2524">
        <f ca="1"/>
        <v>52.41</v>
      </c>
      <c r="E881" s="41" cm="1">
        <f t="array" aca="1" ref="E881" ca="1">_FV(A881,"Shares outstanding",TRUE)</f>
        <v>389311700</v>
      </c>
      <c r="F881" s="41">
        <v>0</v>
      </c>
      <c r="G881" s="42">
        <f t="shared" ca="1" si="174"/>
        <v>20403826197</v>
      </c>
      <c r="H881" s="43">
        <f t="shared" ca="1" si="175"/>
        <v>0</v>
      </c>
      <c r="I881" s="6"/>
      <c r="J881" s="40" cm="1" vm="4">
        <f t="array" aca="1" ref="J881:K881" ca="1">_xlfn.STOCKHISTORY(A881,"06/30/2020","06/30/2020",0,0)</f>
        <v>44012</v>
      </c>
      <c r="K881" s="54" vm="2525">
        <f ca="1"/>
        <v>19.82</v>
      </c>
      <c r="L881" s="44">
        <f t="shared" ca="1" si="165"/>
        <v>8.0941754915523495E-4</v>
      </c>
      <c r="M881" s="25">
        <f t="shared" ca="1" si="166"/>
        <v>1.6442986881937436</v>
      </c>
      <c r="N881" s="3" vm="2525">
        <f t="shared" ca="1" si="167"/>
        <v>19.82</v>
      </c>
      <c r="O881" s="50">
        <f t="shared" si="168"/>
        <v>0</v>
      </c>
      <c r="P881" s="3" vm="2524">
        <f t="shared" ca="1" si="169"/>
        <v>52.41</v>
      </c>
      <c r="Q881" s="3">
        <f t="shared" ca="1" si="170"/>
        <v>52.41</v>
      </c>
      <c r="R881" s="16">
        <f t="shared" ca="1" si="171"/>
        <v>1.3309242142769478E-3</v>
      </c>
      <c r="S881" s="6">
        <f t="shared" ca="1" si="173"/>
        <v>6.3375948014195056E-3</v>
      </c>
      <c r="T881" s="43">
        <f t="shared" ca="1" si="172"/>
        <v>1.0420898818277582E-2</v>
      </c>
    </row>
    <row r="882" spans="1:20" x14ac:dyDescent="0.35">
      <c r="A882" s="6" t="e" vm="2526">
        <v>#VALUE!</v>
      </c>
      <c r="B882" s="6" t="s">
        <v>888</v>
      </c>
      <c r="C882" s="40" cm="1" vm="2">
        <f t="array" aca="1" ref="C882:D882" ca="1">_xlfn.STOCKHISTORY(A882,"06/30/2025","06/30/2025",0,0)</f>
        <v>45838</v>
      </c>
      <c r="D882" s="6" vm="2527">
        <f ca="1"/>
        <v>100.93</v>
      </c>
      <c r="E882" s="41" cm="1">
        <f t="array" aca="1" ref="E882" ca="1">_FV(A882,"Shares outstanding",TRUE)</f>
        <v>49074250</v>
      </c>
      <c r="F882" s="41">
        <v>0</v>
      </c>
      <c r="G882" s="42">
        <f t="shared" ca="1" si="174"/>
        <v>4953064052.5</v>
      </c>
      <c r="H882" s="43">
        <f t="shared" ca="1" si="175"/>
        <v>0</v>
      </c>
      <c r="I882" s="6"/>
      <c r="J882" s="40" cm="1" vm="4">
        <f t="array" aca="1" ref="J882:K882" ca="1">_xlfn.STOCKHISTORY(A882,"06/30/2020","06/30/2020",0,0)</f>
        <v>44012</v>
      </c>
      <c r="K882" s="54" vm="2528">
        <f ca="1"/>
        <v>34.04</v>
      </c>
      <c r="L882" s="44">
        <f t="shared" ca="1" si="165"/>
        <v>1.020302219574477E-4</v>
      </c>
      <c r="M882" s="25">
        <f t="shared" ca="1" si="166"/>
        <v>1.9650411280846067</v>
      </c>
      <c r="N882" s="3" vm="2528">
        <f t="shared" ca="1" si="167"/>
        <v>34.04</v>
      </c>
      <c r="O882" s="50">
        <f t="shared" si="168"/>
        <v>0</v>
      </c>
      <c r="P882" s="3" vm="2527">
        <f t="shared" ca="1" si="169"/>
        <v>100.93</v>
      </c>
      <c r="Q882" s="3">
        <f t="shared" ca="1" si="170"/>
        <v>100.93</v>
      </c>
      <c r="R882" s="16">
        <f t="shared" ca="1" si="171"/>
        <v>2.0049358245398583E-4</v>
      </c>
      <c r="S882" s="6">
        <f t="shared" ca="1" si="173"/>
        <v>7.9887840946871408E-4</v>
      </c>
      <c r="T882" s="43">
        <f t="shared" ca="1" si="172"/>
        <v>1.5698289309448383E-3</v>
      </c>
    </row>
    <row r="883" spans="1:20" x14ac:dyDescent="0.35">
      <c r="A883" s="6" t="e" vm="2529">
        <v>#VALUE!</v>
      </c>
      <c r="B883" s="6" t="s">
        <v>889</v>
      </c>
      <c r="C883" s="40" cm="1" vm="2">
        <f t="array" aca="1" ref="C883:D883" ca="1">_xlfn.STOCKHISTORY(A883,"06/30/2025","06/30/2025",0,0)</f>
        <v>45838</v>
      </c>
      <c r="D883" s="6" vm="2530">
        <f ca="1"/>
        <v>90.13</v>
      </c>
      <c r="E883" s="41" cm="1">
        <f t="array" aca="1" ref="E883" ca="1">_FV(A883,"Shares outstanding",TRUE)</f>
        <v>808960800</v>
      </c>
      <c r="F883" s="41">
        <v>0</v>
      </c>
      <c r="G883" s="42">
        <f t="shared" ca="1" si="174"/>
        <v>72911636904</v>
      </c>
      <c r="H883" s="43">
        <f t="shared" ca="1" si="175"/>
        <v>0</v>
      </c>
      <c r="I883" s="6"/>
      <c r="J883" s="40" cm="1" vm="4">
        <f t="array" aca="1" ref="J883:K883" ca="1">_xlfn.STOCKHISTORY(A883,"06/30/2020","06/30/2020",0,0)</f>
        <v>44012</v>
      </c>
      <c r="K883" s="54" vm="2531">
        <f ca="1"/>
        <v>28.1127</v>
      </c>
      <c r="L883" s="44">
        <f t="shared" ca="1" si="165"/>
        <v>1.6819095549880936E-3</v>
      </c>
      <c r="M883" s="25">
        <f t="shared" ca="1" si="166"/>
        <v>2.2060243235263775</v>
      </c>
      <c r="N883" s="3" vm="2531">
        <f t="shared" ca="1" si="167"/>
        <v>28.1127</v>
      </c>
      <c r="O883" s="50">
        <f t="shared" si="168"/>
        <v>0</v>
      </c>
      <c r="P883" s="3" vm="2530">
        <f t="shared" ca="1" si="169"/>
        <v>90.13</v>
      </c>
      <c r="Q883" s="3">
        <f t="shared" ca="1" si="170"/>
        <v>90.13</v>
      </c>
      <c r="R883" s="16">
        <f t="shared" ca="1" si="171"/>
        <v>3.7103333882751595E-3</v>
      </c>
      <c r="S883" s="6">
        <f t="shared" ca="1" si="173"/>
        <v>1.3169051329903942E-2</v>
      </c>
      <c r="T883" s="43">
        <f t="shared" ca="1" si="172"/>
        <v>2.9051247551535486E-2</v>
      </c>
    </row>
    <row r="884" spans="1:20" x14ac:dyDescent="0.35">
      <c r="A884" s="6" t="e" vm="2532">
        <v>#VALUE!</v>
      </c>
      <c r="B884" s="6" t="s">
        <v>890</v>
      </c>
      <c r="C884" s="40" cm="1" vm="2">
        <f t="array" aca="1" ref="C884:D884" ca="1">_xlfn.STOCKHISTORY(A884,"06/30/2025","06/30/2025",0,0)</f>
        <v>45838</v>
      </c>
      <c r="D884" s="6" vm="2533">
        <f ca="1"/>
        <v>136.32</v>
      </c>
      <c r="E884" s="41" cm="1">
        <f t="array" aca="1" ref="E884" ca="1">_FV(A884,"Shares outstanding",TRUE)</f>
        <v>2403059000</v>
      </c>
      <c r="F884" s="41">
        <v>0</v>
      </c>
      <c r="G884" s="42">
        <f t="shared" ca="1" si="174"/>
        <v>327585002880</v>
      </c>
      <c r="H884" s="43">
        <f t="shared" ca="1" si="175"/>
        <v>0</v>
      </c>
      <c r="I884" s="6"/>
      <c r="J884" s="40"/>
      <c r="K884" s="54"/>
      <c r="L884" s="44">
        <f t="shared" ca="1" si="165"/>
        <v>4.9961974588881601E-3</v>
      </c>
      <c r="M884" s="25" t="e">
        <f t="shared" ca="1" si="166"/>
        <v>#DIV/0!</v>
      </c>
      <c r="N884" s="3">
        <f t="shared" si="167"/>
        <v>0</v>
      </c>
      <c r="O884" s="50">
        <f t="shared" si="168"/>
        <v>0</v>
      </c>
      <c r="P884" s="3" vm="2533">
        <f t="shared" ca="1" si="169"/>
        <v>136.32</v>
      </c>
      <c r="Q884" s="3">
        <f t="shared" ca="1" si="170"/>
        <v>136.32</v>
      </c>
      <c r="R884" s="16" t="e">
        <f t="shared" ca="1" si="171"/>
        <v>#DIV/0!</v>
      </c>
      <c r="S884" s="6">
        <f t="shared" ref="S884:S915" ca="1" si="176">E884/61428935140</f>
        <v>3.9119333495254205E-2</v>
      </c>
      <c r="T884" s="43" t="e">
        <f t="shared" ca="1" si="172"/>
        <v>#DIV/0!</v>
      </c>
    </row>
    <row r="885" spans="1:20" x14ac:dyDescent="0.35">
      <c r="A885" s="6" t="e" vm="2534">
        <v>#VALUE!</v>
      </c>
      <c r="B885" s="6" t="s">
        <v>891</v>
      </c>
      <c r="C885" s="40" cm="1" vm="2">
        <f t="array" aca="1" ref="C885:D885" ca="1">_xlfn.STOCKHISTORY(A885,"06/30/2025","06/30/2025",0,0)</f>
        <v>45838</v>
      </c>
      <c r="D885" s="6" vm="2535">
        <f ca="1"/>
        <v>204.64</v>
      </c>
      <c r="E885" s="41" cm="1">
        <f t="array" aca="1" ref="E885" ca="1">_FV(A885,"Shares outstanding",TRUE)</f>
        <v>818000000</v>
      </c>
      <c r="F885" s="41">
        <v>0</v>
      </c>
      <c r="G885" s="42">
        <f t="shared" ca="1" si="174"/>
        <v>167395520000</v>
      </c>
      <c r="H885" s="43">
        <f t="shared" ca="1" si="175"/>
        <v>0</v>
      </c>
      <c r="I885" s="6"/>
      <c r="J885" s="40" cm="1" vm="4">
        <f t="array" aca="1" ref="J885:K885" ca="1">_xlfn.STOCKHISTORY(A885,"06/30/2020","06/30/2020",0,0)</f>
        <v>44012</v>
      </c>
      <c r="K885" s="54" vm="2536">
        <f ca="1"/>
        <v>38.277999999999999</v>
      </c>
      <c r="L885" s="44">
        <f t="shared" ca="1" si="165"/>
        <v>1.7007029462741095E-3</v>
      </c>
      <c r="M885" s="31">
        <f t="shared" ca="1" si="166"/>
        <v>4.3461518365640837</v>
      </c>
      <c r="N885" s="3" vm="2536">
        <f t="shared" ca="1" si="167"/>
        <v>38.277999999999999</v>
      </c>
      <c r="O885" s="50">
        <f t="shared" si="168"/>
        <v>0</v>
      </c>
      <c r="P885" s="3" vm="2535">
        <f t="shared" ca="1" si="169"/>
        <v>204.64</v>
      </c>
      <c r="Q885" s="3">
        <f t="shared" ca="1" si="170"/>
        <v>204.64</v>
      </c>
      <c r="R885" s="16">
        <f t="shared" ca="1" si="171"/>
        <v>7.3915132333991695E-3</v>
      </c>
      <c r="S885" s="6">
        <f t="shared" ca="1" si="176"/>
        <v>1.3316200226094298E-2</v>
      </c>
      <c r="T885" s="43">
        <f t="shared" ca="1" si="172"/>
        <v>5.78742280686948E-2</v>
      </c>
    </row>
    <row r="886" spans="1:20" x14ac:dyDescent="0.35">
      <c r="A886" s="6" t="e" vm="2537">
        <v>#VALUE!</v>
      </c>
      <c r="B886" s="6" t="s">
        <v>892</v>
      </c>
      <c r="C886" s="40" cm="1" vm="2">
        <f t="array" aca="1" ref="C886:D886" ca="1">_xlfn.STOCKHISTORY(A886,"06/30/2025","06/30/2025",0,0)</f>
        <v>45838</v>
      </c>
      <c r="D886" s="6" vm="2538">
        <f ca="1"/>
        <v>71.77</v>
      </c>
      <c r="E886" s="41" cm="1">
        <f t="array" aca="1" ref="E886" ca="1">_FV(A886,"Shares outstanding",TRUE)</f>
        <v>106805400</v>
      </c>
      <c r="F886" s="41">
        <v>0</v>
      </c>
      <c r="G886" s="42">
        <f t="shared" ca="1" si="174"/>
        <v>7665423558</v>
      </c>
      <c r="H886" s="43">
        <f t="shared" ca="1" si="175"/>
        <v>0</v>
      </c>
      <c r="I886" s="6"/>
      <c r="J886" s="40" cm="1" vm="4">
        <f t="array" aca="1" ref="J886:K886" ca="1">_xlfn.STOCKHISTORY(A886,"06/30/2020","06/30/2020",0,0)</f>
        <v>44012</v>
      </c>
      <c r="K886" s="54" vm="960">
        <f ca="1"/>
        <v>36.24</v>
      </c>
      <c r="L886" s="44">
        <f t="shared" ca="1" si="165"/>
        <v>2.2205899566990803E-4</v>
      </c>
      <c r="M886" s="25">
        <f t="shared" ca="1" si="166"/>
        <v>0.98040838852097112</v>
      </c>
      <c r="N886" s="3" vm="960">
        <f t="shared" ca="1" si="167"/>
        <v>36.24</v>
      </c>
      <c r="O886" s="50">
        <f t="shared" si="168"/>
        <v>0</v>
      </c>
      <c r="P886" s="3" vm="2538">
        <f t="shared" ca="1" si="169"/>
        <v>71.77</v>
      </c>
      <c r="Q886" s="3">
        <f t="shared" ca="1" si="170"/>
        <v>71.77</v>
      </c>
      <c r="R886" s="16">
        <f t="shared" ca="1" si="171"/>
        <v>2.1770850210131983E-4</v>
      </c>
      <c r="S886" s="6">
        <f t="shared" ca="1" si="176"/>
        <v>1.7386822636040245E-3</v>
      </c>
      <c r="T886" s="43">
        <f t="shared" ca="1" si="172"/>
        <v>1.7046186762100159E-3</v>
      </c>
    </row>
    <row r="887" spans="1:20" x14ac:dyDescent="0.35">
      <c r="A887" s="6" t="e" vm="2539">
        <v>#VALUE!</v>
      </c>
      <c r="B887" s="6" t="s">
        <v>893</v>
      </c>
      <c r="C887" s="40" cm="1" vm="2">
        <f t="array" aca="1" ref="C887:D887" ca="1">_xlfn.STOCKHISTORY(A887,"06/30/2025","06/30/2025",0,0)</f>
        <v>45838</v>
      </c>
      <c r="D887" s="6" vm="2540">
        <f ca="1"/>
        <v>181.19</v>
      </c>
      <c r="E887" s="41" cm="1">
        <f t="array" aca="1" ref="E887" ca="1">_FV(A887,"Shares outstanding",TRUE)</f>
        <v>53056960</v>
      </c>
      <c r="F887" s="41">
        <v>0</v>
      </c>
      <c r="G887" s="42">
        <f t="shared" ca="1" si="174"/>
        <v>9613390582.3999996</v>
      </c>
      <c r="H887" s="43">
        <f t="shared" ca="1" si="175"/>
        <v>0</v>
      </c>
      <c r="I887" s="6"/>
      <c r="J887" s="40" cm="1" vm="4">
        <f t="array" aca="1" ref="J887:K887" ca="1">_xlfn.STOCKHISTORY(A887,"06/30/2020","06/30/2020",0,0)</f>
        <v>44012</v>
      </c>
      <c r="K887" s="54" vm="2541">
        <f ca="1"/>
        <v>145.88999999999999</v>
      </c>
      <c r="L887" s="44">
        <f t="shared" ca="1" si="165"/>
        <v>1.1031067016179409E-4</v>
      </c>
      <c r="M887" s="25">
        <f t="shared" ca="1" si="166"/>
        <v>0.24196312290081579</v>
      </c>
      <c r="N887" s="3" vm="2541">
        <f t="shared" ca="1" si="167"/>
        <v>145.88999999999999</v>
      </c>
      <c r="O887" s="50">
        <f t="shared" si="168"/>
        <v>0</v>
      </c>
      <c r="P887" s="3" vm="2540">
        <f t="shared" ca="1" si="169"/>
        <v>181.19</v>
      </c>
      <c r="Q887" s="3">
        <f t="shared" ca="1" si="170"/>
        <v>181.19</v>
      </c>
      <c r="R887" s="16">
        <f t="shared" ca="1" si="171"/>
        <v>2.6691114241629536E-5</v>
      </c>
      <c r="S887" s="6">
        <f t="shared" ca="1" si="176"/>
        <v>8.637128395450809E-4</v>
      </c>
      <c r="T887" s="43">
        <f t="shared" ca="1" si="172"/>
        <v>2.08986655945859E-4</v>
      </c>
    </row>
    <row r="888" spans="1:20" x14ac:dyDescent="0.35">
      <c r="A888" s="6" t="e" vm="2542">
        <v>#VALUE!</v>
      </c>
      <c r="B888" s="6" t="s">
        <v>894</v>
      </c>
      <c r="C888" s="40" cm="1" vm="2">
        <f t="array" aca="1" ref="C888:D888" ca="1">_xlfn.STOCKHISTORY(A888,"06/30/2025","06/30/2025",0,0)</f>
        <v>45838</v>
      </c>
      <c r="D888" s="6" vm="2543">
        <f ca="1"/>
        <v>74.319999999999993</v>
      </c>
      <c r="E888" s="41" cm="1">
        <f t="array" aca="1" ref="E888" ca="1">_FV(A888,"Shares outstanding",TRUE)</f>
        <v>855460900</v>
      </c>
      <c r="F888" s="41">
        <v>0</v>
      </c>
      <c r="G888" s="42">
        <f t="shared" ca="1" si="174"/>
        <v>63577854087.999992</v>
      </c>
      <c r="H888" s="43">
        <f t="shared" ca="1" si="175"/>
        <v>0</v>
      </c>
      <c r="I888" s="6"/>
      <c r="J888" s="40" cm="1" vm="4">
        <f t="array" aca="1" ref="J888:K888" ca="1">_xlfn.STOCKHISTORY(A888,"06/30/2020","06/30/2020",0,0)</f>
        <v>44012</v>
      </c>
      <c r="K888" s="54" vm="2544">
        <f ca="1"/>
        <v>174.23</v>
      </c>
      <c r="L888" s="44">
        <f t="shared" ca="1" si="165"/>
        <v>1.7785878643671166E-3</v>
      </c>
      <c r="M888" s="31">
        <f t="shared" ca="1" si="166"/>
        <v>-0.57343741031969242</v>
      </c>
      <c r="N888" s="3" vm="2544">
        <f t="shared" ca="1" si="167"/>
        <v>174.23</v>
      </c>
      <c r="O888" s="50">
        <f t="shared" si="168"/>
        <v>0</v>
      </c>
      <c r="P888" s="3" vm="2543">
        <f t="shared" ca="1" si="169"/>
        <v>74.319999999999993</v>
      </c>
      <c r="Q888" s="3">
        <f t="shared" ca="1" si="170"/>
        <v>74.319999999999993</v>
      </c>
      <c r="R888" s="16">
        <f t="shared" ca="1" si="171"/>
        <v>-1.0199088189687118E-3</v>
      </c>
      <c r="S888" s="6">
        <f t="shared" ca="1" si="176"/>
        <v>1.3926025220042581E-2</v>
      </c>
      <c r="T888" s="43">
        <f t="shared" ca="1" si="172"/>
        <v>-7.9857038382279422E-3</v>
      </c>
    </row>
    <row r="889" spans="1:20" x14ac:dyDescent="0.35">
      <c r="A889" s="6" t="e" vm="2545">
        <v>#VALUE!</v>
      </c>
      <c r="B889" s="6" t="s">
        <v>895</v>
      </c>
      <c r="C889" s="40" cm="1" vm="2">
        <f t="array" aca="1" ref="C889:D889" ca="1">_xlfn.STOCKHISTORY(A889,"06/30/2025","06/30/2025",0,0)</f>
        <v>45838</v>
      </c>
      <c r="D889" s="6" vm="2546">
        <f ca="1"/>
        <v>17.87</v>
      </c>
      <c r="E889" s="41" cm="1">
        <f t="array" aca="1" ref="E889" ca="1">_FV(A889,"Shares outstanding",TRUE)</f>
        <v>134066600</v>
      </c>
      <c r="F889" s="41">
        <v>0</v>
      </c>
      <c r="G889" s="42">
        <f t="shared" ca="1" si="174"/>
        <v>2395770142</v>
      </c>
      <c r="H889" s="43">
        <f t="shared" ca="1" si="175"/>
        <v>0</v>
      </c>
      <c r="I889" s="6"/>
      <c r="J889" s="40" cm="1" vm="4">
        <f t="array" aca="1" ref="J889:K889" ca="1">_xlfn.STOCKHISTORY(A889,"06/30/2020","06/30/2020",0,0)</f>
        <v>44012</v>
      </c>
      <c r="K889" s="54" vm="2547">
        <f ca="1"/>
        <v>30.54</v>
      </c>
      <c r="L889" s="44">
        <f t="shared" ca="1" si="165"/>
        <v>2.7873772813808377E-4</v>
      </c>
      <c r="M889" s="25">
        <f t="shared" ca="1" si="166"/>
        <v>-0.41486574983628022</v>
      </c>
      <c r="N889" s="3" vm="2547">
        <f t="shared" ca="1" si="167"/>
        <v>30.54</v>
      </c>
      <c r="O889" s="50">
        <f t="shared" si="168"/>
        <v>0</v>
      </c>
      <c r="P889" s="3" vm="2546">
        <f t="shared" ca="1" si="169"/>
        <v>17.87</v>
      </c>
      <c r="Q889" s="3">
        <f t="shared" ca="1" si="170"/>
        <v>17.87</v>
      </c>
      <c r="R889" s="16">
        <f t="shared" ca="1" si="171"/>
        <v>-1.1563873659166735E-4</v>
      </c>
      <c r="S889" s="6">
        <f t="shared" ca="1" si="176"/>
        <v>2.182466612752682E-3</v>
      </c>
      <c r="T889" s="43">
        <f t="shared" ca="1" si="172"/>
        <v>-9.0543064779228806E-4</v>
      </c>
    </row>
    <row r="890" spans="1:20" x14ac:dyDescent="0.35">
      <c r="A890" s="6" t="e" vm="2548">
        <v>#VALUE!</v>
      </c>
      <c r="B890" s="6" t="s">
        <v>896</v>
      </c>
      <c r="C890" s="40" cm="1" vm="2">
        <f t="array" aca="1" ref="C890:D890" ca="1">_xlfn.STOCKHISTORY(A890,"06/30/2025","06/30/2025",0,0)</f>
        <v>45838</v>
      </c>
      <c r="D890" s="6" vm="2549">
        <f ca="1"/>
        <v>256.63</v>
      </c>
      <c r="E890" s="41" cm="1">
        <f t="array" aca="1" ref="E890" ca="1">_FV(A890,"Shares outstanding",TRUE)</f>
        <v>39389420</v>
      </c>
      <c r="F890" s="41">
        <v>0</v>
      </c>
      <c r="G890" s="42">
        <f t="shared" ca="1" si="174"/>
        <v>10108506854.6</v>
      </c>
      <c r="H890" s="43">
        <f t="shared" ca="1" si="175"/>
        <v>0</v>
      </c>
      <c r="I890" s="6"/>
      <c r="J890" s="40" cm="1" vm="4">
        <f t="array" aca="1" ref="J890:K890" ca="1">_xlfn.STOCKHISTORY(A890,"06/30/2020","06/30/2020",0,0)</f>
        <v>44012</v>
      </c>
      <c r="K890" s="54" vm="2550">
        <f ca="1"/>
        <v>178.82</v>
      </c>
      <c r="L890" s="44">
        <f t="shared" ca="1" si="165"/>
        <v>8.1894502012259574E-5</v>
      </c>
      <c r="M890" s="25">
        <f t="shared" ca="1" si="166"/>
        <v>0.43513029862431496</v>
      </c>
      <c r="N890" s="3" vm="2550">
        <f t="shared" ca="1" si="167"/>
        <v>178.82</v>
      </c>
      <c r="O890" s="50">
        <f t="shared" si="168"/>
        <v>0</v>
      </c>
      <c r="P890" s="3" vm="2549">
        <f t="shared" ca="1" si="169"/>
        <v>256.63</v>
      </c>
      <c r="Q890" s="3">
        <f t="shared" ca="1" si="170"/>
        <v>256.63</v>
      </c>
      <c r="R890" s="16">
        <f t="shared" ca="1" si="171"/>
        <v>3.5634779116284073E-5</v>
      </c>
      <c r="S890" s="6">
        <f t="shared" ca="1" si="176"/>
        <v>6.4121931969403822E-4</v>
      </c>
      <c r="T890" s="43">
        <f t="shared" ca="1" si="172"/>
        <v>2.7901395406214693E-4</v>
      </c>
    </row>
    <row r="891" spans="1:20" x14ac:dyDescent="0.35">
      <c r="A891" s="6" t="e" vm="2551">
        <v>#VALUE!</v>
      </c>
      <c r="B891" s="6" t="s">
        <v>897</v>
      </c>
      <c r="C891" s="40" cm="1" vm="2">
        <f t="array" aca="1" ref="C891:D891" ca="1">_xlfn.STOCKHISTORY(A891,"06/30/2025","06/30/2025",0,0)</f>
        <v>45838</v>
      </c>
      <c r="D891" s="6" vm="2552">
        <f ca="1"/>
        <v>87.47</v>
      </c>
      <c r="E891" s="41" cm="1">
        <f t="array" aca="1" ref="E891" ca="1">_FV(A891,"Shares outstanding",TRUE)</f>
        <v>157533000</v>
      </c>
      <c r="F891" s="41">
        <v>0</v>
      </c>
      <c r="G891" s="42">
        <f t="shared" ca="1" si="174"/>
        <v>13779411510</v>
      </c>
      <c r="H891" s="43">
        <f t="shared" ca="1" si="175"/>
        <v>0</v>
      </c>
      <c r="I891" s="6"/>
      <c r="J891" s="40" cm="1" vm="4">
        <f t="array" aca="1" ref="J891:K891" ca="1">_xlfn.STOCKHISTORY(A891,"06/30/2020","06/30/2020",0,0)</f>
        <v>44012</v>
      </c>
      <c r="K891" s="54" vm="2553">
        <f ca="1"/>
        <v>29.14</v>
      </c>
      <c r="L891" s="44">
        <f t="shared" ca="1" si="165"/>
        <v>3.2752669588679618E-4</v>
      </c>
      <c r="M891" s="25">
        <f t="shared" ca="1" si="166"/>
        <v>2.0017158544955387</v>
      </c>
      <c r="N891" s="3" vm="2553">
        <f t="shared" ca="1" si="167"/>
        <v>29.14</v>
      </c>
      <c r="O891" s="50">
        <f t="shared" si="168"/>
        <v>0</v>
      </c>
      <c r="P891" s="3" vm="2552">
        <f t="shared" ca="1" si="169"/>
        <v>87.47</v>
      </c>
      <c r="Q891" s="3">
        <f t="shared" ca="1" si="170"/>
        <v>87.47</v>
      </c>
      <c r="R891" s="16">
        <f t="shared" ca="1" si="171"/>
        <v>6.5561537992713859E-4</v>
      </c>
      <c r="S891" s="6">
        <f t="shared" ca="1" si="176"/>
        <v>2.5644755137130969E-3</v>
      </c>
      <c r="T891" s="43">
        <f t="shared" ca="1" si="172"/>
        <v>5.1333512942650971E-3</v>
      </c>
    </row>
    <row r="892" spans="1:20" x14ac:dyDescent="0.35">
      <c r="A892" s="6" t="e" vm="2554">
        <v>#VALUE!</v>
      </c>
      <c r="B892" s="6" t="s">
        <v>898</v>
      </c>
      <c r="C892" s="40" cm="1" vm="2">
        <f t="array" aca="1" ref="C892:D892" ca="1">_xlfn.STOCKHISTORY(A892,"06/30/2025","06/30/2025",0,0)</f>
        <v>45838</v>
      </c>
      <c r="D892" s="6" vm="2555">
        <f ca="1"/>
        <v>44.98</v>
      </c>
      <c r="E892" s="41" cm="1">
        <f t="array" aca="1" ref="E892" ca="1">_FV(A892,"Shares outstanding",TRUE)</f>
        <v>238108500</v>
      </c>
      <c r="F892" s="41">
        <v>0</v>
      </c>
      <c r="G892" s="42">
        <f t="shared" ca="1" si="174"/>
        <v>10710120330</v>
      </c>
      <c r="H892" s="43">
        <f t="shared" ca="1" si="175"/>
        <v>0</v>
      </c>
      <c r="I892" s="6"/>
      <c r="J892" s="40" cm="1" vm="4">
        <f t="array" aca="1" ref="J892:K892" ca="1">_xlfn.STOCKHISTORY(A892,"06/30/2020","06/30/2020",0,0)</f>
        <v>44012</v>
      </c>
      <c r="K892" s="54" vm="2556">
        <f ca="1"/>
        <v>14.9659</v>
      </c>
      <c r="L892" s="44">
        <f t="shared" ca="1" si="165"/>
        <v>4.9505113384218672E-4</v>
      </c>
      <c r="M892" s="25">
        <f t="shared" ca="1" si="166"/>
        <v>2.0054991681088339</v>
      </c>
      <c r="N892" s="3" vm="2556">
        <f t="shared" ca="1" si="167"/>
        <v>14.9659</v>
      </c>
      <c r="O892" s="50">
        <f t="shared" si="168"/>
        <v>0</v>
      </c>
      <c r="P892" s="3" vm="2555">
        <f t="shared" ca="1" si="169"/>
        <v>44.98</v>
      </c>
      <c r="Q892" s="3">
        <f t="shared" ca="1" si="170"/>
        <v>44.98</v>
      </c>
      <c r="R892" s="16">
        <f t="shared" ca="1" si="171"/>
        <v>9.9282463709184044E-4</v>
      </c>
      <c r="S892" s="6">
        <f t="shared" ca="1" si="176"/>
        <v>3.876161933416839E-3</v>
      </c>
      <c r="T892" s="43">
        <f t="shared" ca="1" si="172"/>
        <v>7.7736395329225999E-3</v>
      </c>
    </row>
    <row r="893" spans="1:20" x14ac:dyDescent="0.35">
      <c r="A893" s="6" t="e" vm="2557">
        <v>#VALUE!</v>
      </c>
      <c r="B893" s="6" t="s">
        <v>899</v>
      </c>
      <c r="C893" s="40" cm="1" vm="2">
        <f t="array" aca="1" ref="C893:D893" ca="1">_xlfn.STOCKHISTORY(A893,"06/30/2025","06/30/2025",0,0)</f>
        <v>45838</v>
      </c>
      <c r="D893" s="6" vm="2558">
        <f ca="1"/>
        <v>35.86</v>
      </c>
      <c r="E893" s="41" cm="1">
        <f t="array" aca="1" ref="E893" ca="1">_FV(A893,"Shares outstanding",TRUE)</f>
        <v>566313000</v>
      </c>
      <c r="F893" s="41">
        <v>0</v>
      </c>
      <c r="G893" s="42">
        <f t="shared" ca="1" si="174"/>
        <v>20307984180</v>
      </c>
      <c r="H893" s="43">
        <f t="shared" ca="1" si="175"/>
        <v>0</v>
      </c>
      <c r="I893" s="6"/>
      <c r="J893" s="40" cm="1" vm="4">
        <f t="array" aca="1" ref="J893:K893" ca="1">_xlfn.STOCKHISTORY(A893,"06/30/2020","06/30/2020",0,0)</f>
        <v>44012</v>
      </c>
      <c r="K893" s="54" vm="2559">
        <f ca="1"/>
        <v>22.17</v>
      </c>
      <c r="L893" s="44">
        <f t="shared" ca="1" si="165"/>
        <v>1.1774207672534593E-3</v>
      </c>
      <c r="M893" s="25">
        <f t="shared" ca="1" si="166"/>
        <v>0.61750112764997733</v>
      </c>
      <c r="N893" s="3" vm="2559">
        <f t="shared" ca="1" si="167"/>
        <v>22.17</v>
      </c>
      <c r="O893" s="50">
        <f t="shared" si="168"/>
        <v>0</v>
      </c>
      <c r="P893" s="3" vm="2558">
        <f t="shared" ca="1" si="169"/>
        <v>35.86</v>
      </c>
      <c r="Q893" s="3">
        <f t="shared" ca="1" si="170"/>
        <v>35.86</v>
      </c>
      <c r="R893" s="16">
        <f t="shared" ca="1" si="171"/>
        <v>7.2705865149751267E-4</v>
      </c>
      <c r="S893" s="6">
        <f t="shared" ca="1" si="176"/>
        <v>9.2189942526163093E-3</v>
      </c>
      <c r="T893" s="43">
        <f t="shared" ca="1" si="172"/>
        <v>5.6927393467892306E-3</v>
      </c>
    </row>
    <row r="894" spans="1:20" x14ac:dyDescent="0.35">
      <c r="A894" s="6" t="e" vm="2560">
        <v>#VALUE!</v>
      </c>
      <c r="B894" s="6" t="s">
        <v>900</v>
      </c>
      <c r="C894" s="40" cm="1" vm="2">
        <f t="array" aca="1" ref="C894:D894" ca="1">_xlfn.STOCKHISTORY(A894,"06/30/2025","06/30/2025",0,0)</f>
        <v>45838</v>
      </c>
      <c r="D894" s="6" vm="2561">
        <f ca="1"/>
        <v>109.05</v>
      </c>
      <c r="E894" s="41" cm="1">
        <f t="array" aca="1" ref="E894" ca="1">_FV(A894,"Shares outstanding",TRUE)</f>
        <v>75533090</v>
      </c>
      <c r="F894" s="41">
        <v>0</v>
      </c>
      <c r="G894" s="42">
        <f t="shared" ca="1" si="174"/>
        <v>8236883464.5</v>
      </c>
      <c r="H894" s="43">
        <f t="shared" ca="1" si="175"/>
        <v>0</v>
      </c>
      <c r="I894" s="6"/>
      <c r="J894" s="40" cm="1" vm="4">
        <f t="array" aca="1" ref="J894:K894" ca="1">_xlfn.STOCKHISTORY(A894,"06/30/2020","06/30/2020",0,0)</f>
        <v>44012</v>
      </c>
      <c r="K894" s="54" vm="2562">
        <f ca="1"/>
        <v>60.57</v>
      </c>
      <c r="L894" s="44">
        <f t="shared" ca="1" si="165"/>
        <v>1.5704076858702624E-4</v>
      </c>
      <c r="M894" s="25">
        <f t="shared" ca="1" si="166"/>
        <v>0.8003962357602773</v>
      </c>
      <c r="N894" s="3" vm="2562">
        <f t="shared" ca="1" si="167"/>
        <v>60.57</v>
      </c>
      <c r="O894" s="50">
        <f t="shared" si="168"/>
        <v>0</v>
      </c>
      <c r="P894" s="3" vm="2561">
        <f t="shared" ca="1" si="169"/>
        <v>109.05</v>
      </c>
      <c r="Q894" s="3">
        <f t="shared" ca="1" si="170"/>
        <v>109.05</v>
      </c>
      <c r="R894" s="16">
        <f t="shared" ca="1" si="171"/>
        <v>1.256948400379566E-4</v>
      </c>
      <c r="S894" s="6">
        <f t="shared" ca="1" si="176"/>
        <v>1.2296011615349645E-3</v>
      </c>
      <c r="T894" s="43">
        <f t="shared" ca="1" si="172"/>
        <v>9.8416814117905033E-4</v>
      </c>
    </row>
    <row r="895" spans="1:20" x14ac:dyDescent="0.35">
      <c r="A895" s="6" t="e" vm="2563">
        <v>#VALUE!</v>
      </c>
      <c r="B895" s="6" t="s">
        <v>901</v>
      </c>
      <c r="C895" s="40" cm="1" vm="2">
        <f t="array" aca="1" ref="C895:D895" ca="1">_xlfn.STOCKHISTORY(A895,"06/30/2025","06/30/2025",0,0)</f>
        <v>45838</v>
      </c>
      <c r="D895" s="6" vm="2564">
        <f ca="1"/>
        <v>109.03</v>
      </c>
      <c r="E895" s="41" cm="1">
        <f t="array" aca="1" ref="E895" ca="1">_FV(A895,"Shares outstanding",TRUE)</f>
        <v>43956810</v>
      </c>
      <c r="F895" s="41">
        <v>0</v>
      </c>
      <c r="G895" s="42">
        <f t="shared" ca="1" si="174"/>
        <v>4792610994.3000002</v>
      </c>
      <c r="H895" s="43">
        <f t="shared" ca="1" si="175"/>
        <v>0</v>
      </c>
      <c r="I895" s="6"/>
      <c r="J895" s="40" cm="1" vm="4">
        <f t="array" aca="1" ref="J895:K895" ca="1">_xlfn.STOCKHISTORY(A895,"06/30/2020","06/30/2020",0,0)</f>
        <v>44012</v>
      </c>
      <c r="K895" s="54" vm="2565">
        <f ca="1"/>
        <v>57.331499999999998</v>
      </c>
      <c r="L895" s="44">
        <f t="shared" ca="1" si="165"/>
        <v>9.1390557794390257E-5</v>
      </c>
      <c r="M895" s="25">
        <f t="shared" ca="1" si="166"/>
        <v>0.9017468581844188</v>
      </c>
      <c r="N895" s="3" vm="2565">
        <f t="shared" ca="1" si="167"/>
        <v>57.331499999999998</v>
      </c>
      <c r="O895" s="50">
        <f t="shared" si="168"/>
        <v>0</v>
      </c>
      <c r="P895" s="3" vm="2564">
        <f t="shared" ca="1" si="169"/>
        <v>109.03</v>
      </c>
      <c r="Q895" s="3">
        <f t="shared" ca="1" si="170"/>
        <v>109.03</v>
      </c>
      <c r="R895" s="16">
        <f t="shared" ca="1" si="171"/>
        <v>8.2411148358812968E-5</v>
      </c>
      <c r="S895" s="6">
        <f t="shared" ca="1" si="176"/>
        <v>7.1557173992711992E-4</v>
      </c>
      <c r="T895" s="43">
        <f t="shared" ca="1" si="172"/>
        <v>6.4526456828483845E-4</v>
      </c>
    </row>
    <row r="896" spans="1:20" x14ac:dyDescent="0.35">
      <c r="A896" s="6" t="e" vm="2566">
        <v>#VALUE!</v>
      </c>
      <c r="B896" s="6" t="s">
        <v>902</v>
      </c>
      <c r="C896" s="40" cm="1" vm="2">
        <f t="array" aca="1" ref="C896:D896" ca="1">_xlfn.STOCKHISTORY(A896,"06/30/2025","06/30/2025",0,0)</f>
        <v>45838</v>
      </c>
      <c r="D896" s="6" vm="2567">
        <f ca="1"/>
        <v>68.42</v>
      </c>
      <c r="E896" s="41" cm="1">
        <f t="array" aca="1" ref="E896" ca="1">_FV(A896,"Shares outstanding",TRUE)</f>
        <v>151955300</v>
      </c>
      <c r="F896" s="41">
        <v>0</v>
      </c>
      <c r="G896" s="42">
        <f t="shared" ca="1" si="174"/>
        <v>10396781626</v>
      </c>
      <c r="H896" s="43">
        <f t="shared" ca="1" si="175"/>
        <v>0</v>
      </c>
      <c r="I896" s="6"/>
      <c r="J896" s="40"/>
      <c r="K896" s="54"/>
      <c r="L896" s="44">
        <f t="shared" ca="1" si="165"/>
        <v>3.1593010563810045E-4</v>
      </c>
      <c r="M896" s="25" t="e">
        <f t="shared" ca="1" si="166"/>
        <v>#DIV/0!</v>
      </c>
      <c r="N896" s="3">
        <f t="shared" si="167"/>
        <v>0</v>
      </c>
      <c r="O896" s="50">
        <f t="shared" si="168"/>
        <v>0</v>
      </c>
      <c r="P896" s="3" vm="2567">
        <f t="shared" ca="1" si="169"/>
        <v>68.42</v>
      </c>
      <c r="Q896" s="3">
        <f t="shared" ca="1" si="170"/>
        <v>68.42</v>
      </c>
      <c r="R896" s="16" t="e">
        <f t="shared" ca="1" si="171"/>
        <v>#DIV/0!</v>
      </c>
      <c r="S896" s="6">
        <f t="shared" ca="1" si="176"/>
        <v>2.4736762838829182E-3</v>
      </c>
      <c r="T896" s="43" t="e">
        <f t="shared" ca="1" si="172"/>
        <v>#DIV/0!</v>
      </c>
    </row>
    <row r="897" spans="1:20" x14ac:dyDescent="0.35">
      <c r="A897" s="6" t="e" vm="2568">
        <v>#VALUE!</v>
      </c>
      <c r="B897" s="6" t="s">
        <v>903</v>
      </c>
      <c r="C897" s="40" cm="1" vm="2">
        <f t="array" aca="1" ref="C897:D897" ca="1">_xlfn.STOCKHISTORY(A897,"06/30/2025","06/30/2025",0,0)</f>
        <v>45838</v>
      </c>
      <c r="D897" s="6" vm="2569">
        <f ca="1"/>
        <v>172.34</v>
      </c>
      <c r="E897" s="41" cm="1">
        <f t="array" aca="1" ref="E897" ca="1">_FV(A897,"Shares outstanding",TRUE)</f>
        <v>108506300</v>
      </c>
      <c r="F897" s="41">
        <v>0</v>
      </c>
      <c r="G897" s="42">
        <f t="shared" ca="1" si="174"/>
        <v>18699975742</v>
      </c>
      <c r="H897" s="43">
        <f t="shared" ca="1" si="175"/>
        <v>0</v>
      </c>
      <c r="I897" s="6"/>
      <c r="J897" s="40" cm="1" vm="4">
        <f t="array" aca="1" ref="J897:K897" ca="1">_xlfn.STOCKHISTORY(A897,"06/30/2020","06/30/2020",0,0)</f>
        <v>44012</v>
      </c>
      <c r="K897" s="54" vm="1012">
        <f ca="1"/>
        <v>77.790000000000006</v>
      </c>
      <c r="L897" s="44">
        <f t="shared" ca="1" si="165"/>
        <v>2.2559533508472175E-4</v>
      </c>
      <c r="M897" s="25">
        <f t="shared" ca="1" si="166"/>
        <v>1.2154518575652395</v>
      </c>
      <c r="N897" s="3" vm="1012">
        <f t="shared" ca="1" si="167"/>
        <v>77.790000000000006</v>
      </c>
      <c r="O897" s="50">
        <f t="shared" si="168"/>
        <v>0</v>
      </c>
      <c r="P897" s="3" vm="2569">
        <f t="shared" ca="1" si="169"/>
        <v>172.34</v>
      </c>
      <c r="Q897" s="3">
        <f t="shared" ca="1" si="170"/>
        <v>172.34</v>
      </c>
      <c r="R897" s="16">
        <f t="shared" ca="1" si="171"/>
        <v>2.7420026908677771E-4</v>
      </c>
      <c r="S897" s="6">
        <f t="shared" ca="1" si="176"/>
        <v>1.7663711694286745E-3</v>
      </c>
      <c r="T897" s="43">
        <f t="shared" ca="1" si="172"/>
        <v>2.1469391190317667E-3</v>
      </c>
    </row>
    <row r="898" spans="1:20" x14ac:dyDescent="0.35">
      <c r="A898" s="6" t="e" vm="2570">
        <v>#VALUE!</v>
      </c>
      <c r="B898" s="6" t="s">
        <v>904</v>
      </c>
      <c r="C898" s="40" cm="1" vm="2">
        <f t="array" aca="1" ref="C898:D898" ca="1">_xlfn.STOCKHISTORY(A898,"06/30/2025","06/30/2025",0,0)</f>
        <v>45838</v>
      </c>
      <c r="D898" s="6" vm="2571">
        <f ca="1"/>
        <v>57.58</v>
      </c>
      <c r="E898" s="41" cm="1">
        <f t="array" aca="1" ref="E898" ca="1">_FV(A898,"Shares outstanding",TRUE)</f>
        <v>333227300</v>
      </c>
      <c r="F898" s="41">
        <v>0</v>
      </c>
      <c r="G898" s="42">
        <f t="shared" ca="1" si="174"/>
        <v>19187227934</v>
      </c>
      <c r="H898" s="43">
        <f t="shared" ca="1" si="175"/>
        <v>0</v>
      </c>
      <c r="I898" s="6"/>
      <c r="J898" s="40" cm="1" vm="4">
        <f t="array" aca="1" ref="J898:K898" ca="1">_xlfn.STOCKHISTORY(A898,"06/30/2020","06/30/2020",0,0)</f>
        <v>44012</v>
      </c>
      <c r="K898" s="54" vm="2572">
        <f ca="1"/>
        <v>17.329999999999998</v>
      </c>
      <c r="L898" s="44">
        <f t="shared" ref="L898:L961" ca="1" si="177">E898/480977587410</f>
        <v>6.9281253164910333E-4</v>
      </c>
      <c r="M898" s="25">
        <f t="shared" ref="M898:M903" ca="1" si="178">((D898+(F898*5)-K898)/K898)</f>
        <v>2.3225620311598387</v>
      </c>
      <c r="N898" s="3" vm="2572">
        <f t="shared" ref="N898:N961" ca="1" si="179">K898</f>
        <v>17.329999999999998</v>
      </c>
      <c r="O898" s="50">
        <f t="shared" ref="O898:O961" si="180">F898*5</f>
        <v>0</v>
      </c>
      <c r="P898" s="3" vm="2571">
        <f t="shared" ref="P898:P961" ca="1" si="181">D898</f>
        <v>57.58</v>
      </c>
      <c r="Q898" s="3">
        <f t="shared" ref="Q898:Q961" ca="1" si="182">P898+O898</f>
        <v>57.58</v>
      </c>
      <c r="R898" s="16">
        <f t="shared" ref="R898:R961" ca="1" si="183">L898*M898</f>
        <v>1.6091000807199314E-3</v>
      </c>
      <c r="S898" s="6">
        <f t="shared" ca="1" si="176"/>
        <v>5.4245983467002355E-3</v>
      </c>
      <c r="T898" s="43">
        <f t="shared" ref="T898:T961" ca="1" si="184">M898*S898</f>
        <v>1.2598966154338401E-2</v>
      </c>
    </row>
    <row r="899" spans="1:20" x14ac:dyDescent="0.35">
      <c r="A899" s="6" t="e" vm="2573">
        <v>#VALUE!</v>
      </c>
      <c r="B899" s="6" t="s">
        <v>905</v>
      </c>
      <c r="C899" s="40" cm="1" vm="2">
        <f t="array" aca="1" ref="C899:D899" ca="1">_xlfn.STOCKHISTORY(A899,"06/30/2025","06/30/2025",0,0)</f>
        <v>45838</v>
      </c>
      <c r="D899" s="6" vm="2574">
        <f ca="1"/>
        <v>48.06</v>
      </c>
      <c r="E899" s="41" cm="1">
        <f t="array" aca="1" ref="E899" ca="1">_FV(A899,"Shares outstanding",TRUE)</f>
        <v>206495000</v>
      </c>
      <c r="F899" s="41">
        <v>0</v>
      </c>
      <c r="G899" s="42">
        <f t="shared" ca="1" si="174"/>
        <v>9924149700</v>
      </c>
      <c r="H899" s="43">
        <f t="shared" ca="1" si="175"/>
        <v>0</v>
      </c>
      <c r="I899" s="6"/>
      <c r="J899" s="40" cm="1" vm="4">
        <f t="array" aca="1" ref="J899:K899" ca="1">_xlfn.STOCKHISTORY(A899,"06/30/2020","06/30/2020",0,0)</f>
        <v>44012</v>
      </c>
      <c r="K899" s="54" vm="2575">
        <f ca="1"/>
        <v>42.844099999999997</v>
      </c>
      <c r="L899" s="44">
        <f t="shared" ca="1" si="177"/>
        <v>4.2932353898639638E-4</v>
      </c>
      <c r="M899" s="25">
        <f t="shared" ca="1" si="178"/>
        <v>0.12174138329431602</v>
      </c>
      <c r="N899" s="3" vm="2575">
        <f t="shared" ca="1" si="179"/>
        <v>42.844099999999997</v>
      </c>
      <c r="O899" s="50">
        <f t="shared" si="180"/>
        <v>0</v>
      </c>
      <c r="P899" s="3" vm="2574">
        <f t="shared" ca="1" si="181"/>
        <v>48.06</v>
      </c>
      <c r="Q899" s="3">
        <f t="shared" ca="1" si="182"/>
        <v>48.06</v>
      </c>
      <c r="R899" s="16">
        <f t="shared" ca="1" si="183"/>
        <v>5.2266441517015112E-5</v>
      </c>
      <c r="S899" s="6">
        <f t="shared" ca="1" si="176"/>
        <v>3.3615266084197335E-3</v>
      </c>
      <c r="T899" s="43">
        <f t="shared" ca="1" si="184"/>
        <v>4.0923689928966893E-4</v>
      </c>
    </row>
    <row r="900" spans="1:20" x14ac:dyDescent="0.35">
      <c r="A900" s="6" t="e" vm="2576">
        <v>#VALUE!</v>
      </c>
      <c r="B900" s="6" t="s">
        <v>906</v>
      </c>
      <c r="C900" s="40" cm="1" vm="2">
        <f t="array" aca="1" ref="C900:D900" ca="1">_xlfn.STOCKHISTORY(A900,"06/30/2025","06/30/2025",0,0)</f>
        <v>45838</v>
      </c>
      <c r="D900" s="6" vm="2577">
        <f ca="1"/>
        <v>84.91</v>
      </c>
      <c r="E900" s="41" cm="1">
        <f t="array" aca="1" ref="E900" ca="1">_FV(A900,"Shares outstanding",TRUE)</f>
        <v>88221630</v>
      </c>
      <c r="F900" s="41">
        <v>0</v>
      </c>
      <c r="G900" s="42">
        <f t="shared" ca="1" si="174"/>
        <v>7490898603.2999992</v>
      </c>
      <c r="H900" s="43">
        <f t="shared" ca="1" si="175"/>
        <v>0</v>
      </c>
      <c r="I900" s="6"/>
      <c r="J900" s="40" cm="1" vm="4">
        <f t="array" aca="1" ref="J900:K900" ca="1">_xlfn.STOCKHISTORY(A900,"06/30/2020","06/30/2020",0,0)</f>
        <v>44012</v>
      </c>
      <c r="K900" s="54" vm="2578">
        <f ca="1"/>
        <v>110.53</v>
      </c>
      <c r="L900" s="44">
        <f t="shared" ca="1" si="177"/>
        <v>1.8342149885831828E-4</v>
      </c>
      <c r="M900" s="25">
        <f t="shared" ca="1" si="178"/>
        <v>-0.23179227359088034</v>
      </c>
      <c r="N900" s="3" vm="2578">
        <f t="shared" ca="1" si="179"/>
        <v>110.53</v>
      </c>
      <c r="O900" s="50">
        <f t="shared" si="180"/>
        <v>0</v>
      </c>
      <c r="P900" s="3" vm="2577">
        <f t="shared" ca="1" si="181"/>
        <v>84.91</v>
      </c>
      <c r="Q900" s="3">
        <f t="shared" ca="1" si="182"/>
        <v>84.91</v>
      </c>
      <c r="R900" s="16">
        <f t="shared" ca="1" si="183"/>
        <v>-4.2515686245816658E-5</v>
      </c>
      <c r="S900" s="6">
        <f t="shared" ca="1" si="176"/>
        <v>1.436157566445486E-3</v>
      </c>
      <c r="T900" s="43">
        <f t="shared" ca="1" si="184"/>
        <v>-3.3289022756114497E-4</v>
      </c>
    </row>
    <row r="901" spans="1:20" x14ac:dyDescent="0.35">
      <c r="A901" s="6" t="e" vm="2579">
        <v>#VALUE!</v>
      </c>
      <c r="B901" s="6" t="s">
        <v>907</v>
      </c>
      <c r="C901" s="40" cm="1" vm="2">
        <f t="array" aca="1" ref="C901:D901" ca="1">_xlfn.STOCKHISTORY(A901,"06/30/2025","06/30/2025",0,0)</f>
        <v>45838</v>
      </c>
      <c r="D901" s="6" vm="2580">
        <f ca="1"/>
        <v>6.72</v>
      </c>
      <c r="E901" s="41" cm="1">
        <f t="array" aca="1" ref="E901" ca="1">_FV(A901,"Shares outstanding",TRUE)</f>
        <v>619113500</v>
      </c>
      <c r="F901" s="41">
        <v>0</v>
      </c>
      <c r="G901" s="42">
        <f t="shared" ca="1" si="174"/>
        <v>4160442720</v>
      </c>
      <c r="H901" s="43">
        <f t="shared" ca="1" si="175"/>
        <v>0</v>
      </c>
      <c r="I901" s="6"/>
      <c r="J901" s="40"/>
      <c r="K901" s="54"/>
      <c r="L901" s="44">
        <f t="shared" ca="1" si="177"/>
        <v>1.2871982316969143E-3</v>
      </c>
      <c r="M901" s="25" t="e">
        <f t="shared" ca="1" si="178"/>
        <v>#DIV/0!</v>
      </c>
      <c r="N901" s="3">
        <f t="shared" si="179"/>
        <v>0</v>
      </c>
      <c r="O901" s="50">
        <f t="shared" si="180"/>
        <v>0</v>
      </c>
      <c r="P901" s="3" vm="2580">
        <f t="shared" ca="1" si="181"/>
        <v>6.72</v>
      </c>
      <c r="Q901" s="3">
        <f t="shared" ca="1" si="182"/>
        <v>6.72</v>
      </c>
      <c r="R901" s="16" t="e">
        <f t="shared" ca="1" si="183"/>
        <v>#DIV/0!</v>
      </c>
      <c r="S901" s="6">
        <f t="shared" ca="1" si="176"/>
        <v>1.0078532186647962E-2</v>
      </c>
      <c r="T901" s="43" t="e">
        <f t="shared" ca="1" si="184"/>
        <v>#DIV/0!</v>
      </c>
    </row>
    <row r="902" spans="1:20" x14ac:dyDescent="0.35">
      <c r="A902" s="6" t="e" vm="2581">
        <v>#VALUE!</v>
      </c>
      <c r="B902" s="6" t="s">
        <v>908</v>
      </c>
      <c r="C902" s="40" cm="1" vm="2">
        <f t="array" aca="1" ref="C902:D902" ca="1">_xlfn.STOCKHISTORY(A902,"06/30/2025","06/30/2025",0,0)</f>
        <v>45838</v>
      </c>
      <c r="D902" s="6" vm="2582">
        <f ca="1"/>
        <v>28.82</v>
      </c>
      <c r="E902" s="41" cm="1">
        <f t="array" aca="1" ref="E902" ca="1">_FV(A902,"Shares outstanding",TRUE)</f>
        <v>68575430</v>
      </c>
      <c r="F902" s="41">
        <v>0</v>
      </c>
      <c r="G902" s="42">
        <f t="shared" ca="1" si="174"/>
        <v>1976343892.5999999</v>
      </c>
      <c r="H902" s="43">
        <f t="shared" ca="1" si="175"/>
        <v>0</v>
      </c>
      <c r="I902" s="6"/>
      <c r="J902" s="40" cm="1" vm="4">
        <f t="array" aca="1" ref="J902:K902" ca="1">_xlfn.STOCKHISTORY(A902,"06/30/2020","06/30/2020",0,0)</f>
        <v>44012</v>
      </c>
      <c r="K902" s="54" vm="2583">
        <f ca="1"/>
        <v>223.74</v>
      </c>
      <c r="L902" s="44">
        <f t="shared" ca="1" si="177"/>
        <v>1.4257510494255983E-4</v>
      </c>
      <c r="M902" s="25">
        <f t="shared" ca="1" si="178"/>
        <v>-0.87118977384464114</v>
      </c>
      <c r="N902" s="3" vm="2583">
        <f t="shared" ca="1" si="179"/>
        <v>223.74</v>
      </c>
      <c r="O902" s="50">
        <f t="shared" si="180"/>
        <v>0</v>
      </c>
      <c r="P902" s="3" vm="2582">
        <f t="shared" ca="1" si="181"/>
        <v>28.82</v>
      </c>
      <c r="Q902" s="3">
        <f t="shared" ca="1" si="182"/>
        <v>28.82</v>
      </c>
      <c r="R902" s="16">
        <f t="shared" ca="1" si="183"/>
        <v>-1.2420997343078467E-4</v>
      </c>
      <c r="S902" s="6">
        <f t="shared" ca="1" si="176"/>
        <v>1.116337599597205E-3</v>
      </c>
      <c r="T902" s="43">
        <f t="shared" ca="1" si="184"/>
        <v>-9.7254190092735859E-4</v>
      </c>
    </row>
    <row r="903" spans="1:20" x14ac:dyDescent="0.35">
      <c r="A903" s="6" t="e" vm="2584">
        <v>#VALUE!</v>
      </c>
      <c r="B903" s="6" t="s">
        <v>909</v>
      </c>
      <c r="C903" s="40" cm="1" vm="2">
        <f t="array" aca="1" ref="C903:D903" ca="1">_xlfn.STOCKHISTORY(A903,"06/30/2025","06/30/2025",0,0)</f>
        <v>45838</v>
      </c>
      <c r="D903" s="6" vm="2585">
        <f ca="1"/>
        <v>384.8</v>
      </c>
      <c r="E903" s="41" cm="1">
        <f t="array" aca="1" ref="E903" ca="1">_FV(A903,"Shares outstanding",TRUE)</f>
        <v>31659240</v>
      </c>
      <c r="F903" s="41">
        <v>0</v>
      </c>
      <c r="G903" s="42">
        <f t="shared" ca="1" si="174"/>
        <v>12182475552</v>
      </c>
      <c r="H903" s="43">
        <f t="shared" ca="1" si="175"/>
        <v>0</v>
      </c>
      <c r="I903" s="6"/>
      <c r="J903" s="40" cm="1" vm="4">
        <f t="array" aca="1" ref="J903:K903" ca="1">_xlfn.STOCKHISTORY(A903,"06/30/2020","06/30/2020",0,0)</f>
        <v>44012</v>
      </c>
      <c r="K903" s="54" vm="2586">
        <f ca="1"/>
        <v>134.04</v>
      </c>
      <c r="L903" s="44">
        <f t="shared" ca="1" si="177"/>
        <v>6.582269284205274E-5</v>
      </c>
      <c r="M903" s="25">
        <f t="shared" ca="1" si="178"/>
        <v>1.8707848403461655</v>
      </c>
      <c r="N903" s="3" vm="2586">
        <f t="shared" ca="1" si="179"/>
        <v>134.04</v>
      </c>
      <c r="O903" s="50">
        <f t="shared" si="180"/>
        <v>0</v>
      </c>
      <c r="P903" s="3" vm="2585">
        <f t="shared" ca="1" si="181"/>
        <v>384.8</v>
      </c>
      <c r="Q903" s="3">
        <f t="shared" ca="1" si="182"/>
        <v>384.8</v>
      </c>
      <c r="R903" s="16">
        <f t="shared" ca="1" si="183"/>
        <v>1.2314009591967432E-4</v>
      </c>
      <c r="S903" s="6">
        <f t="shared" ca="1" si="176"/>
        <v>5.1537992523957663E-4</v>
      </c>
      <c r="T903" s="43">
        <f t="shared" ca="1" si="184"/>
        <v>9.641649511569401E-4</v>
      </c>
    </row>
    <row r="904" spans="1:20" x14ac:dyDescent="0.35">
      <c r="A904" s="6" t="e" vm="2587">
        <v>#VALUE!</v>
      </c>
      <c r="B904" s="6" t="s">
        <v>910</v>
      </c>
      <c r="C904" s="40" cm="1" vm="2">
        <f t="array" aca="1" ref="C904:D904" ca="1">_xlfn.STOCKHISTORY(A904,"06/30/2025","06/30/2025",0,0)</f>
        <v>45838</v>
      </c>
      <c r="D904" s="6" vm="2588">
        <f ca="1"/>
        <v>525</v>
      </c>
      <c r="E904" s="41" cm="1">
        <f t="array" aca="1" ref="E904" ca="1">_FV(A904,"Shares outstanding",TRUE)</f>
        <v>102955000</v>
      </c>
      <c r="F904" s="41">
        <v>0</v>
      </c>
      <c r="G904" s="42">
        <f t="shared" ca="1" si="174"/>
        <v>54051375000</v>
      </c>
      <c r="H904" s="43">
        <f t="shared" ca="1" si="175"/>
        <v>0</v>
      </c>
      <c r="I904" s="6"/>
      <c r="J904" s="40" cm="1" vm="4">
        <f t="array" aca="1" ref="J904:K904" ca="1">_xlfn.STOCKHISTORY(A904,"06/30/2020","06/30/2020",0,0)</f>
        <v>44012</v>
      </c>
      <c r="K904" s="54" vm="2589">
        <f ca="1"/>
        <v>623.65</v>
      </c>
      <c r="L904" s="44">
        <f t="shared" ca="1" si="177"/>
        <v>2.1405363304847304E-4</v>
      </c>
      <c r="M904" s="25"/>
      <c r="N904" s="3" vm="2589">
        <f t="shared" ca="1" si="179"/>
        <v>623.65</v>
      </c>
      <c r="O904" s="50">
        <f t="shared" si="180"/>
        <v>0</v>
      </c>
      <c r="P904" s="3" vm="2588">
        <f t="shared" ca="1" si="181"/>
        <v>525</v>
      </c>
      <c r="Q904" s="3">
        <f t="shared" ca="1" si="182"/>
        <v>525</v>
      </c>
      <c r="R904" s="16">
        <f t="shared" ca="1" si="183"/>
        <v>0</v>
      </c>
      <c r="S904" s="6">
        <f t="shared" ca="1" si="176"/>
        <v>1.6760017044957682E-3</v>
      </c>
      <c r="T904" s="43">
        <f t="shared" ca="1" si="184"/>
        <v>0</v>
      </c>
    </row>
    <row r="905" spans="1:20" x14ac:dyDescent="0.35">
      <c r="A905" s="6" t="e" vm="2590">
        <v>#VALUE!</v>
      </c>
      <c r="B905" s="6" t="s">
        <v>911</v>
      </c>
      <c r="C905" s="40" cm="1" vm="2">
        <f t="array" aca="1" ref="C905:D905" ca="1">_xlfn.STOCKHISTORY(A905,"06/30/2025","06/30/2025",0,0)</f>
        <v>45838</v>
      </c>
      <c r="D905" s="6" vm="2591">
        <f ca="1"/>
        <v>124.38</v>
      </c>
      <c r="E905" s="41" cm="1">
        <f t="array" aca="1" ref="E905" ca="1">_FV(A905,"Shares outstanding",TRUE)</f>
        <v>56435620</v>
      </c>
      <c r="F905" s="41">
        <v>0</v>
      </c>
      <c r="G905" s="42">
        <f t="shared" ca="1" si="174"/>
        <v>7019462415.5999994</v>
      </c>
      <c r="H905" s="43">
        <f t="shared" ca="1" si="175"/>
        <v>0</v>
      </c>
      <c r="I905" s="6"/>
      <c r="J905" s="40" cm="1" vm="4">
        <f t="array" aca="1" ref="J905:K905" ca="1">_xlfn.STOCKHISTORY(A905,"06/30/2020","06/30/2020",0,0)</f>
        <v>44012</v>
      </c>
      <c r="K905" s="54" vm="2592">
        <f ca="1"/>
        <v>123.61</v>
      </c>
      <c r="L905" s="44">
        <f t="shared" ca="1" si="177"/>
        <v>1.1733523864157219E-4</v>
      </c>
      <c r="M905" s="25"/>
      <c r="N905" s="3" vm="2592">
        <f t="shared" ca="1" si="179"/>
        <v>123.61</v>
      </c>
      <c r="O905" s="50">
        <f t="shared" si="180"/>
        <v>0</v>
      </c>
      <c r="P905" s="3" vm="2591">
        <f t="shared" ca="1" si="181"/>
        <v>124.38</v>
      </c>
      <c r="Q905" s="3">
        <f t="shared" ca="1" si="182"/>
        <v>124.38</v>
      </c>
      <c r="R905" s="16">
        <f t="shared" ca="1" si="183"/>
        <v>0</v>
      </c>
      <c r="S905" s="6">
        <f t="shared" ca="1" si="176"/>
        <v>9.1871395575033243E-4</v>
      </c>
      <c r="T905" s="43">
        <f t="shared" ca="1" si="184"/>
        <v>0</v>
      </c>
    </row>
    <row r="906" spans="1:20" x14ac:dyDescent="0.35">
      <c r="A906" s="6" t="e" vm="2593">
        <v>#VALUE!</v>
      </c>
      <c r="B906" s="6" t="s">
        <v>912</v>
      </c>
      <c r="C906" s="40" cm="1" vm="2">
        <f t="array" aca="1" ref="C906:D906" ca="1">_xlfn.STOCKHISTORY(A906,"06/30/2025","06/30/2025",0,0)</f>
        <v>45838</v>
      </c>
      <c r="D906" s="6" vm="2594">
        <f ca="1"/>
        <v>189.01</v>
      </c>
      <c r="E906" s="41" cm="1">
        <f t="array" aca="1" ref="E906" ca="1">_FV(A906,"Shares outstanding",TRUE)</f>
        <v>18933160</v>
      </c>
      <c r="F906" s="41">
        <v>0</v>
      </c>
      <c r="G906" s="42">
        <f t="shared" ca="1" si="174"/>
        <v>3578556571.5999999</v>
      </c>
      <c r="H906" s="43">
        <f t="shared" ca="1" si="175"/>
        <v>0</v>
      </c>
      <c r="I906" s="6"/>
      <c r="J906" s="40" cm="1" vm="4">
        <f t="array" aca="1" ref="J906:K906" ca="1">_xlfn.STOCKHISTORY(A906,"06/30/2020","06/30/2020",0,0)</f>
        <v>44012</v>
      </c>
      <c r="K906" s="54" vm="2595">
        <f ca="1"/>
        <v>248.9</v>
      </c>
      <c r="L906" s="44">
        <f t="shared" ca="1" si="177"/>
        <v>3.9363913195940242E-5</v>
      </c>
      <c r="M906" s="25"/>
      <c r="N906" s="3" vm="2595">
        <f t="shared" ca="1" si="179"/>
        <v>248.9</v>
      </c>
      <c r="O906" s="50">
        <f t="shared" si="180"/>
        <v>0</v>
      </c>
      <c r="P906" s="3" vm="2594">
        <f t="shared" ca="1" si="181"/>
        <v>189.01</v>
      </c>
      <c r="Q906" s="3">
        <f t="shared" ca="1" si="182"/>
        <v>189.01</v>
      </c>
      <c r="R906" s="16">
        <f t="shared" ca="1" si="183"/>
        <v>0</v>
      </c>
      <c r="S906" s="6">
        <f t="shared" ca="1" si="176"/>
        <v>3.0821240766831239E-4</v>
      </c>
      <c r="T906" s="43">
        <f t="shared" ca="1" si="184"/>
        <v>0</v>
      </c>
    </row>
    <row r="907" spans="1:20" x14ac:dyDescent="0.35">
      <c r="A907" s="6" t="e" vm="2596">
        <v>#VALUE!</v>
      </c>
      <c r="B907" s="6" t="s">
        <v>913</v>
      </c>
      <c r="C907" s="40" cm="1" vm="2">
        <f t="array" aca="1" ref="C907:D907" ca="1">_xlfn.STOCKHISTORY(A907,"06/30/2025","06/30/2025",0,0)</f>
        <v>45838</v>
      </c>
      <c r="D907" s="6" vm="2597">
        <f ca="1"/>
        <v>28.35</v>
      </c>
      <c r="E907" s="41" cm="1">
        <f t="array" aca="1" ref="E907" ca="1">_FV(A907,"Shares outstanding",TRUE)</f>
        <v>83506160</v>
      </c>
      <c r="F907" s="41">
        <v>0</v>
      </c>
      <c r="G907" s="42">
        <f t="shared" ca="1" si="174"/>
        <v>2367399636</v>
      </c>
      <c r="H907" s="43">
        <f t="shared" ca="1" si="175"/>
        <v>0</v>
      </c>
      <c r="I907" s="6"/>
      <c r="J907" s="40" cm="1" vm="4">
        <f t="array" aca="1" ref="J907:K907" ca="1">_xlfn.STOCKHISTORY(A907,"06/30/2020","06/30/2020",0,0)</f>
        <v>44012</v>
      </c>
      <c r="K907" s="54" vm="2598">
        <f ca="1"/>
        <v>285.01</v>
      </c>
      <c r="L907" s="44">
        <f t="shared" ca="1" si="177"/>
        <v>1.7361757010273495E-4</v>
      </c>
      <c r="M907" s="25"/>
      <c r="N907" s="3" vm="2598">
        <f t="shared" ca="1" si="179"/>
        <v>285.01</v>
      </c>
      <c r="O907" s="50">
        <f t="shared" si="180"/>
        <v>0</v>
      </c>
      <c r="P907" s="3" vm="2597">
        <f t="shared" ca="1" si="181"/>
        <v>28.35</v>
      </c>
      <c r="Q907" s="3">
        <f t="shared" ca="1" si="182"/>
        <v>28.35</v>
      </c>
      <c r="R907" s="16">
        <f t="shared" ca="1" si="183"/>
        <v>0</v>
      </c>
      <c r="S907" s="6">
        <f t="shared" ca="1" si="176"/>
        <v>1.3593945558340668E-3</v>
      </c>
      <c r="T907" s="43">
        <f t="shared" ca="1" si="184"/>
        <v>0</v>
      </c>
    </row>
    <row r="908" spans="1:20" x14ac:dyDescent="0.35">
      <c r="A908" s="6" t="e" vm="2599">
        <v>#VALUE!</v>
      </c>
      <c r="B908" s="6" t="s">
        <v>914</v>
      </c>
      <c r="C908" s="40" cm="1" vm="2">
        <f t="array" aca="1" ref="C908:D908" ca="1">_xlfn.STOCKHISTORY(A908,"06/30/2025","06/30/2025",0,0)</f>
        <v>45838</v>
      </c>
      <c r="D908" s="6" vm="2600">
        <f ca="1"/>
        <v>13.74</v>
      </c>
      <c r="E908" s="41" cm="1">
        <f t="array" aca="1" ref="E908" ca="1">_FV(A908,"Shares outstanding",TRUE)</f>
        <v>1447861000</v>
      </c>
      <c r="F908" s="41">
        <v>0</v>
      </c>
      <c r="G908" s="42">
        <f t="shared" ca="1" si="174"/>
        <v>19893610140</v>
      </c>
      <c r="H908" s="43">
        <f t="shared" ca="1" si="175"/>
        <v>0</v>
      </c>
      <c r="I908" s="6"/>
      <c r="J908" s="40"/>
      <c r="K908" s="54"/>
      <c r="L908" s="44">
        <f t="shared" ca="1" si="177"/>
        <v>3.0102462940041299E-3</v>
      </c>
      <c r="M908" s="25"/>
      <c r="N908" s="3">
        <f t="shared" si="179"/>
        <v>0</v>
      </c>
      <c r="O908" s="50">
        <f t="shared" si="180"/>
        <v>0</v>
      </c>
      <c r="P908" s="3" vm="2600">
        <f t="shared" ca="1" si="181"/>
        <v>13.74</v>
      </c>
      <c r="Q908" s="3">
        <f t="shared" ca="1" si="182"/>
        <v>13.74</v>
      </c>
      <c r="R908" s="16">
        <f t="shared" ca="1" si="183"/>
        <v>0</v>
      </c>
      <c r="S908" s="6">
        <f t="shared" ca="1" si="176"/>
        <v>2.3569690679160291E-2</v>
      </c>
      <c r="T908" s="43">
        <f t="shared" ca="1" si="184"/>
        <v>0</v>
      </c>
    </row>
    <row r="909" spans="1:20" x14ac:dyDescent="0.35">
      <c r="A909" s="6" t="e" vm="2601">
        <v>#VALUE!</v>
      </c>
      <c r="B909" s="6" t="s">
        <v>915</v>
      </c>
      <c r="C909" s="40" cm="1" vm="2">
        <f t="array" aca="1" ref="C909:D909" ca="1">_xlfn.STOCKHISTORY(A909,"06/30/2025","06/30/2025",0,0)</f>
        <v>45838</v>
      </c>
      <c r="D909" s="6" vm="2602">
        <f ca="1"/>
        <v>93.63</v>
      </c>
      <c r="E909" s="41" cm="1">
        <f t="array" aca="1" ref="E909" ca="1">_FV(A909,"Shares outstanding",TRUE)</f>
        <v>899082300</v>
      </c>
      <c r="F909" s="41">
        <v>0</v>
      </c>
      <c r="G909" s="42">
        <f t="shared" ca="1" si="174"/>
        <v>84181075749</v>
      </c>
      <c r="H909" s="43">
        <f t="shared" ca="1" si="175"/>
        <v>0</v>
      </c>
      <c r="I909" s="6"/>
      <c r="J909" s="40"/>
      <c r="K909" s="54"/>
      <c r="L909" s="44">
        <f t="shared" ca="1" si="177"/>
        <v>1.8692810715805657E-3</v>
      </c>
      <c r="M909" s="25"/>
      <c r="N909" s="3">
        <f t="shared" si="179"/>
        <v>0</v>
      </c>
      <c r="O909" s="50">
        <f t="shared" si="180"/>
        <v>0</v>
      </c>
      <c r="P909" s="3" vm="2602">
        <f t="shared" ca="1" si="181"/>
        <v>93.63</v>
      </c>
      <c r="Q909" s="3">
        <f t="shared" ca="1" si="182"/>
        <v>93.63</v>
      </c>
      <c r="R909" s="16">
        <f t="shared" ca="1" si="183"/>
        <v>0</v>
      </c>
      <c r="S909" s="6">
        <f t="shared" ca="1" si="176"/>
        <v>1.4636136829507802E-2</v>
      </c>
      <c r="T909" s="43">
        <f t="shared" ca="1" si="184"/>
        <v>0</v>
      </c>
    </row>
    <row r="910" spans="1:20" x14ac:dyDescent="0.35">
      <c r="A910" s="6" t="e" vm="2603">
        <v>#VALUE!</v>
      </c>
      <c r="B910" s="6" t="s">
        <v>916</v>
      </c>
      <c r="C910" s="40" cm="1" vm="2">
        <f t="array" aca="1" ref="C910:D910" ca="1">_xlfn.STOCKHISTORY(A910,"06/30/2025","06/30/2025",0,0)</f>
        <v>45838</v>
      </c>
      <c r="D910" s="6" vm="2604">
        <f ca="1"/>
        <v>105.2</v>
      </c>
      <c r="E910" s="41" cm="1">
        <f t="array" aca="1" ref="E910" ca="1">_FV(A910,"Shares outstanding",TRUE)</f>
        <v>714375900</v>
      </c>
      <c r="F910" s="41">
        <v>0</v>
      </c>
      <c r="G910" s="42">
        <f t="shared" ca="1" si="174"/>
        <v>75152344680</v>
      </c>
      <c r="H910" s="43">
        <f t="shared" ca="1" si="175"/>
        <v>0</v>
      </c>
      <c r="I910" s="6"/>
      <c r="J910" s="40"/>
      <c r="K910" s="54"/>
      <c r="L910" s="44">
        <f t="shared" ca="1" si="177"/>
        <v>1.485258188113959E-3</v>
      </c>
      <c r="M910" s="25"/>
      <c r="N910" s="3">
        <f t="shared" si="179"/>
        <v>0</v>
      </c>
      <c r="O910" s="50">
        <f t="shared" si="180"/>
        <v>0</v>
      </c>
      <c r="P910" s="3" vm="2604">
        <f t="shared" ca="1" si="181"/>
        <v>105.2</v>
      </c>
      <c r="Q910" s="3">
        <f t="shared" ca="1" si="182"/>
        <v>105.2</v>
      </c>
      <c r="R910" s="16">
        <f t="shared" ca="1" si="183"/>
        <v>0</v>
      </c>
      <c r="S910" s="6">
        <f t="shared" ca="1" si="176"/>
        <v>1.1629306260508947E-2</v>
      </c>
      <c r="T910" s="43">
        <f t="shared" ca="1" si="184"/>
        <v>0</v>
      </c>
    </row>
    <row r="911" spans="1:20" x14ac:dyDescent="0.35">
      <c r="A911" s="6" t="e" vm="2605">
        <v>#VALUE!</v>
      </c>
      <c r="B911" s="6" t="s">
        <v>917</v>
      </c>
      <c r="C911" s="40" cm="1" vm="2">
        <f t="array" aca="1" ref="C911:D911" ca="1">_xlfn.STOCKHISTORY(A911,"06/30/2025","06/30/2025",0,0)</f>
        <v>45838</v>
      </c>
      <c r="D911" s="6" vm="2606">
        <f ca="1"/>
        <v>14.18</v>
      </c>
      <c r="E911" s="41" cm="1">
        <f t="array" aca="1" ref="E911" ca="1">_FV(A911,"Shares outstanding",TRUE)</f>
        <v>2831642000</v>
      </c>
      <c r="F911" s="41">
        <v>0</v>
      </c>
      <c r="G911" s="42">
        <f t="shared" ca="1" si="174"/>
        <v>40152683560</v>
      </c>
      <c r="H911" s="43">
        <f t="shared" ca="1" si="175"/>
        <v>0</v>
      </c>
      <c r="I911" s="6"/>
      <c r="J911" s="40"/>
      <c r="K911" s="54"/>
      <c r="L911" s="44">
        <f t="shared" ca="1" si="177"/>
        <v>5.8872639268869337E-3</v>
      </c>
      <c r="M911" s="25"/>
      <c r="N911" s="3">
        <f t="shared" si="179"/>
        <v>0</v>
      </c>
      <c r="O911" s="50">
        <f t="shared" si="180"/>
        <v>0</v>
      </c>
      <c r="P911" s="3" vm="2606">
        <f t="shared" ca="1" si="181"/>
        <v>14.18</v>
      </c>
      <c r="Q911" s="3">
        <f t="shared" ca="1" si="182"/>
        <v>14.18</v>
      </c>
      <c r="R911" s="16">
        <f t="shared" ca="1" si="183"/>
        <v>0</v>
      </c>
      <c r="S911" s="6">
        <f t="shared" ca="1" si="176"/>
        <v>4.6096224744031924E-2</v>
      </c>
      <c r="T911" s="43">
        <f t="shared" ca="1" si="184"/>
        <v>0</v>
      </c>
    </row>
    <row r="912" spans="1:20" x14ac:dyDescent="0.35">
      <c r="A912" s="6" t="e" vm="2607">
        <v>#VALUE!</v>
      </c>
      <c r="B912" s="6" t="s">
        <v>918</v>
      </c>
      <c r="C912" s="40" cm="1" vm="2">
        <f t="array" aca="1" ref="C912:D912" ca="1">_xlfn.STOCKHISTORY(A912,"06/30/2025","06/30/2025",0,0)</f>
        <v>45838</v>
      </c>
      <c r="D912" s="6" vm="2608">
        <f ca="1"/>
        <v>11.27</v>
      </c>
      <c r="E912" s="41" cm="1">
        <f t="array" aca="1" ref="E912" ca="1">_FV(A912,"Shares outstanding",TRUE)</f>
        <v>722323000</v>
      </c>
      <c r="F912" s="41">
        <v>0</v>
      </c>
      <c r="G912" s="42">
        <f t="shared" ca="1" si="174"/>
        <v>8140580210</v>
      </c>
      <c r="H912" s="43">
        <f t="shared" ca="1" si="175"/>
        <v>0</v>
      </c>
      <c r="I912" s="6"/>
      <c r="J912" s="40"/>
      <c r="K912" s="54"/>
      <c r="L912" s="44">
        <f t="shared" ca="1" si="177"/>
        <v>1.5017809954297721E-3</v>
      </c>
      <c r="M912" s="25"/>
      <c r="N912" s="3">
        <f t="shared" si="179"/>
        <v>0</v>
      </c>
      <c r="O912" s="50">
        <f t="shared" si="180"/>
        <v>0</v>
      </c>
      <c r="P912" s="3" vm="2608">
        <f t="shared" ca="1" si="181"/>
        <v>11.27</v>
      </c>
      <c r="Q912" s="3">
        <f t="shared" ca="1" si="182"/>
        <v>11.27</v>
      </c>
      <c r="R912" s="16">
        <f t="shared" ca="1" si="183"/>
        <v>0</v>
      </c>
      <c r="S912" s="6">
        <f t="shared" ca="1" si="176"/>
        <v>1.175867688986933E-2</v>
      </c>
      <c r="T912" s="43">
        <f t="shared" ca="1" si="184"/>
        <v>0</v>
      </c>
    </row>
    <row r="913" spans="1:20" x14ac:dyDescent="0.35">
      <c r="A913" s="6" t="e" vm="2609">
        <v>#VALUE!</v>
      </c>
      <c r="B913" s="6" t="s">
        <v>919</v>
      </c>
      <c r="C913" s="40" cm="1" vm="2">
        <f t="array" aca="1" ref="C913:D913" ca="1">_xlfn.STOCKHISTORY(A913,"06/30/2025","06/30/2025",0,0)</f>
        <v>45838</v>
      </c>
      <c r="D913" s="6" vm="2610">
        <f ca="1"/>
        <v>87.89</v>
      </c>
      <c r="E913" s="41" cm="1">
        <f t="array" aca="1" ref="E913" ca="1">_FV(A913,"Shares outstanding",TRUE)</f>
        <v>148510600</v>
      </c>
      <c r="F913" s="41">
        <v>0</v>
      </c>
      <c r="G913" s="42">
        <f t="shared" ca="1" si="174"/>
        <v>13052596634</v>
      </c>
      <c r="H913" s="43">
        <f t="shared" ca="1" si="175"/>
        <v>0</v>
      </c>
      <c r="I913" s="6"/>
      <c r="J913" s="40" cm="1" vm="4">
        <f t="array" aca="1" ref="J913:K913" ca="1">_xlfn.STOCKHISTORY(A913,"06/30/2020","06/30/2020",0,0)</f>
        <v>44012</v>
      </c>
      <c r="K913" s="54" vm="2611">
        <f ca="1"/>
        <v>116.53</v>
      </c>
      <c r="L913" s="44">
        <f t="shared" ca="1" si="177"/>
        <v>3.0876823346324663E-4</v>
      </c>
      <c r="M913" s="25"/>
      <c r="N913" s="3" vm="2611">
        <f t="shared" ca="1" si="179"/>
        <v>116.53</v>
      </c>
      <c r="O913" s="50">
        <f t="shared" si="180"/>
        <v>0</v>
      </c>
      <c r="P913" s="3" vm="2610">
        <f t="shared" ca="1" si="181"/>
        <v>87.89</v>
      </c>
      <c r="Q913" s="3">
        <f t="shared" ca="1" si="182"/>
        <v>87.89</v>
      </c>
      <c r="R913" s="16">
        <f t="shared" ca="1" si="183"/>
        <v>0</v>
      </c>
      <c r="S913" s="6">
        <f t="shared" ca="1" si="176"/>
        <v>2.4176001042755502E-3</v>
      </c>
      <c r="T913" s="43">
        <f t="shared" ca="1" si="184"/>
        <v>0</v>
      </c>
    </row>
    <row r="914" spans="1:20" x14ac:dyDescent="0.35">
      <c r="A914" s="6" t="e" vm="2612">
        <v>#VALUE!</v>
      </c>
      <c r="B914" s="6" t="s">
        <v>920</v>
      </c>
      <c r="C914" s="40" cm="1" vm="2">
        <f t="array" aca="1" ref="C914:D914" ca="1">_xlfn.STOCKHISTORY(A914,"06/30/2025","06/30/2025",0,0)</f>
        <v>45838</v>
      </c>
      <c r="D914" s="6" vm="2613">
        <f ca="1"/>
        <v>273.99</v>
      </c>
      <c r="E914" s="41" cm="1">
        <f t="array" aca="1" ref="E914" ca="1">_FV(A914,"Shares outstanding",TRUE)</f>
        <v>26674650</v>
      </c>
      <c r="F914" s="41">
        <v>0</v>
      </c>
      <c r="G914" s="42">
        <f t="shared" ca="1" si="174"/>
        <v>7308587353.5</v>
      </c>
      <c r="H914" s="43">
        <f t="shared" ca="1" si="175"/>
        <v>0</v>
      </c>
      <c r="I914" s="6"/>
      <c r="J914" s="40" cm="1" vm="4">
        <f t="array" aca="1" ref="J914:K914" ca="1">_xlfn.STOCKHISTORY(A914,"06/30/2020","06/30/2020",0,0)</f>
        <v>44012</v>
      </c>
      <c r="K914" s="54" vm="99">
        <f ca="1"/>
        <v>111.18</v>
      </c>
      <c r="L914" s="44">
        <f t="shared" ca="1" si="177"/>
        <v>5.5459236975343122E-5</v>
      </c>
      <c r="M914" s="25"/>
      <c r="N914" s="3" vm="99">
        <f t="shared" ca="1" si="179"/>
        <v>111.18</v>
      </c>
      <c r="O914" s="50">
        <f t="shared" si="180"/>
        <v>0</v>
      </c>
      <c r="P914" s="3" vm="2613">
        <f t="shared" ca="1" si="181"/>
        <v>273.99</v>
      </c>
      <c r="Q914" s="3">
        <f t="shared" ca="1" si="182"/>
        <v>273.99</v>
      </c>
      <c r="R914" s="16">
        <f t="shared" ca="1" si="183"/>
        <v>0</v>
      </c>
      <c r="S914" s="6">
        <f t="shared" ca="1" si="176"/>
        <v>4.3423591731171914E-4</v>
      </c>
      <c r="T914" s="43">
        <f t="shared" ca="1" si="184"/>
        <v>0</v>
      </c>
    </row>
    <row r="915" spans="1:20" x14ac:dyDescent="0.35">
      <c r="A915" s="6" t="e" vm="2614">
        <v>#VALUE!</v>
      </c>
      <c r="B915" s="6" t="s">
        <v>921</v>
      </c>
      <c r="C915" s="40" cm="1" vm="2">
        <f t="array" aca="1" ref="C915:D915" ca="1">_xlfn.STOCKHISTORY(A915,"06/30/2025","06/30/2025",0,0)</f>
        <v>45838</v>
      </c>
      <c r="D915" s="6" vm="2615">
        <f ca="1"/>
        <v>45.35</v>
      </c>
      <c r="E915" s="41" cm="1">
        <f t="array" aca="1" ref="E915" ca="1">_FV(A915,"Shares outstanding",TRUE)</f>
        <v>146419000</v>
      </c>
      <c r="F915" s="41">
        <v>0</v>
      </c>
      <c r="G915" s="42">
        <f t="shared" ca="1" si="174"/>
        <v>6640101650</v>
      </c>
      <c r="H915" s="43">
        <f t="shared" ca="1" si="175"/>
        <v>0</v>
      </c>
      <c r="I915" s="6"/>
      <c r="J915" s="40"/>
      <c r="K915" s="54"/>
      <c r="L915" s="44">
        <f t="shared" ca="1" si="177"/>
        <v>3.0441959008619659E-4</v>
      </c>
      <c r="M915" s="25"/>
      <c r="N915" s="3">
        <f t="shared" si="179"/>
        <v>0</v>
      </c>
      <c r="O915" s="50">
        <f t="shared" si="180"/>
        <v>0</v>
      </c>
      <c r="P915" s="3" vm="2615">
        <f t="shared" ca="1" si="181"/>
        <v>45.35</v>
      </c>
      <c r="Q915" s="3">
        <f t="shared" ca="1" si="182"/>
        <v>45.35</v>
      </c>
      <c r="R915" s="16">
        <f t="shared" ca="1" si="183"/>
        <v>0</v>
      </c>
      <c r="S915" s="6">
        <f t="shared" ca="1" si="176"/>
        <v>2.383551003550735E-3</v>
      </c>
      <c r="T915" s="43">
        <f t="shared" ca="1" si="184"/>
        <v>0</v>
      </c>
    </row>
    <row r="916" spans="1:20" x14ac:dyDescent="0.35">
      <c r="A916" s="6" t="e" vm="2616">
        <v>#VALUE!</v>
      </c>
      <c r="B916" s="6" t="s">
        <v>922</v>
      </c>
      <c r="C916" s="40" cm="1" vm="2">
        <f t="array" aca="1" ref="C916:D916" ca="1">_xlfn.STOCKHISTORY(A916,"06/30/2025","06/30/2025",0,0)</f>
        <v>45838</v>
      </c>
      <c r="D916" s="6" vm="2617">
        <f ca="1"/>
        <v>17.100000000000001</v>
      </c>
      <c r="E916" s="41" cm="1">
        <f t="array" aca="1" ref="E916" ca="1">_FV(A916,"Shares outstanding",TRUE)</f>
        <v>105627000</v>
      </c>
      <c r="F916" s="41">
        <v>0</v>
      </c>
      <c r="G916" s="42">
        <f t="shared" ca="1" si="174"/>
        <v>1806221700.0000002</v>
      </c>
      <c r="H916" s="43">
        <f t="shared" ca="1" si="175"/>
        <v>0</v>
      </c>
      <c r="I916" s="6"/>
      <c r="J916" s="40" cm="1" vm="4">
        <f t="array" aca="1" ref="J916:K916" ca="1">_xlfn.STOCKHISTORY(A916,"06/30/2020","06/30/2020",0,0)</f>
        <v>44012</v>
      </c>
      <c r="K916" s="54" vm="2618">
        <f ca="1"/>
        <v>160.34</v>
      </c>
      <c r="L916" s="44">
        <f t="shared" ca="1" si="177"/>
        <v>2.1960898545977426E-4</v>
      </c>
      <c r="M916" s="25"/>
      <c r="N916" s="3" vm="2618">
        <f t="shared" ca="1" si="179"/>
        <v>160.34</v>
      </c>
      <c r="O916" s="50">
        <f t="shared" si="180"/>
        <v>0</v>
      </c>
      <c r="P916" s="3" vm="2617">
        <f t="shared" ca="1" si="181"/>
        <v>17.100000000000001</v>
      </c>
      <c r="Q916" s="3">
        <f t="shared" ca="1" si="182"/>
        <v>17.100000000000001</v>
      </c>
      <c r="R916" s="16">
        <f t="shared" ca="1" si="183"/>
        <v>0</v>
      </c>
      <c r="S916" s="6">
        <f t="shared" ref="S916:S947" ca="1" si="185">E916/61428935140</f>
        <v>1.7194991213712256E-3</v>
      </c>
      <c r="T916" s="43">
        <f t="shared" ca="1" si="184"/>
        <v>0</v>
      </c>
    </row>
    <row r="917" spans="1:20" x14ac:dyDescent="0.35">
      <c r="A917" s="6" t="e" vm="2619">
        <v>#VALUE!</v>
      </c>
      <c r="B917" s="6" t="s">
        <v>923</v>
      </c>
      <c r="C917" s="40" cm="1" vm="2">
        <f t="array" aca="1" ref="C917:D917" ca="1">_xlfn.STOCKHISTORY(A917,"06/30/2025","06/30/2025",0,0)</f>
        <v>45838</v>
      </c>
      <c r="D917" s="6" vm="2620">
        <f ca="1"/>
        <v>18.649999999999999</v>
      </c>
      <c r="E917" s="41" cm="1">
        <f t="array" aca="1" ref="E917" ca="1">_FV(A917,"Shares outstanding",TRUE)</f>
        <v>12809540</v>
      </c>
      <c r="F917" s="41">
        <v>0</v>
      </c>
      <c r="G917" s="42">
        <f t="shared" ca="1" si="174"/>
        <v>238897920.99999997</v>
      </c>
      <c r="H917" s="43">
        <f t="shared" ca="1" si="175"/>
        <v>0</v>
      </c>
      <c r="I917" s="6"/>
      <c r="J917" s="40"/>
      <c r="K917" s="54"/>
      <c r="L917" s="44">
        <f t="shared" ca="1" si="177"/>
        <v>2.6632301245007402E-5</v>
      </c>
      <c r="M917" s="31"/>
      <c r="N917" s="3">
        <f t="shared" si="179"/>
        <v>0</v>
      </c>
      <c r="O917" s="50">
        <f t="shared" si="180"/>
        <v>0</v>
      </c>
      <c r="P917" s="3" vm="2620">
        <f t="shared" ca="1" si="181"/>
        <v>18.649999999999999</v>
      </c>
      <c r="Q917" s="3">
        <f t="shared" ca="1" si="182"/>
        <v>18.649999999999999</v>
      </c>
      <c r="R917" s="16">
        <f t="shared" ca="1" si="183"/>
        <v>0</v>
      </c>
      <c r="S917" s="6">
        <f t="shared" ca="1" si="185"/>
        <v>2.0852616068968698E-4</v>
      </c>
      <c r="T917" s="43">
        <f t="shared" ca="1" si="184"/>
        <v>0</v>
      </c>
    </row>
    <row r="918" spans="1:20" x14ac:dyDescent="0.35">
      <c r="A918" s="6" t="e" vm="2621">
        <v>#VALUE!</v>
      </c>
      <c r="B918" s="6" t="s">
        <v>924</v>
      </c>
      <c r="C918" s="40" cm="1" vm="2">
        <f t="array" aca="1" ref="C918:D918" ca="1">_xlfn.STOCKHISTORY(A918,"06/30/2025","06/30/2025",0,0)</f>
        <v>45838</v>
      </c>
      <c r="D918" s="6" vm="2622">
        <f ca="1"/>
        <v>18.28</v>
      </c>
      <c r="E918" s="41" cm="1">
        <f t="array" aca="1" ref="E918" ca="1">_FV(A918,"Shares outstanding",TRUE)</f>
        <v>348049100</v>
      </c>
      <c r="F918" s="41">
        <v>0</v>
      </c>
      <c r="G918" s="42">
        <f t="shared" ca="1" si="174"/>
        <v>6362337548</v>
      </c>
      <c r="H918" s="43">
        <f t="shared" ca="1" si="175"/>
        <v>0</v>
      </c>
      <c r="I918" s="6"/>
      <c r="J918" s="40"/>
      <c r="K918" s="54"/>
      <c r="L918" s="44">
        <f t="shared" ca="1" si="177"/>
        <v>7.2362852055996593E-4</v>
      </c>
      <c r="M918" s="25"/>
      <c r="N918" s="3">
        <f t="shared" si="179"/>
        <v>0</v>
      </c>
      <c r="O918" s="50">
        <f t="shared" si="180"/>
        <v>0</v>
      </c>
      <c r="P918" s="3" vm="2622">
        <f t="shared" ca="1" si="181"/>
        <v>18.28</v>
      </c>
      <c r="Q918" s="3">
        <f t="shared" ca="1" si="182"/>
        <v>18.28</v>
      </c>
      <c r="R918" s="16">
        <f t="shared" ca="1" si="183"/>
        <v>0</v>
      </c>
      <c r="S918" s="6">
        <f t="shared" ca="1" si="185"/>
        <v>5.6658820343666472E-3</v>
      </c>
      <c r="T918" s="43">
        <f t="shared" ca="1" si="184"/>
        <v>0</v>
      </c>
    </row>
    <row r="919" spans="1:20" x14ac:dyDescent="0.35">
      <c r="A919" s="6" t="e" vm="2623">
        <v>#VALUE!</v>
      </c>
      <c r="B919" s="6" t="s">
        <v>925</v>
      </c>
      <c r="C919" s="40" cm="1" vm="2">
        <f t="array" aca="1" ref="C919:D919" ca="1">_xlfn.STOCKHISTORY(A919,"06/30/2025","06/30/2025",0,0)</f>
        <v>45838</v>
      </c>
      <c r="D919" s="6" vm="2624">
        <f ca="1"/>
        <v>1028.08</v>
      </c>
      <c r="E919" s="41" cm="1">
        <f t="array" aca="1" ref="E919" ca="1">_FV(A919,"Shares outstanding",TRUE)</f>
        <v>1033862000</v>
      </c>
      <c r="F919" s="41">
        <v>0</v>
      </c>
      <c r="G919" s="42">
        <f t="shared" ref="G919:G982" ca="1" si="186">D919*E919</f>
        <v>1062892844959.9999</v>
      </c>
      <c r="H919" s="43">
        <f t="shared" ca="1" si="175"/>
        <v>0</v>
      </c>
      <c r="I919" s="6"/>
      <c r="J919" s="40" cm="1" vm="4">
        <f t="array" aca="1" ref="J919:K919" ca="1">_xlfn.STOCKHISTORY(A919,"06/30/2020","06/30/2020",0,0)</f>
        <v>44012</v>
      </c>
      <c r="K919" s="54" vm="2625">
        <f ca="1"/>
        <v>405.06</v>
      </c>
      <c r="L919" s="44">
        <f t="shared" ca="1" si="177"/>
        <v>2.149501405184405E-3</v>
      </c>
      <c r="M919" s="25"/>
      <c r="N919" s="3" vm="2625">
        <f t="shared" ca="1" si="179"/>
        <v>405.06</v>
      </c>
      <c r="O919" s="50">
        <f t="shared" si="180"/>
        <v>0</v>
      </c>
      <c r="P919" s="3" vm="2624">
        <f t="shared" ca="1" si="181"/>
        <v>1028.08</v>
      </c>
      <c r="Q919" s="3">
        <f t="shared" ca="1" si="182"/>
        <v>1028.08</v>
      </c>
      <c r="R919" s="16">
        <f t="shared" ca="1" si="183"/>
        <v>0</v>
      </c>
      <c r="S919" s="6">
        <f t="shared" ca="1" si="185"/>
        <v>1.6830211978178855E-2</v>
      </c>
      <c r="T919" s="43">
        <f t="shared" ca="1" si="184"/>
        <v>0</v>
      </c>
    </row>
    <row r="920" spans="1:20" x14ac:dyDescent="0.35">
      <c r="A920" s="6" t="e" vm="2626">
        <v>#VALUE!</v>
      </c>
      <c r="B920" s="6" t="s">
        <v>926</v>
      </c>
      <c r="C920" s="40" cm="1" vm="2">
        <f t="array" aca="1" ref="C920:D920" ca="1">_xlfn.STOCKHISTORY(A920,"06/30/2025","06/30/2025",0,0)</f>
        <v>45838</v>
      </c>
      <c r="D920" s="6" vm="2627">
        <f ca="1"/>
        <v>98.99</v>
      </c>
      <c r="E920" s="41" cm="1">
        <f t="array" aca="1" ref="E920" ca="1">_FV(A920,"Shares outstanding",TRUE)</f>
        <v>140871600</v>
      </c>
      <c r="F920" s="41">
        <v>0</v>
      </c>
      <c r="G920" s="42">
        <f t="shared" ca="1" si="186"/>
        <v>13944879684</v>
      </c>
      <c r="H920" s="43">
        <f t="shared" ca="1" si="175"/>
        <v>0</v>
      </c>
      <c r="I920" s="6"/>
      <c r="J920" s="40"/>
      <c r="K920" s="54"/>
      <c r="L920" s="44">
        <f t="shared" ca="1" si="177"/>
        <v>2.9288599653587753E-4</v>
      </c>
      <c r="M920" s="25"/>
      <c r="N920" s="3">
        <f t="shared" si="179"/>
        <v>0</v>
      </c>
      <c r="O920" s="50">
        <f t="shared" si="180"/>
        <v>0</v>
      </c>
      <c r="P920" s="3" vm="2627">
        <f t="shared" ca="1" si="181"/>
        <v>98.99</v>
      </c>
      <c r="Q920" s="3">
        <f t="shared" ca="1" si="182"/>
        <v>98.99</v>
      </c>
      <c r="R920" s="16">
        <f t="shared" ca="1" si="183"/>
        <v>0</v>
      </c>
      <c r="S920" s="6">
        <f t="shared" ca="1" si="185"/>
        <v>2.2932450266140167E-3</v>
      </c>
      <c r="T920" s="43">
        <f t="shared" ca="1" si="184"/>
        <v>0</v>
      </c>
    </row>
    <row r="921" spans="1:20" x14ac:dyDescent="0.35">
      <c r="A921" s="6" t="e" vm="2628">
        <v>#VALUE!</v>
      </c>
      <c r="B921" s="6" t="s">
        <v>927</v>
      </c>
      <c r="C921" s="40" cm="1" vm="2">
        <f t="array" aca="1" ref="C921:D921" ca="1">_xlfn.STOCKHISTORY(A921,"06/30/2025","06/30/2025",0,0)</f>
        <v>45838</v>
      </c>
      <c r="D921" s="6" vm="2629">
        <f ca="1"/>
        <v>99.11</v>
      </c>
      <c r="E921" s="41" cm="1">
        <f t="array" aca="1" ref="E921" ca="1">_FV(A921,"Shares outstanding",TRUE)</f>
        <v>78960120</v>
      </c>
      <c r="F921" s="41">
        <v>0</v>
      </c>
      <c r="G921" s="42">
        <f t="shared" ca="1" si="186"/>
        <v>7825737493.1999998</v>
      </c>
      <c r="H921" s="43">
        <f t="shared" ca="1" si="175"/>
        <v>0</v>
      </c>
      <c r="I921" s="6"/>
      <c r="J921" s="40" cm="1" vm="4">
        <f t="array" aca="1" ref="J921:K921" ca="1">_xlfn.STOCKHISTORY(A921,"06/30/2020","06/30/2020",0,0)</f>
        <v>44012</v>
      </c>
      <c r="K921" s="54" vm="2630">
        <f ca="1"/>
        <v>35.5</v>
      </c>
      <c r="L921" s="44">
        <f t="shared" ca="1" si="177"/>
        <v>1.641659030833218E-4</v>
      </c>
      <c r="M921" s="25"/>
      <c r="N921" s="3" vm="2630">
        <f t="shared" ca="1" si="179"/>
        <v>35.5</v>
      </c>
      <c r="O921" s="50">
        <f t="shared" si="180"/>
        <v>0</v>
      </c>
      <c r="P921" s="3" vm="2629">
        <f t="shared" ca="1" si="181"/>
        <v>99.11</v>
      </c>
      <c r="Q921" s="3">
        <f t="shared" ca="1" si="182"/>
        <v>99.11</v>
      </c>
      <c r="R921" s="16">
        <f t="shared" ca="1" si="183"/>
        <v>0</v>
      </c>
      <c r="S921" s="6">
        <f t="shared" ca="1" si="185"/>
        <v>1.2853896916826808E-3</v>
      </c>
      <c r="T921" s="43">
        <f t="shared" ca="1" si="184"/>
        <v>0</v>
      </c>
    </row>
    <row r="922" spans="1:20" x14ac:dyDescent="0.35">
      <c r="A922" s="6" t="e" vm="2631">
        <v>#VALUE!</v>
      </c>
      <c r="B922" s="6" t="s">
        <v>928</v>
      </c>
      <c r="C922" s="40" cm="1" vm="2">
        <f t="array" aca="1" ref="C922:D922" ca="1">_xlfn.STOCKHISTORY(A922,"06/30/2025","06/30/2025",0,0)</f>
        <v>45838</v>
      </c>
      <c r="D922" s="6" vm="2632">
        <f ca="1"/>
        <v>120.94</v>
      </c>
      <c r="E922" s="41" cm="1">
        <f t="array" aca="1" ref="E922" ca="1">_FV(A922,"Shares outstanding",TRUE)</f>
        <v>43655390</v>
      </c>
      <c r="F922" s="41">
        <v>0</v>
      </c>
      <c r="G922" s="42">
        <f t="shared" ca="1" si="186"/>
        <v>5279682866.5999994</v>
      </c>
      <c r="H922" s="43">
        <f t="shared" ca="1" si="175"/>
        <v>0</v>
      </c>
      <c r="I922" s="6"/>
      <c r="J922" s="40" cm="1" vm="4">
        <f t="array" aca="1" ref="J922:K922" ca="1">_xlfn.STOCKHISTORY(A922,"06/30/2020","06/30/2020",0,0)</f>
        <v>44012</v>
      </c>
      <c r="K922" s="54" vm="2633">
        <f ca="1"/>
        <v>113.97</v>
      </c>
      <c r="L922" s="44">
        <f t="shared" ca="1" si="177"/>
        <v>9.0763875786974691E-5</v>
      </c>
      <c r="M922" s="25"/>
      <c r="N922" s="3" vm="2633">
        <f t="shared" ca="1" si="179"/>
        <v>113.97</v>
      </c>
      <c r="O922" s="50">
        <f t="shared" si="180"/>
        <v>0</v>
      </c>
      <c r="P922" s="3" vm="2632">
        <f t="shared" ca="1" si="181"/>
        <v>120.94</v>
      </c>
      <c r="Q922" s="3">
        <f t="shared" ca="1" si="182"/>
        <v>120.94</v>
      </c>
      <c r="R922" s="16">
        <f t="shared" ca="1" si="183"/>
        <v>0</v>
      </c>
      <c r="S922" s="6">
        <f t="shared" ca="1" si="185"/>
        <v>7.1066493177045816E-4</v>
      </c>
      <c r="T922" s="43">
        <f t="shared" ca="1" si="184"/>
        <v>0</v>
      </c>
    </row>
    <row r="923" spans="1:20" x14ac:dyDescent="0.35">
      <c r="A923" s="6" t="e" vm="2634">
        <v>#VALUE!</v>
      </c>
      <c r="B923" s="6" t="s">
        <v>929</v>
      </c>
      <c r="C923" s="40" cm="1" vm="2">
        <f t="array" aca="1" ref="C923:D923" ca="1">_xlfn.STOCKHISTORY(A923,"06/30/2025","06/30/2025",0,0)</f>
        <v>45838</v>
      </c>
      <c r="D923" s="6" vm="2635">
        <f ca="1"/>
        <v>63.1</v>
      </c>
      <c r="E923" s="41" cm="1">
        <f t="array" aca="1" ref="E923" ca="1">_FV(A923,"Shares outstanding",TRUE)</f>
        <v>150276000</v>
      </c>
      <c r="F923" s="41">
        <v>0</v>
      </c>
      <c r="G923" s="42">
        <f t="shared" ca="1" si="186"/>
        <v>9482415600</v>
      </c>
      <c r="H923" s="43">
        <f t="shared" ca="1" si="175"/>
        <v>0</v>
      </c>
      <c r="I923" s="6"/>
      <c r="J923" s="40" cm="1" vm="4">
        <f t="array" aca="1" ref="J923:K923" ca="1">_xlfn.STOCKHISTORY(A923,"06/30/2020","06/30/2020",0,0)</f>
        <v>44012</v>
      </c>
      <c r="K923" s="54" vm="2636">
        <f ca="1"/>
        <v>31.38</v>
      </c>
      <c r="L923" s="44">
        <f t="shared" ca="1" si="177"/>
        <v>3.1243867476074338E-4</v>
      </c>
      <c r="M923" s="25"/>
      <c r="N923" s="3" vm="2636">
        <f t="shared" ca="1" si="179"/>
        <v>31.38</v>
      </c>
      <c r="O923" s="50">
        <f t="shared" si="180"/>
        <v>0</v>
      </c>
      <c r="P923" s="3" vm="2635">
        <f t="shared" ca="1" si="181"/>
        <v>63.1</v>
      </c>
      <c r="Q923" s="3">
        <f t="shared" ca="1" si="182"/>
        <v>63.1</v>
      </c>
      <c r="R923" s="16">
        <f t="shared" ca="1" si="183"/>
        <v>0</v>
      </c>
      <c r="S923" s="6">
        <f t="shared" ca="1" si="185"/>
        <v>2.4463390038833091E-3</v>
      </c>
      <c r="T923" s="43">
        <f t="shared" ca="1" si="184"/>
        <v>0</v>
      </c>
    </row>
    <row r="924" spans="1:20" x14ac:dyDescent="0.35">
      <c r="A924" s="6" t="e" vm="2637">
        <v>#VALUE!</v>
      </c>
      <c r="B924" s="6" t="s">
        <v>930</v>
      </c>
      <c r="C924" s="40" cm="1" vm="2">
        <f t="array" aca="1" ref="C924:D924" ca="1">_xlfn.STOCKHISTORY(A924,"06/30/2025","06/30/2025",0,0)</f>
        <v>45838</v>
      </c>
      <c r="D924" s="6" vm="2638">
        <f ca="1"/>
        <v>23.53</v>
      </c>
      <c r="E924" s="41" cm="1">
        <f t="array" aca="1" ref="E924" ca="1">_FV(A924,"Shares outstanding",TRUE)</f>
        <v>393767400</v>
      </c>
      <c r="F924" s="41">
        <v>0</v>
      </c>
      <c r="G924" s="42">
        <f t="shared" ca="1" si="186"/>
        <v>9265346922</v>
      </c>
      <c r="H924" s="43">
        <f t="shared" ca="1" si="175"/>
        <v>0</v>
      </c>
      <c r="I924" s="6"/>
      <c r="J924" s="40"/>
      <c r="K924" s="54"/>
      <c r="L924" s="44">
        <f t="shared" ca="1" si="177"/>
        <v>8.1868139037493369E-4</v>
      </c>
      <c r="M924" s="25"/>
      <c r="N924" s="3">
        <f t="shared" si="179"/>
        <v>0</v>
      </c>
      <c r="O924" s="50">
        <f t="shared" si="180"/>
        <v>0</v>
      </c>
      <c r="P924" s="3" vm="2638">
        <f t="shared" ca="1" si="181"/>
        <v>23.53</v>
      </c>
      <c r="Q924" s="3">
        <f t="shared" ca="1" si="182"/>
        <v>23.53</v>
      </c>
      <c r="R924" s="16">
        <f t="shared" ca="1" si="183"/>
        <v>0</v>
      </c>
      <c r="S924" s="6">
        <f t="shared" ca="1" si="185"/>
        <v>6.4101290231156037E-3</v>
      </c>
      <c r="T924" s="43">
        <f t="shared" ca="1" si="184"/>
        <v>0</v>
      </c>
    </row>
    <row r="925" spans="1:20" x14ac:dyDescent="0.35">
      <c r="A925" s="6" t="e" vm="2639">
        <v>#VALUE!</v>
      </c>
      <c r="B925" s="6" t="s">
        <v>931</v>
      </c>
      <c r="C925" s="40" cm="1" vm="2">
        <f t="array" aca="1" ref="C925:D925" ca="1">_xlfn.STOCKHISTORY(A925,"06/30/2025","06/30/2025",0,0)</f>
        <v>45838</v>
      </c>
      <c r="D925" s="6" vm="2640">
        <f ca="1"/>
        <v>223.77</v>
      </c>
      <c r="E925" s="41" cm="1">
        <f t="array" aca="1" ref="E925" ca="1">_FV(A925,"Shares outstanding",TRUE)</f>
        <v>352800000</v>
      </c>
      <c r="F925" s="41">
        <v>0</v>
      </c>
      <c r="G925" s="42">
        <f t="shared" ca="1" si="186"/>
        <v>78946056000</v>
      </c>
      <c r="H925" s="43">
        <f t="shared" ca="1" si="175"/>
        <v>0</v>
      </c>
      <c r="I925" s="6"/>
      <c r="J925" s="40"/>
      <c r="K925" s="54"/>
      <c r="L925" s="44">
        <f t="shared" ca="1" si="177"/>
        <v>7.3350611179157186E-4</v>
      </c>
      <c r="M925" s="25"/>
      <c r="N925" s="3">
        <f t="shared" si="179"/>
        <v>0</v>
      </c>
      <c r="O925" s="50">
        <f t="shared" si="180"/>
        <v>0</v>
      </c>
      <c r="P925" s="3" vm="2640">
        <f t="shared" ca="1" si="181"/>
        <v>223.77</v>
      </c>
      <c r="Q925" s="3">
        <f t="shared" ca="1" si="182"/>
        <v>223.77</v>
      </c>
      <c r="R925" s="16">
        <f t="shared" ca="1" si="183"/>
        <v>0</v>
      </c>
      <c r="S925" s="6">
        <f t="shared" ca="1" si="185"/>
        <v>5.7432218090049739E-3</v>
      </c>
      <c r="T925" s="43">
        <f t="shared" ca="1" si="184"/>
        <v>0</v>
      </c>
    </row>
    <row r="926" spans="1:20" x14ac:dyDescent="0.35">
      <c r="A926" s="6" t="e" vm="2641">
        <v>#VALUE!</v>
      </c>
      <c r="B926" s="6" t="s">
        <v>932</v>
      </c>
      <c r="C926" s="40" cm="1" vm="2">
        <f t="array" aca="1" ref="C926:D926" ca="1">_xlfn.STOCKHISTORY(A926,"06/30/2025","06/30/2025",0,0)</f>
        <v>45838</v>
      </c>
      <c r="D926" s="6" vm="2642">
        <f ca="1"/>
        <v>18.21</v>
      </c>
      <c r="E926" s="41" cm="1">
        <f t="array" aca="1" ref="E926" ca="1">_FV(A926,"Shares outstanding",TRUE)</f>
        <v>1291570000</v>
      </c>
      <c r="F926" s="41">
        <v>0</v>
      </c>
      <c r="G926" s="42">
        <f t="shared" ca="1" si="186"/>
        <v>23519489700</v>
      </c>
      <c r="H926" s="43">
        <f t="shared" ca="1" si="175"/>
        <v>0</v>
      </c>
      <c r="I926" s="6"/>
      <c r="J926" s="40"/>
      <c r="K926" s="54"/>
      <c r="L926" s="44">
        <f t="shared" ca="1" si="177"/>
        <v>2.6853018390210898E-3</v>
      </c>
      <c r="M926" s="25"/>
      <c r="N926" s="3">
        <f t="shared" si="179"/>
        <v>0</v>
      </c>
      <c r="O926" s="50">
        <f t="shared" si="180"/>
        <v>0</v>
      </c>
      <c r="P926" s="3" vm="2642">
        <f t="shared" ca="1" si="181"/>
        <v>18.21</v>
      </c>
      <c r="Q926" s="3">
        <f t="shared" ca="1" si="182"/>
        <v>18.21</v>
      </c>
      <c r="R926" s="16">
        <f t="shared" ca="1" si="183"/>
        <v>0</v>
      </c>
      <c r="S926" s="6">
        <f t="shared" ca="1" si="185"/>
        <v>2.1025433650387056E-2</v>
      </c>
      <c r="T926" s="43">
        <f t="shared" ca="1" si="184"/>
        <v>0</v>
      </c>
    </row>
    <row r="927" spans="1:20" x14ac:dyDescent="0.35">
      <c r="A927" s="6" t="e" vm="2643">
        <v>#VALUE!</v>
      </c>
      <c r="B927" s="6" t="s">
        <v>933</v>
      </c>
      <c r="C927" s="40" cm="1" vm="2">
        <f t="array" aca="1" ref="C927:D927" ca="1">_xlfn.STOCKHISTORY(A927,"06/30/2025","06/30/2025",0,0)</f>
        <v>45838</v>
      </c>
      <c r="D927" s="6" vm="2644">
        <f ca="1"/>
        <v>75.84</v>
      </c>
      <c r="E927" s="41" cm="1">
        <f t="array" aca="1" ref="E927" ca="1">_FV(A927,"Shares outstanding",TRUE)</f>
        <v>170223700</v>
      </c>
      <c r="F927" s="41">
        <v>0</v>
      </c>
      <c r="G927" s="42">
        <f t="shared" ca="1" si="186"/>
        <v>12909765408</v>
      </c>
      <c r="H927" s="43">
        <f t="shared" ca="1" si="175"/>
        <v>0</v>
      </c>
      <c r="I927" s="6"/>
      <c r="J927" s="40"/>
      <c r="K927" s="54"/>
      <c r="L927" s="44">
        <f t="shared" ca="1" si="177"/>
        <v>3.5391191701183387E-4</v>
      </c>
      <c r="M927" s="25"/>
      <c r="N927" s="3">
        <f t="shared" si="179"/>
        <v>0</v>
      </c>
      <c r="O927" s="50">
        <f t="shared" si="180"/>
        <v>0</v>
      </c>
      <c r="P927" s="3" vm="2644">
        <f t="shared" ca="1" si="181"/>
        <v>75.84</v>
      </c>
      <c r="Q927" s="3">
        <f t="shared" ca="1" si="182"/>
        <v>75.84</v>
      </c>
      <c r="R927" s="16">
        <f t="shared" ca="1" si="183"/>
        <v>0</v>
      </c>
      <c r="S927" s="6">
        <f t="shared" ca="1" si="185"/>
        <v>2.7710670812061224E-3</v>
      </c>
      <c r="T927" s="43">
        <f t="shared" ca="1" si="184"/>
        <v>0</v>
      </c>
    </row>
    <row r="928" spans="1:20" x14ac:dyDescent="0.35">
      <c r="A928" s="6" t="e" vm="2645">
        <v>#VALUE!</v>
      </c>
      <c r="B928" s="6" t="s">
        <v>934</v>
      </c>
      <c r="C928" s="40" cm="1" vm="2">
        <f t="array" aca="1" ref="C928:D928" ca="1">_xlfn.STOCKHISTORY(A928,"06/30/2025","06/30/2025",0,0)</f>
        <v>45838</v>
      </c>
      <c r="D928" s="6" vm="351">
        <f ca="1"/>
        <v>11.12</v>
      </c>
      <c r="E928" s="41" cm="1">
        <f t="array" aca="1" ref="E928" ca="1">_FV(A928,"Shares outstanding",TRUE)</f>
        <v>285374800</v>
      </c>
      <c r="F928" s="41">
        <v>0</v>
      </c>
      <c r="G928" s="42">
        <f t="shared" ca="1" si="186"/>
        <v>3173367776</v>
      </c>
      <c r="H928" s="43">
        <f t="shared" ca="1" si="175"/>
        <v>0</v>
      </c>
      <c r="I928" s="6"/>
      <c r="J928" s="40"/>
      <c r="K928" s="54"/>
      <c r="L928" s="44">
        <f t="shared" ca="1" si="177"/>
        <v>5.9332244884154615E-4</v>
      </c>
      <c r="M928" s="25"/>
      <c r="N928" s="3">
        <f t="shared" si="179"/>
        <v>0</v>
      </c>
      <c r="O928" s="50">
        <f t="shared" si="180"/>
        <v>0</v>
      </c>
      <c r="P928" s="3" vm="351">
        <f t="shared" ca="1" si="181"/>
        <v>11.12</v>
      </c>
      <c r="Q928" s="3">
        <f t="shared" ca="1" si="182"/>
        <v>11.12</v>
      </c>
      <c r="R928" s="16">
        <f t="shared" ca="1" si="183"/>
        <v>0</v>
      </c>
      <c r="S928" s="6">
        <f t="shared" ca="1" si="185"/>
        <v>4.6456087729604099E-3</v>
      </c>
      <c r="T928" s="43">
        <f t="shared" ca="1" si="184"/>
        <v>0</v>
      </c>
    </row>
    <row r="929" spans="1:20" x14ac:dyDescent="0.35">
      <c r="A929" s="6" t="e" vm="2646">
        <v>#VALUE!</v>
      </c>
      <c r="B929" s="6" t="s">
        <v>935</v>
      </c>
      <c r="C929" s="40" cm="1" vm="2">
        <f t="array" aca="1" ref="C929:D929" ca="1">_xlfn.STOCKHISTORY(A929,"06/30/2025","06/30/2025",0,0)</f>
        <v>45838</v>
      </c>
      <c r="D929" s="6" vm="2647">
        <f ca="1"/>
        <v>38.15</v>
      </c>
      <c r="E929" s="41" cm="1">
        <f t="array" aca="1" ref="E929" ca="1">_FV(A929,"Shares outstanding",TRUE)</f>
        <v>117419200</v>
      </c>
      <c r="F929" s="41">
        <v>0</v>
      </c>
      <c r="G929" s="42">
        <f t="shared" ca="1" si="186"/>
        <v>4479542480</v>
      </c>
      <c r="H929" s="43">
        <f t="shared" ca="1" si="175"/>
        <v>0</v>
      </c>
      <c r="I929" s="6"/>
      <c r="J929" s="40" cm="1" vm="4">
        <f t="array" aca="1" ref="J929:K929" ca="1">_xlfn.STOCKHISTORY(A929,"06/30/2020","06/30/2020",0,0)</f>
        <v>44012</v>
      </c>
      <c r="K929" s="54" vm="2648">
        <f ca="1"/>
        <v>23.94</v>
      </c>
      <c r="L929" s="44">
        <f t="shared" ca="1" si="177"/>
        <v>2.4412613617255367E-4</v>
      </c>
      <c r="M929" s="25"/>
      <c r="N929" s="3" vm="2648">
        <f t="shared" ca="1" si="179"/>
        <v>23.94</v>
      </c>
      <c r="O929" s="50">
        <f t="shared" si="180"/>
        <v>0</v>
      </c>
      <c r="P929" s="3" vm="2647">
        <f t="shared" ca="1" si="181"/>
        <v>38.15</v>
      </c>
      <c r="Q929" s="3">
        <f t="shared" ca="1" si="182"/>
        <v>38.15</v>
      </c>
      <c r="R929" s="16">
        <f t="shared" ca="1" si="183"/>
        <v>0</v>
      </c>
      <c r="S929" s="6">
        <f t="shared" ca="1" si="185"/>
        <v>1.9114640312809434E-3</v>
      </c>
      <c r="T929" s="43">
        <f t="shared" ca="1" si="184"/>
        <v>0</v>
      </c>
    </row>
    <row r="930" spans="1:20" x14ac:dyDescent="0.35">
      <c r="A930" s="6" t="e" vm="2649">
        <v>#VALUE!</v>
      </c>
      <c r="B930" s="6" t="s">
        <v>936</v>
      </c>
      <c r="C930" s="40" cm="1" vm="2">
        <f t="array" aca="1" ref="C930:D930" ca="1">_xlfn.STOCKHISTORY(A930,"06/30/2025","06/30/2025",0,0)</f>
        <v>45838</v>
      </c>
      <c r="D930" s="6" vm="2650">
        <f ca="1"/>
        <v>767.34</v>
      </c>
      <c r="E930" s="41" cm="1">
        <f t="array" aca="1" ref="E930" ca="1">_FV(A930,"Shares outstanding",TRUE)</f>
        <v>205534200</v>
      </c>
      <c r="F930" s="41">
        <v>0</v>
      </c>
      <c r="G930" s="42">
        <f t="shared" ca="1" si="186"/>
        <v>157714613028</v>
      </c>
      <c r="H930" s="43">
        <f t="shared" ca="1" si="175"/>
        <v>0</v>
      </c>
      <c r="I930" s="6"/>
      <c r="J930" s="40" cm="1" vm="4">
        <f t="array" aca="1" ref="J930:K930" ca="1">_xlfn.STOCKHISTORY(A930,"06/30/2020","06/30/2020",0,0)</f>
        <v>44012</v>
      </c>
      <c r="K930" s="54" vm="2651">
        <f ca="1"/>
        <v>258.19</v>
      </c>
      <c r="L930" s="44">
        <f t="shared" ca="1" si="177"/>
        <v>4.27325940709159E-4</v>
      </c>
      <c r="M930" s="25"/>
      <c r="N930" s="3" vm="2651">
        <f t="shared" ca="1" si="179"/>
        <v>258.19</v>
      </c>
      <c r="O930" s="50">
        <f t="shared" si="180"/>
        <v>0</v>
      </c>
      <c r="P930" s="3" vm="2650">
        <f t="shared" ca="1" si="181"/>
        <v>767.34</v>
      </c>
      <c r="Q930" s="3">
        <f t="shared" ca="1" si="182"/>
        <v>767.34</v>
      </c>
      <c r="R930" s="16">
        <f t="shared" ca="1" si="183"/>
        <v>0</v>
      </c>
      <c r="S930" s="6">
        <f t="shared" ca="1" si="185"/>
        <v>3.3458857707947564E-3</v>
      </c>
      <c r="T930" s="43">
        <f t="shared" ca="1" si="184"/>
        <v>0</v>
      </c>
    </row>
    <row r="931" spans="1:20" x14ac:dyDescent="0.35">
      <c r="A931" s="6" t="e" vm="2652">
        <v>#VALUE!</v>
      </c>
      <c r="B931" s="6" t="s">
        <v>937</v>
      </c>
      <c r="C931" s="40" cm="1" vm="2">
        <f t="array" aca="1" ref="C931:D931" ca="1">_xlfn.STOCKHISTORY(A931,"06/30/2025","06/30/2025",0,0)</f>
        <v>45838</v>
      </c>
      <c r="D931" s="6" vm="2653">
        <f ca="1"/>
        <v>31.65</v>
      </c>
      <c r="E931" s="41" cm="1">
        <f t="array" aca="1" ref="E931" ca="1">_FV(A931,"Shares outstanding",TRUE)</f>
        <v>330919400</v>
      </c>
      <c r="F931" s="41">
        <v>0</v>
      </c>
      <c r="G931" s="42">
        <f t="shared" ca="1" si="186"/>
        <v>10473599010</v>
      </c>
      <c r="H931" s="43">
        <f t="shared" ca="1" si="175"/>
        <v>0</v>
      </c>
      <c r="I931" s="6"/>
      <c r="J931" s="40"/>
      <c r="K931" s="54"/>
      <c r="L931" s="44">
        <f t="shared" ca="1" si="177"/>
        <v>6.880141791678002E-4</v>
      </c>
      <c r="M931" s="25"/>
      <c r="N931" s="3">
        <f t="shared" si="179"/>
        <v>0</v>
      </c>
      <c r="O931" s="50">
        <f t="shared" si="180"/>
        <v>0</v>
      </c>
      <c r="P931" s="3" vm="2653">
        <f t="shared" ca="1" si="181"/>
        <v>31.65</v>
      </c>
      <c r="Q931" s="3">
        <f t="shared" ca="1" si="182"/>
        <v>31.65</v>
      </c>
      <c r="R931" s="16">
        <f t="shared" ca="1" si="183"/>
        <v>0</v>
      </c>
      <c r="S931" s="6">
        <f t="shared" ca="1" si="185"/>
        <v>5.3870281040329943E-3</v>
      </c>
      <c r="T931" s="43">
        <f t="shared" ca="1" si="184"/>
        <v>0</v>
      </c>
    </row>
    <row r="932" spans="1:20" x14ac:dyDescent="0.35">
      <c r="A932" s="6" t="e" vm="2654">
        <v>#VALUE!</v>
      </c>
      <c r="B932" s="6" t="s">
        <v>938</v>
      </c>
      <c r="C932" s="40" cm="1" vm="2">
        <f t="array" aca="1" ref="C932:D932" ca="1">_xlfn.STOCKHISTORY(A932,"06/30/2025","06/30/2025",0,0)</f>
        <v>45838</v>
      </c>
      <c r="D932" s="6" vm="2655">
        <f ca="1"/>
        <v>49.01</v>
      </c>
      <c r="E932" s="41" cm="1">
        <f t="array" aca="1" ref="E932" ca="1">_FV(A932,"Shares outstanding",TRUE)</f>
        <v>656965400</v>
      </c>
      <c r="F932" s="41">
        <v>0</v>
      </c>
      <c r="G932" s="42">
        <f t="shared" ca="1" si="186"/>
        <v>32197874254</v>
      </c>
      <c r="H932" s="43">
        <f t="shared" ca="1" si="175"/>
        <v>0</v>
      </c>
      <c r="I932" s="6"/>
      <c r="J932" s="40" cm="1" vm="4">
        <f t="array" aca="1" ref="J932:K932" ca="1">_xlfn.STOCKHISTORY(A932,"06/30/2020","06/30/2020",0,0)</f>
        <v>44012</v>
      </c>
      <c r="K932" s="54" vm="2656">
        <f ca="1"/>
        <v>2.839</v>
      </c>
      <c r="L932" s="44">
        <f t="shared" ca="1" si="177"/>
        <v>1.3658960774818444E-3</v>
      </c>
      <c r="M932" s="25"/>
      <c r="N932" s="3" vm="2656">
        <f t="shared" ca="1" si="179"/>
        <v>2.839</v>
      </c>
      <c r="O932" s="50">
        <f t="shared" si="180"/>
        <v>0</v>
      </c>
      <c r="P932" s="3" vm="2655">
        <f t="shared" ca="1" si="181"/>
        <v>49.01</v>
      </c>
      <c r="Q932" s="3">
        <f t="shared" ca="1" si="182"/>
        <v>49.01</v>
      </c>
      <c r="R932" s="16">
        <f t="shared" ca="1" si="183"/>
        <v>0</v>
      </c>
      <c r="S932" s="6">
        <f t="shared" ca="1" si="185"/>
        <v>1.0694722259188424E-2</v>
      </c>
      <c r="T932" s="43">
        <f t="shared" ca="1" si="184"/>
        <v>0</v>
      </c>
    </row>
    <row r="933" spans="1:20" x14ac:dyDescent="0.35">
      <c r="A933" s="6" t="e" vm="2657">
        <v>#VALUE!</v>
      </c>
      <c r="B933" s="6" t="s">
        <v>939</v>
      </c>
      <c r="C933" s="40" cm="1" vm="2">
        <f t="array" aca="1" ref="C933:D933" ca="1">_xlfn.STOCKHISTORY(A933,"06/30/2025","06/30/2025",0,0)</f>
        <v>45838</v>
      </c>
      <c r="D933" s="6" vm="2658">
        <f ca="1"/>
        <v>512.67999999999995</v>
      </c>
      <c r="E933" s="41" cm="1">
        <f t="array" aca="1" ref="E933" ca="1">_FV(A933,"Shares outstanding",TRUE)</f>
        <v>191636600</v>
      </c>
      <c r="F933" s="41">
        <v>0</v>
      </c>
      <c r="G933" s="42">
        <f t="shared" ca="1" si="186"/>
        <v>98248252087.999985</v>
      </c>
      <c r="H933" s="43">
        <f t="shared" ca="1" si="175"/>
        <v>0</v>
      </c>
      <c r="I933" s="6"/>
      <c r="J933" s="40" cm="1" vm="4">
        <f t="array" aca="1" ref="J933:K933" ca="1">_xlfn.STOCKHISTORY(A933,"06/30/2020","06/30/2020",0,0)</f>
        <v>44012</v>
      </c>
      <c r="K933" s="54" vm="2659">
        <f ca="1"/>
        <v>195</v>
      </c>
      <c r="L933" s="44">
        <f t="shared" ca="1" si="177"/>
        <v>3.9843145505373225E-4</v>
      </c>
      <c r="M933" s="25"/>
      <c r="N933" s="3" vm="2659">
        <f t="shared" ca="1" si="179"/>
        <v>195</v>
      </c>
      <c r="O933" s="50">
        <f t="shared" si="180"/>
        <v>0</v>
      </c>
      <c r="P933" s="3" vm="2658">
        <f t="shared" ca="1" si="181"/>
        <v>512.67999999999995</v>
      </c>
      <c r="Q933" s="3">
        <f t="shared" ca="1" si="182"/>
        <v>512.67999999999995</v>
      </c>
      <c r="R933" s="16">
        <f t="shared" ca="1" si="183"/>
        <v>0</v>
      </c>
      <c r="S933" s="6">
        <f t="shared" ca="1" si="185"/>
        <v>3.1196471103275584E-3</v>
      </c>
      <c r="T933" s="43">
        <f t="shared" ca="1" si="184"/>
        <v>0</v>
      </c>
    </row>
    <row r="934" spans="1:20" x14ac:dyDescent="0.35">
      <c r="A934" s="6" t="e" vm="2660">
        <v>#VALUE!</v>
      </c>
      <c r="B934" s="6" t="s">
        <v>940</v>
      </c>
      <c r="C934" s="40" cm="1" vm="2">
        <f t="array" aca="1" ref="C934:D934" ca="1">_xlfn.STOCKHISTORY(A934,"06/30/2025","06/30/2025",0,0)</f>
        <v>45838</v>
      </c>
      <c r="D934" s="6" vm="2661">
        <f ca="1"/>
        <v>242.85</v>
      </c>
      <c r="E934" s="41" cm="1">
        <f t="array" aca="1" ref="E934" ca="1">_FV(A934,"Shares outstanding",TRUE)</f>
        <v>186980400</v>
      </c>
      <c r="F934" s="41">
        <v>0</v>
      </c>
      <c r="G934" s="42">
        <f t="shared" ca="1" si="186"/>
        <v>45408190140</v>
      </c>
      <c r="H934" s="43">
        <f t="shared" ca="1" si="175"/>
        <v>0</v>
      </c>
      <c r="I934" s="6"/>
      <c r="J934" s="40" cm="1" vm="4">
        <f t="array" aca="1" ref="J934:K934" ca="1">_xlfn.STOCKHISTORY(A934,"06/30/2020","06/30/2020",0,0)</f>
        <v>44012</v>
      </c>
      <c r="K934" s="54" vm="2662">
        <f ca="1"/>
        <v>139.57</v>
      </c>
      <c r="L934" s="44">
        <f t="shared" ca="1" si="177"/>
        <v>3.8875075449329032E-4</v>
      </c>
      <c r="M934" s="25"/>
      <c r="N934" s="3" vm="2662">
        <f t="shared" ca="1" si="179"/>
        <v>139.57</v>
      </c>
      <c r="O934" s="50">
        <f t="shared" si="180"/>
        <v>0</v>
      </c>
      <c r="P934" s="3" vm="2661">
        <f t="shared" ca="1" si="181"/>
        <v>242.85</v>
      </c>
      <c r="Q934" s="3">
        <f t="shared" ca="1" si="182"/>
        <v>242.85</v>
      </c>
      <c r="R934" s="16">
        <f t="shared" ca="1" si="183"/>
        <v>0</v>
      </c>
      <c r="S934" s="6">
        <f t="shared" ca="1" si="185"/>
        <v>3.0438489544684626E-3</v>
      </c>
      <c r="T934" s="43">
        <f t="shared" ca="1" si="184"/>
        <v>0</v>
      </c>
    </row>
    <row r="935" spans="1:20" x14ac:dyDescent="0.35">
      <c r="A935" s="6" t="e" vm="2663">
        <v>#VALUE!</v>
      </c>
      <c r="B935" s="6" t="s">
        <v>941</v>
      </c>
      <c r="C935" s="40" cm="1" vm="2">
        <f t="array" aca="1" ref="C935:D935" ca="1">_xlfn.STOCKHISTORY(A935,"06/30/2025","06/30/2025",0,0)</f>
        <v>45838</v>
      </c>
      <c r="D935" s="6" vm="2664">
        <f ca="1"/>
        <v>512.30999999999995</v>
      </c>
      <c r="E935" s="41" cm="1">
        <f t="array" aca="1" ref="E935" ca="1">_FV(A935,"Shares outstanding",TRUE)</f>
        <v>46355670</v>
      </c>
      <c r="F935" s="41">
        <v>0</v>
      </c>
      <c r="G935" s="42">
        <f t="shared" ca="1" si="186"/>
        <v>23748473297.699997</v>
      </c>
      <c r="H935" s="43">
        <f t="shared" ca="1" si="175"/>
        <v>0</v>
      </c>
      <c r="I935" s="6"/>
      <c r="J935" s="40" cm="1" vm="4">
        <f t="array" aca="1" ref="J935:K935" ca="1">_xlfn.STOCKHISTORY(A935,"06/30/2020","06/30/2020",0,0)</f>
        <v>44012</v>
      </c>
      <c r="K935" s="54" vm="2665">
        <f ca="1"/>
        <v>310.95</v>
      </c>
      <c r="L935" s="44">
        <f t="shared" ca="1" si="177"/>
        <v>9.6378025116760808E-5</v>
      </c>
      <c r="M935" s="25"/>
      <c r="N935" s="3" vm="2665">
        <f t="shared" ca="1" si="179"/>
        <v>310.95</v>
      </c>
      <c r="O935" s="50">
        <f t="shared" si="180"/>
        <v>0</v>
      </c>
      <c r="P935" s="3" vm="2664">
        <f t="shared" ca="1" si="181"/>
        <v>512.30999999999995</v>
      </c>
      <c r="Q935" s="3">
        <f t="shared" ca="1" si="182"/>
        <v>512.30999999999995</v>
      </c>
      <c r="R935" s="16">
        <f t="shared" ca="1" si="183"/>
        <v>0</v>
      </c>
      <c r="S935" s="6">
        <f t="shared" ca="1" si="185"/>
        <v>7.5462271801314507E-4</v>
      </c>
      <c r="T935" s="43">
        <f t="shared" ca="1" si="184"/>
        <v>0</v>
      </c>
    </row>
    <row r="936" spans="1:20" x14ac:dyDescent="0.35">
      <c r="A936" s="6" t="e" vm="2666">
        <v>#VALUE!</v>
      </c>
      <c r="B936" s="6" t="s">
        <v>942</v>
      </c>
      <c r="C936" s="40" cm="1" vm="2">
        <f t="array" aca="1" ref="C936:D936" ca="1">_xlfn.STOCKHISTORY(A936,"06/30/2025","06/30/2025",0,0)</f>
        <v>45838</v>
      </c>
      <c r="D936" s="6" vm="2667">
        <f ca="1"/>
        <v>176</v>
      </c>
      <c r="E936" s="41" cm="1">
        <f t="array" aca="1" ref="E936" ca="1">_FV(A936,"Shares outstanding",TRUE)</f>
        <v>80519000</v>
      </c>
      <c r="F936" s="41">
        <v>0</v>
      </c>
      <c r="G936" s="42">
        <f t="shared" ca="1" si="186"/>
        <v>14171344000</v>
      </c>
      <c r="H936" s="43">
        <f t="shared" ca="1" si="175"/>
        <v>0</v>
      </c>
      <c r="I936" s="6"/>
      <c r="J936" s="40" cm="1" vm="4">
        <f t="array" aca="1" ref="J936:K936" ca="1">_xlfn.STOCKHISTORY(A936,"06/30/2020","06/30/2020",0,0)</f>
        <v>44012</v>
      </c>
      <c r="K936" s="54" vm="2668">
        <f ca="1"/>
        <v>18.11</v>
      </c>
      <c r="L936" s="44">
        <f t="shared" ca="1" si="177"/>
        <v>1.6740696886435822E-4</v>
      </c>
      <c r="M936" s="25"/>
      <c r="N936" s="3" vm="2668">
        <f t="shared" ca="1" si="179"/>
        <v>18.11</v>
      </c>
      <c r="O936" s="50">
        <f t="shared" si="180"/>
        <v>0</v>
      </c>
      <c r="P936" s="3" vm="2667">
        <f t="shared" ca="1" si="181"/>
        <v>176</v>
      </c>
      <c r="Q936" s="3">
        <f t="shared" ca="1" si="182"/>
        <v>176</v>
      </c>
      <c r="R936" s="16">
        <f t="shared" ca="1" si="183"/>
        <v>0</v>
      </c>
      <c r="S936" s="6">
        <f t="shared" ca="1" si="185"/>
        <v>1.3107666577076855E-3</v>
      </c>
      <c r="T936" s="43">
        <f t="shared" ca="1" si="184"/>
        <v>0</v>
      </c>
    </row>
    <row r="937" spans="1:20" x14ac:dyDescent="0.35">
      <c r="A937" s="6" t="e" vm="2669">
        <v>#VALUE!</v>
      </c>
      <c r="B937" s="6" t="s">
        <v>943</v>
      </c>
      <c r="C937" s="40" cm="1" vm="2">
        <f t="array" aca="1" ref="C937:D937" ca="1">_xlfn.STOCKHISTORY(A937,"06/30/2025","06/30/2025",0,0)</f>
        <v>45838</v>
      </c>
      <c r="D937" s="6" vm="2670">
        <f ca="1"/>
        <v>22.31</v>
      </c>
      <c r="E937" s="41" cm="1">
        <f t="array" aca="1" ref="E937" ca="1">_FV(A937,"Shares outstanding",TRUE)</f>
        <v>93000000</v>
      </c>
      <c r="F937" s="41">
        <v>0</v>
      </c>
      <c r="G937" s="42">
        <f t="shared" ca="1" si="186"/>
        <v>2074830000</v>
      </c>
      <c r="H937" s="43">
        <f t="shared" ca="1" si="175"/>
        <v>0</v>
      </c>
      <c r="I937" s="6"/>
      <c r="J937" s="40" cm="1" vm="4">
        <f t="array" aca="1" ref="J937:K937" ca="1">_xlfn.STOCKHISTORY(A937,"06/30/2020","06/30/2020",0,0)</f>
        <v>44012</v>
      </c>
      <c r="K937" s="54" vm="2671">
        <f ca="1"/>
        <v>20.8</v>
      </c>
      <c r="L937" s="44">
        <f t="shared" ca="1" si="177"/>
        <v>1.933562029382545E-4</v>
      </c>
      <c r="M937" s="25"/>
      <c r="N937" s="3" vm="2671">
        <f t="shared" ca="1" si="179"/>
        <v>20.8</v>
      </c>
      <c r="O937" s="50">
        <f t="shared" si="180"/>
        <v>0</v>
      </c>
      <c r="P937" s="3" vm="2670">
        <f t="shared" ca="1" si="181"/>
        <v>22.31</v>
      </c>
      <c r="Q937" s="3">
        <f t="shared" ca="1" si="182"/>
        <v>22.31</v>
      </c>
      <c r="R937" s="16">
        <f t="shared" ca="1" si="183"/>
        <v>0</v>
      </c>
      <c r="S937" s="6">
        <f t="shared" ca="1" si="185"/>
        <v>1.5139445244826035E-3</v>
      </c>
      <c r="T937" s="43">
        <f t="shared" ca="1" si="184"/>
        <v>0</v>
      </c>
    </row>
    <row r="938" spans="1:20" x14ac:dyDescent="0.35">
      <c r="A938" s="6" t="e" vm="2672">
        <v>#VALUE!</v>
      </c>
      <c r="B938" s="6" t="s">
        <v>944</v>
      </c>
      <c r="C938" s="40" cm="1" vm="2">
        <f t="array" aca="1" ref="C938:D938" ca="1">_xlfn.STOCKHISTORY(A938,"06/30/2025","06/30/2025",0,0)</f>
        <v>45838</v>
      </c>
      <c r="D938" s="6" vm="2673">
        <f ca="1"/>
        <v>317.66000000000003</v>
      </c>
      <c r="E938" s="41" cm="1">
        <f t="array" aca="1" ref="E938" ca="1">_FV(A938,"Shares outstanding",TRUE)</f>
        <v>3949547000</v>
      </c>
      <c r="F938" s="41">
        <v>0</v>
      </c>
      <c r="G938" s="42">
        <f t="shared" ca="1" si="186"/>
        <v>1254613100020</v>
      </c>
      <c r="H938" s="43">
        <f t="shared" ca="1" si="175"/>
        <v>0</v>
      </c>
      <c r="I938" s="6"/>
      <c r="J938" s="40" cm="1" vm="4">
        <f t="array" aca="1" ref="J938:K938" ca="1">_xlfn.STOCKHISTORY(A938,"06/30/2020","06/30/2020",0,0)</f>
        <v>44012</v>
      </c>
      <c r="K938" s="54" vm="2674">
        <f ca="1"/>
        <v>71.986599999999996</v>
      </c>
      <c r="L938" s="44">
        <f t="shared" ca="1" si="177"/>
        <v>8.2114990456577872E-3</v>
      </c>
      <c r="M938" s="25"/>
      <c r="N938" s="3" vm="2674">
        <f t="shared" ca="1" si="179"/>
        <v>71.986599999999996</v>
      </c>
      <c r="O938" s="50">
        <f t="shared" si="180"/>
        <v>0</v>
      </c>
      <c r="P938" s="3" vm="2673">
        <f t="shared" ca="1" si="181"/>
        <v>317.66000000000003</v>
      </c>
      <c r="Q938" s="3">
        <f t="shared" ca="1" si="182"/>
        <v>317.66000000000003</v>
      </c>
      <c r="R938" s="16">
        <f t="shared" ca="1" si="183"/>
        <v>0</v>
      </c>
      <c r="S938" s="6">
        <f t="shared" ca="1" si="185"/>
        <v>6.4294570482114982E-2</v>
      </c>
      <c r="T938" s="43">
        <f t="shared" ca="1" si="184"/>
        <v>0</v>
      </c>
    </row>
    <row r="939" spans="1:20" x14ac:dyDescent="0.35">
      <c r="A939" s="6" t="e" vm="2675">
        <v>#VALUE!</v>
      </c>
      <c r="B939" s="6" t="s">
        <v>945</v>
      </c>
      <c r="C939" s="40" cm="1" vm="2">
        <f t="array" aca="1" ref="C939:D939" ca="1">_xlfn.STOCKHISTORY(A939,"06/30/2025","06/30/2025",0,0)</f>
        <v>45838</v>
      </c>
      <c r="D939" s="6" vm="2676">
        <f ca="1"/>
        <v>54.35</v>
      </c>
      <c r="E939" s="41" cm="1">
        <f t="array" aca="1" ref="E939" ca="1">_FV(A939,"Shares outstanding",TRUE)</f>
        <v>143854300</v>
      </c>
      <c r="F939" s="41">
        <v>0</v>
      </c>
      <c r="G939" s="42">
        <f t="shared" ca="1" si="186"/>
        <v>7818481205</v>
      </c>
      <c r="H939" s="43">
        <f t="shared" ca="1" si="175"/>
        <v>0</v>
      </c>
      <c r="I939" s="6"/>
      <c r="J939" s="40" cm="1" vm="4">
        <f t="array" aca="1" ref="J939:K939" ca="1">_xlfn.STOCKHISTORY(A939,"06/30/2020","06/30/2020",0,0)</f>
        <v>44012</v>
      </c>
      <c r="K939" s="54" vm="2677">
        <f ca="1"/>
        <v>31.86</v>
      </c>
      <c r="L939" s="44">
        <f t="shared" ca="1" si="177"/>
        <v>2.9908732499290907E-4</v>
      </c>
      <c r="M939" s="25"/>
      <c r="N939" s="3" vm="2677">
        <f t="shared" ca="1" si="179"/>
        <v>31.86</v>
      </c>
      <c r="O939" s="50">
        <f t="shared" si="180"/>
        <v>0</v>
      </c>
      <c r="P939" s="3" vm="2676">
        <f t="shared" ca="1" si="181"/>
        <v>54.35</v>
      </c>
      <c r="Q939" s="3">
        <f t="shared" ca="1" si="182"/>
        <v>54.35</v>
      </c>
      <c r="R939" s="16">
        <f t="shared" ca="1" si="183"/>
        <v>0</v>
      </c>
      <c r="S939" s="6">
        <f t="shared" ca="1" si="185"/>
        <v>2.3418003205191162E-3</v>
      </c>
      <c r="T939" s="43">
        <f t="shared" ca="1" si="184"/>
        <v>0</v>
      </c>
    </row>
    <row r="940" spans="1:20" x14ac:dyDescent="0.35">
      <c r="A940" s="6" t="e" vm="2678">
        <v>#VALUE!</v>
      </c>
      <c r="B940" s="6" t="s">
        <v>946</v>
      </c>
      <c r="C940" s="40" cm="1" vm="2">
        <f t="array" aca="1" ref="C940:D940" ca="1">_xlfn.STOCKHISTORY(A940,"06/30/2025","06/30/2025",0,0)</f>
        <v>45838</v>
      </c>
      <c r="D940" s="6" vm="2679">
        <f ca="1"/>
        <v>71.16</v>
      </c>
      <c r="E940" s="41" cm="1">
        <f t="array" aca="1" ref="E940" ca="1">_FV(A940,"Shares outstanding",TRUE)</f>
        <v>190155300</v>
      </c>
      <c r="F940" s="41">
        <v>0</v>
      </c>
      <c r="G940" s="42">
        <f t="shared" ca="1" si="186"/>
        <v>13531451148</v>
      </c>
      <c r="H940" s="43">
        <f t="shared" ca="1" si="175"/>
        <v>0</v>
      </c>
      <c r="I940" s="6"/>
      <c r="J940" s="40" cm="1" vm="4">
        <f t="array" aca="1" ref="J940:K940" ca="1">_xlfn.STOCKHISTORY(A940,"06/30/2020","06/30/2020",0,0)</f>
        <v>44012</v>
      </c>
      <c r="K940" s="54" vm="2680">
        <f ca="1"/>
        <v>70.91</v>
      </c>
      <c r="L940" s="44">
        <f t="shared" ca="1" si="177"/>
        <v>3.9535168576972757E-4</v>
      </c>
      <c r="M940" s="25"/>
      <c r="N940" s="3" vm="2680">
        <f t="shared" ca="1" si="179"/>
        <v>70.91</v>
      </c>
      <c r="O940" s="50">
        <f t="shared" si="180"/>
        <v>0</v>
      </c>
      <c r="P940" s="3" vm="2679">
        <f t="shared" ca="1" si="181"/>
        <v>71.16</v>
      </c>
      <c r="Q940" s="3">
        <f t="shared" ca="1" si="182"/>
        <v>71.16</v>
      </c>
      <c r="R940" s="16">
        <f t="shared" ca="1" si="183"/>
        <v>0</v>
      </c>
      <c r="S940" s="6">
        <f t="shared" ca="1" si="185"/>
        <v>3.0955330670574929E-3</v>
      </c>
      <c r="T940" s="43">
        <f t="shared" ca="1" si="184"/>
        <v>0</v>
      </c>
    </row>
    <row r="941" spans="1:20" x14ac:dyDescent="0.35">
      <c r="A941" s="6" t="e" vm="2681">
        <v>#VALUE!</v>
      </c>
      <c r="B941" s="6" t="s">
        <v>947</v>
      </c>
      <c r="C941" s="40" cm="1" vm="2">
        <f t="array" aca="1" ref="C941:D941" ca="1">_xlfn.STOCKHISTORY(A941,"06/30/2025","06/30/2025",0,0)</f>
        <v>45838</v>
      </c>
      <c r="D941" s="6" vm="2682">
        <f ca="1"/>
        <v>144</v>
      </c>
      <c r="E941" s="41" cm="1">
        <f t="array" aca="1" ref="E941" ca="1">_FV(A941,"Shares outstanding",TRUE)</f>
        <v>45222350</v>
      </c>
      <c r="F941" s="41">
        <v>0</v>
      </c>
      <c r="G941" s="42">
        <f t="shared" ca="1" si="186"/>
        <v>6512018400</v>
      </c>
      <c r="H941" s="43">
        <f t="shared" ca="1" si="175"/>
        <v>0</v>
      </c>
      <c r="I941" s="6"/>
      <c r="J941" s="40" cm="1" vm="4">
        <f t="array" aca="1" ref="J941:K941" ca="1">_xlfn.STOCKHISTORY(A941,"06/30/2020","06/30/2020",0,0)</f>
        <v>44012</v>
      </c>
      <c r="K941" s="54" vm="2683">
        <f ca="1"/>
        <v>78.94</v>
      </c>
      <c r="L941" s="44">
        <f t="shared" ca="1" si="177"/>
        <v>9.4021740687578206E-5</v>
      </c>
      <c r="M941" s="25"/>
      <c r="N941" s="3" vm="2683">
        <f t="shared" ca="1" si="179"/>
        <v>78.94</v>
      </c>
      <c r="O941" s="50">
        <f t="shared" si="180"/>
        <v>0</v>
      </c>
      <c r="P941" s="3" vm="2682">
        <f t="shared" ca="1" si="181"/>
        <v>144</v>
      </c>
      <c r="Q941" s="3">
        <f t="shared" ca="1" si="182"/>
        <v>144</v>
      </c>
      <c r="R941" s="16">
        <f t="shared" ca="1" si="183"/>
        <v>0</v>
      </c>
      <c r="S941" s="6">
        <f t="shared" ca="1" si="185"/>
        <v>7.361734319003857E-4</v>
      </c>
      <c r="T941" s="43">
        <f t="shared" ca="1" si="184"/>
        <v>0</v>
      </c>
    </row>
    <row r="942" spans="1:20" x14ac:dyDescent="0.35">
      <c r="A942" s="6" t="e" vm="2684">
        <v>#VALUE!</v>
      </c>
      <c r="B942" s="6" t="s">
        <v>948</v>
      </c>
      <c r="C942" s="40" cm="1" vm="2">
        <f t="array" aca="1" ref="C942:D942" ca="1">_xlfn.STOCKHISTORY(A942,"06/30/2025","06/30/2025",0,0)</f>
        <v>45838</v>
      </c>
      <c r="D942" s="6" vm="2685">
        <f ca="1"/>
        <v>71.989999999999995</v>
      </c>
      <c r="E942" s="41" cm="1">
        <f t="array" aca="1" ref="E942" ca="1">_FV(A942,"Shares outstanding",TRUE)</f>
        <v>472795100</v>
      </c>
      <c r="F942" s="41">
        <v>0</v>
      </c>
      <c r="G942" s="42">
        <f t="shared" ca="1" si="186"/>
        <v>34036519248.999996</v>
      </c>
      <c r="H942" s="43">
        <f t="shared" ca="1" si="175"/>
        <v>0</v>
      </c>
      <c r="I942" s="6"/>
      <c r="J942" s="40" cm="1" vm="4">
        <f t="array" aca="1" ref="J942:K942" ca="1">_xlfn.STOCKHISTORY(A942,"06/30/2020","06/30/2020",0,0)</f>
        <v>44012</v>
      </c>
      <c r="K942" s="54" vm="128">
        <f ca="1"/>
        <v>40.65</v>
      </c>
      <c r="L942" s="44">
        <f t="shared" ca="1" si="177"/>
        <v>9.8298779896572393E-4</v>
      </c>
      <c r="M942" s="25"/>
      <c r="N942" s="3" vm="128">
        <f t="shared" ca="1" si="179"/>
        <v>40.65</v>
      </c>
      <c r="O942" s="50">
        <f t="shared" si="180"/>
        <v>0</v>
      </c>
      <c r="P942" s="3" vm="2685">
        <f t="shared" ca="1" si="181"/>
        <v>71.989999999999995</v>
      </c>
      <c r="Q942" s="3">
        <f t="shared" ca="1" si="182"/>
        <v>71.989999999999995</v>
      </c>
      <c r="R942" s="16">
        <f t="shared" ca="1" si="183"/>
        <v>0</v>
      </c>
      <c r="S942" s="6">
        <f t="shared" ca="1" si="185"/>
        <v>7.696618847819409E-3</v>
      </c>
      <c r="T942" s="43">
        <f t="shared" ca="1" si="184"/>
        <v>0</v>
      </c>
    </row>
    <row r="943" spans="1:20" x14ac:dyDescent="0.35">
      <c r="A943" s="6" t="e" vm="2686">
        <v>#VALUE!</v>
      </c>
      <c r="B943" s="6" t="s">
        <v>949</v>
      </c>
      <c r="C943" s="40" cm="1" vm="2">
        <f t="array" aca="1" ref="C943:D943" ca="1">_xlfn.STOCKHISTORY(A943,"06/30/2025","06/30/2025",0,0)</f>
        <v>45838</v>
      </c>
      <c r="D943" s="6" vm="2687">
        <f ca="1"/>
        <v>123.49</v>
      </c>
      <c r="E943" s="41" cm="1">
        <f t="array" aca="1" ref="E943" ca="1">_FV(A943,"Shares outstanding",TRUE)</f>
        <v>1099974000</v>
      </c>
      <c r="F943" s="41">
        <v>0</v>
      </c>
      <c r="G943" s="42">
        <f t="shared" ca="1" si="186"/>
        <v>135835789260</v>
      </c>
      <c r="H943" s="43">
        <f t="shared" ca="1" si="175"/>
        <v>0</v>
      </c>
      <c r="I943" s="6"/>
      <c r="J943" s="40" cm="1" vm="4">
        <f t="array" aca="1" ref="J943:K943" ca="1">_xlfn.STOCKHISTORY(A943,"06/30/2020","06/30/2020",0,0)</f>
        <v>44012</v>
      </c>
      <c r="K943" s="54" vm="2688">
        <f ca="1"/>
        <v>50.56</v>
      </c>
      <c r="L943" s="44">
        <f t="shared" ca="1" si="177"/>
        <v>2.2869547953849843E-3</v>
      </c>
      <c r="M943" s="25"/>
      <c r="N943" s="3" vm="2688">
        <f t="shared" ca="1" si="179"/>
        <v>50.56</v>
      </c>
      <c r="O943" s="50">
        <f t="shared" si="180"/>
        <v>0</v>
      </c>
      <c r="P943" s="3" vm="2687">
        <f t="shared" ca="1" si="181"/>
        <v>123.49</v>
      </c>
      <c r="Q943" s="3">
        <f t="shared" ca="1" si="182"/>
        <v>123.49</v>
      </c>
      <c r="R943" s="16">
        <f t="shared" ca="1" si="183"/>
        <v>0</v>
      </c>
      <c r="S943" s="6">
        <f t="shared" ca="1" si="185"/>
        <v>1.7906447466378789E-2</v>
      </c>
      <c r="T943" s="43">
        <f t="shared" ca="1" si="184"/>
        <v>0</v>
      </c>
    </row>
    <row r="944" spans="1:20" x14ac:dyDescent="0.35">
      <c r="A944" s="6" t="e" vm="2689">
        <v>#VALUE!</v>
      </c>
      <c r="B944" s="6" t="s">
        <v>950</v>
      </c>
      <c r="C944" s="40" cm="1" vm="2">
        <f t="array" aca="1" ref="C944:D944" ca="1">_xlfn.STOCKHISTORY(A944,"06/30/2025","06/30/2025",0,0)</f>
        <v>45838</v>
      </c>
      <c r="D944" s="6" vm="2690">
        <f ca="1"/>
        <v>181.95</v>
      </c>
      <c r="E944" s="41" cm="1">
        <f t="array" aca="1" ref="E944" ca="1">_FV(A944,"Shares outstanding",TRUE)</f>
        <v>189269700</v>
      </c>
      <c r="F944" s="41">
        <v>0</v>
      </c>
      <c r="G944" s="42">
        <f t="shared" ca="1" si="186"/>
        <v>34437621915</v>
      </c>
      <c r="H944" s="43">
        <f t="shared" ref="H944:H984" ca="1" si="187">F944/D944</f>
        <v>0</v>
      </c>
      <c r="I944" s="6"/>
      <c r="J944" s="40" cm="1" vm="4">
        <f t="array" aca="1" ref="J944:K944" ca="1">_xlfn.STOCKHISTORY(A944,"06/30/2020","06/30/2020",0,0)</f>
        <v>44012</v>
      </c>
      <c r="K944" s="54" vm="2691">
        <f ca="1"/>
        <v>43.45</v>
      </c>
      <c r="L944" s="44">
        <f t="shared" ca="1" si="177"/>
        <v>3.9351043573400586E-4</v>
      </c>
      <c r="M944" s="25"/>
      <c r="N944" s="3" vm="2691">
        <f t="shared" ca="1" si="179"/>
        <v>43.45</v>
      </c>
      <c r="O944" s="50">
        <f t="shared" si="180"/>
        <v>0</v>
      </c>
      <c r="P944" s="3" vm="2690">
        <f t="shared" ca="1" si="181"/>
        <v>181.95</v>
      </c>
      <c r="Q944" s="3">
        <f t="shared" ca="1" si="182"/>
        <v>181.95</v>
      </c>
      <c r="R944" s="16">
        <f t="shared" ca="1" si="183"/>
        <v>0</v>
      </c>
      <c r="S944" s="6">
        <f t="shared" ca="1" si="185"/>
        <v>3.0811164082308069E-3</v>
      </c>
      <c r="T944" s="43">
        <f t="shared" ca="1" si="184"/>
        <v>0</v>
      </c>
    </row>
    <row r="945" spans="1:20" x14ac:dyDescent="0.35">
      <c r="A945" s="6" t="e" vm="2692">
        <v>#VALUE!</v>
      </c>
      <c r="B945" s="6" t="s">
        <v>951</v>
      </c>
      <c r="C945" s="40" cm="1" vm="2">
        <f t="array" aca="1" ref="C945:D945" ca="1">_xlfn.STOCKHISTORY(A945,"06/30/2025","06/30/2025",0,0)</f>
        <v>45838</v>
      </c>
      <c r="D945" s="6" vm="2693">
        <f ca="1"/>
        <v>44.29</v>
      </c>
      <c r="E945" s="41" cm="1">
        <f t="array" aca="1" ref="E945" ca="1">_FV(A945,"Shares outstanding",TRUE)</f>
        <v>578000000</v>
      </c>
      <c r="F945" s="41">
        <v>0</v>
      </c>
      <c r="G945" s="42">
        <f t="shared" ca="1" si="186"/>
        <v>25599620000</v>
      </c>
      <c r="H945" s="43">
        <f t="shared" ca="1" si="187"/>
        <v>0</v>
      </c>
      <c r="I945" s="6"/>
      <c r="J945" s="40"/>
      <c r="K945" s="54"/>
      <c r="L945" s="44">
        <f t="shared" ca="1" si="177"/>
        <v>1.2017191967560333E-3</v>
      </c>
      <c r="M945" s="25"/>
      <c r="N945" s="3">
        <f t="shared" si="179"/>
        <v>0</v>
      </c>
      <c r="O945" s="50">
        <f t="shared" si="180"/>
        <v>0</v>
      </c>
      <c r="P945" s="3" vm="2693">
        <f t="shared" ca="1" si="181"/>
        <v>44.29</v>
      </c>
      <c r="Q945" s="3">
        <f t="shared" ca="1" si="182"/>
        <v>44.29</v>
      </c>
      <c r="R945" s="16">
        <f t="shared" ca="1" si="183"/>
        <v>0</v>
      </c>
      <c r="S945" s="6">
        <f t="shared" ca="1" si="185"/>
        <v>9.4092466145262888E-3</v>
      </c>
      <c r="T945" s="43">
        <f t="shared" ca="1" si="184"/>
        <v>0</v>
      </c>
    </row>
    <row r="946" spans="1:20" x14ac:dyDescent="0.35">
      <c r="A946" s="6" t="e" vm="2694">
        <v>#VALUE!</v>
      </c>
      <c r="B946" s="6" t="s">
        <v>952</v>
      </c>
      <c r="C946" s="40" cm="1" vm="2">
        <f t="array" aca="1" ref="C946:D946" ca="1">_xlfn.STOCKHISTORY(A946,"06/30/2025","06/30/2025",0,0)</f>
        <v>45838</v>
      </c>
      <c r="D946" s="6" vm="2695">
        <f ca="1"/>
        <v>323.74</v>
      </c>
      <c r="E946" s="41" cm="1">
        <f t="array" aca="1" ref="E946" ca="1">_FV(A946,"Shares outstanding",TRUE)</f>
        <v>28138830</v>
      </c>
      <c r="F946" s="41">
        <v>0</v>
      </c>
      <c r="G946" s="42">
        <f t="shared" ca="1" si="186"/>
        <v>9109664824.2000008</v>
      </c>
      <c r="H946" s="43">
        <f t="shared" ca="1" si="187"/>
        <v>0</v>
      </c>
      <c r="I946" s="6"/>
      <c r="J946" s="40" cm="1" vm="4">
        <f t="array" aca="1" ref="J946:K946" ca="1">_xlfn.STOCKHISTORY(A946,"06/30/2020","06/30/2020",0,0)</f>
        <v>44012</v>
      </c>
      <c r="K946" s="54" vm="2696">
        <f ca="1"/>
        <v>113.77</v>
      </c>
      <c r="L946" s="44">
        <f t="shared" ca="1" si="177"/>
        <v>5.8503412085215525E-5</v>
      </c>
      <c r="M946" s="25"/>
      <c r="N946" s="3" vm="2696">
        <f t="shared" ca="1" si="179"/>
        <v>113.77</v>
      </c>
      <c r="O946" s="50">
        <f t="shared" si="180"/>
        <v>0</v>
      </c>
      <c r="P946" s="3" vm="2695">
        <f t="shared" ca="1" si="181"/>
        <v>323.74</v>
      </c>
      <c r="Q946" s="3">
        <f t="shared" ca="1" si="182"/>
        <v>323.74</v>
      </c>
      <c r="R946" s="16">
        <f t="shared" ca="1" si="183"/>
        <v>0</v>
      </c>
      <c r="S946" s="6">
        <f t="shared" ca="1" si="185"/>
        <v>4.5807126455749272E-4</v>
      </c>
      <c r="T946" s="43">
        <f t="shared" ca="1" si="184"/>
        <v>0</v>
      </c>
    </row>
    <row r="947" spans="1:20" x14ac:dyDescent="0.35">
      <c r="A947" s="6" t="e" vm="2697">
        <v>#VALUE!</v>
      </c>
      <c r="B947" s="6" t="s">
        <v>953</v>
      </c>
      <c r="C947" s="40" cm="1" vm="2">
        <f t="array" aca="1" ref="C947:D947" ca="1">_xlfn.STOCKHISTORY(A947,"06/30/2025","06/30/2025",0,0)</f>
        <v>45838</v>
      </c>
      <c r="D947" s="6" vm="2698">
        <f ca="1"/>
        <v>1520.64</v>
      </c>
      <c r="E947" s="41" cm="1">
        <f t="array" aca="1" ref="E947" ca="1">_FV(A947,"Shares outstanding",TRUE)</f>
        <v>55276520</v>
      </c>
      <c r="F947" s="41">
        <v>0</v>
      </c>
      <c r="G947" s="42">
        <f t="shared" ca="1" si="186"/>
        <v>84055687372.800003</v>
      </c>
      <c r="H947" s="43">
        <f t="shared" ca="1" si="187"/>
        <v>0</v>
      </c>
      <c r="I947" s="6"/>
      <c r="J947" s="40" cm="1" vm="4">
        <f t="array" aca="1" ref="J947:K947" ca="1">_xlfn.STOCKHISTORY(A947,"06/30/2020","06/30/2020",0,0)</f>
        <v>44012</v>
      </c>
      <c r="K947" s="54" vm="2699">
        <f ca="1"/>
        <v>418.68770000000001</v>
      </c>
      <c r="L947" s="44">
        <f t="shared" ca="1" si="177"/>
        <v>1.1492535504129552E-4</v>
      </c>
      <c r="M947" s="25"/>
      <c r="N947" s="3" vm="2699">
        <f t="shared" ca="1" si="179"/>
        <v>418.68770000000001</v>
      </c>
      <c r="O947" s="50">
        <f t="shared" si="180"/>
        <v>0</v>
      </c>
      <c r="P947" s="3" vm="2698">
        <f t="shared" ca="1" si="181"/>
        <v>1520.64</v>
      </c>
      <c r="Q947" s="3">
        <f t="shared" ca="1" si="182"/>
        <v>1520.64</v>
      </c>
      <c r="R947" s="16">
        <f t="shared" ca="1" si="183"/>
        <v>0</v>
      </c>
      <c r="S947" s="6">
        <f t="shared" ca="1" si="185"/>
        <v>8.9984499770379709E-4</v>
      </c>
      <c r="T947" s="43">
        <f t="shared" ca="1" si="184"/>
        <v>0</v>
      </c>
    </row>
    <row r="948" spans="1:20" x14ac:dyDescent="0.35">
      <c r="A948" s="6" t="e" vm="2700">
        <v>#VALUE!</v>
      </c>
      <c r="B948" s="6" t="s">
        <v>954</v>
      </c>
      <c r="C948" s="40" cm="1" vm="2">
        <f t="array" aca="1" ref="C948:D948" ca="1">_xlfn.STOCKHISTORY(A948,"06/30/2025","06/30/2025",0,0)</f>
        <v>45838</v>
      </c>
      <c r="D948" s="6" vm="2701">
        <f ca="1"/>
        <v>54.38</v>
      </c>
      <c r="E948" s="41" cm="1">
        <f t="array" aca="1" ref="E948" ca="1">_FV(A948,"Shares outstanding",TRUE)</f>
        <v>101865200</v>
      </c>
      <c r="F948" s="41">
        <v>0</v>
      </c>
      <c r="G948" s="42">
        <f t="shared" ca="1" si="186"/>
        <v>5539429576</v>
      </c>
      <c r="H948" s="43">
        <f t="shared" ca="1" si="187"/>
        <v>0</v>
      </c>
      <c r="I948" s="6"/>
      <c r="J948" s="40" cm="1" vm="4">
        <f t="array" aca="1" ref="J948:K948" ca="1">_xlfn.STOCKHISTORY(A948,"06/30/2020","06/30/2020",0,0)</f>
        <v>44012</v>
      </c>
      <c r="K948" s="54" vm="2702">
        <f ca="1"/>
        <v>65.034999999999997</v>
      </c>
      <c r="L948" s="44">
        <f t="shared" ca="1" si="177"/>
        <v>2.117878310058697E-4</v>
      </c>
      <c r="M948" s="25"/>
      <c r="N948" s="3" vm="2702">
        <f t="shared" ca="1" si="179"/>
        <v>65.034999999999997</v>
      </c>
      <c r="O948" s="50">
        <f t="shared" si="180"/>
        <v>0</v>
      </c>
      <c r="P948" s="3" vm="2701">
        <f t="shared" ca="1" si="181"/>
        <v>54.38</v>
      </c>
      <c r="Q948" s="3">
        <f t="shared" ca="1" si="182"/>
        <v>54.38</v>
      </c>
      <c r="R948" s="16">
        <f t="shared" ca="1" si="183"/>
        <v>0</v>
      </c>
      <c r="S948" s="6">
        <f t="shared" ref="S948:S984" ca="1" si="188">E948/61428935140</f>
        <v>1.6582608793045733E-3</v>
      </c>
      <c r="T948" s="43">
        <f t="shared" ca="1" si="184"/>
        <v>0</v>
      </c>
    </row>
    <row r="949" spans="1:20" x14ac:dyDescent="0.35">
      <c r="A949" s="6" t="e" vm="2703">
        <v>#VALUE!</v>
      </c>
      <c r="B949" s="6" t="s">
        <v>955</v>
      </c>
      <c r="C949" s="40" cm="1" vm="2">
        <f t="array" aca="1" ref="C949:D949" ca="1">_xlfn.STOCKHISTORY(A949,"06/30/2025","06/30/2025",0,0)</f>
        <v>45838</v>
      </c>
      <c r="D949" s="6" vm="2704">
        <f ca="1"/>
        <v>75.98</v>
      </c>
      <c r="E949" s="41" cm="1">
        <f t="array" aca="1" ref="E949" ca="1">_FV(A949,"Shares outstanding",TRUE)</f>
        <v>233179900</v>
      </c>
      <c r="F949" s="41">
        <v>0</v>
      </c>
      <c r="G949" s="42">
        <f t="shared" ca="1" si="186"/>
        <v>17717008802</v>
      </c>
      <c r="H949" s="43">
        <f t="shared" ca="1" si="187"/>
        <v>0</v>
      </c>
      <c r="I949" s="6"/>
      <c r="J949" s="40" cm="1" vm="4">
        <f t="array" aca="1" ref="J949:K949" ca="1">_xlfn.STOCKHISTORY(A949,"06/30/2020","06/30/2020",0,0)</f>
        <v>44012</v>
      </c>
      <c r="K949" s="54" vm="2705">
        <f ca="1"/>
        <v>43.19</v>
      </c>
      <c r="L949" s="44">
        <f t="shared" ca="1" si="177"/>
        <v>4.848040867260418E-4</v>
      </c>
      <c r="M949" s="25"/>
      <c r="N949" s="3" vm="2705">
        <f t="shared" ca="1" si="179"/>
        <v>43.19</v>
      </c>
      <c r="O949" s="50">
        <f t="shared" si="180"/>
        <v>0</v>
      </c>
      <c r="P949" s="3" vm="2704">
        <f t="shared" ca="1" si="181"/>
        <v>75.98</v>
      </c>
      <c r="Q949" s="3">
        <f t="shared" ca="1" si="182"/>
        <v>75.98</v>
      </c>
      <c r="R949" s="16">
        <f t="shared" ca="1" si="183"/>
        <v>0</v>
      </c>
      <c r="S949" s="6">
        <f t="shared" ca="1" si="188"/>
        <v>3.7959293852086137E-3</v>
      </c>
      <c r="T949" s="43">
        <f t="shared" ca="1" si="184"/>
        <v>0</v>
      </c>
    </row>
    <row r="950" spans="1:20" x14ac:dyDescent="0.35">
      <c r="A950" s="6" t="e" vm="2706">
        <v>#VALUE!</v>
      </c>
      <c r="B950" s="6" t="s">
        <v>956</v>
      </c>
      <c r="C950" s="40" cm="1" vm="2">
        <f t="array" aca="1" ref="C950:D950" ca="1">_xlfn.STOCKHISTORY(A950,"06/30/2025","06/30/2025",0,0)</f>
        <v>45838</v>
      </c>
      <c r="D950" s="6" vm="2707">
        <f ca="1"/>
        <v>13.05</v>
      </c>
      <c r="E950" s="41" cm="1">
        <f t="array" aca="1" ref="E950" ca="1">_FV(A950,"Shares outstanding",TRUE)</f>
        <v>117199300</v>
      </c>
      <c r="F950" s="41">
        <v>0</v>
      </c>
      <c r="G950" s="42">
        <f t="shared" ca="1" si="186"/>
        <v>1529450865</v>
      </c>
      <c r="H950" s="43">
        <f t="shared" ca="1" si="187"/>
        <v>0</v>
      </c>
      <c r="I950" s="6"/>
      <c r="J950" s="40" cm="1" vm="4">
        <f t="array" aca="1" ref="J950:K950" ca="1">_xlfn.STOCKHISTORY(A950,"06/30/2020","06/30/2020",0,0)</f>
        <v>44012</v>
      </c>
      <c r="K950" s="54" vm="2708">
        <f ca="1"/>
        <v>19.010000000000002</v>
      </c>
      <c r="L950" s="44">
        <f t="shared" ca="1" si="177"/>
        <v>2.4366894231205775E-4</v>
      </c>
      <c r="M950" s="25"/>
      <c r="N950" s="3" vm="2708">
        <f t="shared" ca="1" si="179"/>
        <v>19.010000000000002</v>
      </c>
      <c r="O950" s="50">
        <f t="shared" si="180"/>
        <v>0</v>
      </c>
      <c r="P950" s="3" vm="2707">
        <f t="shared" ca="1" si="181"/>
        <v>13.05</v>
      </c>
      <c r="Q950" s="3">
        <f t="shared" ca="1" si="182"/>
        <v>13.05</v>
      </c>
      <c r="R950" s="16">
        <f t="shared" ca="1" si="183"/>
        <v>0</v>
      </c>
      <c r="S950" s="6">
        <f t="shared" ca="1" si="188"/>
        <v>1.9078842850343441E-3</v>
      </c>
      <c r="T950" s="43">
        <f t="shared" ca="1" si="184"/>
        <v>0</v>
      </c>
    </row>
    <row r="951" spans="1:20" x14ac:dyDescent="0.35">
      <c r="A951" s="6" t="e" vm="2709">
        <v>#VALUE!</v>
      </c>
      <c r="B951" s="6" t="s">
        <v>957</v>
      </c>
      <c r="C951" s="40" cm="1" vm="2">
        <f t="array" aca="1" ref="C951:D951" ca="1">_xlfn.STOCKHISTORY(A951,"06/30/2025","06/30/2025",0,0)</f>
        <v>45838</v>
      </c>
      <c r="D951" s="6" vm="2710">
        <f ca="1"/>
        <v>18.04</v>
      </c>
      <c r="E951" s="41" cm="1">
        <f t="array" aca="1" ref="E951" ca="1">_FV(A951,"Shares outstanding",TRUE)</f>
        <v>277941300</v>
      </c>
      <c r="F951" s="41">
        <v>0</v>
      </c>
      <c r="G951" s="42">
        <f t="shared" ca="1" si="186"/>
        <v>5014061052</v>
      </c>
      <c r="H951" s="43">
        <f t="shared" ca="1" si="187"/>
        <v>0</v>
      </c>
      <c r="I951" s="6"/>
      <c r="J951" s="40"/>
      <c r="K951" s="54"/>
      <c r="L951" s="44">
        <f t="shared" ca="1" si="177"/>
        <v>5.7786746674970185E-4</v>
      </c>
      <c r="M951" s="25"/>
      <c r="N951" s="3">
        <f t="shared" si="179"/>
        <v>0</v>
      </c>
      <c r="O951" s="50">
        <f t="shared" si="180"/>
        <v>0</v>
      </c>
      <c r="P951" s="3" vm="2710">
        <f t="shared" ca="1" si="181"/>
        <v>18.04</v>
      </c>
      <c r="Q951" s="3">
        <f t="shared" ca="1" si="182"/>
        <v>18.04</v>
      </c>
      <c r="R951" s="16">
        <f t="shared" ca="1" si="183"/>
        <v>0</v>
      </c>
      <c r="S951" s="6">
        <f t="shared" ca="1" si="188"/>
        <v>4.5245990243287819E-3</v>
      </c>
      <c r="T951" s="43">
        <f t="shared" ca="1" si="184"/>
        <v>0</v>
      </c>
    </row>
    <row r="952" spans="1:20" x14ac:dyDescent="0.35">
      <c r="A952" s="6" t="e" vm="2711">
        <v>#VALUE!</v>
      </c>
      <c r="B952" s="6" t="s">
        <v>958</v>
      </c>
      <c r="C952" s="40" cm="1" vm="2">
        <f t="array" aca="1" ref="C952:D952" ca="1">_xlfn.STOCKHISTORY(A952,"06/30/2025","06/30/2025",0,0)</f>
        <v>45838</v>
      </c>
      <c r="D952" s="6" vm="2712">
        <f ca="1"/>
        <v>124.36</v>
      </c>
      <c r="E952" s="41" cm="1">
        <f t="array" aca="1" ref="E952" ca="1">_FV(A952,"Shares outstanding",TRUE)</f>
        <v>153575200</v>
      </c>
      <c r="F952" s="41">
        <v>0</v>
      </c>
      <c r="G952" s="42">
        <f t="shared" ca="1" si="186"/>
        <v>19098611872</v>
      </c>
      <c r="H952" s="43">
        <f t="shared" ca="1" si="187"/>
        <v>0</v>
      </c>
      <c r="I952" s="6"/>
      <c r="J952" s="40" cm="1" vm="4">
        <f t="array" aca="1" ref="J952:K952" ca="1">_xlfn.STOCKHISTORY(A952,"06/30/2020","06/30/2020",0,0)</f>
        <v>44012</v>
      </c>
      <c r="K952" s="54" vm="2713">
        <f ca="1"/>
        <v>219.42</v>
      </c>
      <c r="L952" s="44">
        <f t="shared" ca="1" si="177"/>
        <v>3.1929803803745186E-4</v>
      </c>
      <c r="M952" s="25"/>
      <c r="N952" s="3" vm="2713">
        <f t="shared" ca="1" si="179"/>
        <v>219.42</v>
      </c>
      <c r="O952" s="50">
        <f t="shared" si="180"/>
        <v>0</v>
      </c>
      <c r="P952" s="3" vm="2712">
        <f t="shared" ca="1" si="181"/>
        <v>124.36</v>
      </c>
      <c r="Q952" s="3">
        <f t="shared" ca="1" si="182"/>
        <v>124.36</v>
      </c>
      <c r="R952" s="16">
        <f t="shared" ca="1" si="183"/>
        <v>0</v>
      </c>
      <c r="S952" s="6">
        <f t="shared" ca="1" si="188"/>
        <v>2.5000465928636641E-3</v>
      </c>
      <c r="T952" s="43">
        <f t="shared" ca="1" si="184"/>
        <v>0</v>
      </c>
    </row>
    <row r="953" spans="1:20" x14ac:dyDescent="0.35">
      <c r="A953" s="6" t="e" vm="2714">
        <v>#VALUE!</v>
      </c>
      <c r="B953" s="6" t="s">
        <v>959</v>
      </c>
      <c r="C953" s="40" cm="1" vm="2">
        <f t="array" aca="1" ref="C953:D953" ca="1">_xlfn.STOCKHISTORY(A953,"06/30/2025","06/30/2025",0,0)</f>
        <v>45838</v>
      </c>
      <c r="D953" s="6" vm="2715">
        <f ca="1"/>
        <v>592.84</v>
      </c>
      <c r="E953" s="41" cm="1">
        <f t="array" aca="1" ref="E953" ca="1">_FV(A953,"Shares outstanding",TRUE)</f>
        <v>40952270</v>
      </c>
      <c r="F953" s="41">
        <v>0</v>
      </c>
      <c r="G953" s="42">
        <f t="shared" ca="1" si="186"/>
        <v>24278143746.800003</v>
      </c>
      <c r="H953" s="43">
        <f t="shared" ca="1" si="187"/>
        <v>0</v>
      </c>
      <c r="I953" s="6"/>
      <c r="J953" s="40" cm="1" vm="4">
        <f t="array" aca="1" ref="J953:K953" ca="1">_xlfn.STOCKHISTORY(A953,"06/30/2020","06/30/2020",0,0)</f>
        <v>44012</v>
      </c>
      <c r="K953" s="54" vm="2716">
        <f ca="1"/>
        <v>346.88</v>
      </c>
      <c r="L953" s="44">
        <f t="shared" ca="1" si="177"/>
        <v>8.51438218161526E-5</v>
      </c>
      <c r="M953" s="25"/>
      <c r="N953" s="3" vm="2716">
        <f t="shared" ca="1" si="179"/>
        <v>346.88</v>
      </c>
      <c r="O953" s="50">
        <f t="shared" si="180"/>
        <v>0</v>
      </c>
      <c r="P953" s="3" vm="2715">
        <f t="shared" ca="1" si="181"/>
        <v>592.84</v>
      </c>
      <c r="Q953" s="3">
        <f t="shared" ca="1" si="182"/>
        <v>592.84</v>
      </c>
      <c r="R953" s="16">
        <f t="shared" ca="1" si="183"/>
        <v>0</v>
      </c>
      <c r="S953" s="6">
        <f t="shared" ca="1" si="188"/>
        <v>6.6666091324336766E-4</v>
      </c>
      <c r="T953" s="43">
        <f t="shared" ca="1" si="184"/>
        <v>0</v>
      </c>
    </row>
    <row r="954" spans="1:20" x14ac:dyDescent="0.35">
      <c r="A954" s="6" t="e" vm="2717">
        <v>#VALUE!</v>
      </c>
      <c r="B954" s="6" t="s">
        <v>960</v>
      </c>
      <c r="C954" s="40" cm="1" vm="2">
        <f t="array" aca="1" ref="C954:D954" ca="1">_xlfn.STOCKHISTORY(A954,"06/30/2025","06/30/2025",0,0)</f>
        <v>45838</v>
      </c>
      <c r="D954" s="6" vm="2718">
        <f ca="1"/>
        <v>93.3</v>
      </c>
      <c r="E954" s="41" cm="1">
        <f t="array" aca="1" ref="E954" ca="1">_FV(A954,"Shares outstanding",TRUE)</f>
        <v>2042560000</v>
      </c>
      <c r="F954" s="41">
        <v>0</v>
      </c>
      <c r="G954" s="42">
        <f t="shared" ca="1" si="186"/>
        <v>190570848000</v>
      </c>
      <c r="H954" s="43">
        <f t="shared" ca="1" si="187"/>
        <v>0</v>
      </c>
      <c r="I954" s="6"/>
      <c r="J954" s="40" cm="1" vm="4">
        <f t="array" aca="1" ref="J954:K954" ca="1">_xlfn.STOCKHISTORY(A954,"06/30/2020","06/30/2020",0,0)</f>
        <v>44012</v>
      </c>
      <c r="K954" s="54" vm="2719">
        <f ca="1"/>
        <v>31.08</v>
      </c>
      <c r="L954" s="44">
        <f t="shared" ca="1" si="177"/>
        <v>4.2466843642318397E-3</v>
      </c>
      <c r="M954" s="25"/>
      <c r="N954" s="3" vm="2719">
        <f t="shared" ca="1" si="179"/>
        <v>31.08</v>
      </c>
      <c r="O954" s="50">
        <f t="shared" si="180"/>
        <v>0</v>
      </c>
      <c r="P954" s="3" vm="2718">
        <f t="shared" ca="1" si="181"/>
        <v>93.3</v>
      </c>
      <c r="Q954" s="3">
        <f t="shared" ca="1" si="182"/>
        <v>93.3</v>
      </c>
      <c r="R954" s="16">
        <f t="shared" ca="1" si="183"/>
        <v>0</v>
      </c>
      <c r="S954" s="6">
        <f t="shared" ca="1" si="188"/>
        <v>3.3250779870184807E-2</v>
      </c>
      <c r="T954" s="43">
        <f t="shared" ca="1" si="184"/>
        <v>0</v>
      </c>
    </row>
    <row r="955" spans="1:20" x14ac:dyDescent="0.35">
      <c r="A955" s="6" t="e" vm="2720">
        <v>#VALUE!</v>
      </c>
      <c r="B955" s="6" t="s">
        <v>961</v>
      </c>
      <c r="C955" s="40" cm="1" vm="2">
        <f t="array" aca="1" ref="C955:D955" ca="1">_xlfn.STOCKHISTORY(A955,"06/30/2025","06/30/2025",0,0)</f>
        <v>45838</v>
      </c>
      <c r="D955" s="6" vm="2721">
        <f ca="1"/>
        <v>60.56</v>
      </c>
      <c r="E955" s="41" cm="1">
        <f t="array" aca="1" ref="E955" ca="1">_FV(A955,"Shares outstanding",TRUE)</f>
        <v>194393500</v>
      </c>
      <c r="F955" s="41">
        <v>0</v>
      </c>
      <c r="G955" s="42">
        <f t="shared" ca="1" si="186"/>
        <v>11772470360</v>
      </c>
      <c r="H955" s="43">
        <f t="shared" ca="1" si="187"/>
        <v>0</v>
      </c>
      <c r="I955" s="6"/>
      <c r="J955" s="40" cm="1" vm="4">
        <f t="array" aca="1" ref="J955:K955" ca="1">_xlfn.STOCKHISTORY(A955,"06/30/2020","06/30/2020",0,0)</f>
        <v>44012</v>
      </c>
      <c r="K955" s="54" vm="2722">
        <f ca="1"/>
        <v>302.19</v>
      </c>
      <c r="L955" s="44">
        <f t="shared" ca="1" si="177"/>
        <v>4.0416332296642555E-4</v>
      </c>
      <c r="M955" s="25"/>
      <c r="N955" s="3" vm="2722">
        <f t="shared" ca="1" si="179"/>
        <v>302.19</v>
      </c>
      <c r="O955" s="50">
        <f t="shared" si="180"/>
        <v>0</v>
      </c>
      <c r="P955" s="3" vm="2721">
        <f t="shared" ca="1" si="181"/>
        <v>60.56</v>
      </c>
      <c r="Q955" s="3">
        <f t="shared" ca="1" si="182"/>
        <v>60.56</v>
      </c>
      <c r="R955" s="16">
        <f t="shared" ca="1" si="183"/>
        <v>0</v>
      </c>
      <c r="S955" s="6">
        <f t="shared" ca="1" si="188"/>
        <v>3.1645266120431076E-3</v>
      </c>
      <c r="T955" s="43">
        <f t="shared" ca="1" si="184"/>
        <v>0</v>
      </c>
    </row>
    <row r="956" spans="1:20" x14ac:dyDescent="0.35">
      <c r="A956" s="6" t="e" vm="2723">
        <v>#VALUE!</v>
      </c>
      <c r="B956" s="6" t="s">
        <v>962</v>
      </c>
      <c r="C956" s="40" cm="1" vm="2">
        <f t="array" aca="1" ref="C956:D956" ca="1">_xlfn.STOCKHISTORY(A956,"06/30/2025","06/30/2025",0,0)</f>
        <v>45838</v>
      </c>
      <c r="D956" s="6" vm="2724">
        <f ca="1"/>
        <v>12.8</v>
      </c>
      <c r="E956" s="41" cm="1">
        <f t="array" aca="1" ref="E956" ca="1">_FV(A956,"Shares outstanding",TRUE)</f>
        <v>521155400</v>
      </c>
      <c r="F956" s="41">
        <v>0</v>
      </c>
      <c r="G956" s="42">
        <f t="shared" ca="1" si="186"/>
        <v>6670789120</v>
      </c>
      <c r="H956" s="43">
        <f t="shared" ca="1" si="187"/>
        <v>0</v>
      </c>
      <c r="I956" s="6"/>
      <c r="J956" s="40"/>
      <c r="K956" s="54"/>
      <c r="L956" s="44">
        <f t="shared" ca="1" si="177"/>
        <v>1.0835336482233032E-3</v>
      </c>
      <c r="M956" s="25"/>
      <c r="N956" s="3">
        <f t="shared" si="179"/>
        <v>0</v>
      </c>
      <c r="O956" s="50">
        <f t="shared" si="180"/>
        <v>0</v>
      </c>
      <c r="P956" s="3" vm="2724">
        <f t="shared" ca="1" si="181"/>
        <v>12.8</v>
      </c>
      <c r="Q956" s="3">
        <f t="shared" ca="1" si="182"/>
        <v>12.8</v>
      </c>
      <c r="R956" s="16">
        <f t="shared" ca="1" si="183"/>
        <v>0</v>
      </c>
      <c r="S956" s="6">
        <f t="shared" ca="1" si="188"/>
        <v>8.4838748842423779E-3</v>
      </c>
      <c r="T956" s="43">
        <f t="shared" ca="1" si="184"/>
        <v>0</v>
      </c>
    </row>
    <row r="957" spans="1:20" x14ac:dyDescent="0.35">
      <c r="A957" s="6" t="e" vm="2725">
        <v>#VALUE!</v>
      </c>
      <c r="B957" s="6" t="s">
        <v>963</v>
      </c>
      <c r="C957" s="40" cm="1" vm="2">
        <f t="array" aca="1" ref="C957:D957" ca="1">_xlfn.STOCKHISTORY(A957,"06/30/2025","06/30/2025",0,0)</f>
        <v>45838</v>
      </c>
      <c r="D957" s="6" vm="2726">
        <f ca="1"/>
        <v>467.82</v>
      </c>
      <c r="E957" s="41" cm="1">
        <f t="array" aca="1" ref="E957" ca="1">_FV(A957,"Shares outstanding",TRUE)</f>
        <v>42757470</v>
      </c>
      <c r="F957" s="41">
        <v>0</v>
      </c>
      <c r="G957" s="42">
        <f t="shared" ca="1" si="186"/>
        <v>20002799615.400002</v>
      </c>
      <c r="H957" s="43">
        <f t="shared" ca="1" si="187"/>
        <v>0</v>
      </c>
      <c r="I957" s="6"/>
      <c r="J957" s="40" cm="1" vm="4">
        <f t="array" aca="1" ref="J957:K957" ca="1">_xlfn.STOCKHISTORY(A957,"06/30/2020","06/30/2020",0,0)</f>
        <v>44012</v>
      </c>
      <c r="K957" s="54" vm="2727">
        <f ca="1"/>
        <v>203.42</v>
      </c>
      <c r="L957" s="44">
        <f t="shared" ca="1" si="177"/>
        <v>8.8897011252111059E-5</v>
      </c>
      <c r="M957" s="25"/>
      <c r="N957" s="3" vm="2727">
        <f t="shared" ca="1" si="179"/>
        <v>203.42</v>
      </c>
      <c r="O957" s="50">
        <f t="shared" si="180"/>
        <v>0</v>
      </c>
      <c r="P957" s="3" vm="2726">
        <f t="shared" ca="1" si="181"/>
        <v>467.82</v>
      </c>
      <c r="Q957" s="3">
        <f t="shared" ca="1" si="182"/>
        <v>467.82</v>
      </c>
      <c r="R957" s="16">
        <f t="shared" ca="1" si="183"/>
        <v>0</v>
      </c>
      <c r="S957" s="6">
        <f t="shared" ca="1" si="188"/>
        <v>6.9604771599171176E-4</v>
      </c>
      <c r="T957" s="43">
        <f t="shared" ca="1" si="184"/>
        <v>0</v>
      </c>
    </row>
    <row r="958" spans="1:20" x14ac:dyDescent="0.35">
      <c r="A958" s="6" t="e" vm="2728">
        <v>#VALUE!</v>
      </c>
      <c r="B958" s="6" t="s">
        <v>964</v>
      </c>
      <c r="C958" s="40" cm="1" vm="2">
        <f t="array" aca="1" ref="C958:D958" ca="1">_xlfn.STOCKHISTORY(A958,"06/30/2025","06/30/2025",0,0)</f>
        <v>45838</v>
      </c>
      <c r="D958" s="6" vm="2729">
        <f ca="1"/>
        <v>36.36</v>
      </c>
      <c r="E958" s="41" cm="1">
        <f t="array" aca="1" ref="E958" ca="1">_FV(A958,"Shares outstanding",TRUE)</f>
        <v>98588870</v>
      </c>
      <c r="F958" s="41">
        <v>0</v>
      </c>
      <c r="G958" s="42">
        <f t="shared" ca="1" si="186"/>
        <v>3584691313.1999998</v>
      </c>
      <c r="H958" s="43">
        <f t="shared" ca="1" si="187"/>
        <v>0</v>
      </c>
      <c r="I958" s="6"/>
      <c r="J958" s="40" cm="1" vm="4">
        <f t="array" aca="1" ref="J958:K958" ca="1">_xlfn.STOCKHISTORY(A958,"06/30/2020","06/30/2020",0,0)</f>
        <v>44012</v>
      </c>
      <c r="K958" s="54" vm="2730">
        <f ca="1"/>
        <v>78.22</v>
      </c>
      <c r="L958" s="44">
        <f t="shared" ca="1" si="177"/>
        <v>2.0497601672229236E-4</v>
      </c>
      <c r="M958" s="25"/>
      <c r="N958" s="3" vm="2730">
        <f t="shared" ca="1" si="179"/>
        <v>78.22</v>
      </c>
      <c r="O958" s="50">
        <f t="shared" si="180"/>
        <v>0</v>
      </c>
      <c r="P958" s="3" vm="2729">
        <f t="shared" ca="1" si="181"/>
        <v>36.36</v>
      </c>
      <c r="Q958" s="3">
        <f t="shared" ca="1" si="182"/>
        <v>36.36</v>
      </c>
      <c r="R958" s="16">
        <f t="shared" ca="1" si="183"/>
        <v>0</v>
      </c>
      <c r="S958" s="6">
        <f t="shared" ca="1" si="188"/>
        <v>1.6049255904454541E-3</v>
      </c>
      <c r="T958" s="43">
        <f t="shared" ca="1" si="184"/>
        <v>0</v>
      </c>
    </row>
    <row r="959" spans="1:20" x14ac:dyDescent="0.35">
      <c r="A959" s="6" t="e" vm="2731">
        <v>#VALUE!</v>
      </c>
      <c r="B959" s="6" t="s">
        <v>965</v>
      </c>
      <c r="C959" s="40" cm="1" vm="2">
        <f t="array" aca="1" ref="C959:D959" ca="1">_xlfn.STOCKHISTORY(A959,"06/30/2025","06/30/2025",0,0)</f>
        <v>45838</v>
      </c>
      <c r="D959" s="6" vm="2732">
        <f ca="1"/>
        <v>6.49</v>
      </c>
      <c r="E959" s="41" cm="1">
        <f t="array" aca="1" ref="E959" ca="1">_FV(A959,"Shares outstanding",TRUE)</f>
        <v>429545500</v>
      </c>
      <c r="F959" s="41">
        <v>0</v>
      </c>
      <c r="G959" s="42">
        <f t="shared" ca="1" si="186"/>
        <v>2787750295</v>
      </c>
      <c r="H959" s="43">
        <f t="shared" ca="1" si="187"/>
        <v>0</v>
      </c>
      <c r="I959" s="6"/>
      <c r="J959" s="40" cm="1" vm="4">
        <f t="array" aca="1" ref="J959:K959" ca="1">_xlfn.STOCKHISTORY(A959,"06/30/2020","06/30/2020",0,0)</f>
        <v>44012</v>
      </c>
      <c r="K959" s="54" vm="2733">
        <f ca="1"/>
        <v>8.84</v>
      </c>
      <c r="L959" s="44">
        <f t="shared" ca="1" si="177"/>
        <v>8.9306760074423647E-4</v>
      </c>
      <c r="M959" s="25"/>
      <c r="N959" s="3" vm="2733">
        <f t="shared" ca="1" si="179"/>
        <v>8.84</v>
      </c>
      <c r="O959" s="50">
        <f t="shared" si="180"/>
        <v>0</v>
      </c>
      <c r="P959" s="3" vm="2732">
        <f t="shared" ca="1" si="181"/>
        <v>6.49</v>
      </c>
      <c r="Q959" s="3">
        <f t="shared" ca="1" si="182"/>
        <v>6.49</v>
      </c>
      <c r="R959" s="16">
        <f t="shared" ca="1" si="183"/>
        <v>0</v>
      </c>
      <c r="S959" s="6">
        <f t="shared" ca="1" si="188"/>
        <v>6.992559760657443E-3</v>
      </c>
      <c r="T959" s="43">
        <f t="shared" ca="1" si="184"/>
        <v>0</v>
      </c>
    </row>
    <row r="960" spans="1:20" x14ac:dyDescent="0.35">
      <c r="A960" s="6" t="e" vm="2734">
        <v>#VALUE!</v>
      </c>
      <c r="B960" s="6" t="s">
        <v>966</v>
      </c>
      <c r="C960" s="40" cm="1" vm="2">
        <f t="array" aca="1" ref="C960:D960" ca="1">_xlfn.STOCKHISTORY(A960,"06/30/2025","06/30/2025",0,0)</f>
        <v>45838</v>
      </c>
      <c r="D960" s="6" vm="2735">
        <f ca="1"/>
        <v>79.63</v>
      </c>
      <c r="E960" s="41" cm="1">
        <f t="array" aca="1" ref="E960" ca="1">_FV(A960,"Shares outstanding",TRUE)</f>
        <v>324583800</v>
      </c>
      <c r="F960" s="41">
        <v>0</v>
      </c>
      <c r="G960" s="42">
        <f t="shared" ca="1" si="186"/>
        <v>25846607994</v>
      </c>
      <c r="H960" s="43">
        <f t="shared" ca="1" si="187"/>
        <v>0</v>
      </c>
      <c r="I960" s="6"/>
      <c r="J960" s="40" cm="1" vm="4">
        <f t="array" aca="1" ref="J960:K960" ca="1">_xlfn.STOCKHISTORY(A960,"06/30/2020","06/30/2020",0,0)</f>
        <v>44012</v>
      </c>
      <c r="K960" s="54" vm="2736">
        <f ca="1"/>
        <v>34.61</v>
      </c>
      <c r="L960" s="44">
        <f t="shared" ca="1" si="177"/>
        <v>6.7484183982010552E-4</v>
      </c>
      <c r="M960" s="25"/>
      <c r="N960" s="3" vm="2736">
        <f t="shared" ca="1" si="179"/>
        <v>34.61</v>
      </c>
      <c r="O960" s="50">
        <f t="shared" si="180"/>
        <v>0</v>
      </c>
      <c r="P960" s="3" vm="2735">
        <f t="shared" ca="1" si="181"/>
        <v>79.63</v>
      </c>
      <c r="Q960" s="3">
        <f t="shared" ca="1" si="182"/>
        <v>79.63</v>
      </c>
      <c r="R960" s="16">
        <f t="shared" ca="1" si="183"/>
        <v>0</v>
      </c>
      <c r="S960" s="6">
        <f t="shared" ca="1" si="188"/>
        <v>5.2838910402769517E-3</v>
      </c>
      <c r="T960" s="43">
        <f t="shared" ca="1" si="184"/>
        <v>0</v>
      </c>
    </row>
    <row r="961" spans="1:20" x14ac:dyDescent="0.35">
      <c r="A961" s="6" t="e" vm="2737">
        <v>#VALUE!</v>
      </c>
      <c r="B961" s="6" t="s">
        <v>967</v>
      </c>
      <c r="C961" s="40" cm="1" vm="2">
        <f t="array" aca="1" ref="C961:D961" ca="1">_xlfn.STOCKHISTORY(A961,"06/30/2025","06/30/2025",0,0)</f>
        <v>45838</v>
      </c>
      <c r="D961" s="6" vm="2738">
        <f ca="1"/>
        <v>287.35000000000002</v>
      </c>
      <c r="E961" s="41" cm="1">
        <f t="array" aca="1" ref="E961" ca="1">_FV(A961,"Shares outstanding",TRUE)</f>
        <v>42890690</v>
      </c>
      <c r="F961" s="41">
        <v>0</v>
      </c>
      <c r="G961" s="42">
        <f t="shared" ca="1" si="186"/>
        <v>12324639771.500002</v>
      </c>
      <c r="H961" s="43">
        <f t="shared" ca="1" si="187"/>
        <v>0</v>
      </c>
      <c r="I961" s="6"/>
      <c r="J961" s="40" cm="1" vm="4">
        <f t="array" aca="1" ref="J961:K961" ca="1">_xlfn.STOCKHISTORY(A961,"06/30/2020","06/30/2020",0,0)</f>
        <v>44012</v>
      </c>
      <c r="K961" s="54" vm="2739">
        <f ca="1"/>
        <v>121</v>
      </c>
      <c r="L961" s="44">
        <f t="shared" ca="1" si="177"/>
        <v>8.9173988815072718E-5</v>
      </c>
      <c r="M961" s="25"/>
      <c r="N961" s="3" vm="2739">
        <f t="shared" ca="1" si="179"/>
        <v>121</v>
      </c>
      <c r="O961" s="50">
        <f t="shared" si="180"/>
        <v>0</v>
      </c>
      <c r="P961" s="3" vm="2738">
        <f t="shared" ca="1" si="181"/>
        <v>287.35000000000002</v>
      </c>
      <c r="Q961" s="3">
        <f t="shared" ca="1" si="182"/>
        <v>287.35000000000002</v>
      </c>
      <c r="R961" s="16">
        <f t="shared" ca="1" si="183"/>
        <v>0</v>
      </c>
      <c r="S961" s="6">
        <f t="shared" ca="1" si="188"/>
        <v>6.9821640082559958E-4</v>
      </c>
      <c r="T961" s="43">
        <f t="shared" ca="1" si="184"/>
        <v>0</v>
      </c>
    </row>
    <row r="962" spans="1:20" x14ac:dyDescent="0.35">
      <c r="A962" s="6" t="e" vm="2740">
        <v>#VALUE!</v>
      </c>
      <c r="B962" s="6" t="s">
        <v>968</v>
      </c>
      <c r="C962" s="40" cm="1" vm="2">
        <f t="array" aca="1" ref="C962:D962" ca="1">_xlfn.STOCKHISTORY(A962,"06/30/2025","06/30/2025",0,0)</f>
        <v>45838</v>
      </c>
      <c r="D962" s="6" vm="2741">
        <f ca="1"/>
        <v>24.2</v>
      </c>
      <c r="E962" s="41" cm="1">
        <f t="array" aca="1" ref="E962" ca="1">_FV(A962,"Shares outstanding",TRUE)</f>
        <v>440088900</v>
      </c>
      <c r="F962" s="41">
        <v>0</v>
      </c>
      <c r="G962" s="42">
        <f t="shared" ca="1" si="186"/>
        <v>10650151380</v>
      </c>
      <c r="H962" s="43">
        <f t="shared" ca="1" si="187"/>
        <v>0</v>
      </c>
      <c r="I962" s="6"/>
      <c r="J962" s="40"/>
      <c r="K962" s="54"/>
      <c r="L962" s="44">
        <f t="shared" ref="L962:L984" ca="1" si="189">E962/480977587410</f>
        <v>9.1498837268035689E-4</v>
      </c>
      <c r="M962" s="25"/>
      <c r="N962" s="3">
        <f t="shared" ref="N962:N984" si="190">K962</f>
        <v>0</v>
      </c>
      <c r="O962" s="50">
        <f t="shared" ref="O962:O984" si="191">F962*5</f>
        <v>0</v>
      </c>
      <c r="P962" s="3" vm="2741">
        <f t="shared" ref="P962:P984" ca="1" si="192">D962</f>
        <v>24.2</v>
      </c>
      <c r="Q962" s="3">
        <f t="shared" ref="Q962:Q984" ca="1" si="193">P962+O962</f>
        <v>24.2</v>
      </c>
      <c r="R962" s="16">
        <f t="shared" ref="R962:R984" ca="1" si="194">L962*M962</f>
        <v>0</v>
      </c>
      <c r="S962" s="6">
        <f t="shared" ca="1" si="188"/>
        <v>7.1641954886083022E-3</v>
      </c>
      <c r="T962" s="43">
        <f t="shared" ref="T962:T984" ca="1" si="195">M962*S962</f>
        <v>0</v>
      </c>
    </row>
    <row r="963" spans="1:20" x14ac:dyDescent="0.35">
      <c r="A963" s="6" t="e" vm="2742">
        <v>#VALUE!</v>
      </c>
      <c r="B963" s="6" t="s">
        <v>969</v>
      </c>
      <c r="C963" s="40" cm="1" vm="2">
        <f t="array" aca="1" ref="C963:D963" ca="1">_xlfn.STOCKHISTORY(A963,"06/30/2025","06/30/2025",0,0)</f>
        <v>45838</v>
      </c>
      <c r="D963" s="6" vm="2743">
        <f ca="1"/>
        <v>77.010000000000005</v>
      </c>
      <c r="E963" s="41" cm="1">
        <f t="array" aca="1" ref="E963" ca="1">_FV(A963,"Shares outstanding",TRUE)</f>
        <v>216330700</v>
      </c>
      <c r="F963" s="41">
        <v>0</v>
      </c>
      <c r="G963" s="42">
        <f t="shared" ca="1" si="186"/>
        <v>16659627207.000002</v>
      </c>
      <c r="H963" s="43">
        <f t="shared" ca="1" si="187"/>
        <v>0</v>
      </c>
      <c r="I963" s="6"/>
      <c r="J963" s="40" cm="1" vm="4">
        <f t="array" aca="1" ref="J963:K963" ca="1">_xlfn.STOCKHISTORY(A963,"06/30/2020","06/30/2020",0,0)</f>
        <v>44012</v>
      </c>
      <c r="K963" s="54" vm="2458">
        <f ca="1"/>
        <v>19.72</v>
      </c>
      <c r="L963" s="44">
        <f t="shared" ca="1" si="189"/>
        <v>4.4977293259112529E-4</v>
      </c>
      <c r="M963" s="25"/>
      <c r="N963" s="3" vm="2458">
        <f t="shared" ca="1" si="190"/>
        <v>19.72</v>
      </c>
      <c r="O963" s="50">
        <f t="shared" si="191"/>
        <v>0</v>
      </c>
      <c r="P963" s="3" vm="2743">
        <f t="shared" ca="1" si="192"/>
        <v>77.010000000000005</v>
      </c>
      <c r="Q963" s="3">
        <f t="shared" ca="1" si="193"/>
        <v>77.010000000000005</v>
      </c>
      <c r="R963" s="16">
        <f t="shared" ca="1" si="194"/>
        <v>0</v>
      </c>
      <c r="S963" s="6">
        <f t="shared" ca="1" si="188"/>
        <v>3.5216417069084817E-3</v>
      </c>
      <c r="T963" s="43">
        <f t="shared" ca="1" si="195"/>
        <v>0</v>
      </c>
    </row>
    <row r="964" spans="1:20" x14ac:dyDescent="0.35">
      <c r="A964" s="6" t="e" vm="2744">
        <v>#VALUE!</v>
      </c>
      <c r="B964" s="6" t="s">
        <v>970</v>
      </c>
      <c r="C964" s="40" cm="1" vm="2">
        <f t="array" aca="1" ref="C964:D964" ca="1">_xlfn.STOCKHISTORY(A964,"06/30/2025","06/30/2025",0,0)</f>
        <v>45838</v>
      </c>
      <c r="D964" s="6" vm="1073">
        <f ca="1"/>
        <v>37.869999999999997</v>
      </c>
      <c r="E964" s="41" cm="1">
        <f t="array" aca="1" ref="E964" ca="1">_FV(A964,"Shares outstanding",TRUE)</f>
        <v>127586400</v>
      </c>
      <c r="F964" s="41">
        <v>0</v>
      </c>
      <c r="G964" s="42">
        <f t="shared" ca="1" si="186"/>
        <v>4831696968</v>
      </c>
      <c r="H964" s="43">
        <f t="shared" ca="1" si="187"/>
        <v>0</v>
      </c>
      <c r="I964" s="6"/>
      <c r="J964" s="40" cm="1" vm="4">
        <f t="array" aca="1" ref="J964:K964" ca="1">_xlfn.STOCKHISTORY(A964,"06/30/2020","06/30/2020",0,0)</f>
        <v>44012</v>
      </c>
      <c r="K964" s="54" vm="2745">
        <f ca="1"/>
        <v>19.329999999999998</v>
      </c>
      <c r="L964" s="44">
        <f t="shared" ca="1" si="189"/>
        <v>2.6526475108130444E-4</v>
      </c>
      <c r="M964" s="25"/>
      <c r="N964" s="3" vm="2745">
        <f t="shared" ca="1" si="190"/>
        <v>19.329999999999998</v>
      </c>
      <c r="O964" s="50">
        <f t="shared" si="191"/>
        <v>0</v>
      </c>
      <c r="P964" s="3" vm="1073">
        <f t="shared" ca="1" si="192"/>
        <v>37.869999999999997</v>
      </c>
      <c r="Q964" s="3">
        <f t="shared" ca="1" si="193"/>
        <v>37.869999999999997</v>
      </c>
      <c r="R964" s="16">
        <f t="shared" ca="1" si="194"/>
        <v>0</v>
      </c>
      <c r="S964" s="6">
        <f t="shared" ca="1" si="188"/>
        <v>2.0769756094456693E-3</v>
      </c>
      <c r="T964" s="43">
        <f t="shared" ca="1" si="195"/>
        <v>0</v>
      </c>
    </row>
    <row r="965" spans="1:20" x14ac:dyDescent="0.35">
      <c r="A965" s="6" t="e" vm="2746">
        <v>#VALUE!</v>
      </c>
      <c r="B965" s="6" t="s">
        <v>971</v>
      </c>
      <c r="C965" s="40" cm="1" vm="2">
        <f t="array" aca="1" ref="C965:D965" ca="1">_xlfn.STOCKHISTORY(A965,"06/30/2025","06/30/2025",0,0)</f>
        <v>45838</v>
      </c>
      <c r="D965" s="6" vm="2747">
        <f ca="1"/>
        <v>287.98</v>
      </c>
      <c r="E965" s="41" cm="1">
        <f t="array" aca="1" ref="E965" ca="1">_FV(A965,"Shares outstanding",TRUE)</f>
        <v>161908800</v>
      </c>
      <c r="F965" s="41">
        <v>0</v>
      </c>
      <c r="G965" s="42">
        <f t="shared" ca="1" si="186"/>
        <v>46626496224</v>
      </c>
      <c r="H965" s="43">
        <f t="shared" ca="1" si="187"/>
        <v>0</v>
      </c>
      <c r="I965" s="6"/>
      <c r="J965" s="40" cm="1" vm="4">
        <f t="array" aca="1" ref="J965:K965" ca="1">_xlfn.STOCKHISTORY(A965,"06/30/2020","06/30/2020",0,0)</f>
        <v>44012</v>
      </c>
      <c r="K965" s="54" vm="2748">
        <f ca="1"/>
        <v>234.42</v>
      </c>
      <c r="L965" s="44">
        <f t="shared" ca="1" si="189"/>
        <v>3.3662441709988452E-4</v>
      </c>
      <c r="M965" s="25"/>
      <c r="N965" s="3" vm="2748">
        <f t="shared" ca="1" si="190"/>
        <v>234.42</v>
      </c>
      <c r="O965" s="50">
        <f t="shared" si="191"/>
        <v>0</v>
      </c>
      <c r="P965" s="3" vm="2747">
        <f t="shared" ca="1" si="192"/>
        <v>287.98</v>
      </c>
      <c r="Q965" s="3">
        <f t="shared" ca="1" si="193"/>
        <v>287.98</v>
      </c>
      <c r="R965" s="16">
        <f t="shared" ca="1" si="194"/>
        <v>0</v>
      </c>
      <c r="S965" s="6">
        <f t="shared" ca="1" si="188"/>
        <v>2.6357090454360104E-3</v>
      </c>
      <c r="T965" s="43">
        <f t="shared" ca="1" si="195"/>
        <v>0</v>
      </c>
    </row>
    <row r="966" spans="1:20" x14ac:dyDescent="0.35">
      <c r="A966" s="6" t="e" vm="2749">
        <v>#VALUE!</v>
      </c>
      <c r="B966" s="6" t="s">
        <v>972</v>
      </c>
      <c r="C966" s="40" cm="1" vm="2">
        <f t="array" aca="1" ref="C966:D966" ca="1">_xlfn.STOCKHISTORY(A966,"06/30/2025","06/30/2025",0,0)</f>
        <v>45838</v>
      </c>
      <c r="D966" s="6" vm="2750">
        <f ca="1"/>
        <v>288.8</v>
      </c>
      <c r="E966" s="41" cm="1">
        <f t="array" aca="1" ref="E966" ca="1">_FV(A966,"Shares outstanding",TRUE)</f>
        <v>90300000</v>
      </c>
      <c r="F966" s="41">
        <v>0</v>
      </c>
      <c r="G966" s="42">
        <f t="shared" ca="1" si="186"/>
        <v>26078640000</v>
      </c>
      <c r="H966" s="43">
        <f t="shared" ca="1" si="187"/>
        <v>0</v>
      </c>
      <c r="I966" s="6"/>
      <c r="J966" s="40" cm="1" vm="4">
        <f t="array" aca="1" ref="J966:K966" ca="1">_xlfn.STOCKHISTORY(A966,"06/30/2020","06/30/2020",0,0)</f>
        <v>44012</v>
      </c>
      <c r="K966" s="54" vm="2751">
        <f ca="1"/>
        <v>206.83</v>
      </c>
      <c r="L966" s="44">
        <f t="shared" ca="1" si="189"/>
        <v>1.8774263575617613E-4</v>
      </c>
      <c r="M966" s="25"/>
      <c r="N966" s="3" vm="2751">
        <f t="shared" ca="1" si="190"/>
        <v>206.83</v>
      </c>
      <c r="O966" s="50">
        <f t="shared" si="191"/>
        <v>0</v>
      </c>
      <c r="P966" s="3" vm="2750">
        <f t="shared" ca="1" si="192"/>
        <v>288.8</v>
      </c>
      <c r="Q966" s="3">
        <f t="shared" ca="1" si="193"/>
        <v>288.8</v>
      </c>
      <c r="R966" s="16">
        <f t="shared" ca="1" si="194"/>
        <v>0</v>
      </c>
      <c r="S966" s="6">
        <f t="shared" ca="1" si="188"/>
        <v>1.4699912963524635E-3</v>
      </c>
      <c r="T966" s="43">
        <f t="shared" ca="1" si="195"/>
        <v>0</v>
      </c>
    </row>
    <row r="967" spans="1:20" x14ac:dyDescent="0.35">
      <c r="A967" s="6" t="e" vm="2752">
        <v>#VALUE!</v>
      </c>
      <c r="B967" s="6" t="s">
        <v>973</v>
      </c>
      <c r="C967" s="40" cm="1" vm="2">
        <f t="array" aca="1" ref="C967:D967" ca="1">_xlfn.STOCKHISTORY(A967,"06/30/2025","06/30/2025",0,0)</f>
        <v>45838</v>
      </c>
      <c r="D967" s="6" vm="2753">
        <f ca="1"/>
        <v>445.2</v>
      </c>
      <c r="E967" s="41" cm="1">
        <f t="array" aca="1" ref="E967" ca="1">_FV(A967,"Shares outstanding",TRUE)</f>
        <v>253460900</v>
      </c>
      <c r="F967" s="41">
        <v>0</v>
      </c>
      <c r="G967" s="42">
        <f t="shared" ca="1" si="186"/>
        <v>112840792680</v>
      </c>
      <c r="H967" s="43">
        <f t="shared" ca="1" si="187"/>
        <v>0</v>
      </c>
      <c r="I967" s="6"/>
      <c r="J967" s="40" cm="1" vm="4">
        <f t="array" aca="1" ref="J967:K967" ca="1">_xlfn.STOCKHISTORY(A967,"06/30/2020","06/30/2020",0,0)</f>
        <v>44012</v>
      </c>
      <c r="K967" s="54" vm="2754">
        <f ca="1"/>
        <v>290.31</v>
      </c>
      <c r="L967" s="44">
        <f t="shared" ca="1" si="189"/>
        <v>5.2697029265927559E-4</v>
      </c>
      <c r="M967" s="25"/>
      <c r="N967" s="3" vm="2754">
        <f t="shared" ca="1" si="190"/>
        <v>290.31</v>
      </c>
      <c r="O967" s="50">
        <f t="shared" si="191"/>
        <v>0</v>
      </c>
      <c r="P967" s="3" vm="2753">
        <f t="shared" ca="1" si="192"/>
        <v>445.2</v>
      </c>
      <c r="Q967" s="3">
        <f t="shared" ca="1" si="193"/>
        <v>445.2</v>
      </c>
      <c r="R967" s="16">
        <f t="shared" ca="1" si="194"/>
        <v>0</v>
      </c>
      <c r="S967" s="6">
        <f t="shared" ca="1" si="188"/>
        <v>4.1260832443594919E-3</v>
      </c>
      <c r="T967" s="43">
        <f t="shared" ca="1" si="195"/>
        <v>0</v>
      </c>
    </row>
    <row r="968" spans="1:20" x14ac:dyDescent="0.35">
      <c r="A968" s="6" t="e" vm="2755">
        <v>#VALUE!</v>
      </c>
      <c r="B968" s="6" t="s">
        <v>974</v>
      </c>
      <c r="C968" s="40" cm="1" vm="2">
        <f t="array" aca="1" ref="C968:D968" ca="1">_xlfn.STOCKHISTORY(A968,"06/30/2025","06/30/2025",0,0)</f>
        <v>45838</v>
      </c>
      <c r="D968" s="6" vm="2756">
        <f ca="1"/>
        <v>26.5</v>
      </c>
      <c r="E968" s="41" cm="1">
        <f t="array" aca="1" ref="E968" ca="1">_FV(A968,"Shares outstanding",TRUE)</f>
        <v>127165300</v>
      </c>
      <c r="F968" s="41">
        <v>0</v>
      </c>
      <c r="G968" s="42">
        <f t="shared" ca="1" si="186"/>
        <v>3369880450</v>
      </c>
      <c r="H968" s="43">
        <f t="shared" ca="1" si="187"/>
        <v>0</v>
      </c>
      <c r="I968" s="6"/>
      <c r="J968" s="40" cm="1" vm="4">
        <f t="array" aca="1" ref="J968:K968" ca="1">_xlfn.STOCKHISTORY(A968,"06/30/2020","06/30/2020",0,0)</f>
        <v>44012</v>
      </c>
      <c r="K968" s="54" vm="2757">
        <f ca="1"/>
        <v>7.21</v>
      </c>
      <c r="L968" s="44">
        <f t="shared" ca="1" si="189"/>
        <v>2.6438924251079586E-4</v>
      </c>
      <c r="M968" s="25"/>
      <c r="N968" s="3" vm="2757">
        <f t="shared" ca="1" si="190"/>
        <v>7.21</v>
      </c>
      <c r="O968" s="50">
        <f t="shared" si="191"/>
        <v>0</v>
      </c>
      <c r="P968" s="3" vm="2756">
        <f t="shared" ca="1" si="192"/>
        <v>26.5</v>
      </c>
      <c r="Q968" s="3">
        <f t="shared" ca="1" si="193"/>
        <v>26.5</v>
      </c>
      <c r="R968" s="16">
        <f t="shared" ca="1" si="194"/>
        <v>0</v>
      </c>
      <c r="S968" s="6">
        <f t="shared" ca="1" si="188"/>
        <v>2.0701205337547057E-3</v>
      </c>
      <c r="T968" s="43">
        <f t="shared" ca="1" si="195"/>
        <v>0</v>
      </c>
    </row>
    <row r="969" spans="1:20" x14ac:dyDescent="0.35">
      <c r="A969" s="6" t="e" vm="2758">
        <v>#VALUE!</v>
      </c>
      <c r="B969" s="6" t="s">
        <v>975</v>
      </c>
      <c r="C969" s="40" cm="1" vm="2">
        <f t="array" aca="1" ref="C969:D969" ca="1">_xlfn.STOCKHISTORY(A969,"06/30/2025","06/30/2025",0,0)</f>
        <v>45838</v>
      </c>
      <c r="D969" s="6" vm="2759">
        <f ca="1"/>
        <v>11.46</v>
      </c>
      <c r="E969" s="41" cm="1">
        <f t="array" aca="1" ref="E969" ca="1">_FV(A969,"Shares outstanding",TRUE)</f>
        <v>2510703000</v>
      </c>
      <c r="F969" s="41">
        <v>0</v>
      </c>
      <c r="G969" s="42">
        <f t="shared" ca="1" si="186"/>
        <v>28772656380.000004</v>
      </c>
      <c r="H969" s="43">
        <f t="shared" ca="1" si="187"/>
        <v>0</v>
      </c>
      <c r="I969" s="6"/>
      <c r="J969" s="40" cm="1" vm="4">
        <f t="array" aca="1" ref="J969:K969" ca="1">_xlfn.STOCKHISTORY(A969,"06/30/2020","06/30/2020",0,0)</f>
        <v>44012</v>
      </c>
      <c r="K969" s="54" vm="2760">
        <f ca="1"/>
        <v>21.1</v>
      </c>
      <c r="L969" s="44">
        <f t="shared" ca="1" si="189"/>
        <v>5.2199999869428429E-3</v>
      </c>
      <c r="M969" s="25"/>
      <c r="N969" s="3" vm="2760">
        <f t="shared" ca="1" si="190"/>
        <v>21.1</v>
      </c>
      <c r="O969" s="50">
        <f t="shared" si="191"/>
        <v>0</v>
      </c>
      <c r="P969" s="3" vm="2759">
        <f t="shared" ca="1" si="192"/>
        <v>11.46</v>
      </c>
      <c r="Q969" s="3">
        <f t="shared" ca="1" si="193"/>
        <v>11.46</v>
      </c>
      <c r="R969" s="16">
        <f t="shared" ca="1" si="194"/>
        <v>0</v>
      </c>
      <c r="S969" s="6">
        <f t="shared" ca="1" si="188"/>
        <v>4.0871667305935985E-2</v>
      </c>
      <c r="T969" s="43">
        <f t="shared" ca="1" si="195"/>
        <v>0</v>
      </c>
    </row>
    <row r="970" spans="1:20" x14ac:dyDescent="0.35">
      <c r="A970" s="6" t="e" vm="2761">
        <v>#VALUE!</v>
      </c>
      <c r="B970" s="6" t="s">
        <v>976</v>
      </c>
      <c r="C970" s="40" cm="1" vm="2">
        <f t="array" aca="1" ref="C970:D970" ca="1">_xlfn.STOCKHISTORY(A970,"06/30/2025","06/30/2025",0,0)</f>
        <v>45838</v>
      </c>
      <c r="D970" s="6" vm="2762">
        <f ca="1"/>
        <v>349.04</v>
      </c>
      <c r="E970" s="41" cm="1">
        <f t="array" aca="1" ref="E970" ca="1">_FV(A970,"Shares outstanding",TRUE)</f>
        <v>98248110</v>
      </c>
      <c r="F970" s="41">
        <v>0</v>
      </c>
      <c r="G970" s="42">
        <f t="shared" ca="1" si="186"/>
        <v>34292520314.400002</v>
      </c>
      <c r="H970" s="43">
        <f t="shared" ca="1" si="187"/>
        <v>0</v>
      </c>
      <c r="I970" s="6"/>
      <c r="J970" s="40" cm="1" vm="4">
        <f t="array" aca="1" ref="J970:K970" ca="1">_xlfn.STOCKHISTORY(A970,"06/30/2020","06/30/2020",0,0)</f>
        <v>44012</v>
      </c>
      <c r="K970" s="54" vm="2763">
        <f ca="1"/>
        <v>180.4</v>
      </c>
      <c r="L970" s="44">
        <f t="shared" ca="1" si="189"/>
        <v>2.0426754296193496E-4</v>
      </c>
      <c r="M970" s="25"/>
      <c r="N970" s="3" vm="2763">
        <f t="shared" ca="1" si="190"/>
        <v>180.4</v>
      </c>
      <c r="O970" s="50">
        <f t="shared" si="191"/>
        <v>0</v>
      </c>
      <c r="P970" s="3" vm="2762">
        <f t="shared" ca="1" si="192"/>
        <v>349.04</v>
      </c>
      <c r="Q970" s="3">
        <f t="shared" ca="1" si="193"/>
        <v>349.04</v>
      </c>
      <c r="R970" s="16">
        <f t="shared" ca="1" si="194"/>
        <v>0</v>
      </c>
      <c r="S970" s="6">
        <f t="shared" ca="1" si="188"/>
        <v>1.5993783674759627E-3</v>
      </c>
      <c r="T970" s="43">
        <f t="shared" ca="1" si="195"/>
        <v>0</v>
      </c>
    </row>
    <row r="971" spans="1:20" x14ac:dyDescent="0.35">
      <c r="A971" s="6" t="e" vm="2764">
        <v>#VALUE!</v>
      </c>
      <c r="B971" s="6" t="s">
        <v>977</v>
      </c>
      <c r="C971" s="40" cm="1" vm="2">
        <f t="array" aca="1" ref="C971:D971" ca="1">_xlfn.STOCKHISTORY(A971,"06/30/2025","06/30/2025",0,0)</f>
        <v>45838</v>
      </c>
      <c r="D971" s="6" vm="2765">
        <f ca="1"/>
        <v>51.14</v>
      </c>
      <c r="E971" s="41" cm="1">
        <f t="array" aca="1" ref="E971" ca="1">_FV(A971,"Shares outstanding",TRUE)</f>
        <v>136968100</v>
      </c>
      <c r="F971" s="41">
        <v>0</v>
      </c>
      <c r="G971" s="42">
        <f t="shared" ca="1" si="186"/>
        <v>7004548634</v>
      </c>
      <c r="H971" s="43">
        <f t="shared" ca="1" si="187"/>
        <v>0</v>
      </c>
      <c r="I971" s="6"/>
      <c r="J971" s="40" cm="1" vm="4">
        <f t="array" aca="1" ref="J971:K971" ca="1">_xlfn.STOCKHISTORY(A971,"06/30/2020","06/30/2020",0,0)</f>
        <v>44012</v>
      </c>
      <c r="K971" s="54" vm="2766">
        <f ca="1"/>
        <v>197.61</v>
      </c>
      <c r="L971" s="44">
        <f t="shared" ca="1" si="189"/>
        <v>2.8477023375986167E-4</v>
      </c>
      <c r="M971" s="25"/>
      <c r="N971" s="3" vm="2766">
        <f t="shared" ca="1" si="190"/>
        <v>197.61</v>
      </c>
      <c r="O971" s="50">
        <f t="shared" si="191"/>
        <v>0</v>
      </c>
      <c r="P971" s="3" vm="2765">
        <f t="shared" ca="1" si="192"/>
        <v>51.14</v>
      </c>
      <c r="Q971" s="3">
        <f t="shared" ca="1" si="193"/>
        <v>51.14</v>
      </c>
      <c r="R971" s="16">
        <f t="shared" ca="1" si="194"/>
        <v>0</v>
      </c>
      <c r="S971" s="6">
        <f t="shared" ca="1" si="188"/>
        <v>2.2297000540192013E-3</v>
      </c>
      <c r="T971" s="43">
        <f t="shared" ca="1" si="195"/>
        <v>0</v>
      </c>
    </row>
    <row r="972" spans="1:20" x14ac:dyDescent="0.35">
      <c r="A972" s="6" t="e" vm="2767">
        <v>#VALUE!</v>
      </c>
      <c r="B972" s="6" t="s">
        <v>978</v>
      </c>
      <c r="C972" s="40" cm="1" vm="2">
        <f t="array" aca="1" ref="C972:D972" ca="1">_xlfn.STOCKHISTORY(A972,"06/30/2025","06/30/2025",0,0)</f>
        <v>45838</v>
      </c>
      <c r="D972" s="6" vm="2768">
        <f ca="1"/>
        <v>63.99</v>
      </c>
      <c r="E972" s="41" cm="1">
        <f t="array" aca="1" ref="E972" ca="1">_FV(A972,"Shares outstanding",TRUE)</f>
        <v>360541000</v>
      </c>
      <c r="F972" s="41">
        <v>0</v>
      </c>
      <c r="G972" s="42">
        <f t="shared" ca="1" si="186"/>
        <v>23071018590</v>
      </c>
      <c r="H972" s="43">
        <f t="shared" ca="1" si="187"/>
        <v>0</v>
      </c>
      <c r="I972" s="6"/>
      <c r="J972" s="40" cm="1" vm="4">
        <f t="array" aca="1" ref="J972:K972" ca="1">_xlfn.STOCKHISTORY(A972,"06/30/2020","06/30/2020",0,0)</f>
        <v>44012</v>
      </c>
      <c r="K972" s="54" vm="2769">
        <f ca="1"/>
        <v>33.360599999999998</v>
      </c>
      <c r="L972" s="44">
        <f t="shared" ca="1" si="189"/>
        <v>7.4960041681248612E-4</v>
      </c>
      <c r="M972" s="25"/>
      <c r="N972" s="3" vm="2769">
        <f t="shared" ca="1" si="190"/>
        <v>33.360599999999998</v>
      </c>
      <c r="O972" s="50">
        <f t="shared" si="191"/>
        <v>0</v>
      </c>
      <c r="P972" s="3" vm="2768">
        <f t="shared" ca="1" si="192"/>
        <v>63.99</v>
      </c>
      <c r="Q972" s="3">
        <f t="shared" ca="1" si="193"/>
        <v>63.99</v>
      </c>
      <c r="R972" s="16">
        <f t="shared" ca="1" si="194"/>
        <v>0</v>
      </c>
      <c r="S972" s="6">
        <f t="shared" ca="1" si="188"/>
        <v>5.8692373419514231E-3</v>
      </c>
      <c r="T972" s="43">
        <f t="shared" ca="1" si="195"/>
        <v>0</v>
      </c>
    </row>
    <row r="973" spans="1:20" x14ac:dyDescent="0.35">
      <c r="A973" s="6" t="e" vm="2770">
        <v>#VALUE!</v>
      </c>
      <c r="B973" s="6" t="s">
        <v>979</v>
      </c>
      <c r="C973" s="40" cm="1" vm="2">
        <f t="array" aca="1" ref="C973:D973" ca="1">_xlfn.STOCKHISTORY(A973,"06/30/2025","06/30/2025",0,0)</f>
        <v>45838</v>
      </c>
      <c r="D973" s="6" vm="2442">
        <f ca="1"/>
        <v>146.88999999999999</v>
      </c>
      <c r="E973" s="41" cm="1">
        <f t="array" aca="1" ref="E973" ca="1">_FV(A973,"Shares outstanding",TRUE)</f>
        <v>34081610</v>
      </c>
      <c r="F973" s="41">
        <v>0</v>
      </c>
      <c r="G973" s="42">
        <f t="shared" ca="1" si="186"/>
        <v>5006247692.8999996</v>
      </c>
      <c r="H973" s="43">
        <f t="shared" ca="1" si="187"/>
        <v>0</v>
      </c>
      <c r="I973" s="6"/>
      <c r="J973" s="40" cm="1" vm="4">
        <f t="array" aca="1" ref="J973:K973" ca="1">_xlfn.STOCKHISTORY(A973,"06/30/2020","06/30/2020",0,0)</f>
        <v>44012</v>
      </c>
      <c r="K973" s="54" vm="2771">
        <f ca="1"/>
        <v>165.01</v>
      </c>
      <c r="L973" s="44">
        <f t="shared" ca="1" si="189"/>
        <v>7.0859039780886491E-5</v>
      </c>
      <c r="M973" s="25"/>
      <c r="N973" s="3" vm="2771">
        <f t="shared" ca="1" si="190"/>
        <v>165.01</v>
      </c>
      <c r="O973" s="50">
        <f t="shared" si="191"/>
        <v>0</v>
      </c>
      <c r="P973" s="3" vm="2442">
        <f t="shared" ca="1" si="192"/>
        <v>146.88999999999999</v>
      </c>
      <c r="Q973" s="3">
        <f t="shared" ca="1" si="193"/>
        <v>146.88999999999999</v>
      </c>
      <c r="R973" s="16">
        <f t="shared" ca="1" si="194"/>
        <v>0</v>
      </c>
      <c r="S973" s="6">
        <f t="shared" ca="1" si="188"/>
        <v>5.548136219898016E-4</v>
      </c>
      <c r="T973" s="43">
        <f t="shared" ca="1" si="195"/>
        <v>0</v>
      </c>
    </row>
    <row r="974" spans="1:20" x14ac:dyDescent="0.35">
      <c r="A974" s="6" t="e" vm="2772">
        <v>#VALUE!</v>
      </c>
      <c r="B974" s="6" t="s">
        <v>980</v>
      </c>
      <c r="C974" s="40" cm="1" vm="2">
        <f t="array" aca="1" ref="C974:D974" ca="1">_xlfn.STOCKHISTORY(A974,"06/30/2025","06/30/2025",0,0)</f>
        <v>45838</v>
      </c>
      <c r="D974" s="6" vm="2773">
        <f ca="1"/>
        <v>27.4</v>
      </c>
      <c r="E974" s="41" cm="1">
        <f t="array" aca="1" ref="E974" ca="1">_FV(A974,"Shares outstanding",TRUE)</f>
        <v>181191000</v>
      </c>
      <c r="F974" s="41">
        <v>0</v>
      </c>
      <c r="G974" s="42">
        <f t="shared" ca="1" si="186"/>
        <v>4964633400</v>
      </c>
      <c r="H974" s="43">
        <f t="shared" ca="1" si="187"/>
        <v>0</v>
      </c>
      <c r="I974" s="6"/>
      <c r="J974" s="40" cm="1" vm="4">
        <f t="array" aca="1" ref="J974:K974" ca="1">_xlfn.STOCKHISTORY(A974,"06/30/2020","06/30/2020",0,0)</f>
        <v>44012</v>
      </c>
      <c r="K974" s="54" vm="2774">
        <f ca="1"/>
        <v>12.29</v>
      </c>
      <c r="L974" s="44">
        <f t="shared" ca="1" si="189"/>
        <v>3.7671401899554054E-4</v>
      </c>
      <c r="M974" s="25"/>
      <c r="N974" s="3" vm="2774">
        <f t="shared" ca="1" si="190"/>
        <v>12.29</v>
      </c>
      <c r="O974" s="50">
        <f t="shared" si="191"/>
        <v>0</v>
      </c>
      <c r="P974" s="3" vm="2773">
        <f t="shared" ca="1" si="192"/>
        <v>27.4</v>
      </c>
      <c r="Q974" s="3">
        <f t="shared" ca="1" si="193"/>
        <v>27.4</v>
      </c>
      <c r="R974" s="16">
        <f t="shared" ca="1" si="194"/>
        <v>0</v>
      </c>
      <c r="S974" s="6">
        <f t="shared" ca="1" si="188"/>
        <v>2.9496034659734134E-3</v>
      </c>
      <c r="T974" s="43">
        <f t="shared" ca="1" si="195"/>
        <v>0</v>
      </c>
    </row>
    <row r="975" spans="1:20" x14ac:dyDescent="0.35">
      <c r="A975" s="6" t="e" vm="2775">
        <v>#VALUE!</v>
      </c>
      <c r="B975" s="6" t="s">
        <v>981</v>
      </c>
      <c r="C975" s="40" cm="1" vm="2">
        <f t="array" aca="1" ref="C975:D975" ca="1">_xlfn.STOCKHISTORY(A975,"06/30/2025","06/30/2025",0,0)</f>
        <v>45838</v>
      </c>
      <c r="D975" s="6" vm="2776">
        <f ca="1"/>
        <v>0.39879999999999999</v>
      </c>
      <c r="E975" s="41" cm="1">
        <f t="array" aca="1" ref="E975" ca="1">_FV(A975,"Shares outstanding",TRUE)</f>
        <v>156479400</v>
      </c>
      <c r="F975" s="41">
        <v>0</v>
      </c>
      <c r="G975" s="42">
        <f t="shared" ca="1" si="186"/>
        <v>62403984.719999999</v>
      </c>
      <c r="H975" s="43">
        <f t="shared" ca="1" si="187"/>
        <v>0</v>
      </c>
      <c r="I975" s="6"/>
      <c r="J975" s="40" cm="1" vm="4">
        <f t="array" aca="1" ref="J975:K975" ca="1">_xlfn.STOCKHISTORY(A975,"06/30/2020","06/30/2020",0,0)</f>
        <v>44012</v>
      </c>
      <c r="K975" s="54" vm="2777">
        <f ca="1"/>
        <v>59.19</v>
      </c>
      <c r="L975" s="44">
        <f t="shared" ca="1" si="189"/>
        <v>3.2533615722641181E-4</v>
      </c>
      <c r="M975" s="25"/>
      <c r="N975" s="3" vm="2777">
        <f t="shared" ca="1" si="190"/>
        <v>59.19</v>
      </c>
      <c r="O975" s="50">
        <f t="shared" si="191"/>
        <v>0</v>
      </c>
      <c r="P975" s="3" vm="2776">
        <f t="shared" ca="1" si="192"/>
        <v>0.39879999999999999</v>
      </c>
      <c r="Q975" s="3">
        <f t="shared" ca="1" si="193"/>
        <v>0.39879999999999999</v>
      </c>
      <c r="R975" s="16">
        <f t="shared" ca="1" si="194"/>
        <v>0</v>
      </c>
      <c r="S975" s="6">
        <f t="shared" ca="1" si="188"/>
        <v>2.5473239873583134E-3</v>
      </c>
      <c r="T975" s="43">
        <f t="shared" ca="1" si="195"/>
        <v>0</v>
      </c>
    </row>
    <row r="976" spans="1:20" x14ac:dyDescent="0.35">
      <c r="A976" s="6" t="e" vm="2778">
        <v>#VALUE!</v>
      </c>
      <c r="B976" s="6" t="s">
        <v>982</v>
      </c>
      <c r="C976" s="40" cm="1" vm="2">
        <f t="array" aca="1" ref="C976:D976" ca="1">_xlfn.STOCKHISTORY(A976,"06/30/2025","06/30/2025",0,0)</f>
        <v>45838</v>
      </c>
      <c r="D976" s="6" vm="2779">
        <f ca="1"/>
        <v>240</v>
      </c>
      <c r="E976" s="41" cm="1">
        <f t="array" aca="1" ref="E976" ca="1">_FV(A976,"Shares outstanding",TRUE)</f>
        <v>241000000</v>
      </c>
      <c r="F976" s="41">
        <v>0</v>
      </c>
      <c r="G976" s="42">
        <f t="shared" ca="1" si="186"/>
        <v>57840000000</v>
      </c>
      <c r="H976" s="43">
        <f t="shared" ca="1" si="187"/>
        <v>0</v>
      </c>
      <c r="I976" s="6"/>
      <c r="J976" s="40" cm="1" vm="4">
        <f t="array" aca="1" ref="J976:K976" ca="1">_xlfn.STOCKHISTORY(A976,"06/30/2020","06/30/2020",0,0)</f>
        <v>44012</v>
      </c>
      <c r="K976" s="54" vm="2780">
        <f ca="1"/>
        <v>187.36</v>
      </c>
      <c r="L976" s="44">
        <f t="shared" ca="1" si="189"/>
        <v>5.0106284847440145E-4</v>
      </c>
      <c r="M976" s="25"/>
      <c r="N976" s="3" vm="2780">
        <f t="shared" ca="1" si="190"/>
        <v>187.36</v>
      </c>
      <c r="O976" s="50">
        <f t="shared" si="191"/>
        <v>0</v>
      </c>
      <c r="P976" s="3" vm="2779">
        <f t="shared" ca="1" si="192"/>
        <v>240</v>
      </c>
      <c r="Q976" s="3">
        <f t="shared" ca="1" si="193"/>
        <v>240</v>
      </c>
      <c r="R976" s="16">
        <f t="shared" ca="1" si="194"/>
        <v>0</v>
      </c>
      <c r="S976" s="6">
        <f t="shared" ca="1" si="188"/>
        <v>3.9232325849495424E-3</v>
      </c>
      <c r="T976" s="43">
        <f t="shared" ca="1" si="195"/>
        <v>0</v>
      </c>
    </row>
    <row r="977" spans="1:20" x14ac:dyDescent="0.35">
      <c r="A977" s="6" t="e" vm="2781">
        <v>#VALUE!</v>
      </c>
      <c r="B977" s="6" t="s">
        <v>983</v>
      </c>
      <c r="C977" s="40" cm="1" vm="2">
        <f t="array" aca="1" ref="C977:D977" ca="1">_xlfn.STOCKHISTORY(A977,"06/30/2025","06/30/2025",0,0)</f>
        <v>45838</v>
      </c>
      <c r="D977" s="6" vm="2782">
        <f ca="1"/>
        <v>20.2</v>
      </c>
      <c r="E977" s="41" cm="1">
        <f t="array" aca="1" ref="E977" ca="1">_FV(A977,"Shares outstanding",TRUE)</f>
        <v>516677400</v>
      </c>
      <c r="F977" s="41">
        <v>0</v>
      </c>
      <c r="G977" s="42">
        <f t="shared" ca="1" si="186"/>
        <v>10436883480</v>
      </c>
      <c r="H977" s="43">
        <f t="shared" ca="1" si="187"/>
        <v>0</v>
      </c>
      <c r="I977" s="6"/>
      <c r="J977" s="40" cm="1" vm="4">
        <f t="array" aca="1" ref="J977:K977" ca="1">_xlfn.STOCKHISTORY(A977,"06/30/2020","06/30/2020",0,0)</f>
        <v>44012</v>
      </c>
      <c r="K977" s="54" vm="965">
        <f ca="1"/>
        <v>42.01</v>
      </c>
      <c r="L977" s="44">
        <f t="shared" ca="1" si="189"/>
        <v>1.0742234430968784E-3</v>
      </c>
      <c r="M977" s="25"/>
      <c r="N977" s="3" vm="965">
        <f t="shared" ca="1" si="190"/>
        <v>42.01</v>
      </c>
      <c r="O977" s="50">
        <f t="shared" si="191"/>
        <v>0</v>
      </c>
      <c r="P977" s="3" vm="2782">
        <f t="shared" ca="1" si="192"/>
        <v>20.2</v>
      </c>
      <c r="Q977" s="3">
        <f t="shared" ca="1" si="193"/>
        <v>20.2</v>
      </c>
      <c r="R977" s="16">
        <f t="shared" ca="1" si="194"/>
        <v>0</v>
      </c>
      <c r="S977" s="6">
        <f t="shared" ca="1" si="188"/>
        <v>8.41097764143987E-3</v>
      </c>
      <c r="T977" s="43">
        <f t="shared" ca="1" si="195"/>
        <v>0</v>
      </c>
    </row>
    <row r="978" spans="1:20" x14ac:dyDescent="0.35">
      <c r="A978" s="6" t="e" vm="2783">
        <v>#VALUE!</v>
      </c>
      <c r="B978" s="6" t="s">
        <v>984</v>
      </c>
      <c r="C978" s="40" cm="1" vm="2">
        <f t="array" aca="1" ref="C978:D978" ca="1">_xlfn.STOCKHISTORY(A978,"06/30/2025","06/30/2025",0,0)</f>
        <v>45838</v>
      </c>
      <c r="D978" s="6" vm="2784">
        <f ca="1"/>
        <v>126.29</v>
      </c>
      <c r="E978" s="41" cm="1">
        <f t="array" aca="1" ref="E978" ca="1">_FV(A978,"Shares outstanding",TRUE)</f>
        <v>117086500</v>
      </c>
      <c r="F978" s="41">
        <v>0</v>
      </c>
      <c r="G978" s="42">
        <f t="shared" ca="1" si="186"/>
        <v>14786854085</v>
      </c>
      <c r="H978" s="43">
        <f t="shared" ca="1" si="187"/>
        <v>0</v>
      </c>
      <c r="I978" s="6"/>
      <c r="J978" s="40" cm="1" vm="4">
        <f t="array" aca="1" ref="J978:K978" ca="1">_xlfn.STOCKHISTORY(A978,"06/30/2020","06/30/2020",0,0)</f>
        <v>44012</v>
      </c>
      <c r="K978" s="54" vm="2785">
        <f ca="1"/>
        <v>26.702200000000001</v>
      </c>
      <c r="L978" s="44">
        <f t="shared" ca="1" si="189"/>
        <v>2.4343441994978426E-4</v>
      </c>
      <c r="M978" s="25"/>
      <c r="N978" s="3" vm="2785">
        <f t="shared" ca="1" si="190"/>
        <v>26.702200000000001</v>
      </c>
      <c r="O978" s="50">
        <f t="shared" si="191"/>
        <v>0</v>
      </c>
      <c r="P978" s="3" vm="2784">
        <f t="shared" ca="1" si="192"/>
        <v>126.29</v>
      </c>
      <c r="Q978" s="3">
        <f t="shared" ca="1" si="193"/>
        <v>126.29</v>
      </c>
      <c r="R978" s="16">
        <f t="shared" ca="1" si="194"/>
        <v>0</v>
      </c>
      <c r="S978" s="6">
        <f t="shared" ca="1" si="188"/>
        <v>1.9060480168369071E-3</v>
      </c>
      <c r="T978" s="43">
        <f t="shared" ca="1" si="195"/>
        <v>0</v>
      </c>
    </row>
    <row r="979" spans="1:20" x14ac:dyDescent="0.35">
      <c r="A979" s="6" t="e" vm="2786">
        <v>#VALUE!</v>
      </c>
      <c r="B979" s="6" t="s">
        <v>985</v>
      </c>
      <c r="C979" s="40" cm="1" vm="2">
        <f t="array" aca="1" ref="C979:D979" ca="1">_xlfn.STOCKHISTORY(A979,"06/30/2025","06/30/2025",0,0)</f>
        <v>45838</v>
      </c>
      <c r="D979" s="6" vm="2787">
        <f ca="1"/>
        <v>31.52</v>
      </c>
      <c r="E979" s="41" cm="1">
        <f t="array" aca="1" ref="E979" ca="1">_FV(A979,"Shares outstanding",TRUE)</f>
        <v>72988800</v>
      </c>
      <c r="F979" s="41">
        <v>0</v>
      </c>
      <c r="G979" s="42">
        <f t="shared" ca="1" si="186"/>
        <v>2300606976</v>
      </c>
      <c r="H979" s="43">
        <f t="shared" ca="1" si="187"/>
        <v>0</v>
      </c>
      <c r="I979" s="6"/>
      <c r="J979" s="40" cm="1" vm="4">
        <f t="array" aca="1" ref="J979:K979" ca="1">_xlfn.STOCKHISTORY(A979,"06/30/2020","06/30/2020",0,0)</f>
        <v>44012</v>
      </c>
      <c r="K979" s="54" vm="2788">
        <f ca="1"/>
        <v>42.73</v>
      </c>
      <c r="L979" s="44">
        <f t="shared" ca="1" si="189"/>
        <v>1.5175093790343732E-4</v>
      </c>
      <c r="M979" s="25"/>
      <c r="N979" s="3" vm="2788">
        <f t="shared" ca="1" si="190"/>
        <v>42.73</v>
      </c>
      <c r="O979" s="50">
        <f t="shared" si="191"/>
        <v>0</v>
      </c>
      <c r="P979" s="3" vm="2787">
        <f t="shared" ca="1" si="192"/>
        <v>31.52</v>
      </c>
      <c r="Q979" s="3">
        <f t="shared" ca="1" si="193"/>
        <v>31.52</v>
      </c>
      <c r="R979" s="16">
        <f t="shared" ca="1" si="194"/>
        <v>0</v>
      </c>
      <c r="S979" s="6">
        <f t="shared" ca="1" si="188"/>
        <v>1.1881827323500631E-3</v>
      </c>
      <c r="T979" s="43">
        <f t="shared" ca="1" si="195"/>
        <v>0</v>
      </c>
    </row>
    <row r="980" spans="1:20" x14ac:dyDescent="0.35">
      <c r="A980" s="6" t="e" vm="2789">
        <v>#VALUE!</v>
      </c>
      <c r="B980" s="6" t="s">
        <v>986</v>
      </c>
      <c r="C980" s="40" cm="1" vm="2">
        <f t="array" aca="1" ref="C980:D980" ca="1">_xlfn.STOCKHISTORY(A980,"06/30/2025","06/30/2025",0,0)</f>
        <v>45838</v>
      </c>
      <c r="D980" s="6" vm="2790">
        <f ca="1"/>
        <v>308.36</v>
      </c>
      <c r="E980" s="41" cm="1">
        <f t="array" aca="1" ref="E980" ca="1">_FV(A980,"Shares outstanding",TRUE)</f>
        <v>47310660</v>
      </c>
      <c r="F980" s="41">
        <v>0</v>
      </c>
      <c r="G980" s="42">
        <f t="shared" ca="1" si="186"/>
        <v>14588715117.6</v>
      </c>
      <c r="H980" s="43">
        <f t="shared" ca="1" si="187"/>
        <v>0</v>
      </c>
      <c r="I980" s="6"/>
      <c r="J980" s="40" cm="1" vm="4">
        <f t="array" aca="1" ref="J980:K980" ca="1">_xlfn.STOCKHISTORY(A980,"06/30/2020","06/30/2020",0,0)</f>
        <v>44012</v>
      </c>
      <c r="K980" s="54" vm="2791">
        <f ca="1"/>
        <v>255.95</v>
      </c>
      <c r="L980" s="44">
        <f t="shared" ca="1" si="189"/>
        <v>9.8363543829061922E-5</v>
      </c>
      <c r="M980" s="25"/>
      <c r="N980" s="3" vm="2791">
        <f t="shared" ca="1" si="190"/>
        <v>255.95</v>
      </c>
      <c r="O980" s="50">
        <f t="shared" si="191"/>
        <v>0</v>
      </c>
      <c r="P980" s="3" vm="2790">
        <f t="shared" ca="1" si="192"/>
        <v>308.36</v>
      </c>
      <c r="Q980" s="3">
        <f t="shared" ca="1" si="193"/>
        <v>308.36</v>
      </c>
      <c r="R980" s="16">
        <f t="shared" ca="1" si="194"/>
        <v>0</v>
      </c>
      <c r="S980" s="6">
        <f t="shared" ca="1" si="188"/>
        <v>7.7016897480277561E-4</v>
      </c>
      <c r="T980" s="43">
        <f t="shared" ca="1" si="195"/>
        <v>0</v>
      </c>
    </row>
    <row r="981" spans="1:20" x14ac:dyDescent="0.35">
      <c r="A981" s="6" t="e" vm="2792">
        <v>#VALUE!</v>
      </c>
      <c r="B981" s="6" t="s">
        <v>987</v>
      </c>
      <c r="C981" s="40" cm="1" vm="2">
        <f t="array" aca="1" ref="C981:D981" ca="1">_xlfn.STOCKHISTORY(A981,"06/30/2025","06/30/2025",0,0)</f>
        <v>45838</v>
      </c>
      <c r="D981" s="6" vm="2793">
        <f ca="1"/>
        <v>70.05</v>
      </c>
      <c r="E981" s="41" cm="1">
        <f t="array" aca="1" ref="E981" ca="1">_FV(A981,"Shares outstanding",TRUE)</f>
        <v>224875000</v>
      </c>
      <c r="F981" s="41">
        <v>0</v>
      </c>
      <c r="G981" s="42">
        <f t="shared" ca="1" si="186"/>
        <v>15752493750</v>
      </c>
      <c r="H981" s="43">
        <f t="shared" ca="1" si="187"/>
        <v>0</v>
      </c>
      <c r="I981" s="6"/>
      <c r="J981" s="40" cm="1" vm="4">
        <f t="array" aca="1" ref="J981:K981" ca="1">_xlfn.STOCKHISTORY(A981,"06/30/2020","06/30/2020",0,0)</f>
        <v>44012</v>
      </c>
      <c r="K981" s="54" vm="146">
        <f ca="1"/>
        <v>57.61</v>
      </c>
      <c r="L981" s="44">
        <f t="shared" ca="1" si="189"/>
        <v>4.6753737780365568E-4</v>
      </c>
      <c r="M981" s="25"/>
      <c r="N981" s="3" vm="146">
        <f t="shared" ca="1" si="190"/>
        <v>57.61</v>
      </c>
      <c r="O981" s="50">
        <f t="shared" si="191"/>
        <v>0</v>
      </c>
      <c r="P981" s="3" vm="2793">
        <f t="shared" ca="1" si="192"/>
        <v>70.05</v>
      </c>
      <c r="Q981" s="3">
        <f t="shared" ca="1" si="193"/>
        <v>70.05</v>
      </c>
      <c r="R981" s="16">
        <f t="shared" ca="1" si="194"/>
        <v>0</v>
      </c>
      <c r="S981" s="6">
        <f t="shared" ca="1" si="188"/>
        <v>3.660734139172317E-3</v>
      </c>
      <c r="T981" s="43">
        <f t="shared" ca="1" si="195"/>
        <v>0</v>
      </c>
    </row>
    <row r="982" spans="1:20" x14ac:dyDescent="0.35">
      <c r="A982" s="6" t="e" vm="2794">
        <v>#VALUE!</v>
      </c>
      <c r="B982" s="6" t="s">
        <v>988</v>
      </c>
      <c r="C982" s="40" cm="1" vm="2">
        <f t="array" aca="1" ref="C982:D982" ca="1">_xlfn.STOCKHISTORY(A982,"06/30/2025","06/30/2025",0,0)</f>
        <v>45838</v>
      </c>
      <c r="D982" s="6" vm="1072">
        <f ca="1"/>
        <v>77.98</v>
      </c>
      <c r="E982" s="41" cm="1">
        <f t="array" aca="1" ref="E982" ca="1">_FV(A982,"Shares outstanding",TRUE)</f>
        <v>291783700</v>
      </c>
      <c r="F982" s="41">
        <v>0</v>
      </c>
      <c r="G982" s="42">
        <f t="shared" ca="1" si="186"/>
        <v>22753292926</v>
      </c>
      <c r="H982" s="43">
        <f t="shared" ca="1" si="187"/>
        <v>0</v>
      </c>
      <c r="I982" s="6"/>
      <c r="J982" s="40" cm="1" vm="4">
        <f t="array" aca="1" ref="J982:K982" ca="1">_xlfn.STOCKHISTORY(A982,"06/30/2020","06/30/2020",0,0)</f>
        <v>44012</v>
      </c>
      <c r="K982" s="54" vm="2795">
        <f ca="1"/>
        <v>253.54</v>
      </c>
      <c r="L982" s="44">
        <f t="shared" ca="1" si="189"/>
        <v>6.0664718614273944E-4</v>
      </c>
      <c r="M982" s="25"/>
      <c r="N982" s="3" vm="2795">
        <f t="shared" ca="1" si="190"/>
        <v>253.54</v>
      </c>
      <c r="O982" s="50">
        <f t="shared" si="191"/>
        <v>0</v>
      </c>
      <c r="P982" s="3" vm="1072">
        <f t="shared" ca="1" si="192"/>
        <v>77.98</v>
      </c>
      <c r="Q982" s="3">
        <f t="shared" ca="1" si="193"/>
        <v>77.98</v>
      </c>
      <c r="R982" s="16">
        <f t="shared" ca="1" si="194"/>
        <v>0</v>
      </c>
      <c r="S982" s="6">
        <f t="shared" ca="1" si="188"/>
        <v>4.7499390854653187E-3</v>
      </c>
      <c r="T982" s="43">
        <f t="shared" ca="1" si="195"/>
        <v>0</v>
      </c>
    </row>
    <row r="983" spans="1:20" x14ac:dyDescent="0.35">
      <c r="A983" s="6" t="e" vm="2796">
        <v>#VALUE!</v>
      </c>
      <c r="B983" s="6" t="s">
        <v>989</v>
      </c>
      <c r="C983" s="40" cm="1" vm="2">
        <f t="array" aca="1" ref="C983:D983" ca="1">_xlfn.STOCKHISTORY(A983,"06/30/2025","06/30/2025",0,0)</f>
        <v>45838</v>
      </c>
      <c r="D983" s="6" vm="2797">
        <f ca="1"/>
        <v>10.119999999999999</v>
      </c>
      <c r="E983" s="41" cm="1">
        <f t="array" aca="1" ref="E983" ca="1">_FV(A983,"Shares outstanding",TRUE)</f>
        <v>291110000</v>
      </c>
      <c r="F983" s="41">
        <v>0</v>
      </c>
      <c r="G983" s="42">
        <f t="shared" ref="G983:G984" ca="1" si="196">D983*E983</f>
        <v>2946033200</v>
      </c>
      <c r="H983" s="43">
        <f t="shared" ca="1" si="187"/>
        <v>0</v>
      </c>
      <c r="I983" s="6"/>
      <c r="J983" s="40" cm="1" vm="4">
        <f t="array" aca="1" ref="J983:K983" ca="1">_xlfn.STOCKHISTORY(A983,"06/30/2020","06/30/2020",0,0)</f>
        <v>44012</v>
      </c>
      <c r="K983" s="54" vm="2798">
        <f ca="1"/>
        <v>51.03</v>
      </c>
      <c r="L983" s="44">
        <f t="shared" ca="1" si="189"/>
        <v>6.0524649717586313E-4</v>
      </c>
      <c r="M983" s="25"/>
      <c r="N983" s="3" vm="2798">
        <f t="shared" ca="1" si="190"/>
        <v>51.03</v>
      </c>
      <c r="O983" s="50">
        <f t="shared" si="191"/>
        <v>0</v>
      </c>
      <c r="P983" s="3" vm="2797">
        <f t="shared" ca="1" si="192"/>
        <v>10.119999999999999</v>
      </c>
      <c r="Q983" s="3">
        <f t="shared" ca="1" si="193"/>
        <v>10.119999999999999</v>
      </c>
      <c r="R983" s="16">
        <f t="shared" ca="1" si="194"/>
        <v>0</v>
      </c>
      <c r="S983" s="6">
        <f t="shared" ca="1" si="188"/>
        <v>4.7389719410981801E-3</v>
      </c>
      <c r="T983" s="43">
        <f t="shared" ca="1" si="195"/>
        <v>0</v>
      </c>
    </row>
    <row r="984" spans="1:20" x14ac:dyDescent="0.35">
      <c r="A984" s="6" t="e" vm="2799">
        <v>#VALUE!</v>
      </c>
      <c r="B984" s="6" t="s">
        <v>990</v>
      </c>
      <c r="C984" s="40" cm="1" vm="2">
        <f t="array" aca="1" ref="C984:D984" ca="1">_xlfn.STOCKHISTORY(A984,"06/30/2025","06/30/2025",0,0)</f>
        <v>45838</v>
      </c>
      <c r="D984" s="6" vm="2800">
        <f ca="1"/>
        <v>313.94</v>
      </c>
      <c r="E984" s="41" cm="1">
        <f t="array" aca="1" ref="E984" ca="1">_FV(A984,"Shares outstanding",TRUE)</f>
        <v>163054700</v>
      </c>
      <c r="F984" s="41">
        <v>0</v>
      </c>
      <c r="G984" s="42">
        <f t="shared" ca="1" si="196"/>
        <v>51189392518</v>
      </c>
      <c r="H984" s="43">
        <f t="shared" ca="1" si="187"/>
        <v>0</v>
      </c>
      <c r="I984" s="6"/>
      <c r="J984" s="40" cm="1" vm="4">
        <f t="array" aca="1" ref="J984:K984" ca="1">_xlfn.STOCKHISTORY(A984,"06/30/2020","06/30/2020",0,0)</f>
        <v>44012</v>
      </c>
      <c r="K984" s="54" vm="2801">
        <f ca="1"/>
        <v>109.5</v>
      </c>
      <c r="L984" s="44">
        <f t="shared" ca="1" si="189"/>
        <v>3.3900685659393769E-4</v>
      </c>
      <c r="M984" s="25"/>
      <c r="N984" s="3" vm="2801">
        <f t="shared" ca="1" si="190"/>
        <v>109.5</v>
      </c>
      <c r="O984" s="50">
        <f t="shared" si="191"/>
        <v>0</v>
      </c>
      <c r="P984" s="3" vm="2800">
        <f t="shared" ca="1" si="192"/>
        <v>313.94</v>
      </c>
      <c r="Q984" s="3">
        <f t="shared" ca="1" si="193"/>
        <v>313.94</v>
      </c>
      <c r="R984" s="16">
        <f t="shared" ca="1" si="194"/>
        <v>0</v>
      </c>
      <c r="S984" s="6">
        <f t="shared" ca="1" si="188"/>
        <v>2.6543631210339098E-3</v>
      </c>
      <c r="T984" s="43">
        <f t="shared" ca="1" si="195"/>
        <v>0</v>
      </c>
    </row>
    <row r="985" spans="1:20" x14ac:dyDescent="0.35">
      <c r="E985" s="2">
        <v>480977587410</v>
      </c>
      <c r="Q985" s="49" t="e">
        <f>(#REF!-#REF!)/#REF!</f>
        <v>#REF!</v>
      </c>
    </row>
  </sheetData>
  <sortState xmlns:xlrd2="http://schemas.microsoft.com/office/spreadsheetml/2017/richdata2" ref="M2:M984">
    <sortCondition descending="1" ref="M2:M984"/>
  </sortState>
  <conditionalFormatting sqref="M2:M984">
    <cfRule type="cellIs" dxfId="15" priority="1" operator="greaterThan">
      <formula>0</formula>
    </cfRule>
    <cfRule type="cellIs" dxfId="14" priority="2"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B888D-19A3-4DA6-8093-6D62C183E777}">
  <dimension ref="A1:AA996"/>
  <sheetViews>
    <sheetView zoomScale="89" zoomScaleNormal="89" workbookViewId="0">
      <pane xSplit="1" ySplit="1" topLeftCell="L267" activePane="bottomRight" state="frozen"/>
      <selection pane="topRight" activeCell="B1" sqref="B1"/>
      <selection pane="bottomLeft" activeCell="A2" sqref="A2"/>
      <selection pane="bottomRight" activeCell="Q273" sqref="Q273"/>
    </sheetView>
  </sheetViews>
  <sheetFormatPr defaultColWidth="8.81640625" defaultRowHeight="14.5" x14ac:dyDescent="0.35"/>
  <cols>
    <col min="1" max="1" width="59.1796875" bestFit="1" customWidth="1"/>
    <col min="2" max="2" width="49" bestFit="1" customWidth="1"/>
    <col min="3" max="3" width="9.453125" bestFit="1" customWidth="1"/>
    <col min="4" max="4" width="10.1796875" bestFit="1" customWidth="1"/>
    <col min="5" max="5" width="27" bestFit="1" customWidth="1"/>
    <col min="6" max="6" width="24.1796875" bestFit="1" customWidth="1"/>
    <col min="7" max="7" width="21.26953125" bestFit="1" customWidth="1"/>
    <col min="8" max="8" width="12.453125" bestFit="1" customWidth="1"/>
    <col min="10" max="10" width="11.36328125" customWidth="1"/>
    <col min="11" max="11" width="11.36328125" style="3" bestFit="1" customWidth="1"/>
    <col min="12" max="12" width="14.6328125" style="26" bestFit="1" customWidth="1"/>
    <col min="13" max="13" width="10.81640625" bestFit="1" customWidth="1"/>
    <col min="14" max="14" width="11.6328125" style="3" customWidth="1"/>
    <col min="15" max="15" width="21.6328125" bestFit="1" customWidth="1"/>
    <col min="16" max="16" width="11.36328125" style="3" bestFit="1" customWidth="1"/>
    <col min="17" max="17" width="27.81640625" style="3" bestFit="1" customWidth="1"/>
    <col min="18" max="18" width="15.1796875" bestFit="1" customWidth="1"/>
    <col min="19" max="19" width="14.1796875" bestFit="1" customWidth="1"/>
    <col min="20" max="20" width="22.453125" bestFit="1" customWidth="1"/>
    <col min="21" max="21" width="18.36328125" bestFit="1" customWidth="1"/>
    <col min="22" max="22" width="17" bestFit="1" customWidth="1"/>
    <col min="23" max="23" width="14.81640625" bestFit="1" customWidth="1"/>
    <col min="24" max="24" width="15.453125" bestFit="1" customWidth="1"/>
    <col min="25" max="25" width="14.81640625" bestFit="1" customWidth="1"/>
    <col min="26" max="26" width="34.453125" bestFit="1" customWidth="1"/>
    <col min="27" max="27" width="42.453125" bestFit="1" customWidth="1"/>
  </cols>
  <sheetData>
    <row r="1" spans="1:27" x14ac:dyDescent="0.35">
      <c r="A1" s="1" t="s">
        <v>0</v>
      </c>
      <c r="B1" s="1" t="s">
        <v>1</v>
      </c>
      <c r="C1" s="1" t="s">
        <v>2</v>
      </c>
      <c r="D1" s="1" t="s">
        <v>3</v>
      </c>
      <c r="E1" s="1" t="s">
        <v>4</v>
      </c>
      <c r="F1" s="1" t="s">
        <v>5</v>
      </c>
      <c r="G1" s="1" t="s">
        <v>6</v>
      </c>
      <c r="H1" s="1" t="s">
        <v>7</v>
      </c>
      <c r="I1" s="1"/>
      <c r="J1" s="14" t="s">
        <v>991</v>
      </c>
      <c r="L1" s="27" t="s">
        <v>992</v>
      </c>
      <c r="M1" s="24" t="s">
        <v>993</v>
      </c>
      <c r="N1" s="55" t="s">
        <v>1010</v>
      </c>
      <c r="O1" s="24" t="s">
        <v>1009</v>
      </c>
      <c r="P1" s="55" t="s">
        <v>1011</v>
      </c>
      <c r="Q1" s="55" t="s">
        <v>1012</v>
      </c>
      <c r="R1" s="24" t="s">
        <v>994</v>
      </c>
      <c r="S1" s="24" t="s">
        <v>995</v>
      </c>
      <c r="T1" s="24" t="s">
        <v>996</v>
      </c>
      <c r="U1" s="24" t="s">
        <v>997</v>
      </c>
      <c r="V1" s="24" t="s">
        <v>998</v>
      </c>
      <c r="W1" s="24" t="s">
        <v>999</v>
      </c>
      <c r="X1" s="24" t="s">
        <v>1000</v>
      </c>
      <c r="Y1" s="24" t="s">
        <v>1001</v>
      </c>
      <c r="Z1" s="24" t="s">
        <v>1002</v>
      </c>
      <c r="AA1" s="24" t="s">
        <v>1003</v>
      </c>
    </row>
    <row r="2" spans="1:27" x14ac:dyDescent="0.35">
      <c r="A2" t="e" vm="1">
        <v>#VALUE!</v>
      </c>
      <c r="B2" t="s">
        <v>8</v>
      </c>
      <c r="C2" s="13" cm="1" vm="2">
        <f t="array" aca="1" ref="C2:D2" ca="1">_xlfn.STOCKHISTORY(A2,"06/30/2025","06/30/2025",0,0)</f>
        <v>45838</v>
      </c>
      <c r="D2" vm="3">
        <f ca="1"/>
        <v>9.19</v>
      </c>
      <c r="E2" s="2" cm="1">
        <f t="array" aca="1" ref="E2" ca="1">_FV(A2,"Shares outstanding",TRUE)</f>
        <v>1185481000</v>
      </c>
      <c r="F2" s="2">
        <v>1.44</v>
      </c>
      <c r="G2" s="17">
        <f ca="1">D2*E2</f>
        <v>10894570390</v>
      </c>
      <c r="H2" s="25">
        <f ca="1">F2/D2</f>
        <v>0.15669205658324264</v>
      </c>
      <c r="J2" s="13" cm="1" vm="4">
        <f t="array" aca="1" ref="J2:K2" ca="1">_xlfn.STOCKHISTORY(A2,"06/30/2020","06/30/2020",0,0)</f>
        <v>44012</v>
      </c>
      <c r="K2" s="3" vm="5">
        <f ca="1"/>
        <v>12.9</v>
      </c>
      <c r="L2" s="26">
        <f ca="1">E2/480977587410</f>
        <v>2.4647323098434932E-3</v>
      </c>
      <c r="M2" s="25">
        <f ca="1">((D2+(F2*5)-K2)/K2)</f>
        <v>0.27054263565891473</v>
      </c>
      <c r="N2" s="3" vm="5">
        <f ca="1">K2</f>
        <v>12.9</v>
      </c>
      <c r="O2" s="50">
        <f>F2*5</f>
        <v>7.1999999999999993</v>
      </c>
      <c r="P2" s="3" vm="3">
        <f ca="1">D2</f>
        <v>9.19</v>
      </c>
      <c r="Q2" s="3">
        <f ca="1">P2+O2</f>
        <v>16.39</v>
      </c>
      <c r="R2" s="25">
        <f ca="1">L2*M2</f>
        <v>6.6681517529874348E-4</v>
      </c>
      <c r="S2">
        <f ca="1">E2/125576641050</f>
        <v>9.4402986900086385E-3</v>
      </c>
      <c r="T2" s="25">
        <f ca="1">M2*S2</f>
        <v>2.5540032890023373E-3</v>
      </c>
      <c r="U2" s="57">
        <v>125576641050</v>
      </c>
      <c r="V2" s="2">
        <v>101427934340</v>
      </c>
      <c r="W2" s="2">
        <v>73163925880</v>
      </c>
      <c r="X2" s="2">
        <v>119380151000</v>
      </c>
      <c r="Y2" s="2">
        <v>61428935140</v>
      </c>
    </row>
    <row r="3" spans="1:27" x14ac:dyDescent="0.35">
      <c r="A3" t="e" vm="6">
        <v>#VALUE!</v>
      </c>
      <c r="B3" t="s">
        <v>9</v>
      </c>
      <c r="C3" s="13" cm="1" vm="2">
        <f t="array" aca="1" ref="C3:D3" ca="1">_xlfn.STOCKHISTORY(A3,"06/30/2025","06/30/2025",0,0)</f>
        <v>45838</v>
      </c>
      <c r="D3" vm="7">
        <f ca="1"/>
        <v>18.82</v>
      </c>
      <c r="E3" s="2" cm="1">
        <f t="array" aca="1" ref="E3" ca="1">_FV(A3,"Shares outstanding",TRUE)</f>
        <v>753714400</v>
      </c>
      <c r="F3" s="2">
        <v>2.6</v>
      </c>
      <c r="G3" s="17">
        <f t="shared" ref="G3:G66" ca="1" si="0">D3*E3</f>
        <v>14184905008</v>
      </c>
      <c r="H3" s="25">
        <f t="shared" ref="H3:H66" ca="1" si="1">F3/D3</f>
        <v>0.13815090329436769</v>
      </c>
      <c r="J3" s="13" cm="1" vm="4">
        <f t="array" aca="1" ref="J3:K3" ca="1">_xlfn.STOCKHISTORY(A3,"06/30/2020","06/30/2020",0,0)</f>
        <v>44012</v>
      </c>
      <c r="K3" s="3" vm="8">
        <f ca="1"/>
        <v>26.24</v>
      </c>
      <c r="L3" s="26">
        <f t="shared" ref="L3:L66" ca="1" si="2">E3/480977587410</f>
        <v>1.5670468224073626E-3</v>
      </c>
      <c r="M3" s="25">
        <f ca="1">((D3+(F3*5)-K3)/K3)</f>
        <v>0.21265243902439032</v>
      </c>
      <c r="N3" s="3" vm="8">
        <f t="shared" ref="N3:N66" ca="1" si="3">K3</f>
        <v>26.24</v>
      </c>
      <c r="O3" s="50">
        <f t="shared" ref="O3:O66" si="4">F3*5</f>
        <v>13</v>
      </c>
      <c r="P3" s="3" vm="7">
        <f t="shared" ref="P3:P66" ca="1" si="5">D3</f>
        <v>18.82</v>
      </c>
      <c r="Q3" s="3">
        <f t="shared" ref="Q3:Q66" ca="1" si="6">P3+O3</f>
        <v>31.82</v>
      </c>
      <c r="R3" s="25">
        <f t="shared" ref="R3:R66" ca="1" si="7">L3*M3</f>
        <v>3.3323632885034631E-4</v>
      </c>
      <c r="S3">
        <f t="shared" ref="S3:S66" ca="1" si="8">E3/125576641050</f>
        <v>6.0020270784269395E-3</v>
      </c>
      <c r="T3" s="25">
        <f t="shared" ref="T3:T66" ca="1" si="9">M3*S3</f>
        <v>1.2763456973179242E-3</v>
      </c>
      <c r="U3" s="28">
        <f ca="1">SUM(T2:T199)</f>
        <v>0.91417585793693057</v>
      </c>
      <c r="V3" s="28">
        <f ca="1">SUM(T200:T399)</f>
        <v>1.0270955812436602</v>
      </c>
      <c r="W3" s="28">
        <f ca="1">SUM(T392:T602)</f>
        <v>1.7414288821508421</v>
      </c>
      <c r="X3" s="28">
        <f ca="1">SUM(T603:T799)</f>
        <v>4.0200501357325358</v>
      </c>
      <c r="Y3" s="28">
        <f>SUM(T800:T996)</f>
        <v>0</v>
      </c>
      <c r="Z3" s="46">
        <v>0.1784</v>
      </c>
      <c r="AA3" s="45">
        <v>0.1656</v>
      </c>
    </row>
    <row r="4" spans="1:27" x14ac:dyDescent="0.35">
      <c r="A4" t="e" vm="9">
        <v>#VALUE!</v>
      </c>
      <c r="B4" t="s">
        <v>10</v>
      </c>
      <c r="C4" s="13" cm="1" vm="2">
        <f t="array" aca="1" ref="C4:D4" ca="1">_xlfn.STOCKHISTORY(A4,"06/30/2025","06/30/2025",0,0)</f>
        <v>45838</v>
      </c>
      <c r="D4" vm="10">
        <f ca="1"/>
        <v>9.68</v>
      </c>
      <c r="E4" s="2" cm="1">
        <f t="array" aca="1" ref="E4" ca="1">_FV(A4,"Shares outstanding",TRUE)</f>
        <v>262609400</v>
      </c>
      <c r="F4" s="2">
        <v>1.1200000000000001</v>
      </c>
      <c r="G4" s="17">
        <f t="shared" ca="1" si="0"/>
        <v>2542058992</v>
      </c>
      <c r="H4" s="25">
        <f t="shared" ca="1" si="1"/>
        <v>0.11570247933884299</v>
      </c>
      <c r="J4" s="13"/>
      <c r="K4" s="3">
        <v>33.25</v>
      </c>
      <c r="L4" s="26">
        <f t="shared" ca="1" si="2"/>
        <v>5.4599092946121773E-4</v>
      </c>
      <c r="M4" s="25"/>
      <c r="N4" s="3">
        <f t="shared" si="3"/>
        <v>33.25</v>
      </c>
      <c r="O4" s="50">
        <f t="shared" si="4"/>
        <v>5.6000000000000005</v>
      </c>
      <c r="P4" s="3" vm="10">
        <f t="shared" ca="1" si="5"/>
        <v>9.68</v>
      </c>
      <c r="Q4" s="3">
        <f t="shared" ca="1" si="6"/>
        <v>15.280000000000001</v>
      </c>
      <c r="R4" s="25">
        <f t="shared" ca="1" si="7"/>
        <v>0</v>
      </c>
      <c r="S4">
        <f t="shared" ca="1" si="8"/>
        <v>2.0912280962781813E-3</v>
      </c>
      <c r="T4" s="25">
        <f t="shared" ca="1" si="9"/>
        <v>0</v>
      </c>
      <c r="U4" s="2"/>
    </row>
    <row r="5" spans="1:27" x14ac:dyDescent="0.35">
      <c r="A5" t="e" vm="11">
        <v>#VALUE!</v>
      </c>
      <c r="B5" t="s">
        <v>11</v>
      </c>
      <c r="C5" s="13" cm="1" vm="2">
        <f t="array" aca="1" ref="C5:D5" ca="1">_xlfn.STOCKHISTORY(A5,"06/30/2025","06/30/2025",0,0)</f>
        <v>45838</v>
      </c>
      <c r="D5" vm="12">
        <f ca="1"/>
        <v>3.32</v>
      </c>
      <c r="E5" s="2" cm="1">
        <f t="array" aca="1" ref="E5" ca="1">_FV(A5,"Shares outstanding",TRUE)</f>
        <v>5712690</v>
      </c>
      <c r="F5" s="2">
        <v>0.4</v>
      </c>
      <c r="G5" s="17">
        <f t="shared" ca="1" si="0"/>
        <v>18966130.800000001</v>
      </c>
      <c r="H5" s="25">
        <f t="shared" ca="1" si="1"/>
        <v>0.12048192771084339</v>
      </c>
      <c r="J5" s="13" cm="1" vm="4">
        <f t="array" aca="1" ref="J5:K5" ca="1">_xlfn.STOCKHISTORY(A5,"06/30/2020","06/30/2020",0,0)</f>
        <v>44012</v>
      </c>
      <c r="K5" s="3" vm="13">
        <f ca="1"/>
        <v>12.96</v>
      </c>
      <c r="L5" s="26">
        <f t="shared" ca="1" si="2"/>
        <v>1.1877247816810075E-5</v>
      </c>
      <c r="M5" s="25">
        <f t="shared" ref="M5:M17" ca="1" si="10">((D5+(F5*5)-K5)/K5)</f>
        <v>-0.58950617283950613</v>
      </c>
      <c r="N5" s="3" vm="13">
        <f t="shared" ca="1" si="3"/>
        <v>12.96</v>
      </c>
      <c r="O5" s="50">
        <f t="shared" si="4"/>
        <v>2</v>
      </c>
      <c r="P5" s="3" vm="12">
        <f t="shared" ca="1" si="5"/>
        <v>3.32</v>
      </c>
      <c r="Q5" s="3">
        <f t="shared" ca="1" si="6"/>
        <v>5.32</v>
      </c>
      <c r="R5" s="25">
        <f t="shared" ca="1" si="7"/>
        <v>-7.0017109043540869E-6</v>
      </c>
      <c r="S5">
        <f t="shared" ca="1" si="8"/>
        <v>4.549166112609603E-5</v>
      </c>
      <c r="T5" s="25">
        <f t="shared" ca="1" si="9"/>
        <v>-2.6817615046556607E-5</v>
      </c>
    </row>
    <row r="6" spans="1:27" x14ac:dyDescent="0.35">
      <c r="A6" t="e" vm="14">
        <v>#VALUE!</v>
      </c>
      <c r="B6" t="s">
        <v>12</v>
      </c>
      <c r="C6" s="13" cm="1" vm="2">
        <f t="array" aca="1" ref="C6:D6" ca="1">_xlfn.STOCKHISTORY(A6,"06/30/2025","06/30/2025",0,0)</f>
        <v>45838</v>
      </c>
      <c r="D6" vm="15">
        <f ca="1"/>
        <v>8.42</v>
      </c>
      <c r="E6" s="2" cm="1">
        <f t="array" aca="1" ref="E6" ca="1">_FV(A6,"Shares outstanding",TRUE)</f>
        <v>311879000</v>
      </c>
      <c r="F6" s="2">
        <v>0.94</v>
      </c>
      <c r="G6" s="17">
        <f t="shared" ca="1" si="0"/>
        <v>2626021180</v>
      </c>
      <c r="H6" s="25">
        <f t="shared" ca="1" si="1"/>
        <v>0.11163895486935867</v>
      </c>
      <c r="J6" s="13" cm="1" vm="4">
        <f t="array" aca="1" ref="J6:K6" ca="1">_xlfn.STOCKHISTORY(A6,"06/30/2020","06/30/2020",0,0)</f>
        <v>44012</v>
      </c>
      <c r="K6" s="3" vm="16">
        <f ca="1"/>
        <v>21.62</v>
      </c>
      <c r="L6" s="26">
        <f t="shared" ca="1" si="2"/>
        <v>6.4842730339978363E-4</v>
      </c>
      <c r="M6" s="25">
        <f t="shared" ca="1" si="10"/>
        <v>-0.39315448658649405</v>
      </c>
      <c r="N6" s="3" vm="16">
        <f t="shared" ca="1" si="3"/>
        <v>21.62</v>
      </c>
      <c r="O6" s="50">
        <f t="shared" si="4"/>
        <v>4.6999999999999993</v>
      </c>
      <c r="P6" s="3" vm="15">
        <f t="shared" ca="1" si="5"/>
        <v>8.42</v>
      </c>
      <c r="Q6" s="3">
        <f t="shared" ca="1" si="6"/>
        <v>13.12</v>
      </c>
      <c r="R6" s="25">
        <f t="shared" ca="1" si="7"/>
        <v>-2.5493210355680672E-4</v>
      </c>
      <c r="S6">
        <f t="shared" ca="1" si="8"/>
        <v>2.4835749498652482E-3</v>
      </c>
      <c r="T6" s="25">
        <f t="shared" ca="1" si="9"/>
        <v>-9.7642863431334935E-4</v>
      </c>
    </row>
    <row r="7" spans="1:27" x14ac:dyDescent="0.35">
      <c r="A7" t="e" vm="17">
        <v>#VALUE!</v>
      </c>
      <c r="B7" t="s">
        <v>13</v>
      </c>
      <c r="C7" s="13" cm="1" vm="2">
        <f t="array" aca="1" ref="C7:D7" ca="1">_xlfn.STOCKHISTORY(A7,"06/30/2025","06/30/2025",0,0)</f>
        <v>45838</v>
      </c>
      <c r="D7" vm="18">
        <f ca="1"/>
        <v>4.3099999999999996</v>
      </c>
      <c r="E7" s="2" cm="1">
        <f t="array" aca="1" ref="E7" ca="1">_FV(A7,"Shares outstanding",TRUE)</f>
        <v>597200000</v>
      </c>
      <c r="F7" s="2">
        <v>0.46</v>
      </c>
      <c r="G7" s="17">
        <f t="shared" ca="1" si="0"/>
        <v>2573932000</v>
      </c>
      <c r="H7" s="25">
        <f t="shared" ca="1" si="1"/>
        <v>0.10672853828306265</v>
      </c>
      <c r="J7" s="13" cm="1" vm="4">
        <f t="array" aca="1" ref="J7:K7" ca="1">_xlfn.STOCKHISTORY(A7,"06/30/2020","06/30/2020",0,0)</f>
        <v>44012</v>
      </c>
      <c r="K7" s="3" vm="19">
        <f ca="1"/>
        <v>18.8</v>
      </c>
      <c r="L7" s="26">
        <f t="shared" ca="1" si="2"/>
        <v>1.2416378967174794E-3</v>
      </c>
      <c r="M7" s="25">
        <f t="shared" ca="1" si="10"/>
        <v>-0.64840425531914903</v>
      </c>
      <c r="N7" s="3" vm="19">
        <f t="shared" ca="1" si="3"/>
        <v>18.8</v>
      </c>
      <c r="O7" s="50">
        <f t="shared" si="4"/>
        <v>2.3000000000000003</v>
      </c>
      <c r="P7" s="3" vm="18">
        <f t="shared" ca="1" si="5"/>
        <v>4.3099999999999996</v>
      </c>
      <c r="Q7" s="3">
        <f t="shared" ca="1" si="6"/>
        <v>6.6099999999999994</v>
      </c>
      <c r="R7" s="25">
        <f t="shared" ca="1" si="7"/>
        <v>-8.0508329579713175E-4</v>
      </c>
      <c r="S7">
        <f t="shared" ca="1" si="8"/>
        <v>4.7556615227685294E-3</v>
      </c>
      <c r="T7" s="25">
        <f t="shared" ca="1" si="9"/>
        <v>-3.0835911682206584E-3</v>
      </c>
    </row>
    <row r="8" spans="1:27" x14ac:dyDescent="0.35">
      <c r="A8" t="e" vm="20">
        <v>#VALUE!</v>
      </c>
      <c r="B8" t="s">
        <v>14</v>
      </c>
      <c r="C8" s="13" cm="1" vm="2">
        <f t="array" aca="1" ref="C8:D8" ca="1">_xlfn.STOCKHISTORY(A8,"06/30/2025","06/30/2025",0,0)</f>
        <v>45838</v>
      </c>
      <c r="D8" vm="21">
        <f ca="1"/>
        <v>26.48</v>
      </c>
      <c r="E8" s="2" cm="1">
        <f t="array" aca="1" ref="E8" ca="1">_FV(A8,"Shares outstanding",TRUE)</f>
        <v>722340700</v>
      </c>
      <c r="F8" s="2">
        <v>2.8</v>
      </c>
      <c r="G8" s="17">
        <f t="shared" ca="1" si="0"/>
        <v>19127581736</v>
      </c>
      <c r="H8" s="25">
        <f t="shared" ca="1" si="1"/>
        <v>0.10574018126888217</v>
      </c>
      <c r="J8" s="13" cm="1" vm="4">
        <f t="array" aca="1" ref="J8:K8" ca="1">_xlfn.STOCKHISTORY(A8,"06/30/2020","06/30/2020",0,0)</f>
        <v>44012</v>
      </c>
      <c r="K8" s="3" vm="22">
        <f ca="1"/>
        <v>40.76</v>
      </c>
      <c r="L8" s="26">
        <f t="shared" ca="1" si="2"/>
        <v>1.501817795481299E-3</v>
      </c>
      <c r="M8" s="25">
        <f t="shared" ca="1" si="10"/>
        <v>-6.8694798822373417E-3</v>
      </c>
      <c r="N8" s="3" vm="22">
        <f t="shared" ca="1" si="3"/>
        <v>40.76</v>
      </c>
      <c r="O8" s="50">
        <f t="shared" si="4"/>
        <v>14</v>
      </c>
      <c r="P8" s="3" vm="21">
        <f t="shared" ca="1" si="5"/>
        <v>26.48</v>
      </c>
      <c r="Q8" s="3">
        <f t="shared" ca="1" si="6"/>
        <v>40.480000000000004</v>
      </c>
      <c r="R8" s="25">
        <f t="shared" ca="1" si="7"/>
        <v>-1.0316707132844819E-5</v>
      </c>
      <c r="S8">
        <f t="shared" ca="1" si="8"/>
        <v>5.7521900089077113E-3</v>
      </c>
      <c r="T8" s="25">
        <f t="shared" ca="1" si="9"/>
        <v>-3.9514553544998157E-5</v>
      </c>
    </row>
    <row r="9" spans="1:27" x14ac:dyDescent="0.35">
      <c r="A9" t="e" vm="23">
        <v>#VALUE!</v>
      </c>
      <c r="B9" t="s">
        <v>15</v>
      </c>
      <c r="C9" s="13" cm="1" vm="2">
        <f t="array" aca="1" ref="C9:D9" ca="1">_xlfn.STOCKHISTORY(A9,"06/30/2025","06/30/2025",0,0)</f>
        <v>45838</v>
      </c>
      <c r="D9" vm="24">
        <f ca="1"/>
        <v>4.1399999999999997</v>
      </c>
      <c r="E9" s="2" cm="1">
        <f t="array" aca="1" ref="E9" ca="1">_FV(A9,"Shares outstanding",TRUE)</f>
        <v>1606961000</v>
      </c>
      <c r="F9" s="2">
        <v>0.4</v>
      </c>
      <c r="G9" s="17">
        <f t="shared" ca="1" si="0"/>
        <v>6652818539.999999</v>
      </c>
      <c r="H9" s="25">
        <f t="shared" ca="1" si="1"/>
        <v>9.6618357487922718E-2</v>
      </c>
      <c r="J9" s="13" cm="1" vm="4">
        <f t="array" aca="1" ref="J9:K9" ca="1">_xlfn.STOCKHISTORY(A9,"06/30/2020","06/30/2020",0,0)</f>
        <v>44012</v>
      </c>
      <c r="K9" s="3" vm="25">
        <f ca="1"/>
        <v>10.14</v>
      </c>
      <c r="L9" s="26">
        <f t="shared" ca="1" si="2"/>
        <v>3.3410309379554881E-3</v>
      </c>
      <c r="M9" s="25">
        <f t="shared" ca="1" si="10"/>
        <v>-0.3944773175542407</v>
      </c>
      <c r="N9" s="3" vm="25">
        <f t="shared" ca="1" si="3"/>
        <v>10.14</v>
      </c>
      <c r="O9" s="50">
        <f t="shared" si="4"/>
        <v>2</v>
      </c>
      <c r="P9" s="3" vm="24">
        <f t="shared" ca="1" si="5"/>
        <v>4.1399999999999997</v>
      </c>
      <c r="Q9" s="3">
        <f t="shared" ca="1" si="6"/>
        <v>6.14</v>
      </c>
      <c r="R9" s="25">
        <f t="shared" ca="1" si="7"/>
        <v>-1.3179609222704097E-3</v>
      </c>
      <c r="S9">
        <f t="shared" ca="1" si="8"/>
        <v>1.2796655385615604E-2</v>
      </c>
      <c r="T9" s="25">
        <f t="shared" ca="1" si="9"/>
        <v>-5.047990290183671E-3</v>
      </c>
    </row>
    <row r="10" spans="1:27" x14ac:dyDescent="0.35">
      <c r="A10" t="e" vm="26">
        <v>#VALUE!</v>
      </c>
      <c r="B10" t="s">
        <v>16</v>
      </c>
      <c r="C10" s="13" cm="1" vm="2">
        <f t="array" aca="1" ref="C10:D10" ca="1">_xlfn.STOCKHISTORY(A10,"06/30/2025","06/30/2025",0,0)</f>
        <v>45838</v>
      </c>
      <c r="D10" vm="27">
        <f ca="1"/>
        <v>10.23</v>
      </c>
      <c r="E10" s="2" cm="1">
        <f t="array" aca="1" ref="E10" ca="1">_FV(A10,"Shares outstanding",TRUE)</f>
        <v>201338300</v>
      </c>
      <c r="F10" s="2">
        <v>1</v>
      </c>
      <c r="G10" s="17">
        <f t="shared" ca="1" si="0"/>
        <v>2059690809</v>
      </c>
      <c r="H10" s="25">
        <f t="shared" ca="1" si="1"/>
        <v>9.7751710654936458E-2</v>
      </c>
      <c r="J10" s="13" cm="1" vm="4">
        <f t="array" aca="1" ref="J10:K10" ca="1">_xlfn.STOCKHISTORY(A10,"06/30/2020","06/30/2020",0,0)</f>
        <v>44012</v>
      </c>
      <c r="K10" s="3" vm="28">
        <f ca="1"/>
        <v>9.89</v>
      </c>
      <c r="L10" s="26">
        <f t="shared" ca="1" si="2"/>
        <v>4.1860224939831359E-4</v>
      </c>
      <c r="M10" s="25">
        <f t="shared" ca="1" si="10"/>
        <v>0.53993933265925176</v>
      </c>
      <c r="N10" s="3" vm="28">
        <f t="shared" ca="1" si="3"/>
        <v>9.89</v>
      </c>
      <c r="O10" s="50">
        <f t="shared" si="4"/>
        <v>5</v>
      </c>
      <c r="P10" s="3" vm="27">
        <f t="shared" ca="1" si="5"/>
        <v>10.23</v>
      </c>
      <c r="Q10" s="3">
        <f t="shared" ca="1" si="6"/>
        <v>15.23</v>
      </c>
      <c r="R10" s="25">
        <f t="shared" ca="1" si="7"/>
        <v>2.2601981918978712E-4</v>
      </c>
      <c r="S10">
        <f t="shared" ca="1" si="8"/>
        <v>1.6033101245305208E-3</v>
      </c>
      <c r="T10" s="25">
        <f t="shared" ca="1" si="9"/>
        <v>8.6569019868483119E-4</v>
      </c>
    </row>
    <row r="11" spans="1:27" x14ac:dyDescent="0.35">
      <c r="A11" t="e" vm="29">
        <v>#VALUE!</v>
      </c>
      <c r="B11" t="s">
        <v>17</v>
      </c>
      <c r="C11" s="13" cm="1" vm="2">
        <f t="array" aca="1" ref="C11:D11" ca="1">_xlfn.STOCKHISTORY(A11,"06/30/2025","06/30/2025",0,0)</f>
        <v>45838</v>
      </c>
      <c r="D11" vm="30">
        <f ca="1"/>
        <v>10.42</v>
      </c>
      <c r="E11" s="2" cm="1">
        <f t="array" aca="1" ref="E11" ca="1">_FV(A11,"Shares outstanding",TRUE)</f>
        <v>175378600</v>
      </c>
      <c r="F11" s="2">
        <v>1</v>
      </c>
      <c r="G11" s="17">
        <f t="shared" ca="1" si="0"/>
        <v>1827445012</v>
      </c>
      <c r="H11" s="25">
        <f t="shared" ca="1" si="1"/>
        <v>9.5969289827255277E-2</v>
      </c>
      <c r="J11" s="13" cm="1" vm="4">
        <f t="array" aca="1" ref="J11:K11" ca="1">_xlfn.STOCKHISTORY(A11,"06/30/2020","06/30/2020",0,0)</f>
        <v>44012</v>
      </c>
      <c r="K11" s="3" vm="31">
        <f ca="1"/>
        <v>17.97</v>
      </c>
      <c r="L11" s="26">
        <f t="shared" ca="1" si="2"/>
        <v>3.6462946422179528E-4</v>
      </c>
      <c r="M11" s="25">
        <f t="shared" ca="1" si="10"/>
        <v>-0.14190317195325539</v>
      </c>
      <c r="N11" s="3" vm="31">
        <f t="shared" ca="1" si="3"/>
        <v>17.97</v>
      </c>
      <c r="O11" s="50">
        <f t="shared" si="4"/>
        <v>5</v>
      </c>
      <c r="P11" s="3" vm="30">
        <f t="shared" ca="1" si="5"/>
        <v>10.42</v>
      </c>
      <c r="Q11" s="3">
        <f t="shared" ca="1" si="6"/>
        <v>15.42</v>
      </c>
      <c r="R11" s="25">
        <f t="shared" ca="1" si="7"/>
        <v>-5.1742077560688795E-5</v>
      </c>
      <c r="S11">
        <f t="shared" ca="1" si="8"/>
        <v>1.3965861686822049E-3</v>
      </c>
      <c r="T11" s="25">
        <f t="shared" ca="1" si="9"/>
        <v>-1.9818000724204906E-4</v>
      </c>
    </row>
    <row r="12" spans="1:27" x14ac:dyDescent="0.35">
      <c r="A12" t="e" vm="32">
        <v>#VALUE!</v>
      </c>
      <c r="B12" t="s">
        <v>18</v>
      </c>
      <c r="C12" s="13" cm="1" vm="2">
        <f t="array" aca="1" ref="C12:D12" ca="1">_xlfn.STOCKHISTORY(A12,"06/30/2025","06/30/2025",0,0)</f>
        <v>45838</v>
      </c>
      <c r="D12" vm="33">
        <f ca="1"/>
        <v>20.07</v>
      </c>
      <c r="E12" s="2" cm="1">
        <f t="array" aca="1" ref="E12" ca="1">_FV(A12,"Shares outstanding",TRUE)</f>
        <v>370168900</v>
      </c>
      <c r="F12" s="2">
        <v>1.92</v>
      </c>
      <c r="G12" s="17">
        <f t="shared" ca="1" si="0"/>
        <v>7429289823</v>
      </c>
      <c r="H12" s="25">
        <f t="shared" ca="1" si="1"/>
        <v>9.5665171898355744E-2</v>
      </c>
      <c r="J12" s="13" cm="1" vm="4">
        <f t="array" aca="1" ref="J12:K12" ca="1">_xlfn.STOCKHISTORY(A12,"06/30/2020","06/30/2020",0,0)</f>
        <v>44012</v>
      </c>
      <c r="K12" s="3" vm="34">
        <f ca="1"/>
        <v>14.96</v>
      </c>
      <c r="L12" s="26">
        <f t="shared" ca="1" si="2"/>
        <v>7.6961777365409066E-4</v>
      </c>
      <c r="M12" s="25">
        <f t="shared" ca="1" si="10"/>
        <v>0.98328877005347592</v>
      </c>
      <c r="N12" s="3" vm="34">
        <f t="shared" ca="1" si="3"/>
        <v>14.96</v>
      </c>
      <c r="O12" s="50">
        <f t="shared" si="4"/>
        <v>9.6</v>
      </c>
      <c r="P12" s="3" vm="33">
        <f t="shared" ca="1" si="5"/>
        <v>20.07</v>
      </c>
      <c r="Q12" s="3">
        <f t="shared" ca="1" si="6"/>
        <v>29.67</v>
      </c>
      <c r="R12" s="25">
        <f t="shared" ca="1" si="7"/>
        <v>7.567565140676252E-4</v>
      </c>
      <c r="S12">
        <f t="shared" ca="1" si="8"/>
        <v>2.9477528376683714E-3</v>
      </c>
      <c r="T12" s="25">
        <f t="shared" ca="1" si="9"/>
        <v>2.8984922621725765E-3</v>
      </c>
    </row>
    <row r="13" spans="1:27" x14ac:dyDescent="0.35">
      <c r="A13" t="e" vm="35">
        <v>#VALUE!</v>
      </c>
      <c r="B13" t="s">
        <v>19</v>
      </c>
      <c r="C13" s="13" cm="1" vm="2">
        <f t="array" aca="1" ref="C13:D13" ca="1">_xlfn.STOCKHISTORY(A13,"06/30/2025","06/30/2025",0,0)</f>
        <v>45838</v>
      </c>
      <c r="D13" vm="36">
        <f ca="1"/>
        <v>11.42</v>
      </c>
      <c r="E13" s="2" cm="1">
        <f t="array" aca="1" ref="E13" ca="1">_FV(A13,"Shares outstanding",TRUE)</f>
        <v>190669900</v>
      </c>
      <c r="F13" s="2">
        <v>1</v>
      </c>
      <c r="G13" s="17">
        <f t="shared" ca="1" si="0"/>
        <v>2177450258</v>
      </c>
      <c r="H13" s="25">
        <f t="shared" ca="1" si="1"/>
        <v>8.7565674255691769E-2</v>
      </c>
      <c r="J13" s="13" cm="1" vm="4">
        <f t="array" aca="1" ref="J13:K13" ca="1">_xlfn.STOCKHISTORY(A13,"06/30/2020","06/30/2020",0,0)</f>
        <v>44012</v>
      </c>
      <c r="K13" s="3" vm="37">
        <f ca="1"/>
        <v>21.78</v>
      </c>
      <c r="L13" s="26">
        <f t="shared" ca="1" si="2"/>
        <v>3.9642159009265258E-4</v>
      </c>
      <c r="M13" s="25">
        <f t="shared" ca="1" si="10"/>
        <v>-0.24609733700642789</v>
      </c>
      <c r="N13" s="3" vm="37">
        <f t="shared" ca="1" si="3"/>
        <v>21.78</v>
      </c>
      <c r="O13" s="50">
        <f t="shared" si="4"/>
        <v>5</v>
      </c>
      <c r="P13" s="3" vm="36">
        <f t="shared" ca="1" si="5"/>
        <v>11.42</v>
      </c>
      <c r="Q13" s="3">
        <f t="shared" ca="1" si="6"/>
        <v>16.420000000000002</v>
      </c>
      <c r="R13" s="25">
        <f t="shared" ca="1" si="7"/>
        <v>-9.7558297653655538E-5</v>
      </c>
      <c r="S13">
        <f t="shared" ca="1" si="8"/>
        <v>1.5183548341931065E-3</v>
      </c>
      <c r="T13" s="25">
        <f t="shared" ca="1" si="9"/>
        <v>-3.7366308132575986E-4</v>
      </c>
    </row>
    <row r="14" spans="1:27" x14ac:dyDescent="0.35">
      <c r="A14" t="e" vm="38">
        <v>#VALUE!</v>
      </c>
      <c r="B14" t="s">
        <v>20</v>
      </c>
      <c r="C14" s="13" cm="1" vm="2">
        <f t="array" aca="1" ref="C14:D14" ca="1">_xlfn.STOCKHISTORY(A14,"06/30/2025","06/30/2025",0,0)</f>
        <v>45838</v>
      </c>
      <c r="D14" vm="39">
        <f ca="1"/>
        <v>57.86</v>
      </c>
      <c r="E14" s="2" cm="1">
        <f t="array" aca="1" ref="E14" ca="1">_FV(A14,"Shares outstanding",TRUE)</f>
        <v>323038000</v>
      </c>
      <c r="F14" s="2">
        <v>5.27</v>
      </c>
      <c r="G14" s="17">
        <f t="shared" ca="1" si="0"/>
        <v>18690978680</v>
      </c>
      <c r="H14" s="25">
        <f t="shared" ca="1" si="1"/>
        <v>9.1081921880400957E-2</v>
      </c>
      <c r="J14" s="13" cm="1" vm="4">
        <f t="array" aca="1" ref="J14:K14" ca="1">_xlfn.STOCKHISTORY(A14,"06/30/2020","06/30/2020",0,0)</f>
        <v>44012</v>
      </c>
      <c r="K14" s="3" vm="40">
        <f ca="1"/>
        <v>65.72</v>
      </c>
      <c r="L14" s="26">
        <f t="shared" ca="1" si="2"/>
        <v>6.7162796865341784E-4</v>
      </c>
      <c r="M14" s="25">
        <f t="shared" ca="1" si="10"/>
        <v>0.28134510042604982</v>
      </c>
      <c r="N14" s="3" vm="40">
        <f t="shared" ca="1" si="3"/>
        <v>65.72</v>
      </c>
      <c r="O14" s="50">
        <f t="shared" si="4"/>
        <v>26.349999999999998</v>
      </c>
      <c r="P14" s="3" vm="39">
        <f t="shared" ca="1" si="5"/>
        <v>57.86</v>
      </c>
      <c r="Q14" s="3">
        <f t="shared" ca="1" si="6"/>
        <v>84.21</v>
      </c>
      <c r="R14" s="25">
        <f t="shared" ca="1" si="7"/>
        <v>1.8895923828973968E-4</v>
      </c>
      <c r="S14">
        <f t="shared" ca="1" si="8"/>
        <v>2.5724370177362694E-3</v>
      </c>
      <c r="T14" s="25">
        <f t="shared" ca="1" si="9"/>
        <v>7.2374255109469883E-4</v>
      </c>
    </row>
    <row r="15" spans="1:27" x14ac:dyDescent="0.35">
      <c r="A15" t="e" vm="41">
        <v>#VALUE!</v>
      </c>
      <c r="B15" t="s">
        <v>21</v>
      </c>
      <c r="C15" s="13" cm="1" vm="2">
        <f t="array" aca="1" ref="C15:D15" ca="1">_xlfn.STOCKHISTORY(A15,"06/30/2025","06/30/2025",0,0)</f>
        <v>45838</v>
      </c>
      <c r="D15" vm="42">
        <f ca="1"/>
        <v>11.48</v>
      </c>
      <c r="E15" s="2" cm="1">
        <f t="array" aca="1" ref="E15" ca="1">_FV(A15,"Shares outstanding",TRUE)</f>
        <v>865560700</v>
      </c>
      <c r="F15" s="2">
        <v>1</v>
      </c>
      <c r="G15" s="17">
        <f t="shared" ca="1" si="0"/>
        <v>9936636836</v>
      </c>
      <c r="H15" s="25">
        <f t="shared" ca="1" si="1"/>
        <v>8.7108013937282222E-2</v>
      </c>
      <c r="J15" s="13" cm="1" vm="4">
        <f t="array" aca="1" ref="J15:K15" ca="1">_xlfn.STOCKHISTORY(A15,"06/30/2020","06/30/2020",0,0)</f>
        <v>44012</v>
      </c>
      <c r="K15" s="3" vm="43">
        <f ca="1"/>
        <v>42.39</v>
      </c>
      <c r="L15" s="26">
        <f t="shared" ca="1" si="2"/>
        <v>1.799586348006211E-3</v>
      </c>
      <c r="M15" s="25">
        <f t="shared" ca="1" si="10"/>
        <v>-0.61122906345836281</v>
      </c>
      <c r="N15" s="3" vm="43">
        <f t="shared" ca="1" si="3"/>
        <v>42.39</v>
      </c>
      <c r="O15" s="50">
        <f t="shared" si="4"/>
        <v>5</v>
      </c>
      <c r="P15" s="3" vm="42">
        <f t="shared" ca="1" si="5"/>
        <v>11.48</v>
      </c>
      <c r="Q15" s="3">
        <f t="shared" ca="1" si="6"/>
        <v>16.48</v>
      </c>
      <c r="R15" s="25">
        <f t="shared" ca="1" si="7"/>
        <v>-1.0999594781042918E-3</v>
      </c>
      <c r="S15">
        <f t="shared" ca="1" si="8"/>
        <v>6.8926887418127832E-3</v>
      </c>
      <c r="T15" s="25">
        <f t="shared" ca="1" si="9"/>
        <v>-4.2130116843682288E-3</v>
      </c>
    </row>
    <row r="16" spans="1:27" x14ac:dyDescent="0.35">
      <c r="A16" t="e" vm="44">
        <v>#VALUE!</v>
      </c>
      <c r="B16" t="s">
        <v>22</v>
      </c>
      <c r="C16" s="13" cm="1" vm="2">
        <f t="array" aca="1" ref="C16:D16" ca="1">_xlfn.STOCKHISTORY(A16,"06/30/2025","06/30/2025",0,0)</f>
        <v>45838</v>
      </c>
      <c r="D16" vm="45">
        <f ca="1"/>
        <v>11.29</v>
      </c>
      <c r="E16" s="2" cm="1">
        <f t="array" aca="1" ref="E16" ca="1">_FV(A16,"Shares outstanding",TRUE)</f>
        <v>558407000</v>
      </c>
      <c r="F16" s="2">
        <v>1</v>
      </c>
      <c r="G16" s="17">
        <f t="shared" ca="1" si="0"/>
        <v>6304415030</v>
      </c>
      <c r="H16" s="25">
        <f t="shared" ca="1" si="1"/>
        <v>8.8573959255978746E-2</v>
      </c>
      <c r="J16" s="13" cm="1" vm="4">
        <f t="array" aca="1" ref="J16:K16" ca="1">_xlfn.STOCKHISTORY(A16,"06/30/2020","06/30/2020",0,0)</f>
        <v>44012</v>
      </c>
      <c r="K16" s="3" vm="46">
        <f ca="1"/>
        <v>7.43</v>
      </c>
      <c r="L16" s="26">
        <f t="shared" ca="1" si="2"/>
        <v>1.1609834109047514E-3</v>
      </c>
      <c r="M16" s="25">
        <f t="shared" ca="1" si="10"/>
        <v>1.1924629878869448</v>
      </c>
      <c r="N16" s="3" vm="46">
        <f t="shared" ca="1" si="3"/>
        <v>7.43</v>
      </c>
      <c r="O16" s="50">
        <f t="shared" si="4"/>
        <v>5</v>
      </c>
      <c r="P16" s="3" vm="45">
        <f t="shared" ca="1" si="5"/>
        <v>11.29</v>
      </c>
      <c r="Q16" s="3">
        <f t="shared" ca="1" si="6"/>
        <v>16.29</v>
      </c>
      <c r="R16" s="25">
        <f t="shared" ca="1" si="7"/>
        <v>1.3844297470546564E-3</v>
      </c>
      <c r="S16">
        <f t="shared" ca="1" si="8"/>
        <v>4.4467426053995413E-3</v>
      </c>
      <c r="T16" s="25">
        <f t="shared" ca="1" si="9"/>
        <v>5.3025759735989145E-3</v>
      </c>
    </row>
    <row r="17" spans="1:20" x14ac:dyDescent="0.35">
      <c r="A17" t="e" vm="47">
        <v>#VALUE!</v>
      </c>
      <c r="B17" t="s">
        <v>23</v>
      </c>
      <c r="C17" s="13" cm="1" vm="2">
        <f t="array" aca="1" ref="C17:D17" ca="1">_xlfn.STOCKHISTORY(A17,"06/30/2025","06/30/2025",0,0)</f>
        <v>45838</v>
      </c>
      <c r="D17" vm="48">
        <f ca="1"/>
        <v>12.95</v>
      </c>
      <c r="E17" s="2" cm="1">
        <f t="array" aca="1" ref="E17" ca="1">_FV(A17,"Shares outstanding",TRUE)</f>
        <v>280442700</v>
      </c>
      <c r="F17" s="2">
        <v>1.1299999999999999</v>
      </c>
      <c r="G17" s="17">
        <f t="shared" ca="1" si="0"/>
        <v>3631732965</v>
      </c>
      <c r="H17" s="25">
        <f t="shared" ca="1" si="1"/>
        <v>8.7258687258687254E-2</v>
      </c>
      <c r="J17" s="13" cm="1" vm="4">
        <f t="array" aca="1" ref="J17:K17" ca="1">_xlfn.STOCKHISTORY(A17,"06/30/2020","06/30/2020",0,0)</f>
        <v>44012</v>
      </c>
      <c r="K17" s="3" vm="49">
        <f ca="1"/>
        <v>14.31</v>
      </c>
      <c r="L17" s="26">
        <f t="shared" ca="1" si="2"/>
        <v>5.8306812487905399E-4</v>
      </c>
      <c r="M17" s="25">
        <f t="shared" ca="1" si="10"/>
        <v>0.29979035639412976</v>
      </c>
      <c r="N17" s="3" vm="49">
        <f t="shared" ca="1" si="3"/>
        <v>14.31</v>
      </c>
      <c r="O17" s="50">
        <f t="shared" si="4"/>
        <v>5.6499999999999995</v>
      </c>
      <c r="P17" s="3" vm="48">
        <f t="shared" ca="1" si="5"/>
        <v>12.95</v>
      </c>
      <c r="Q17" s="3">
        <f t="shared" ca="1" si="6"/>
        <v>18.599999999999998</v>
      </c>
      <c r="R17" s="25">
        <f t="shared" ca="1" si="7"/>
        <v>1.7479820095954855E-4</v>
      </c>
      <c r="S17">
        <f t="shared" ca="1" si="8"/>
        <v>2.2332393799921598E-3</v>
      </c>
      <c r="T17" s="25">
        <f t="shared" ca="1" si="9"/>
        <v>6.6950362964125494E-4</v>
      </c>
    </row>
    <row r="18" spans="1:20" x14ac:dyDescent="0.35">
      <c r="A18" t="e" vm="50">
        <v>#VALUE!</v>
      </c>
      <c r="B18" t="s">
        <v>24</v>
      </c>
      <c r="C18" s="13" cm="1" vm="2">
        <f t="array" aca="1" ref="C18:D18" ca="1">_xlfn.STOCKHISTORY(A18,"06/30/2025","06/30/2025",0,0)</f>
        <v>45838</v>
      </c>
      <c r="D18" vm="51">
        <f ca="1"/>
        <v>4.7300000000000004</v>
      </c>
      <c r="E18" s="2" cm="1">
        <f t="array" aca="1" ref="E18" ca="1">_FV(A18,"Shares outstanding",TRUE)</f>
        <v>381418200</v>
      </c>
      <c r="F18" s="2">
        <v>0.4</v>
      </c>
      <c r="G18" s="17">
        <f t="shared" ca="1" si="0"/>
        <v>1804108086.0000002</v>
      </c>
      <c r="H18" s="25">
        <f t="shared" ca="1" si="1"/>
        <v>8.4566596194503171E-2</v>
      </c>
      <c r="J18" s="13"/>
      <c r="K18" s="3">
        <v>32.4</v>
      </c>
      <c r="L18" s="26">
        <f t="shared" ca="1" si="2"/>
        <v>7.9300618154348106E-4</v>
      </c>
      <c r="M18" s="25"/>
      <c r="N18" s="3">
        <f t="shared" si="3"/>
        <v>32.4</v>
      </c>
      <c r="O18" s="50">
        <f t="shared" si="4"/>
        <v>2</v>
      </c>
      <c r="P18" s="3" vm="51">
        <f t="shared" ca="1" si="5"/>
        <v>4.7300000000000004</v>
      </c>
      <c r="Q18" s="3">
        <f t="shared" ca="1" si="6"/>
        <v>6.73</v>
      </c>
      <c r="R18" s="25">
        <f t="shared" ca="1" si="7"/>
        <v>0</v>
      </c>
      <c r="S18">
        <f t="shared" ca="1" si="8"/>
        <v>3.0373339883182039E-3</v>
      </c>
      <c r="T18" s="25">
        <f t="shared" ca="1" si="9"/>
        <v>0</v>
      </c>
    </row>
    <row r="19" spans="1:20" x14ac:dyDescent="0.35">
      <c r="A19" t="e" vm="52">
        <v>#VALUE!</v>
      </c>
      <c r="B19" t="s">
        <v>25</v>
      </c>
      <c r="C19" s="13" cm="1" vm="2">
        <f t="array" aca="1" ref="C19:D19" ca="1">_xlfn.STOCKHISTORY(A19,"06/30/2025","06/30/2025",0,0)</f>
        <v>45838</v>
      </c>
      <c r="D19" vm="53">
        <f ca="1"/>
        <v>15.86</v>
      </c>
      <c r="E19" s="2" cm="1">
        <f t="array" aca="1" ref="E19" ca="1">_FV(A19,"Shares outstanding",TRUE)</f>
        <v>342719800</v>
      </c>
      <c r="F19" s="2">
        <v>1.24</v>
      </c>
      <c r="G19" s="17">
        <f t="shared" ca="1" si="0"/>
        <v>5435536028</v>
      </c>
      <c r="H19" s="25">
        <f t="shared" ca="1" si="1"/>
        <v>7.8184110970996215E-2</v>
      </c>
      <c r="J19" s="13" cm="1" vm="4">
        <f t="array" aca="1" ref="J19:K19" ca="1">_xlfn.STOCKHISTORY(A19,"06/30/2020","06/30/2020",0,0)</f>
        <v>44012</v>
      </c>
      <c r="K19" s="3" vm="54">
        <f ca="1"/>
        <v>26.52</v>
      </c>
      <c r="L19" s="26">
        <f t="shared" ca="1" si="2"/>
        <v>7.1254837849202138E-4</v>
      </c>
      <c r="M19" s="25">
        <f t="shared" ref="M19:M76" ca="1" si="11">((D19+(F19*5)-K19)/K19)</f>
        <v>-0.16817496229260939</v>
      </c>
      <c r="N19" s="3" vm="54">
        <f t="shared" ca="1" si="3"/>
        <v>26.52</v>
      </c>
      <c r="O19" s="50">
        <f t="shared" si="4"/>
        <v>6.2</v>
      </c>
      <c r="P19" s="3" vm="53">
        <f t="shared" ca="1" si="5"/>
        <v>15.86</v>
      </c>
      <c r="Q19" s="3">
        <f t="shared" ca="1" si="6"/>
        <v>22.06</v>
      </c>
      <c r="R19" s="25">
        <f t="shared" ca="1" si="7"/>
        <v>-1.1983279668455566E-4</v>
      </c>
      <c r="S19">
        <f t="shared" ca="1" si="8"/>
        <v>2.7291683957651135E-3</v>
      </c>
      <c r="T19" s="25">
        <f t="shared" ca="1" si="9"/>
        <v>-4.5897779204797924E-4</v>
      </c>
    </row>
    <row r="20" spans="1:20" x14ac:dyDescent="0.35">
      <c r="A20" t="e" vm="55">
        <v>#VALUE!</v>
      </c>
      <c r="B20" t="s">
        <v>26</v>
      </c>
      <c r="C20" s="13" cm="1" vm="2">
        <f t="array" aca="1" ref="C20:D20" ca="1">_xlfn.STOCKHISTORY(A20,"06/30/2025","06/30/2025",0,0)</f>
        <v>45838</v>
      </c>
      <c r="D20" vm="56">
        <f ca="1"/>
        <v>36.65</v>
      </c>
      <c r="E20" s="2" cm="1">
        <f t="array" aca="1" ref="E20" ca="1">_FV(A20,"Shares outstanding",TRUE)</f>
        <v>303013000</v>
      </c>
      <c r="F20" s="2">
        <v>2.68</v>
      </c>
      <c r="G20" s="17">
        <f t="shared" ca="1" si="0"/>
        <v>11105426450</v>
      </c>
      <c r="H20" s="25">
        <f t="shared" ca="1" si="1"/>
        <v>7.3124147339699866E-2</v>
      </c>
      <c r="J20" s="13" cm="1" vm="4">
        <f t="array" aca="1" ref="J20:K20" ca="1">_xlfn.STOCKHISTORY(A20,"06/30/2020","06/30/2020",0,0)</f>
        <v>44012</v>
      </c>
      <c r="K20" s="3" vm="57">
        <f ca="1"/>
        <v>29.73</v>
      </c>
      <c r="L20" s="26">
        <f t="shared" ca="1" si="2"/>
        <v>6.2999401205300328E-4</v>
      </c>
      <c r="M20" s="25">
        <f t="shared" ca="1" si="11"/>
        <v>0.68348469559367631</v>
      </c>
      <c r="N20" s="3" vm="57">
        <f t="shared" ca="1" si="3"/>
        <v>29.73</v>
      </c>
      <c r="O20" s="50">
        <f t="shared" si="4"/>
        <v>13.4</v>
      </c>
      <c r="P20" s="3" vm="56">
        <f t="shared" ca="1" si="5"/>
        <v>36.65</v>
      </c>
      <c r="Q20" s="3">
        <f t="shared" ca="1" si="6"/>
        <v>50.05</v>
      </c>
      <c r="R20" s="25">
        <f t="shared" ca="1" si="7"/>
        <v>4.3059126555388576E-4</v>
      </c>
      <c r="S20">
        <f t="shared" ca="1" si="8"/>
        <v>2.4129726473520771E-3</v>
      </c>
      <c r="T20" s="25">
        <f t="shared" ca="1" si="9"/>
        <v>1.6492298753513017E-3</v>
      </c>
    </row>
    <row r="21" spans="1:20" x14ac:dyDescent="0.35">
      <c r="A21" t="e" vm="58">
        <v>#VALUE!</v>
      </c>
      <c r="B21" t="s">
        <v>27</v>
      </c>
      <c r="C21" s="13" cm="1" vm="2">
        <f t="array" aca="1" ref="C21:D21" ca="1">_xlfn.STOCKHISTORY(A21,"06/30/2025","06/30/2025",0,0)</f>
        <v>45838</v>
      </c>
      <c r="D21" vm="59">
        <f ca="1"/>
        <v>40.4</v>
      </c>
      <c r="E21" s="2" cm="1">
        <f t="array" aca="1" ref="E21" ca="1">_FV(A21,"Shares outstanding",TRUE)</f>
        <v>46505570</v>
      </c>
      <c r="F21" s="2">
        <v>3.08</v>
      </c>
      <c r="G21" s="17">
        <f t="shared" ca="1" si="0"/>
        <v>1878825028</v>
      </c>
      <c r="H21" s="25">
        <f t="shared" ca="1" si="1"/>
        <v>7.6237623762376236E-2</v>
      </c>
      <c r="J21" s="13" cm="1" vm="4">
        <f t="array" aca="1" ref="J21:K21" ca="1">_xlfn.STOCKHISTORY(A21,"06/30/2020","06/30/2020",0,0)</f>
        <v>44012</v>
      </c>
      <c r="K21" s="3" vm="60">
        <f ca="1"/>
        <v>68.75</v>
      </c>
      <c r="L21" s="26">
        <f t="shared" ca="1" si="2"/>
        <v>9.6689682050313982E-5</v>
      </c>
      <c r="M21" s="25">
        <f t="shared" ca="1" si="11"/>
        <v>-0.1883636363636364</v>
      </c>
      <c r="N21" s="3" vm="60">
        <f t="shared" ca="1" si="3"/>
        <v>68.75</v>
      </c>
      <c r="O21" s="50">
        <f t="shared" si="4"/>
        <v>15.4</v>
      </c>
      <c r="P21" s="3" vm="59">
        <f t="shared" ca="1" si="5"/>
        <v>40.4</v>
      </c>
      <c r="Q21" s="3">
        <f t="shared" ca="1" si="6"/>
        <v>55.8</v>
      </c>
      <c r="R21" s="25">
        <f t="shared" ca="1" si="7"/>
        <v>-1.8212820109840963E-5</v>
      </c>
      <c r="S21">
        <f t="shared" ca="1" si="8"/>
        <v>3.7033615178067389E-4</v>
      </c>
      <c r="T21" s="25">
        <f t="shared" ca="1" si="9"/>
        <v>-6.9757864226323307E-5</v>
      </c>
    </row>
    <row r="22" spans="1:20" x14ac:dyDescent="0.35">
      <c r="A22" t="e" vm="61">
        <v>#VALUE!</v>
      </c>
      <c r="B22" t="s">
        <v>28</v>
      </c>
      <c r="C22" s="13" cm="1" vm="2">
        <f t="array" aca="1" ref="C22:D22" ca="1">_xlfn.STOCKHISTORY(A22,"06/30/2025","06/30/2025",0,0)</f>
        <v>45838</v>
      </c>
      <c r="D22" vm="62">
        <f ca="1"/>
        <v>31.99</v>
      </c>
      <c r="E22" s="2" cm="1">
        <f t="array" aca="1" ref="E22" ca="1">_FV(A22,"Shares outstanding",TRUE)</f>
        <v>76765050</v>
      </c>
      <c r="F22" s="2">
        <v>2.25</v>
      </c>
      <c r="G22" s="17">
        <f t="shared" ca="1" si="0"/>
        <v>2455713949.5</v>
      </c>
      <c r="H22" s="25">
        <f t="shared" ca="1" si="1"/>
        <v>7.0334479524851515E-2</v>
      </c>
      <c r="J22" s="13" cm="1" vm="4">
        <f t="array" aca="1" ref="J22:K22" ca="1">_xlfn.STOCKHISTORY(A22,"06/30/2020","06/30/2020",0,0)</f>
        <v>44012</v>
      </c>
      <c r="K22" s="3" vm="63">
        <f ca="1"/>
        <v>28.66</v>
      </c>
      <c r="L22" s="26">
        <f t="shared" ca="1" si="2"/>
        <v>1.5960213533726077E-4</v>
      </c>
      <c r="M22" s="25">
        <f t="shared" ca="1" si="11"/>
        <v>0.50872295882763419</v>
      </c>
      <c r="N22" s="3" vm="63">
        <f t="shared" ca="1" si="3"/>
        <v>28.66</v>
      </c>
      <c r="O22" s="50">
        <f t="shared" si="4"/>
        <v>11.25</v>
      </c>
      <c r="P22" s="3" vm="62">
        <f t="shared" ca="1" si="5"/>
        <v>31.99</v>
      </c>
      <c r="Q22" s="3">
        <f t="shared" ca="1" si="6"/>
        <v>43.239999999999995</v>
      </c>
      <c r="R22" s="25">
        <f t="shared" ca="1" si="7"/>
        <v>8.1193270523979811E-5</v>
      </c>
      <c r="S22">
        <f t="shared" ca="1" si="8"/>
        <v>6.1130039279705677E-4</v>
      </c>
      <c r="T22" s="25">
        <f t="shared" ca="1" si="9"/>
        <v>3.1098254455621372E-4</v>
      </c>
    </row>
    <row r="23" spans="1:20" x14ac:dyDescent="0.35">
      <c r="A23" t="e" vm="64">
        <v>#VALUE!</v>
      </c>
      <c r="B23" t="s">
        <v>29</v>
      </c>
      <c r="C23" s="13" cm="1" vm="2">
        <f t="array" aca="1" ref="C23:D23" ca="1">_xlfn.STOCKHISTORY(A23,"06/30/2025","06/30/2025",0,0)</f>
        <v>45838</v>
      </c>
      <c r="D23" vm="65">
        <f ca="1"/>
        <v>57</v>
      </c>
      <c r="E23" s="2" cm="1">
        <f t="array" aca="1" ref="E23" ca="1">_FV(A23,"Shares outstanding",TRUE)</f>
        <v>115041500</v>
      </c>
      <c r="F23" s="2">
        <v>4.12</v>
      </c>
      <c r="G23" s="17">
        <f t="shared" ca="1" si="0"/>
        <v>6557365500</v>
      </c>
      <c r="H23" s="25">
        <f t="shared" ca="1" si="1"/>
        <v>7.2280701754385973E-2</v>
      </c>
      <c r="J23" s="13" cm="1" vm="4">
        <f t="array" aca="1" ref="J23:K23" ca="1">_xlfn.STOCKHISTORY(A23,"06/30/2020","06/30/2020",0,0)</f>
        <v>44012</v>
      </c>
      <c r="K23" s="3" vm="66">
        <f ca="1"/>
        <v>24.54</v>
      </c>
      <c r="L23" s="26">
        <f t="shared" ca="1" si="2"/>
        <v>2.3918266258409897E-4</v>
      </c>
      <c r="M23" s="25">
        <f t="shared" ca="1" si="11"/>
        <v>2.1621841890790545</v>
      </c>
      <c r="N23" s="3" vm="66">
        <f t="shared" ca="1" si="3"/>
        <v>24.54</v>
      </c>
      <c r="O23" s="50">
        <f t="shared" si="4"/>
        <v>20.6</v>
      </c>
      <c r="P23" s="3" vm="65">
        <f t="shared" ca="1" si="5"/>
        <v>57</v>
      </c>
      <c r="Q23" s="3">
        <f t="shared" ca="1" si="6"/>
        <v>77.599999999999994</v>
      </c>
      <c r="R23" s="25">
        <f t="shared" ca="1" si="7"/>
        <v>5.1715697134116913E-4</v>
      </c>
      <c r="S23">
        <f t="shared" ca="1" si="8"/>
        <v>9.1610588592025411E-4</v>
      </c>
      <c r="T23" s="25">
        <f t="shared" ca="1" si="9"/>
        <v>1.9807896620590336E-3</v>
      </c>
    </row>
    <row r="24" spans="1:20" x14ac:dyDescent="0.35">
      <c r="A24" t="e" vm="67">
        <v>#VALUE!</v>
      </c>
      <c r="B24" t="s">
        <v>30</v>
      </c>
      <c r="C24" s="13" cm="1" vm="2">
        <f t="array" aca="1" ref="C24:D24" ca="1">_xlfn.STOCKHISTORY(A24,"06/30/2025","06/30/2025",0,0)</f>
        <v>45838</v>
      </c>
      <c r="D24" vm="68">
        <f ca="1"/>
        <v>72.63</v>
      </c>
      <c r="E24" s="2" cm="1">
        <f t="array" aca="1" ref="E24" ca="1">_FV(A24,"Shares outstanding",TRUE)</f>
        <v>174247600</v>
      </c>
      <c r="F24" s="2">
        <v>5.19</v>
      </c>
      <c r="G24" s="17">
        <f t="shared" ca="1" si="0"/>
        <v>12655603188</v>
      </c>
      <c r="H24" s="25">
        <f t="shared" ca="1" si="1"/>
        <v>7.1458075175547309E-2</v>
      </c>
      <c r="J24" s="13" cm="1" vm="4">
        <f t="array" aca="1" ref="J24:K24" ca="1">_xlfn.STOCKHISTORY(A24,"06/30/2020","06/30/2020",0,0)</f>
        <v>44012</v>
      </c>
      <c r="K24" s="3" vm="69">
        <f ca="1"/>
        <v>162.25</v>
      </c>
      <c r="L24" s="26">
        <f t="shared" ca="1" si="2"/>
        <v>3.6227800330219131E-4</v>
      </c>
      <c r="M24" s="25">
        <f t="shared" ca="1" si="11"/>
        <v>-0.39241910631741139</v>
      </c>
      <c r="N24" s="3" vm="69">
        <f t="shared" ca="1" si="3"/>
        <v>162.25</v>
      </c>
      <c r="O24" s="50">
        <f t="shared" si="4"/>
        <v>25.950000000000003</v>
      </c>
      <c r="P24" s="3" vm="68">
        <f t="shared" ca="1" si="5"/>
        <v>72.63</v>
      </c>
      <c r="Q24" s="3">
        <f t="shared" ca="1" si="6"/>
        <v>98.58</v>
      </c>
      <c r="R24" s="25">
        <f t="shared" ca="1" si="7"/>
        <v>-1.4216481029430213E-4</v>
      </c>
      <c r="S24">
        <f t="shared" ca="1" si="8"/>
        <v>1.387579716602079E-3</v>
      </c>
      <c r="T24" s="25">
        <f t="shared" ca="1" si="9"/>
        <v>-5.4451279233315485E-4</v>
      </c>
    </row>
    <row r="25" spans="1:20" x14ac:dyDescent="0.35">
      <c r="A25" t="e" vm="70">
        <v>#VALUE!</v>
      </c>
      <c r="B25" t="s">
        <v>31</v>
      </c>
      <c r="C25" s="13" cm="1" vm="2">
        <f t="array" aca="1" ref="C25:D25" ca="1">_xlfn.STOCKHISTORY(A25,"06/30/2025","06/30/2025",0,0)</f>
        <v>45838</v>
      </c>
      <c r="D25" vm="71">
        <f ca="1"/>
        <v>20.47</v>
      </c>
      <c r="E25" s="2" cm="1">
        <f t="array" aca="1" ref="E25" ca="1">_FV(A25,"Shares outstanding",TRUE)</f>
        <v>477411500</v>
      </c>
      <c r="F25" s="2">
        <v>1.4</v>
      </c>
      <c r="G25" s="17">
        <f t="shared" ca="1" si="0"/>
        <v>9772613405</v>
      </c>
      <c r="H25" s="25">
        <f t="shared" ca="1" si="1"/>
        <v>6.8392769907181239E-2</v>
      </c>
      <c r="J25" s="13" cm="1" vm="4">
        <f t="array" aca="1" ref="J25:K25" ca="1">_xlfn.STOCKHISTORY(A25,"06/30/2020","06/30/2020",0,0)</f>
        <v>44012</v>
      </c>
      <c r="K25" s="3" vm="72">
        <f ca="1"/>
        <v>35.17</v>
      </c>
      <c r="L25" s="26">
        <f t="shared" ca="1" si="2"/>
        <v>9.9258575138770405E-4</v>
      </c>
      <c r="M25" s="25">
        <f t="shared" ca="1" si="11"/>
        <v>-0.21893659368780216</v>
      </c>
      <c r="N25" s="3" vm="72">
        <f t="shared" ca="1" si="3"/>
        <v>35.17</v>
      </c>
      <c r="O25" s="50">
        <f t="shared" si="4"/>
        <v>7</v>
      </c>
      <c r="P25" s="3" vm="71">
        <f t="shared" ca="1" si="5"/>
        <v>20.47</v>
      </c>
      <c r="Q25" s="3">
        <f t="shared" ca="1" si="6"/>
        <v>27.47</v>
      </c>
      <c r="R25" s="25">
        <f t="shared" ca="1" si="7"/>
        <v>-2.1731334335187158E-4</v>
      </c>
      <c r="S25">
        <f t="shared" ca="1" si="8"/>
        <v>3.8017540205579499E-3</v>
      </c>
      <c r="T25" s="25">
        <f t="shared" ca="1" si="9"/>
        <v>-8.3234307529986415E-4</v>
      </c>
    </row>
    <row r="26" spans="1:20" x14ac:dyDescent="0.35">
      <c r="A26" t="e" vm="73">
        <v>#VALUE!</v>
      </c>
      <c r="B26" t="s">
        <v>32</v>
      </c>
      <c r="C26" s="13" cm="1" vm="2">
        <f t="array" aca="1" ref="C26:D26" ca="1">_xlfn.STOCKHISTORY(A26,"06/30/2025","06/30/2025",0,0)</f>
        <v>45838</v>
      </c>
      <c r="D26" vm="74">
        <f ca="1"/>
        <v>27.52</v>
      </c>
      <c r="E26" s="2" cm="1">
        <f t="array" aca="1" ref="E26" ca="1">_FV(A26,"Shares outstanding",TRUE)</f>
        <v>92660010</v>
      </c>
      <c r="F26" s="2">
        <v>2</v>
      </c>
      <c r="G26" s="17">
        <f t="shared" ca="1" si="0"/>
        <v>2550003475.1999998</v>
      </c>
      <c r="H26" s="25">
        <f t="shared" ca="1" si="1"/>
        <v>7.2674418604651167E-2</v>
      </c>
      <c r="J26" s="13" cm="1" vm="4">
        <f t="array" aca="1" ref="J26:K26" ca="1">_xlfn.STOCKHISTORY(A26,"06/30/2020","06/30/2020",0,0)</f>
        <v>44012</v>
      </c>
      <c r="K26" s="3" vm="75">
        <f ca="1"/>
        <v>14.82</v>
      </c>
      <c r="L26" s="26">
        <f t="shared" ca="1" si="2"/>
        <v>1.9264933008409345E-4</v>
      </c>
      <c r="M26" s="25">
        <f t="shared" ca="1" si="11"/>
        <v>1.5317139001349525</v>
      </c>
      <c r="N26" s="3" vm="75">
        <f t="shared" ca="1" si="3"/>
        <v>14.82</v>
      </c>
      <c r="O26" s="50">
        <f t="shared" si="4"/>
        <v>10</v>
      </c>
      <c r="P26" s="3" vm="74">
        <f t="shared" ca="1" si="5"/>
        <v>27.52</v>
      </c>
      <c r="Q26" s="3">
        <f t="shared" ca="1" si="6"/>
        <v>37.519999999999996</v>
      </c>
      <c r="R26" s="25">
        <f t="shared" ca="1" si="7"/>
        <v>2.9508365674149259E-4</v>
      </c>
      <c r="S26">
        <f t="shared" ca="1" si="8"/>
        <v>7.3787616251900058E-4</v>
      </c>
      <c r="T26" s="25">
        <f t="shared" ca="1" si="9"/>
        <v>1.1302151747085904E-3</v>
      </c>
    </row>
    <row r="27" spans="1:20" x14ac:dyDescent="0.35">
      <c r="A27" t="e" vm="76">
        <v>#VALUE!</v>
      </c>
      <c r="B27" t="s">
        <v>33</v>
      </c>
      <c r="C27" s="13" cm="1" vm="2">
        <f t="array" aca="1" ref="C27:D27" ca="1">_xlfn.STOCKHISTORY(A27,"06/30/2025","06/30/2025",0,0)</f>
        <v>45838</v>
      </c>
      <c r="D27" vm="77">
        <f ca="1"/>
        <v>10.85</v>
      </c>
      <c r="E27" s="2" cm="1">
        <f t="array" aca="1" ref="E27" ca="1">_FV(A27,"Shares outstanding",TRUE)</f>
        <v>3987596000</v>
      </c>
      <c r="F27" s="2">
        <v>0.78</v>
      </c>
      <c r="G27" s="17">
        <f t="shared" ca="1" si="0"/>
        <v>43265416600</v>
      </c>
      <c r="H27" s="25">
        <f t="shared" ca="1" si="1"/>
        <v>7.1889400921658991E-2</v>
      </c>
      <c r="J27" s="13" cm="1" vm="4">
        <f t="array" aca="1" ref="J27:K27" ca="1">_xlfn.STOCKHISTORY(A27,"06/30/2020","06/30/2020",0,0)</f>
        <v>44012</v>
      </c>
      <c r="K27" s="3" vm="78">
        <f ca="1"/>
        <v>5.9837999999999996</v>
      </c>
      <c r="L27" s="26">
        <f t="shared" ca="1" si="2"/>
        <v>8.2906066818470101E-3</v>
      </c>
      <c r="M27" s="25">
        <f t="shared" ca="1" si="11"/>
        <v>1.4649888031017082</v>
      </c>
      <c r="N27" s="3" vm="78">
        <f t="shared" ca="1" si="3"/>
        <v>5.9837999999999996</v>
      </c>
      <c r="O27" s="50">
        <f t="shared" si="4"/>
        <v>3.9000000000000004</v>
      </c>
      <c r="P27" s="3" vm="77">
        <f t="shared" ca="1" si="5"/>
        <v>10.85</v>
      </c>
      <c r="Q27" s="3">
        <f t="shared" ca="1" si="6"/>
        <v>14.75</v>
      </c>
      <c r="R27" s="25">
        <f t="shared" ca="1" si="7"/>
        <v>1.2145645959826076E-2</v>
      </c>
      <c r="S27">
        <f t="shared" ca="1" si="8"/>
        <v>3.1754281422548054E-2</v>
      </c>
      <c r="T27" s="25">
        <f t="shared" ca="1" si="9"/>
        <v>4.651966673457348E-2</v>
      </c>
    </row>
    <row r="28" spans="1:20" x14ac:dyDescent="0.35">
      <c r="A28" t="e" vm="79">
        <v>#VALUE!</v>
      </c>
      <c r="B28" t="s">
        <v>34</v>
      </c>
      <c r="C28" s="13" cm="1" vm="2">
        <f t="array" aca="1" ref="C28:D28" ca="1">_xlfn.STOCKHISTORY(A28,"06/30/2025","06/30/2025",0,0)</f>
        <v>45838</v>
      </c>
      <c r="D28" vm="80">
        <f ca="1"/>
        <v>17.510000000000002</v>
      </c>
      <c r="E28" s="2" cm="1">
        <f t="array" aca="1" ref="E28" ca="1">_FV(A28,"Shares outstanding",TRUE)</f>
        <v>689527300</v>
      </c>
      <c r="F28" s="2">
        <v>1.2</v>
      </c>
      <c r="G28" s="17">
        <f t="shared" ca="1" si="0"/>
        <v>12073623023.000002</v>
      </c>
      <c r="H28" s="25">
        <f t="shared" ca="1" si="1"/>
        <v>6.8532267275842371E-2</v>
      </c>
      <c r="J28" s="13" cm="1" vm="4">
        <f t="array" aca="1" ref="J28:K28" ca="1">_xlfn.STOCKHISTORY(A28,"06/30/2020","06/30/2020",0,0)</f>
        <v>44012</v>
      </c>
      <c r="K28" s="3" vm="81">
        <f ca="1"/>
        <v>27.56</v>
      </c>
      <c r="L28" s="26">
        <f t="shared" ca="1" si="2"/>
        <v>1.4335954897878138E-3</v>
      </c>
      <c r="M28" s="25">
        <f t="shared" ca="1" si="11"/>
        <v>-0.14695210449927421</v>
      </c>
      <c r="N28" s="3" vm="81">
        <f t="shared" ca="1" si="3"/>
        <v>27.56</v>
      </c>
      <c r="O28" s="50">
        <f t="shared" si="4"/>
        <v>6</v>
      </c>
      <c r="P28" s="3" vm="80">
        <f t="shared" ca="1" si="5"/>
        <v>17.510000000000002</v>
      </c>
      <c r="Q28" s="3">
        <f t="shared" ca="1" si="6"/>
        <v>23.51</v>
      </c>
      <c r="R28" s="25">
        <f t="shared" ca="1" si="7"/>
        <v>-2.10669874224987E-4</v>
      </c>
      <c r="S28">
        <f t="shared" ca="1" si="8"/>
        <v>5.490888227576143E-3</v>
      </c>
      <c r="T28" s="25">
        <f t="shared" ca="1" si="9"/>
        <v>-8.0689758061260389E-4</v>
      </c>
    </row>
    <row r="29" spans="1:20" x14ac:dyDescent="0.35">
      <c r="A29" t="e" vm="82">
        <v>#VALUE!</v>
      </c>
      <c r="B29" t="s">
        <v>35</v>
      </c>
      <c r="C29" s="13" cm="1" vm="2">
        <f t="array" aca="1" ref="C29:D29" ca="1">_xlfn.STOCKHISTORY(A29,"06/30/2025","06/30/2025",0,0)</f>
        <v>45838</v>
      </c>
      <c r="D29" vm="83">
        <f ca="1"/>
        <v>24.24</v>
      </c>
      <c r="E29" s="2" cm="1">
        <f t="array" aca="1" ref="E29" ca="1">_FV(A29,"Shares outstanding",TRUE)</f>
        <v>5699674000</v>
      </c>
      <c r="F29" s="2">
        <v>1.68</v>
      </c>
      <c r="G29" s="17">
        <f t="shared" ca="1" si="0"/>
        <v>138160097760</v>
      </c>
      <c r="H29" s="25">
        <f t="shared" ca="1" si="1"/>
        <v>6.9306930693069313E-2</v>
      </c>
      <c r="J29" s="13" cm="1" vm="4">
        <f t="array" aca="1" ref="J29:K29" ca="1">_xlfn.STOCKHISTORY(A29,"06/30/2020","06/30/2020",0,0)</f>
        <v>44012</v>
      </c>
      <c r="K29" s="3" vm="84">
        <f ca="1"/>
        <v>30.998000000000001</v>
      </c>
      <c r="L29" s="26">
        <f t="shared" ca="1" si="2"/>
        <v>1.1850186264794546E-2</v>
      </c>
      <c r="M29" s="25">
        <f t="shared" ca="1" si="11"/>
        <v>5.2971159429640605E-2</v>
      </c>
      <c r="N29" s="3" vm="84">
        <f t="shared" ca="1" si="3"/>
        <v>30.998000000000001</v>
      </c>
      <c r="O29" s="50">
        <f t="shared" si="4"/>
        <v>8.4</v>
      </c>
      <c r="P29" s="3" vm="83">
        <f t="shared" ca="1" si="5"/>
        <v>24.24</v>
      </c>
      <c r="Q29" s="3">
        <f t="shared" ca="1" si="6"/>
        <v>32.64</v>
      </c>
      <c r="R29" s="25">
        <f t="shared" ca="1" si="7"/>
        <v>6.2771810590336917E-4</v>
      </c>
      <c r="S29">
        <f t="shared" ca="1" si="8"/>
        <v>4.5388011276162418E-2</v>
      </c>
      <c r="T29" s="25">
        <f t="shared" ca="1" si="9"/>
        <v>2.404255581503925E-3</v>
      </c>
    </row>
    <row r="30" spans="1:20" x14ac:dyDescent="0.35">
      <c r="A30" t="e" vm="85">
        <v>#VALUE!</v>
      </c>
      <c r="B30" t="s">
        <v>36</v>
      </c>
      <c r="C30" s="13" cm="1" vm="2">
        <f t="array" aca="1" ref="C30:D30" ca="1">_xlfn.STOCKHISTORY(A30,"06/30/2025","06/30/2025",0,0)</f>
        <v>45838</v>
      </c>
      <c r="D30" vm="86">
        <f ca="1"/>
        <v>58.63</v>
      </c>
      <c r="E30" s="2" cm="1">
        <f t="array" aca="1" ref="E30" ca="1">_FV(A30,"Shares outstanding",TRUE)</f>
        <v>1669744000</v>
      </c>
      <c r="F30" s="2">
        <v>4</v>
      </c>
      <c r="G30" s="17">
        <f t="shared" ca="1" si="0"/>
        <v>97897090720</v>
      </c>
      <c r="H30" s="25">
        <f t="shared" ca="1" si="1"/>
        <v>6.8224458468360907E-2</v>
      </c>
      <c r="J30" s="13" cm="1" vm="4">
        <f t="array" aca="1" ref="J30:K30" ca="1">_xlfn.STOCKHISTORY(A30,"06/30/2020","06/30/2020",0,0)</f>
        <v>44012</v>
      </c>
      <c r="K30" s="3" vm="87">
        <f ca="1"/>
        <v>39.25</v>
      </c>
      <c r="L30" s="26">
        <f t="shared" ca="1" si="2"/>
        <v>3.4715630077304604E-3</v>
      </c>
      <c r="M30" s="25">
        <f t="shared" ca="1" si="11"/>
        <v>1.003312101910828</v>
      </c>
      <c r="N30" s="3" vm="87">
        <f t="shared" ca="1" si="3"/>
        <v>39.25</v>
      </c>
      <c r="O30" s="50">
        <f t="shared" si="4"/>
        <v>20</v>
      </c>
      <c r="P30" s="3" vm="86">
        <f t="shared" ca="1" si="5"/>
        <v>58.63</v>
      </c>
      <c r="Q30" s="3">
        <f t="shared" ca="1" si="6"/>
        <v>78.63</v>
      </c>
      <c r="R30" s="25">
        <f t="shared" ca="1" si="7"/>
        <v>3.4830611782019241E-3</v>
      </c>
      <c r="S30">
        <f t="shared" ca="1" si="8"/>
        <v>1.3296613016868077E-2</v>
      </c>
      <c r="T30" s="25">
        <f t="shared" ca="1" si="9"/>
        <v>1.3340652754248786E-2</v>
      </c>
    </row>
    <row r="31" spans="1:20" x14ac:dyDescent="0.35">
      <c r="A31" t="e" vm="88">
        <v>#VALUE!</v>
      </c>
      <c r="B31" t="s">
        <v>37</v>
      </c>
      <c r="C31" s="13" cm="1" vm="2">
        <f t="array" aca="1" ref="C31:D31" ca="1">_xlfn.STOCKHISTORY(A31,"06/30/2025","06/30/2025",0,0)</f>
        <v>45838</v>
      </c>
      <c r="D31" vm="89">
        <f ca="1"/>
        <v>54.28</v>
      </c>
      <c r="E31" s="2" cm="1">
        <f t="array" aca="1" ref="E31" ca="1">_FV(A31,"Shares outstanding",TRUE)</f>
        <v>493995000</v>
      </c>
      <c r="F31" s="2">
        <v>2.1800000000000002</v>
      </c>
      <c r="G31" s="17">
        <f t="shared" ca="1" si="0"/>
        <v>26814048600</v>
      </c>
      <c r="H31" s="25">
        <f t="shared" ca="1" si="1"/>
        <v>4.0162122328666179E-2</v>
      </c>
      <c r="J31" s="13" cm="1" vm="4">
        <f t="array" aca="1" ref="J31:K31" ca="1">_xlfn.STOCKHISTORY(A31,"06/30/2020","06/30/2020",0,0)</f>
        <v>44012</v>
      </c>
      <c r="K31" s="3" vm="90">
        <f ca="1"/>
        <v>63.55</v>
      </c>
      <c r="L31" s="26">
        <f t="shared" ca="1" si="2"/>
        <v>1.027064488929925E-3</v>
      </c>
      <c r="M31" s="25">
        <f t="shared" ca="1" si="11"/>
        <v>2.5649095200629579E-2</v>
      </c>
      <c r="N31" s="3" vm="90">
        <f t="shared" ca="1" si="3"/>
        <v>63.55</v>
      </c>
      <c r="O31" s="50">
        <f t="shared" si="4"/>
        <v>10.9</v>
      </c>
      <c r="P31" s="3" vm="89">
        <f t="shared" ca="1" si="5"/>
        <v>54.28</v>
      </c>
      <c r="Q31" s="3">
        <f t="shared" ca="1" si="6"/>
        <v>65.180000000000007</v>
      </c>
      <c r="R31" s="25">
        <f t="shared" ca="1" si="7"/>
        <v>2.6343274853749611E-5</v>
      </c>
      <c r="S31">
        <f t="shared" ca="1" si="8"/>
        <v>3.9338128163764899E-3</v>
      </c>
      <c r="T31" s="25">
        <f t="shared" ca="1" si="9"/>
        <v>1.0089873942869736E-4</v>
      </c>
    </row>
    <row r="32" spans="1:20" x14ac:dyDescent="0.35">
      <c r="A32" t="e" vm="91">
        <v>#VALUE!</v>
      </c>
      <c r="B32" t="s">
        <v>38</v>
      </c>
      <c r="C32" s="13" cm="1" vm="2">
        <f t="array" aca="1" ref="C32:D32" ca="1">_xlfn.STOCKHISTORY(A32,"06/30/2025","06/30/2025",0,0)</f>
        <v>45838</v>
      </c>
      <c r="D32" vm="92">
        <f ca="1"/>
        <v>38.130000000000003</v>
      </c>
      <c r="E32" s="2" cm="1">
        <f t="array" aca="1" ref="E32" ca="1">_FV(A32,"Shares outstanding",TRUE)</f>
        <v>359194900</v>
      </c>
      <c r="F32" s="2">
        <v>2.4</v>
      </c>
      <c r="G32" s="17">
        <f t="shared" ca="1" si="0"/>
        <v>13696101537</v>
      </c>
      <c r="H32" s="25">
        <f t="shared" ca="1" si="1"/>
        <v>6.2942564909520063E-2</v>
      </c>
      <c r="J32" s="13" cm="1" vm="4">
        <f t="array" aca="1" ref="J32:K32" ca="1">_xlfn.STOCKHISTORY(A32,"06/30/2020","06/30/2020",0,0)</f>
        <v>44012</v>
      </c>
      <c r="K32" s="3" vm="93">
        <f ca="1"/>
        <v>10.36</v>
      </c>
      <c r="L32" s="26">
        <f t="shared" ca="1" si="2"/>
        <v>7.4680174170737668E-4</v>
      </c>
      <c r="M32" s="25">
        <f t="shared" ca="1" si="11"/>
        <v>3.8388030888030893</v>
      </c>
      <c r="N32" s="3" vm="93">
        <f t="shared" ca="1" si="3"/>
        <v>10.36</v>
      </c>
      <c r="O32" s="50">
        <f t="shared" si="4"/>
        <v>12</v>
      </c>
      <c r="P32" s="3" vm="92">
        <f t="shared" ca="1" si="5"/>
        <v>38.130000000000003</v>
      </c>
      <c r="Q32" s="3">
        <f t="shared" ca="1" si="6"/>
        <v>50.13</v>
      </c>
      <c r="R32" s="25">
        <f t="shared" ca="1" si="7"/>
        <v>2.8668248327898046E-3</v>
      </c>
      <c r="S32">
        <f t="shared" ca="1" si="8"/>
        <v>2.8603639737185024E-3</v>
      </c>
      <c r="T32" s="25">
        <f t="shared" ca="1" si="9"/>
        <v>1.0980374057411665E-2</v>
      </c>
    </row>
    <row r="33" spans="1:20" x14ac:dyDescent="0.35">
      <c r="A33" t="e" vm="94">
        <v>#VALUE!</v>
      </c>
      <c r="B33" t="s">
        <v>39</v>
      </c>
      <c r="C33" s="13" cm="1" vm="2">
        <f t="array" aca="1" ref="C33:D33" ca="1">_xlfn.STOCKHISTORY(A33,"06/30/2025","06/30/2025",0,0)</f>
        <v>45838</v>
      </c>
      <c r="D33" vm="95">
        <f ca="1"/>
        <v>31.09</v>
      </c>
      <c r="E33" s="2" cm="1">
        <f t="array" aca="1" ref="E33" ca="1">_FV(A33,"Shares outstanding",TRUE)</f>
        <v>110306200</v>
      </c>
      <c r="F33" s="2">
        <v>2</v>
      </c>
      <c r="G33" s="17">
        <f t="shared" ca="1" si="0"/>
        <v>3429419758</v>
      </c>
      <c r="H33" s="25">
        <f t="shared" ca="1" si="1"/>
        <v>6.4329366355741394E-2</v>
      </c>
      <c r="J33" s="13" cm="1" vm="4">
        <f t="array" aca="1" ref="J33:K33" ca="1">_xlfn.STOCKHISTORY(A33,"06/30/2020","06/30/2020",0,0)</f>
        <v>44012</v>
      </c>
      <c r="K33" s="3" vm="96">
        <f ca="1"/>
        <v>37.33</v>
      </c>
      <c r="L33" s="26">
        <f t="shared" ca="1" si="2"/>
        <v>2.293375052962117E-4</v>
      </c>
      <c r="M33" s="25">
        <f t="shared" ca="1" si="11"/>
        <v>0.10072327886418445</v>
      </c>
      <c r="N33" s="3" vm="96">
        <f t="shared" ca="1" si="3"/>
        <v>37.33</v>
      </c>
      <c r="O33" s="50">
        <f t="shared" si="4"/>
        <v>10</v>
      </c>
      <c r="P33" s="3" vm="95">
        <f t="shared" ca="1" si="5"/>
        <v>31.09</v>
      </c>
      <c r="Q33" s="3">
        <f t="shared" ca="1" si="6"/>
        <v>41.09</v>
      </c>
      <c r="R33" s="25">
        <f t="shared" ca="1" si="7"/>
        <v>2.3099625499966706E-5</v>
      </c>
      <c r="S33">
        <f t="shared" ca="1" si="8"/>
        <v>8.783974398238613E-4</v>
      </c>
      <c r="T33" s="25">
        <f t="shared" ca="1" si="9"/>
        <v>8.8475070284964463E-5</v>
      </c>
    </row>
    <row r="34" spans="1:20" x14ac:dyDescent="0.35">
      <c r="A34" t="e" vm="97">
        <v>#VALUE!</v>
      </c>
      <c r="B34" t="s">
        <v>40</v>
      </c>
      <c r="C34" s="13" cm="1" vm="2">
        <f t="array" aca="1" ref="C34:D34" ca="1">_xlfn.STOCKHISTORY(A34,"06/30/2025","06/30/2025",0,0)</f>
        <v>45838</v>
      </c>
      <c r="D34" vm="98">
        <f ca="1"/>
        <v>100.94</v>
      </c>
      <c r="E34" s="2" cm="1">
        <f t="array" aca="1" ref="E34" ca="1">_FV(A34,"Shares outstanding",TRUE)</f>
        <v>850781600</v>
      </c>
      <c r="F34" s="2">
        <v>6.52</v>
      </c>
      <c r="G34" s="17">
        <f t="shared" ca="1" si="0"/>
        <v>85877894704</v>
      </c>
      <c r="H34" s="25">
        <f t="shared" ca="1" si="1"/>
        <v>6.4592827422231019E-2</v>
      </c>
      <c r="J34" s="13" cm="1" vm="4">
        <f t="array" aca="1" ref="J34:K34" ca="1">_xlfn.STOCKHISTORY(A34,"06/30/2020","06/30/2020",0,0)</f>
        <v>44012</v>
      </c>
      <c r="K34" s="3" vm="99">
        <f ca="1"/>
        <v>111.18</v>
      </c>
      <c r="L34" s="26">
        <f t="shared" ca="1" si="2"/>
        <v>1.7688591366207835E-3</v>
      </c>
      <c r="M34" s="25">
        <f t="shared" ca="1" si="11"/>
        <v>0.20111530850872444</v>
      </c>
      <c r="N34" s="3" vm="99">
        <f t="shared" ca="1" si="3"/>
        <v>111.18</v>
      </c>
      <c r="O34" s="50">
        <f t="shared" si="4"/>
        <v>32.599999999999994</v>
      </c>
      <c r="P34" s="3" vm="98">
        <f t="shared" ca="1" si="5"/>
        <v>100.94</v>
      </c>
      <c r="Q34" s="3">
        <f t="shared" ca="1" si="6"/>
        <v>133.54</v>
      </c>
      <c r="R34" s="25">
        <f t="shared" ca="1" si="7"/>
        <v>3.5574465096996485E-4</v>
      </c>
      <c r="S34">
        <f t="shared" ca="1" si="8"/>
        <v>6.7749988603473636E-3</v>
      </c>
      <c r="T34" s="25">
        <f t="shared" ca="1" si="9"/>
        <v>1.3625559859450165E-3</v>
      </c>
    </row>
    <row r="35" spans="1:20" x14ac:dyDescent="0.35">
      <c r="A35" t="e" vm="100">
        <v>#VALUE!</v>
      </c>
      <c r="B35" t="s">
        <v>41</v>
      </c>
      <c r="C35" s="13" cm="1" vm="2">
        <f t="array" aca="1" ref="C35:D35" ca="1">_xlfn.STOCKHISTORY(A35,"06/30/2025","06/30/2025",0,0)</f>
        <v>45838</v>
      </c>
      <c r="D35" vm="101">
        <f ca="1"/>
        <v>101.42</v>
      </c>
      <c r="E35" s="2" cm="1">
        <f t="array" aca="1" ref="E35" ca="1">_FV(A35,"Shares outstanding",TRUE)</f>
        <v>65199380</v>
      </c>
      <c r="F35" s="2">
        <v>7</v>
      </c>
      <c r="G35" s="17">
        <f t="shared" ca="1" si="0"/>
        <v>6612521119.6000004</v>
      </c>
      <c r="H35" s="25">
        <f t="shared" ca="1" si="1"/>
        <v>6.9019917176099385E-2</v>
      </c>
      <c r="J35" s="13" cm="1" vm="4">
        <f t="array" aca="1" ref="J35:K35" ca="1">_xlfn.STOCKHISTORY(A35,"06/30/2020","06/30/2020",0,0)</f>
        <v>44012</v>
      </c>
      <c r="K35" s="3" vm="102">
        <f ca="1"/>
        <v>129.53</v>
      </c>
      <c r="L35" s="26">
        <f t="shared" ca="1" si="2"/>
        <v>1.3555596291105776E-4</v>
      </c>
      <c r="M35" s="25">
        <f t="shared" ca="1" si="11"/>
        <v>5.3192310661622902E-2</v>
      </c>
      <c r="N35" s="3" vm="102">
        <f t="shared" ca="1" si="3"/>
        <v>129.53</v>
      </c>
      <c r="O35" s="50">
        <f t="shared" si="4"/>
        <v>35</v>
      </c>
      <c r="P35" s="3" vm="101">
        <f t="shared" ca="1" si="5"/>
        <v>101.42</v>
      </c>
      <c r="Q35" s="3">
        <f t="shared" ca="1" si="6"/>
        <v>136.42000000000002</v>
      </c>
      <c r="R35" s="25">
        <f t="shared" ca="1" si="7"/>
        <v>7.2105348912004159E-6</v>
      </c>
      <c r="S35">
        <f t="shared" ca="1" si="8"/>
        <v>5.1919990417676485E-4</v>
      </c>
      <c r="T35" s="25">
        <f t="shared" ca="1" si="9"/>
        <v>2.7617442598455319E-5</v>
      </c>
    </row>
    <row r="36" spans="1:20" x14ac:dyDescent="0.35">
      <c r="A36" t="e" vm="103">
        <v>#VALUE!</v>
      </c>
      <c r="B36" t="s">
        <v>42</v>
      </c>
      <c r="C36" s="13" cm="1" vm="2">
        <f t="array" aca="1" ref="C36:D36" ca="1">_xlfn.STOCKHISTORY(A36,"06/30/2025","06/30/2025",0,0)</f>
        <v>45838</v>
      </c>
      <c r="D36" vm="104">
        <f ca="1"/>
        <v>46.68</v>
      </c>
      <c r="E36" s="2" cm="1">
        <f t="array" aca="1" ref="E36" ca="1">_FV(A36,"Shares outstanding",TRUE)</f>
        <v>290920000</v>
      </c>
      <c r="F36" s="2">
        <v>3.04</v>
      </c>
      <c r="G36" s="17">
        <f t="shared" ca="1" si="0"/>
        <v>13580145600</v>
      </c>
      <c r="H36" s="25">
        <f t="shared" ca="1" si="1"/>
        <v>6.5124250214224508E-2</v>
      </c>
      <c r="J36" s="13" cm="1" vm="4">
        <f t="array" aca="1" ref="J36:K36" ca="1">_xlfn.STOCKHISTORY(A36,"06/30/2020","06/30/2020",0,0)</f>
        <v>44012</v>
      </c>
      <c r="K36" s="3" vm="105">
        <f ca="1"/>
        <v>34.6</v>
      </c>
      <c r="L36" s="26">
        <f t="shared" ca="1" si="2"/>
        <v>6.0485146837416129E-4</v>
      </c>
      <c r="M36" s="25">
        <f t="shared" ca="1" si="11"/>
        <v>0.78843930635838133</v>
      </c>
      <c r="N36" s="3" vm="105">
        <f t="shared" ca="1" si="3"/>
        <v>34.6</v>
      </c>
      <c r="O36" s="50">
        <f t="shared" si="4"/>
        <v>15.2</v>
      </c>
      <c r="P36" s="3" vm="104">
        <f t="shared" ca="1" si="5"/>
        <v>46.68</v>
      </c>
      <c r="Q36" s="3">
        <f t="shared" ca="1" si="6"/>
        <v>61.879999999999995</v>
      </c>
      <c r="R36" s="25">
        <f t="shared" ca="1" si="7"/>
        <v>4.7688867217477213E-4</v>
      </c>
      <c r="S36">
        <f t="shared" ca="1" si="8"/>
        <v>2.316672890495346E-3</v>
      </c>
      <c r="T36" s="25">
        <f t="shared" ca="1" si="9"/>
        <v>1.8265559668414169E-3</v>
      </c>
    </row>
    <row r="37" spans="1:20" x14ac:dyDescent="0.35">
      <c r="A37" t="e" vm="106">
        <v>#VALUE!</v>
      </c>
      <c r="B37" t="s">
        <v>43</v>
      </c>
      <c r="C37" s="13" cm="1" vm="2">
        <f t="array" aca="1" ref="C37:D37" ca="1">_xlfn.STOCKHISTORY(A37,"06/30/2025","06/30/2025",0,0)</f>
        <v>45838</v>
      </c>
      <c r="D37" vm="107">
        <f ca="1"/>
        <v>43.27</v>
      </c>
      <c r="E37" s="2" cm="1">
        <f t="array" aca="1" ref="E37" ca="1">_FV(A37,"Shares outstanding",TRUE)</f>
        <v>4154775000</v>
      </c>
      <c r="F37" s="2">
        <v>2.69</v>
      </c>
      <c r="G37" s="17">
        <f t="shared" ca="1" si="0"/>
        <v>179777114250</v>
      </c>
      <c r="H37" s="25">
        <f t="shared" ca="1" si="1"/>
        <v>6.2167783683845616E-2</v>
      </c>
      <c r="J37" s="13" cm="1" vm="4">
        <f t="array" aca="1" ref="J37:K37" ca="1">_xlfn.STOCKHISTORY(A37,"06/30/2020","06/30/2020",0,0)</f>
        <v>44012</v>
      </c>
      <c r="K37" s="3" vm="108">
        <f ca="1"/>
        <v>55.13</v>
      </c>
      <c r="L37" s="26">
        <f t="shared" ca="1" si="2"/>
        <v>8.6381883662665204E-3</v>
      </c>
      <c r="M37" s="25">
        <f t="shared" ca="1" si="11"/>
        <v>2.8840921458371055E-2</v>
      </c>
      <c r="N37" s="3" vm="108">
        <f t="shared" ca="1" si="3"/>
        <v>55.13</v>
      </c>
      <c r="O37" s="50">
        <f t="shared" si="4"/>
        <v>13.45</v>
      </c>
      <c r="P37" s="3" vm="107">
        <f t="shared" ca="1" si="5"/>
        <v>43.27</v>
      </c>
      <c r="Q37" s="3">
        <f t="shared" ca="1" si="6"/>
        <v>56.72</v>
      </c>
      <c r="R37" s="25">
        <f t="shared" ca="1" si="7"/>
        <v>2.4913331221410728E-4</v>
      </c>
      <c r="S37">
        <f t="shared" ca="1" si="8"/>
        <v>3.3085572008139011E-2</v>
      </c>
      <c r="T37" s="25">
        <f t="shared" ca="1" si="9"/>
        <v>9.5421838369201713E-4</v>
      </c>
    </row>
    <row r="38" spans="1:20" x14ac:dyDescent="0.35">
      <c r="A38" t="e" vm="109">
        <v>#VALUE!</v>
      </c>
      <c r="B38" t="s">
        <v>44</v>
      </c>
      <c r="C38" s="13" cm="1" vm="2">
        <f t="array" aca="1" ref="C38:D38" ca="1">_xlfn.STOCKHISTORY(A38,"06/30/2025","06/30/2025",0,0)</f>
        <v>45838</v>
      </c>
      <c r="D38" vm="110">
        <f ca="1"/>
        <v>51.6</v>
      </c>
      <c r="E38" s="2" cm="1">
        <f t="array" aca="1" ref="E38" ca="1">_FV(A38,"Shares outstanding",TRUE)</f>
        <v>384814000</v>
      </c>
      <c r="F38" s="2">
        <v>3.17</v>
      </c>
      <c r="G38" s="17">
        <f t="shared" ca="1" si="0"/>
        <v>19856402400</v>
      </c>
      <c r="H38" s="25">
        <f t="shared" ca="1" si="1"/>
        <v>6.1434108527131777E-2</v>
      </c>
      <c r="J38" s="13" cm="1" vm="4">
        <f t="array" aca="1" ref="J38:K38" ca="1">_xlfn.STOCKHISTORY(A38,"06/30/2020","06/30/2020",0,0)</f>
        <v>44012</v>
      </c>
      <c r="K38" s="3" vm="111">
        <f ca="1"/>
        <v>54.31</v>
      </c>
      <c r="L38" s="26">
        <f t="shared" ca="1" si="2"/>
        <v>8.0006638577937057E-4</v>
      </c>
      <c r="M38" s="25">
        <f t="shared" ca="1" si="11"/>
        <v>0.24194439329773523</v>
      </c>
      <c r="N38" s="3" vm="111">
        <f t="shared" ca="1" si="3"/>
        <v>54.31</v>
      </c>
      <c r="O38" s="50">
        <f t="shared" si="4"/>
        <v>15.85</v>
      </c>
      <c r="P38" s="3" vm="110">
        <f t="shared" ca="1" si="5"/>
        <v>51.6</v>
      </c>
      <c r="Q38" s="3">
        <f t="shared" ca="1" si="6"/>
        <v>67.45</v>
      </c>
      <c r="R38" s="25">
        <f t="shared" ca="1" si="7"/>
        <v>1.935715763053016E-4</v>
      </c>
      <c r="S38">
        <f t="shared" ca="1" si="8"/>
        <v>3.0643756416990102E-3</v>
      </c>
      <c r="T38" s="25">
        <f t="shared" ca="1" si="9"/>
        <v>7.4140850546722508E-4</v>
      </c>
    </row>
    <row r="39" spans="1:20" x14ac:dyDescent="0.35">
      <c r="A39" t="e" vm="112">
        <v>#VALUE!</v>
      </c>
      <c r="B39" t="s">
        <v>45</v>
      </c>
      <c r="C39" s="13" cm="1" vm="2">
        <f t="array" aca="1" ref="C39:D39" ca="1">_xlfn.STOCKHISTORY(A39,"06/30/2025","06/30/2025",0,0)</f>
        <v>45838</v>
      </c>
      <c r="D39" vm="113">
        <f ca="1"/>
        <v>34.31</v>
      </c>
      <c r="E39" s="2" cm="1">
        <f t="array" aca="1" ref="E39" ca="1">_FV(A39,"Shares outstanding",TRUE)</f>
        <v>116309000</v>
      </c>
      <c r="F39" s="2">
        <v>2.16</v>
      </c>
      <c r="G39" s="17">
        <f t="shared" ca="1" si="0"/>
        <v>3990561790.0000005</v>
      </c>
      <c r="H39" s="25">
        <f t="shared" ca="1" si="1"/>
        <v>6.295540658700087E-2</v>
      </c>
      <c r="J39" s="13" cm="1" vm="4">
        <f t="array" aca="1" ref="J39:K39" ca="1">_xlfn.STOCKHISTORY(A39,"06/30/2020","06/30/2020",0,0)</f>
        <v>44012</v>
      </c>
      <c r="K39" s="3" vm="114">
        <f ca="1"/>
        <v>58.7</v>
      </c>
      <c r="L39" s="26">
        <f t="shared" ca="1" si="2"/>
        <v>2.4181792051124131E-4</v>
      </c>
      <c r="M39" s="25">
        <f t="shared" ca="1" si="11"/>
        <v>-0.23151618398637142</v>
      </c>
      <c r="N39" s="3" vm="114">
        <f t="shared" ca="1" si="3"/>
        <v>58.7</v>
      </c>
      <c r="O39" s="50">
        <f t="shared" si="4"/>
        <v>10.8</v>
      </c>
      <c r="P39" s="3" vm="113">
        <f t="shared" ca="1" si="5"/>
        <v>34.31</v>
      </c>
      <c r="Q39" s="3">
        <f t="shared" ca="1" si="6"/>
        <v>45.11</v>
      </c>
      <c r="R39" s="25">
        <f t="shared" ca="1" si="7"/>
        <v>-5.5984762176282284E-5</v>
      </c>
      <c r="S39">
        <f t="shared" ca="1" si="8"/>
        <v>9.2619932359625727E-4</v>
      </c>
      <c r="T39" s="25">
        <f t="shared" ca="1" si="9"/>
        <v>-2.1443013300976387E-4</v>
      </c>
    </row>
    <row r="40" spans="1:20" x14ac:dyDescent="0.35">
      <c r="A40" t="e" vm="115">
        <v>#VALUE!</v>
      </c>
      <c r="B40" t="s">
        <v>46</v>
      </c>
      <c r="C40" s="13" cm="1" vm="2">
        <f t="array" aca="1" ref="C40:D40" ca="1">_xlfn.STOCKHISTORY(A40,"06/30/2025","06/30/2025",0,0)</f>
        <v>45838</v>
      </c>
      <c r="D40" vm="116">
        <f ca="1"/>
        <v>102.73</v>
      </c>
      <c r="E40" s="2" cm="1">
        <f t="array" aca="1" ref="E40" ca="1">_FV(A40,"Shares outstanding",TRUE)</f>
        <v>425455400</v>
      </c>
      <c r="F40" s="2">
        <v>6.26</v>
      </c>
      <c r="G40" s="17">
        <f t="shared" ca="1" si="0"/>
        <v>43707033242</v>
      </c>
      <c r="H40" s="25">
        <f t="shared" ca="1" si="1"/>
        <v>6.0936435315876565E-2</v>
      </c>
      <c r="J40" s="13" cm="1" vm="4">
        <f t="array" aca="1" ref="J40:K40" ca="1">_xlfn.STOCKHISTORY(A40,"06/30/2020","06/30/2020",0,0)</f>
        <v>44012</v>
      </c>
      <c r="K40" s="3" vm="117">
        <f ca="1"/>
        <v>167.35</v>
      </c>
      <c r="L40" s="26">
        <f t="shared" ca="1" si="2"/>
        <v>8.8456387810297032E-4</v>
      </c>
      <c r="M40" s="25">
        <f t="shared" ca="1" si="11"/>
        <v>-0.19910367493277559</v>
      </c>
      <c r="N40" s="3" vm="117">
        <f t="shared" ca="1" si="3"/>
        <v>167.35</v>
      </c>
      <c r="O40" s="50">
        <f t="shared" si="4"/>
        <v>31.299999999999997</v>
      </c>
      <c r="P40" s="3" vm="116">
        <f t="shared" ca="1" si="5"/>
        <v>102.73</v>
      </c>
      <c r="Q40" s="3">
        <f t="shared" ca="1" si="6"/>
        <v>134.03</v>
      </c>
      <c r="R40" s="25">
        <f t="shared" ca="1" si="7"/>
        <v>-1.7611991884308912E-4</v>
      </c>
      <c r="S40">
        <f t="shared" ca="1" si="8"/>
        <v>3.3880138570564194E-3</v>
      </c>
      <c r="T40" s="25">
        <f t="shared" ca="1" si="9"/>
        <v>-6.7456600966310054E-4</v>
      </c>
    </row>
    <row r="41" spans="1:20" x14ac:dyDescent="0.35">
      <c r="A41" t="e" vm="118">
        <v>#VALUE!</v>
      </c>
      <c r="B41" t="s">
        <v>47</v>
      </c>
      <c r="C41" s="13" cm="1" vm="2">
        <f t="array" aca="1" ref="C41:D41" ca="1">_xlfn.STOCKHISTORY(A41,"06/30/2025","06/30/2025",0,0)</f>
        <v>45838</v>
      </c>
      <c r="D41" vm="119">
        <f ca="1"/>
        <v>25.82</v>
      </c>
      <c r="E41" s="2" cm="1">
        <f t="array" aca="1" ref="E41" ca="1">_FV(A41,"Shares outstanding",TRUE)</f>
        <v>1185824000</v>
      </c>
      <c r="F41" s="2">
        <v>1.6</v>
      </c>
      <c r="G41" s="17">
        <f t="shared" ca="1" si="0"/>
        <v>30617975680</v>
      </c>
      <c r="H41" s="25">
        <f t="shared" ca="1" si="1"/>
        <v>6.1967467079783116E-2</v>
      </c>
      <c r="J41" s="13" cm="1" vm="4">
        <f t="array" aca="1" ref="J41:K41" ca="1">_xlfn.STOCKHISTORY(A41,"06/30/2020","06/30/2020",0,0)</f>
        <v>44012</v>
      </c>
      <c r="K41" s="3" vm="120">
        <f ca="1"/>
        <v>31.89</v>
      </c>
      <c r="L41" s="26">
        <f t="shared" ca="1" si="2"/>
        <v>2.4654454407855128E-3</v>
      </c>
      <c r="M41" s="25">
        <f t="shared" ca="1" si="11"/>
        <v>6.0520539354029464E-2</v>
      </c>
      <c r="N41" s="3" vm="120">
        <f t="shared" ca="1" si="3"/>
        <v>31.89</v>
      </c>
      <c r="O41" s="50">
        <f t="shared" si="4"/>
        <v>8</v>
      </c>
      <c r="P41" s="3" vm="119">
        <f t="shared" ca="1" si="5"/>
        <v>25.82</v>
      </c>
      <c r="Q41" s="3">
        <f t="shared" ca="1" si="6"/>
        <v>33.82</v>
      </c>
      <c r="R41" s="25">
        <f t="shared" ca="1" si="7"/>
        <v>1.4921008782427215E-4</v>
      </c>
      <c r="S41">
        <f t="shared" ca="1" si="8"/>
        <v>9.4430300897110995E-3</v>
      </c>
      <c r="T41" s="25">
        <f t="shared" ca="1" si="9"/>
        <v>5.7149727416564496E-4</v>
      </c>
    </row>
    <row r="42" spans="1:20" x14ac:dyDescent="0.35">
      <c r="A42" t="e" vm="121">
        <v>#VALUE!</v>
      </c>
      <c r="B42" t="s">
        <v>48</v>
      </c>
      <c r="C42" s="13" cm="1" vm="2">
        <f t="array" aca="1" ref="C42:D42" ca="1">_xlfn.STOCKHISTORY(A42,"06/30/2025","06/30/2025",0,0)</f>
        <v>45838</v>
      </c>
      <c r="D42" vm="122">
        <f ca="1"/>
        <v>15.98</v>
      </c>
      <c r="E42" s="2" cm="1">
        <f t="array" aca="1" ref="E42" ca="1">_FV(A42,"Shares outstanding",TRUE)</f>
        <v>212057400</v>
      </c>
      <c r="F42" s="2">
        <v>0.95</v>
      </c>
      <c r="G42" s="17">
        <f t="shared" ca="1" si="0"/>
        <v>3388677252</v>
      </c>
      <c r="H42" s="25">
        <f t="shared" ca="1" si="1"/>
        <v>5.9449311639549432E-2</v>
      </c>
      <c r="J42" s="13" cm="1" vm="4">
        <f t="array" aca="1" ref="J42:K42" ca="1">_xlfn.STOCKHISTORY(A42,"06/30/2020","06/30/2020",0,0)</f>
        <v>44012</v>
      </c>
      <c r="K42" s="3" vm="123">
        <f ca="1"/>
        <v>22.36</v>
      </c>
      <c r="L42" s="26">
        <f t="shared" ca="1" si="2"/>
        <v>4.4088831902106029E-4</v>
      </c>
      <c r="M42" s="25">
        <f t="shared" ca="1" si="11"/>
        <v>-7.2898032200357746E-2</v>
      </c>
      <c r="N42" s="3" vm="123">
        <f t="shared" ca="1" si="3"/>
        <v>22.36</v>
      </c>
      <c r="O42" s="50">
        <f t="shared" si="4"/>
        <v>4.75</v>
      </c>
      <c r="P42" s="3" vm="122">
        <f t="shared" ca="1" si="5"/>
        <v>15.98</v>
      </c>
      <c r="Q42" s="3">
        <f t="shared" ca="1" si="6"/>
        <v>20.73</v>
      </c>
      <c r="R42" s="25">
        <f t="shared" ca="1" si="7"/>
        <v>-3.213989087675885E-5</v>
      </c>
      <c r="S42">
        <f t="shared" ca="1" si="8"/>
        <v>1.6886691523749751E-3</v>
      </c>
      <c r="T42" s="25">
        <f t="shared" ca="1" si="9"/>
        <v>-1.2310065824558175E-4</v>
      </c>
    </row>
    <row r="43" spans="1:20" x14ac:dyDescent="0.35">
      <c r="A43" t="e" vm="124">
        <v>#VALUE!</v>
      </c>
      <c r="B43" t="s">
        <v>49</v>
      </c>
      <c r="C43" s="13" cm="1" vm="2">
        <f t="array" aca="1" ref="C43:D43" ca="1">_xlfn.STOCKHISTORY(A43,"06/30/2025","06/30/2025",0,0)</f>
        <v>45838</v>
      </c>
      <c r="D43" vm="125">
        <f ca="1"/>
        <v>10.52</v>
      </c>
      <c r="E43" s="2" cm="1">
        <f t="array" aca="1" ref="E43" ca="1">_FV(A43,"Shares outstanding",TRUE)</f>
        <v>713438700</v>
      </c>
      <c r="F43" s="2">
        <v>0.69</v>
      </c>
      <c r="G43" s="17">
        <f t="shared" ca="1" si="0"/>
        <v>7505375124</v>
      </c>
      <c r="H43" s="25">
        <f t="shared" ca="1" si="1"/>
        <v>6.5589353612167292E-2</v>
      </c>
      <c r="J43" s="13" cm="1" vm="4">
        <f t="array" aca="1" ref="J43:K43" ca="1">_xlfn.STOCKHISTORY(A43,"06/30/2020","06/30/2020",0,0)</f>
        <v>44012</v>
      </c>
      <c r="K43" s="3" vm="126">
        <f ca="1"/>
        <v>14.49</v>
      </c>
      <c r="L43" s="26">
        <f t="shared" ca="1" si="2"/>
        <v>1.4833096565720911E-3</v>
      </c>
      <c r="M43" s="25">
        <f t="shared" ca="1" si="11"/>
        <v>-3.5886818495514242E-2</v>
      </c>
      <c r="N43" s="3" vm="126">
        <f t="shared" ca="1" si="3"/>
        <v>14.49</v>
      </c>
      <c r="O43" s="50">
        <f t="shared" si="4"/>
        <v>3.4499999999999997</v>
      </c>
      <c r="P43" s="3" vm="125">
        <f t="shared" ca="1" si="5"/>
        <v>10.52</v>
      </c>
      <c r="Q43" s="3">
        <f t="shared" ca="1" si="6"/>
        <v>13.969999999999999</v>
      </c>
      <c r="R43" s="25">
        <f t="shared" ca="1" si="7"/>
        <v>-5.3231264418046201E-5</v>
      </c>
      <c r="S43">
        <f t="shared" ca="1" si="8"/>
        <v>5.6813010288747487E-3</v>
      </c>
      <c r="T43" s="25">
        <f t="shared" ca="1" si="9"/>
        <v>-2.0388381884160642E-4</v>
      </c>
    </row>
    <row r="44" spans="1:20" x14ac:dyDescent="0.35">
      <c r="A44" t="e" vm="127">
        <v>#VALUE!</v>
      </c>
      <c r="B44" t="s">
        <v>50</v>
      </c>
      <c r="C44" s="13" cm="1" vm="2">
        <f t="array" aca="1" ref="C44:D44" ca="1">_xlfn.STOCKHISTORY(A44,"06/30/2025","06/30/2025",0,0)</f>
        <v>45838</v>
      </c>
      <c r="D44" vm="128">
        <f ca="1"/>
        <v>40.65</v>
      </c>
      <c r="E44" s="2" cm="1">
        <f t="array" aca="1" ref="E44" ca="1">_FV(A44,"Shares outstanding",TRUE)</f>
        <v>56903520</v>
      </c>
      <c r="F44" s="2">
        <v>2.68</v>
      </c>
      <c r="G44" s="17">
        <f t="shared" ca="1" si="0"/>
        <v>2313128088</v>
      </c>
      <c r="H44" s="25">
        <f t="shared" ca="1" si="1"/>
        <v>6.5928659286592875E-2</v>
      </c>
      <c r="J44" s="13" cm="1" vm="4">
        <f t="array" aca="1" ref="J44:K44" ca="1">_xlfn.STOCKHISTORY(A44,"06/30/2020","06/30/2020",0,0)</f>
        <v>44012</v>
      </c>
      <c r="K44" s="3" vm="129">
        <f ca="1"/>
        <v>92.55</v>
      </c>
      <c r="L44" s="26">
        <f t="shared" ca="1" si="2"/>
        <v>1.1830804904323682E-4</v>
      </c>
      <c r="M44" s="25">
        <f t="shared" ca="1" si="11"/>
        <v>-0.41599135602377096</v>
      </c>
      <c r="N44" s="3" vm="129">
        <f t="shared" ca="1" si="3"/>
        <v>92.55</v>
      </c>
      <c r="O44" s="50">
        <f t="shared" si="4"/>
        <v>13.4</v>
      </c>
      <c r="P44" s="3" vm="128">
        <f t="shared" ca="1" si="5"/>
        <v>40.65</v>
      </c>
      <c r="Q44" s="3">
        <f t="shared" ca="1" si="6"/>
        <v>54.05</v>
      </c>
      <c r="R44" s="25">
        <f t="shared" ca="1" si="7"/>
        <v>-4.9215125750022885E-5</v>
      </c>
      <c r="S44">
        <f t="shared" ca="1" si="8"/>
        <v>4.5313777725065213E-4</v>
      </c>
      <c r="T44" s="25">
        <f t="shared" ca="1" si="9"/>
        <v>-1.8850139842409625E-4</v>
      </c>
    </row>
    <row r="45" spans="1:20" x14ac:dyDescent="0.35">
      <c r="A45" t="e" vm="130">
        <v>#VALUE!</v>
      </c>
      <c r="B45" t="s">
        <v>51</v>
      </c>
      <c r="C45" s="13" cm="1" vm="2">
        <f t="array" aca="1" ref="C45:D45" ca="1">_xlfn.STOCKHISTORY(A45,"06/30/2025","06/30/2025",0,0)</f>
        <v>45838</v>
      </c>
      <c r="D45" vm="131">
        <f ca="1"/>
        <v>67.47</v>
      </c>
      <c r="E45" s="2" cm="1">
        <f t="array" aca="1" ref="E45" ca="1">_FV(A45,"Shares outstanding",TRUE)</f>
        <v>159661600</v>
      </c>
      <c r="F45" s="2">
        <v>3.92</v>
      </c>
      <c r="G45" s="17">
        <f t="shared" ca="1" si="0"/>
        <v>10772368152</v>
      </c>
      <c r="H45" s="25">
        <f t="shared" ca="1" si="1"/>
        <v>5.8099896250185266E-2</v>
      </c>
      <c r="J45" s="13" cm="1" vm="4">
        <f t="array" aca="1" ref="J45:K45" ca="1">_xlfn.STOCKHISTORY(A45,"06/30/2020","06/30/2020",0,0)</f>
        <v>44012</v>
      </c>
      <c r="K45" s="3" vm="132">
        <f ca="1"/>
        <v>90.38</v>
      </c>
      <c r="L45" s="26">
        <f t="shared" ca="1" si="2"/>
        <v>3.3195226592523024E-4</v>
      </c>
      <c r="M45" s="25">
        <f t="shared" ca="1" si="11"/>
        <v>-3.6623146713874781E-2</v>
      </c>
      <c r="N45" s="3" vm="132">
        <f t="shared" ca="1" si="3"/>
        <v>90.38</v>
      </c>
      <c r="O45" s="50">
        <f t="shared" si="4"/>
        <v>19.600000000000001</v>
      </c>
      <c r="P45" s="3" vm="131">
        <f t="shared" ca="1" si="5"/>
        <v>67.47</v>
      </c>
      <c r="Q45" s="3">
        <f t="shared" ca="1" si="6"/>
        <v>87.07</v>
      </c>
      <c r="R45" s="25">
        <f t="shared" ca="1" si="7"/>
        <v>-1.2157136536982884E-5</v>
      </c>
      <c r="S45">
        <f t="shared" ca="1" si="8"/>
        <v>1.2714275414997653E-3</v>
      </c>
      <c r="T45" s="25">
        <f t="shared" ca="1" si="9"/>
        <v>-4.6563677388407019E-5</v>
      </c>
    </row>
    <row r="46" spans="1:20" x14ac:dyDescent="0.35">
      <c r="A46" t="e" vm="133">
        <v>#VALUE!</v>
      </c>
      <c r="B46" t="s">
        <v>52</v>
      </c>
      <c r="C46" s="13" cm="1" vm="2">
        <f t="array" aca="1" ref="C46:D46" ca="1">_xlfn.STOCKHISTORY(A46,"06/30/2025","06/30/2025",0,0)</f>
        <v>45838</v>
      </c>
      <c r="D46" vm="134">
        <f ca="1"/>
        <v>58.26</v>
      </c>
      <c r="E46" s="2" cm="1">
        <f t="array" aca="1" ref="E46" ca="1">_FV(A46,"Shares outstanding",TRUE)</f>
        <v>76608920</v>
      </c>
      <c r="F46" s="2">
        <v>3.4</v>
      </c>
      <c r="G46" s="17">
        <f t="shared" ca="1" si="0"/>
        <v>4463235679.1999998</v>
      </c>
      <c r="H46" s="25">
        <f t="shared" ca="1" si="1"/>
        <v>5.835907998626845E-2</v>
      </c>
      <c r="J46" s="13" cm="1" vm="4">
        <f t="array" aca="1" ref="J46:K46" ca="1">_xlfn.STOCKHISTORY(A46,"06/30/2020","06/30/2020",0,0)</f>
        <v>44012</v>
      </c>
      <c r="K46" s="3" vm="135">
        <f ca="1"/>
        <v>33.130000000000003</v>
      </c>
      <c r="L46" s="26">
        <f t="shared" ca="1" si="2"/>
        <v>1.5927752561720971E-4</v>
      </c>
      <c r="M46" s="25">
        <f t="shared" ca="1" si="11"/>
        <v>1.2716571083610018</v>
      </c>
      <c r="N46" s="3" vm="135">
        <f t="shared" ca="1" si="3"/>
        <v>33.130000000000003</v>
      </c>
      <c r="O46" s="50">
        <f t="shared" si="4"/>
        <v>17</v>
      </c>
      <c r="P46" s="3" vm="134">
        <f t="shared" ca="1" si="5"/>
        <v>58.26</v>
      </c>
      <c r="Q46" s="3">
        <f t="shared" ca="1" si="6"/>
        <v>75.259999999999991</v>
      </c>
      <c r="R46" s="25">
        <f t="shared" ca="1" si="7"/>
        <v>2.0254639765327628E-4</v>
      </c>
      <c r="S46">
        <f t="shared" ca="1" si="8"/>
        <v>6.1005708832024858E-4</v>
      </c>
      <c r="T46" s="25">
        <f t="shared" ca="1" si="9"/>
        <v>7.7578343286845955E-4</v>
      </c>
    </row>
    <row r="47" spans="1:20" x14ac:dyDescent="0.35">
      <c r="A47" t="e" vm="136">
        <v>#VALUE!</v>
      </c>
      <c r="B47" t="s">
        <v>53</v>
      </c>
      <c r="C47" s="13" cm="1" vm="2">
        <f t="array" aca="1" ref="C47:D47" ca="1">_xlfn.STOCKHISTORY(A47,"06/30/2025","06/30/2025",0,0)</f>
        <v>45838</v>
      </c>
      <c r="D47" vm="137">
        <f ca="1"/>
        <v>8.48</v>
      </c>
      <c r="E47" s="2" cm="1">
        <f t="array" aca="1" ref="E47" ca="1">_FV(A47,"Shares outstanding",TRUE)</f>
        <v>113376400</v>
      </c>
      <c r="F47" s="2">
        <v>0.52</v>
      </c>
      <c r="G47" s="17">
        <f t="shared" ca="1" si="0"/>
        <v>961431872</v>
      </c>
      <c r="H47" s="25">
        <f t="shared" ca="1" si="1"/>
        <v>6.1320754716981132E-2</v>
      </c>
      <c r="J47" s="13" cm="1" vm="4">
        <f t="array" aca="1" ref="J47:K47" ca="1">_xlfn.STOCKHISTORY(A47,"06/30/2020","06/30/2020",0,0)</f>
        <v>44012</v>
      </c>
      <c r="K47" s="3" vm="138">
        <f ca="1"/>
        <v>20.77</v>
      </c>
      <c r="L47" s="26">
        <f t="shared" ca="1" si="2"/>
        <v>2.3572075491192168E-4</v>
      </c>
      <c r="M47" s="25">
        <f t="shared" ca="1" si="11"/>
        <v>-0.46653827636013478</v>
      </c>
      <c r="N47" s="3" vm="138">
        <f t="shared" ca="1" si="3"/>
        <v>20.77</v>
      </c>
      <c r="O47" s="50">
        <f t="shared" si="4"/>
        <v>2.6</v>
      </c>
      <c r="P47" s="3" vm="137">
        <f t="shared" ca="1" si="5"/>
        <v>8.48</v>
      </c>
      <c r="Q47" s="3">
        <f t="shared" ca="1" si="6"/>
        <v>11.08</v>
      </c>
      <c r="R47" s="25">
        <f t="shared" ca="1" si="7"/>
        <v>-1.0997275469891772E-4</v>
      </c>
      <c r="S47">
        <f t="shared" ca="1" si="8"/>
        <v>9.0284625430343921E-4</v>
      </c>
      <c r="T47" s="25">
        <f t="shared" ca="1" si="9"/>
        <v>-4.2121233530093043E-4</v>
      </c>
    </row>
    <row r="48" spans="1:20" x14ac:dyDescent="0.35">
      <c r="A48" t="e" vm="139">
        <v>#VALUE!</v>
      </c>
      <c r="B48" t="s">
        <v>54</v>
      </c>
      <c r="C48" s="13" cm="1" vm="2">
        <f t="array" aca="1" ref="C48:D48" ca="1">_xlfn.STOCKHISTORY(A48,"06/30/2025","06/30/2025",0,0)</f>
        <v>45838</v>
      </c>
      <c r="D48" vm="140">
        <f ca="1"/>
        <v>23.38</v>
      </c>
      <c r="E48" s="2" cm="1">
        <f t="array" aca="1" ref="E48" ca="1">_FV(A48,"Shares outstanding",TRUE)</f>
        <v>282902300</v>
      </c>
      <c r="F48" s="2">
        <v>1.44</v>
      </c>
      <c r="G48" s="17">
        <f t="shared" ca="1" si="0"/>
        <v>6614255774</v>
      </c>
      <c r="H48" s="25">
        <f t="shared" ca="1" si="1"/>
        <v>6.1591103507271171E-2</v>
      </c>
      <c r="J48" s="13" cm="1" vm="4">
        <f t="array" aca="1" ref="J48:K48" ca="1">_xlfn.STOCKHISTORY(A48,"06/30/2020","06/30/2020",0,0)</f>
        <v>44012</v>
      </c>
      <c r="K48" s="3" vm="141">
        <f ca="1"/>
        <v>28.344999999999999</v>
      </c>
      <c r="L48" s="26">
        <f t="shared" ca="1" si="2"/>
        <v>5.8818187667203175E-4</v>
      </c>
      <c r="M48" s="25">
        <f t="shared" ca="1" si="11"/>
        <v>7.8849885341330028E-2</v>
      </c>
      <c r="N48" s="3" vm="141">
        <f t="shared" ca="1" si="3"/>
        <v>28.344999999999999</v>
      </c>
      <c r="O48" s="50">
        <f t="shared" si="4"/>
        <v>7.1999999999999993</v>
      </c>
      <c r="P48" s="3" vm="140">
        <f t="shared" ca="1" si="5"/>
        <v>23.38</v>
      </c>
      <c r="Q48" s="3">
        <f t="shared" ca="1" si="6"/>
        <v>30.58</v>
      </c>
      <c r="R48" s="25">
        <f t="shared" ca="1" si="7"/>
        <v>4.6378073535438022E-5</v>
      </c>
      <c r="S48">
        <f t="shared" ca="1" si="8"/>
        <v>2.2528258252054911E-3</v>
      </c>
      <c r="T48" s="25">
        <f t="shared" ca="1" si="9"/>
        <v>1.7763505801144018E-4</v>
      </c>
    </row>
    <row r="49" spans="1:20" x14ac:dyDescent="0.35">
      <c r="A49" t="e" vm="142">
        <v>#VALUE!</v>
      </c>
      <c r="B49" t="s">
        <v>55</v>
      </c>
      <c r="C49" s="13" cm="1" vm="2">
        <f t="array" aca="1" ref="C49:D49" ca="1">_xlfn.STOCKHISTORY(A49,"06/30/2025","06/30/2025",0,0)</f>
        <v>45838</v>
      </c>
      <c r="D49" vm="143">
        <f ca="1"/>
        <v>62.38</v>
      </c>
      <c r="E49" s="2" cm="1">
        <f t="array" aca="1" ref="E49" ca="1">_FV(A49,"Shares outstanding",TRUE)</f>
        <v>227816900</v>
      </c>
      <c r="F49" s="2">
        <v>3.49</v>
      </c>
      <c r="G49" s="17">
        <f t="shared" ca="1" si="0"/>
        <v>14211218222</v>
      </c>
      <c r="H49" s="25">
        <f t="shared" ca="1" si="1"/>
        <v>5.5947419044565565E-2</v>
      </c>
      <c r="J49" s="13" cm="1" vm="4">
        <f t="array" aca="1" ref="J49:K49" ca="1">_xlfn.STOCKHISTORY(A49,"06/30/2020","06/30/2020",0,0)</f>
        <v>44012</v>
      </c>
      <c r="K49" s="3" vm="144">
        <f ca="1"/>
        <v>66.228700000000003</v>
      </c>
      <c r="L49" s="26">
        <f t="shared" ca="1" si="2"/>
        <v>4.7365387902326914E-4</v>
      </c>
      <c r="M49" s="25">
        <f t="shared" ca="1" si="11"/>
        <v>0.20536866947411028</v>
      </c>
      <c r="N49" s="3" vm="144">
        <f t="shared" ca="1" si="3"/>
        <v>66.228700000000003</v>
      </c>
      <c r="O49" s="50">
        <f t="shared" si="4"/>
        <v>17.450000000000003</v>
      </c>
      <c r="P49" s="3" vm="143">
        <f t="shared" ca="1" si="5"/>
        <v>62.38</v>
      </c>
      <c r="Q49" s="3">
        <f t="shared" ca="1" si="6"/>
        <v>79.830000000000013</v>
      </c>
      <c r="R49" s="25">
        <f t="shared" ca="1" si="7"/>
        <v>9.7273666926259974E-5</v>
      </c>
      <c r="S49">
        <f t="shared" ca="1" si="8"/>
        <v>1.8141662182960577E-3</v>
      </c>
      <c r="T49" s="25">
        <f t="shared" ca="1" si="9"/>
        <v>3.7257290245633969E-4</v>
      </c>
    </row>
    <row r="50" spans="1:20" x14ac:dyDescent="0.35">
      <c r="A50" t="e" vm="145">
        <v>#VALUE!</v>
      </c>
      <c r="B50" t="s">
        <v>56</v>
      </c>
      <c r="C50" s="13" cm="1" vm="2">
        <f t="array" aca="1" ref="C50:D50" ca="1">_xlfn.STOCKHISTORY(A50,"06/30/2025","06/30/2025",0,0)</f>
        <v>45838</v>
      </c>
      <c r="D50" vm="146">
        <f ca="1"/>
        <v>57.61</v>
      </c>
      <c r="E50" s="2" cm="1">
        <f t="array" aca="1" ref="E50" ca="1">_FV(A50,"Shares outstanding",TRUE)</f>
        <v>946218000</v>
      </c>
      <c r="F50" s="2">
        <v>3.13</v>
      </c>
      <c r="G50" s="17">
        <f t="shared" ca="1" si="0"/>
        <v>54511618980</v>
      </c>
      <c r="H50" s="25">
        <f t="shared" ca="1" si="1"/>
        <v>5.4330845339350807E-2</v>
      </c>
      <c r="J50" s="13" cm="1" vm="4">
        <f t="array" aca="1" ref="J50:K50" ca="1">_xlfn.STOCKHISTORY(A50,"06/30/2020","06/30/2020",0,0)</f>
        <v>44012</v>
      </c>
      <c r="K50" s="3" vm="147">
        <f ca="1"/>
        <v>59.5</v>
      </c>
      <c r="L50" s="26">
        <f t="shared" ca="1" si="2"/>
        <v>1.9672808562562288E-3</v>
      </c>
      <c r="M50" s="25">
        <f t="shared" ca="1" si="11"/>
        <v>0.23126050420168051</v>
      </c>
      <c r="N50" s="3" vm="147">
        <f t="shared" ca="1" si="3"/>
        <v>59.5</v>
      </c>
      <c r="O50" s="50">
        <f t="shared" si="4"/>
        <v>15.649999999999999</v>
      </c>
      <c r="P50" s="3" vm="146">
        <f t="shared" ca="1" si="5"/>
        <v>57.61</v>
      </c>
      <c r="Q50" s="3">
        <f t="shared" ca="1" si="6"/>
        <v>73.259999999999991</v>
      </c>
      <c r="R50" s="25">
        <f t="shared" ca="1" si="7"/>
        <v>4.549543627241292E-4</v>
      </c>
      <c r="S50">
        <f t="shared" ca="1" si="8"/>
        <v>7.5349841506212193E-3</v>
      </c>
      <c r="T50" s="25">
        <f t="shared" ca="1" si="9"/>
        <v>1.7425442338243346E-3</v>
      </c>
    </row>
    <row r="51" spans="1:20" x14ac:dyDescent="0.35">
      <c r="A51" t="e" vm="148">
        <v>#VALUE!</v>
      </c>
      <c r="B51" t="s">
        <v>57</v>
      </c>
      <c r="C51" s="13" cm="1" vm="2">
        <f t="array" aca="1" ref="C51:D51" ca="1">_xlfn.STOCKHISTORY(A51,"06/30/2025","06/30/2025",0,0)</f>
        <v>45838</v>
      </c>
      <c r="D51" vm="149">
        <f ca="1"/>
        <v>16.63</v>
      </c>
      <c r="E51" s="2" cm="1">
        <f t="array" aca="1" ref="E51" ca="1">_FV(A51,"Shares outstanding",TRUE)</f>
        <v>285480600</v>
      </c>
      <c r="F51" s="2">
        <v>0.88</v>
      </c>
      <c r="G51" s="17">
        <f t="shared" ca="1" si="0"/>
        <v>4747542378</v>
      </c>
      <c r="H51" s="25">
        <f t="shared" ca="1" si="1"/>
        <v>5.2916416115454001E-2</v>
      </c>
      <c r="J51" s="13" cm="1" vm="4">
        <f t="array" aca="1" ref="J51:K51" ca="1">_xlfn.STOCKHISTORY(A51,"06/30/2020","06/30/2020",0,0)</f>
        <v>44012</v>
      </c>
      <c r="K51" s="3" vm="150">
        <f ca="1"/>
        <v>36.299999999999997</v>
      </c>
      <c r="L51" s="26">
        <f t="shared" ca="1" si="2"/>
        <v>5.9354241751112535E-4</v>
      </c>
      <c r="M51" s="25">
        <f t="shared" ca="1" si="11"/>
        <v>-0.42066115702479329</v>
      </c>
      <c r="N51" s="3" vm="150">
        <f t="shared" ca="1" si="3"/>
        <v>36.299999999999997</v>
      </c>
      <c r="O51" s="50">
        <f t="shared" si="4"/>
        <v>4.4000000000000004</v>
      </c>
      <c r="P51" s="3" vm="149">
        <f t="shared" ca="1" si="5"/>
        <v>16.63</v>
      </c>
      <c r="Q51" s="3">
        <f t="shared" ca="1" si="6"/>
        <v>21.03</v>
      </c>
      <c r="R51" s="25">
        <f t="shared" ca="1" si="7"/>
        <v>-2.4968024009352292E-4</v>
      </c>
      <c r="S51">
        <f t="shared" ca="1" si="8"/>
        <v>2.2733575099076917E-3</v>
      </c>
      <c r="T51" s="25">
        <f t="shared" ca="1" si="9"/>
        <v>-9.5631320044877257E-4</v>
      </c>
    </row>
    <row r="52" spans="1:20" x14ac:dyDescent="0.35">
      <c r="A52" t="e" vm="151">
        <v>#VALUE!</v>
      </c>
      <c r="B52" t="s">
        <v>58</v>
      </c>
      <c r="C52" s="13" cm="1" vm="2">
        <f t="array" aca="1" ref="C52:D52" ca="1">_xlfn.STOCKHISTORY(A52,"06/30/2025","06/30/2025",0,0)</f>
        <v>45838</v>
      </c>
      <c r="D52" vm="152">
        <f ca="1"/>
        <v>11.66</v>
      </c>
      <c r="E52" s="2" cm="1">
        <f t="array" aca="1" ref="E52" ca="1">_FV(A52,"Shares outstanding",TRUE)</f>
        <v>261176600</v>
      </c>
      <c r="F52" s="2">
        <v>0.67</v>
      </c>
      <c r="G52" s="17">
        <f t="shared" ca="1" si="0"/>
        <v>3045319156</v>
      </c>
      <c r="H52" s="25">
        <f t="shared" ca="1" si="1"/>
        <v>5.7461406518010294E-2</v>
      </c>
      <c r="J52" s="13" cm="1" vm="4">
        <f t="array" aca="1" ref="J52:K52" ca="1">_xlfn.STOCKHISTORY(A52,"06/30/2020","06/30/2020",0,0)</f>
        <v>44012</v>
      </c>
      <c r="K52" s="3" vm="153">
        <f ca="1"/>
        <v>6.88</v>
      </c>
      <c r="L52" s="26">
        <f t="shared" ca="1" si="2"/>
        <v>5.4301199647659485E-4</v>
      </c>
      <c r="M52" s="25">
        <f t="shared" ca="1" si="11"/>
        <v>1.1816860465116277</v>
      </c>
      <c r="N52" s="3" vm="153">
        <f t="shared" ca="1" si="3"/>
        <v>6.88</v>
      </c>
      <c r="O52" s="50">
        <f t="shared" si="4"/>
        <v>3.35</v>
      </c>
      <c r="P52" s="3" vm="152">
        <f t="shared" ca="1" si="5"/>
        <v>11.66</v>
      </c>
      <c r="Q52" s="3">
        <f t="shared" ca="1" si="6"/>
        <v>15.01</v>
      </c>
      <c r="R52" s="25">
        <f t="shared" ca="1" si="7"/>
        <v>6.4166969932481332E-4</v>
      </c>
      <c r="S52">
        <f t="shared" ca="1" si="8"/>
        <v>2.0798183309904674E-3</v>
      </c>
      <c r="T52" s="25">
        <f t="shared" ca="1" si="9"/>
        <v>2.4576923010105373E-3</v>
      </c>
    </row>
    <row r="53" spans="1:20" x14ac:dyDescent="0.35">
      <c r="A53" t="e" vm="154">
        <v>#VALUE!</v>
      </c>
      <c r="B53" t="s">
        <v>59</v>
      </c>
      <c r="C53" s="13" cm="1" vm="2">
        <f t="array" aca="1" ref="C53:D53" ca="1">_xlfn.STOCKHISTORY(A53,"06/30/2025","06/30/2025",0,0)</f>
        <v>45838</v>
      </c>
      <c r="D53" vm="155">
        <f ca="1"/>
        <v>41.75</v>
      </c>
      <c r="E53" s="2" cm="1">
        <f t="array" aca="1" ref="E53" ca="1">_FV(A53,"Shares outstanding",TRUE)</f>
        <v>155546000</v>
      </c>
      <c r="F53" s="2">
        <v>2.3199999999999998</v>
      </c>
      <c r="G53" s="17">
        <f t="shared" ca="1" si="0"/>
        <v>6494045500</v>
      </c>
      <c r="H53" s="25">
        <f t="shared" ca="1" si="1"/>
        <v>5.5568862275449098E-2</v>
      </c>
      <c r="J53" s="13" cm="1" vm="4">
        <f t="array" aca="1" ref="J53:K53" ca="1">_xlfn.STOCKHISTORY(A53,"06/30/2020","06/30/2020",0,0)</f>
        <v>44012</v>
      </c>
      <c r="K53" s="3" vm="156">
        <f ca="1"/>
        <v>99.62</v>
      </c>
      <c r="L53" s="26">
        <f t="shared" ca="1" si="2"/>
        <v>3.2339552626057779E-4</v>
      </c>
      <c r="M53" s="25">
        <f t="shared" ca="1" si="11"/>
        <v>-0.4644649668741217</v>
      </c>
      <c r="N53" s="3" vm="156">
        <f t="shared" ca="1" si="3"/>
        <v>99.62</v>
      </c>
      <c r="O53" s="50">
        <f t="shared" si="4"/>
        <v>11.6</v>
      </c>
      <c r="P53" s="3" vm="155">
        <f t="shared" ca="1" si="5"/>
        <v>41.75</v>
      </c>
      <c r="Q53" s="3">
        <f t="shared" ca="1" si="6"/>
        <v>53.35</v>
      </c>
      <c r="R53" s="25">
        <f t="shared" ca="1" si="7"/>
        <v>-1.5020589239185842E-4</v>
      </c>
      <c r="S53">
        <f t="shared" ca="1" si="8"/>
        <v>1.2386539303760108E-3</v>
      </c>
      <c r="T53" s="25">
        <f t="shared" ca="1" si="9"/>
        <v>-5.7531135674059443E-4</v>
      </c>
    </row>
    <row r="54" spans="1:20" x14ac:dyDescent="0.35">
      <c r="A54" t="e" vm="157">
        <v>#VALUE!</v>
      </c>
      <c r="B54" t="s">
        <v>60</v>
      </c>
      <c r="C54" s="13" cm="1" vm="2">
        <f t="array" aca="1" ref="C54:D54" ca="1">_xlfn.STOCKHISTORY(A54,"06/30/2025","06/30/2025",0,0)</f>
        <v>45838</v>
      </c>
      <c r="D54" vm="158">
        <f ca="1"/>
        <v>67.13</v>
      </c>
      <c r="E54" s="2" cm="1">
        <f t="array" aca="1" ref="E54" ca="1">_FV(A54,"Shares outstanding",TRUE)</f>
        <v>209727700</v>
      </c>
      <c r="F54" s="2">
        <v>3.76</v>
      </c>
      <c r="G54" s="17">
        <f t="shared" ca="1" si="0"/>
        <v>14079020501</v>
      </c>
      <c r="H54" s="25">
        <f t="shared" ca="1" si="1"/>
        <v>5.6010725458066436E-2</v>
      </c>
      <c r="J54" s="13" cm="1" vm="4">
        <f t="array" aca="1" ref="J54:K54" ca="1">_xlfn.STOCKHISTORY(A54,"06/30/2020","06/30/2020",0,0)</f>
        <v>44012</v>
      </c>
      <c r="K54" s="3" vm="159">
        <f ca="1"/>
        <v>87.27</v>
      </c>
      <c r="L54" s="26">
        <f t="shared" ca="1" si="2"/>
        <v>4.3604464218250922E-4</v>
      </c>
      <c r="M54" s="25">
        <f t="shared" ca="1" si="11"/>
        <v>-1.5354646499369812E-2</v>
      </c>
      <c r="N54" s="3" vm="159">
        <f t="shared" ca="1" si="3"/>
        <v>87.27</v>
      </c>
      <c r="O54" s="50">
        <f t="shared" si="4"/>
        <v>18.799999999999997</v>
      </c>
      <c r="P54" s="3" vm="158">
        <f t="shared" ca="1" si="5"/>
        <v>67.13</v>
      </c>
      <c r="Q54" s="3">
        <f t="shared" ca="1" si="6"/>
        <v>85.929999999999993</v>
      </c>
      <c r="R54" s="25">
        <f t="shared" ca="1" si="7"/>
        <v>-6.6953113386566279E-6</v>
      </c>
      <c r="S54">
        <f t="shared" ca="1" si="8"/>
        <v>1.6701171352122258E-3</v>
      </c>
      <c r="T54" s="25">
        <f t="shared" ca="1" si="9"/>
        <v>-2.5644058223723942E-5</v>
      </c>
    </row>
    <row r="55" spans="1:20" x14ac:dyDescent="0.35">
      <c r="A55" t="e" vm="160">
        <v>#VALUE!</v>
      </c>
      <c r="B55" t="s">
        <v>61</v>
      </c>
      <c r="C55" s="13" cm="1" vm="2">
        <f t="array" aca="1" ref="C55:D55" ca="1">_xlfn.STOCKHISTORY(A55,"06/30/2025","06/30/2025",0,0)</f>
        <v>45838</v>
      </c>
      <c r="D55" vm="161">
        <f ca="1"/>
        <v>43.18</v>
      </c>
      <c r="E55" s="2" cm="1">
        <f t="array" aca="1" ref="E55" ca="1">_FV(A55,"Shares outstanding",TRUE)</f>
        <v>191931400</v>
      </c>
      <c r="F55" s="2">
        <v>2.29</v>
      </c>
      <c r="G55" s="17">
        <f t="shared" ca="1" si="0"/>
        <v>8287597852</v>
      </c>
      <c r="H55" s="25">
        <f t="shared" ca="1" si="1"/>
        <v>5.303381194997684E-2</v>
      </c>
      <c r="J55" s="13" cm="1" vm="4">
        <f t="array" aca="1" ref="J55:K55" ca="1">_xlfn.STOCKHISTORY(A55,"06/30/2020","06/30/2020",0,0)</f>
        <v>44012</v>
      </c>
      <c r="K55" s="3" vm="162">
        <f ca="1"/>
        <v>35.479999999999997</v>
      </c>
      <c r="L55" s="26">
        <f t="shared" ca="1" si="2"/>
        <v>3.9904437342605699E-4</v>
      </c>
      <c r="M55" s="25">
        <f t="shared" ca="1" si="11"/>
        <v>0.53974069898534383</v>
      </c>
      <c r="N55" s="3" vm="162">
        <f t="shared" ca="1" si="3"/>
        <v>35.479999999999997</v>
      </c>
      <c r="O55" s="50">
        <f t="shared" si="4"/>
        <v>11.45</v>
      </c>
      <c r="P55" s="3" vm="161">
        <f t="shared" ca="1" si="5"/>
        <v>43.18</v>
      </c>
      <c r="Q55" s="3">
        <f t="shared" ca="1" si="6"/>
        <v>54.629999999999995</v>
      </c>
      <c r="R55" s="25">
        <f t="shared" ca="1" si="7"/>
        <v>2.1538048903914855E-4</v>
      </c>
      <c r="S55">
        <f t="shared" ca="1" si="8"/>
        <v>1.5284004922824777E-3</v>
      </c>
      <c r="T55" s="25">
        <f t="shared" ca="1" si="9"/>
        <v>8.2493995003408808E-4</v>
      </c>
    </row>
    <row r="56" spans="1:20" x14ac:dyDescent="0.35">
      <c r="A56" t="e" vm="163">
        <v>#VALUE!</v>
      </c>
      <c r="B56" t="s">
        <v>62</v>
      </c>
      <c r="C56" s="13" cm="1" vm="2">
        <f t="array" aca="1" ref="C56:D56" ca="1">_xlfn.STOCKHISTORY(A56,"06/30/2025","06/30/2025",0,0)</f>
        <v>45838</v>
      </c>
      <c r="D56" vm="164">
        <f ca="1"/>
        <v>157.13</v>
      </c>
      <c r="E56" s="2" cm="1">
        <f t="array" aca="1" ref="E56" ca="1">_FV(A56,"Shares outstanding",TRUE)</f>
        <v>35635300</v>
      </c>
      <c r="F56" s="2">
        <v>8.56</v>
      </c>
      <c r="G56" s="17">
        <f t="shared" ca="1" si="0"/>
        <v>5599374689</v>
      </c>
      <c r="H56" s="25">
        <f t="shared" ca="1" si="1"/>
        <v>5.447718449691339E-2</v>
      </c>
      <c r="J56" s="13" cm="1" vm="4">
        <f t="array" aca="1" ref="J56:K56" ca="1">_xlfn.STOCKHISTORY(A56,"06/30/2020","06/30/2020",0,0)</f>
        <v>44012</v>
      </c>
      <c r="K56" s="3" vm="165">
        <f ca="1"/>
        <v>182.15</v>
      </c>
      <c r="L56" s="26">
        <f t="shared" ca="1" si="2"/>
        <v>7.4089315038339574E-5</v>
      </c>
      <c r="M56" s="25">
        <f t="shared" ca="1" si="11"/>
        <v>9.7611858358495743E-2</v>
      </c>
      <c r="N56" s="3" vm="165">
        <f t="shared" ca="1" si="3"/>
        <v>182.15</v>
      </c>
      <c r="O56" s="50">
        <f t="shared" si="4"/>
        <v>42.800000000000004</v>
      </c>
      <c r="P56" s="3" vm="164">
        <f t="shared" ca="1" si="5"/>
        <v>157.13</v>
      </c>
      <c r="Q56" s="3">
        <f t="shared" ca="1" si="6"/>
        <v>199.93</v>
      </c>
      <c r="R56" s="25">
        <f t="shared" ca="1" si="7"/>
        <v>7.2319957254003713E-6</v>
      </c>
      <c r="S56">
        <f t="shared" ca="1" si="8"/>
        <v>2.8377331725102707E-4</v>
      </c>
      <c r="T56" s="25">
        <f t="shared" ca="1" si="9"/>
        <v>2.7699640849427731E-5</v>
      </c>
    </row>
    <row r="57" spans="1:20" x14ac:dyDescent="0.35">
      <c r="A57" t="e" vm="166">
        <v>#VALUE!</v>
      </c>
      <c r="B57" t="s">
        <v>63</v>
      </c>
      <c r="C57" s="13" cm="1" vm="2">
        <f t="array" aca="1" ref="C57:D57" ca="1">_xlfn.STOCKHISTORY(A57,"06/30/2025","06/30/2025",0,0)</f>
        <v>45838</v>
      </c>
      <c r="D57" vm="105">
        <f ca="1"/>
        <v>34.6</v>
      </c>
      <c r="E57" s="2" cm="1">
        <f t="array" aca="1" ref="E57" ca="1">_FV(A57,"Shares outstanding",TRUE)</f>
        <v>191447300</v>
      </c>
      <c r="F57" s="2">
        <v>1.8</v>
      </c>
      <c r="G57" s="17">
        <f t="shared" ca="1" si="0"/>
        <v>6624076580</v>
      </c>
      <c r="H57" s="25">
        <f t="shared" ca="1" si="1"/>
        <v>5.2023121387283239E-2</v>
      </c>
      <c r="J57" s="13" cm="1" vm="4">
        <f t="array" aca="1" ref="J57:K57" ca="1">_xlfn.STOCKHISTORY(A57,"06/30/2020","06/30/2020",0,0)</f>
        <v>44012</v>
      </c>
      <c r="K57" s="3" vm="167">
        <f ca="1"/>
        <v>36.79</v>
      </c>
      <c r="L57" s="26">
        <f t="shared" ca="1" si="2"/>
        <v>3.980378816212999E-4</v>
      </c>
      <c r="M57" s="25">
        <f t="shared" ca="1" si="11"/>
        <v>0.18510464800217458</v>
      </c>
      <c r="N57" s="3" vm="167">
        <f t="shared" ca="1" si="3"/>
        <v>36.79</v>
      </c>
      <c r="O57" s="50">
        <f t="shared" si="4"/>
        <v>9</v>
      </c>
      <c r="P57" s="3" vm="105">
        <f t="shared" ca="1" si="5"/>
        <v>34.6</v>
      </c>
      <c r="Q57" s="3">
        <f t="shared" ca="1" si="6"/>
        <v>43.6</v>
      </c>
      <c r="R57" s="25">
        <f t="shared" ca="1" si="7"/>
        <v>7.3678661969041955E-5</v>
      </c>
      <c r="S57">
        <f t="shared" ca="1" si="8"/>
        <v>1.5245454759677218E-3</v>
      </c>
      <c r="T57" s="25">
        <f t="shared" ca="1" si="9"/>
        <v>2.8220045369231286E-4</v>
      </c>
    </row>
    <row r="58" spans="1:20" x14ac:dyDescent="0.35">
      <c r="A58" t="e" vm="168">
        <v>#VALUE!</v>
      </c>
      <c r="B58" t="s">
        <v>64</v>
      </c>
      <c r="C58" s="13" cm="1" vm="2">
        <f t="array" aca="1" ref="C58:D58" ca="1">_xlfn.STOCKHISTORY(A58,"06/30/2025","06/30/2025",0,0)</f>
        <v>45838</v>
      </c>
      <c r="D58" vm="169">
        <f ca="1"/>
        <v>24.48</v>
      </c>
      <c r="E58" s="2" cm="1">
        <f t="array" aca="1" ref="E58" ca="1">_FV(A58,"Shares outstanding",TRUE)</f>
        <v>365781800</v>
      </c>
      <c r="F58" s="2">
        <v>1.32</v>
      </c>
      <c r="G58" s="17">
        <f t="shared" ca="1" si="0"/>
        <v>8954338464</v>
      </c>
      <c r="H58" s="25">
        <f t="shared" ca="1" si="1"/>
        <v>5.3921568627450983E-2</v>
      </c>
      <c r="J58" s="13" cm="1" vm="4">
        <f t="array" aca="1" ref="J58:K58" ca="1">_xlfn.STOCKHISTORY(A58,"06/30/2020","06/30/2020",0,0)</f>
        <v>44012</v>
      </c>
      <c r="K58" s="3" vm="170">
        <f ca="1"/>
        <v>17.16</v>
      </c>
      <c r="L58" s="26">
        <f t="shared" ca="1" si="2"/>
        <v>7.6049655862279585E-4</v>
      </c>
      <c r="M58" s="25">
        <f t="shared" ca="1" si="11"/>
        <v>0.81118881118881125</v>
      </c>
      <c r="N58" s="3" vm="170">
        <f t="shared" ca="1" si="3"/>
        <v>17.16</v>
      </c>
      <c r="O58" s="50">
        <f t="shared" si="4"/>
        <v>6.6000000000000005</v>
      </c>
      <c r="P58" s="3" vm="169">
        <f t="shared" ca="1" si="5"/>
        <v>24.48</v>
      </c>
      <c r="Q58" s="3">
        <f t="shared" ca="1" si="6"/>
        <v>31.080000000000002</v>
      </c>
      <c r="R58" s="25">
        <f t="shared" ca="1" si="7"/>
        <v>6.1690629930240791E-4</v>
      </c>
      <c r="S58">
        <f t="shared" ca="1" si="8"/>
        <v>2.9128172002495204E-3</v>
      </c>
      <c r="T58" s="25">
        <f t="shared" ca="1" si="9"/>
        <v>2.3628447218807299E-3</v>
      </c>
    </row>
    <row r="59" spans="1:20" x14ac:dyDescent="0.35">
      <c r="A59" t="e" vm="171">
        <v>#VALUE!</v>
      </c>
      <c r="B59" t="s">
        <v>65</v>
      </c>
      <c r="C59" s="13" cm="1" vm="2">
        <f t="array" aca="1" ref="C59:D59" ca="1">_xlfn.STOCKHISTORY(A59,"06/30/2025","06/30/2025",0,0)</f>
        <v>45838</v>
      </c>
      <c r="D59" vm="172">
        <f ca="1"/>
        <v>8.93</v>
      </c>
      <c r="E59" s="2" cm="1">
        <f t="array" aca="1" ref="E59" ca="1">_FV(A59,"Shares outstanding",TRUE)</f>
        <v>1148591000</v>
      </c>
      <c r="F59" s="2">
        <v>0.48</v>
      </c>
      <c r="G59" s="17">
        <f t="shared" ca="1" si="0"/>
        <v>10256917630</v>
      </c>
      <c r="H59" s="25">
        <f t="shared" ca="1" si="1"/>
        <v>5.3751399776035831E-2</v>
      </c>
      <c r="J59" s="13" cm="1" vm="4">
        <f t="array" aca="1" ref="J59:K59" ca="1">_xlfn.STOCKHISTORY(A59,"06/30/2020","06/30/2020",0,0)</f>
        <v>44012</v>
      </c>
      <c r="K59" s="3" vm="173">
        <f ca="1"/>
        <v>16.079999999999998</v>
      </c>
      <c r="L59" s="26">
        <f t="shared" ca="1" si="2"/>
        <v>2.3880343493446524E-3</v>
      </c>
      <c r="M59" s="25">
        <f t="shared" ca="1" si="11"/>
        <v>-0.29539800995024867</v>
      </c>
      <c r="N59" s="3" vm="173">
        <f t="shared" ca="1" si="3"/>
        <v>16.079999999999998</v>
      </c>
      <c r="O59" s="50">
        <f t="shared" si="4"/>
        <v>2.4</v>
      </c>
      <c r="P59" s="3" vm="172">
        <f t="shared" ca="1" si="5"/>
        <v>8.93</v>
      </c>
      <c r="Q59" s="3">
        <f t="shared" ca="1" si="6"/>
        <v>11.33</v>
      </c>
      <c r="R59" s="25">
        <f t="shared" ca="1" si="7"/>
        <v>-7.0542059448924722E-4</v>
      </c>
      <c r="S59">
        <f t="shared" ca="1" si="8"/>
        <v>9.1465338648664234E-3</v>
      </c>
      <c r="T59" s="25">
        <f t="shared" ca="1" si="9"/>
        <v>-2.701867901624098E-3</v>
      </c>
    </row>
    <row r="60" spans="1:20" x14ac:dyDescent="0.35">
      <c r="A60" t="e" vm="174">
        <v>#VALUE!</v>
      </c>
      <c r="B60" t="s">
        <v>66</v>
      </c>
      <c r="C60" s="13" cm="1" vm="2">
        <f t="array" aca="1" ref="C60:D60" ca="1">_xlfn.STOCKHISTORY(A60,"06/30/2025","06/30/2025",0,0)</f>
        <v>45838</v>
      </c>
      <c r="D60" vm="175">
        <f ca="1"/>
        <v>46.29</v>
      </c>
      <c r="E60" s="2" cm="1">
        <f t="array" aca="1" ref="E60" ca="1">_FV(A60,"Shares outstanding",TRUE)</f>
        <v>2042715000</v>
      </c>
      <c r="F60" s="2">
        <v>2.42</v>
      </c>
      <c r="G60" s="17">
        <f t="shared" ca="1" si="0"/>
        <v>94557277350</v>
      </c>
      <c r="H60" s="25">
        <f t="shared" ca="1" si="1"/>
        <v>5.227910995895442E-2</v>
      </c>
      <c r="J60" s="13" cm="1" vm="4">
        <f t="array" aca="1" ref="J60:K60" ca="1">_xlfn.STOCKHISTORY(A60,"06/30/2020","06/30/2020",0,0)</f>
        <v>44012</v>
      </c>
      <c r="K60" s="3" vm="176">
        <f ca="1"/>
        <v>58.8</v>
      </c>
      <c r="L60" s="26">
        <f t="shared" ca="1" si="2"/>
        <v>4.2470066245700704E-3</v>
      </c>
      <c r="M60" s="25">
        <f t="shared" ca="1" si="11"/>
        <v>-6.972789115646201E-3</v>
      </c>
      <c r="N60" s="3" vm="176">
        <f t="shared" ca="1" si="3"/>
        <v>58.8</v>
      </c>
      <c r="O60" s="50">
        <f t="shared" si="4"/>
        <v>12.1</v>
      </c>
      <c r="P60" s="3" vm="175">
        <f t="shared" ca="1" si="5"/>
        <v>46.29</v>
      </c>
      <c r="Q60" s="3">
        <f t="shared" ca="1" si="6"/>
        <v>58.39</v>
      </c>
      <c r="R60" s="25">
        <f t="shared" ca="1" si="7"/>
        <v>-2.9613481565879498E-5</v>
      </c>
      <c r="S60">
        <f t="shared" ca="1" si="8"/>
        <v>1.6266679717820021E-2</v>
      </c>
      <c r="T60" s="25">
        <f t="shared" ca="1" si="9"/>
        <v>-1.1342412728411827E-4</v>
      </c>
    </row>
    <row r="61" spans="1:20" x14ac:dyDescent="0.35">
      <c r="A61" t="e" vm="177">
        <v>#VALUE!</v>
      </c>
      <c r="B61" t="s">
        <v>67</v>
      </c>
      <c r="C61" s="13" cm="1" vm="2">
        <f t="array" aca="1" ref="C61:D61" ca="1">_xlfn.STOCKHISTORY(A61,"06/30/2025","06/30/2025",0,0)</f>
        <v>45838</v>
      </c>
      <c r="D61" vm="178">
        <f ca="1"/>
        <v>32.6</v>
      </c>
      <c r="E61" s="2" cm="1">
        <f t="array" aca="1" ref="E61" ca="1">_FV(A61,"Shares outstanding",TRUE)</f>
        <v>1101078000</v>
      </c>
      <c r="F61" s="2">
        <v>1.7</v>
      </c>
      <c r="G61" s="17">
        <f t="shared" ca="1" si="0"/>
        <v>35895142800</v>
      </c>
      <c r="H61" s="25">
        <f t="shared" ca="1" si="1"/>
        <v>5.2147239263803678E-2</v>
      </c>
      <c r="J61" s="13" cm="1" vm="4">
        <f t="array" aca="1" ref="J61:K61" ca="1">_xlfn.STOCKHISTORY(A61,"06/30/2020","06/30/2020",0,0)</f>
        <v>44012</v>
      </c>
      <c r="K61" s="3" vm="179">
        <f ca="1"/>
        <v>20.190000000000001</v>
      </c>
      <c r="L61" s="26">
        <f t="shared" ca="1" si="2"/>
        <v>2.2892501206327677E-3</v>
      </c>
      <c r="M61" s="25">
        <f t="shared" ca="1" si="11"/>
        <v>1.0356612184249627</v>
      </c>
      <c r="N61" s="3" vm="179">
        <f t="shared" ca="1" si="3"/>
        <v>20.190000000000001</v>
      </c>
      <c r="O61" s="50">
        <f t="shared" si="4"/>
        <v>8.5</v>
      </c>
      <c r="P61" s="3" vm="178">
        <f t="shared" ca="1" si="5"/>
        <v>32.6</v>
      </c>
      <c r="Q61" s="3">
        <f t="shared" ca="1" si="6"/>
        <v>41.1</v>
      </c>
      <c r="R61" s="25">
        <f t="shared" ca="1" si="7"/>
        <v>2.3708875692140252E-3</v>
      </c>
      <c r="S61">
        <f t="shared" ca="1" si="8"/>
        <v>8.7681752815923081E-3</v>
      </c>
      <c r="T61" s="25">
        <f t="shared" ca="1" si="9"/>
        <v>9.0808590954975302E-3</v>
      </c>
    </row>
    <row r="62" spans="1:20" x14ac:dyDescent="0.35">
      <c r="A62" t="e" vm="180">
        <v>#VALUE!</v>
      </c>
      <c r="B62" t="s">
        <v>68</v>
      </c>
      <c r="C62" s="13" cm="1" vm="2">
        <f t="array" aca="1" ref="C62:D62" ca="1">_xlfn.STOCKHISTORY(A62,"06/30/2025","06/30/2025",0,0)</f>
        <v>45838</v>
      </c>
      <c r="D62" vm="3">
        <f ca="1"/>
        <v>9.19</v>
      </c>
      <c r="E62" s="2" cm="1">
        <f t="array" aca="1" ref="E62" ca="1">_FV(A62,"Shares outstanding",TRUE)</f>
        <v>462345700</v>
      </c>
      <c r="F62" s="2">
        <v>0.5</v>
      </c>
      <c r="G62" s="17">
        <f t="shared" ca="1" si="0"/>
        <v>4248956983</v>
      </c>
      <c r="H62" s="25">
        <f t="shared" ca="1" si="1"/>
        <v>5.4406964091403699E-2</v>
      </c>
      <c r="J62" s="13" cm="1" vm="4">
        <f t="array" aca="1" ref="J62:K62" ca="1">_xlfn.STOCKHISTORY(A62,"06/30/2020","06/30/2020",0,0)</f>
        <v>44012</v>
      </c>
      <c r="K62" s="3" vm="181">
        <f ca="1"/>
        <v>10.210000000000001</v>
      </c>
      <c r="L62" s="26">
        <f t="shared" ca="1" si="2"/>
        <v>9.6126246233149823E-4</v>
      </c>
      <c r="M62" s="25">
        <f t="shared" ca="1" si="11"/>
        <v>0.14495592556317322</v>
      </c>
      <c r="N62" s="3" vm="181">
        <f t="shared" ca="1" si="3"/>
        <v>10.210000000000001</v>
      </c>
      <c r="O62" s="50">
        <f t="shared" si="4"/>
        <v>2.5</v>
      </c>
      <c r="P62" s="3" vm="3">
        <f t="shared" ca="1" si="5"/>
        <v>9.19</v>
      </c>
      <c r="Q62" s="3">
        <f t="shared" ca="1" si="6"/>
        <v>11.69</v>
      </c>
      <c r="R62" s="25">
        <f t="shared" ca="1" si="7"/>
        <v>1.3934068993639724E-4</v>
      </c>
      <c r="S62">
        <f t="shared" ca="1" si="8"/>
        <v>3.6817810711779666E-3</v>
      </c>
      <c r="T62" s="25">
        <f t="shared" ca="1" si="9"/>
        <v>5.3369598289357344E-4</v>
      </c>
    </row>
    <row r="63" spans="1:20" x14ac:dyDescent="0.35">
      <c r="A63" t="e" vm="182">
        <v>#VALUE!</v>
      </c>
      <c r="B63" t="s">
        <v>69</v>
      </c>
      <c r="C63" s="13" cm="1" vm="2">
        <f t="array" aca="1" ref="C63:D63" ca="1">_xlfn.STOCKHISTORY(A63,"06/30/2025","06/30/2025",0,0)</f>
        <v>45838</v>
      </c>
      <c r="D63" vm="183">
        <f ca="1"/>
        <v>18.29</v>
      </c>
      <c r="E63" s="2" cm="1">
        <f t="array" aca="1" ref="E63" ca="1">_FV(A63,"Shares outstanding",TRUE)</f>
        <v>350351500</v>
      </c>
      <c r="F63" s="2">
        <v>1</v>
      </c>
      <c r="G63" s="17">
        <f t="shared" ca="1" si="0"/>
        <v>6407928935</v>
      </c>
      <c r="H63" s="25">
        <f t="shared" ca="1" si="1"/>
        <v>5.4674685620557682E-2</v>
      </c>
      <c r="J63" s="13" cm="1" vm="4">
        <f t="array" aca="1" ref="J63:K63" ca="1">_xlfn.STOCKHISTORY(A63,"06/30/2020","06/30/2020",0,0)</f>
        <v>44012</v>
      </c>
      <c r="K63" s="3" vm="184">
        <f ca="1"/>
        <v>13.5</v>
      </c>
      <c r="L63" s="26">
        <f t="shared" ca="1" si="2"/>
        <v>7.2841543799700937E-4</v>
      </c>
      <c r="M63" s="25">
        <f t="shared" ca="1" si="11"/>
        <v>0.72518518518518515</v>
      </c>
      <c r="N63" s="3" vm="184">
        <f t="shared" ca="1" si="3"/>
        <v>13.5</v>
      </c>
      <c r="O63" s="50">
        <f t="shared" si="4"/>
        <v>5</v>
      </c>
      <c r="P63" s="3" vm="183">
        <f t="shared" ca="1" si="5"/>
        <v>18.29</v>
      </c>
      <c r="Q63" s="3">
        <f t="shared" ca="1" si="6"/>
        <v>23.29</v>
      </c>
      <c r="R63" s="25">
        <f t="shared" ca="1" si="7"/>
        <v>5.2823608429560897E-4</v>
      </c>
      <c r="S63">
        <f t="shared" ca="1" si="8"/>
        <v>2.7899416409816451E-3</v>
      </c>
      <c r="T63" s="25">
        <f t="shared" ca="1" si="9"/>
        <v>2.0232243455711339E-3</v>
      </c>
    </row>
    <row r="64" spans="1:20" x14ac:dyDescent="0.35">
      <c r="A64" t="e" vm="185">
        <v>#VALUE!</v>
      </c>
      <c r="B64" t="s">
        <v>70</v>
      </c>
      <c r="C64" s="13" cm="1" vm="2">
        <f t="array" aca="1" ref="C64:D64" ca="1">_xlfn.STOCKHISTORY(A64,"06/30/2025","06/30/2025",0,0)</f>
        <v>45838</v>
      </c>
      <c r="D64" vm="186">
        <f ca="1"/>
        <v>41.05</v>
      </c>
      <c r="E64" s="2" cm="1">
        <f t="array" aca="1" ref="E64" ca="1">_FV(A64,"Shares outstanding",TRUE)</f>
        <v>102361800</v>
      </c>
      <c r="F64" s="2">
        <v>2.12</v>
      </c>
      <c r="G64" s="17">
        <f t="shared" ca="1" si="0"/>
        <v>4201951889.9999995</v>
      </c>
      <c r="H64" s="25">
        <f t="shared" ca="1" si="1"/>
        <v>5.1644336175395864E-2</v>
      </c>
      <c r="J64" s="13" cm="1" vm="4">
        <f t="array" aca="1" ref="J64:K64" ca="1">_xlfn.STOCKHISTORY(A64,"06/30/2020","06/30/2020",0,0)</f>
        <v>44012</v>
      </c>
      <c r="K64" s="3" vm="187">
        <f ca="1"/>
        <v>52.83</v>
      </c>
      <c r="L64" s="26">
        <f t="shared" ca="1" si="2"/>
        <v>2.1282031154758085E-4</v>
      </c>
      <c r="M64" s="25">
        <f t="shared" ca="1" si="11"/>
        <v>-2.233579405640734E-2</v>
      </c>
      <c r="N64" s="3" vm="187">
        <f t="shared" ca="1" si="3"/>
        <v>52.83</v>
      </c>
      <c r="O64" s="50">
        <f t="shared" si="4"/>
        <v>10.600000000000001</v>
      </c>
      <c r="P64" s="3" vm="186">
        <f t="shared" ca="1" si="5"/>
        <v>41.05</v>
      </c>
      <c r="Q64" s="3">
        <f t="shared" ca="1" si="6"/>
        <v>51.65</v>
      </c>
      <c r="R64" s="25">
        <f t="shared" ca="1" si="7"/>
        <v>-4.7535106497472146E-6</v>
      </c>
      <c r="S64">
        <f t="shared" ca="1" si="8"/>
        <v>8.1513408181736041E-4</v>
      </c>
      <c r="T64" s="25">
        <f t="shared" ca="1" si="9"/>
        <v>-1.8206666979831254E-5</v>
      </c>
    </row>
    <row r="65" spans="1:20" x14ac:dyDescent="0.35">
      <c r="A65" t="e" vm="188">
        <v>#VALUE!</v>
      </c>
      <c r="B65" t="s">
        <v>71</v>
      </c>
      <c r="C65" s="13" cm="1" vm="2">
        <f t="array" aca="1" ref="C65:D65" ca="1">_xlfn.STOCKHISTORY(A65,"06/30/2025","06/30/2025",0,0)</f>
        <v>45838</v>
      </c>
      <c r="D65" vm="189">
        <f ca="1"/>
        <v>62.81</v>
      </c>
      <c r="E65" s="2" cm="1">
        <f t="array" aca="1" ref="E65" ca="1">_FV(A65,"Shares outstanding",TRUE)</f>
        <v>1223167000</v>
      </c>
      <c r="F65" s="2">
        <v>3</v>
      </c>
      <c r="G65" s="17">
        <f t="shared" ca="1" si="0"/>
        <v>76827119270</v>
      </c>
      <c r="H65" s="25">
        <f t="shared" ca="1" si="1"/>
        <v>4.7763095048559148E-2</v>
      </c>
      <c r="J65" s="13" cm="1" vm="4">
        <f t="array" aca="1" ref="J65:K65" ca="1">_xlfn.STOCKHISTORY(A65,"06/30/2020","06/30/2020",0,0)</f>
        <v>44012</v>
      </c>
      <c r="K65" s="3" vm="190">
        <f ca="1"/>
        <v>19.02</v>
      </c>
      <c r="L65" s="26">
        <f t="shared" ca="1" si="2"/>
        <v>2.5430852331115692E-3</v>
      </c>
      <c r="M65" s="25">
        <f t="shared" ca="1" si="11"/>
        <v>3.0909568874868563</v>
      </c>
      <c r="N65" s="3" vm="190">
        <f t="shared" ca="1" si="3"/>
        <v>19.02</v>
      </c>
      <c r="O65" s="50">
        <f t="shared" si="4"/>
        <v>15</v>
      </c>
      <c r="P65" s="3" vm="189">
        <f t="shared" ca="1" si="5"/>
        <v>62.81</v>
      </c>
      <c r="Q65" s="3">
        <f t="shared" ca="1" si="6"/>
        <v>77.81</v>
      </c>
      <c r="R65" s="25">
        <f t="shared" ca="1" si="7"/>
        <v>7.8605668167523214E-3</v>
      </c>
      <c r="S65">
        <f t="shared" ca="1" si="8"/>
        <v>9.740402273644028E-3</v>
      </c>
      <c r="T65" s="25">
        <f t="shared" ca="1" si="9"/>
        <v>3.0107163494612642E-2</v>
      </c>
    </row>
    <row r="66" spans="1:20" x14ac:dyDescent="0.35">
      <c r="A66" t="e" vm="191">
        <v>#VALUE!</v>
      </c>
      <c r="B66" t="s">
        <v>72</v>
      </c>
      <c r="C66" s="13" cm="1" vm="2">
        <f t="array" aca="1" ref="C66:D66" ca="1">_xlfn.STOCKHISTORY(A66,"06/30/2025","06/30/2025",0,0)</f>
        <v>45838</v>
      </c>
      <c r="D66" vm="192">
        <f ca="1"/>
        <v>23.85</v>
      </c>
      <c r="E66" s="2" cm="1">
        <f t="array" aca="1" ref="E66" ca="1">_FV(A66,"Shares outstanding",TRUE)</f>
        <v>508076900</v>
      </c>
      <c r="F66" s="2">
        <v>1.25</v>
      </c>
      <c r="G66" s="17">
        <f t="shared" ca="1" si="0"/>
        <v>12117634065</v>
      </c>
      <c r="H66" s="25">
        <f t="shared" ca="1" si="1"/>
        <v>5.2410901467505239E-2</v>
      </c>
      <c r="J66" s="13" cm="1" vm="4">
        <f t="array" aca="1" ref="J66:K66" ca="1">_xlfn.STOCKHISTORY(A66,"06/30/2020","06/30/2020",0,0)</f>
        <v>44012</v>
      </c>
      <c r="K66" s="3" vm="193">
        <f ca="1"/>
        <v>20.97</v>
      </c>
      <c r="L66" s="26">
        <f t="shared" ca="1" si="2"/>
        <v>1.0563421525230025E-3</v>
      </c>
      <c r="M66" s="25">
        <f t="shared" ca="1" si="11"/>
        <v>0.43538388173581322</v>
      </c>
      <c r="N66" s="3" vm="193">
        <f t="shared" ca="1" si="3"/>
        <v>20.97</v>
      </c>
      <c r="O66" s="50">
        <f t="shared" si="4"/>
        <v>6.25</v>
      </c>
      <c r="P66" s="3" vm="192">
        <f t="shared" ca="1" si="5"/>
        <v>23.85</v>
      </c>
      <c r="Q66" s="3">
        <f t="shared" ca="1" si="6"/>
        <v>30.1</v>
      </c>
      <c r="R66" s="25">
        <f t="shared" ca="1" si="7"/>
        <v>4.5991434680662927E-4</v>
      </c>
      <c r="S66">
        <f t="shared" ca="1" si="8"/>
        <v>4.0459507098752744E-3</v>
      </c>
      <c r="T66" s="25">
        <f t="shared" ca="1" si="9"/>
        <v>1.761541725377266E-3</v>
      </c>
    </row>
    <row r="67" spans="1:20" x14ac:dyDescent="0.35">
      <c r="A67" t="e" vm="194">
        <v>#VALUE!</v>
      </c>
      <c r="B67" t="s">
        <v>73</v>
      </c>
      <c r="C67" s="13" cm="1" vm="2">
        <f t="array" aca="1" ref="C67:D67" ca="1">_xlfn.STOCKHISTORY(A67,"06/30/2025","06/30/2025",0,0)</f>
        <v>45838</v>
      </c>
      <c r="D67" vm="195">
        <f ca="1"/>
        <v>32</v>
      </c>
      <c r="E67" s="2" cm="1">
        <f t="array" aca="1" ref="E67" ca="1">_FV(A67,"Shares outstanding",TRUE)</f>
        <v>205274900</v>
      </c>
      <c r="F67" s="2">
        <v>1.65</v>
      </c>
      <c r="G67" s="17">
        <f t="shared" ref="G67:G130" ca="1" si="12">D67*E67</f>
        <v>6568796800</v>
      </c>
      <c r="H67" s="25">
        <f t="shared" ref="H67:H130" ca="1" si="13">F67/D67</f>
        <v>5.1562499999999997E-2</v>
      </c>
      <c r="J67" s="13" cm="1" vm="4">
        <f t="array" aca="1" ref="J67:K67" ca="1">_xlfn.STOCKHISTORY(A67,"06/30/2020","06/30/2020",0,0)</f>
        <v>44012</v>
      </c>
      <c r="K67" s="3" vm="196">
        <f ca="1"/>
        <v>23.06</v>
      </c>
      <c r="L67" s="26">
        <f t="shared" ref="L67:L130" ca="1" si="14">E67/480977587410</f>
        <v>4.2678683034978385E-4</v>
      </c>
      <c r="M67" s="25">
        <f t="shared" ca="1" si="11"/>
        <v>0.74544666088464884</v>
      </c>
      <c r="N67" s="3" vm="196">
        <f t="shared" ref="N67:N130" ca="1" si="15">K67</f>
        <v>23.06</v>
      </c>
      <c r="O67" s="50">
        <f t="shared" ref="O67:O130" si="16">F67*5</f>
        <v>8.25</v>
      </c>
      <c r="P67" s="3" vm="195">
        <f t="shared" ref="P67:P130" ca="1" si="17">D67</f>
        <v>32</v>
      </c>
      <c r="Q67" s="3">
        <f t="shared" ref="Q67:Q130" ca="1" si="18">P67+O67</f>
        <v>40.25</v>
      </c>
      <c r="R67" s="25">
        <f t="shared" ref="R67:R130" ca="1" si="19">L67*M67</f>
        <v>3.1814681759378949E-4</v>
      </c>
      <c r="S67">
        <f t="shared" ref="S67:S130" ca="1" si="20">E67/125576641050</f>
        <v>1.6346583113197549E-3</v>
      </c>
      <c r="T67" s="25">
        <f t="shared" ref="T67:T130" ca="1" si="21">M67*S67</f>
        <v>1.21855057986065E-3</v>
      </c>
    </row>
    <row r="68" spans="1:20" x14ac:dyDescent="0.35">
      <c r="A68" t="e" vm="197">
        <v>#VALUE!</v>
      </c>
      <c r="B68" t="s">
        <v>74</v>
      </c>
      <c r="C68" s="13" cm="1" vm="2">
        <f t="array" aca="1" ref="C68:D68" ca="1">_xlfn.STOCKHISTORY(A68,"06/30/2025","06/30/2025",0,0)</f>
        <v>45838</v>
      </c>
      <c r="D68" vm="198">
        <f ca="1"/>
        <v>22.18</v>
      </c>
      <c r="E68" s="2" cm="1">
        <f t="array" aca="1" ref="E68" ca="1">_FV(A68,"Shares outstanding",TRUE)</f>
        <v>297567300</v>
      </c>
      <c r="F68" s="2">
        <v>1.1399999999999999</v>
      </c>
      <c r="G68" s="17">
        <f t="shared" ca="1" si="12"/>
        <v>6600042714</v>
      </c>
      <c r="H68" s="25">
        <f t="shared" ca="1" si="13"/>
        <v>5.1397655545536512E-2</v>
      </c>
      <c r="J68" s="13" cm="1" vm="4">
        <f t="array" aca="1" ref="J68:K68" ca="1">_xlfn.STOCKHISTORY(A68,"06/30/2020","06/30/2020",0,0)</f>
        <v>44012</v>
      </c>
      <c r="K68" s="3" vm="199">
        <f ca="1"/>
        <v>24.43</v>
      </c>
      <c r="L68" s="26">
        <f t="shared" ca="1" si="14"/>
        <v>6.1867186286654254E-4</v>
      </c>
      <c r="M68" s="25">
        <f t="shared" ca="1" si="11"/>
        <v>0.14121981170691769</v>
      </c>
      <c r="N68" s="3" vm="199">
        <f t="shared" ca="1" si="15"/>
        <v>24.43</v>
      </c>
      <c r="O68" s="50">
        <f t="shared" si="16"/>
        <v>5.6999999999999993</v>
      </c>
      <c r="P68" s="3" vm="198">
        <f t="shared" ca="1" si="17"/>
        <v>22.18</v>
      </c>
      <c r="Q68" s="3">
        <f t="shared" ca="1" si="18"/>
        <v>27.88</v>
      </c>
      <c r="R68" s="25">
        <f t="shared" ca="1" si="19"/>
        <v>8.7368723982381147E-5</v>
      </c>
      <c r="S68">
        <f t="shared" ca="1" si="20"/>
        <v>2.369607098198459E-3</v>
      </c>
      <c r="T68" s="25">
        <f t="shared" ca="1" si="21"/>
        <v>3.3463546822696199E-4</v>
      </c>
    </row>
    <row r="69" spans="1:20" x14ac:dyDescent="0.35">
      <c r="A69" t="e" vm="200">
        <v>#VALUE!</v>
      </c>
      <c r="B69" t="s">
        <v>75</v>
      </c>
      <c r="C69" s="13" cm="1" vm="2">
        <f t="array" aca="1" ref="C69:D69" ca="1">_xlfn.STOCKHISTORY(A69,"06/30/2025","06/30/2025",0,0)</f>
        <v>45838</v>
      </c>
      <c r="D69" vm="201">
        <f ca="1"/>
        <v>18.95</v>
      </c>
      <c r="E69" s="2" cm="1">
        <f t="array" aca="1" ref="E69" ca="1">_FV(A69,"Shares outstanding",TRUE)</f>
        <v>474674000</v>
      </c>
      <c r="F69" s="2">
        <v>0.9</v>
      </c>
      <c r="G69" s="17">
        <f t="shared" ca="1" si="12"/>
        <v>8995072300</v>
      </c>
      <c r="H69" s="25">
        <f t="shared" ca="1" si="13"/>
        <v>4.7493403693931402E-2</v>
      </c>
      <c r="J69" s="13" cm="1" vm="4">
        <f t="array" aca="1" ref="J69:K69" ca="1">_xlfn.STOCKHISTORY(A69,"06/30/2020","06/30/2020",0,0)</f>
        <v>44012</v>
      </c>
      <c r="K69" s="3" vm="202">
        <f ca="1"/>
        <v>5.0999999999999996</v>
      </c>
      <c r="L69" s="26">
        <f t="shared" ca="1" si="14"/>
        <v>9.8689421799476361E-4</v>
      </c>
      <c r="M69" s="25">
        <f t="shared" ca="1" si="11"/>
        <v>3.598039215686275</v>
      </c>
      <c r="N69" s="3" vm="202">
        <f t="shared" ca="1" si="15"/>
        <v>5.0999999999999996</v>
      </c>
      <c r="O69" s="50">
        <f t="shared" si="16"/>
        <v>4.5</v>
      </c>
      <c r="P69" s="3" vm="201">
        <f t="shared" ca="1" si="17"/>
        <v>18.95</v>
      </c>
      <c r="Q69" s="3">
        <f t="shared" ca="1" si="18"/>
        <v>23.45</v>
      </c>
      <c r="R69" s="25">
        <f t="shared" ca="1" si="19"/>
        <v>3.5508840980791991E-3</v>
      </c>
      <c r="S69">
        <f t="shared" ca="1" si="20"/>
        <v>3.7799545841571145E-3</v>
      </c>
      <c r="T69" s="25">
        <f t="shared" ca="1" si="21"/>
        <v>1.3600424827310404E-2</v>
      </c>
    </row>
    <row r="70" spans="1:20" x14ac:dyDescent="0.35">
      <c r="A70" t="e" vm="203">
        <v>#VALUE!</v>
      </c>
      <c r="B70" t="s">
        <v>76</v>
      </c>
      <c r="C70" s="13" cm="1" vm="2">
        <f t="array" aca="1" ref="C70:D70" ca="1">_xlfn.STOCKHISTORY(A70,"06/30/2025","06/30/2025",0,0)</f>
        <v>45838</v>
      </c>
      <c r="D70" vm="204">
        <f ca="1"/>
        <v>96.5</v>
      </c>
      <c r="E70" s="2" cm="1">
        <f t="array" aca="1" ref="E70" ca="1">_FV(A70,"Shares outstanding",TRUE)</f>
        <v>213315900</v>
      </c>
      <c r="F70" s="2">
        <v>4.96</v>
      </c>
      <c r="G70" s="17">
        <f t="shared" ca="1" si="12"/>
        <v>20584984350</v>
      </c>
      <c r="H70" s="25">
        <f t="shared" ca="1" si="13"/>
        <v>5.1398963730569951E-2</v>
      </c>
      <c r="J70" s="13" cm="1" vm="4">
        <f t="array" aca="1" ref="J70:K70" ca="1">_xlfn.STOCKHISTORY(A70,"06/30/2020","06/30/2020",0,0)</f>
        <v>44012</v>
      </c>
      <c r="K70" s="3" vm="205">
        <f ca="1"/>
        <v>123.5</v>
      </c>
      <c r="L70" s="26">
        <f t="shared" ca="1" si="14"/>
        <v>4.4350486505759571E-4</v>
      </c>
      <c r="M70" s="25">
        <f t="shared" ca="1" si="11"/>
        <v>-1.7813765182186258E-2</v>
      </c>
      <c r="N70" s="3" vm="205">
        <f t="shared" ca="1" si="15"/>
        <v>123.5</v>
      </c>
      <c r="O70" s="50">
        <f t="shared" si="16"/>
        <v>24.8</v>
      </c>
      <c r="P70" s="3" vm="204">
        <f t="shared" ca="1" si="17"/>
        <v>96.5</v>
      </c>
      <c r="Q70" s="3">
        <f t="shared" ca="1" si="18"/>
        <v>121.3</v>
      </c>
      <c r="R70" s="25">
        <f t="shared" ca="1" si="19"/>
        <v>-7.900491523293213E-6</v>
      </c>
      <c r="S70">
        <f t="shared" ca="1" si="20"/>
        <v>1.6986909206710304E-3</v>
      </c>
      <c r="T70" s="25">
        <f t="shared" ca="1" si="21"/>
        <v>-3.0260081177945518E-5</v>
      </c>
    </row>
    <row r="71" spans="1:20" x14ac:dyDescent="0.35">
      <c r="A71" t="e" vm="206">
        <v>#VALUE!</v>
      </c>
      <c r="B71" t="s">
        <v>77</v>
      </c>
      <c r="C71" s="13" cm="1" vm="2">
        <f t="array" aca="1" ref="C71:D71" ca="1">_xlfn.STOCKHISTORY(A71,"06/30/2025","06/30/2025",0,0)</f>
        <v>45838</v>
      </c>
      <c r="D71" vm="207">
        <f ca="1"/>
        <v>15.36</v>
      </c>
      <c r="E71" s="2" cm="1">
        <f t="array" aca="1" ref="E71" ca="1">_FV(A71,"Shares outstanding",TRUE)</f>
        <v>685124400</v>
      </c>
      <c r="F71" s="2">
        <v>0.8</v>
      </c>
      <c r="G71" s="17">
        <f t="shared" ca="1" si="12"/>
        <v>10523510784</v>
      </c>
      <c r="H71" s="25">
        <f t="shared" ca="1" si="13"/>
        <v>5.2083333333333336E-2</v>
      </c>
      <c r="J71" s="13" cm="1" vm="4">
        <f t="array" aca="1" ref="J71:K71" ca="1">_xlfn.STOCKHISTORY(A71,"06/30/2020","06/30/2020",0,0)</f>
        <v>44012</v>
      </c>
      <c r="K71" s="3" vm="208">
        <f ca="1"/>
        <v>10.7294</v>
      </c>
      <c r="L71" s="26">
        <f t="shared" ca="1" si="14"/>
        <v>1.4244414249930091E-3</v>
      </c>
      <c r="M71" s="25">
        <f t="shared" ca="1" si="11"/>
        <v>0.8043879434078326</v>
      </c>
      <c r="N71" s="3" vm="208">
        <f t="shared" ca="1" si="15"/>
        <v>10.7294</v>
      </c>
      <c r="O71" s="50">
        <f t="shared" si="16"/>
        <v>4</v>
      </c>
      <c r="P71" s="3" vm="207">
        <f t="shared" ca="1" si="17"/>
        <v>15.36</v>
      </c>
      <c r="Q71" s="3">
        <f t="shared" ca="1" si="18"/>
        <v>19.36</v>
      </c>
      <c r="R71" s="25">
        <f t="shared" ca="1" si="19"/>
        <v>1.145803508355049E-3</v>
      </c>
      <c r="S71">
        <f t="shared" ca="1" si="20"/>
        <v>5.4558267705791608E-3</v>
      </c>
      <c r="T71" s="25">
        <f t="shared" ca="1" si="21"/>
        <v>4.3886012755755682E-3</v>
      </c>
    </row>
    <row r="72" spans="1:20" x14ac:dyDescent="0.35">
      <c r="A72" t="e" vm="209">
        <v>#VALUE!</v>
      </c>
      <c r="B72" t="s">
        <v>78</v>
      </c>
      <c r="C72" s="13" cm="1" vm="2">
        <f t="array" aca="1" ref="C72:D72" ca="1">_xlfn.STOCKHISTORY(A72,"06/30/2025","06/30/2025",0,0)</f>
        <v>45838</v>
      </c>
      <c r="D72" vm="210">
        <f ca="1"/>
        <v>81.63</v>
      </c>
      <c r="E72" s="2" cm="1">
        <f t="array" aca="1" ref="E72" ca="1">_FV(A72,"Shares outstanding",TRUE)</f>
        <v>630409200</v>
      </c>
      <c r="F72" s="2">
        <v>3.96</v>
      </c>
      <c r="G72" s="17">
        <f t="shared" ca="1" si="12"/>
        <v>51460302996</v>
      </c>
      <c r="H72" s="25">
        <f t="shared" ca="1" si="13"/>
        <v>4.8511576626240352E-2</v>
      </c>
      <c r="J72" s="13" cm="1" vm="4">
        <f t="array" aca="1" ref="J72:K72" ca="1">_xlfn.STOCKHISTORY(A72,"06/30/2020","06/30/2020",0,0)</f>
        <v>44012</v>
      </c>
      <c r="K72" s="3" vm="211">
        <f ca="1"/>
        <v>33.22</v>
      </c>
      <c r="L72" s="26">
        <f t="shared" ca="1" si="14"/>
        <v>1.3106831097778782E-3</v>
      </c>
      <c r="M72" s="25">
        <f t="shared" ca="1" si="11"/>
        <v>2.0532811559301622</v>
      </c>
      <c r="N72" s="3" vm="211">
        <f t="shared" ca="1" si="15"/>
        <v>33.22</v>
      </c>
      <c r="O72" s="50">
        <f t="shared" si="16"/>
        <v>19.8</v>
      </c>
      <c r="P72" s="3" vm="210">
        <f t="shared" ca="1" si="17"/>
        <v>81.63</v>
      </c>
      <c r="Q72" s="3">
        <f t="shared" ca="1" si="18"/>
        <v>101.42999999999999</v>
      </c>
      <c r="R72" s="25">
        <f t="shared" ca="1" si="19"/>
        <v>2.6912009307028615E-3</v>
      </c>
      <c r="S72">
        <f t="shared" ca="1" si="20"/>
        <v>5.0201151641649198E-3</v>
      </c>
      <c r="T72" s="25">
        <f t="shared" ca="1" si="21"/>
        <v>1.0307707867179083E-2</v>
      </c>
    </row>
    <row r="73" spans="1:20" x14ac:dyDescent="0.35">
      <c r="A73" t="e" vm="212">
        <v>#VALUE!</v>
      </c>
      <c r="B73" t="s">
        <v>79</v>
      </c>
      <c r="C73" s="13" cm="1" vm="2">
        <f t="array" aca="1" ref="C73:D73" ca="1">_xlfn.STOCKHISTORY(A73,"06/30/2025","06/30/2025",0,0)</f>
        <v>45838</v>
      </c>
      <c r="D73" vm="213">
        <f ca="1"/>
        <v>160.76</v>
      </c>
      <c r="E73" s="2" cm="1">
        <f t="array" aca="1" ref="E73" ca="1">_FV(A73,"Shares outstanding",TRUE)</f>
        <v>323559500</v>
      </c>
      <c r="F73" s="2">
        <v>8.1</v>
      </c>
      <c r="G73" s="17">
        <f t="shared" ca="1" si="12"/>
        <v>52015425220</v>
      </c>
      <c r="H73" s="25">
        <f t="shared" ca="1" si="13"/>
        <v>5.0385668076635977E-2</v>
      </c>
      <c r="J73" s="13" cm="1" vm="4">
        <f t="array" aca="1" ref="J73:K73" ca="1">_xlfn.STOCKHISTORY(A73,"06/30/2020","06/30/2020",0,0)</f>
        <v>44012</v>
      </c>
      <c r="K73" s="3" vm="214">
        <f ca="1"/>
        <v>68.38</v>
      </c>
      <c r="L73" s="26">
        <f t="shared" ca="1" si="14"/>
        <v>6.7271221875914145E-4</v>
      </c>
      <c r="M73" s="25">
        <f t="shared" ca="1" si="11"/>
        <v>1.9432582626498978</v>
      </c>
      <c r="N73" s="3" vm="214">
        <f t="shared" ca="1" si="15"/>
        <v>68.38</v>
      </c>
      <c r="O73" s="50">
        <f t="shared" si="16"/>
        <v>40.5</v>
      </c>
      <c r="P73" s="3" vm="213">
        <f t="shared" ca="1" si="17"/>
        <v>160.76</v>
      </c>
      <c r="Q73" s="3">
        <f t="shared" ca="1" si="18"/>
        <v>201.26</v>
      </c>
      <c r="R73" s="25">
        <f t="shared" ca="1" si="19"/>
        <v>1.3072535774892472E-3</v>
      </c>
      <c r="S73">
        <f t="shared" ca="1" si="20"/>
        <v>2.5765898601410315E-3</v>
      </c>
      <c r="T73" s="25">
        <f t="shared" ca="1" si="21"/>
        <v>5.0069795351790044E-3</v>
      </c>
    </row>
    <row r="74" spans="1:20" x14ac:dyDescent="0.35">
      <c r="A74" t="e" vm="215">
        <v>#VALUE!</v>
      </c>
      <c r="B74" t="s">
        <v>80</v>
      </c>
      <c r="C74" s="13" cm="1" vm="2">
        <f t="array" aca="1" ref="C74:D74" ca="1">_xlfn.STOCKHISTORY(A74,"06/30/2025","06/30/2025",0,0)</f>
        <v>45838</v>
      </c>
      <c r="D74" vm="216">
        <f ca="1"/>
        <v>15.77</v>
      </c>
      <c r="E74" s="2" cm="1">
        <f t="array" aca="1" ref="E74" ca="1">_FV(A74,"Shares outstanding",TRUE)</f>
        <v>441499800</v>
      </c>
      <c r="F74" s="2">
        <v>0.82</v>
      </c>
      <c r="G74" s="17">
        <f t="shared" ca="1" si="12"/>
        <v>6962451846</v>
      </c>
      <c r="H74" s="25">
        <f t="shared" ca="1" si="13"/>
        <v>5.1997463538363979E-2</v>
      </c>
      <c r="J74" s="13" cm="1" vm="4">
        <f t="array" aca="1" ref="J74:K74" ca="1">_xlfn.STOCKHISTORY(A74,"06/30/2020","06/30/2020",0,0)</f>
        <v>44012</v>
      </c>
      <c r="K74" s="3" vm="217">
        <f ca="1"/>
        <v>10.76</v>
      </c>
      <c r="L74" s="26">
        <f t="shared" ca="1" si="14"/>
        <v>9.1792177339783626E-4</v>
      </c>
      <c r="M74" s="25">
        <f t="shared" ca="1" si="11"/>
        <v>0.84665427509293656</v>
      </c>
      <c r="N74" s="3" vm="217">
        <f t="shared" ca="1" si="15"/>
        <v>10.76</v>
      </c>
      <c r="O74" s="50">
        <f t="shared" si="16"/>
        <v>4.0999999999999996</v>
      </c>
      <c r="P74" s="3" vm="216">
        <f t="shared" ca="1" si="17"/>
        <v>15.77</v>
      </c>
      <c r="Q74" s="3">
        <f t="shared" ca="1" si="18"/>
        <v>19.869999999999997</v>
      </c>
      <c r="R74" s="25">
        <f t="shared" ca="1" si="19"/>
        <v>7.7716239364816785E-4</v>
      </c>
      <c r="S74">
        <f t="shared" ca="1" si="20"/>
        <v>3.5157796570160771E-3</v>
      </c>
      <c r="T74" s="25">
        <f t="shared" ca="1" si="21"/>
        <v>2.9766498768974397E-3</v>
      </c>
    </row>
    <row r="75" spans="1:20" x14ac:dyDescent="0.35">
      <c r="A75" t="e" vm="218">
        <v>#VALUE!</v>
      </c>
      <c r="B75" t="s">
        <v>81</v>
      </c>
      <c r="C75" s="13" cm="1" vm="2">
        <f t="array" aca="1" ref="C75:D75" ca="1">_xlfn.STOCKHISTORY(A75,"06/30/2025","06/30/2025",0,0)</f>
        <v>45838</v>
      </c>
      <c r="D75" vm="219">
        <f ca="1"/>
        <v>5.4</v>
      </c>
      <c r="E75" s="2" cm="1">
        <f t="array" aca="1" ref="E75" ca="1">_FV(A75,"Shares outstanding",TRUE)</f>
        <v>425900000</v>
      </c>
      <c r="F75" s="2">
        <v>0.28000000000000003</v>
      </c>
      <c r="G75" s="17">
        <f t="shared" ca="1" si="12"/>
        <v>2299860000</v>
      </c>
      <c r="H75" s="25">
        <f t="shared" ca="1" si="13"/>
        <v>5.185185185185185E-2</v>
      </c>
      <c r="J75" s="13" cm="1" vm="4">
        <f t="array" aca="1" ref="J75:K75" ca="1">_xlfn.STOCKHISTORY(A75,"06/30/2020","06/30/2020",0,0)</f>
        <v>44012</v>
      </c>
      <c r="K75" s="3" vm="220">
        <f ca="1"/>
        <v>15.88</v>
      </c>
      <c r="L75" s="26">
        <f t="shared" ca="1" si="14"/>
        <v>8.8548824549895258E-4</v>
      </c>
      <c r="M75" s="25">
        <f t="shared" ca="1" si="11"/>
        <v>-0.5717884130982368</v>
      </c>
      <c r="N75" s="3" vm="220">
        <f t="shared" ca="1" si="15"/>
        <v>15.88</v>
      </c>
      <c r="O75" s="50">
        <f t="shared" si="16"/>
        <v>1.4000000000000001</v>
      </c>
      <c r="P75" s="3" vm="219">
        <f t="shared" ca="1" si="17"/>
        <v>5.4</v>
      </c>
      <c r="Q75" s="3">
        <f t="shared" ca="1" si="18"/>
        <v>6.8000000000000007</v>
      </c>
      <c r="R75" s="25">
        <f t="shared" ca="1" si="19"/>
        <v>-5.0631191871098799E-4</v>
      </c>
      <c r="S75">
        <f t="shared" ca="1" si="20"/>
        <v>3.3915543244258483E-3</v>
      </c>
      <c r="T75" s="25">
        <f t="shared" ca="1" si="21"/>
        <v>-1.9392514650999183E-3</v>
      </c>
    </row>
    <row r="76" spans="1:20" x14ac:dyDescent="0.35">
      <c r="A76" t="e" vm="221">
        <v>#VALUE!</v>
      </c>
      <c r="B76" t="s">
        <v>82</v>
      </c>
      <c r="C76" s="13" cm="1" vm="2">
        <f t="array" aca="1" ref="C76:D76" ca="1">_xlfn.STOCKHISTORY(A76,"06/30/2025","06/30/2025",0,0)</f>
        <v>45838</v>
      </c>
      <c r="D76" vm="222">
        <f ca="1"/>
        <v>107.44</v>
      </c>
      <c r="E76" s="2" cm="1">
        <f t="array" aca="1" ref="E76" ca="1">_FV(A76,"Shares outstanding",TRUE)</f>
        <v>345000000</v>
      </c>
      <c r="F76" s="2">
        <v>5.2</v>
      </c>
      <c r="G76" s="17">
        <f t="shared" ca="1" si="12"/>
        <v>37066800000</v>
      </c>
      <c r="H76" s="25">
        <f t="shared" ca="1" si="13"/>
        <v>4.8399106478034255E-2</v>
      </c>
      <c r="J76" s="13" cm="1" vm="4">
        <f t="array" aca="1" ref="J76:K76" ca="1">_xlfn.STOCKHISTORY(A76,"06/30/2020","06/30/2020",0,0)</f>
        <v>44012</v>
      </c>
      <c r="K76" s="3" vm="223">
        <f ca="1"/>
        <v>60.9</v>
      </c>
      <c r="L76" s="26">
        <f t="shared" ca="1" si="14"/>
        <v>7.1728913993223439E-4</v>
      </c>
      <c r="M76" s="25">
        <f t="shared" ca="1" si="11"/>
        <v>1.1911330049261082</v>
      </c>
      <c r="N76" s="3" vm="223">
        <f t="shared" ca="1" si="15"/>
        <v>60.9</v>
      </c>
      <c r="O76" s="50">
        <f t="shared" si="16"/>
        <v>26</v>
      </c>
      <c r="P76" s="3" vm="222">
        <f t="shared" ca="1" si="17"/>
        <v>107.44</v>
      </c>
      <c r="Q76" s="3">
        <f t="shared" ca="1" si="18"/>
        <v>133.44</v>
      </c>
      <c r="R76" s="25">
        <f t="shared" ca="1" si="19"/>
        <v>8.5438676864834609E-4</v>
      </c>
      <c r="S76">
        <f t="shared" ca="1" si="20"/>
        <v>2.7473262313381492E-3</v>
      </c>
      <c r="T76" s="25">
        <f t="shared" ca="1" si="21"/>
        <v>3.27243094944613E-3</v>
      </c>
    </row>
    <row r="77" spans="1:20" x14ac:dyDescent="0.35">
      <c r="A77" t="e" vm="224">
        <v>#VALUE!</v>
      </c>
      <c r="B77" t="s">
        <v>83</v>
      </c>
      <c r="C77" s="13" cm="1" vm="2">
        <f t="array" aca="1" ref="C77:D77" ca="1">_xlfn.STOCKHISTORY(A77,"06/30/2025","06/30/2025",0,0)</f>
        <v>45838</v>
      </c>
      <c r="D77" vm="225">
        <f ca="1"/>
        <v>96.85</v>
      </c>
      <c r="E77" s="2" cm="1">
        <f t="array" aca="1" ref="E77" ca="1">_FV(A77,"Shares outstanding",TRUE)</f>
        <v>54697870</v>
      </c>
      <c r="F77" s="2">
        <v>5</v>
      </c>
      <c r="G77" s="17">
        <f t="shared" ca="1" si="12"/>
        <v>5297488709.5</v>
      </c>
      <c r="H77" s="25">
        <f t="shared" ca="1" si="13"/>
        <v>5.1626226122870419E-2</v>
      </c>
      <c r="J77" s="13"/>
      <c r="K77" s="3">
        <v>0.75</v>
      </c>
      <c r="L77" s="26">
        <f t="shared" ca="1" si="14"/>
        <v>1.1372228443021787E-4</v>
      </c>
      <c r="M77" s="25"/>
      <c r="N77" s="3">
        <f t="shared" si="15"/>
        <v>0.75</v>
      </c>
      <c r="O77" s="50">
        <f t="shared" si="16"/>
        <v>25</v>
      </c>
      <c r="P77" s="3" vm="225">
        <f t="shared" ca="1" si="17"/>
        <v>96.85</v>
      </c>
      <c r="Q77" s="3">
        <f t="shared" ca="1" si="18"/>
        <v>121.85</v>
      </c>
      <c r="R77" s="25">
        <f t="shared" ca="1" si="19"/>
        <v>0</v>
      </c>
      <c r="S77">
        <f t="shared" ca="1" si="20"/>
        <v>4.3557360304151882E-4</v>
      </c>
      <c r="T77" s="25">
        <f t="shared" ca="1" si="21"/>
        <v>0</v>
      </c>
    </row>
    <row r="78" spans="1:20" x14ac:dyDescent="0.35">
      <c r="A78" t="e" vm="226">
        <v>#VALUE!</v>
      </c>
      <c r="B78" t="s">
        <v>84</v>
      </c>
      <c r="C78" s="13" cm="1" vm="2">
        <f t="array" aca="1" ref="C78:D78" ca="1">_xlfn.STOCKHISTORY(A78,"06/30/2025","06/30/2025",0,0)</f>
        <v>45838</v>
      </c>
      <c r="D78" vm="227">
        <f ca="1"/>
        <v>55.33</v>
      </c>
      <c r="E78" s="2" cm="1">
        <f t="array" aca="1" ref="E78" ca="1">_FV(A78,"Shares outstanding",TRUE)</f>
        <v>109748900</v>
      </c>
      <c r="F78" s="2">
        <v>2.8</v>
      </c>
      <c r="G78" s="17">
        <f t="shared" ca="1" si="12"/>
        <v>6072406637</v>
      </c>
      <c r="H78" s="25">
        <f t="shared" ca="1" si="13"/>
        <v>5.0605458160130123E-2</v>
      </c>
      <c r="J78" s="13" cm="1" vm="4">
        <f t="array" aca="1" ref="J78:K78" ca="1">_xlfn.STOCKHISTORY(A78,"06/30/2020","06/30/2020",0,0)</f>
        <v>44012</v>
      </c>
      <c r="K78" s="3" vm="228">
        <f ca="1"/>
        <v>86.34</v>
      </c>
      <c r="L78" s="26">
        <f t="shared" ca="1" si="14"/>
        <v>2.281788234478516E-4</v>
      </c>
      <c r="M78" s="25">
        <f t="shared" ref="M78:M105" ca="1" si="22">((D78+(F78*5)-K78)/K78)</f>
        <v>-0.19701181375955529</v>
      </c>
      <c r="N78" s="3" vm="228">
        <f t="shared" ca="1" si="15"/>
        <v>86.34</v>
      </c>
      <c r="O78" s="50">
        <f t="shared" si="16"/>
        <v>14</v>
      </c>
      <c r="P78" s="3" vm="227">
        <f t="shared" ca="1" si="17"/>
        <v>55.33</v>
      </c>
      <c r="Q78" s="3">
        <f t="shared" ca="1" si="18"/>
        <v>69.33</v>
      </c>
      <c r="R78" s="25">
        <f t="shared" ca="1" si="19"/>
        <v>-4.4953923868982586E-5</v>
      </c>
      <c r="S78">
        <f t="shared" ca="1" si="20"/>
        <v>8.7395951255219535E-4</v>
      </c>
      <c r="T78" s="25">
        <f t="shared" ca="1" si="21"/>
        <v>-1.7218034872032483E-4</v>
      </c>
    </row>
    <row r="79" spans="1:20" x14ac:dyDescent="0.35">
      <c r="A79" t="e" vm="229">
        <v>#VALUE!</v>
      </c>
      <c r="B79" t="s">
        <v>85</v>
      </c>
      <c r="C79" s="13" cm="1" vm="2">
        <f t="array" aca="1" ref="C79:D79" ca="1">_xlfn.STOCKHISTORY(A79,"06/30/2025","06/30/2025",0,0)</f>
        <v>45838</v>
      </c>
      <c r="D79" vm="230">
        <f ca="1"/>
        <v>42.5</v>
      </c>
      <c r="E79" s="2" cm="1">
        <f t="array" aca="1" ref="E79" ca="1">_FV(A79,"Shares outstanding",TRUE)</f>
        <v>225162200</v>
      </c>
      <c r="F79" s="2">
        <v>2.0499999999999998</v>
      </c>
      <c r="G79" s="17">
        <f t="shared" ca="1" si="12"/>
        <v>9569393500</v>
      </c>
      <c r="H79" s="25">
        <f t="shared" ca="1" si="13"/>
        <v>4.8235294117647057E-2</v>
      </c>
      <c r="J79" s="13" cm="1" vm="4">
        <f t="array" aca="1" ref="J79:K79" ca="1">_xlfn.STOCKHISTORY(A79,"06/30/2020","06/30/2020",0,0)</f>
        <v>44012</v>
      </c>
      <c r="K79" s="3" vm="231">
        <f ca="1"/>
        <v>26.99</v>
      </c>
      <c r="L79" s="26">
        <f t="shared" ca="1" si="14"/>
        <v>4.6813449502391231E-4</v>
      </c>
      <c r="M79" s="25">
        <f t="shared" ca="1" si="22"/>
        <v>0.95442756576509835</v>
      </c>
      <c r="N79" s="3" vm="231">
        <f t="shared" ca="1" si="15"/>
        <v>26.99</v>
      </c>
      <c r="O79" s="50">
        <f t="shared" si="16"/>
        <v>10.25</v>
      </c>
      <c r="P79" s="3" vm="230">
        <f t="shared" ca="1" si="17"/>
        <v>42.5</v>
      </c>
      <c r="Q79" s="3">
        <f t="shared" ca="1" si="18"/>
        <v>52.75</v>
      </c>
      <c r="R79" s="25">
        <f t="shared" ca="1" si="19"/>
        <v>4.4680046653634619E-4</v>
      </c>
      <c r="S79">
        <f t="shared" ca="1" si="20"/>
        <v>1.7930261401907436E-3</v>
      </c>
      <c r="T79" s="25">
        <f t="shared" ca="1" si="21"/>
        <v>1.7113135743354415E-3</v>
      </c>
    </row>
    <row r="80" spans="1:20" x14ac:dyDescent="0.35">
      <c r="A80" t="e" vm="232">
        <v>#VALUE!</v>
      </c>
      <c r="B80" t="s">
        <v>86</v>
      </c>
      <c r="C80" s="13" cm="1" vm="2">
        <f t="array" aca="1" ref="C80:D80" ca="1">_xlfn.STOCKHISTORY(A80,"06/30/2025","06/30/2025",0,0)</f>
        <v>45838</v>
      </c>
      <c r="D80" vm="233">
        <f ca="1"/>
        <v>30.65</v>
      </c>
      <c r="E80" s="2" cm="1">
        <f t="array" aca="1" ref="E80" ca="1">_FV(A80,"Shares outstanding",TRUE)</f>
        <v>298234700</v>
      </c>
      <c r="F80" s="2">
        <v>1.48</v>
      </c>
      <c r="G80" s="17">
        <f t="shared" ca="1" si="12"/>
        <v>9140893555</v>
      </c>
      <c r="H80" s="25">
        <f t="shared" ca="1" si="13"/>
        <v>4.8287112561174551E-2</v>
      </c>
      <c r="J80" s="13" cm="1" vm="4">
        <f t="array" aca="1" ref="J80:K80" ca="1">_xlfn.STOCKHISTORY(A80,"06/30/2020","06/30/2020",0,0)</f>
        <v>44012</v>
      </c>
      <c r="K80" s="3" vm="234">
        <f ca="1"/>
        <v>49.63</v>
      </c>
      <c r="L80" s="26">
        <f t="shared" ca="1" si="14"/>
        <v>6.2005945350999405E-4</v>
      </c>
      <c r="M80" s="25">
        <f t="shared" ca="1" si="22"/>
        <v>-0.23332661696554513</v>
      </c>
      <c r="N80" s="3" vm="234">
        <f t="shared" ca="1" si="15"/>
        <v>49.63</v>
      </c>
      <c r="O80" s="50">
        <f t="shared" si="16"/>
        <v>7.4</v>
      </c>
      <c r="P80" s="3" vm="233">
        <f t="shared" ca="1" si="17"/>
        <v>30.65</v>
      </c>
      <c r="Q80" s="3">
        <f t="shared" ca="1" si="18"/>
        <v>38.049999999999997</v>
      </c>
      <c r="R80" s="25">
        <f t="shared" ca="1" si="19"/>
        <v>-1.4467637460499161E-4</v>
      </c>
      <c r="S80">
        <f t="shared" ca="1" si="20"/>
        <v>2.3749217808848215E-3</v>
      </c>
      <c r="T80" s="25">
        <f t="shared" ca="1" si="21"/>
        <v>-5.5413246469164306E-4</v>
      </c>
    </row>
    <row r="81" spans="1:20" x14ac:dyDescent="0.35">
      <c r="A81" t="e" vm="235">
        <v>#VALUE!</v>
      </c>
      <c r="B81" t="s">
        <v>87</v>
      </c>
      <c r="C81" s="13" cm="1" vm="2">
        <f t="array" aca="1" ref="C81:D81" ca="1">_xlfn.STOCKHISTORY(A81,"06/30/2025","06/30/2025",0,0)</f>
        <v>45838</v>
      </c>
      <c r="D81" vm="236">
        <f ca="1"/>
        <v>56.52</v>
      </c>
      <c r="E81" s="2" cm="1">
        <f t="array" aca="1" ref="E81" ca="1">_FV(A81,"Shares outstanding",TRUE)</f>
        <v>879525900</v>
      </c>
      <c r="F81" s="2">
        <v>2.67</v>
      </c>
      <c r="G81" s="17">
        <f t="shared" ca="1" si="12"/>
        <v>49710803868</v>
      </c>
      <c r="H81" s="25">
        <f t="shared" ca="1" si="13"/>
        <v>4.7239915074309975E-2</v>
      </c>
      <c r="J81" s="13" cm="1" vm="4">
        <f t="array" aca="1" ref="J81:K81" ca="1">_xlfn.STOCKHISTORY(A81,"06/30/2020","06/30/2020",0,0)</f>
        <v>44012</v>
      </c>
      <c r="K81" s="3" vm="237">
        <f ca="1"/>
        <v>81.180000000000007</v>
      </c>
      <c r="L81" s="26">
        <f t="shared" ca="1" si="14"/>
        <v>1.8286213807510853E-3</v>
      </c>
      <c r="M81" s="25">
        <f t="shared" ca="1" si="22"/>
        <v>-0.13932002956393202</v>
      </c>
      <c r="N81" s="3" vm="237">
        <f t="shared" ca="1" si="15"/>
        <v>81.180000000000007</v>
      </c>
      <c r="O81" s="50">
        <f t="shared" si="16"/>
        <v>13.35</v>
      </c>
      <c r="P81" s="3" vm="236">
        <f t="shared" ca="1" si="17"/>
        <v>56.52</v>
      </c>
      <c r="Q81" s="3">
        <f t="shared" ca="1" si="18"/>
        <v>69.87</v>
      </c>
      <c r="R81" s="25">
        <f t="shared" ca="1" si="19"/>
        <v>-2.5476358482747939E-4</v>
      </c>
      <c r="S81">
        <f t="shared" ca="1" si="20"/>
        <v>7.0038973223515762E-3</v>
      </c>
      <c r="T81" s="25">
        <f t="shared" ca="1" si="21"/>
        <v>-9.7578318201276589E-4</v>
      </c>
    </row>
    <row r="82" spans="1:20" x14ac:dyDescent="0.35">
      <c r="A82" t="e" vm="238">
        <v>#VALUE!</v>
      </c>
      <c r="B82" t="s">
        <v>88</v>
      </c>
      <c r="C82" s="13" cm="1" vm="2">
        <f t="array" aca="1" ref="C82:D82" ca="1">_xlfn.STOCKHISTORY(A82,"06/30/2025","06/30/2025",0,0)</f>
        <v>45838</v>
      </c>
      <c r="D82" vm="239">
        <f ca="1"/>
        <v>67.75</v>
      </c>
      <c r="E82" s="2" cm="1">
        <f t="array" aca="1" ref="E82" ca="1">_FV(A82,"Shares outstanding",TRUE)</f>
        <v>151016600</v>
      </c>
      <c r="F82" s="2">
        <v>3.26</v>
      </c>
      <c r="G82" s="17">
        <f t="shared" ca="1" si="12"/>
        <v>10231374650</v>
      </c>
      <c r="H82" s="25">
        <f t="shared" ca="1" si="13"/>
        <v>4.8118081180811803E-2</v>
      </c>
      <c r="J82" s="13" cm="1" vm="4">
        <f t="array" aca="1" ref="J82:K82" ca="1">_xlfn.STOCKHISTORY(A82,"06/30/2020","06/30/2020",0,0)</f>
        <v>44012</v>
      </c>
      <c r="K82" s="3" vm="240">
        <f ca="1"/>
        <v>139.38</v>
      </c>
      <c r="L82" s="26">
        <f t="shared" ca="1" si="14"/>
        <v>3.1397845544779788E-4</v>
      </c>
      <c r="M82" s="25">
        <f t="shared" ca="1" si="22"/>
        <v>-0.39697230592624477</v>
      </c>
      <c r="N82" s="3" vm="240">
        <f t="shared" ca="1" si="15"/>
        <v>139.38</v>
      </c>
      <c r="O82" s="50">
        <f t="shared" si="16"/>
        <v>16.299999999999997</v>
      </c>
      <c r="P82" s="3" vm="239">
        <f t="shared" ca="1" si="17"/>
        <v>67.75</v>
      </c>
      <c r="Q82" s="3">
        <f t="shared" ca="1" si="18"/>
        <v>84.05</v>
      </c>
      <c r="R82" s="25">
        <f t="shared" ca="1" si="19"/>
        <v>-1.2464075147027302E-4</v>
      </c>
      <c r="S82">
        <f t="shared" ca="1" si="20"/>
        <v>1.2025851204275383E-3</v>
      </c>
      <c r="T82" s="25">
        <f t="shared" ca="1" si="21"/>
        <v>-4.7739298832871063E-4</v>
      </c>
    </row>
    <row r="83" spans="1:20" x14ac:dyDescent="0.35">
      <c r="A83" t="e" vm="241">
        <v>#VALUE!</v>
      </c>
      <c r="B83" t="s">
        <v>89</v>
      </c>
      <c r="C83" s="13" cm="1" vm="2">
        <f t="array" aca="1" ref="C83:D83" ca="1">_xlfn.STOCKHISTORY(A83,"06/30/2025","06/30/2025",0,0)</f>
        <v>45838</v>
      </c>
      <c r="D83" vm="242">
        <f ca="1"/>
        <v>94.99</v>
      </c>
      <c r="E83" s="2" cm="1">
        <f t="array" aca="1" ref="E83" ca="1">_FV(A83,"Shares outstanding",TRUE)</f>
        <v>86889130</v>
      </c>
      <c r="F83" s="2">
        <v>4.38</v>
      </c>
      <c r="G83" s="17">
        <f t="shared" ca="1" si="12"/>
        <v>8253598458.6999998</v>
      </c>
      <c r="H83" s="25">
        <f t="shared" ca="1" si="13"/>
        <v>4.6110116854405726E-2</v>
      </c>
      <c r="J83" s="13" cm="1" vm="4">
        <f t="array" aca="1" ref="J83:K83" ca="1">_xlfn.STOCKHISTORY(A83,"06/30/2020","06/30/2020",0,0)</f>
        <v>44012</v>
      </c>
      <c r="K83" s="3" vm="243">
        <f ca="1"/>
        <v>85.21</v>
      </c>
      <c r="L83" s="26">
        <f t="shared" ca="1" si="14"/>
        <v>1.8065109949901481E-4</v>
      </c>
      <c r="M83" s="25">
        <f t="shared" ca="1" si="22"/>
        <v>0.37178734890271087</v>
      </c>
      <c r="N83" s="3" vm="243">
        <f t="shared" ca="1" si="15"/>
        <v>85.21</v>
      </c>
      <c r="O83" s="50">
        <f t="shared" si="16"/>
        <v>21.9</v>
      </c>
      <c r="P83" s="3" vm="242">
        <f t="shared" ca="1" si="17"/>
        <v>94.99</v>
      </c>
      <c r="Q83" s="3">
        <f t="shared" ca="1" si="18"/>
        <v>116.88999999999999</v>
      </c>
      <c r="R83" s="25">
        <f t="shared" ca="1" si="19"/>
        <v>6.7163793359098557E-5</v>
      </c>
      <c r="S83">
        <f t="shared" ca="1" si="20"/>
        <v>6.9192111903521882E-4</v>
      </c>
      <c r="T83" s="25">
        <f t="shared" ca="1" si="21"/>
        <v>2.5724751849590105E-4</v>
      </c>
    </row>
    <row r="84" spans="1:20" x14ac:dyDescent="0.35">
      <c r="A84" t="e" vm="244">
        <v>#VALUE!</v>
      </c>
      <c r="B84" t="s">
        <v>90</v>
      </c>
      <c r="C84" s="13" cm="1" vm="2">
        <f t="array" aca="1" ref="C84:D84" ca="1">_xlfn.STOCKHISTORY(A84,"06/30/2025","06/30/2025",0,0)</f>
        <v>45838</v>
      </c>
      <c r="D84" vm="245">
        <f ca="1"/>
        <v>42.99</v>
      </c>
      <c r="E84" s="2" cm="1">
        <f t="array" aca="1" ref="E84" ca="1">_FV(A84,"Shares outstanding",TRUE)</f>
        <v>1221626000</v>
      </c>
      <c r="F84" s="2">
        <v>2.08</v>
      </c>
      <c r="G84" s="17">
        <f t="shared" ca="1" si="12"/>
        <v>52517701740</v>
      </c>
      <c r="H84" s="25">
        <f t="shared" ca="1" si="13"/>
        <v>4.8383344963945106E-2</v>
      </c>
      <c r="J84" s="13" cm="1" vm="4">
        <f t="array" aca="1" ref="J84:K84" ca="1">_xlfn.STOCKHISTORY(A84,"06/30/2020","06/30/2020",0,0)</f>
        <v>44012</v>
      </c>
      <c r="K84" s="3" vm="246">
        <f ca="1"/>
        <v>37.549999999999997</v>
      </c>
      <c r="L84" s="26">
        <f t="shared" ca="1" si="14"/>
        <v>2.5398813416198721E-3</v>
      </c>
      <c r="M84" s="25">
        <f t="shared" ca="1" si="22"/>
        <v>0.42183754993342221</v>
      </c>
      <c r="N84" s="3" vm="246">
        <f t="shared" ca="1" si="15"/>
        <v>37.549999999999997</v>
      </c>
      <c r="O84" s="50">
        <f t="shared" si="16"/>
        <v>10.4</v>
      </c>
      <c r="P84" s="3" vm="245">
        <f t="shared" ca="1" si="17"/>
        <v>42.99</v>
      </c>
      <c r="Q84" s="3">
        <f t="shared" ca="1" si="18"/>
        <v>53.39</v>
      </c>
      <c r="R84" s="25">
        <f t="shared" ca="1" si="19"/>
        <v>1.0714173222705402E-3</v>
      </c>
      <c r="S84">
        <f t="shared" ca="1" si="20"/>
        <v>9.7281308831440507E-3</v>
      </c>
      <c r="T84" s="25">
        <f t="shared" ca="1" si="21"/>
        <v>4.1036908971771452E-3</v>
      </c>
    </row>
    <row r="85" spans="1:20" x14ac:dyDescent="0.35">
      <c r="A85" t="e" vm="247">
        <v>#VALUE!</v>
      </c>
      <c r="B85" t="s">
        <v>91</v>
      </c>
      <c r="C85" s="13" cm="1" vm="2">
        <f t="array" aca="1" ref="C85:D85" ca="1">_xlfn.STOCKHISTORY(A85,"06/30/2025","06/30/2025",0,0)</f>
        <v>45838</v>
      </c>
      <c r="D85" vm="248">
        <f ca="1"/>
        <v>51.81</v>
      </c>
      <c r="E85" s="2" cm="1">
        <f t="array" aca="1" ref="E85" ca="1">_FV(A85,"Shares outstanding",TRUE)</f>
        <v>534687100</v>
      </c>
      <c r="F85" s="2">
        <v>2.38</v>
      </c>
      <c r="G85" s="17">
        <f t="shared" ca="1" si="12"/>
        <v>27702138651</v>
      </c>
      <c r="H85" s="25">
        <f t="shared" ca="1" si="13"/>
        <v>4.5937077784211536E-2</v>
      </c>
      <c r="J85" s="13" cm="1" vm="4">
        <f t="array" aca="1" ref="J85:K85" ca="1">_xlfn.STOCKHISTORY(A85,"06/30/2020","06/30/2020",0,0)</f>
        <v>44012</v>
      </c>
      <c r="K85" s="3" vm="249">
        <f ca="1"/>
        <v>61.65</v>
      </c>
      <c r="L85" s="26">
        <f t="shared" ca="1" si="14"/>
        <v>1.1116673915706106E-3</v>
      </c>
      <c r="M85" s="25">
        <f t="shared" ca="1" si="22"/>
        <v>3.3414436334144398E-2</v>
      </c>
      <c r="N85" s="3" vm="249">
        <f t="shared" ca="1" si="15"/>
        <v>61.65</v>
      </c>
      <c r="O85" s="50">
        <f t="shared" si="16"/>
        <v>11.899999999999999</v>
      </c>
      <c r="P85" s="3" vm="248">
        <f t="shared" ca="1" si="17"/>
        <v>51.81</v>
      </c>
      <c r="Q85" s="3">
        <f t="shared" ca="1" si="18"/>
        <v>63.71</v>
      </c>
      <c r="R85" s="25">
        <f t="shared" ca="1" si="19"/>
        <v>3.7145739280380536E-5</v>
      </c>
      <c r="S85">
        <f t="shared" ca="1" si="20"/>
        <v>4.2578547692409393E-3</v>
      </c>
      <c r="T85" s="25">
        <f t="shared" ca="1" si="21"/>
        <v>1.4227381710683445E-4</v>
      </c>
    </row>
    <row r="86" spans="1:20" x14ac:dyDescent="0.35">
      <c r="A86" t="e" vm="250">
        <v>#VALUE!</v>
      </c>
      <c r="B86" t="s">
        <v>92</v>
      </c>
      <c r="C86" s="13" cm="1" vm="2">
        <f t="array" aca="1" ref="C86:D86" ca="1">_xlfn.STOCKHISTORY(A86,"06/30/2025","06/30/2025",0,0)</f>
        <v>45838</v>
      </c>
      <c r="D86" vm="251">
        <f ca="1"/>
        <v>21.02</v>
      </c>
      <c r="E86" s="2" cm="1">
        <f t="array" aca="1" ref="E86" ca="1">_FV(A86,"Shares outstanding",TRUE)</f>
        <v>670789400</v>
      </c>
      <c r="F86" s="2">
        <v>0.97</v>
      </c>
      <c r="G86" s="17">
        <f t="shared" ca="1" si="12"/>
        <v>14099993188</v>
      </c>
      <c r="H86" s="25">
        <f t="shared" ca="1" si="13"/>
        <v>4.6146527117031398E-2</v>
      </c>
      <c r="J86" s="13" cm="1" vm="4">
        <f t="array" aca="1" ref="J86:K86" ca="1">_xlfn.STOCKHISTORY(A86,"06/30/2020","06/30/2020",0,0)</f>
        <v>44012</v>
      </c>
      <c r="K86" s="3" vm="252">
        <f ca="1"/>
        <v>12.84</v>
      </c>
      <c r="L86" s="26">
        <f t="shared" ca="1" si="14"/>
        <v>1.3946375414540858E-3</v>
      </c>
      <c r="M86" s="25">
        <f t="shared" ca="1" si="22"/>
        <v>1.0147975077881619</v>
      </c>
      <c r="N86" s="3" vm="252">
        <f t="shared" ca="1" si="15"/>
        <v>12.84</v>
      </c>
      <c r="O86" s="50">
        <f t="shared" si="16"/>
        <v>4.8499999999999996</v>
      </c>
      <c r="P86" s="3" vm="251">
        <f t="shared" ca="1" si="17"/>
        <v>21.02</v>
      </c>
      <c r="Q86" s="3">
        <f t="shared" ca="1" si="18"/>
        <v>25.869999999999997</v>
      </c>
      <c r="R86" s="25">
        <f t="shared" ca="1" si="19"/>
        <v>1.4152747013354155E-3</v>
      </c>
      <c r="S86">
        <f t="shared" ca="1" si="20"/>
        <v>5.3416733748509514E-3</v>
      </c>
      <c r="T86" s="25">
        <f t="shared" ca="1" si="21"/>
        <v>5.4207168282171259E-3</v>
      </c>
    </row>
    <row r="87" spans="1:20" x14ac:dyDescent="0.35">
      <c r="A87" t="e" vm="253">
        <v>#VALUE!</v>
      </c>
      <c r="B87" t="s">
        <v>93</v>
      </c>
      <c r="C87" s="13" cm="1" vm="2">
        <f t="array" aca="1" ref="C87:D87" ca="1">_xlfn.STOCKHISTORY(A87,"06/30/2025","06/30/2025",0,0)</f>
        <v>45838</v>
      </c>
      <c r="D87" vm="254">
        <f ca="1"/>
        <v>35.57</v>
      </c>
      <c r="E87" s="2" cm="1">
        <f t="array" aca="1" ref="E87" ca="1">_FV(A87,"Shares outstanding",TRUE)</f>
        <v>222988100</v>
      </c>
      <c r="F87" s="2">
        <v>1.67</v>
      </c>
      <c r="G87" s="17">
        <f t="shared" ca="1" si="12"/>
        <v>7931686717</v>
      </c>
      <c r="H87" s="25">
        <f t="shared" ca="1" si="13"/>
        <v>4.6949676693843125E-2</v>
      </c>
      <c r="J87" s="13" cm="1" vm="4">
        <f t="array" aca="1" ref="J87:K87" ca="1">_xlfn.STOCKHISTORY(A87,"06/30/2020","06/30/2020",0,0)</f>
        <v>44012</v>
      </c>
      <c r="K87" s="3" vm="255">
        <f ca="1"/>
        <v>41.43</v>
      </c>
      <c r="L87" s="26">
        <f t="shared" ca="1" si="14"/>
        <v>4.6361432598296544E-4</v>
      </c>
      <c r="M87" s="25">
        <f t="shared" ca="1" si="22"/>
        <v>6.0101375814627128E-2</v>
      </c>
      <c r="N87" s="3" vm="255">
        <f t="shared" ca="1" si="15"/>
        <v>41.43</v>
      </c>
      <c r="O87" s="50">
        <f t="shared" si="16"/>
        <v>8.35</v>
      </c>
      <c r="P87" s="3" vm="254">
        <f t="shared" ca="1" si="17"/>
        <v>35.57</v>
      </c>
      <c r="Q87" s="3">
        <f t="shared" ca="1" si="18"/>
        <v>43.92</v>
      </c>
      <c r="R87" s="25">
        <f t="shared" ca="1" si="19"/>
        <v>2.7863858838947257E-5</v>
      </c>
      <c r="S87">
        <f t="shared" ca="1" si="20"/>
        <v>1.7757132069746503E-3</v>
      </c>
      <c r="T87" s="25">
        <f t="shared" ca="1" si="21"/>
        <v>1.0672280679138022E-4</v>
      </c>
    </row>
    <row r="88" spans="1:20" x14ac:dyDescent="0.35">
      <c r="A88" t="e" vm="256">
        <v>#VALUE!</v>
      </c>
      <c r="B88" t="s">
        <v>94</v>
      </c>
      <c r="C88" s="13" cm="1" vm="2">
        <f t="array" aca="1" ref="C88:D88" ca="1">_xlfn.STOCKHISTORY(A88,"06/30/2025","06/30/2025",0,0)</f>
        <v>45838</v>
      </c>
      <c r="D88" vm="257">
        <f ca="1"/>
        <v>22.97</v>
      </c>
      <c r="E88" s="2" cm="1">
        <f t="array" aca="1" ref="E88" ca="1">_FV(A88,"Shares outstanding",TRUE)</f>
        <v>337066900</v>
      </c>
      <c r="F88" s="2">
        <v>1.07</v>
      </c>
      <c r="G88" s="17">
        <f t="shared" ca="1" si="12"/>
        <v>7742426693</v>
      </c>
      <c r="H88" s="25">
        <f t="shared" ca="1" si="13"/>
        <v>4.658249891162386E-2</v>
      </c>
      <c r="J88" s="13" cm="1" vm="4">
        <f t="array" aca="1" ref="J88:K88" ca="1">_xlfn.STOCKHISTORY(A88,"06/30/2020","06/30/2020",0,0)</f>
        <v>44012</v>
      </c>
      <c r="K88" s="3" vm="114">
        <f ca="1"/>
        <v>58.7</v>
      </c>
      <c r="L88" s="26">
        <f t="shared" ca="1" si="14"/>
        <v>7.0079544000181009E-4</v>
      </c>
      <c r="M88" s="25">
        <f t="shared" ca="1" si="22"/>
        <v>-0.51754684838160137</v>
      </c>
      <c r="N88" s="3" vm="114">
        <f t="shared" ca="1" si="15"/>
        <v>58.7</v>
      </c>
      <c r="O88" s="50">
        <f t="shared" si="16"/>
        <v>5.3500000000000005</v>
      </c>
      <c r="P88" s="3" vm="257">
        <f t="shared" ca="1" si="17"/>
        <v>22.97</v>
      </c>
      <c r="Q88" s="3">
        <f t="shared" ca="1" si="18"/>
        <v>28.32</v>
      </c>
      <c r="R88" s="25">
        <f t="shared" ca="1" si="19"/>
        <v>-3.6269447133313441E-4</v>
      </c>
      <c r="S88">
        <f t="shared" ca="1" si="20"/>
        <v>2.6841528582198051E-3</v>
      </c>
      <c r="T88" s="25">
        <f t="shared" ca="1" si="21"/>
        <v>-1.3891748523461275E-3</v>
      </c>
    </row>
    <row r="89" spans="1:20" x14ac:dyDescent="0.35">
      <c r="A89" t="e" vm="258">
        <v>#VALUE!</v>
      </c>
      <c r="B89" t="s">
        <v>95</v>
      </c>
      <c r="C89" s="13" cm="1" vm="2">
        <f t="array" aca="1" ref="C89:D89" ca="1">_xlfn.STOCKHISTORY(A89,"06/30/2025","06/30/2025",0,0)</f>
        <v>45838</v>
      </c>
      <c r="D89" vm="259">
        <f ca="1"/>
        <v>59.65</v>
      </c>
      <c r="E89" s="2" cm="1">
        <f t="array" aca="1" ref="E89" ca="1">_FV(A89,"Shares outstanding",TRUE)</f>
        <v>128525500</v>
      </c>
      <c r="F89" s="2">
        <v>2.84</v>
      </c>
      <c r="G89" s="17">
        <f t="shared" ca="1" si="12"/>
        <v>7666546075</v>
      </c>
      <c r="H89" s="25">
        <f t="shared" ca="1" si="13"/>
        <v>4.7611064543168484E-2</v>
      </c>
      <c r="J89" s="13" cm="1" vm="4">
        <f t="array" aca="1" ref="J89:K89" ca="1">_xlfn.STOCKHISTORY(A89,"06/30/2020","06/30/2020",0,0)</f>
        <v>44012</v>
      </c>
      <c r="K89" s="3" vm="260">
        <f ca="1"/>
        <v>38.1</v>
      </c>
      <c r="L89" s="26">
        <f t="shared" ca="1" si="14"/>
        <v>2.6721723291118956E-4</v>
      </c>
      <c r="M89" s="25">
        <f t="shared" ca="1" si="22"/>
        <v>0.93832020997375309</v>
      </c>
      <c r="N89" s="3" vm="260">
        <f t="shared" ca="1" si="15"/>
        <v>38.1</v>
      </c>
      <c r="O89" s="50">
        <f t="shared" si="16"/>
        <v>14.2</v>
      </c>
      <c r="P89" s="3" vm="259">
        <f t="shared" ca="1" si="17"/>
        <v>59.65</v>
      </c>
      <c r="Q89" s="3">
        <f t="shared" ca="1" si="18"/>
        <v>73.849999999999994</v>
      </c>
      <c r="R89" s="25">
        <f t="shared" ca="1" si="19"/>
        <v>2.5073533009383267E-4</v>
      </c>
      <c r="S89">
        <f t="shared" ca="1" si="20"/>
        <v>1.0234825436111631E-3</v>
      </c>
      <c r="T89" s="25">
        <f t="shared" ca="1" si="21"/>
        <v>9.6035435522569745E-4</v>
      </c>
    </row>
    <row r="90" spans="1:20" x14ac:dyDescent="0.35">
      <c r="A90" t="e" vm="261">
        <v>#VALUE!</v>
      </c>
      <c r="B90" t="s">
        <v>96</v>
      </c>
      <c r="C90" s="13" cm="1" vm="2">
        <f t="array" aca="1" ref="C90:D90" ca="1">_xlfn.STOCKHISTORY(A90,"06/30/2025","06/30/2025",0,0)</f>
        <v>45838</v>
      </c>
      <c r="D90" vm="262">
        <f ca="1"/>
        <v>41.08</v>
      </c>
      <c r="E90" s="2" cm="1">
        <f t="array" aca="1" ref="E90" ca="1">_FV(A90,"Shares outstanding",TRUE)</f>
        <v>177783800</v>
      </c>
      <c r="F90" s="2">
        <v>2</v>
      </c>
      <c r="G90" s="17">
        <f t="shared" ca="1" si="12"/>
        <v>7303358504</v>
      </c>
      <c r="H90" s="25">
        <f t="shared" ca="1" si="13"/>
        <v>4.8685491723466409E-2</v>
      </c>
      <c r="J90" s="13" cm="1" vm="4">
        <f t="array" aca="1" ref="J90:K90" ca="1">_xlfn.STOCKHISTORY(A90,"06/30/2020","06/30/2020",0,0)</f>
        <v>44012</v>
      </c>
      <c r="K90" s="3" vm="263">
        <f ca="1"/>
        <v>29.2</v>
      </c>
      <c r="L90" s="26">
        <f t="shared" ca="1" si="14"/>
        <v>3.6963011303154893E-4</v>
      </c>
      <c r="M90" s="25">
        <f t="shared" ca="1" si="22"/>
        <v>0.74931506849315066</v>
      </c>
      <c r="N90" s="3" vm="263">
        <f t="shared" ca="1" si="15"/>
        <v>29.2</v>
      </c>
      <c r="O90" s="50">
        <f t="shared" si="16"/>
        <v>10</v>
      </c>
      <c r="P90" s="3" vm="262">
        <f t="shared" ca="1" si="17"/>
        <v>41.08</v>
      </c>
      <c r="Q90" s="3">
        <f t="shared" ca="1" si="18"/>
        <v>51.08</v>
      </c>
      <c r="R90" s="25">
        <f t="shared" ca="1" si="19"/>
        <v>2.7696941346336609E-4</v>
      </c>
      <c r="S90">
        <f t="shared" ca="1" si="20"/>
        <v>1.4157394123100731E-3</v>
      </c>
      <c r="T90" s="25">
        <f t="shared" ca="1" si="21"/>
        <v>1.0608348747035753E-3</v>
      </c>
    </row>
    <row r="91" spans="1:20" x14ac:dyDescent="0.35">
      <c r="A91" t="e" vm="264">
        <v>#VALUE!</v>
      </c>
      <c r="B91" t="s">
        <v>97</v>
      </c>
      <c r="C91" s="13" cm="1" vm="2">
        <f t="array" aca="1" ref="C91:D91" ca="1">_xlfn.STOCKHISTORY(A91,"06/30/2025","06/30/2025",0,0)</f>
        <v>45838</v>
      </c>
      <c r="D91" vm="265">
        <f ca="1"/>
        <v>17.420000000000002</v>
      </c>
      <c r="E91" s="2" cm="1">
        <f t="array" aca="1" ref="E91" ca="1">_FV(A91,"Shares outstanding",TRUE)</f>
        <v>1067129000</v>
      </c>
      <c r="F91" s="2">
        <v>0.82</v>
      </c>
      <c r="G91" s="17">
        <f t="shared" ca="1" si="12"/>
        <v>18589387180</v>
      </c>
      <c r="H91" s="25">
        <f t="shared" ca="1" si="13"/>
        <v>4.7072330654420201E-2</v>
      </c>
      <c r="J91" s="13" cm="1" vm="4">
        <f t="array" aca="1" ref="J91:K91" ca="1">_xlfn.STOCKHISTORY(A91,"06/30/2020","06/30/2020",0,0)</f>
        <v>44012</v>
      </c>
      <c r="K91" s="3" vm="266">
        <f ca="1"/>
        <v>12.18</v>
      </c>
      <c r="L91" s="26">
        <f t="shared" ca="1" si="14"/>
        <v>2.2186667901644792E-3</v>
      </c>
      <c r="M91" s="25">
        <f t="shared" ca="1" si="22"/>
        <v>0.76683087027914643</v>
      </c>
      <c r="N91" s="3" vm="266">
        <f t="shared" ca="1" si="15"/>
        <v>12.18</v>
      </c>
      <c r="O91" s="50">
        <f t="shared" si="16"/>
        <v>4.0999999999999996</v>
      </c>
      <c r="P91" s="3" vm="265">
        <f t="shared" ca="1" si="17"/>
        <v>17.420000000000002</v>
      </c>
      <c r="Q91" s="3">
        <f t="shared" ca="1" si="18"/>
        <v>21.520000000000003</v>
      </c>
      <c r="R91" s="25">
        <f t="shared" ca="1" si="19"/>
        <v>1.701342185561268E-3</v>
      </c>
      <c r="S91">
        <f t="shared" ca="1" si="20"/>
        <v>8.4978304171641952E-3</v>
      </c>
      <c r="T91" s="25">
        <f t="shared" ca="1" si="21"/>
        <v>6.5163986942786221E-3</v>
      </c>
    </row>
    <row r="92" spans="1:20" x14ac:dyDescent="0.35">
      <c r="A92" t="e" vm="267">
        <v>#VALUE!</v>
      </c>
      <c r="B92" t="s">
        <v>98</v>
      </c>
      <c r="C92" s="13" cm="1" vm="2">
        <f t="array" aca="1" ref="C92:D92" ca="1">_xlfn.STOCKHISTORY(A92,"06/30/2025","06/30/2025",0,0)</f>
        <v>45838</v>
      </c>
      <c r="D92" vm="268">
        <f ca="1"/>
        <v>43.56</v>
      </c>
      <c r="E92" s="2" cm="1">
        <f t="array" aca="1" ref="E92" ca="1">_FV(A92,"Shares outstanding",TRUE)</f>
        <v>98875000</v>
      </c>
      <c r="F92" s="2">
        <v>2.0699999999999998</v>
      </c>
      <c r="G92" s="17">
        <f t="shared" ca="1" si="12"/>
        <v>4306995000</v>
      </c>
      <c r="H92" s="25">
        <f t="shared" ca="1" si="13"/>
        <v>4.7520661157024788E-2</v>
      </c>
      <c r="J92" s="13" cm="1" vm="4">
        <f t="array" aca="1" ref="J92:K92" ca="1">_xlfn.STOCKHISTORY(A92,"06/30/2020","06/30/2020",0,0)</f>
        <v>44012</v>
      </c>
      <c r="K92" s="3" vm="269">
        <f ca="1"/>
        <v>52.29</v>
      </c>
      <c r="L92" s="26">
        <f t="shared" ca="1" si="14"/>
        <v>2.0557090930666574E-4</v>
      </c>
      <c r="M92" s="25">
        <f t="shared" ca="1" si="22"/>
        <v>3.0981067125645526E-2</v>
      </c>
      <c r="N92" s="3" vm="269">
        <f t="shared" ca="1" si="15"/>
        <v>52.29</v>
      </c>
      <c r="O92" s="50">
        <f t="shared" si="16"/>
        <v>10.35</v>
      </c>
      <c r="P92" s="3" vm="268">
        <f t="shared" ca="1" si="17"/>
        <v>43.56</v>
      </c>
      <c r="Q92" s="3">
        <f t="shared" ca="1" si="18"/>
        <v>53.910000000000004</v>
      </c>
      <c r="R92" s="25">
        <f t="shared" ca="1" si="19"/>
        <v>6.3688061403098003E-6</v>
      </c>
      <c r="S92">
        <f t="shared" ca="1" si="20"/>
        <v>7.873677713726362E-4</v>
      </c>
      <c r="T92" s="25">
        <f t="shared" ca="1" si="21"/>
        <v>2.4393493777465562E-5</v>
      </c>
    </row>
    <row r="93" spans="1:20" x14ac:dyDescent="0.35">
      <c r="A93" t="e" vm="270">
        <v>#VALUE!</v>
      </c>
      <c r="B93" t="s">
        <v>99</v>
      </c>
      <c r="C93" s="13" cm="1" vm="2">
        <f t="array" aca="1" ref="C93:D93" ca="1">_xlfn.STOCKHISTORY(A93,"06/30/2025","06/30/2025",0,0)</f>
        <v>45838</v>
      </c>
      <c r="D93" vm="271">
        <f ca="1"/>
        <v>63.62</v>
      </c>
      <c r="E93" s="2" cm="1">
        <f t="array" aca="1" ref="E93" ca="1">_FV(A93,"Shares outstanding",TRUE)</f>
        <v>376674700</v>
      </c>
      <c r="F93" s="2">
        <v>2.86</v>
      </c>
      <c r="G93" s="17">
        <f t="shared" ca="1" si="12"/>
        <v>23964044414</v>
      </c>
      <c r="H93" s="25">
        <f t="shared" ca="1" si="13"/>
        <v>4.4954416850047155E-2</v>
      </c>
      <c r="J93" s="13" cm="1" vm="4">
        <f t="array" aca="1" ref="J93:K93" ca="1">_xlfn.STOCKHISTORY(A93,"06/30/2020","06/30/2020",0,0)</f>
        <v>44012</v>
      </c>
      <c r="K93" s="3" vm="272">
        <f ca="1"/>
        <v>83.27</v>
      </c>
      <c r="L93" s="26">
        <f t="shared" ca="1" si="14"/>
        <v>7.8314397564415198E-4</v>
      </c>
      <c r="M93" s="25">
        <f t="shared" ca="1" si="22"/>
        <v>-6.4248829110123626E-2</v>
      </c>
      <c r="N93" s="3" vm="272">
        <f t="shared" ca="1" si="15"/>
        <v>83.27</v>
      </c>
      <c r="O93" s="50">
        <f t="shared" si="16"/>
        <v>14.299999999999999</v>
      </c>
      <c r="P93" s="3" vm="271">
        <f t="shared" ca="1" si="17"/>
        <v>63.62</v>
      </c>
      <c r="Q93" s="3">
        <f t="shared" ca="1" si="18"/>
        <v>77.92</v>
      </c>
      <c r="R93" s="25">
        <f t="shared" ca="1" si="19"/>
        <v>-5.0316083459783942E-5</v>
      </c>
      <c r="S93">
        <f t="shared" ca="1" si="20"/>
        <v>2.9995602434534142E-3</v>
      </c>
      <c r="T93" s="25">
        <f t="shared" ca="1" si="21"/>
        <v>-1.9271823348715922E-4</v>
      </c>
    </row>
    <row r="94" spans="1:20" x14ac:dyDescent="0.35">
      <c r="A94" t="e" vm="273">
        <v>#VALUE!</v>
      </c>
      <c r="B94" t="s">
        <v>100</v>
      </c>
      <c r="C94" s="13" cm="1" vm="2">
        <f t="array" aca="1" ref="C94:D94" ca="1">_xlfn.STOCKHISTORY(A94,"06/30/2025","06/30/2025",0,0)</f>
        <v>45838</v>
      </c>
      <c r="D94" vm="274">
        <f ca="1"/>
        <v>31.81</v>
      </c>
      <c r="E94" s="2" cm="1">
        <f t="array" aca="1" ref="E94" ca="1">_FV(A94,"Shares outstanding",TRUE)</f>
        <v>1100000000</v>
      </c>
      <c r="F94" s="2">
        <v>1.45</v>
      </c>
      <c r="G94" s="17">
        <f t="shared" ca="1" si="12"/>
        <v>34991000000</v>
      </c>
      <c r="H94" s="25">
        <f t="shared" ca="1" si="13"/>
        <v>4.5583149952845015E-2</v>
      </c>
      <c r="J94" s="13" cm="1" vm="4">
        <f t="array" aca="1" ref="J94:K94" ca="1">_xlfn.STOCKHISTORY(A94,"06/30/2020","06/30/2020",0,0)</f>
        <v>44012</v>
      </c>
      <c r="K94" s="3" vm="275">
        <f ca="1"/>
        <v>11.34</v>
      </c>
      <c r="L94" s="26">
        <f t="shared" ca="1" si="14"/>
        <v>2.287008851957849E-3</v>
      </c>
      <c r="M94" s="25">
        <f t="shared" ca="1" si="22"/>
        <v>2.4444444444444446</v>
      </c>
      <c r="N94" s="3" vm="275">
        <f t="shared" ca="1" si="15"/>
        <v>11.34</v>
      </c>
      <c r="O94" s="50">
        <f t="shared" si="16"/>
        <v>7.25</v>
      </c>
      <c r="P94" s="3" vm="274">
        <f t="shared" ca="1" si="17"/>
        <v>31.81</v>
      </c>
      <c r="Q94" s="3">
        <f t="shared" ca="1" si="18"/>
        <v>39.06</v>
      </c>
      <c r="R94" s="25">
        <f t="shared" ca="1" si="19"/>
        <v>5.5904660825636309E-3</v>
      </c>
      <c r="S94">
        <f t="shared" ca="1" si="20"/>
        <v>8.7595908825274325E-3</v>
      </c>
      <c r="T94" s="25">
        <f t="shared" ca="1" si="21"/>
        <v>2.1412333268400391E-2</v>
      </c>
    </row>
    <row r="95" spans="1:20" x14ac:dyDescent="0.35">
      <c r="A95" t="e" vm="276">
        <v>#VALUE!</v>
      </c>
      <c r="B95" t="s">
        <v>101</v>
      </c>
      <c r="C95" s="13" cm="1" vm="2">
        <f t="array" aca="1" ref="C95:D95" ca="1">_xlfn.STOCKHISTORY(A95,"06/30/2025","06/30/2025",0,0)</f>
        <v>45838</v>
      </c>
      <c r="D95" vm="277">
        <f ca="1"/>
        <v>143.19</v>
      </c>
      <c r="E95" s="2" cm="1">
        <f t="array" aca="1" ref="E95" ca="1">_FV(A95,"Shares outstanding",TRUE)</f>
        <v>1975771000</v>
      </c>
      <c r="F95" s="2">
        <v>6.52</v>
      </c>
      <c r="G95" s="17">
        <f t="shared" ca="1" si="12"/>
        <v>282910649490</v>
      </c>
      <c r="H95" s="25">
        <f t="shared" ca="1" si="13"/>
        <v>4.5533905999022274E-2</v>
      </c>
      <c r="J95" s="13" cm="1" vm="4">
        <f t="array" aca="1" ref="J95:K95" ca="1">_xlfn.STOCKHISTORY(A95,"06/30/2020","06/30/2020",0,0)</f>
        <v>44012</v>
      </c>
      <c r="K95" s="3" vm="278">
        <f ca="1"/>
        <v>89.23</v>
      </c>
      <c r="L95" s="26">
        <f t="shared" ca="1" si="14"/>
        <v>4.1078234240378283E-3</v>
      </c>
      <c r="M95" s="25">
        <f t="shared" ca="1" si="22"/>
        <v>0.97007732825282955</v>
      </c>
      <c r="N95" s="3" vm="278">
        <f t="shared" ca="1" si="15"/>
        <v>89.23</v>
      </c>
      <c r="O95" s="50">
        <f t="shared" si="16"/>
        <v>32.599999999999994</v>
      </c>
      <c r="P95" s="3" vm="277">
        <f t="shared" ca="1" si="17"/>
        <v>143.19</v>
      </c>
      <c r="Q95" s="3">
        <f t="shared" ca="1" si="18"/>
        <v>175.79</v>
      </c>
      <c r="R95" s="25">
        <f t="shared" ca="1" si="19"/>
        <v>3.9849063721250069E-3</v>
      </c>
      <c r="S95">
        <f t="shared" ca="1" si="20"/>
        <v>1.573358694323828E-2</v>
      </c>
      <c r="T95" s="25">
        <f t="shared" ca="1" si="21"/>
        <v>1.5262795985730195E-2</v>
      </c>
    </row>
    <row r="96" spans="1:20" x14ac:dyDescent="0.35">
      <c r="A96" t="e" vm="279">
        <v>#VALUE!</v>
      </c>
      <c r="B96" t="s">
        <v>102</v>
      </c>
      <c r="C96" s="13" cm="1" vm="2">
        <f t="array" aca="1" ref="C96:D96" ca="1">_xlfn.STOCKHISTORY(A96,"06/30/2025","06/30/2025",0,0)</f>
        <v>45838</v>
      </c>
      <c r="D96" vm="280">
        <f ca="1"/>
        <v>121.36</v>
      </c>
      <c r="E96" s="2" cm="1">
        <f t="array" aca="1" ref="E96" ca="1">_FV(A96,"Shares outstanding",TRUE)</f>
        <v>101549700</v>
      </c>
      <c r="F96" s="2">
        <v>5.4</v>
      </c>
      <c r="G96" s="17">
        <f t="shared" ca="1" si="12"/>
        <v>12324071592</v>
      </c>
      <c r="H96" s="25">
        <f t="shared" ca="1" si="13"/>
        <v>4.4495715227422544E-2</v>
      </c>
      <c r="J96" s="13" cm="1" vm="4">
        <f t="array" aca="1" ref="J96:K96" ca="1">_xlfn.STOCKHISTORY(A96,"06/30/2020","06/30/2020",0,0)</f>
        <v>44012</v>
      </c>
      <c r="K96" s="3" vm="281">
        <f ca="1"/>
        <v>66.760000000000005</v>
      </c>
      <c r="L96" s="26">
        <f t="shared" ca="1" si="14"/>
        <v>2.1113187528514906E-4</v>
      </c>
      <c r="M96" s="25">
        <f t="shared" ca="1" si="22"/>
        <v>1.2222887956860395</v>
      </c>
      <c r="N96" s="3" vm="281">
        <f t="shared" ca="1" si="15"/>
        <v>66.760000000000005</v>
      </c>
      <c r="O96" s="50">
        <f t="shared" si="16"/>
        <v>27</v>
      </c>
      <c r="P96" s="3" vm="280">
        <f t="shared" ca="1" si="17"/>
        <v>121.36</v>
      </c>
      <c r="Q96" s="3">
        <f t="shared" ca="1" si="18"/>
        <v>148.36000000000001</v>
      </c>
      <c r="R96" s="25">
        <f t="shared" ca="1" si="19"/>
        <v>2.5806412557321991E-4</v>
      </c>
      <c r="S96">
        <f t="shared" ca="1" si="20"/>
        <v>8.0866711476672358E-4</v>
      </c>
      <c r="T96" s="25">
        <f t="shared" ca="1" si="21"/>
        <v>9.8842475381912291E-4</v>
      </c>
    </row>
    <row r="97" spans="1:20" x14ac:dyDescent="0.35">
      <c r="A97" t="e" vm="282">
        <v>#VALUE!</v>
      </c>
      <c r="B97" t="s">
        <v>103</v>
      </c>
      <c r="C97" s="13" cm="1" vm="2">
        <f t="array" aca="1" ref="C97:D97" ca="1">_xlfn.STOCKHISTORY(A97,"06/30/2025","06/30/2025",0,0)</f>
        <v>45838</v>
      </c>
      <c r="D97" vm="283">
        <f ca="1"/>
        <v>24.46</v>
      </c>
      <c r="E97" s="2" cm="1">
        <f t="array" aca="1" ref="E97" ca="1">_FV(A97,"Shares outstanding",TRUE)</f>
        <v>901791000</v>
      </c>
      <c r="F97" s="2">
        <v>1.1200000000000001</v>
      </c>
      <c r="G97" s="17">
        <f t="shared" ca="1" si="12"/>
        <v>22057807860</v>
      </c>
      <c r="H97" s="25">
        <f t="shared" ca="1" si="13"/>
        <v>4.5789043336058877E-2</v>
      </c>
      <c r="J97" s="13" cm="1" vm="4">
        <f t="array" aca="1" ref="J97:K97" ca="1">_xlfn.STOCKHISTORY(A97,"06/30/2020","06/30/2020",0,0)</f>
        <v>44012</v>
      </c>
      <c r="K97" s="3" vm="284">
        <f ca="1"/>
        <v>17.43</v>
      </c>
      <c r="L97" s="26">
        <f t="shared" ca="1" si="14"/>
        <v>1.8749127269235642E-3</v>
      </c>
      <c r="M97" s="25">
        <f t="shared" ca="1" si="22"/>
        <v>0.72461273666092962</v>
      </c>
      <c r="N97" s="3" vm="284">
        <f t="shared" ca="1" si="15"/>
        <v>17.43</v>
      </c>
      <c r="O97" s="50">
        <f t="shared" si="16"/>
        <v>5.6000000000000005</v>
      </c>
      <c r="P97" s="3" vm="283">
        <f t="shared" ca="1" si="17"/>
        <v>24.46</v>
      </c>
      <c r="Q97" s="3">
        <f t="shared" ca="1" si="18"/>
        <v>30.060000000000002</v>
      </c>
      <c r="R97" s="25">
        <f t="shared" ca="1" si="19"/>
        <v>1.3585856420564901E-3</v>
      </c>
      <c r="S97">
        <f t="shared" ca="1" si="20"/>
        <v>7.1812002014048134E-3</v>
      </c>
      <c r="T97" s="25">
        <f t="shared" ca="1" si="21"/>
        <v>5.2035891304499605E-3</v>
      </c>
    </row>
    <row r="98" spans="1:20" x14ac:dyDescent="0.35">
      <c r="A98" t="e" vm="285">
        <v>#VALUE!</v>
      </c>
      <c r="B98" t="s">
        <v>104</v>
      </c>
      <c r="C98" s="13" cm="1" vm="2">
        <f t="array" aca="1" ref="C98:D98" ca="1">_xlfn.STOCKHISTORY(A98,"06/30/2025","06/30/2025",0,0)</f>
        <v>45838</v>
      </c>
      <c r="D98" vm="286">
        <f ca="1"/>
        <v>30.03</v>
      </c>
      <c r="E98" s="2" cm="1">
        <f t="array" aca="1" ref="E98" ca="1">_FV(A98,"Shares outstanding",TRUE)</f>
        <v>164602100</v>
      </c>
      <c r="F98" s="2">
        <v>1.28</v>
      </c>
      <c r="G98" s="17">
        <f t="shared" ca="1" si="12"/>
        <v>4943001063</v>
      </c>
      <c r="H98" s="25">
        <f t="shared" ca="1" si="13"/>
        <v>4.2624042624042624E-2</v>
      </c>
      <c r="J98" s="13" cm="1" vm="4">
        <f t="array" aca="1" ref="J98:K98" ca="1">_xlfn.STOCKHISTORY(A98,"06/30/2020","06/30/2020",0,0)</f>
        <v>44012</v>
      </c>
      <c r="K98" s="3" vm="287">
        <f ca="1"/>
        <v>29.83</v>
      </c>
      <c r="L98" s="26">
        <f t="shared" ca="1" si="14"/>
        <v>3.422240543189555E-4</v>
      </c>
      <c r="M98" s="25">
        <f t="shared" ca="1" si="22"/>
        <v>0.22125377137110297</v>
      </c>
      <c r="N98" s="3" vm="287">
        <f t="shared" ca="1" si="15"/>
        <v>29.83</v>
      </c>
      <c r="O98" s="50">
        <f t="shared" si="16"/>
        <v>6.4</v>
      </c>
      <c r="P98" s="3" vm="286">
        <f t="shared" ca="1" si="17"/>
        <v>30.03</v>
      </c>
      <c r="Q98" s="3">
        <f t="shared" ca="1" si="18"/>
        <v>36.43</v>
      </c>
      <c r="R98" s="25">
        <f t="shared" ca="1" si="19"/>
        <v>7.5718362671978098E-5</v>
      </c>
      <c r="S98">
        <f t="shared" ca="1" si="20"/>
        <v>1.3107700494589714E-3</v>
      </c>
      <c r="T98" s="25">
        <f t="shared" ca="1" si="21"/>
        <v>2.9001281684308457E-4</v>
      </c>
    </row>
    <row r="99" spans="1:20" x14ac:dyDescent="0.35">
      <c r="A99" t="e" vm="288">
        <v>#VALUE!</v>
      </c>
      <c r="B99" t="s">
        <v>105</v>
      </c>
      <c r="C99" s="13" cm="1" vm="2">
        <f t="array" aca="1" ref="C99:D99" ca="1">_xlfn.STOCKHISTORY(A99,"06/30/2025","06/30/2025",0,0)</f>
        <v>45838</v>
      </c>
      <c r="D99" vm="289">
        <f ca="1"/>
        <v>98.65</v>
      </c>
      <c r="E99" s="2" cm="1">
        <f t="array" aca="1" ref="E99" ca="1">_FV(A99,"Shares outstanding",TRUE)</f>
        <v>454296800</v>
      </c>
      <c r="F99" s="2">
        <v>4.4400000000000004</v>
      </c>
      <c r="G99" s="17">
        <f t="shared" ca="1" si="12"/>
        <v>44816379320</v>
      </c>
      <c r="H99" s="25">
        <f t="shared" ca="1" si="13"/>
        <v>4.5007602635580339E-2</v>
      </c>
      <c r="J99" s="13" cm="1" vm="4">
        <f t="array" aca="1" ref="J99:K99" ca="1">_xlfn.STOCKHISTORY(A99,"06/30/2020","06/30/2020",0,0)</f>
        <v>44012</v>
      </c>
      <c r="K99" s="3" vm="290">
        <f ca="1"/>
        <v>119.93</v>
      </c>
      <c r="L99" s="26">
        <f t="shared" ca="1" si="14"/>
        <v>9.4452800274193139E-4</v>
      </c>
      <c r="M99" s="25">
        <f t="shared" ca="1" si="22"/>
        <v>7.6711414992078853E-3</v>
      </c>
      <c r="N99" s="3" vm="290">
        <f t="shared" ca="1" si="15"/>
        <v>119.93</v>
      </c>
      <c r="O99" s="50">
        <f t="shared" si="16"/>
        <v>22.200000000000003</v>
      </c>
      <c r="P99" s="3" vm="289">
        <f t="shared" ca="1" si="17"/>
        <v>98.65</v>
      </c>
      <c r="Q99" s="3">
        <f t="shared" ca="1" si="18"/>
        <v>120.85000000000001</v>
      </c>
      <c r="R99" s="25">
        <f t="shared" ca="1" si="19"/>
        <v>7.2456079589975693E-6</v>
      </c>
      <c r="S99">
        <f t="shared" ca="1" si="20"/>
        <v>3.6176855520376255E-3</v>
      </c>
      <c r="T99" s="25">
        <f t="shared" ca="1" si="21"/>
        <v>2.7751777769320617E-5</v>
      </c>
    </row>
    <row r="100" spans="1:20" x14ac:dyDescent="0.35">
      <c r="A100" t="e" vm="291">
        <v>#VALUE!</v>
      </c>
      <c r="B100" t="s">
        <v>106</v>
      </c>
      <c r="C100" s="13" cm="1" vm="2">
        <f t="array" aca="1" ref="C100:D100" ca="1">_xlfn.STOCKHISTORY(A100,"06/30/2025","06/30/2025",0,0)</f>
        <v>45838</v>
      </c>
      <c r="D100" vm="292">
        <f ca="1"/>
        <v>147.44</v>
      </c>
      <c r="E100" s="2" cm="1">
        <f t="array" aca="1" ref="E100" ca="1">_FV(A100,"Shares outstanding",TRUE)</f>
        <v>211269600</v>
      </c>
      <c r="F100" s="2">
        <v>6.48</v>
      </c>
      <c r="G100" s="17">
        <f t="shared" ca="1" si="12"/>
        <v>31149589824</v>
      </c>
      <c r="H100" s="25">
        <f t="shared" ca="1" si="13"/>
        <v>4.3950081389039615E-2</v>
      </c>
      <c r="J100" s="13" cm="1" vm="4">
        <f t="array" aca="1" ref="J100:K100" ca="1">_xlfn.STOCKHISTORY(A100,"06/30/2020","06/30/2020",0,0)</f>
        <v>44012</v>
      </c>
      <c r="K100" s="3" vm="293">
        <f ca="1"/>
        <v>92.37</v>
      </c>
      <c r="L100" s="26">
        <f t="shared" ca="1" si="14"/>
        <v>4.3925040486326723E-4</v>
      </c>
      <c r="M100" s="25">
        <f t="shared" ca="1" si="22"/>
        <v>0.94695247374688751</v>
      </c>
      <c r="N100" s="3" vm="293">
        <f t="shared" ca="1" si="15"/>
        <v>92.37</v>
      </c>
      <c r="O100" s="50">
        <f t="shared" si="16"/>
        <v>32.400000000000006</v>
      </c>
      <c r="P100" s="3" vm="292">
        <f t="shared" ca="1" si="17"/>
        <v>147.44</v>
      </c>
      <c r="Q100" s="3">
        <f t="shared" ca="1" si="18"/>
        <v>179.84</v>
      </c>
      <c r="R100" s="25">
        <f t="shared" ca="1" si="19"/>
        <v>4.1594925747959275E-4</v>
      </c>
      <c r="S100">
        <f t="shared" ca="1" si="20"/>
        <v>1.6823956926501978E-3</v>
      </c>
      <c r="T100" s="25">
        <f t="shared" ca="1" si="21"/>
        <v>1.593148762976213E-3</v>
      </c>
    </row>
    <row r="101" spans="1:20" x14ac:dyDescent="0.35">
      <c r="A101" t="e" vm="294">
        <v>#VALUE!</v>
      </c>
      <c r="B101" t="s">
        <v>107</v>
      </c>
      <c r="C101" s="13" cm="1" vm="2">
        <f t="array" aca="1" ref="C101:D101" ca="1">_xlfn.STOCKHISTORY(A101,"06/30/2025","06/30/2025",0,0)</f>
        <v>45838</v>
      </c>
      <c r="D101" vm="295">
        <f ca="1"/>
        <v>26.04</v>
      </c>
      <c r="E101" s="2" cm="1">
        <f t="array" aca="1" ref="E101" ca="1">_FV(A101,"Shares outstanding",TRUE)</f>
        <v>306872300</v>
      </c>
      <c r="F101" s="2">
        <v>1.1100000000000001</v>
      </c>
      <c r="G101" s="17">
        <f t="shared" ca="1" si="12"/>
        <v>7990954692</v>
      </c>
      <c r="H101" s="25">
        <f t="shared" ca="1" si="13"/>
        <v>4.2626728110599081E-2</v>
      </c>
      <c r="J101" s="13" cm="1" vm="4">
        <f t="array" aca="1" ref="J101:K101" ca="1">_xlfn.STOCKHISTORY(A101,"06/30/2020","06/30/2020",0,0)</f>
        <v>44012</v>
      </c>
      <c r="K101" s="3" vm="296">
        <f ca="1"/>
        <v>12.82</v>
      </c>
      <c r="L101" s="26">
        <f t="shared" ca="1" si="14"/>
        <v>6.3801787865514967E-4</v>
      </c>
      <c r="M101" s="25">
        <f t="shared" ca="1" si="22"/>
        <v>1.4641185647425896</v>
      </c>
      <c r="N101" s="3" vm="296">
        <f t="shared" ca="1" si="15"/>
        <v>12.82</v>
      </c>
      <c r="O101" s="50">
        <f t="shared" si="16"/>
        <v>5.5500000000000007</v>
      </c>
      <c r="P101" s="3" vm="295">
        <f t="shared" ca="1" si="17"/>
        <v>26.04</v>
      </c>
      <c r="Q101" s="3">
        <f t="shared" ca="1" si="18"/>
        <v>31.59</v>
      </c>
      <c r="R101" s="25">
        <f t="shared" ca="1" si="19"/>
        <v>9.3413382077668942E-4</v>
      </c>
      <c r="S101">
        <f t="shared" ca="1" si="20"/>
        <v>2.4437052738002026E-3</v>
      </c>
      <c r="T101" s="25">
        <f t="shared" ca="1" si="21"/>
        <v>3.5778742581302494E-3</v>
      </c>
    </row>
    <row r="102" spans="1:20" x14ac:dyDescent="0.35">
      <c r="A102" t="e" vm="297">
        <v>#VALUE!</v>
      </c>
      <c r="B102" t="s">
        <v>108</v>
      </c>
      <c r="C102" s="13" cm="1" vm="2">
        <f t="array" aca="1" ref="C102:D102" ca="1">_xlfn.STOCKHISTORY(A102,"06/30/2025","06/30/2025",0,0)</f>
        <v>45838</v>
      </c>
      <c r="D102" vm="298">
        <f ca="1"/>
        <v>21.42</v>
      </c>
      <c r="E102" s="2" cm="1">
        <f t="array" aca="1" ref="E102" ca="1">_FV(A102,"Shares outstanding",TRUE)</f>
        <v>210791000</v>
      </c>
      <c r="F102" s="2">
        <v>0.92</v>
      </c>
      <c r="G102" s="17">
        <f t="shared" ca="1" si="12"/>
        <v>4515143220</v>
      </c>
      <c r="H102" s="25">
        <f t="shared" ca="1" si="13"/>
        <v>4.2950513538748833E-2</v>
      </c>
      <c r="J102" s="13" cm="1" vm="4">
        <f t="array" aca="1" ref="J102:K102" ca="1">_xlfn.STOCKHISTORY(A102,"06/30/2020","06/30/2020",0,0)</f>
        <v>44012</v>
      </c>
      <c r="K102" s="3" vm="299">
        <f ca="1"/>
        <v>34.74</v>
      </c>
      <c r="L102" s="26">
        <f t="shared" ca="1" si="14"/>
        <v>4.3825534810276994E-4</v>
      </c>
      <c r="M102" s="25">
        <f t="shared" ca="1" si="22"/>
        <v>-0.25100748416810587</v>
      </c>
      <c r="N102" s="3" vm="299">
        <f t="shared" ca="1" si="15"/>
        <v>34.74</v>
      </c>
      <c r="O102" s="50">
        <f t="shared" si="16"/>
        <v>4.6000000000000005</v>
      </c>
      <c r="P102" s="3" vm="298">
        <f t="shared" ca="1" si="17"/>
        <v>21.42</v>
      </c>
      <c r="Q102" s="3">
        <f t="shared" ca="1" si="18"/>
        <v>26.020000000000003</v>
      </c>
      <c r="R102" s="25">
        <f t="shared" ca="1" si="19"/>
        <v>-1.1000537235049376E-4</v>
      </c>
      <c r="S102">
        <f t="shared" ca="1" si="20"/>
        <v>1.6785844742898545E-3</v>
      </c>
      <c r="T102" s="25">
        <f t="shared" ca="1" si="21"/>
        <v>-4.2133726585513894E-4</v>
      </c>
    </row>
    <row r="103" spans="1:20" x14ac:dyDescent="0.35">
      <c r="A103" t="e" vm="300">
        <v>#VALUE!</v>
      </c>
      <c r="B103" t="s">
        <v>109</v>
      </c>
      <c r="C103" s="13" cm="1" vm="2">
        <f t="array" aca="1" ref="C103:D103" ca="1">_xlfn.STOCKHISTORY(A103,"06/30/2025","06/30/2025",0,0)</f>
        <v>45838</v>
      </c>
      <c r="D103" vm="301">
        <f ca="1"/>
        <v>36.42</v>
      </c>
      <c r="E103" s="2" cm="1">
        <f t="array" aca="1" ref="E103" ca="1">_FV(A103,"Shares outstanding",TRUE)</f>
        <v>214495000</v>
      </c>
      <c r="F103" s="2">
        <v>1.5</v>
      </c>
      <c r="G103" s="17">
        <f t="shared" ca="1" si="12"/>
        <v>7811907900</v>
      </c>
      <c r="H103" s="25">
        <f t="shared" ca="1" si="13"/>
        <v>4.118616144975288E-2</v>
      </c>
      <c r="J103" s="13" cm="1" vm="4">
        <f t="array" aca="1" ref="J103:K103" ca="1">_xlfn.STOCKHISTORY(A103,"06/30/2020","06/30/2020",0,0)</f>
        <v>44012</v>
      </c>
      <c r="K103" s="3" vm="302">
        <f ca="1"/>
        <v>31.8</v>
      </c>
      <c r="L103" s="26">
        <f t="shared" ca="1" si="14"/>
        <v>4.4595633063699891E-4</v>
      </c>
      <c r="M103" s="25">
        <f t="shared" ca="1" si="22"/>
        <v>0.38113207547169814</v>
      </c>
      <c r="N103" s="3" vm="302">
        <f t="shared" ca="1" si="15"/>
        <v>31.8</v>
      </c>
      <c r="O103" s="50">
        <f t="shared" si="16"/>
        <v>7.5</v>
      </c>
      <c r="P103" s="3" vm="301">
        <f t="shared" ca="1" si="17"/>
        <v>36.42</v>
      </c>
      <c r="Q103" s="3">
        <f t="shared" ca="1" si="18"/>
        <v>43.92</v>
      </c>
      <c r="R103" s="25">
        <f t="shared" ca="1" si="19"/>
        <v>1.6996826186542225E-4</v>
      </c>
      <c r="S103">
        <f t="shared" ca="1" si="20"/>
        <v>1.7080804057706558E-3</v>
      </c>
      <c r="T103" s="25">
        <f t="shared" ca="1" si="21"/>
        <v>6.5100423012391044E-4</v>
      </c>
    </row>
    <row r="104" spans="1:20" x14ac:dyDescent="0.35">
      <c r="A104" t="e" vm="303">
        <v>#VALUE!</v>
      </c>
      <c r="B104" t="s">
        <v>110</v>
      </c>
      <c r="C104" s="13" cm="1" vm="2">
        <f t="array" aca="1" ref="C104:D104" ca="1">_xlfn.STOCKHISTORY(A104,"06/30/2025","06/30/2025",0,0)</f>
        <v>45838</v>
      </c>
      <c r="D104" vm="304">
        <f ca="1"/>
        <v>40.26</v>
      </c>
      <c r="E104" s="2" cm="1">
        <f t="array" aca="1" ref="E104" ca="1">_FV(A104,"Shares outstanding",TRUE)</f>
        <v>578640000</v>
      </c>
      <c r="F104" s="2">
        <v>1.69</v>
      </c>
      <c r="G104" s="17">
        <f t="shared" ca="1" si="12"/>
        <v>23296046400</v>
      </c>
      <c r="H104" s="25">
        <f t="shared" ca="1" si="13"/>
        <v>4.1977148534525582E-2</v>
      </c>
      <c r="J104" s="13" cm="1" vm="4">
        <f t="array" aca="1" ref="J104:K104" ca="1">_xlfn.STOCKHISTORY(A104,"06/30/2020","06/30/2020",0,0)</f>
        <v>44012</v>
      </c>
      <c r="K104" s="3" vm="305">
        <f ca="1"/>
        <v>38.78</v>
      </c>
      <c r="L104" s="26">
        <f t="shared" ca="1" si="14"/>
        <v>1.2030498200880815E-3</v>
      </c>
      <c r="M104" s="25">
        <f t="shared" ca="1" si="22"/>
        <v>0.25605982465188221</v>
      </c>
      <c r="N104" s="3" vm="305">
        <f t="shared" ca="1" si="15"/>
        <v>38.78</v>
      </c>
      <c r="O104" s="50">
        <f t="shared" si="16"/>
        <v>8.4499999999999993</v>
      </c>
      <c r="P104" s="3" vm="304">
        <f t="shared" ca="1" si="17"/>
        <v>40.26</v>
      </c>
      <c r="Q104" s="3">
        <f t="shared" ca="1" si="18"/>
        <v>48.709999999999994</v>
      </c>
      <c r="R104" s="25">
        <f t="shared" ca="1" si="19"/>
        <v>3.0805272597923258E-4</v>
      </c>
      <c r="S104">
        <f t="shared" ca="1" si="20"/>
        <v>4.6078633347869753E-3</v>
      </c>
      <c r="T104" s="25">
        <f t="shared" ca="1" si="21"/>
        <v>1.17988867752539E-3</v>
      </c>
    </row>
    <row r="105" spans="1:20" x14ac:dyDescent="0.35">
      <c r="A105" t="e" vm="306">
        <v>#VALUE!</v>
      </c>
      <c r="B105" t="s">
        <v>111</v>
      </c>
      <c r="C105" s="13" cm="1" vm="2">
        <f t="array" aca="1" ref="C105:D105" ca="1">_xlfn.STOCKHISTORY(A105,"06/30/2025","06/30/2025",0,0)</f>
        <v>45838</v>
      </c>
      <c r="D105" vm="307">
        <f ca="1"/>
        <v>275.64999999999998</v>
      </c>
      <c r="E105" s="2" cm="1">
        <f t="array" aca="1" ref="E105" ca="1">_FV(A105,"Shares outstanding",TRUE)</f>
        <v>4773630000</v>
      </c>
      <c r="F105" s="2">
        <v>11.62</v>
      </c>
      <c r="G105" s="17">
        <f t="shared" ca="1" si="12"/>
        <v>1315851109500</v>
      </c>
      <c r="H105" s="25">
        <f t="shared" ca="1" si="13"/>
        <v>4.215490658443679E-2</v>
      </c>
      <c r="J105" s="13" cm="1" vm="4">
        <f t="array" aca="1" ref="J105:K105" ca="1">_xlfn.STOCKHISTORY(A105,"06/30/2020","06/30/2020",0,0)</f>
        <v>44012</v>
      </c>
      <c r="K105" s="3" vm="308">
        <f ca="1"/>
        <v>31.561</v>
      </c>
      <c r="L105" s="26">
        <f t="shared" ca="1" si="14"/>
        <v>9.9248491508832238E-3</v>
      </c>
      <c r="M105" s="25">
        <f t="shared" ca="1" si="22"/>
        <v>9.5747599885935184</v>
      </c>
      <c r="N105" s="3" vm="308">
        <f t="shared" ca="1" si="15"/>
        <v>31.561</v>
      </c>
      <c r="O105" s="50">
        <f t="shared" si="16"/>
        <v>58.099999999999994</v>
      </c>
      <c r="P105" s="3" vm="307">
        <f t="shared" ca="1" si="17"/>
        <v>275.64999999999998</v>
      </c>
      <c r="Q105" s="3">
        <f t="shared" ca="1" si="18"/>
        <v>333.75</v>
      </c>
      <c r="R105" s="25">
        <f t="shared" ca="1" si="19"/>
        <v>9.5028048542703053E-2</v>
      </c>
      <c r="S105">
        <f t="shared" ca="1" si="20"/>
        <v>3.8013678022326747E-2</v>
      </c>
      <c r="T105" s="25">
        <f t="shared" ca="1" si="21"/>
        <v>0.36397184334745092</v>
      </c>
    </row>
    <row r="106" spans="1:20" x14ac:dyDescent="0.35">
      <c r="A106" t="e" vm="309">
        <v>#VALUE!</v>
      </c>
      <c r="B106" t="s">
        <v>112</v>
      </c>
      <c r="C106" s="13" cm="1" vm="2">
        <f t="array" aca="1" ref="C106:D106" ca="1">_xlfn.STOCKHISTORY(A106,"06/30/2025","06/30/2025",0,0)</f>
        <v>45838</v>
      </c>
      <c r="D106" vm="310">
        <f ca="1"/>
        <v>32.78</v>
      </c>
      <c r="E106" s="2" cm="1">
        <f t="array" aca="1" ref="E106" ca="1">_FV(A106,"Shares outstanding",TRUE)</f>
        <v>185599300</v>
      </c>
      <c r="F106" s="2">
        <v>1.42</v>
      </c>
      <c r="G106" s="17">
        <f t="shared" ca="1" si="12"/>
        <v>6083945054</v>
      </c>
      <c r="H106" s="25">
        <f t="shared" ca="1" si="13"/>
        <v>4.3319097010372176E-2</v>
      </c>
      <c r="J106" s="13"/>
      <c r="K106" s="3">
        <v>28.56</v>
      </c>
      <c r="L106" s="26">
        <f t="shared" ca="1" si="14"/>
        <v>3.8587931092470942E-4</v>
      </c>
      <c r="M106" s="25"/>
      <c r="N106" s="3">
        <f t="shared" si="15"/>
        <v>28.56</v>
      </c>
      <c r="O106" s="50">
        <f t="shared" si="16"/>
        <v>7.1</v>
      </c>
      <c r="P106" s="3" vm="310">
        <f t="shared" ca="1" si="17"/>
        <v>32.78</v>
      </c>
      <c r="Q106" s="3">
        <f t="shared" ca="1" si="18"/>
        <v>39.880000000000003</v>
      </c>
      <c r="R106" s="25">
        <f t="shared" ca="1" si="19"/>
        <v>0</v>
      </c>
      <c r="S106">
        <f t="shared" ca="1" si="20"/>
        <v>1.4779763055304306E-3</v>
      </c>
      <c r="T106" s="25">
        <f t="shared" ca="1" si="21"/>
        <v>0</v>
      </c>
    </row>
    <row r="107" spans="1:20" x14ac:dyDescent="0.35">
      <c r="A107" t="e" vm="311">
        <v>#VALUE!</v>
      </c>
      <c r="B107" t="s">
        <v>113</v>
      </c>
      <c r="C107" s="13" cm="1" vm="2">
        <f t="array" aca="1" ref="C107:D107" ca="1">_xlfn.STOCKHISTORY(A107,"06/30/2025","06/30/2025",0,0)</f>
        <v>45838</v>
      </c>
      <c r="D107" vm="312">
        <f ca="1"/>
        <v>73.06</v>
      </c>
      <c r="E107" s="2" cm="1">
        <f t="array" aca="1" ref="E107" ca="1">_FV(A107,"Shares outstanding",TRUE)</f>
        <v>124379300</v>
      </c>
      <c r="F107" s="2">
        <v>3</v>
      </c>
      <c r="G107" s="17">
        <f t="shared" ca="1" si="12"/>
        <v>9087151658</v>
      </c>
      <c r="H107" s="25">
        <f t="shared" ca="1" si="13"/>
        <v>4.1062140706268818E-2</v>
      </c>
      <c r="J107" s="13" cm="1" vm="4">
        <f t="array" aca="1" ref="J107:K107" ca="1">_xlfn.STOCKHISTORY(A107,"06/30/2020","06/30/2020",0,0)</f>
        <v>44012</v>
      </c>
      <c r="K107" s="3" vm="313">
        <f ca="1"/>
        <v>65.709999999999994</v>
      </c>
      <c r="L107" s="26">
        <f t="shared" ca="1" si="14"/>
        <v>2.5859687281847352E-4</v>
      </c>
      <c r="M107" s="25">
        <f t="shared" ref="M107:M129" ca="1" si="23">((D107+(F107*5)-K107)/K107)</f>
        <v>0.34013087810074588</v>
      </c>
      <c r="N107" s="3" vm="313">
        <f t="shared" ca="1" si="15"/>
        <v>65.709999999999994</v>
      </c>
      <c r="O107" s="50">
        <f t="shared" si="16"/>
        <v>15</v>
      </c>
      <c r="P107" s="3" vm="312">
        <f t="shared" ca="1" si="17"/>
        <v>73.06</v>
      </c>
      <c r="Q107" s="3">
        <f t="shared" ca="1" si="18"/>
        <v>88.06</v>
      </c>
      <c r="R107" s="25">
        <f t="shared" ca="1" si="19"/>
        <v>8.7956781425854304E-5</v>
      </c>
      <c r="S107">
        <f t="shared" ca="1" si="20"/>
        <v>9.9046525659558554E-4</v>
      </c>
      <c r="T107" s="25">
        <f t="shared" ca="1" si="21"/>
        <v>3.3688781745413711E-4</v>
      </c>
    </row>
    <row r="108" spans="1:20" x14ac:dyDescent="0.35">
      <c r="A108" t="e" vm="314">
        <v>#VALUE!</v>
      </c>
      <c r="B108" t="s">
        <v>114</v>
      </c>
      <c r="C108" s="13" cm="1" vm="2">
        <f t="array" aca="1" ref="C108:D108" ca="1">_xlfn.STOCKHISTORY(A108,"06/30/2025","06/30/2025",0,0)</f>
        <v>45838</v>
      </c>
      <c r="D108" vm="315">
        <f ca="1"/>
        <v>74.66</v>
      </c>
      <c r="E108" s="2" cm="1">
        <f t="array" aca="1" ref="E108" ca="1">_FV(A108,"Shares outstanding",TRUE)</f>
        <v>114377400</v>
      </c>
      <c r="F108" s="2">
        <v>3.26</v>
      </c>
      <c r="G108" s="17">
        <f t="shared" ca="1" si="12"/>
        <v>8539416684</v>
      </c>
      <c r="H108" s="25">
        <f t="shared" ca="1" si="13"/>
        <v>4.3664612911867129E-2</v>
      </c>
      <c r="J108" s="13" cm="1" vm="4">
        <f t="array" aca="1" ref="J108:K108" ca="1">_xlfn.STOCKHISTORY(A108,"06/30/2020","06/30/2020",0,0)</f>
        <v>44012</v>
      </c>
      <c r="K108" s="3" vm="316">
        <f ca="1"/>
        <v>69.64</v>
      </c>
      <c r="L108" s="26">
        <f t="shared" ca="1" si="14"/>
        <v>2.3780193296720333E-4</v>
      </c>
      <c r="M108" s="25">
        <f t="shared" ca="1" si="23"/>
        <v>0.30614589316484769</v>
      </c>
      <c r="N108" s="3" vm="316">
        <f t="shared" ca="1" si="15"/>
        <v>69.64</v>
      </c>
      <c r="O108" s="50">
        <f t="shared" si="16"/>
        <v>16.299999999999997</v>
      </c>
      <c r="P108" s="3" vm="315">
        <f t="shared" ca="1" si="17"/>
        <v>74.66</v>
      </c>
      <c r="Q108" s="3">
        <f t="shared" ca="1" si="18"/>
        <v>90.96</v>
      </c>
      <c r="R108" s="25">
        <f t="shared" ca="1" si="19"/>
        <v>7.2802085164571696E-5</v>
      </c>
      <c r="S108">
        <f t="shared" ca="1" si="20"/>
        <v>9.1081748200653914E-4</v>
      </c>
      <c r="T108" s="25">
        <f t="shared" ca="1" si="21"/>
        <v>2.788430315390495E-4</v>
      </c>
    </row>
    <row r="109" spans="1:20" x14ac:dyDescent="0.35">
      <c r="A109" t="e" vm="317">
        <v>#VALUE!</v>
      </c>
      <c r="B109" t="s">
        <v>115</v>
      </c>
      <c r="C109" s="13" cm="1" vm="2">
        <f t="array" aca="1" ref="C109:D109" ca="1">_xlfn.STOCKHISTORY(A109,"06/30/2025","06/30/2025",0,0)</f>
        <v>45838</v>
      </c>
      <c r="D109" vm="318">
        <f ca="1"/>
        <v>40.83</v>
      </c>
      <c r="E109" s="2" cm="1">
        <f t="array" aca="1" ref="E109" ca="1">_FV(A109,"Shares outstanding",TRUE)</f>
        <v>321264200</v>
      </c>
      <c r="F109" s="2">
        <v>1.7</v>
      </c>
      <c r="G109" s="17">
        <f t="shared" ca="1" si="12"/>
        <v>13117217286</v>
      </c>
      <c r="H109" s="25">
        <f t="shared" ca="1" si="13"/>
        <v>4.1636051922605929E-2</v>
      </c>
      <c r="J109" s="13" cm="1" vm="4">
        <f t="array" aca="1" ref="J109:K109" ca="1">_xlfn.STOCKHISTORY(A109,"06/30/2020","06/30/2020",0,0)</f>
        <v>44012</v>
      </c>
      <c r="K109" s="3" vm="319">
        <f ca="1"/>
        <v>37.380000000000003</v>
      </c>
      <c r="L109" s="26">
        <f t="shared" ca="1" si="14"/>
        <v>6.6794006292468793E-4</v>
      </c>
      <c r="M109" s="25">
        <f t="shared" ca="1" si="23"/>
        <v>0.31968967362225775</v>
      </c>
      <c r="N109" s="3" vm="319">
        <f t="shared" ca="1" si="15"/>
        <v>37.380000000000003</v>
      </c>
      <c r="O109" s="50">
        <f t="shared" si="16"/>
        <v>8.5</v>
      </c>
      <c r="P109" s="3" vm="318">
        <f t="shared" ca="1" si="17"/>
        <v>40.83</v>
      </c>
      <c r="Q109" s="3">
        <f t="shared" ca="1" si="18"/>
        <v>49.33</v>
      </c>
      <c r="R109" s="25">
        <f t="shared" ca="1" si="19"/>
        <v>2.135335407156238E-4</v>
      </c>
      <c r="S109">
        <f t="shared" ca="1" si="20"/>
        <v>2.558311779274972E-3</v>
      </c>
      <c r="T109" s="25">
        <f t="shared" ca="1" si="21"/>
        <v>8.1786585774039334E-4</v>
      </c>
    </row>
    <row r="110" spans="1:20" x14ac:dyDescent="0.35">
      <c r="A110" t="e" vm="320">
        <v>#VALUE!</v>
      </c>
      <c r="B110" t="s">
        <v>116</v>
      </c>
      <c r="C110" s="13" cm="1" vm="2">
        <f t="array" aca="1" ref="C110:D110" ca="1">_xlfn.STOCKHISTORY(A110,"06/30/2025","06/30/2025",0,0)</f>
        <v>45838</v>
      </c>
      <c r="D110" vm="321">
        <f ca="1"/>
        <v>45.25</v>
      </c>
      <c r="E110" s="2" cm="1">
        <f t="array" aca="1" ref="E110" ca="1">_FV(A110,"Shares outstanding",TRUE)</f>
        <v>1558051000</v>
      </c>
      <c r="F110" s="2">
        <v>1.98</v>
      </c>
      <c r="G110" s="17">
        <f t="shared" ca="1" si="12"/>
        <v>70501807750</v>
      </c>
      <c r="H110" s="25">
        <f t="shared" ca="1" si="13"/>
        <v>4.3756906077348064E-2</v>
      </c>
      <c r="J110" s="13" cm="1" vm="4">
        <f t="array" aca="1" ref="J110:K110" ca="1">_xlfn.STOCKHISTORY(A110,"06/30/2020","06/30/2020",0,0)</f>
        <v>44012</v>
      </c>
      <c r="K110" s="3" vm="322">
        <f ca="1"/>
        <v>36.82</v>
      </c>
      <c r="L110" s="26">
        <f t="shared" ca="1" si="14"/>
        <v>3.2393422080016169E-3</v>
      </c>
      <c r="M110" s="25">
        <f t="shared" ca="1" si="23"/>
        <v>0.49782726778924491</v>
      </c>
      <c r="N110" s="3" vm="322">
        <f t="shared" ca="1" si="15"/>
        <v>36.82</v>
      </c>
      <c r="O110" s="50">
        <f t="shared" si="16"/>
        <v>9.9</v>
      </c>
      <c r="P110" s="3" vm="321">
        <f t="shared" ca="1" si="17"/>
        <v>45.25</v>
      </c>
      <c r="Q110" s="3">
        <f t="shared" ca="1" si="18"/>
        <v>55.15</v>
      </c>
      <c r="R110" s="25">
        <f t="shared" ca="1" si="19"/>
        <v>1.6126328808438249E-3</v>
      </c>
      <c r="S110">
        <f t="shared" ca="1" si="20"/>
        <v>1.2407172121920679E-2</v>
      </c>
      <c r="T110" s="25">
        <f t="shared" ca="1" si="21"/>
        <v>6.1766285984466603E-3</v>
      </c>
    </row>
    <row r="111" spans="1:20" x14ac:dyDescent="0.35">
      <c r="A111" t="e" vm="323">
        <v>#VALUE!</v>
      </c>
      <c r="B111" t="s">
        <v>117</v>
      </c>
      <c r="C111" s="13" cm="1" vm="2">
        <f t="array" aca="1" ref="C111:D111" ca="1">_xlfn.STOCKHISTORY(A111,"06/30/2025","06/30/2025",0,0)</f>
        <v>45838</v>
      </c>
      <c r="D111" vm="324">
        <f ca="1"/>
        <v>98.2</v>
      </c>
      <c r="E111" s="2" cm="1">
        <f t="array" aca="1" ref="E111" ca="1">_FV(A111,"Shares outstanding",TRUE)</f>
        <v>106823200</v>
      </c>
      <c r="F111" s="2">
        <v>4.28</v>
      </c>
      <c r="G111" s="17">
        <f t="shared" ca="1" si="12"/>
        <v>10490038240</v>
      </c>
      <c r="H111" s="25">
        <f t="shared" ca="1" si="13"/>
        <v>4.3584521384928715E-2</v>
      </c>
      <c r="J111" s="13" cm="1" vm="4">
        <f t="array" aca="1" ref="J111:K111" ca="1">_xlfn.STOCKHISTORY(A111,"06/30/2020","06/30/2020",0,0)</f>
        <v>44012</v>
      </c>
      <c r="K111" s="3" vm="325">
        <f ca="1"/>
        <v>105.81</v>
      </c>
      <c r="L111" s="26">
        <f t="shared" ca="1" si="14"/>
        <v>2.2209600363133061E-4</v>
      </c>
      <c r="M111" s="25">
        <f t="shared" ca="1" si="23"/>
        <v>0.13032794631887351</v>
      </c>
      <c r="N111" s="3" vm="325">
        <f t="shared" ca="1" si="15"/>
        <v>105.81</v>
      </c>
      <c r="O111" s="50">
        <f t="shared" si="16"/>
        <v>21.400000000000002</v>
      </c>
      <c r="P111" s="3" vm="324">
        <f t="shared" ca="1" si="17"/>
        <v>98.2</v>
      </c>
      <c r="Q111" s="3">
        <f t="shared" ca="1" si="18"/>
        <v>119.60000000000001</v>
      </c>
      <c r="R111" s="25">
        <f t="shared" ca="1" si="19"/>
        <v>2.8945316038900391E-5</v>
      </c>
      <c r="S111">
        <f t="shared" ca="1" si="20"/>
        <v>8.5066138978400396E-4</v>
      </c>
      <c r="T111" s="25">
        <f t="shared" ca="1" si="21"/>
        <v>1.1086495194330801E-4</v>
      </c>
    </row>
    <row r="112" spans="1:20" x14ac:dyDescent="0.35">
      <c r="A112" t="e" vm="326">
        <v>#VALUE!</v>
      </c>
      <c r="B112" t="s">
        <v>118</v>
      </c>
      <c r="C112" s="13" cm="1" vm="2">
        <f t="array" aca="1" ref="C112:D112" ca="1">_xlfn.STOCKHISTORY(A112,"06/30/2025","06/30/2025",0,0)</f>
        <v>45838</v>
      </c>
      <c r="D112" vm="327">
        <f ca="1"/>
        <v>26.72</v>
      </c>
      <c r="E112" s="2" cm="1">
        <f t="array" aca="1" ref="E112" ca="1">_FV(A112,"Shares outstanding",TRUE)</f>
        <v>138769300</v>
      </c>
      <c r="F112" s="2">
        <v>1.1000000000000001</v>
      </c>
      <c r="G112" s="17">
        <f t="shared" ca="1" si="12"/>
        <v>3707915696</v>
      </c>
      <c r="H112" s="25">
        <f t="shared" ca="1" si="13"/>
        <v>4.1167664670658688E-2</v>
      </c>
      <c r="J112" s="13" cm="1" vm="4">
        <f t="array" aca="1" ref="J112:K112" ca="1">_xlfn.STOCKHISTORY(A112,"06/30/2020","06/30/2020",0,0)</f>
        <v>44012</v>
      </c>
      <c r="K112" s="3" vm="328">
        <f ca="1"/>
        <v>55.27</v>
      </c>
      <c r="L112" s="26">
        <f t="shared" ca="1" si="14"/>
        <v>2.8851510679999483E-4</v>
      </c>
      <c r="M112" s="25">
        <f t="shared" ca="1" si="23"/>
        <v>-0.41704360412520358</v>
      </c>
      <c r="N112" s="3" vm="328">
        <f t="shared" ca="1" si="15"/>
        <v>55.27</v>
      </c>
      <c r="O112" s="50">
        <f t="shared" si="16"/>
        <v>5.5</v>
      </c>
      <c r="P112" s="3" vm="327">
        <f t="shared" ca="1" si="17"/>
        <v>26.72</v>
      </c>
      <c r="Q112" s="3">
        <f t="shared" ca="1" si="18"/>
        <v>32.22</v>
      </c>
      <c r="R112" s="25">
        <f t="shared" ca="1" si="19"/>
        <v>-1.2032337998443787E-4</v>
      </c>
      <c r="S112">
        <f t="shared" ca="1" si="20"/>
        <v>1.1050566318679218E-3</v>
      </c>
      <c r="T112" s="25">
        <f t="shared" ca="1" si="21"/>
        <v>-4.6085680051665643E-4</v>
      </c>
    </row>
    <row r="113" spans="1:20" x14ac:dyDescent="0.35">
      <c r="A113" t="e" vm="329">
        <v>#VALUE!</v>
      </c>
      <c r="B113" t="s">
        <v>119</v>
      </c>
      <c r="C113" s="13" cm="1" vm="2">
        <f t="array" aca="1" ref="C113:D113" ca="1">_xlfn.STOCKHISTORY(A113,"06/30/2025","06/30/2025",0,0)</f>
        <v>45838</v>
      </c>
      <c r="D113" vm="330">
        <f ca="1"/>
        <v>293.42</v>
      </c>
      <c r="E113" s="2" cm="1">
        <f t="array" aca="1" ref="E113" ca="1">_FV(A113,"Shares outstanding",TRUE)</f>
        <v>186852300</v>
      </c>
      <c r="F113" s="2">
        <v>12</v>
      </c>
      <c r="G113" s="17">
        <f t="shared" ca="1" si="12"/>
        <v>54826201866</v>
      </c>
      <c r="H113" s="25">
        <f t="shared" ca="1" si="13"/>
        <v>4.0897007702269783E-2</v>
      </c>
      <c r="J113" s="13" cm="1" vm="4">
        <f t="array" aca="1" ref="J113:K113" ca="1">_xlfn.STOCKHISTORY(A113,"06/30/2020","06/30/2020",0,0)</f>
        <v>44012</v>
      </c>
      <c r="K113" s="3" vm="331">
        <f ca="1"/>
        <v>191.89</v>
      </c>
      <c r="L113" s="26">
        <f t="shared" ca="1" si="14"/>
        <v>3.8848442191698505E-4</v>
      </c>
      <c r="M113" s="25">
        <f t="shared" ca="1" si="23"/>
        <v>0.84178435562040776</v>
      </c>
      <c r="N113" s="3" vm="331">
        <f t="shared" ca="1" si="15"/>
        <v>191.89</v>
      </c>
      <c r="O113" s="50">
        <f t="shared" si="16"/>
        <v>60</v>
      </c>
      <c r="P113" s="3" vm="330">
        <f t="shared" ca="1" si="17"/>
        <v>293.42</v>
      </c>
      <c r="Q113" s="3">
        <f t="shared" ca="1" si="18"/>
        <v>353.42</v>
      </c>
      <c r="R113" s="25">
        <f t="shared" ca="1" si="19"/>
        <v>3.2702010877195588E-4</v>
      </c>
      <c r="S113">
        <f t="shared" ca="1" si="20"/>
        <v>1.4879542758720731E-3</v>
      </c>
      <c r="T113" s="25">
        <f t="shared" ca="1" si="21"/>
        <v>1.2525366313076035E-3</v>
      </c>
    </row>
    <row r="114" spans="1:20" x14ac:dyDescent="0.35">
      <c r="A114" t="e" vm="332">
        <v>#VALUE!</v>
      </c>
      <c r="B114" t="s">
        <v>120</v>
      </c>
      <c r="C114" s="13" cm="1" vm="2">
        <f t="array" aca="1" ref="C114:D114" ca="1">_xlfn.STOCKHISTORY(A114,"06/30/2025","06/30/2025",0,0)</f>
        <v>45838</v>
      </c>
      <c r="D114" vm="333">
        <f ca="1"/>
        <v>36.28</v>
      </c>
      <c r="E114" s="2" cm="1">
        <f t="array" aca="1" ref="E114" ca="1">_FV(A114,"Shares outstanding",TRUE)</f>
        <v>192808300</v>
      </c>
      <c r="F114" s="2">
        <v>1.48</v>
      </c>
      <c r="G114" s="17">
        <f t="shared" ca="1" si="12"/>
        <v>6995085124</v>
      </c>
      <c r="H114" s="25">
        <f t="shared" ca="1" si="13"/>
        <v>4.0793825799338476E-2</v>
      </c>
      <c r="J114" s="13" cm="1" vm="4">
        <f t="array" aca="1" ref="J114:K114" ca="1">_xlfn.STOCKHISTORY(A114,"06/30/2020","06/30/2020",0,0)</f>
        <v>44012</v>
      </c>
      <c r="K114" s="3" vm="334">
        <f ca="1"/>
        <v>29.32</v>
      </c>
      <c r="L114" s="26">
        <f t="shared" ca="1" si="14"/>
        <v>4.0086753530085866E-4</v>
      </c>
      <c r="M114" s="25">
        <f t="shared" ca="1" si="23"/>
        <v>0.48976807639836289</v>
      </c>
      <c r="N114" s="3" vm="334">
        <f t="shared" ca="1" si="15"/>
        <v>29.32</v>
      </c>
      <c r="O114" s="50">
        <f t="shared" si="16"/>
        <v>7.4</v>
      </c>
      <c r="P114" s="3" vm="333">
        <f t="shared" ca="1" si="17"/>
        <v>36.28</v>
      </c>
      <c r="Q114" s="3">
        <f t="shared" ca="1" si="18"/>
        <v>43.68</v>
      </c>
      <c r="R114" s="25">
        <f t="shared" ca="1" si="19"/>
        <v>1.9633212165485439E-4</v>
      </c>
      <c r="S114">
        <f t="shared" ca="1" si="20"/>
        <v>1.5353834788687398E-3</v>
      </c>
      <c r="T114" s="25">
        <f t="shared" ca="1" si="21"/>
        <v>7.5198181297936914E-4</v>
      </c>
    </row>
    <row r="115" spans="1:20" x14ac:dyDescent="0.35">
      <c r="A115" t="e" vm="335">
        <v>#VALUE!</v>
      </c>
      <c r="B115" t="s">
        <v>121</v>
      </c>
      <c r="C115" s="13" cm="1" vm="2">
        <f t="array" aca="1" ref="C115:D115" ca="1">_xlfn.STOCKHISTORY(A115,"06/30/2025","06/30/2025",0,0)</f>
        <v>45838</v>
      </c>
      <c r="D115" vm="336">
        <f ca="1"/>
        <v>29.4</v>
      </c>
      <c r="E115" s="2" cm="1">
        <f t="array" aca="1" ref="E115" ca="1">_FV(A115,"Shares outstanding",TRUE)</f>
        <v>2226802000</v>
      </c>
      <c r="F115" s="2">
        <v>1.1499999999999999</v>
      </c>
      <c r="G115" s="17">
        <f t="shared" ca="1" si="12"/>
        <v>65467978800</v>
      </c>
      <c r="H115" s="25">
        <f t="shared" ca="1" si="13"/>
        <v>3.9115646258503403E-2</v>
      </c>
      <c r="J115" s="13" cm="1" vm="4">
        <f t="array" aca="1" ref="J115:K115" ca="1">_xlfn.STOCKHISTORY(A115,"06/30/2020","06/30/2020",0,0)</f>
        <v>44012</v>
      </c>
      <c r="K115" s="3" vm="337">
        <f ca="1"/>
        <v>15.17</v>
      </c>
      <c r="L115" s="26">
        <f t="shared" ca="1" si="14"/>
        <v>4.6297417141431289E-3</v>
      </c>
      <c r="M115" s="25">
        <f t="shared" ca="1" si="23"/>
        <v>1.3170731707317072</v>
      </c>
      <c r="N115" s="3" vm="337">
        <f t="shared" ca="1" si="15"/>
        <v>15.17</v>
      </c>
      <c r="O115" s="50">
        <f t="shared" si="16"/>
        <v>5.75</v>
      </c>
      <c r="P115" s="3" vm="336">
        <f t="shared" ca="1" si="17"/>
        <v>29.4</v>
      </c>
      <c r="Q115" s="3">
        <f t="shared" ca="1" si="18"/>
        <v>35.15</v>
      </c>
      <c r="R115" s="25">
        <f t="shared" ca="1" si="19"/>
        <v>6.0977085991153401E-3</v>
      </c>
      <c r="S115">
        <f t="shared" ca="1" si="20"/>
        <v>1.7732613178539865E-2</v>
      </c>
      <c r="T115" s="25">
        <f t="shared" ca="1" si="21"/>
        <v>2.3355149064418355E-2</v>
      </c>
    </row>
    <row r="116" spans="1:20" x14ac:dyDescent="0.35">
      <c r="A116" t="e" vm="338">
        <v>#VALUE!</v>
      </c>
      <c r="B116" t="s">
        <v>122</v>
      </c>
      <c r="C116" s="13" cm="1" vm="2">
        <f t="array" aca="1" ref="C116:D116" ca="1">_xlfn.STOCKHISTORY(A116,"06/30/2025","06/30/2025",0,0)</f>
        <v>45838</v>
      </c>
      <c r="D116" vm="339">
        <f ca="1"/>
        <v>67.489999999999995</v>
      </c>
      <c r="E116" s="2" cm="1">
        <f t="array" aca="1" ref="E116" ca="1">_FV(A116,"Shares outstanding",TRUE)</f>
        <v>773779100</v>
      </c>
      <c r="F116" s="2">
        <v>2.69</v>
      </c>
      <c r="G116" s="17">
        <f t="shared" ca="1" si="12"/>
        <v>52222351458.999992</v>
      </c>
      <c r="H116" s="25">
        <f t="shared" ca="1" si="13"/>
        <v>3.9857756704696996E-2</v>
      </c>
      <c r="J116" s="13" cm="1" vm="4">
        <f t="array" aca="1" ref="J116:K116" ca="1">_xlfn.STOCKHISTORY(A116,"06/30/2020","06/30/2020",0,0)</f>
        <v>44012</v>
      </c>
      <c r="K116" s="3" vm="340">
        <f ca="1"/>
        <v>58.82</v>
      </c>
      <c r="L116" s="26">
        <f t="shared" ca="1" si="14"/>
        <v>1.6087633192363431E-3</v>
      </c>
      <c r="M116" s="25">
        <f t="shared" ca="1" si="23"/>
        <v>0.37606256375382519</v>
      </c>
      <c r="N116" s="3" vm="340">
        <f t="shared" ca="1" si="15"/>
        <v>58.82</v>
      </c>
      <c r="O116" s="50">
        <f t="shared" si="16"/>
        <v>13.45</v>
      </c>
      <c r="P116" s="3" vm="339">
        <f t="shared" ca="1" si="17"/>
        <v>67.489999999999995</v>
      </c>
      <c r="Q116" s="3">
        <f t="shared" ca="1" si="18"/>
        <v>80.94</v>
      </c>
      <c r="R116" s="25">
        <f t="shared" ca="1" si="19"/>
        <v>6.0499565830513273E-4</v>
      </c>
      <c r="S116">
        <f t="shared" ca="1" si="20"/>
        <v>6.1618075904093473E-3</v>
      </c>
      <c r="T116" s="25">
        <f t="shared" ca="1" si="21"/>
        <v>2.3172251598071189E-3</v>
      </c>
    </row>
    <row r="117" spans="1:20" x14ac:dyDescent="0.35">
      <c r="A117" t="e" vm="341">
        <v>#VALUE!</v>
      </c>
      <c r="B117" t="s">
        <v>123</v>
      </c>
      <c r="C117" s="13" cm="1" vm="2">
        <f t="array" aca="1" ref="C117:D117" ca="1">_xlfn.STOCKHISTORY(A117,"06/30/2025","06/30/2025",0,0)</f>
        <v>45838</v>
      </c>
      <c r="D117" vm="342">
        <f ca="1"/>
        <v>47.98</v>
      </c>
      <c r="E117" s="2" cm="1">
        <f t="array" aca="1" ref="E117" ca="1">_FV(A117,"Shares outstanding",TRUE)</f>
        <v>97450570</v>
      </c>
      <c r="F117" s="2">
        <v>2</v>
      </c>
      <c r="G117" s="17">
        <f t="shared" ca="1" si="12"/>
        <v>4675678348.5999994</v>
      </c>
      <c r="H117" s="25">
        <f t="shared" ca="1" si="13"/>
        <v>4.1684035014589414E-2</v>
      </c>
      <c r="J117" s="13" cm="1" vm="4">
        <f t="array" aca="1" ref="J117:K117" ca="1">_xlfn.STOCKHISTORY(A117,"06/30/2020","06/30/2020",0,0)</f>
        <v>44012</v>
      </c>
      <c r="K117" s="3" vm="343">
        <f ca="1"/>
        <v>28.63</v>
      </c>
      <c r="L117" s="26">
        <f t="shared" ca="1" si="14"/>
        <v>2.0260937838030725E-4</v>
      </c>
      <c r="M117" s="25">
        <f t="shared" ca="1" si="23"/>
        <v>1.0251484456863429</v>
      </c>
      <c r="N117" s="3" vm="343">
        <f t="shared" ca="1" si="15"/>
        <v>28.63</v>
      </c>
      <c r="O117" s="50">
        <f t="shared" si="16"/>
        <v>10</v>
      </c>
      <c r="P117" s="3" vm="342">
        <f t="shared" ca="1" si="17"/>
        <v>47.98</v>
      </c>
      <c r="Q117" s="3">
        <f t="shared" ca="1" si="18"/>
        <v>57.98</v>
      </c>
      <c r="R117" s="25">
        <f t="shared" ca="1" si="19"/>
        <v>2.0770468932804811E-4</v>
      </c>
      <c r="S117">
        <f t="shared" ca="1" si="20"/>
        <v>7.7602465860827387E-4</v>
      </c>
      <c r="T117" s="25">
        <f t="shared" ca="1" si="21"/>
        <v>7.9554047258654679E-4</v>
      </c>
    </row>
    <row r="118" spans="1:20" x14ac:dyDescent="0.35">
      <c r="A118" t="e" vm="344">
        <v>#VALUE!</v>
      </c>
      <c r="B118" t="s">
        <v>124</v>
      </c>
      <c r="C118" s="13" cm="1" vm="2">
        <f t="array" aca="1" ref="C118:D118" ca="1">_xlfn.STOCKHISTORY(A118,"06/30/2025","06/30/2025",0,0)</f>
        <v>45838</v>
      </c>
      <c r="D118" vm="220">
        <f ca="1"/>
        <v>15.88</v>
      </c>
      <c r="E118" s="2" cm="1">
        <f t="array" aca="1" ref="E118" ca="1">_FV(A118,"Shares outstanding",TRUE)</f>
        <v>199353900</v>
      </c>
      <c r="F118" s="2">
        <v>0.64</v>
      </c>
      <c r="G118" s="17">
        <f t="shared" ca="1" si="12"/>
        <v>3165739932</v>
      </c>
      <c r="H118" s="25">
        <f t="shared" ca="1" si="13"/>
        <v>4.0302267002518891E-2</v>
      </c>
      <c r="J118" s="13" cm="1" vm="4">
        <f t="array" aca="1" ref="J118:K118" ca="1">_xlfn.STOCKHISTORY(A118,"06/30/2020","06/30/2020",0,0)</f>
        <v>44012</v>
      </c>
      <c r="K118" s="3" vm="345">
        <f ca="1"/>
        <v>44.06</v>
      </c>
      <c r="L118" s="26">
        <f t="shared" ca="1" si="14"/>
        <v>4.1447648542938164E-4</v>
      </c>
      <c r="M118" s="25">
        <f t="shared" ca="1" si="23"/>
        <v>-0.56695415342714484</v>
      </c>
      <c r="N118" s="3" vm="345">
        <f t="shared" ca="1" si="15"/>
        <v>44.06</v>
      </c>
      <c r="O118" s="50">
        <f t="shared" si="16"/>
        <v>3.2</v>
      </c>
      <c r="P118" s="3" vm="220">
        <f t="shared" ca="1" si="17"/>
        <v>15.88</v>
      </c>
      <c r="Q118" s="3">
        <f t="shared" ca="1" si="18"/>
        <v>19.080000000000002</v>
      </c>
      <c r="R118" s="25">
        <f t="shared" ca="1" si="19"/>
        <v>-2.349891649120734E-4</v>
      </c>
      <c r="S118">
        <f t="shared" ca="1" si="20"/>
        <v>1.5875078225784413E-3</v>
      </c>
      <c r="T118" s="25">
        <f t="shared" ca="1" si="21"/>
        <v>-9.0004415360893017E-4</v>
      </c>
    </row>
    <row r="119" spans="1:20" x14ac:dyDescent="0.35">
      <c r="A119" t="e" vm="346">
        <v>#VALUE!</v>
      </c>
      <c r="B119" t="s">
        <v>125</v>
      </c>
      <c r="C119" s="13" cm="1" vm="2">
        <f t="array" aca="1" ref="C119:D119" ca="1">_xlfn.STOCKHISTORY(A119,"06/30/2025","06/30/2025",0,0)</f>
        <v>45838</v>
      </c>
      <c r="D119" vm="347">
        <f ca="1"/>
        <v>68.98</v>
      </c>
      <c r="E119" s="2" cm="1">
        <f t="array" aca="1" ref="E119" ca="1">_FV(A119,"Shares outstanding",TRUE)</f>
        <v>1278970000</v>
      </c>
      <c r="F119" s="2">
        <v>2.66</v>
      </c>
      <c r="G119" s="17">
        <f t="shared" ca="1" si="12"/>
        <v>88223350600</v>
      </c>
      <c r="H119" s="25">
        <f t="shared" ca="1" si="13"/>
        <v>3.8561902000579878E-2</v>
      </c>
      <c r="J119" s="13" cm="1" vm="4">
        <f t="array" aca="1" ref="J119:K119" ca="1">_xlfn.STOCKHISTORY(A119,"06/30/2020","06/30/2020",0,0)</f>
        <v>44012</v>
      </c>
      <c r="K119" s="3" vm="348">
        <f ca="1"/>
        <v>64.97</v>
      </c>
      <c r="L119" s="26">
        <f t="shared" ca="1" si="14"/>
        <v>2.6591051921713909E-3</v>
      </c>
      <c r="M119" s="25">
        <f t="shared" ca="1" si="23"/>
        <v>0.2664306603047561</v>
      </c>
      <c r="N119" s="3" vm="348">
        <f t="shared" ca="1" si="15"/>
        <v>64.97</v>
      </c>
      <c r="O119" s="50">
        <f t="shared" si="16"/>
        <v>13.3</v>
      </c>
      <c r="P119" s="3" vm="347">
        <f t="shared" ca="1" si="17"/>
        <v>68.98</v>
      </c>
      <c r="Q119" s="3">
        <f t="shared" ca="1" si="18"/>
        <v>82.28</v>
      </c>
      <c r="R119" s="25">
        <f t="shared" ca="1" si="19"/>
        <v>7.0846715217002902E-4</v>
      </c>
      <c r="S119">
        <f t="shared" ca="1" si="20"/>
        <v>1.0184776319114644E-2</v>
      </c>
      <c r="T119" s="25">
        <f t="shared" ca="1" si="21"/>
        <v>2.7135366797579577E-3</v>
      </c>
    </row>
    <row r="120" spans="1:20" x14ac:dyDescent="0.35">
      <c r="A120" t="e" vm="349">
        <v>#VALUE!</v>
      </c>
      <c r="B120" t="s">
        <v>126</v>
      </c>
      <c r="C120" s="13" cm="1" vm="2">
        <f t="array" aca="1" ref="C120:D120" ca="1">_xlfn.STOCKHISTORY(A120,"06/30/2025","06/30/2025",0,0)</f>
        <v>45838</v>
      </c>
      <c r="D120" vm="350">
        <f ca="1"/>
        <v>23.52</v>
      </c>
      <c r="E120" s="2" cm="1">
        <f t="array" aca="1" ref="E120" ca="1">_FV(A120,"Shares outstanding",TRUE)</f>
        <v>851929500</v>
      </c>
      <c r="F120" s="2">
        <v>0.98</v>
      </c>
      <c r="G120" s="17">
        <f t="shared" ca="1" si="12"/>
        <v>20037381840</v>
      </c>
      <c r="H120" s="25">
        <f t="shared" ca="1" si="13"/>
        <v>4.1666666666666664E-2</v>
      </c>
      <c r="J120" s="13" cm="1" vm="4">
        <f t="array" aca="1" ref="J120:K120" ca="1">_xlfn.STOCKHISTORY(A120,"06/30/2020","06/30/2020",0,0)</f>
        <v>44012</v>
      </c>
      <c r="K120" s="3" vm="351">
        <f ca="1"/>
        <v>11.12</v>
      </c>
      <c r="L120" s="26">
        <f t="shared" ca="1" si="14"/>
        <v>1.7712457343127493E-3</v>
      </c>
      <c r="M120" s="25">
        <f t="shared" ca="1" si="23"/>
        <v>1.5557553956834538</v>
      </c>
      <c r="N120" s="3" vm="351">
        <f t="shared" ca="1" si="15"/>
        <v>11.12</v>
      </c>
      <c r="O120" s="50">
        <f t="shared" si="16"/>
        <v>4.9000000000000004</v>
      </c>
      <c r="P120" s="3" vm="350">
        <f t="shared" ca="1" si="17"/>
        <v>23.52</v>
      </c>
      <c r="Q120" s="3">
        <f t="shared" ca="1" si="18"/>
        <v>28.42</v>
      </c>
      <c r="R120" s="25">
        <f t="shared" ca="1" si="19"/>
        <v>2.7556251082383608E-3</v>
      </c>
      <c r="S120">
        <f t="shared" ca="1" si="20"/>
        <v>6.784139891596503E-3</v>
      </c>
      <c r="T120" s="25">
        <f t="shared" ca="1" si="21"/>
        <v>1.055446224142262E-2</v>
      </c>
    </row>
    <row r="121" spans="1:20" x14ac:dyDescent="0.35">
      <c r="A121" t="e" vm="352">
        <v>#VALUE!</v>
      </c>
      <c r="B121" t="s">
        <v>127</v>
      </c>
      <c r="C121" s="13" cm="1" vm="2">
        <f t="array" aca="1" ref="C121:D121" ca="1">_xlfn.STOCKHISTORY(A121,"06/30/2025","06/30/2025",0,0)</f>
        <v>45838</v>
      </c>
      <c r="D121" vm="353">
        <f ca="1"/>
        <v>132.04</v>
      </c>
      <c r="E121" s="2" cm="1">
        <f t="array" aca="1" ref="E121" ca="1">_FV(A121,"Shares outstanding",TRUE)</f>
        <v>1364892000</v>
      </c>
      <c r="F121" s="2">
        <v>5.33</v>
      </c>
      <c r="G121" s="17">
        <f t="shared" ca="1" si="12"/>
        <v>180220339680</v>
      </c>
      <c r="H121" s="25">
        <f t="shared" ca="1" si="13"/>
        <v>4.036655558921539E-2</v>
      </c>
      <c r="J121" s="13" cm="1" vm="4">
        <f t="array" aca="1" ref="J121:K121" ca="1">_xlfn.STOCKHISTORY(A121,"06/30/2020","06/30/2020",0,0)</f>
        <v>44012</v>
      </c>
      <c r="K121" s="3" vm="354">
        <f ca="1"/>
        <v>132.26</v>
      </c>
      <c r="L121" s="26">
        <f t="shared" ca="1" si="14"/>
        <v>2.8377455326967747E-3</v>
      </c>
      <c r="M121" s="25">
        <f t="shared" ca="1" si="23"/>
        <v>0.19983366097081512</v>
      </c>
      <c r="N121" s="3" vm="354">
        <f t="shared" ca="1" si="15"/>
        <v>132.26</v>
      </c>
      <c r="O121" s="50">
        <f t="shared" si="16"/>
        <v>26.65</v>
      </c>
      <c r="P121" s="3" vm="353">
        <f t="shared" ca="1" si="17"/>
        <v>132.04</v>
      </c>
      <c r="Q121" s="3">
        <f t="shared" ca="1" si="18"/>
        <v>158.69</v>
      </c>
      <c r="R121" s="25">
        <f t="shared" ca="1" si="19"/>
        <v>5.6707707870237245E-4</v>
      </c>
      <c r="S121">
        <f t="shared" ca="1" si="20"/>
        <v>1.0868995926213302E-2</v>
      </c>
      <c r="T121" s="25">
        <f t="shared" ca="1" si="21"/>
        <v>2.1719912470120795E-3</v>
      </c>
    </row>
    <row r="122" spans="1:20" x14ac:dyDescent="0.35">
      <c r="A122" t="e" vm="355">
        <v>#VALUE!</v>
      </c>
      <c r="B122" t="s">
        <v>128</v>
      </c>
      <c r="C122" s="13" cm="1" vm="2">
        <f t="array" aca="1" ref="C122:D122" ca="1">_xlfn.STOCKHISTORY(A122,"06/30/2025","06/30/2025",0,0)</f>
        <v>45838</v>
      </c>
      <c r="D122" vm="356">
        <f ca="1"/>
        <v>24.96</v>
      </c>
      <c r="E122" s="2" cm="1">
        <f t="array" aca="1" ref="E122" ca="1">_FV(A122,"Shares outstanding",TRUE)</f>
        <v>121681400</v>
      </c>
      <c r="F122" s="2">
        <v>1.04</v>
      </c>
      <c r="G122" s="17">
        <f t="shared" ca="1" si="12"/>
        <v>3037167744</v>
      </c>
      <c r="H122" s="25">
        <f t="shared" ca="1" si="13"/>
        <v>4.1666666666666664E-2</v>
      </c>
      <c r="J122" s="13" cm="1" vm="4">
        <f t="array" aca="1" ref="J122:K122" ca="1">_xlfn.STOCKHISTORY(A122,"06/30/2020","06/30/2020",0,0)</f>
        <v>44012</v>
      </c>
      <c r="K122" s="3" vm="357">
        <f ca="1"/>
        <v>17.239999999999998</v>
      </c>
      <c r="L122" s="26">
        <f t="shared" ca="1" si="14"/>
        <v>2.5298767174420343E-4</v>
      </c>
      <c r="M122" s="25">
        <f t="shared" ca="1" si="23"/>
        <v>0.74941995359628788</v>
      </c>
      <c r="N122" s="3" vm="357">
        <f t="shared" ca="1" si="15"/>
        <v>17.239999999999998</v>
      </c>
      <c r="O122" s="50">
        <f t="shared" si="16"/>
        <v>5.2</v>
      </c>
      <c r="P122" s="3" vm="356">
        <f t="shared" ca="1" si="17"/>
        <v>24.96</v>
      </c>
      <c r="Q122" s="3">
        <f t="shared" ca="1" si="18"/>
        <v>30.16</v>
      </c>
      <c r="R122" s="25">
        <f t="shared" ca="1" si="19"/>
        <v>1.8959400921897385E-4</v>
      </c>
      <c r="S122">
        <f t="shared" ca="1" si="20"/>
        <v>9.6898116546652129E-4</v>
      </c>
      <c r="T122" s="25">
        <f t="shared" ca="1" si="21"/>
        <v>7.2617382005959736E-4</v>
      </c>
    </row>
    <row r="123" spans="1:20" x14ac:dyDescent="0.35">
      <c r="A123" t="e" vm="358">
        <v>#VALUE!</v>
      </c>
      <c r="B123" t="s">
        <v>129</v>
      </c>
      <c r="C123" s="13" cm="1" vm="2">
        <f t="array" aca="1" ref="C123:D123" ca="1">_xlfn.STOCKHISTORY(A123,"06/30/2025","06/30/2025",0,0)</f>
        <v>45838</v>
      </c>
      <c r="D123" vm="359">
        <f ca="1"/>
        <v>89.47</v>
      </c>
      <c r="E123" s="2" cm="1">
        <f t="array" aca="1" ref="E123" ca="1">_FV(A123,"Shares outstanding",TRUE)</f>
        <v>121197200</v>
      </c>
      <c r="F123" s="2">
        <v>3.54</v>
      </c>
      <c r="G123" s="17">
        <f t="shared" ca="1" si="12"/>
        <v>10843513484</v>
      </c>
      <c r="H123" s="25">
        <f t="shared" ca="1" si="13"/>
        <v>3.9566335084385826E-2</v>
      </c>
      <c r="J123" s="13" cm="1" vm="4">
        <f t="array" aca="1" ref="J123:K123" ca="1">_xlfn.STOCKHISTORY(A123,"06/30/2020","06/30/2020",0,0)</f>
        <v>44012</v>
      </c>
      <c r="K123" s="3" vm="360">
        <f ca="1"/>
        <v>73.290000000000006</v>
      </c>
      <c r="L123" s="26">
        <f t="shared" ca="1" si="14"/>
        <v>2.5198097202955072E-4</v>
      </c>
      <c r="M123" s="25">
        <f t="shared" ca="1" si="23"/>
        <v>0.46227316141356245</v>
      </c>
      <c r="N123" s="3" vm="360">
        <f t="shared" ca="1" si="15"/>
        <v>73.290000000000006</v>
      </c>
      <c r="O123" s="50">
        <f t="shared" si="16"/>
        <v>17.7</v>
      </c>
      <c r="P123" s="3" vm="359">
        <f t="shared" ca="1" si="17"/>
        <v>89.47</v>
      </c>
      <c r="Q123" s="3">
        <f t="shared" ca="1" si="18"/>
        <v>107.17</v>
      </c>
      <c r="R123" s="25">
        <f t="shared" ca="1" si="19"/>
        <v>1.1648404055616287E-4</v>
      </c>
      <c r="S123">
        <f t="shared" ca="1" si="20"/>
        <v>9.6512535282532153E-4</v>
      </c>
      <c r="T123" s="25">
        <f t="shared" ca="1" si="21"/>
        <v>4.4615154801094125E-4</v>
      </c>
    </row>
    <row r="124" spans="1:20" x14ac:dyDescent="0.35">
      <c r="A124" t="e" vm="361">
        <v>#VALUE!</v>
      </c>
      <c r="B124" t="s">
        <v>130</v>
      </c>
      <c r="C124" s="13" cm="1" vm="2">
        <f t="array" aca="1" ref="C124:D124" ca="1">_xlfn.STOCKHISTORY(A124,"06/30/2025","06/30/2025",0,0)</f>
        <v>45838</v>
      </c>
      <c r="D124" vm="362">
        <f ca="1"/>
        <v>148.01</v>
      </c>
      <c r="E124" s="2" cm="1">
        <f t="array" aca="1" ref="E124" ca="1">_FV(A124,"Shares outstanding",TRUE)</f>
        <v>116022000</v>
      </c>
      <c r="F124" s="2">
        <v>5.88</v>
      </c>
      <c r="G124" s="17">
        <f t="shared" ca="1" si="12"/>
        <v>17172416219.999998</v>
      </c>
      <c r="H124" s="25">
        <f t="shared" ca="1" si="13"/>
        <v>3.9727045469900683E-2</v>
      </c>
      <c r="J124" s="13" cm="1" vm="4">
        <f t="array" aca="1" ref="J124:K124" ca="1">_xlfn.STOCKHISTORY(A124,"06/30/2020","06/30/2020",0,0)</f>
        <v>44012</v>
      </c>
      <c r="K124" s="3" vm="363">
        <f ca="1"/>
        <v>114.67</v>
      </c>
      <c r="L124" s="26">
        <f t="shared" ca="1" si="14"/>
        <v>2.4122121911077595E-4</v>
      </c>
      <c r="M124" s="25">
        <f t="shared" ca="1" si="23"/>
        <v>0.54713525769599713</v>
      </c>
      <c r="N124" s="3" vm="363">
        <f t="shared" ca="1" si="15"/>
        <v>114.67</v>
      </c>
      <c r="O124" s="50">
        <f t="shared" si="16"/>
        <v>29.4</v>
      </c>
      <c r="P124" s="3" vm="362">
        <f t="shared" ca="1" si="17"/>
        <v>148.01</v>
      </c>
      <c r="Q124" s="3">
        <f t="shared" ca="1" si="18"/>
        <v>177.41</v>
      </c>
      <c r="R124" s="25">
        <f t="shared" ca="1" si="19"/>
        <v>1.31980633879917E-4</v>
      </c>
      <c r="S124">
        <f t="shared" ca="1" si="20"/>
        <v>9.2391386670236152E-4</v>
      </c>
      <c r="T124" s="25">
        <f t="shared" ca="1" si="21"/>
        <v>5.0550585154710166E-4</v>
      </c>
    </row>
    <row r="125" spans="1:20" x14ac:dyDescent="0.35">
      <c r="A125" t="e" vm="364">
        <v>#VALUE!</v>
      </c>
      <c r="B125" t="s">
        <v>131</v>
      </c>
      <c r="C125" s="13" cm="1" vm="2">
        <f t="array" aca="1" ref="C125:D125" ca="1">_xlfn.STOCKHISTORY(A125,"06/30/2025","06/30/2025",0,0)</f>
        <v>45838</v>
      </c>
      <c r="D125" vm="365">
        <f ca="1"/>
        <v>28.94</v>
      </c>
      <c r="E125" s="2" cm="1">
        <f t="array" aca="1" ref="E125" ca="1">_FV(A125,"Shares outstanding",TRUE)</f>
        <v>6852386000</v>
      </c>
      <c r="F125" s="2">
        <v>1.1100000000000001</v>
      </c>
      <c r="G125" s="17">
        <f t="shared" ca="1" si="12"/>
        <v>198308050840</v>
      </c>
      <c r="H125" s="25">
        <f t="shared" ca="1" si="13"/>
        <v>3.8355217691776092E-2</v>
      </c>
      <c r="J125" s="13" cm="1" vm="4">
        <f t="array" aca="1" ref="J125:K125" ca="1">_xlfn.STOCKHISTORY(A125,"06/30/2020","06/30/2020",0,0)</f>
        <v>44012</v>
      </c>
      <c r="K125" s="3" vm="366">
        <f ca="1"/>
        <v>22.8291</v>
      </c>
      <c r="L125" s="26">
        <f t="shared" ca="1" si="14"/>
        <v>1.4246788580938214E-2</v>
      </c>
      <c r="M125" s="25">
        <f t="shared" ca="1" si="23"/>
        <v>0.51079105177164241</v>
      </c>
      <c r="N125" s="3" vm="366">
        <f t="shared" ca="1" si="15"/>
        <v>22.8291</v>
      </c>
      <c r="O125" s="50">
        <f t="shared" si="16"/>
        <v>5.5500000000000007</v>
      </c>
      <c r="P125" s="3" vm="365">
        <f t="shared" ca="1" si="17"/>
        <v>28.94</v>
      </c>
      <c r="Q125" s="3">
        <f t="shared" ca="1" si="18"/>
        <v>34.49</v>
      </c>
      <c r="R125" s="25">
        <f t="shared" ca="1" si="19"/>
        <v>7.2771321236256552E-3</v>
      </c>
      <c r="S125">
        <f t="shared" ca="1" si="20"/>
        <v>5.4567361753780561E-2</v>
      </c>
      <c r="T125" s="25">
        <f t="shared" ca="1" si="21"/>
        <v>2.7872520102617267E-2</v>
      </c>
    </row>
    <row r="126" spans="1:20" x14ac:dyDescent="0.35">
      <c r="A126" t="e" vm="367">
        <v>#VALUE!</v>
      </c>
      <c r="B126" t="s">
        <v>132</v>
      </c>
      <c r="C126" s="13" cm="1" vm="2">
        <f t="array" aca="1" ref="C126:D126" ca="1">_xlfn.STOCKHISTORY(A126,"06/30/2025","06/30/2025",0,0)</f>
        <v>45838</v>
      </c>
      <c r="D126" vm="368">
        <f ca="1"/>
        <v>38.840000000000003</v>
      </c>
      <c r="E126" s="2" cm="1">
        <f t="array" aca="1" ref="E126" ca="1">_FV(A126,"Shares outstanding",TRUE)</f>
        <v>155978500</v>
      </c>
      <c r="F126" s="2">
        <v>1.56</v>
      </c>
      <c r="G126" s="17">
        <f t="shared" ca="1" si="12"/>
        <v>6058204940.000001</v>
      </c>
      <c r="H126" s="25">
        <f t="shared" ca="1" si="13"/>
        <v>4.0164778578784754E-2</v>
      </c>
      <c r="J126" s="13" cm="1" vm="4">
        <f t="array" aca="1" ref="J126:K126" ca="1">_xlfn.STOCKHISTORY(A126,"06/30/2020","06/30/2020",0,0)</f>
        <v>44012</v>
      </c>
      <c r="K126" s="3" vm="369">
        <f ca="1"/>
        <v>21.16</v>
      </c>
      <c r="L126" s="26">
        <f t="shared" ca="1" si="14"/>
        <v>3.2429473655918846E-4</v>
      </c>
      <c r="M126" s="25">
        <f t="shared" ca="1" si="23"/>
        <v>1.2041587901701323</v>
      </c>
      <c r="N126" s="3" vm="369">
        <f t="shared" ca="1" si="15"/>
        <v>21.16</v>
      </c>
      <c r="O126" s="50">
        <f t="shared" si="16"/>
        <v>7.8000000000000007</v>
      </c>
      <c r="P126" s="3" vm="368">
        <f t="shared" ca="1" si="17"/>
        <v>38.840000000000003</v>
      </c>
      <c r="Q126" s="3">
        <f t="shared" ca="1" si="18"/>
        <v>46.64</v>
      </c>
      <c r="R126" s="25">
        <f t="shared" ca="1" si="19"/>
        <v>3.9050235763365412E-4</v>
      </c>
      <c r="S126">
        <f t="shared" ca="1" si="20"/>
        <v>1.2420980422457317E-3</v>
      </c>
      <c r="T126" s="25">
        <f t="shared" ca="1" si="21"/>
        <v>1.4956832758233102E-3</v>
      </c>
    </row>
    <row r="127" spans="1:20" x14ac:dyDescent="0.35">
      <c r="A127" t="e" vm="370">
        <v>#VALUE!</v>
      </c>
      <c r="B127" t="s">
        <v>133</v>
      </c>
      <c r="C127" s="13" cm="1" vm="2">
        <f t="array" aca="1" ref="C127:D127" ca="1">_xlfn.STOCKHISTORY(A127,"06/30/2025","06/30/2025",0,0)</f>
        <v>45838</v>
      </c>
      <c r="D127" vm="371">
        <f ca="1"/>
        <v>46.53</v>
      </c>
      <c r="E127" s="2" cm="1">
        <f t="array" aca="1" ref="E127" ca="1">_FV(A127,"Shares outstanding",TRUE)</f>
        <v>270600900</v>
      </c>
      <c r="F127" s="2">
        <v>1.76</v>
      </c>
      <c r="G127" s="17">
        <f t="shared" ca="1" si="12"/>
        <v>12591059877</v>
      </c>
      <c r="H127" s="25">
        <f t="shared" ca="1" si="13"/>
        <v>3.7825059101654845E-2</v>
      </c>
      <c r="J127" s="13" cm="1" vm="4">
        <f t="array" aca="1" ref="J127:K127" ca="1">_xlfn.STOCKHISTORY(A127,"06/30/2020","06/30/2020",0,0)</f>
        <v>44012</v>
      </c>
      <c r="K127" s="3" vm="372">
        <f ca="1"/>
        <v>30.843699999999998</v>
      </c>
      <c r="L127" s="26">
        <f t="shared" ca="1" si="14"/>
        <v>5.6260604877069148E-4</v>
      </c>
      <c r="M127" s="25">
        <f t="shared" ca="1" si="23"/>
        <v>0.79388335381293429</v>
      </c>
      <c r="N127" s="3" vm="372">
        <f t="shared" ca="1" si="15"/>
        <v>30.843699999999998</v>
      </c>
      <c r="O127" s="50">
        <f t="shared" si="16"/>
        <v>8.8000000000000007</v>
      </c>
      <c r="P127" s="3" vm="371">
        <f t="shared" ca="1" si="17"/>
        <v>46.53</v>
      </c>
      <c r="Q127" s="3">
        <f t="shared" ca="1" si="18"/>
        <v>55.33</v>
      </c>
      <c r="R127" s="25">
        <f t="shared" ca="1" si="19"/>
        <v>4.466435768735198E-4</v>
      </c>
      <c r="S127">
        <f t="shared" ca="1" si="20"/>
        <v>2.1548665240397431E-3</v>
      </c>
      <c r="T127" s="25">
        <f t="shared" ca="1" si="21"/>
        <v>1.7107126631238912E-3</v>
      </c>
    </row>
    <row r="128" spans="1:20" x14ac:dyDescent="0.35">
      <c r="A128" t="e" vm="373">
        <v>#VALUE!</v>
      </c>
      <c r="B128" t="s">
        <v>134</v>
      </c>
      <c r="C128" s="13" cm="1" vm="2">
        <f t="array" aca="1" ref="C128:D128" ca="1">_xlfn.STOCKHISTORY(A128,"06/30/2025","06/30/2025",0,0)</f>
        <v>45838</v>
      </c>
      <c r="D128" vm="374">
        <f ca="1"/>
        <v>71.23</v>
      </c>
      <c r="E128" s="2" cm="1">
        <f t="array" aca="1" ref="E128" ca="1">_FV(A128,"Shares outstanding",TRUE)</f>
        <v>183120500</v>
      </c>
      <c r="F128" s="2">
        <v>2.72</v>
      </c>
      <c r="G128" s="17">
        <f t="shared" ca="1" si="12"/>
        <v>13043673215</v>
      </c>
      <c r="H128" s="25">
        <f t="shared" ca="1" si="13"/>
        <v>3.8186157517899763E-2</v>
      </c>
      <c r="J128" s="13" cm="1" vm="4">
        <f t="array" aca="1" ref="J128:K128" ca="1">_xlfn.STOCKHISTORY(A128,"06/30/2020","06/30/2020",0,0)</f>
        <v>44012</v>
      </c>
      <c r="K128" s="3" vm="375">
        <f ca="1"/>
        <v>45.89</v>
      </c>
      <c r="L128" s="26">
        <f t="shared" ca="1" si="14"/>
        <v>3.8072564043177022E-4</v>
      </c>
      <c r="M128" s="25">
        <f t="shared" ca="1" si="23"/>
        <v>0.84855088254521704</v>
      </c>
      <c r="N128" s="3" vm="375">
        <f t="shared" ca="1" si="15"/>
        <v>45.89</v>
      </c>
      <c r="O128" s="50">
        <f t="shared" si="16"/>
        <v>13.600000000000001</v>
      </c>
      <c r="P128" s="3" vm="374">
        <f t="shared" ca="1" si="17"/>
        <v>71.23</v>
      </c>
      <c r="Q128" s="3">
        <f t="shared" ca="1" si="18"/>
        <v>84.830000000000013</v>
      </c>
      <c r="R128" s="25">
        <f t="shared" ca="1" si="19"/>
        <v>3.230650781959716E-4</v>
      </c>
      <c r="S128">
        <f t="shared" ca="1" si="20"/>
        <v>1.4582369656398768E-3</v>
      </c>
      <c r="T128" s="25">
        <f t="shared" ca="1" si="21"/>
        <v>1.2373882641537768E-3</v>
      </c>
    </row>
    <row r="129" spans="1:20" x14ac:dyDescent="0.35">
      <c r="A129" t="e" vm="376">
        <v>#VALUE!</v>
      </c>
      <c r="B129" t="s">
        <v>135</v>
      </c>
      <c r="C129" s="13" cm="1" vm="2">
        <f t="array" aca="1" ref="C129:D129" ca="1">_xlfn.STOCKHISTORY(A129,"06/30/2025","06/30/2025",0,0)</f>
        <v>45838</v>
      </c>
      <c r="D129" vm="377">
        <f ca="1"/>
        <v>120.07</v>
      </c>
      <c r="E129" s="2" cm="1">
        <f t="array" aca="1" ref="E129" ca="1">_FV(A129,"Shares outstanding",TRUE)</f>
        <v>120931000</v>
      </c>
      <c r="F129" s="2">
        <v>4.84</v>
      </c>
      <c r="G129" s="17">
        <f t="shared" ca="1" si="12"/>
        <v>14520185170</v>
      </c>
      <c r="H129" s="25">
        <f t="shared" ca="1" si="13"/>
        <v>4.0309819272091284E-2</v>
      </c>
      <c r="J129" s="13" cm="1" vm="4">
        <f t="array" aca="1" ref="J129:K129" ca="1">_xlfn.STOCKHISTORY(A129,"06/30/2020","06/30/2020",0,0)</f>
        <v>44012</v>
      </c>
      <c r="K129" s="3" vm="378">
        <f ca="1"/>
        <v>219.37</v>
      </c>
      <c r="L129" s="26">
        <f t="shared" ca="1" si="14"/>
        <v>2.514275158873769E-4</v>
      </c>
      <c r="M129" s="25">
        <f t="shared" ca="1" si="23"/>
        <v>-0.34234398504809238</v>
      </c>
      <c r="N129" s="3" vm="378">
        <f t="shared" ca="1" si="15"/>
        <v>219.37</v>
      </c>
      <c r="O129" s="50">
        <f t="shared" si="16"/>
        <v>24.2</v>
      </c>
      <c r="P129" s="3" vm="377">
        <f t="shared" ca="1" si="17"/>
        <v>120.07</v>
      </c>
      <c r="Q129" s="3">
        <f t="shared" ca="1" si="18"/>
        <v>144.26999999999998</v>
      </c>
      <c r="R129" s="25">
        <f t="shared" ca="1" si="19"/>
        <v>-8.6074697739627173E-5</v>
      </c>
      <c r="S129">
        <f t="shared" ca="1" si="20"/>
        <v>9.6300553183174982E-4</v>
      </c>
      <c r="T129" s="25">
        <f t="shared" ca="1" si="21"/>
        <v>-3.2967915139063883E-4</v>
      </c>
    </row>
    <row r="130" spans="1:20" x14ac:dyDescent="0.35">
      <c r="A130" t="e" vm="379">
        <v>#VALUE!</v>
      </c>
      <c r="B130" t="s">
        <v>136</v>
      </c>
      <c r="C130" s="13" cm="1" vm="2">
        <f t="array" aca="1" ref="C130:D130" ca="1">_xlfn.STOCKHISTORY(A130,"06/30/2025","06/30/2025",0,0)</f>
        <v>45838</v>
      </c>
      <c r="D130" vm="380">
        <f ca="1"/>
        <v>20.93</v>
      </c>
      <c r="E130" s="2" cm="1">
        <f t="array" aca="1" ref="E130" ca="1">_FV(A130,"Shares outstanding",TRUE)</f>
        <v>1920773000</v>
      </c>
      <c r="F130" s="2">
        <v>0.81</v>
      </c>
      <c r="G130" s="17">
        <f t="shared" ca="1" si="12"/>
        <v>40201778890</v>
      </c>
      <c r="H130" s="25">
        <f t="shared" ca="1" si="13"/>
        <v>3.8700430004777832E-2</v>
      </c>
      <c r="J130" s="13"/>
      <c r="K130" s="3">
        <v>26.9</v>
      </c>
      <c r="L130" s="26">
        <f t="shared" ca="1" si="14"/>
        <v>3.9934771396378486E-3</v>
      </c>
      <c r="M130" s="25"/>
      <c r="N130" s="3">
        <f t="shared" si="15"/>
        <v>26.9</v>
      </c>
      <c r="O130" s="50">
        <f t="shared" si="16"/>
        <v>4.0500000000000007</v>
      </c>
      <c r="P130" s="3" vm="380">
        <f t="shared" ca="1" si="17"/>
        <v>20.93</v>
      </c>
      <c r="Q130" s="3">
        <f t="shared" ca="1" si="18"/>
        <v>24.98</v>
      </c>
      <c r="R130" s="25">
        <f t="shared" ca="1" si="19"/>
        <v>0</v>
      </c>
      <c r="S130">
        <f t="shared" ca="1" si="20"/>
        <v>1.5295623325640785E-2</v>
      </c>
      <c r="T130" s="25">
        <f t="shared" ca="1" si="21"/>
        <v>0</v>
      </c>
    </row>
    <row r="131" spans="1:20" x14ac:dyDescent="0.35">
      <c r="A131" t="e" vm="381">
        <v>#VALUE!</v>
      </c>
      <c r="B131" t="s">
        <v>137</v>
      </c>
      <c r="C131" s="13" cm="1" vm="2">
        <f t="array" aca="1" ref="C131:D131" ca="1">_xlfn.STOCKHISTORY(A131,"06/30/2025","06/30/2025",0,0)</f>
        <v>45838</v>
      </c>
      <c r="D131" vm="382">
        <f ca="1"/>
        <v>65.959999999999994</v>
      </c>
      <c r="E131" s="2" cm="1">
        <f t="array" aca="1" ref="E131" ca="1">_FV(A131,"Shares outstanding",TRUE)</f>
        <v>58220270</v>
      </c>
      <c r="F131" s="2">
        <v>2.64</v>
      </c>
      <c r="G131" s="17">
        <f t="shared" ref="G131:G197" ca="1" si="24">D131*E131</f>
        <v>3840209009.1999998</v>
      </c>
      <c r="H131" s="25">
        <f t="shared" ref="H131:H197" ca="1" si="25">F131/D131</f>
        <v>4.0024257125530628E-2</v>
      </c>
      <c r="J131" s="13" cm="1" vm="4">
        <f t="array" aca="1" ref="J131:K131" ca="1">_xlfn.STOCKHISTORY(A131,"06/30/2020","06/30/2020",0,0)</f>
        <v>44012</v>
      </c>
      <c r="K131" s="3" vm="383">
        <f ca="1"/>
        <v>134.47</v>
      </c>
      <c r="L131" s="26">
        <f t="shared" ref="L131:L197" ca="1" si="26">E131/480977587410</f>
        <v>1.2104570259397817E-4</v>
      </c>
      <c r="M131" s="25">
        <f t="shared" ref="M131:M159" ca="1" si="27">((D131+(F131*5)-K131)/K131)</f>
        <v>-0.41131850970476691</v>
      </c>
      <c r="N131" s="3" vm="383">
        <f t="shared" ref="N131:N197" ca="1" si="28">K131</f>
        <v>134.47</v>
      </c>
      <c r="O131" s="50">
        <f t="shared" ref="O131:O197" si="29">F131*5</f>
        <v>13.200000000000001</v>
      </c>
      <c r="P131" s="3" vm="382">
        <f t="shared" ref="P131:P197" ca="1" si="30">D131</f>
        <v>65.959999999999994</v>
      </c>
      <c r="Q131" s="3">
        <f t="shared" ref="Q131:Q197" ca="1" si="31">P131+O131</f>
        <v>79.16</v>
      </c>
      <c r="R131" s="25">
        <f t="shared" ref="R131:R197" ca="1" si="32">L131*M131</f>
        <v>-4.9788337997121541E-5</v>
      </c>
      <c r="S131">
        <f t="shared" ref="S131:S197" ca="1" si="33">E131/125576641050</f>
        <v>4.6362340570025939E-4</v>
      </c>
      <c r="T131" s="25">
        <f t="shared" ref="T131:T197" ca="1" si="34">M131*S131</f>
        <v>-1.9069688829687921E-4</v>
      </c>
    </row>
    <row r="132" spans="1:20" x14ac:dyDescent="0.35">
      <c r="A132" t="e" vm="384">
        <v>#VALUE!</v>
      </c>
      <c r="B132" t="s">
        <v>138</v>
      </c>
      <c r="C132" s="13" cm="1" vm="2">
        <f t="array" aca="1" ref="C132:D132" ca="1">_xlfn.STOCKHISTORY(A132,"06/30/2025","06/30/2025",0,0)</f>
        <v>45838</v>
      </c>
      <c r="D132" vm="385">
        <f ca="1"/>
        <v>79.16</v>
      </c>
      <c r="E132" s="2" cm="1">
        <f t="array" aca="1" ref="E132" ca="1">_FV(A132,"Shares outstanding",TRUE)</f>
        <v>2467172000</v>
      </c>
      <c r="F132" s="2">
        <v>3.12</v>
      </c>
      <c r="G132" s="17">
        <f t="shared" ca="1" si="24"/>
        <v>195301335520</v>
      </c>
      <c r="H132" s="25">
        <f t="shared" ca="1" si="25"/>
        <v>3.9413845376452754E-2</v>
      </c>
      <c r="J132" s="13" cm="1" vm="4">
        <f t="array" aca="1" ref="J132:K132" ca="1">_xlfn.STOCKHISTORY(A132,"06/30/2020","06/30/2020",0,0)</f>
        <v>44012</v>
      </c>
      <c r="K132" s="3" vm="386">
        <f ca="1"/>
        <v>73.736500000000007</v>
      </c>
      <c r="L132" s="26">
        <f t="shared" ca="1" si="26"/>
        <v>5.1294947302750454E-3</v>
      </c>
      <c r="M132" s="25">
        <f t="shared" ca="1" si="27"/>
        <v>0.28511659761447833</v>
      </c>
      <c r="N132" s="3" vm="386">
        <f t="shared" ca="1" si="28"/>
        <v>73.736500000000007</v>
      </c>
      <c r="O132" s="50">
        <f t="shared" si="29"/>
        <v>15.600000000000001</v>
      </c>
      <c r="P132" s="3" vm="385">
        <f t="shared" ca="1" si="30"/>
        <v>79.16</v>
      </c>
      <c r="Q132" s="3">
        <f t="shared" ca="1" si="31"/>
        <v>94.759999999999991</v>
      </c>
      <c r="R132" s="25">
        <f t="shared" ca="1" si="32"/>
        <v>1.4625040849774171E-3</v>
      </c>
      <c r="S132">
        <f t="shared" ca="1" si="33"/>
        <v>1.9646743051660882E-2</v>
      </c>
      <c r="T132" s="25">
        <f t="shared" ca="1" si="34"/>
        <v>5.6016125330954434E-3</v>
      </c>
    </row>
    <row r="133" spans="1:20" x14ac:dyDescent="0.35">
      <c r="A133" t="e" vm="387">
        <v>#VALUE!</v>
      </c>
      <c r="B133" t="s">
        <v>139</v>
      </c>
      <c r="C133" s="13" cm="1" vm="2">
        <f t="array" aca="1" ref="C133:D133" ca="1">_xlfn.STOCKHISTORY(A133,"06/30/2025","06/30/2025",0,0)</f>
        <v>45838</v>
      </c>
      <c r="D133" vm="388">
        <f ca="1"/>
        <v>172.95</v>
      </c>
      <c r="E133" s="2" cm="1">
        <f t="array" aca="1" ref="E133" ca="1">_FV(A133,"Shares outstanding",TRUE)</f>
        <v>30808300</v>
      </c>
      <c r="F133" s="2">
        <v>6.76</v>
      </c>
      <c r="G133" s="17">
        <f t="shared" ca="1" si="24"/>
        <v>5328295485</v>
      </c>
      <c r="H133" s="25">
        <f t="shared" ca="1" si="25"/>
        <v>3.9086441167967625E-2</v>
      </c>
      <c r="J133" s="13" cm="1" vm="4">
        <f t="array" aca="1" ref="J133:K133" ca="1">_xlfn.STOCKHISTORY(A133,"06/30/2020","06/30/2020",0,0)</f>
        <v>44012</v>
      </c>
      <c r="K133" s="3" vm="389">
        <f ca="1"/>
        <v>83.69</v>
      </c>
      <c r="L133" s="26">
        <f t="shared" ca="1" si="26"/>
        <v>6.4053504376157273E-5</v>
      </c>
      <c r="M133" s="25">
        <f t="shared" ca="1" si="27"/>
        <v>1.4704265742621581</v>
      </c>
      <c r="N133" s="3" vm="389">
        <f t="shared" ca="1" si="28"/>
        <v>83.69</v>
      </c>
      <c r="O133" s="50">
        <f t="shared" si="29"/>
        <v>33.799999999999997</v>
      </c>
      <c r="P133" s="3" vm="388">
        <f t="shared" ca="1" si="30"/>
        <v>172.95</v>
      </c>
      <c r="Q133" s="3">
        <f t="shared" ca="1" si="31"/>
        <v>206.75</v>
      </c>
      <c r="R133" s="25">
        <f t="shared" ca="1" si="32"/>
        <v>9.4185975009319084E-5</v>
      </c>
      <c r="S133">
        <f t="shared" ca="1" si="33"/>
        <v>2.4533463980560898E-4</v>
      </c>
      <c r="T133" s="25">
        <f t="shared" ca="1" si="34"/>
        <v>3.6074657395720208E-4</v>
      </c>
    </row>
    <row r="134" spans="1:20" x14ac:dyDescent="0.35">
      <c r="A134" t="e" vm="390">
        <v>#VALUE!</v>
      </c>
      <c r="B134" t="s">
        <v>140</v>
      </c>
      <c r="C134" s="13" cm="1" vm="2">
        <f t="array" aca="1" ref="C134:D134" ca="1">_xlfn.STOCKHISTORY(A134,"06/30/2025","06/30/2025",0,0)</f>
        <v>45838</v>
      </c>
      <c r="D134" vm="391">
        <f ca="1"/>
        <v>44.38</v>
      </c>
      <c r="E134" s="2" cm="1">
        <f t="array" aca="1" ref="E134" ca="1">_FV(A134,"Shares outstanding",TRUE)</f>
        <v>206581300</v>
      </c>
      <c r="F134" s="2">
        <v>1.68</v>
      </c>
      <c r="G134" s="17">
        <f t="shared" ca="1" si="24"/>
        <v>9168078094</v>
      </c>
      <c r="H134" s="25">
        <f t="shared" ca="1" si="25"/>
        <v>3.7854889589905356E-2</v>
      </c>
      <c r="J134" s="13" cm="1" vm="4">
        <f t="array" aca="1" ref="J134:K134" ca="1">_xlfn.STOCKHISTORY(A134,"06/30/2020","06/30/2020",0,0)</f>
        <v>44012</v>
      </c>
      <c r="K134" s="3" vm="392">
        <f ca="1"/>
        <v>30.36</v>
      </c>
      <c r="L134" s="26">
        <f t="shared" ca="1" si="26"/>
        <v>4.2950296522632726E-4</v>
      </c>
      <c r="M134" s="25">
        <f t="shared" ca="1" si="27"/>
        <v>0.73847167325428198</v>
      </c>
      <c r="N134" s="3" vm="392">
        <f t="shared" ca="1" si="28"/>
        <v>30.36</v>
      </c>
      <c r="O134" s="50">
        <f t="shared" si="29"/>
        <v>8.4</v>
      </c>
      <c r="P134" s="3" vm="391">
        <f t="shared" ca="1" si="30"/>
        <v>44.38</v>
      </c>
      <c r="Q134" s="3">
        <f t="shared" ca="1" si="31"/>
        <v>52.78</v>
      </c>
      <c r="R134" s="25">
        <f t="shared" ca="1" si="32"/>
        <v>3.1717577339836157E-4</v>
      </c>
      <c r="S134">
        <f t="shared" ca="1" si="33"/>
        <v>1.6450615199824219E-3</v>
      </c>
      <c r="T134" s="25">
        <f t="shared" ca="1" si="34"/>
        <v>1.2148313332676515E-3</v>
      </c>
    </row>
    <row r="135" spans="1:20" x14ac:dyDescent="0.35">
      <c r="A135" t="e" vm="393">
        <v>#VALUE!</v>
      </c>
      <c r="B135" t="s">
        <v>141</v>
      </c>
      <c r="C135" s="13" cm="1" vm="2">
        <f t="array" aca="1" ref="C135:D135" ca="1">_xlfn.STOCKHISTORY(A135,"06/30/2025","06/30/2025",0,0)</f>
        <v>45838</v>
      </c>
      <c r="D135" vm="394">
        <f ca="1"/>
        <v>21.93</v>
      </c>
      <c r="E135" s="2" cm="1">
        <f t="array" aca="1" ref="E135" ca="1">_FV(A135,"Shares outstanding",TRUE)</f>
        <v>82549640</v>
      </c>
      <c r="F135" s="2">
        <v>0.84</v>
      </c>
      <c r="G135" s="17">
        <f t="shared" ca="1" si="24"/>
        <v>1810313605.2</v>
      </c>
      <c r="H135" s="25">
        <f t="shared" ca="1" si="25"/>
        <v>3.8303693570451436E-2</v>
      </c>
      <c r="J135" s="13" cm="1" vm="4">
        <f t="array" aca="1" ref="J135:K135" ca="1">_xlfn.STOCKHISTORY(A135,"06/30/2020","06/30/2020",0,0)</f>
        <v>44012</v>
      </c>
      <c r="K135" s="3" vm="395">
        <f ca="1"/>
        <v>34.28</v>
      </c>
      <c r="L135" s="26">
        <f t="shared" ca="1" si="26"/>
        <v>1.7162887036903065E-4</v>
      </c>
      <c r="M135" s="25">
        <f t="shared" ca="1" si="27"/>
        <v>-0.23774795799299889</v>
      </c>
      <c r="N135" s="3" vm="395">
        <f t="shared" ca="1" si="28"/>
        <v>34.28</v>
      </c>
      <c r="O135" s="50">
        <f t="shared" si="29"/>
        <v>4.2</v>
      </c>
      <c r="P135" s="3" vm="394">
        <f t="shared" ca="1" si="30"/>
        <v>21.93</v>
      </c>
      <c r="Q135" s="3">
        <f t="shared" ca="1" si="31"/>
        <v>26.13</v>
      </c>
      <c r="R135" s="25">
        <f t="shared" ca="1" si="32"/>
        <v>-4.0804413462882148E-5</v>
      </c>
      <c r="S135">
        <f t="shared" ca="1" si="33"/>
        <v>6.5736461263629252E-4</v>
      </c>
      <c r="T135" s="25">
        <f t="shared" ca="1" si="34"/>
        <v>-1.5628709431113726E-4</v>
      </c>
    </row>
    <row r="136" spans="1:20" x14ac:dyDescent="0.35">
      <c r="C136" s="13"/>
      <c r="E136" s="2"/>
      <c r="F136" s="2"/>
      <c r="G136" s="17"/>
      <c r="H136" s="25"/>
      <c r="J136" s="13"/>
      <c r="M136" s="25"/>
      <c r="N136" s="3">
        <f ca="1">SUM(N2:N135)</f>
        <v>6546.0852000000004</v>
      </c>
      <c r="O136" s="50">
        <f>SUM(O2:O135)</f>
        <v>1712.6</v>
      </c>
      <c r="P136" s="3">
        <f ca="1">SUM(P2:P135)</f>
        <v>6739.9799999999977</v>
      </c>
      <c r="Q136" s="3">
        <f ca="1">SUM(Q2:Q135)</f>
        <v>8452.5800000000017</v>
      </c>
      <c r="R136" s="25"/>
      <c r="T136" s="25"/>
    </row>
    <row r="137" spans="1:20" x14ac:dyDescent="0.35">
      <c r="C137" s="13"/>
      <c r="E137" s="2"/>
      <c r="F137" s="2"/>
      <c r="G137" s="17"/>
      <c r="H137" s="25"/>
      <c r="J137" s="13"/>
      <c r="M137" s="25"/>
      <c r="N137" s="56"/>
      <c r="O137" s="25"/>
      <c r="P137" s="56"/>
      <c r="Q137" s="49">
        <f ca="1">(Q136-N136)/N136</f>
        <v>0.29124197772433535</v>
      </c>
      <c r="R137" s="25"/>
      <c r="T137" s="25"/>
    </row>
    <row r="138" spans="1:20" x14ac:dyDescent="0.35">
      <c r="C138" s="13"/>
      <c r="E138" s="2"/>
      <c r="F138" s="2"/>
      <c r="G138" s="17"/>
      <c r="H138" s="25"/>
      <c r="J138" s="13"/>
      <c r="M138" s="25"/>
      <c r="O138" s="50"/>
      <c r="R138" s="25"/>
      <c r="T138" s="25"/>
    </row>
    <row r="139" spans="1:20" x14ac:dyDescent="0.35">
      <c r="A139" t="e" vm="396">
        <v>#VALUE!</v>
      </c>
      <c r="B139" t="s">
        <v>142</v>
      </c>
      <c r="C139" s="13" cm="1" vm="2">
        <f t="array" aca="1" ref="C139:D139" ca="1">_xlfn.STOCKHISTORY(A139,"06/30/2025","06/30/2025",0,0)</f>
        <v>45838</v>
      </c>
      <c r="D139" vm="397">
        <f ca="1"/>
        <v>20.09</v>
      </c>
      <c r="E139" s="2" cm="1">
        <f t="array" aca="1" ref="E139" ca="1">_FV(A139,"Shares outstanding",TRUE)</f>
        <v>113982500</v>
      </c>
      <c r="F139" s="2">
        <v>0.8</v>
      </c>
      <c r="G139" s="17">
        <f t="shared" ca="1" si="24"/>
        <v>2289908425</v>
      </c>
      <c r="H139" s="25">
        <f t="shared" ca="1" si="25"/>
        <v>3.9820806371329023E-2</v>
      </c>
      <c r="J139" s="13" cm="1" vm="4">
        <f t="array" aca="1" ref="J139:K139" ca="1">_xlfn.STOCKHISTORY(A139,"06/30/2020","06/30/2020",0,0)</f>
        <v>44012</v>
      </c>
      <c r="K139" s="3" vm="398">
        <f ca="1"/>
        <v>11.49</v>
      </c>
      <c r="L139" s="26">
        <f t="shared" ca="1" si="26"/>
        <v>2.3698089678935046E-4</v>
      </c>
      <c r="M139" s="25">
        <f t="shared" ca="1" si="27"/>
        <v>1.0966057441253263</v>
      </c>
      <c r="N139" s="3" vm="398">
        <f t="shared" ca="1" si="28"/>
        <v>11.49</v>
      </c>
      <c r="O139" s="50">
        <f t="shared" si="29"/>
        <v>4</v>
      </c>
      <c r="P139" s="3" vm="397">
        <f t="shared" ca="1" si="30"/>
        <v>20.09</v>
      </c>
      <c r="Q139" s="3">
        <f t="shared" ca="1" si="31"/>
        <v>24.09</v>
      </c>
      <c r="R139" s="25">
        <f t="shared" ca="1" si="32"/>
        <v>2.598746126671728E-4</v>
      </c>
      <c r="S139">
        <f t="shared" ca="1" si="33"/>
        <v>9.0767278887971176E-4</v>
      </c>
      <c r="T139" s="25">
        <f t="shared" ca="1" si="34"/>
        <v>9.9535919407174643E-4</v>
      </c>
    </row>
    <row r="140" spans="1:20" x14ac:dyDescent="0.35">
      <c r="A140" t="e" vm="399">
        <v>#VALUE!</v>
      </c>
      <c r="B140" t="s">
        <v>143</v>
      </c>
      <c r="C140" s="13" cm="1" vm="2">
        <f t="array" aca="1" ref="C140:D140" ca="1">_xlfn.STOCKHISTORY(A140,"06/30/2025","06/30/2025",0,0)</f>
        <v>45838</v>
      </c>
      <c r="D140" vm="400">
        <f ca="1"/>
        <v>71.94</v>
      </c>
      <c r="E140" s="2" cm="1">
        <f t="array" aca="1" ref="E140" ca="1">_FV(A140,"Shares outstanding",TRUE)</f>
        <v>274346000</v>
      </c>
      <c r="F140" s="2">
        <v>2.8</v>
      </c>
      <c r="G140" s="17">
        <f t="shared" ca="1" si="24"/>
        <v>19736451240</v>
      </c>
      <c r="H140" s="25">
        <f t="shared" ca="1" si="25"/>
        <v>3.8921323324993047E-2</v>
      </c>
      <c r="J140" s="13" cm="1" vm="4">
        <f t="array" aca="1" ref="J140:K140" ca="1">_xlfn.STOCKHISTORY(A140,"06/30/2020","06/30/2020",0,0)</f>
        <v>44012</v>
      </c>
      <c r="K140" s="3" vm="401">
        <f ca="1"/>
        <v>54.6</v>
      </c>
      <c r="L140" s="26">
        <f t="shared" ca="1" si="26"/>
        <v>5.7039248227202545E-4</v>
      </c>
      <c r="M140" s="25">
        <f t="shared" ca="1" si="27"/>
        <v>0.57399267399267395</v>
      </c>
      <c r="N140" s="3" vm="401">
        <f t="shared" ca="1" si="28"/>
        <v>54.6</v>
      </c>
      <c r="O140" s="50">
        <f t="shared" si="29"/>
        <v>14</v>
      </c>
      <c r="P140" s="3" vm="400">
        <f t="shared" ca="1" si="30"/>
        <v>71.94</v>
      </c>
      <c r="Q140" s="3">
        <f t="shared" ca="1" si="31"/>
        <v>85.94</v>
      </c>
      <c r="R140" s="25">
        <f t="shared" ca="1" si="32"/>
        <v>3.2740110612463876E-4</v>
      </c>
      <c r="S140">
        <f t="shared" ca="1" si="33"/>
        <v>2.1846897456889733E-3</v>
      </c>
      <c r="T140" s="25">
        <f t="shared" ca="1" si="34"/>
        <v>1.2539959089723886E-3</v>
      </c>
    </row>
    <row r="141" spans="1:20" x14ac:dyDescent="0.35">
      <c r="A141" t="e" vm="402">
        <v>#VALUE!</v>
      </c>
      <c r="B141" t="s">
        <v>144</v>
      </c>
      <c r="C141" s="13" cm="1" vm="2">
        <f t="array" aca="1" ref="C141:D141" ca="1">_xlfn.STOCKHISTORY(A141,"06/30/2025","06/30/2025",0,0)</f>
        <v>45838</v>
      </c>
      <c r="D141" vm="403">
        <f ca="1"/>
        <v>68.930000000000007</v>
      </c>
      <c r="E141" s="2" cm="1">
        <f t="array" aca="1" ref="E141" ca="1">_FV(A141,"Shares outstanding",TRUE)</f>
        <v>230567200</v>
      </c>
      <c r="F141" s="2">
        <v>2.6</v>
      </c>
      <c r="G141" s="17">
        <f t="shared" ca="1" si="24"/>
        <v>15892997096.000002</v>
      </c>
      <c r="H141" s="25">
        <f t="shared" ca="1" si="25"/>
        <v>3.7719425504134624E-2</v>
      </c>
      <c r="J141" s="13" cm="1" vm="4">
        <f t="array" aca="1" ref="J141:K141" ca="1">_xlfn.STOCKHISTORY(A141,"06/30/2020","06/30/2020",0,0)</f>
        <v>44012</v>
      </c>
      <c r="K141" s="3" vm="404">
        <f ca="1"/>
        <v>59.29</v>
      </c>
      <c r="L141" s="26">
        <f t="shared" ca="1" si="26"/>
        <v>4.7937202488285065E-4</v>
      </c>
      <c r="M141" s="25">
        <f t="shared" ca="1" si="27"/>
        <v>0.38185191431944693</v>
      </c>
      <c r="N141" s="3" vm="404">
        <f t="shared" ca="1" si="28"/>
        <v>59.29</v>
      </c>
      <c r="O141" s="50">
        <f t="shared" si="29"/>
        <v>13</v>
      </c>
      <c r="P141" s="3" vm="403">
        <f t="shared" ca="1" si="30"/>
        <v>68.930000000000007</v>
      </c>
      <c r="Q141" s="3">
        <f t="shared" ca="1" si="31"/>
        <v>81.93</v>
      </c>
      <c r="R141" s="25">
        <f t="shared" ca="1" si="32"/>
        <v>1.8304912537270607E-4</v>
      </c>
      <c r="S141">
        <f t="shared" ca="1" si="33"/>
        <v>1.8360675844817081E-3</v>
      </c>
      <c r="T141" s="25">
        <f t="shared" ca="1" si="34"/>
        <v>7.0110592195422308E-4</v>
      </c>
    </row>
    <row r="142" spans="1:20" x14ac:dyDescent="0.35">
      <c r="A142" t="e" vm="405">
        <v>#VALUE!</v>
      </c>
      <c r="B142" t="s">
        <v>145</v>
      </c>
      <c r="C142" s="13" cm="1" vm="2">
        <f t="array" aca="1" ref="C142:D142" ca="1">_xlfn.STOCKHISTORY(A142,"06/30/2025","06/30/2025",0,0)</f>
        <v>45838</v>
      </c>
      <c r="D142" vm="406">
        <f ca="1"/>
        <v>85.02</v>
      </c>
      <c r="E142" s="2" cm="1">
        <f t="array" aca="1" ref="E142" ca="1">_FV(A142,"Shares outstanding",TRUE)</f>
        <v>55846300</v>
      </c>
      <c r="F142" s="2">
        <v>3.32</v>
      </c>
      <c r="G142" s="17">
        <f t="shared" ca="1" si="24"/>
        <v>4748052426</v>
      </c>
      <c r="H142" s="25">
        <f t="shared" ca="1" si="25"/>
        <v>3.9049635379910609E-2</v>
      </c>
      <c r="J142" s="13" cm="1" vm="4">
        <f t="array" aca="1" ref="J142:K142" ca="1">_xlfn.STOCKHISTORY(A142,"06/30/2020","06/30/2020",0,0)</f>
        <v>44012</v>
      </c>
      <c r="K142" s="3" vm="407">
        <f ca="1"/>
        <v>72.81</v>
      </c>
      <c r="L142" s="26">
        <f t="shared" ca="1" si="26"/>
        <v>1.1610998404463055E-4</v>
      </c>
      <c r="M142" s="25">
        <f t="shared" ca="1" si="27"/>
        <v>0.39568740557615695</v>
      </c>
      <c r="N142" s="3" vm="407">
        <f t="shared" ca="1" si="28"/>
        <v>72.81</v>
      </c>
      <c r="O142" s="50">
        <f t="shared" si="29"/>
        <v>16.599999999999998</v>
      </c>
      <c r="P142" s="3" vm="406">
        <f t="shared" ca="1" si="30"/>
        <v>85.02</v>
      </c>
      <c r="Q142" s="3">
        <f t="shared" ca="1" si="31"/>
        <v>101.61999999999999</v>
      </c>
      <c r="R142" s="25">
        <f t="shared" ca="1" si="32"/>
        <v>4.594325834810884E-5</v>
      </c>
      <c r="S142">
        <f t="shared" ca="1" si="33"/>
        <v>4.4471885482081063E-4</v>
      </c>
      <c r="T142" s="25">
        <f t="shared" ca="1" si="34"/>
        <v>1.7596964987484615E-4</v>
      </c>
    </row>
    <row r="143" spans="1:20" x14ac:dyDescent="0.35">
      <c r="A143" t="e" vm="408">
        <v>#VALUE!</v>
      </c>
      <c r="B143" t="s">
        <v>146</v>
      </c>
      <c r="C143" s="13" cm="1" vm="2">
        <f t="array" aca="1" ref="C143:D143" ca="1">_xlfn.STOCKHISTORY(A143,"06/30/2025","06/30/2025",0,0)</f>
        <v>45838</v>
      </c>
      <c r="D143" vm="409">
        <f ca="1"/>
        <v>46.83</v>
      </c>
      <c r="E143" s="2" cm="1">
        <f t="array" aca="1" ref="E143" ca="1">_FV(A143,"Shares outstanding",TRUE)</f>
        <v>529569900</v>
      </c>
      <c r="F143" s="2">
        <v>1.85</v>
      </c>
      <c r="G143" s="17">
        <f t="shared" ca="1" si="24"/>
        <v>24799758417</v>
      </c>
      <c r="H143" s="25">
        <f t="shared" ca="1" si="25"/>
        <v>3.9504591074097803E-2</v>
      </c>
      <c r="J143" s="13" cm="1" vm="4">
        <f t="array" aca="1" ref="J143:K143" ca="1">_xlfn.STOCKHISTORY(A143,"06/30/2020","06/30/2020",0,0)</f>
        <v>44012</v>
      </c>
      <c r="K143" s="3" vm="410">
        <f ca="1"/>
        <v>33.340000000000003</v>
      </c>
      <c r="L143" s="26">
        <f t="shared" ca="1" si="26"/>
        <v>1.1010282263913026E-3</v>
      </c>
      <c r="M143" s="25">
        <f t="shared" ca="1" si="27"/>
        <v>0.68206358728254324</v>
      </c>
      <c r="N143" s="3" vm="410">
        <f t="shared" ca="1" si="28"/>
        <v>33.340000000000003</v>
      </c>
      <c r="O143" s="50">
        <f t="shared" si="29"/>
        <v>9.25</v>
      </c>
      <c r="P143" s="3" vm="409">
        <f t="shared" ca="1" si="30"/>
        <v>46.83</v>
      </c>
      <c r="Q143" s="3">
        <f t="shared" ca="1" si="31"/>
        <v>56.08</v>
      </c>
      <c r="R143" s="25">
        <f t="shared" ca="1" si="32"/>
        <v>7.5097126179178803E-4</v>
      </c>
      <c r="S143">
        <f t="shared" ca="1" si="33"/>
        <v>4.2171051524554212E-3</v>
      </c>
      <c r="T143" s="25">
        <f t="shared" ca="1" si="34"/>
        <v>2.8763338682314412E-3</v>
      </c>
    </row>
    <row r="144" spans="1:20" x14ac:dyDescent="0.35">
      <c r="A144" t="e" vm="411">
        <v>#VALUE!</v>
      </c>
      <c r="B144" t="s">
        <v>147</v>
      </c>
      <c r="C144" s="13" cm="1" vm="2">
        <f t="array" aca="1" ref="C144:D144" ca="1">_xlfn.STOCKHISTORY(A144,"06/30/2025","06/30/2025",0,0)</f>
        <v>45838</v>
      </c>
      <c r="D144" vm="412">
        <f ca="1"/>
        <v>128.91999999999999</v>
      </c>
      <c r="E144" s="2" cm="1">
        <f t="array" aca="1" ref="E144" ca="1">_FV(A144,"Shares outstanding",TRUE)</f>
        <v>332579000</v>
      </c>
      <c r="F144" s="2">
        <v>4.88</v>
      </c>
      <c r="G144" s="17">
        <f t="shared" ca="1" si="24"/>
        <v>42876084679.999992</v>
      </c>
      <c r="H144" s="25">
        <f t="shared" ca="1" si="25"/>
        <v>3.7852932050884275E-2</v>
      </c>
      <c r="J144" s="13" cm="1" vm="4">
        <f t="array" aca="1" ref="J144:K144" ca="1">_xlfn.STOCKHISTORY(A144,"06/30/2020","06/30/2020",0,0)</f>
        <v>44012</v>
      </c>
      <c r="K144" s="3" vm="413">
        <f ca="1"/>
        <v>141.35</v>
      </c>
      <c r="L144" s="26">
        <f t="shared" ca="1" si="26"/>
        <v>6.9146465179571769E-4</v>
      </c>
      <c r="M144" s="25">
        <f t="shared" ca="1" si="27"/>
        <v>8.4683409975238766E-2</v>
      </c>
      <c r="N144" s="3" vm="413">
        <f t="shared" ca="1" si="28"/>
        <v>141.35</v>
      </c>
      <c r="O144" s="50">
        <f t="shared" si="29"/>
        <v>24.4</v>
      </c>
      <c r="P144" s="3" vm="412">
        <f t="shared" ca="1" si="30"/>
        <v>128.91999999999999</v>
      </c>
      <c r="Q144" s="3">
        <f t="shared" ca="1" si="31"/>
        <v>153.32</v>
      </c>
      <c r="R144" s="25">
        <f t="shared" ca="1" si="32"/>
        <v>5.8555584591402478E-5</v>
      </c>
      <c r="S144">
        <f t="shared" ca="1" si="33"/>
        <v>2.6484145237455369E-3</v>
      </c>
      <c r="T144" s="25">
        <f t="shared" ca="1" si="34"/>
        <v>2.2427677289872002E-4</v>
      </c>
    </row>
    <row r="145" spans="1:20" x14ac:dyDescent="0.35">
      <c r="A145" t="e" vm="414">
        <v>#VALUE!</v>
      </c>
      <c r="B145" t="s">
        <v>148</v>
      </c>
      <c r="C145" s="13" cm="1" vm="2">
        <f t="array" aca="1" ref="C145:D145" ca="1">_xlfn.STOCKHISTORY(A145,"06/30/2025","06/30/2025",0,0)</f>
        <v>45838</v>
      </c>
      <c r="D145" vm="415">
        <f ca="1"/>
        <v>30.25</v>
      </c>
      <c r="E145" s="2" cm="1">
        <f t="array" aca="1" ref="E145" ca="1">_FV(A145,"Shares outstanding",TRUE)</f>
        <v>550350800</v>
      </c>
      <c r="F145" s="2">
        <v>1.1299999999999999</v>
      </c>
      <c r="G145" s="17">
        <f t="shared" ca="1" si="24"/>
        <v>16648111700</v>
      </c>
      <c r="H145" s="25">
        <f t="shared" ca="1" si="25"/>
        <v>3.735537190082644E-2</v>
      </c>
      <c r="J145" s="13" cm="1" vm="4">
        <f t="array" aca="1" ref="J145:K145" ca="1">_xlfn.STOCKHISTORY(A145,"06/30/2020","06/30/2020",0,0)</f>
        <v>44012</v>
      </c>
      <c r="K145" s="3" vm="416">
        <f ca="1"/>
        <v>48.27</v>
      </c>
      <c r="L145" s="26">
        <f t="shared" ca="1" si="26"/>
        <v>1.1442337738928033E-3</v>
      </c>
      <c r="M145" s="25">
        <f t="shared" ca="1" si="27"/>
        <v>-0.25626683240107734</v>
      </c>
      <c r="N145" s="3" vm="416">
        <f t="shared" ca="1" si="28"/>
        <v>48.27</v>
      </c>
      <c r="O145" s="50">
        <f t="shared" si="29"/>
        <v>5.6499999999999995</v>
      </c>
      <c r="P145" s="3" vm="415">
        <f t="shared" ca="1" si="30"/>
        <v>30.25</v>
      </c>
      <c r="Q145" s="3">
        <f t="shared" ca="1" si="31"/>
        <v>35.9</v>
      </c>
      <c r="R145" s="25">
        <f t="shared" ca="1" si="32"/>
        <v>-2.9322916476183926E-4</v>
      </c>
      <c r="S145">
        <f t="shared" ca="1" si="33"/>
        <v>4.3825889544287979E-3</v>
      </c>
      <c r="T145" s="25">
        <f t="shared" ca="1" si="34"/>
        <v>-1.1231121890674174E-3</v>
      </c>
    </row>
    <row r="146" spans="1:20" x14ac:dyDescent="0.35">
      <c r="A146" t="e" vm="417">
        <v>#VALUE!</v>
      </c>
      <c r="B146" t="s">
        <v>149</v>
      </c>
      <c r="C146" s="13" cm="1" vm="2">
        <f t="array" aca="1" ref="C146:D146" ca="1">_xlfn.STOCKHISTORY(A146,"06/30/2025","06/30/2025",0,0)</f>
        <v>45838</v>
      </c>
      <c r="D146" vm="418">
        <f ca="1"/>
        <v>52.78</v>
      </c>
      <c r="E146" s="2" cm="1">
        <f t="array" aca="1" ref="E146" ca="1">_FV(A146,"Shares outstanding",TRUE)</f>
        <v>481959600</v>
      </c>
      <c r="F146" s="2">
        <v>2</v>
      </c>
      <c r="G146" s="17">
        <f t="shared" ca="1" si="24"/>
        <v>25437827688</v>
      </c>
      <c r="H146" s="25">
        <f t="shared" ca="1" si="25"/>
        <v>3.7893141341417205E-2</v>
      </c>
      <c r="J146" s="13" cm="1" vm="4">
        <f t="array" aca="1" ref="J146:K146" ca="1">_xlfn.STOCKHISTORY(A146,"06/30/2020","06/30/2020",0,0)</f>
        <v>44012</v>
      </c>
      <c r="K146" s="3" vm="419">
        <f ca="1"/>
        <v>39.9</v>
      </c>
      <c r="L146" s="26">
        <f t="shared" ca="1" si="26"/>
        <v>1.0020417013509673E-3</v>
      </c>
      <c r="M146" s="25">
        <f t="shared" ca="1" si="27"/>
        <v>0.57343358395989985</v>
      </c>
      <c r="N146" s="3" vm="419">
        <f t="shared" ca="1" si="28"/>
        <v>39.9</v>
      </c>
      <c r="O146" s="50">
        <f t="shared" si="29"/>
        <v>10</v>
      </c>
      <c r="P146" s="3" vm="418">
        <f t="shared" ca="1" si="30"/>
        <v>52.78</v>
      </c>
      <c r="Q146" s="3">
        <f t="shared" ca="1" si="31"/>
        <v>62.78</v>
      </c>
      <c r="R146" s="25">
        <f t="shared" ca="1" si="32"/>
        <v>5.7460436408296076E-4</v>
      </c>
      <c r="S146">
        <f t="shared" ca="1" si="33"/>
        <v>3.8379717435514252E-3</v>
      </c>
      <c r="T146" s="25">
        <f t="shared" ca="1" si="34"/>
        <v>2.2008218920415196E-3</v>
      </c>
    </row>
    <row r="147" spans="1:20" x14ac:dyDescent="0.35">
      <c r="A147" t="e" vm="420">
        <v>#VALUE!</v>
      </c>
      <c r="B147" t="s">
        <v>150</v>
      </c>
      <c r="C147" s="13" cm="1" vm="2">
        <f t="array" aca="1" ref="C147:D147" ca="1">_xlfn.STOCKHISTORY(A147,"06/30/2025","06/30/2025",0,0)</f>
        <v>45838</v>
      </c>
      <c r="D147" vm="421">
        <f ca="1"/>
        <v>73.819999999999993</v>
      </c>
      <c r="E147" s="2" cm="1">
        <f t="array" aca="1" ref="E147" ca="1">_FV(A147,"Shares outstanding",TRUE)</f>
        <v>141044500</v>
      </c>
      <c r="F147" s="2">
        <v>2.8</v>
      </c>
      <c r="G147" s="17">
        <f t="shared" ca="1" si="24"/>
        <v>10411904989.999998</v>
      </c>
      <c r="H147" s="25">
        <f t="shared" ca="1" si="25"/>
        <v>3.7930100243836362E-2</v>
      </c>
      <c r="J147" s="13" cm="1" vm="4">
        <f t="array" aca="1" ref="J147:K147" ca="1">_xlfn.STOCKHISTORY(A147,"06/30/2020","06/30/2020",0,0)</f>
        <v>44012</v>
      </c>
      <c r="K147" s="3" vm="422">
        <f ca="1"/>
        <v>74.95</v>
      </c>
      <c r="L147" s="26">
        <f t="shared" ca="1" si="26"/>
        <v>2.9324547274542617E-4</v>
      </c>
      <c r="M147" s="25">
        <f t="shared" ca="1" si="27"/>
        <v>0.17171447631754488</v>
      </c>
      <c r="N147" s="3" vm="422">
        <f t="shared" ca="1" si="28"/>
        <v>74.95</v>
      </c>
      <c r="O147" s="50">
        <f t="shared" si="29"/>
        <v>14</v>
      </c>
      <c r="P147" s="3" vm="421">
        <f t="shared" ca="1" si="30"/>
        <v>73.819999999999993</v>
      </c>
      <c r="Q147" s="3">
        <f t="shared" ca="1" si="31"/>
        <v>87.82</v>
      </c>
      <c r="R147" s="25">
        <f t="shared" ca="1" si="32"/>
        <v>5.0354492784971736E-5</v>
      </c>
      <c r="S147">
        <f t="shared" ca="1" si="33"/>
        <v>1.1231746511187639E-3</v>
      </c>
      <c r="T147" s="25">
        <f t="shared" ca="1" si="34"/>
        <v>1.9286534702999973E-4</v>
      </c>
    </row>
    <row r="148" spans="1:20" x14ac:dyDescent="0.35">
      <c r="A148" t="e" vm="423">
        <v>#VALUE!</v>
      </c>
      <c r="B148" t="s">
        <v>151</v>
      </c>
      <c r="C148" s="13" cm="1" vm="2">
        <f t="array" aca="1" ref="C148:D148" ca="1">_xlfn.STOCKHISTORY(A148,"06/30/2025","06/30/2025",0,0)</f>
        <v>45838</v>
      </c>
      <c r="D148" vm="424">
        <f ca="1"/>
        <v>112.69</v>
      </c>
      <c r="E148" s="2" cm="1">
        <f t="array" aca="1" ref="E148" ca="1">_FV(A148,"Shares outstanding",TRUE)</f>
        <v>100539400</v>
      </c>
      <c r="F148" s="2">
        <v>4.12</v>
      </c>
      <c r="G148" s="17">
        <f t="shared" ca="1" si="24"/>
        <v>11329784986</v>
      </c>
      <c r="H148" s="25">
        <f t="shared" ca="1" si="25"/>
        <v>3.6560475641139407E-2</v>
      </c>
      <c r="J148" s="13" cm="1" vm="4">
        <f t="array" aca="1" ref="J148:K148" ca="1">_xlfn.STOCKHISTORY(A148,"06/30/2020","06/30/2020",0,0)</f>
        <v>44012</v>
      </c>
      <c r="K148" s="3" vm="425">
        <f ca="1"/>
        <v>91.22</v>
      </c>
      <c r="L148" s="26">
        <f t="shared" ca="1" si="26"/>
        <v>2.090313616095736E-4</v>
      </c>
      <c r="M148" s="25">
        <f t="shared" ca="1" si="27"/>
        <v>0.46119272089454061</v>
      </c>
      <c r="N148" s="3" vm="425">
        <f t="shared" ca="1" si="28"/>
        <v>91.22</v>
      </c>
      <c r="O148" s="50">
        <f t="shared" si="29"/>
        <v>20.6</v>
      </c>
      <c r="P148" s="3" vm="424">
        <f t="shared" ca="1" si="30"/>
        <v>112.69</v>
      </c>
      <c r="Q148" s="3">
        <f t="shared" ca="1" si="31"/>
        <v>133.29</v>
      </c>
      <c r="R148" s="25">
        <f t="shared" ca="1" si="32"/>
        <v>9.6403742413009872E-5</v>
      </c>
      <c r="S148">
        <f t="shared" ca="1" si="33"/>
        <v>8.0062182870434403E-4</v>
      </c>
      <c r="T148" s="25">
        <f t="shared" ca="1" si="34"/>
        <v>3.6924095958771924E-4</v>
      </c>
    </row>
    <row r="149" spans="1:20" x14ac:dyDescent="0.35">
      <c r="A149" t="e" vm="426">
        <v>#VALUE!</v>
      </c>
      <c r="B149" t="s">
        <v>152</v>
      </c>
      <c r="C149" s="13" cm="1" vm="2">
        <f t="array" aca="1" ref="C149:D149" ca="1">_xlfn.STOCKHISTORY(A149,"06/30/2025","06/30/2025",0,0)</f>
        <v>45838</v>
      </c>
      <c r="D149" vm="427">
        <f ca="1"/>
        <v>74.52</v>
      </c>
      <c r="E149" s="2" cm="1">
        <f t="array" aca="1" ref="E149" ca="1">_FV(A149,"Shares outstanding",TRUE)</f>
        <v>150472800</v>
      </c>
      <c r="F149" s="2">
        <v>2.76</v>
      </c>
      <c r="G149" s="17">
        <f t="shared" ca="1" si="24"/>
        <v>11213233056</v>
      </c>
      <c r="H149" s="25">
        <f t="shared" ca="1" si="25"/>
        <v>3.7037037037037035E-2</v>
      </c>
      <c r="J149" s="13" cm="1" vm="4">
        <f t="array" aca="1" ref="J149:K149" ca="1">_xlfn.STOCKHISTORY(A149,"06/30/2020","06/30/2020",0,0)</f>
        <v>44012</v>
      </c>
      <c r="K149" s="3" vm="428">
        <f ca="1"/>
        <v>127.86</v>
      </c>
      <c r="L149" s="26">
        <f t="shared" ca="1" si="26"/>
        <v>3.128478414353482E-4</v>
      </c>
      <c r="M149" s="25">
        <f t="shared" ca="1" si="27"/>
        <v>-0.309244486156734</v>
      </c>
      <c r="N149" s="3" vm="428">
        <f t="shared" ca="1" si="28"/>
        <v>127.86</v>
      </c>
      <c r="O149" s="50">
        <f t="shared" si="29"/>
        <v>13.799999999999999</v>
      </c>
      <c r="P149" s="3" vm="427">
        <f t="shared" ca="1" si="30"/>
        <v>74.52</v>
      </c>
      <c r="Q149" s="3">
        <f t="shared" ca="1" si="31"/>
        <v>88.32</v>
      </c>
      <c r="R149" s="25">
        <f t="shared" ca="1" si="32"/>
        <v>-9.6746469969917649E-5</v>
      </c>
      <c r="S149">
        <f t="shared" ca="1" si="33"/>
        <v>1.1982546972257942E-3</v>
      </c>
      <c r="T149" s="25">
        <f t="shared" ca="1" si="34"/>
        <v>-3.705536581284836E-4</v>
      </c>
    </row>
    <row r="150" spans="1:20" x14ac:dyDescent="0.35">
      <c r="A150" t="e" vm="429">
        <v>#VALUE!</v>
      </c>
      <c r="B150" t="s">
        <v>153</v>
      </c>
      <c r="C150" s="13" cm="1" vm="2">
        <f t="array" aca="1" ref="C150:D150" ca="1">_xlfn.STOCKHISTORY(A150,"06/30/2025","06/30/2025",0,0)</f>
        <v>45838</v>
      </c>
      <c r="D150" vm="430">
        <f ca="1"/>
        <v>105.12</v>
      </c>
      <c r="E150" s="2" cm="1">
        <f t="array" aca="1" ref="E150" ca="1">_FV(A150,"Shares outstanding",TRUE)</f>
        <v>950333400</v>
      </c>
      <c r="F150" s="2">
        <v>3.84</v>
      </c>
      <c r="G150" s="17">
        <f t="shared" ca="1" si="24"/>
        <v>99899047008</v>
      </c>
      <c r="H150" s="25">
        <f t="shared" ca="1" si="25"/>
        <v>3.6529680365296802E-2</v>
      </c>
      <c r="J150" s="13" cm="1" vm="4">
        <f t="array" aca="1" ref="J150:K150" ca="1">_xlfn.STOCKHISTORY(A150,"06/30/2020","06/30/2020",0,0)</f>
        <v>44012</v>
      </c>
      <c r="K150" s="3" vm="431">
        <f ca="1"/>
        <v>93.33</v>
      </c>
      <c r="L150" s="26">
        <f t="shared" ca="1" si="26"/>
        <v>1.9758371801010901E-3</v>
      </c>
      <c r="M150" s="25">
        <f t="shared" ca="1" si="27"/>
        <v>0.33204757312761179</v>
      </c>
      <c r="N150" s="3" vm="431">
        <f t="shared" ca="1" si="28"/>
        <v>93.33</v>
      </c>
      <c r="O150" s="50">
        <f t="shared" si="29"/>
        <v>19.2</v>
      </c>
      <c r="P150" s="3" vm="430">
        <f t="shared" ca="1" si="30"/>
        <v>105.12</v>
      </c>
      <c r="Q150" s="3">
        <f t="shared" ca="1" si="31"/>
        <v>124.32000000000001</v>
      </c>
      <c r="R150" s="25">
        <f t="shared" ca="1" si="32"/>
        <v>6.5607194054787096E-4</v>
      </c>
      <c r="S150">
        <f t="shared" ca="1" si="33"/>
        <v>7.567756169092086E-3</v>
      </c>
      <c r="T150" s="25">
        <f t="shared" ca="1" si="34"/>
        <v>2.5128550699685397E-3</v>
      </c>
    </row>
    <row r="151" spans="1:20" x14ac:dyDescent="0.35">
      <c r="A151" t="e" vm="432">
        <v>#VALUE!</v>
      </c>
      <c r="B151" t="s">
        <v>154</v>
      </c>
      <c r="C151" s="13" cm="1" vm="2">
        <f t="array" aca="1" ref="C151:D151" ca="1">_xlfn.STOCKHISTORY(A151,"06/30/2025","06/30/2025",0,0)</f>
        <v>45838</v>
      </c>
      <c r="D151" vm="433">
        <f ca="1"/>
        <v>80.28</v>
      </c>
      <c r="E151" s="2" cm="1">
        <f t="array" aca="1" ref="E151" ca="1">_FV(A151,"Shares outstanding",TRUE)</f>
        <v>192119100</v>
      </c>
      <c r="F151" s="2">
        <v>2.7</v>
      </c>
      <c r="G151" s="17">
        <f t="shared" ca="1" si="24"/>
        <v>15423321348</v>
      </c>
      <c r="H151" s="25">
        <f t="shared" ca="1" si="25"/>
        <v>3.3632286995515695E-2</v>
      </c>
      <c r="J151" s="13" cm="1" vm="4">
        <f t="array" aca="1" ref="J151:K151" ca="1">_xlfn.STOCKHISTORY(A151,"06/30/2020","06/30/2020",0,0)</f>
        <v>44012</v>
      </c>
      <c r="K151" s="3" vm="434">
        <f ca="1"/>
        <v>41.13</v>
      </c>
      <c r="L151" s="26">
        <f t="shared" ca="1" si="26"/>
        <v>3.9943462030015922E-4</v>
      </c>
      <c r="M151" s="25">
        <f t="shared" ca="1" si="27"/>
        <v>1.2800875273522976</v>
      </c>
      <c r="N151" s="3" vm="434">
        <f t="shared" ca="1" si="28"/>
        <v>41.13</v>
      </c>
      <c r="O151" s="50">
        <f t="shared" si="29"/>
        <v>13.5</v>
      </c>
      <c r="P151" s="3" vm="433">
        <f t="shared" ca="1" si="30"/>
        <v>80.28</v>
      </c>
      <c r="Q151" s="3">
        <f t="shared" ca="1" si="31"/>
        <v>93.78</v>
      </c>
      <c r="R151" s="25">
        <f t="shared" ca="1" si="32"/>
        <v>5.1131127543893465E-4</v>
      </c>
      <c r="S151">
        <f t="shared" ca="1" si="33"/>
        <v>1.5298951970176145E-3</v>
      </c>
      <c r="T151" s="25">
        <f t="shared" ca="1" si="34"/>
        <v>1.9583997598584344E-3</v>
      </c>
    </row>
    <row r="152" spans="1:20" x14ac:dyDescent="0.35">
      <c r="A152" t="e" vm="435">
        <v>#VALUE!</v>
      </c>
      <c r="B152" t="s">
        <v>155</v>
      </c>
      <c r="C152" s="13" cm="1" vm="2">
        <f t="array" aca="1" ref="C152:D152" ca="1">_xlfn.STOCKHISTORY(A152,"06/30/2025","06/30/2025",0,0)</f>
        <v>45838</v>
      </c>
      <c r="D152" vm="436">
        <f ca="1"/>
        <v>48.09</v>
      </c>
      <c r="E152" s="2" cm="1">
        <f t="array" aca="1" ref="E152" ca="1">_FV(A152,"Shares outstanding",TRUE)</f>
        <v>176681000</v>
      </c>
      <c r="F152" s="2">
        <v>1.76</v>
      </c>
      <c r="G152" s="17">
        <f t="shared" ca="1" si="24"/>
        <v>8496589290.000001</v>
      </c>
      <c r="H152" s="25">
        <f t="shared" ca="1" si="25"/>
        <v>3.6598045331669785E-2</v>
      </c>
      <c r="J152" s="13" cm="1" vm="4">
        <f t="array" aca="1" ref="J152:K152" ca="1">_xlfn.STOCKHISTORY(A152,"06/30/2020","06/30/2020",0,0)</f>
        <v>44012</v>
      </c>
      <c r="K152" s="3" vm="437">
        <f ca="1"/>
        <v>34.36</v>
      </c>
      <c r="L152" s="26">
        <f t="shared" ca="1" si="26"/>
        <v>3.6733728270251333E-4</v>
      </c>
      <c r="M152" s="25">
        <f t="shared" ca="1" si="27"/>
        <v>0.65570430733410945</v>
      </c>
      <c r="N152" s="3" vm="437">
        <f t="shared" ca="1" si="28"/>
        <v>34.36</v>
      </c>
      <c r="O152" s="50">
        <f t="shared" si="29"/>
        <v>8.8000000000000007</v>
      </c>
      <c r="P152" s="3" vm="436">
        <f t="shared" ca="1" si="30"/>
        <v>48.09</v>
      </c>
      <c r="Q152" s="3">
        <f t="shared" ca="1" si="31"/>
        <v>56.89</v>
      </c>
      <c r="R152" s="25">
        <f t="shared" ca="1" si="32"/>
        <v>2.4086463851244545E-4</v>
      </c>
      <c r="S152">
        <f t="shared" ca="1" si="33"/>
        <v>1.4069575242871173E-3</v>
      </c>
      <c r="T152" s="25">
        <f t="shared" ca="1" si="34"/>
        <v>9.2254810891119769E-4</v>
      </c>
    </row>
    <row r="153" spans="1:20" x14ac:dyDescent="0.35">
      <c r="A153" t="e" vm="438">
        <v>#VALUE!</v>
      </c>
      <c r="B153" t="s">
        <v>156</v>
      </c>
      <c r="C153" s="13" cm="1" vm="2">
        <f t="array" aca="1" ref="C153:D153" ca="1">_xlfn.STOCKHISTORY(A153,"06/30/2025","06/30/2025",0,0)</f>
        <v>45838</v>
      </c>
      <c r="D153" vm="439">
        <f ca="1"/>
        <v>51.61</v>
      </c>
      <c r="E153" s="2" cm="1">
        <f t="array" aca="1" ref="E153" ca="1">_FV(A153,"Shares outstanding",TRUE)</f>
        <v>61204230</v>
      </c>
      <c r="F153" s="2">
        <v>2</v>
      </c>
      <c r="G153" s="17">
        <f t="shared" ca="1" si="24"/>
        <v>3158750310.3000002</v>
      </c>
      <c r="H153" s="25">
        <f t="shared" ca="1" si="25"/>
        <v>3.8752179810114321E-2</v>
      </c>
      <c r="J153" s="13" cm="1" vm="4">
        <f t="array" aca="1" ref="J153:K153" ca="1">_xlfn.STOCKHISTORY(A153,"06/30/2020","06/30/2020",0,0)</f>
        <v>44012</v>
      </c>
      <c r="K153" s="3" vm="440">
        <f ca="1"/>
        <v>28.18</v>
      </c>
      <c r="L153" s="26">
        <f t="shared" ca="1" si="26"/>
        <v>1.2724965071569467E-4</v>
      </c>
      <c r="M153" s="25">
        <f t="shared" ca="1" si="27"/>
        <v>1.1863023420865861</v>
      </c>
      <c r="N153" s="3" vm="440">
        <f t="shared" ca="1" si="28"/>
        <v>28.18</v>
      </c>
      <c r="O153" s="50">
        <f t="shared" si="29"/>
        <v>10</v>
      </c>
      <c r="P153" s="3" vm="439">
        <f t="shared" ca="1" si="30"/>
        <v>51.61</v>
      </c>
      <c r="Q153" s="3">
        <f t="shared" ca="1" si="31"/>
        <v>61.61</v>
      </c>
      <c r="R153" s="25">
        <f t="shared" ca="1" si="32"/>
        <v>1.5095655867372861E-4</v>
      </c>
      <c r="S153">
        <f t="shared" ca="1" si="33"/>
        <v>4.873854682546472E-4</v>
      </c>
      <c r="T153" s="25">
        <f t="shared" ca="1" si="34"/>
        <v>5.7818652248945541E-4</v>
      </c>
    </row>
    <row r="154" spans="1:20" x14ac:dyDescent="0.35">
      <c r="A154" t="e" vm="441">
        <v>#VALUE!</v>
      </c>
      <c r="B154" t="s">
        <v>157</v>
      </c>
      <c r="C154" s="13" cm="1" vm="2">
        <f t="array" aca="1" ref="C154:D154" ca="1">_xlfn.STOCKHISTORY(A154,"06/30/2025","06/30/2025",0,0)</f>
        <v>45838</v>
      </c>
      <c r="D154" vm="442">
        <f ca="1"/>
        <v>44.75</v>
      </c>
      <c r="E154" s="2" cm="1">
        <f t="array" aca="1" ref="E154" ca="1">_FV(A154,"Shares outstanding",TRUE)</f>
        <v>421176800</v>
      </c>
      <c r="F154" s="2">
        <v>1.68</v>
      </c>
      <c r="G154" s="17">
        <f t="shared" ca="1" si="24"/>
        <v>18847661800</v>
      </c>
      <c r="H154" s="25">
        <f t="shared" ca="1" si="25"/>
        <v>3.754189944134078E-2</v>
      </c>
      <c r="J154" s="13" cm="1" vm="4">
        <f t="array" aca="1" ref="J154:K154" ca="1">_xlfn.STOCKHISTORY(A154,"06/30/2020","06/30/2020",0,0)</f>
        <v>44012</v>
      </c>
      <c r="K154" s="3" vm="443">
        <f ca="1"/>
        <v>25.24</v>
      </c>
      <c r="L154" s="26">
        <f t="shared" ca="1" si="26"/>
        <v>8.7566824530843689E-4</v>
      </c>
      <c r="M154" s="25">
        <f t="shared" ca="1" si="27"/>
        <v>1.1057844690966721</v>
      </c>
      <c r="N154" s="3" vm="443">
        <f t="shared" ca="1" si="28"/>
        <v>25.24</v>
      </c>
      <c r="O154" s="50">
        <f t="shared" si="29"/>
        <v>8.4</v>
      </c>
      <c r="P154" s="3" vm="442">
        <f t="shared" ca="1" si="30"/>
        <v>44.75</v>
      </c>
      <c r="Q154" s="3">
        <f t="shared" ca="1" si="31"/>
        <v>53.15</v>
      </c>
      <c r="R154" s="25">
        <f t="shared" ca="1" si="32"/>
        <v>9.6830034574320431E-4</v>
      </c>
      <c r="S154">
        <f t="shared" ca="1" si="33"/>
        <v>3.3539422338291634E-3</v>
      </c>
      <c r="T154" s="25">
        <f t="shared" ca="1" si="34"/>
        <v>3.708737232415688E-3</v>
      </c>
    </row>
    <row r="155" spans="1:20" x14ac:dyDescent="0.35">
      <c r="A155" t="e" vm="444">
        <v>#VALUE!</v>
      </c>
      <c r="B155" t="s">
        <v>158</v>
      </c>
      <c r="C155" s="13" cm="1" vm="2">
        <f t="array" aca="1" ref="C155:D155" ca="1">_xlfn.STOCKHISTORY(A155,"06/30/2025","06/30/2025",0,0)</f>
        <v>45838</v>
      </c>
      <c r="D155" vm="445">
        <f ca="1"/>
        <v>119.3</v>
      </c>
      <c r="E155" s="2" cm="1">
        <f t="array" aca="1" ref="E155" ca="1">_FV(A155,"Shares outstanding",TRUE)</f>
        <v>399020900</v>
      </c>
      <c r="F155" s="2">
        <v>4.5</v>
      </c>
      <c r="G155" s="17">
        <f t="shared" ca="1" si="24"/>
        <v>47603193370</v>
      </c>
      <c r="H155" s="25">
        <f t="shared" ca="1" si="25"/>
        <v>3.7720033528918694E-2</v>
      </c>
      <c r="J155" s="13" cm="1" vm="4">
        <f t="array" aca="1" ref="J155:K155" ca="1">_xlfn.STOCKHISTORY(A155,"06/30/2020","06/30/2020",0,0)</f>
        <v>44012</v>
      </c>
      <c r="K155" s="3" vm="446">
        <f ca="1"/>
        <v>71.900000000000006</v>
      </c>
      <c r="L155" s="26">
        <f t="shared" ca="1" si="26"/>
        <v>8.2960393674198871E-4</v>
      </c>
      <c r="M155" s="25">
        <f t="shared" ca="1" si="27"/>
        <v>0.97218358831710705</v>
      </c>
      <c r="N155" s="3" vm="446">
        <f t="shared" ca="1" si="28"/>
        <v>71.900000000000006</v>
      </c>
      <c r="O155" s="50">
        <f t="shared" si="29"/>
        <v>22.5</v>
      </c>
      <c r="P155" s="3" vm="445">
        <f t="shared" ca="1" si="30"/>
        <v>119.3</v>
      </c>
      <c r="Q155" s="3">
        <f t="shared" ca="1" si="31"/>
        <v>141.80000000000001</v>
      </c>
      <c r="R155" s="25">
        <f t="shared" ca="1" si="32"/>
        <v>8.0652733210382483E-4</v>
      </c>
      <c r="S155">
        <f t="shared" ca="1" si="33"/>
        <v>3.1775089432526274E-3</v>
      </c>
      <c r="T155" s="25">
        <f t="shared" ca="1" si="34"/>
        <v>3.089122046361038E-3</v>
      </c>
    </row>
    <row r="156" spans="1:20" x14ac:dyDescent="0.35">
      <c r="A156" t="e" vm="447">
        <v>#VALUE!</v>
      </c>
      <c r="B156" t="s">
        <v>159</v>
      </c>
      <c r="C156" s="13" cm="1" vm="2">
        <f t="array" aca="1" ref="C156:D156" ca="1">_xlfn.STOCKHISTORY(A156,"06/30/2025","06/30/2025",0,0)</f>
        <v>45838</v>
      </c>
      <c r="D156" vm="448">
        <f ca="1"/>
        <v>79.430000000000007</v>
      </c>
      <c r="E156" s="2" cm="1">
        <f t="array" aca="1" ref="E156" ca="1">_FV(A156,"Shares outstanding",TRUE)</f>
        <v>214104600</v>
      </c>
      <c r="F156" s="2">
        <v>2.85</v>
      </c>
      <c r="G156" s="17">
        <f t="shared" ca="1" si="24"/>
        <v>17006328378.000002</v>
      </c>
      <c r="H156" s="25">
        <f t="shared" ca="1" si="25"/>
        <v>3.5880649628603802E-2</v>
      </c>
      <c r="J156" s="13" cm="1" vm="4">
        <f t="array" aca="1" ref="J156:K156" ca="1">_xlfn.STOCKHISTORY(A156,"06/30/2020","06/30/2020",0,0)</f>
        <v>44012</v>
      </c>
      <c r="K156" s="3" vm="449">
        <f ca="1"/>
        <v>41.54</v>
      </c>
      <c r="L156" s="26">
        <f t="shared" ca="1" si="26"/>
        <v>4.451446504044495E-4</v>
      </c>
      <c r="M156" s="25">
        <f t="shared" ca="1" si="27"/>
        <v>1.2551757342320657</v>
      </c>
      <c r="N156" s="3" vm="449">
        <f t="shared" ca="1" si="28"/>
        <v>41.54</v>
      </c>
      <c r="O156" s="50">
        <f t="shared" si="29"/>
        <v>14.25</v>
      </c>
      <c r="P156" s="3" vm="448">
        <f t="shared" ca="1" si="30"/>
        <v>79.430000000000007</v>
      </c>
      <c r="Q156" s="3">
        <f t="shared" ca="1" si="31"/>
        <v>93.68</v>
      </c>
      <c r="R156" s="25">
        <f t="shared" ca="1" si="32"/>
        <v>5.5873476341088114E-4</v>
      </c>
      <c r="S156">
        <f t="shared" ca="1" si="33"/>
        <v>1.7049715473338024E-3</v>
      </c>
      <c r="T156" s="25">
        <f t="shared" ca="1" si="34"/>
        <v>2.1400389137694866E-3</v>
      </c>
    </row>
    <row r="157" spans="1:20" x14ac:dyDescent="0.35">
      <c r="A157" t="e" vm="450">
        <v>#VALUE!</v>
      </c>
      <c r="B157" t="s">
        <v>160</v>
      </c>
      <c r="C157" s="13" cm="1" vm="2">
        <f t="array" aca="1" ref="C157:D157" ca="1">_xlfn.STOCKHISTORY(A157,"06/30/2025","06/30/2025",0,0)</f>
        <v>45838</v>
      </c>
      <c r="D157" vm="451">
        <f ca="1"/>
        <v>16.760000000000002</v>
      </c>
      <c r="E157" s="2" cm="1">
        <f t="array" aca="1" ref="E157" ca="1">_FV(A157,"Shares outstanding",TRUE)</f>
        <v>2020415000</v>
      </c>
      <c r="F157" s="2">
        <v>0.62</v>
      </c>
      <c r="G157" s="17">
        <f t="shared" ca="1" si="24"/>
        <v>33862155400.000004</v>
      </c>
      <c r="H157" s="25">
        <f t="shared" ca="1" si="25"/>
        <v>3.6992840095465392E-2</v>
      </c>
      <c r="J157" s="13" cm="1" vm="4">
        <f t="array" aca="1" ref="J157:K157" ca="1">_xlfn.STOCKHISTORY(A157,"06/30/2020","06/30/2020",0,0)</f>
        <v>44012</v>
      </c>
      <c r="K157" s="3" vm="452">
        <f ca="1"/>
        <v>9.0350000000000001</v>
      </c>
      <c r="L157" s="26">
        <f t="shared" ca="1" si="26"/>
        <v>4.2006427178440152E-3</v>
      </c>
      <c r="M157" s="25">
        <f t="shared" ca="1" si="27"/>
        <v>1.1981184283342559</v>
      </c>
      <c r="N157" s="3" vm="452">
        <f t="shared" ca="1" si="28"/>
        <v>9.0350000000000001</v>
      </c>
      <c r="O157" s="50">
        <f t="shared" si="29"/>
        <v>3.1</v>
      </c>
      <c r="P157" s="3" vm="451">
        <f t="shared" ca="1" si="30"/>
        <v>16.760000000000002</v>
      </c>
      <c r="Q157" s="3">
        <f t="shared" ca="1" si="31"/>
        <v>19.860000000000003</v>
      </c>
      <c r="R157" s="25">
        <f t="shared" ca="1" si="32"/>
        <v>5.0328674510970086E-3</v>
      </c>
      <c r="S157">
        <f t="shared" ca="1" si="33"/>
        <v>1.6089098920837874E-2</v>
      </c>
      <c r="T157" s="25">
        <f t="shared" ca="1" si="34"/>
        <v>1.9276645912348647E-2</v>
      </c>
    </row>
    <row r="158" spans="1:20" x14ac:dyDescent="0.35">
      <c r="A158" t="e" vm="453">
        <v>#VALUE!</v>
      </c>
      <c r="B158" t="s">
        <v>161</v>
      </c>
      <c r="C158" s="13" cm="1" vm="2">
        <f t="array" aca="1" ref="C158:D158" ca="1">_xlfn.STOCKHISTORY(A158,"06/30/2025","06/30/2025",0,0)</f>
        <v>45838</v>
      </c>
      <c r="D158" vm="454">
        <f ca="1"/>
        <v>55.94</v>
      </c>
      <c r="E158" s="2" cm="1">
        <f t="array" aca="1" ref="E158" ca="1">_FV(A158,"Shares outstanding",TRUE)</f>
        <v>351801500</v>
      </c>
      <c r="F158" s="2">
        <v>1.97</v>
      </c>
      <c r="G158" s="17">
        <f t="shared" ca="1" si="24"/>
        <v>19679775910</v>
      </c>
      <c r="H158" s="25">
        <f t="shared" ca="1" si="25"/>
        <v>3.5216303181980692E-2</v>
      </c>
      <c r="J158" s="13" cm="1" vm="4">
        <f t="array" aca="1" ref="J158:K158" ca="1">_xlfn.STOCKHISTORY(A158,"06/30/2020","06/30/2020",0,0)</f>
        <v>44012</v>
      </c>
      <c r="K158" s="3" vm="455">
        <f ca="1"/>
        <v>59.71</v>
      </c>
      <c r="L158" s="26">
        <f t="shared" ca="1" si="26"/>
        <v>7.3143013148368108E-4</v>
      </c>
      <c r="M158" s="25">
        <f t="shared" ca="1" si="27"/>
        <v>0.1018254898676937</v>
      </c>
      <c r="N158" s="3" vm="455">
        <f t="shared" ca="1" si="28"/>
        <v>59.71</v>
      </c>
      <c r="O158" s="50">
        <f t="shared" si="29"/>
        <v>9.85</v>
      </c>
      <c r="P158" s="3" vm="454">
        <f t="shared" ca="1" si="30"/>
        <v>55.94</v>
      </c>
      <c r="Q158" s="3">
        <f t="shared" ca="1" si="31"/>
        <v>65.789999999999992</v>
      </c>
      <c r="R158" s="25">
        <f t="shared" ca="1" si="32"/>
        <v>7.4478231442317433E-5</v>
      </c>
      <c r="S158">
        <f t="shared" ca="1" si="33"/>
        <v>2.8014883744177039E-3</v>
      </c>
      <c r="T158" s="25">
        <f t="shared" ca="1" si="34"/>
        <v>2.8526292608373161E-4</v>
      </c>
    </row>
    <row r="159" spans="1:20" x14ac:dyDescent="0.35">
      <c r="A159" t="e" vm="456">
        <v>#VALUE!</v>
      </c>
      <c r="B159" t="s">
        <v>162</v>
      </c>
      <c r="C159" s="13" cm="1" vm="2">
        <f t="array" aca="1" ref="C159:D159" ca="1">_xlfn.STOCKHISTORY(A159,"06/30/2025","06/30/2025",0,0)</f>
        <v>45838</v>
      </c>
      <c r="D159" vm="457">
        <f ca="1"/>
        <v>118</v>
      </c>
      <c r="E159" s="2" cm="1">
        <f t="array" aca="1" ref="E159" ca="1">_FV(A159,"Shares outstanding",TRUE)</f>
        <v>779702200</v>
      </c>
      <c r="F159" s="2">
        <v>4.1399999999999997</v>
      </c>
      <c r="G159" s="17">
        <f t="shared" ca="1" si="24"/>
        <v>92004859600</v>
      </c>
      <c r="H159" s="25">
        <f t="shared" ca="1" si="25"/>
        <v>3.5084745762711859E-2</v>
      </c>
      <c r="J159" s="13" cm="1" vm="4">
        <f t="array" aca="1" ref="J159:K159" ca="1">_xlfn.STOCKHISTORY(A159,"06/30/2020","06/30/2020",0,0)</f>
        <v>44012</v>
      </c>
      <c r="K159" s="3" vm="458">
        <f ca="1"/>
        <v>79.89</v>
      </c>
      <c r="L159" s="26">
        <f t="shared" ca="1" si="26"/>
        <v>1.6210780302645536E-3</v>
      </c>
      <c r="M159" s="25">
        <f t="shared" ca="1" si="27"/>
        <v>0.73613718863437205</v>
      </c>
      <c r="N159" s="3" vm="458">
        <f t="shared" ca="1" si="28"/>
        <v>79.89</v>
      </c>
      <c r="O159" s="50">
        <f t="shared" si="29"/>
        <v>20.7</v>
      </c>
      <c r="P159" s="3" vm="457">
        <f t="shared" ca="1" si="30"/>
        <v>118</v>
      </c>
      <c r="Q159" s="3">
        <f t="shared" ca="1" si="31"/>
        <v>138.69999999999999</v>
      </c>
      <c r="R159" s="25">
        <f t="shared" ca="1" si="32"/>
        <v>1.193335823755894E-3</v>
      </c>
      <c r="S159">
        <f t="shared" ca="1" si="33"/>
        <v>6.2089748020059815E-3</v>
      </c>
      <c r="T159" s="25">
        <f t="shared" ca="1" si="34"/>
        <v>4.5706572550503399E-3</v>
      </c>
    </row>
    <row r="160" spans="1:20" x14ac:dyDescent="0.35">
      <c r="A160" t="e" vm="459">
        <v>#VALUE!</v>
      </c>
      <c r="B160" t="s">
        <v>163</v>
      </c>
      <c r="C160" s="13" cm="1" vm="2">
        <f t="array" aca="1" ref="C160:D160" ca="1">_xlfn.STOCKHISTORY(A160,"06/30/2025","06/30/2025",0,0)</f>
        <v>45838</v>
      </c>
      <c r="D160" vm="460">
        <f ca="1"/>
        <v>19.21</v>
      </c>
      <c r="E160" s="2" cm="1">
        <f t="array" aca="1" ref="E160" ca="1">_FV(A160,"Shares outstanding",TRUE)</f>
        <v>1559092000</v>
      </c>
      <c r="F160" s="2">
        <v>0.68</v>
      </c>
      <c r="G160" s="17">
        <f t="shared" ca="1" si="24"/>
        <v>29950157320</v>
      </c>
      <c r="H160" s="25">
        <f t="shared" ca="1" si="25"/>
        <v>3.5398230088495575E-2</v>
      </c>
      <c r="J160" s="13"/>
      <c r="K160" s="3">
        <v>10.199999999999999</v>
      </c>
      <c r="L160" s="26">
        <f t="shared" ca="1" si="26"/>
        <v>3.2415065500151514E-3</v>
      </c>
      <c r="M160" s="25"/>
      <c r="N160" s="3">
        <f t="shared" si="28"/>
        <v>10.199999999999999</v>
      </c>
      <c r="O160" s="50">
        <f t="shared" si="29"/>
        <v>3.4000000000000004</v>
      </c>
      <c r="P160" s="3" vm="460">
        <f t="shared" ca="1" si="30"/>
        <v>19.21</v>
      </c>
      <c r="Q160" s="3">
        <f t="shared" ca="1" si="31"/>
        <v>22.61</v>
      </c>
      <c r="R160" s="25">
        <f t="shared" ca="1" si="32"/>
        <v>0</v>
      </c>
      <c r="S160">
        <f t="shared" ca="1" si="33"/>
        <v>1.2415461880201326E-2</v>
      </c>
      <c r="T160" s="25">
        <f t="shared" ca="1" si="34"/>
        <v>0</v>
      </c>
    </row>
    <row r="161" spans="1:20" x14ac:dyDescent="0.35">
      <c r="A161" t="e" vm="461">
        <v>#VALUE!</v>
      </c>
      <c r="B161" t="s">
        <v>164</v>
      </c>
      <c r="C161" s="13" cm="1" vm="2">
        <f t="array" aca="1" ref="C161:D161" ca="1">_xlfn.STOCKHISTORY(A161,"06/30/2025","06/30/2025",0,0)</f>
        <v>45838</v>
      </c>
      <c r="D161" vm="462">
        <f ca="1"/>
        <v>43.42</v>
      </c>
      <c r="E161" s="2" cm="1">
        <f t="array" aca="1" ref="E161" ca="1">_FV(A161,"Shares outstanding",TRUE)</f>
        <v>1032254000</v>
      </c>
      <c r="F161" s="2">
        <v>1.52</v>
      </c>
      <c r="G161" s="17">
        <f t="shared" ca="1" si="24"/>
        <v>44820468680</v>
      </c>
      <c r="H161" s="25">
        <f t="shared" ca="1" si="25"/>
        <v>3.5006909258406264E-2</v>
      </c>
      <c r="J161" s="13" cm="1" vm="4">
        <f t="array" aca="1" ref="J161:K161" ca="1">_xlfn.STOCKHISTORY(A161,"06/30/2020","06/30/2020",0,0)</f>
        <v>44012</v>
      </c>
      <c r="K161" s="3" vm="463">
        <f ca="1"/>
        <v>25.877300000000002</v>
      </c>
      <c r="L161" s="26">
        <f t="shared" ca="1" si="26"/>
        <v>2.1461582140626339E-3</v>
      </c>
      <c r="M161" s="25">
        <f t="shared" ref="M161:M195" ca="1" si="35">((D161+(F161*5)-K161)/K161)</f>
        <v>0.9716121851970646</v>
      </c>
      <c r="N161" s="3" vm="463">
        <f t="shared" ca="1" si="28"/>
        <v>25.877300000000002</v>
      </c>
      <c r="O161" s="50">
        <f t="shared" si="29"/>
        <v>7.6</v>
      </c>
      <c r="P161" s="3" vm="462">
        <f t="shared" ca="1" si="30"/>
        <v>43.42</v>
      </c>
      <c r="Q161" s="3">
        <f t="shared" ca="1" si="31"/>
        <v>51.02</v>
      </c>
      <c r="R161" s="25">
        <f t="shared" ca="1" si="32"/>
        <v>2.0852334721440254E-3</v>
      </c>
      <c r="S161">
        <f t="shared" ca="1" si="33"/>
        <v>8.2201115698658823E-3</v>
      </c>
      <c r="T161" s="25">
        <f t="shared" ca="1" si="34"/>
        <v>7.986760564961063E-3</v>
      </c>
    </row>
    <row r="162" spans="1:20" x14ac:dyDescent="0.35">
      <c r="A162" t="e" vm="464">
        <v>#VALUE!</v>
      </c>
      <c r="B162" t="s">
        <v>165</v>
      </c>
      <c r="C162" s="13" cm="1" vm="2">
        <f t="array" aca="1" ref="C162:D162" ca="1">_xlfn.STOCKHISTORY(A162,"06/30/2025","06/30/2025",0,0)</f>
        <v>45838</v>
      </c>
      <c r="D162" vm="465">
        <f ca="1"/>
        <v>30.28</v>
      </c>
      <c r="E162" s="2" cm="1">
        <f t="array" aca="1" ref="E162" ca="1">_FV(A162,"Shares outstanding",TRUE)</f>
        <v>516996000</v>
      </c>
      <c r="F162" s="2">
        <v>1.04</v>
      </c>
      <c r="G162" s="17">
        <f t="shared" ca="1" si="24"/>
        <v>15654638880</v>
      </c>
      <c r="H162" s="25">
        <f t="shared" ca="1" si="25"/>
        <v>3.4346103038309116E-2</v>
      </c>
      <c r="J162" s="13" cm="1" vm="4">
        <f t="array" aca="1" ref="J162:K162" ca="1">_xlfn.STOCKHISTORY(A162,"06/30/2020","06/30/2020",0,0)</f>
        <v>44012</v>
      </c>
      <c r="K162" s="3" vm="466">
        <f ca="1"/>
        <v>86.1</v>
      </c>
      <c r="L162" s="26">
        <f t="shared" ca="1" si="26"/>
        <v>1.0748858440243637E-3</v>
      </c>
      <c r="M162" s="25">
        <f t="shared" ca="1" si="35"/>
        <v>-0.58792102206736341</v>
      </c>
      <c r="N162" s="3" vm="466">
        <f t="shared" ca="1" si="28"/>
        <v>86.1</v>
      </c>
      <c r="O162" s="50">
        <f t="shared" si="29"/>
        <v>5.2</v>
      </c>
      <c r="P162" s="3" vm="465">
        <f t="shared" ca="1" si="30"/>
        <v>30.28</v>
      </c>
      <c r="Q162" s="3">
        <f t="shared" ca="1" si="31"/>
        <v>35.480000000000004</v>
      </c>
      <c r="R162" s="25">
        <f t="shared" ca="1" si="32"/>
        <v>-6.3194798402454446E-4</v>
      </c>
      <c r="S162">
        <f t="shared" ca="1" si="33"/>
        <v>4.1169758617301379E-3</v>
      </c>
      <c r="T162" s="25">
        <f t="shared" ca="1" si="34"/>
        <v>-2.4204566564550471E-3</v>
      </c>
    </row>
    <row r="163" spans="1:20" x14ac:dyDescent="0.35">
      <c r="A163" t="e" vm="467">
        <v>#VALUE!</v>
      </c>
      <c r="B163" t="s">
        <v>166</v>
      </c>
      <c r="C163" s="13" cm="1" vm="2">
        <f t="array" aca="1" ref="C163:D163" ca="1">_xlfn.STOCKHISTORY(A163,"06/30/2025","06/30/2025",0,0)</f>
        <v>45838</v>
      </c>
      <c r="D163" vm="468">
        <f ca="1"/>
        <v>35.69</v>
      </c>
      <c r="E163" s="2" cm="1">
        <f t="array" aca="1" ref="E163" ca="1">_FV(A163,"Shares outstanding",TRUE)</f>
        <v>3548636000</v>
      </c>
      <c r="F163" s="2">
        <v>1.24</v>
      </c>
      <c r="G163" s="17">
        <f t="shared" ca="1" si="24"/>
        <v>126650818839.99998</v>
      </c>
      <c r="H163" s="25">
        <f t="shared" ca="1" si="25"/>
        <v>3.4743625665452513E-2</v>
      </c>
      <c r="J163" s="13" cm="1" vm="4">
        <f t="array" aca="1" ref="J163:K163" ca="1">_xlfn.STOCKHISTORY(A163,"06/30/2020","06/30/2020",0,0)</f>
        <v>44012</v>
      </c>
      <c r="K163" s="3" vm="469">
        <f ca="1"/>
        <v>38.979999999999997</v>
      </c>
      <c r="L163" s="26">
        <f t="shared" ca="1" si="26"/>
        <v>7.3779654039784481E-3</v>
      </c>
      <c r="M163" s="25">
        <f t="shared" ca="1" si="35"/>
        <v>7.4653668547973423E-2</v>
      </c>
      <c r="N163" s="3" vm="469">
        <f t="shared" ca="1" si="28"/>
        <v>38.979999999999997</v>
      </c>
      <c r="O163" s="50">
        <f t="shared" si="29"/>
        <v>6.2</v>
      </c>
      <c r="P163" s="3" vm="468">
        <f t="shared" ca="1" si="30"/>
        <v>35.69</v>
      </c>
      <c r="Q163" s="3">
        <f t="shared" ca="1" si="31"/>
        <v>41.89</v>
      </c>
      <c r="R163" s="25">
        <f t="shared" ca="1" si="32"/>
        <v>5.5079218382702189E-4</v>
      </c>
      <c r="S163">
        <f t="shared" ca="1" si="33"/>
        <v>2.8258726864553288E-2</v>
      </c>
      <c r="T163" s="25">
        <f t="shared" ca="1" si="34"/>
        <v>2.1096176289340735E-3</v>
      </c>
    </row>
    <row r="164" spans="1:20" x14ac:dyDescent="0.35">
      <c r="A164" t="e" vm="470">
        <v>#VALUE!</v>
      </c>
      <c r="B164" t="s">
        <v>167</v>
      </c>
      <c r="C164" s="13" cm="1" vm="2">
        <f t="array" aca="1" ref="C164:D164" ca="1">_xlfn.STOCKHISTORY(A164,"06/30/2025","06/30/2025",0,0)</f>
        <v>45838</v>
      </c>
      <c r="D164" vm="471">
        <f ca="1"/>
        <v>32.799999999999997</v>
      </c>
      <c r="E164" s="2" cm="1">
        <f t="array" aca="1" ref="E164" ca="1">_FV(A164,"Shares outstanding",TRUE)</f>
        <v>590623200</v>
      </c>
      <c r="F164" s="2">
        <v>1.1299999999999999</v>
      </c>
      <c r="G164" s="17">
        <f t="shared" ca="1" si="24"/>
        <v>19372440960</v>
      </c>
      <c r="H164" s="25">
        <f t="shared" ca="1" si="25"/>
        <v>3.4451219512195125E-2</v>
      </c>
      <c r="J164" s="13" cm="1" vm="4">
        <f t="array" aca="1" ref="J164:K164" ca="1">_xlfn.STOCKHISTORY(A164,"06/30/2020","06/30/2020",0,0)</f>
        <v>44012</v>
      </c>
      <c r="K164" s="3" vm="472">
        <f ca="1"/>
        <v>27.53</v>
      </c>
      <c r="L164" s="26">
        <f t="shared" ca="1" si="26"/>
        <v>1.2279640787015191E-3</v>
      </c>
      <c r="M164" s="25">
        <f t="shared" ca="1" si="35"/>
        <v>0.39665819106429329</v>
      </c>
      <c r="N164" s="3" vm="472">
        <f t="shared" ca="1" si="28"/>
        <v>27.53</v>
      </c>
      <c r="O164" s="50">
        <f t="shared" si="29"/>
        <v>5.6499999999999995</v>
      </c>
      <c r="P164" s="3" vm="471">
        <f t="shared" ca="1" si="30"/>
        <v>32.799999999999997</v>
      </c>
      <c r="Q164" s="3">
        <f t="shared" ca="1" si="31"/>
        <v>38.449999999999996</v>
      </c>
      <c r="R164" s="25">
        <f t="shared" ca="1" si="32"/>
        <v>4.8708201014967603E-4</v>
      </c>
      <c r="S164">
        <f t="shared" ca="1" si="33"/>
        <v>4.7032887252083412E-3</v>
      </c>
      <c r="T164" s="25">
        <f t="shared" ca="1" si="34"/>
        <v>1.8655979977942267E-3</v>
      </c>
    </row>
    <row r="165" spans="1:20" x14ac:dyDescent="0.35">
      <c r="A165" t="e" vm="473">
        <v>#VALUE!</v>
      </c>
      <c r="B165" t="s">
        <v>168</v>
      </c>
      <c r="C165" s="13" cm="1" vm="2">
        <f t="array" aca="1" ref="C165:D165" ca="1">_xlfn.STOCKHISTORY(A165,"06/30/2025","06/30/2025",0,0)</f>
        <v>45838</v>
      </c>
      <c r="D165" vm="474">
        <f ca="1"/>
        <v>107.8</v>
      </c>
      <c r="E165" s="2" cm="1">
        <f t="array" aca="1" ref="E165" ca="1">_FV(A165,"Shares outstanding",TRUE)</f>
        <v>4111912000</v>
      </c>
      <c r="F165" s="2">
        <v>3.84</v>
      </c>
      <c r="G165" s="17">
        <f t="shared" ca="1" si="24"/>
        <v>443264113600</v>
      </c>
      <c r="H165" s="25">
        <f t="shared" ca="1" si="25"/>
        <v>3.5621521335807052E-2</v>
      </c>
      <c r="J165" s="13" cm="1" vm="4">
        <f t="array" aca="1" ref="J165:K165" ca="1">_xlfn.STOCKHISTORY(A165,"06/30/2020","06/30/2020",0,0)</f>
        <v>44012</v>
      </c>
      <c r="K165" s="3" vm="475">
        <f ca="1"/>
        <v>44.72</v>
      </c>
      <c r="L165" s="26">
        <f t="shared" ca="1" si="26"/>
        <v>8.5490719477015475E-3</v>
      </c>
      <c r="M165" s="25">
        <f t="shared" ca="1" si="35"/>
        <v>1.8398926654740608</v>
      </c>
      <c r="N165" s="3" vm="475">
        <f t="shared" ca="1" si="28"/>
        <v>44.72</v>
      </c>
      <c r="O165" s="50">
        <f t="shared" si="29"/>
        <v>19.2</v>
      </c>
      <c r="P165" s="3" vm="474">
        <f t="shared" ca="1" si="30"/>
        <v>107.8</v>
      </c>
      <c r="Q165" s="3">
        <f t="shared" ca="1" si="31"/>
        <v>127</v>
      </c>
      <c r="R165" s="25">
        <f t="shared" ca="1" si="32"/>
        <v>1.572937477318612E-2</v>
      </c>
      <c r="S165">
        <f t="shared" ca="1" si="33"/>
        <v>3.2744242604504668E-2</v>
      </c>
      <c r="T165" s="25">
        <f t="shared" ca="1" si="34"/>
        <v>6.0245891804531396E-2</v>
      </c>
    </row>
    <row r="166" spans="1:20" x14ac:dyDescent="0.35">
      <c r="A166" t="e" vm="476">
        <v>#VALUE!</v>
      </c>
      <c r="B166" t="s">
        <v>169</v>
      </c>
      <c r="C166" s="13" cm="1" vm="2">
        <f t="array" aca="1" ref="C166:D166" ca="1">_xlfn.STOCKHISTORY(A166,"06/30/2025","06/30/2025",0,0)</f>
        <v>45838</v>
      </c>
      <c r="D166" vm="477">
        <f ca="1"/>
        <v>37.14</v>
      </c>
      <c r="E166" s="2" cm="1">
        <f t="array" aca="1" ref="E166" ca="1">_FV(A166,"Shares outstanding",TRUE)</f>
        <v>283778600</v>
      </c>
      <c r="F166" s="2">
        <v>1.27</v>
      </c>
      <c r="G166" s="17">
        <f t="shared" ca="1" si="24"/>
        <v>10539537204</v>
      </c>
      <c r="H166" s="25">
        <f t="shared" ca="1" si="25"/>
        <v>3.4194938072159398E-2</v>
      </c>
      <c r="J166" s="13" cm="1" vm="4">
        <f t="array" aca="1" ref="J166:K166" ca="1">_xlfn.STOCKHISTORY(A166,"06/30/2020","06/30/2020",0,0)</f>
        <v>44012</v>
      </c>
      <c r="K166" s="3" vm="478">
        <f ca="1"/>
        <v>42.24</v>
      </c>
      <c r="L166" s="26">
        <f t="shared" ca="1" si="26"/>
        <v>5.9000379108745961E-4</v>
      </c>
      <c r="M166" s="25">
        <f t="shared" ca="1" si="35"/>
        <v>2.9592803030303028E-2</v>
      </c>
      <c r="N166" s="3" vm="478">
        <f t="shared" ca="1" si="28"/>
        <v>42.24</v>
      </c>
      <c r="O166" s="50">
        <f t="shared" si="29"/>
        <v>6.35</v>
      </c>
      <c r="P166" s="3" vm="477">
        <f t="shared" ca="1" si="30"/>
        <v>37.14</v>
      </c>
      <c r="Q166" s="3">
        <f t="shared" ca="1" si="31"/>
        <v>43.49</v>
      </c>
      <c r="R166" s="25">
        <f t="shared" ca="1" si="32"/>
        <v>1.7459865976783249E-5</v>
      </c>
      <c r="S166">
        <f t="shared" ca="1" si="33"/>
        <v>2.2598040338330902E-3</v>
      </c>
      <c r="T166" s="25">
        <f t="shared" ca="1" si="34"/>
        <v>6.6873935660306878E-5</v>
      </c>
    </row>
    <row r="167" spans="1:20" x14ac:dyDescent="0.35">
      <c r="A167" t="e" vm="479">
        <v>#VALUE!</v>
      </c>
      <c r="B167" t="s">
        <v>170</v>
      </c>
      <c r="C167" s="13" cm="1" vm="2">
        <f t="array" aca="1" ref="C167:D167" ca="1">_xlfn.STOCKHISTORY(A167,"06/30/2025","06/30/2025",0,0)</f>
        <v>45838</v>
      </c>
      <c r="D167" vm="480">
        <f ca="1"/>
        <v>103.76</v>
      </c>
      <c r="E167" s="2" cm="1">
        <f t="array" aca="1" ref="E167" ca="1">_FV(A167,"Shares outstanding",TRUE)</f>
        <v>544397300</v>
      </c>
      <c r="F167" s="2">
        <v>3.57</v>
      </c>
      <c r="G167" s="17">
        <f t="shared" ca="1" si="24"/>
        <v>56486663848</v>
      </c>
      <c r="H167" s="25">
        <f t="shared" ca="1" si="25"/>
        <v>3.4406322282189664E-2</v>
      </c>
      <c r="J167" s="13" cm="1" vm="4">
        <f t="array" aca="1" ref="J167:K167" ca="1">_xlfn.STOCKHISTORY(A167,"06/30/2020","06/30/2020",0,0)</f>
        <v>44012</v>
      </c>
      <c r="K167" s="3" vm="481">
        <f ca="1"/>
        <v>79.64</v>
      </c>
      <c r="L167" s="26">
        <f t="shared" ca="1" si="26"/>
        <v>1.1318558582563206E-3</v>
      </c>
      <c r="M167" s="25">
        <f t="shared" ca="1" si="35"/>
        <v>0.52699648417880463</v>
      </c>
      <c r="N167" s="3" vm="481">
        <f t="shared" ca="1" si="28"/>
        <v>79.64</v>
      </c>
      <c r="O167" s="50">
        <f t="shared" si="29"/>
        <v>17.849999999999998</v>
      </c>
      <c r="P167" s="3" vm="480">
        <f t="shared" ca="1" si="30"/>
        <v>103.76</v>
      </c>
      <c r="Q167" s="3">
        <f t="shared" ca="1" si="31"/>
        <v>121.61</v>
      </c>
      <c r="R167" s="25">
        <f t="shared" ca="1" si="32"/>
        <v>5.9648405789826441E-4</v>
      </c>
      <c r="S167">
        <f t="shared" ca="1" si="33"/>
        <v>4.3351796595932279E-3</v>
      </c>
      <c r="T167" s="25">
        <f t="shared" ca="1" si="34"/>
        <v>2.2846244388890981E-3</v>
      </c>
    </row>
    <row r="168" spans="1:20" x14ac:dyDescent="0.35">
      <c r="A168" t="e" vm="482">
        <v>#VALUE!</v>
      </c>
      <c r="B168" t="s">
        <v>171</v>
      </c>
      <c r="C168" s="13" cm="1" vm="2">
        <f t="array" aca="1" ref="C168:D168" ca="1">_xlfn.STOCKHISTORY(A168,"06/30/2025","06/30/2025",0,0)</f>
        <v>45838</v>
      </c>
      <c r="D168" vm="483">
        <f ca="1"/>
        <v>53</v>
      </c>
      <c r="E168" s="2" cm="1">
        <f t="array" aca="1" ref="E168" ca="1">_FV(A168,"Shares outstanding",TRUE)</f>
        <v>22995600</v>
      </c>
      <c r="F168" s="2">
        <v>1.88</v>
      </c>
      <c r="G168" s="17">
        <f t="shared" ca="1" si="24"/>
        <v>1218766800</v>
      </c>
      <c r="H168" s="25">
        <f t="shared" ca="1" si="25"/>
        <v>3.5471698113207543E-2</v>
      </c>
      <c r="J168" s="13" cm="1" vm="4">
        <f t="array" aca="1" ref="J168:K168" ca="1">_xlfn.STOCKHISTORY(A168,"06/30/2020","06/30/2020",0,0)</f>
        <v>44012</v>
      </c>
      <c r="K168" s="3" vm="484">
        <f ca="1"/>
        <v>45.9</v>
      </c>
      <c r="L168" s="26">
        <f t="shared" ca="1" si="26"/>
        <v>4.781012796007446E-5</v>
      </c>
      <c r="M168" s="25">
        <f t="shared" ca="1" si="35"/>
        <v>0.35947712418300654</v>
      </c>
      <c r="N168" s="3" vm="484">
        <f t="shared" ca="1" si="28"/>
        <v>45.9</v>
      </c>
      <c r="O168" s="50">
        <f t="shared" si="29"/>
        <v>9.3999999999999986</v>
      </c>
      <c r="P168" s="3" vm="483">
        <f t="shared" ca="1" si="30"/>
        <v>53</v>
      </c>
      <c r="Q168" s="3">
        <f t="shared" ca="1" si="31"/>
        <v>62.4</v>
      </c>
      <c r="R168" s="25">
        <f t="shared" ca="1" si="32"/>
        <v>1.7186647305909121E-5</v>
      </c>
      <c r="S168">
        <f t="shared" ca="1" si="33"/>
        <v>1.8312004372567984E-4</v>
      </c>
      <c r="T168" s="25">
        <f t="shared" ca="1" si="34"/>
        <v>6.5827466698773802E-5</v>
      </c>
    </row>
    <row r="169" spans="1:20" x14ac:dyDescent="0.35">
      <c r="A169" t="e" vm="485">
        <v>#VALUE!</v>
      </c>
      <c r="B169" t="s">
        <v>172</v>
      </c>
      <c r="C169" s="13" cm="1" vm="2">
        <f t="array" aca="1" ref="C169:D169" ca="1">_xlfn.STOCKHISTORY(A169,"06/30/2025","06/30/2025",0,0)</f>
        <v>45838</v>
      </c>
      <c r="D169" vm="486">
        <f ca="1"/>
        <v>61.39</v>
      </c>
      <c r="E169" s="2" cm="1">
        <f t="array" aca="1" ref="E169" ca="1">_FV(A169,"Shares outstanding",TRUE)</f>
        <v>102100000</v>
      </c>
      <c r="F169" s="2">
        <v>2.14</v>
      </c>
      <c r="G169" s="17">
        <f t="shared" ca="1" si="24"/>
        <v>6267919000</v>
      </c>
      <c r="H169" s="25">
        <f t="shared" ca="1" si="25"/>
        <v>3.4859097572894612E-2</v>
      </c>
      <c r="J169" s="13" cm="1" vm="4">
        <f t="array" aca="1" ref="J169:K169" ca="1">_xlfn.STOCKHISTORY(A169,"06/30/2020","06/30/2020",0,0)</f>
        <v>44012</v>
      </c>
      <c r="K169" s="3" vm="487">
        <f ca="1"/>
        <v>48.02</v>
      </c>
      <c r="L169" s="26">
        <f t="shared" ca="1" si="26"/>
        <v>2.1227600344081489E-4</v>
      </c>
      <c r="M169" s="25">
        <f t="shared" ca="1" si="35"/>
        <v>0.5012494793835901</v>
      </c>
      <c r="N169" s="3" vm="487">
        <f t="shared" ca="1" si="28"/>
        <v>48.02</v>
      </c>
      <c r="O169" s="50">
        <f t="shared" si="29"/>
        <v>10.700000000000001</v>
      </c>
      <c r="P169" s="3" vm="486">
        <f t="shared" ca="1" si="30"/>
        <v>61.39</v>
      </c>
      <c r="Q169" s="3">
        <f t="shared" ca="1" si="31"/>
        <v>72.09</v>
      </c>
      <c r="R169" s="25">
        <f t="shared" ca="1" si="32"/>
        <v>1.0640323621033764E-4</v>
      </c>
      <c r="S169">
        <f t="shared" ca="1" si="33"/>
        <v>8.1304929918731884E-4</v>
      </c>
      <c r="T169" s="25">
        <f t="shared" ca="1" si="34"/>
        <v>4.0754053793083634E-4</v>
      </c>
    </row>
    <row r="170" spans="1:20" x14ac:dyDescent="0.35">
      <c r="A170" t="e" vm="488">
        <v>#VALUE!</v>
      </c>
      <c r="B170" t="s">
        <v>173</v>
      </c>
      <c r="C170" s="13" cm="1" vm="2">
        <f t="array" aca="1" ref="C170:D170" ca="1">_xlfn.STOCKHISTORY(A170,"06/30/2025","06/30/2025",0,0)</f>
        <v>45838</v>
      </c>
      <c r="D170" vm="489">
        <f ca="1"/>
        <v>283.39999999999998</v>
      </c>
      <c r="E170" s="2" cm="1">
        <f t="array" aca="1" ref="E170" ca="1">_FV(A170,"Shares outstanding",TRUE)</f>
        <v>64268440</v>
      </c>
      <c r="F170" s="2">
        <v>9.66</v>
      </c>
      <c r="G170" s="17">
        <f t="shared" ca="1" si="24"/>
        <v>18213675896</v>
      </c>
      <c r="H170" s="25">
        <f t="shared" ca="1" si="25"/>
        <v>3.4086097388849684E-2</v>
      </c>
      <c r="J170" s="13" cm="1" vm="4">
        <f t="array" aca="1" ref="J170:K170" ca="1">_xlfn.STOCKHISTORY(A170,"06/30/2020","06/30/2020",0,0)</f>
        <v>44012</v>
      </c>
      <c r="K170" s="3" vm="490">
        <f ca="1"/>
        <v>229.17</v>
      </c>
      <c r="L170" s="26">
        <f t="shared" ca="1" si="26"/>
        <v>1.3362044652865627E-4</v>
      </c>
      <c r="M170" s="25">
        <f t="shared" ca="1" si="35"/>
        <v>0.44739712876903609</v>
      </c>
      <c r="N170" s="3" vm="490">
        <f t="shared" ca="1" si="28"/>
        <v>229.17</v>
      </c>
      <c r="O170" s="50">
        <f t="shared" si="29"/>
        <v>48.3</v>
      </c>
      <c r="P170" s="3" vm="489">
        <f t="shared" ca="1" si="30"/>
        <v>283.39999999999998</v>
      </c>
      <c r="Q170" s="3">
        <f t="shared" ca="1" si="31"/>
        <v>331.7</v>
      </c>
      <c r="R170" s="25">
        <f t="shared" ca="1" si="32"/>
        <v>5.9781404121757328E-5</v>
      </c>
      <c r="S170">
        <f t="shared" ca="1" si="33"/>
        <v>5.1178658278023756E-4</v>
      </c>
      <c r="T170" s="25">
        <f t="shared" ca="1" si="34"/>
        <v>2.2897184767839489E-4</v>
      </c>
    </row>
    <row r="171" spans="1:20" x14ac:dyDescent="0.35">
      <c r="A171" t="e" vm="491">
        <v>#VALUE!</v>
      </c>
      <c r="B171" t="s">
        <v>174</v>
      </c>
      <c r="C171" s="13" cm="1" vm="2">
        <f t="array" aca="1" ref="C171:D171" ca="1">_xlfn.STOCKHISTORY(A171,"06/30/2025","06/30/2025",0,0)</f>
        <v>45838</v>
      </c>
      <c r="D171" vm="492">
        <f ca="1"/>
        <v>25.38</v>
      </c>
      <c r="E171" s="2" cm="1">
        <f t="array" aca="1" ref="E171" ca="1">_FV(A171,"Shares outstanding",TRUE)</f>
        <v>763140000</v>
      </c>
      <c r="F171" s="2">
        <v>0.84</v>
      </c>
      <c r="G171" s="17">
        <f t="shared" ca="1" si="24"/>
        <v>19368493200</v>
      </c>
      <c r="H171" s="25">
        <f t="shared" ca="1" si="25"/>
        <v>3.309692671394799E-2</v>
      </c>
      <c r="J171" s="13" cm="1" vm="4">
        <f t="array" aca="1" ref="J171:K171" ca="1">_xlfn.STOCKHISTORY(A171,"06/30/2020","06/30/2020",0,0)</f>
        <v>44012</v>
      </c>
      <c r="K171" s="3" vm="493">
        <f ca="1"/>
        <v>17.18</v>
      </c>
      <c r="L171" s="26">
        <f t="shared" ca="1" si="26"/>
        <v>1.5866435775301025E-3</v>
      </c>
      <c r="M171" s="25">
        <f t="shared" ca="1" si="35"/>
        <v>0.72176949941792778</v>
      </c>
      <c r="N171" s="3" vm="493">
        <f t="shared" ca="1" si="28"/>
        <v>17.18</v>
      </c>
      <c r="O171" s="50">
        <f t="shared" si="29"/>
        <v>4.2</v>
      </c>
      <c r="P171" s="3" vm="492">
        <f t="shared" ca="1" si="30"/>
        <v>25.38</v>
      </c>
      <c r="Q171" s="3">
        <f t="shared" ca="1" si="31"/>
        <v>29.58</v>
      </c>
      <c r="R171" s="25">
        <f t="shared" ca="1" si="32"/>
        <v>1.1451909407085722E-3</v>
      </c>
      <c r="S171">
        <f t="shared" ca="1" si="33"/>
        <v>6.0770856237199857E-3</v>
      </c>
      <c r="T171" s="25">
        <f t="shared" ca="1" si="34"/>
        <v>4.3862550485522598E-3</v>
      </c>
    </row>
    <row r="172" spans="1:20" x14ac:dyDescent="0.35">
      <c r="A172" t="e" vm="494">
        <v>#VALUE!</v>
      </c>
      <c r="B172" t="s">
        <v>175</v>
      </c>
      <c r="C172" s="13" cm="1" vm="2">
        <f t="array" aca="1" ref="C172:D172" ca="1">_xlfn.STOCKHISTORY(A172,"06/30/2025","06/30/2025",0,0)</f>
        <v>45838</v>
      </c>
      <c r="D172" vm="495">
        <f ca="1"/>
        <v>89.74</v>
      </c>
      <c r="E172" s="2" cm="1">
        <f t="array" aca="1" ref="E172" ca="1">_FV(A172,"Shares outstanding",TRUE)</f>
        <v>1201338000</v>
      </c>
      <c r="F172" s="2">
        <v>3.12</v>
      </c>
      <c r="G172" s="17">
        <f t="shared" ca="1" si="24"/>
        <v>107808072120</v>
      </c>
      <c r="H172" s="25">
        <f t="shared" ca="1" si="25"/>
        <v>3.4767104969913087E-2</v>
      </c>
      <c r="J172" s="13" cm="1" vm="4">
        <f t="array" aca="1" ref="J172:K172" ca="1">_xlfn.STOCKHISTORY(A172,"06/30/2020","06/30/2020",0,0)</f>
        <v>44012</v>
      </c>
      <c r="K172" s="3" vm="496">
        <f ca="1"/>
        <v>42.02</v>
      </c>
      <c r="L172" s="26">
        <f t="shared" ca="1" si="26"/>
        <v>2.4977005819939438E-3</v>
      </c>
      <c r="M172" s="25">
        <f t="shared" ca="1" si="35"/>
        <v>1.5069014754878629</v>
      </c>
      <c r="N172" s="3" vm="496">
        <f t="shared" ca="1" si="28"/>
        <v>42.02</v>
      </c>
      <c r="O172" s="50">
        <f t="shared" si="29"/>
        <v>15.600000000000001</v>
      </c>
      <c r="P172" s="3" vm="495">
        <f t="shared" ca="1" si="30"/>
        <v>89.74</v>
      </c>
      <c r="Q172" s="3">
        <f t="shared" ca="1" si="31"/>
        <v>105.34</v>
      </c>
      <c r="R172" s="25">
        <f t="shared" ca="1" si="32"/>
        <v>3.7637886923335678E-3</v>
      </c>
      <c r="S172">
        <f t="shared" ca="1" si="33"/>
        <v>9.5665721742124905E-3</v>
      </c>
      <c r="T172" s="25">
        <f t="shared" ca="1" si="34"/>
        <v>1.4415881724681934E-2</v>
      </c>
    </row>
    <row r="173" spans="1:20" x14ac:dyDescent="0.35">
      <c r="A173" t="e" vm="497">
        <v>#VALUE!</v>
      </c>
      <c r="B173" t="s">
        <v>176</v>
      </c>
      <c r="C173" s="13" cm="1" vm="2">
        <f t="array" aca="1" ref="C173:D173" ca="1">_xlfn.STOCKHISTORY(A173,"06/30/2025","06/30/2025",0,0)</f>
        <v>45838</v>
      </c>
      <c r="D173" vm="498">
        <f ca="1"/>
        <v>56.06</v>
      </c>
      <c r="E173" s="2" cm="1">
        <f t="array" aca="1" ref="E173" ca="1">_FV(A173,"Shares outstanding",TRUE)</f>
        <v>268192800</v>
      </c>
      <c r="F173" s="2">
        <v>1.94</v>
      </c>
      <c r="G173" s="17">
        <f t="shared" ca="1" si="24"/>
        <v>15034888368</v>
      </c>
      <c r="H173" s="25">
        <f t="shared" ca="1" si="25"/>
        <v>3.4605779521940778E-2</v>
      </c>
      <c r="J173" s="13" cm="1" vm="4">
        <f t="array" aca="1" ref="J173:K173" ca="1">_xlfn.STOCKHISTORY(A173,"06/30/2020","06/30/2020",0,0)</f>
        <v>44012</v>
      </c>
      <c r="K173" s="3" vm="499">
        <f ca="1"/>
        <v>29.4725</v>
      </c>
      <c r="L173" s="26">
        <f t="shared" ca="1" si="26"/>
        <v>5.5759937057396451E-4</v>
      </c>
      <c r="M173" s="25">
        <f t="shared" ca="1" si="35"/>
        <v>1.2312325048774284</v>
      </c>
      <c r="N173" s="3" vm="499">
        <f t="shared" ca="1" si="28"/>
        <v>29.4725</v>
      </c>
      <c r="O173" s="50">
        <f t="shared" si="29"/>
        <v>9.6999999999999993</v>
      </c>
      <c r="P173" s="3" vm="498">
        <f t="shared" ca="1" si="30"/>
        <v>56.06</v>
      </c>
      <c r="Q173" s="3">
        <f t="shared" ca="1" si="31"/>
        <v>65.760000000000005</v>
      </c>
      <c r="R173" s="25">
        <f t="shared" ca="1" si="32"/>
        <v>6.8653446974985982E-4</v>
      </c>
      <c r="S173">
        <f t="shared" ca="1" si="33"/>
        <v>2.1356901869450029E-3</v>
      </c>
      <c r="T173" s="25">
        <f t="shared" ca="1" si="34"/>
        <v>2.6295311785144394E-3</v>
      </c>
    </row>
    <row r="174" spans="1:20" x14ac:dyDescent="0.35">
      <c r="A174" t="e" vm="500">
        <v>#VALUE!</v>
      </c>
      <c r="B174" t="s">
        <v>177</v>
      </c>
      <c r="C174" s="13" cm="1" vm="2">
        <f t="array" aca="1" ref="C174:D174" ca="1">_xlfn.STOCKHISTORY(A174,"06/30/2025","06/30/2025",0,0)</f>
        <v>45838</v>
      </c>
      <c r="D174" vm="501">
        <f ca="1"/>
        <v>203.5</v>
      </c>
      <c r="E174" s="2" cm="1">
        <f t="array" aca="1" ref="E174" ca="1">_FV(A174,"Shares outstanding",TRUE)</f>
        <v>142383000</v>
      </c>
      <c r="F174" s="2">
        <v>6.8</v>
      </c>
      <c r="G174" s="17">
        <f t="shared" ca="1" si="24"/>
        <v>28974940500</v>
      </c>
      <c r="H174" s="25">
        <f t="shared" ca="1" si="25"/>
        <v>3.3415233415233413E-2</v>
      </c>
      <c r="J174" s="13" cm="1" vm="4">
        <f t="array" aca="1" ref="J174:K174" ca="1">_xlfn.STOCKHISTORY(A174,"06/30/2020","06/30/2020",0,0)</f>
        <v>44012</v>
      </c>
      <c r="K174" s="3" vm="502">
        <f ca="1"/>
        <v>154.63999999999999</v>
      </c>
      <c r="L174" s="26">
        <f t="shared" ca="1" si="26"/>
        <v>2.9602834669846762E-4</v>
      </c>
      <c r="M174" s="25">
        <f t="shared" ca="1" si="35"/>
        <v>0.53582514226590805</v>
      </c>
      <c r="N174" s="3" vm="502">
        <f t="shared" ca="1" si="28"/>
        <v>154.63999999999999</v>
      </c>
      <c r="O174" s="50">
        <f t="shared" si="29"/>
        <v>34</v>
      </c>
      <c r="P174" s="3" vm="501">
        <f t="shared" ca="1" si="30"/>
        <v>203.5</v>
      </c>
      <c r="Q174" s="3">
        <f t="shared" ca="1" si="31"/>
        <v>237.5</v>
      </c>
      <c r="R174" s="25">
        <f t="shared" ca="1" si="32"/>
        <v>1.5861943098444795E-4</v>
      </c>
      <c r="S174">
        <f t="shared" ca="1" si="33"/>
        <v>1.1338334805699121E-3</v>
      </c>
      <c r="T174" s="25">
        <f t="shared" ca="1" si="34"/>
        <v>6.0753648603222282E-4</v>
      </c>
    </row>
    <row r="175" spans="1:20" x14ac:dyDescent="0.35">
      <c r="A175" t="e" vm="503">
        <v>#VALUE!</v>
      </c>
      <c r="B175" t="s">
        <v>178</v>
      </c>
      <c r="C175" s="13" cm="1" vm="2">
        <f t="array" aca="1" ref="C175:D175" ca="1">_xlfn.STOCKHISTORY(A175,"06/30/2025","06/30/2025",0,0)</f>
        <v>45838</v>
      </c>
      <c r="D175" vm="434">
        <f ca="1"/>
        <v>41.13</v>
      </c>
      <c r="E175" s="2" cm="1">
        <f t="array" aca="1" ref="E175" ca="1">_FV(A175,"Shares outstanding",TRUE)</f>
        <v>906892600</v>
      </c>
      <c r="F175" s="2">
        <v>1.44</v>
      </c>
      <c r="G175" s="17">
        <f t="shared" ca="1" si="24"/>
        <v>37300492638</v>
      </c>
      <c r="H175" s="25">
        <f t="shared" ca="1" si="25"/>
        <v>3.5010940919037198E-2</v>
      </c>
      <c r="J175" s="13" cm="1" vm="4">
        <f t="array" aca="1" ref="J175:K175" ca="1">_xlfn.STOCKHISTORY(A175,"06/30/2020","06/30/2020",0,0)</f>
        <v>44012</v>
      </c>
      <c r="K175" s="3" vm="504">
        <f ca="1"/>
        <v>19.28</v>
      </c>
      <c r="L175" s="26">
        <f t="shared" ca="1" si="26"/>
        <v>1.8855194581591534E-3</v>
      </c>
      <c r="M175" s="25">
        <f t="shared" ca="1" si="35"/>
        <v>1.5067427385892114</v>
      </c>
      <c r="N175" s="3" vm="504">
        <f t="shared" ca="1" si="28"/>
        <v>19.28</v>
      </c>
      <c r="O175" s="50">
        <f t="shared" si="29"/>
        <v>7.1999999999999993</v>
      </c>
      <c r="P175" s="3" vm="434">
        <f t="shared" ca="1" si="30"/>
        <v>41.13</v>
      </c>
      <c r="Q175" s="3">
        <f t="shared" ca="1" si="31"/>
        <v>48.33</v>
      </c>
      <c r="R175" s="25">
        <f t="shared" ca="1" si="32"/>
        <v>2.8409927520499688E-3</v>
      </c>
      <c r="S175">
        <f t="shared" ca="1" si="33"/>
        <v>7.2218255912650884E-3</v>
      </c>
      <c r="T175" s="25">
        <f t="shared" ca="1" si="34"/>
        <v>1.088143326899641E-2</v>
      </c>
    </row>
    <row r="176" spans="1:20" x14ac:dyDescent="0.35">
      <c r="A176" t="e" vm="505">
        <v>#VALUE!</v>
      </c>
      <c r="B176" t="s">
        <v>179</v>
      </c>
      <c r="C176" s="13" cm="1" vm="2">
        <f t="array" aca="1" ref="C176:D176" ca="1">_xlfn.STOCKHISTORY(A176,"06/30/2025","06/30/2025",0,0)</f>
        <v>45838</v>
      </c>
      <c r="D176" vm="506">
        <f ca="1"/>
        <v>75.77</v>
      </c>
      <c r="E176" s="2" cm="1">
        <f t="array" aca="1" ref="E176" ca="1">_FV(A176,"Shares outstanding",TRUE)</f>
        <v>653900300</v>
      </c>
      <c r="F176" s="2">
        <v>2.48</v>
      </c>
      <c r="G176" s="17">
        <f t="shared" ca="1" si="24"/>
        <v>49546025731</v>
      </c>
      <c r="H176" s="25">
        <f t="shared" ca="1" si="25"/>
        <v>3.2730632176323084E-2</v>
      </c>
      <c r="J176" s="13" cm="1" vm="4">
        <f t="array" aca="1" ref="J176:K176" ca="1">_xlfn.STOCKHISTORY(A176,"06/30/2020","06/30/2020",0,0)</f>
        <v>44012</v>
      </c>
      <c r="K176" s="3" vm="507">
        <f ca="1"/>
        <v>58.615000000000002</v>
      </c>
      <c r="L176" s="26">
        <f t="shared" ca="1" si="26"/>
        <v>1.3595234312708119E-3</v>
      </c>
      <c r="M176" s="25">
        <f t="shared" ca="1" si="35"/>
        <v>0.5042224686513691</v>
      </c>
      <c r="N176" s="3" vm="507">
        <f t="shared" ca="1" si="28"/>
        <v>58.615000000000002</v>
      </c>
      <c r="O176" s="50">
        <f t="shared" si="29"/>
        <v>12.4</v>
      </c>
      <c r="P176" s="3" vm="506">
        <f t="shared" ca="1" si="30"/>
        <v>75.77</v>
      </c>
      <c r="Q176" s="3">
        <f t="shared" ca="1" si="31"/>
        <v>88.17</v>
      </c>
      <c r="R176" s="25">
        <f t="shared" ca="1" si="32"/>
        <v>6.8550226070474875E-4</v>
      </c>
      <c r="S176">
        <f t="shared" ca="1" si="33"/>
        <v>5.207181005419957E-3</v>
      </c>
      <c r="T176" s="25">
        <f t="shared" ca="1" si="34"/>
        <v>2.625577661267369E-3</v>
      </c>
    </row>
    <row r="177" spans="1:20" x14ac:dyDescent="0.35">
      <c r="A177" t="e" vm="508">
        <v>#VALUE!</v>
      </c>
      <c r="B177" t="s">
        <v>180</v>
      </c>
      <c r="C177" s="13" cm="1" vm="2">
        <f t="array" aca="1" ref="C177:D177" ca="1">_xlfn.STOCKHISTORY(A177,"06/30/2025","06/30/2025",0,0)</f>
        <v>45838</v>
      </c>
      <c r="D177" vm="509">
        <f ca="1"/>
        <v>100.35</v>
      </c>
      <c r="E177" s="2" cm="1">
        <f t="array" aca="1" ref="E177" ca="1">_FV(A177,"Shares outstanding",TRUE)</f>
        <v>369828600</v>
      </c>
      <c r="F177" s="2">
        <v>3.32</v>
      </c>
      <c r="G177" s="17">
        <f t="shared" ca="1" si="24"/>
        <v>37112300010</v>
      </c>
      <c r="H177" s="25">
        <f t="shared" ca="1" si="25"/>
        <v>3.3084205281514699E-2</v>
      </c>
      <c r="J177" s="13" cm="1" vm="4">
        <f t="array" aca="1" ref="J177:K177" ca="1">_xlfn.STOCKHISTORY(A177,"06/30/2020","06/30/2020",0,0)</f>
        <v>44012</v>
      </c>
      <c r="K177" s="3" vm="510">
        <f ca="1"/>
        <v>71.930000000000007</v>
      </c>
      <c r="L177" s="26">
        <f t="shared" ca="1" si="26"/>
        <v>7.6891025627925317E-4</v>
      </c>
      <c r="M177" s="25">
        <f t="shared" ca="1" si="35"/>
        <v>0.62588627832615007</v>
      </c>
      <c r="N177" s="3" vm="510">
        <f t="shared" ca="1" si="28"/>
        <v>71.930000000000007</v>
      </c>
      <c r="O177" s="50">
        <f t="shared" si="29"/>
        <v>16.599999999999998</v>
      </c>
      <c r="P177" s="3" vm="509">
        <f t="shared" ca="1" si="30"/>
        <v>100.35</v>
      </c>
      <c r="Q177" s="3">
        <f t="shared" ca="1" si="31"/>
        <v>116.94999999999999</v>
      </c>
      <c r="R177" s="25">
        <f t="shared" ca="1" si="32"/>
        <v>4.8125037866942802E-4</v>
      </c>
      <c r="S177">
        <f t="shared" ca="1" si="33"/>
        <v>2.9450429387798951E-3</v>
      </c>
      <c r="T177" s="25">
        <f t="shared" ca="1" si="34"/>
        <v>1.8432619644636564E-3</v>
      </c>
    </row>
    <row r="178" spans="1:20" x14ac:dyDescent="0.35">
      <c r="A178" t="e" vm="511">
        <v>#VALUE!</v>
      </c>
      <c r="B178" t="s">
        <v>181</v>
      </c>
      <c r="C178" s="13" cm="1" vm="2">
        <f t="array" aca="1" ref="C178:D178" ca="1">_xlfn.STOCKHISTORY(A178,"06/30/2025","06/30/2025",0,0)</f>
        <v>45838</v>
      </c>
      <c r="D178" vm="512">
        <f ca="1"/>
        <v>185.62</v>
      </c>
      <c r="E178" s="2" cm="1">
        <f t="array" aca="1" ref="E178" ca="1">_FV(A178,"Shares outstanding",TRUE)</f>
        <v>1767117000</v>
      </c>
      <c r="F178" s="2">
        <v>6.2</v>
      </c>
      <c r="G178" s="17">
        <f t="shared" ca="1" si="24"/>
        <v>328012257540</v>
      </c>
      <c r="H178" s="25">
        <f t="shared" ca="1" si="25"/>
        <v>3.3401573106346297E-2</v>
      </c>
      <c r="J178" s="13" cm="1" vm="4">
        <f t="array" aca="1" ref="J178:K178" ca="1">_xlfn.STOCKHISTORY(A178,"06/30/2020","06/30/2020",0,0)</f>
        <v>44012</v>
      </c>
      <c r="K178" s="3" vm="513">
        <f ca="1"/>
        <v>98.18</v>
      </c>
      <c r="L178" s="26">
        <f t="shared" ca="1" si="26"/>
        <v>3.6740111104047253E-3</v>
      </c>
      <c r="M178" s="25">
        <f t="shared" ca="1" si="35"/>
        <v>1.2063556732532084</v>
      </c>
      <c r="N178" s="3" vm="513">
        <f t="shared" ca="1" si="28"/>
        <v>98.18</v>
      </c>
      <c r="O178" s="50">
        <f t="shared" si="29"/>
        <v>31</v>
      </c>
      <c r="P178" s="3" vm="512">
        <f t="shared" ca="1" si="30"/>
        <v>185.62</v>
      </c>
      <c r="Q178" s="3">
        <f t="shared" ca="1" si="31"/>
        <v>216.62</v>
      </c>
      <c r="R178" s="25">
        <f t="shared" ca="1" si="32"/>
        <v>4.4321641466320604E-3</v>
      </c>
      <c r="S178">
        <f t="shared" ca="1" si="33"/>
        <v>1.4072019965053844E-2</v>
      </c>
      <c r="T178" s="25">
        <f t="shared" ca="1" si="34"/>
        <v>1.697586111897512E-2</v>
      </c>
    </row>
    <row r="179" spans="1:20" x14ac:dyDescent="0.35">
      <c r="A179" t="e" vm="514">
        <v>#VALUE!</v>
      </c>
      <c r="B179" t="s">
        <v>182</v>
      </c>
      <c r="C179" s="13" cm="1" vm="2">
        <f t="array" aca="1" ref="C179:D179" ca="1">_xlfn.STOCKHISTORY(A179,"06/30/2025","06/30/2025",0,0)</f>
        <v>45838</v>
      </c>
      <c r="D179" vm="515">
        <f ca="1"/>
        <v>20.38</v>
      </c>
      <c r="E179" s="2" cm="1">
        <f t="array" aca="1" ref="E179" ca="1">_FV(A179,"Shares outstanding",TRUE)</f>
        <v>833130400</v>
      </c>
      <c r="F179" s="2">
        <v>0.68</v>
      </c>
      <c r="G179" s="17">
        <f t="shared" ca="1" si="24"/>
        <v>16979197552</v>
      </c>
      <c r="H179" s="25">
        <f t="shared" ca="1" si="25"/>
        <v>3.3366045142296373E-2</v>
      </c>
      <c r="J179" s="13" cm="1" vm="4">
        <f t="array" aca="1" ref="J179:K179" ca="1">_xlfn.STOCKHISTORY(A179,"06/30/2020","06/30/2020",0,0)</f>
        <v>44012</v>
      </c>
      <c r="K179" s="3" vm="516">
        <f ca="1"/>
        <v>12.98</v>
      </c>
      <c r="L179" s="26">
        <f t="shared" ca="1" si="26"/>
        <v>1.732160545122894E-3</v>
      </c>
      <c r="M179" s="25">
        <f t="shared" ca="1" si="35"/>
        <v>0.83204930662557786</v>
      </c>
      <c r="N179" s="3" vm="516">
        <f t="shared" ca="1" si="28"/>
        <v>12.98</v>
      </c>
      <c r="O179" s="50">
        <f t="shared" si="29"/>
        <v>3.4000000000000004</v>
      </c>
      <c r="P179" s="3" vm="515">
        <f t="shared" ca="1" si="30"/>
        <v>20.38</v>
      </c>
      <c r="Q179" s="3">
        <f t="shared" ca="1" si="31"/>
        <v>23.78</v>
      </c>
      <c r="R179" s="25">
        <f t="shared" ca="1" si="32"/>
        <v>1.4412429805336869E-3</v>
      </c>
      <c r="S179">
        <f t="shared" ca="1" si="33"/>
        <v>6.6344376870876654E-3</v>
      </c>
      <c r="T179" s="25">
        <f t="shared" ca="1" si="34"/>
        <v>5.5201792773918942E-3</v>
      </c>
    </row>
    <row r="180" spans="1:20" x14ac:dyDescent="0.35">
      <c r="A180" t="e" vm="517">
        <v>#VALUE!</v>
      </c>
      <c r="B180" t="s">
        <v>183</v>
      </c>
      <c r="C180" s="13" cm="1" vm="2">
        <f t="array" aca="1" ref="C180:D180" ca="1">_xlfn.STOCKHISTORY(A180,"06/30/2025","06/30/2025",0,0)</f>
        <v>45838</v>
      </c>
      <c r="D180" vm="518">
        <f ca="1"/>
        <v>68.099999999999994</v>
      </c>
      <c r="E180" s="2" cm="1">
        <f t="array" aca="1" ref="E180" ca="1">_FV(A180,"Shares outstanding",TRUE)</f>
        <v>624634300</v>
      </c>
      <c r="F180" s="2">
        <v>2.19</v>
      </c>
      <c r="G180" s="17">
        <f t="shared" ca="1" si="24"/>
        <v>42537595830</v>
      </c>
      <c r="H180" s="25">
        <f t="shared" ca="1" si="25"/>
        <v>3.2158590308370046E-2</v>
      </c>
      <c r="J180" s="13" cm="1" vm="4">
        <f t="array" aca="1" ref="J180:K180" ca="1">_xlfn.STOCKHISTORY(A180,"06/30/2020","06/30/2020",0,0)</f>
        <v>44012</v>
      </c>
      <c r="K180" s="3" vm="519">
        <f ca="1"/>
        <v>62.5</v>
      </c>
      <c r="L180" s="26">
        <f t="shared" ca="1" si="26"/>
        <v>1.2986765212149951E-3</v>
      </c>
      <c r="M180" s="25">
        <f t="shared" ca="1" si="35"/>
        <v>0.26479999999999998</v>
      </c>
      <c r="N180" s="3" vm="519">
        <f t="shared" ca="1" si="28"/>
        <v>62.5</v>
      </c>
      <c r="O180" s="50">
        <f t="shared" si="29"/>
        <v>10.95</v>
      </c>
      <c r="P180" s="3" vm="518">
        <f t="shared" ca="1" si="30"/>
        <v>68.099999999999994</v>
      </c>
      <c r="Q180" s="3">
        <f t="shared" ca="1" si="31"/>
        <v>79.05</v>
      </c>
      <c r="R180" s="25">
        <f t="shared" ca="1" si="32"/>
        <v>3.4388954281773071E-4</v>
      </c>
      <c r="S180">
        <f t="shared" ca="1" si="33"/>
        <v>4.9741281083580946E-3</v>
      </c>
      <c r="T180" s="25">
        <f t="shared" ca="1" si="34"/>
        <v>1.3171491230932234E-3</v>
      </c>
    </row>
    <row r="181" spans="1:20" x14ac:dyDescent="0.35">
      <c r="A181" t="e" vm="520">
        <v>#VALUE!</v>
      </c>
      <c r="B181" t="s">
        <v>184</v>
      </c>
      <c r="C181" s="13" cm="1" vm="2">
        <f t="array" aca="1" ref="C181:D181" ca="1">_xlfn.STOCKHISTORY(A181,"06/30/2025","06/30/2025",0,0)</f>
        <v>45838</v>
      </c>
      <c r="D181" vm="521">
        <f ca="1"/>
        <v>186.42</v>
      </c>
      <c r="E181" s="2" cm="1">
        <f t="array" aca="1" ref="E181" ca="1">_FV(A181,"Shares outstanding",TRUE)</f>
        <v>398943700</v>
      </c>
      <c r="F181" s="2">
        <v>6.3</v>
      </c>
      <c r="G181" s="17">
        <f t="shared" ca="1" si="24"/>
        <v>74371084554</v>
      </c>
      <c r="H181" s="25">
        <f t="shared" ca="1" si="25"/>
        <v>3.379465722561957E-2</v>
      </c>
      <c r="J181" s="13" cm="1" vm="4">
        <f t="array" aca="1" ref="J181:K181" ca="1">_xlfn.STOCKHISTORY(A181,"06/30/2020","06/30/2020",0,0)</f>
        <v>44012</v>
      </c>
      <c r="K181" s="3" vm="522">
        <f ca="1"/>
        <v>105.21</v>
      </c>
      <c r="L181" s="26">
        <f t="shared" ca="1" si="26"/>
        <v>8.2944343030256042E-4</v>
      </c>
      <c r="M181" s="25">
        <f t="shared" ca="1" si="35"/>
        <v>1.0712859994297119</v>
      </c>
      <c r="N181" s="3" vm="522">
        <f t="shared" ca="1" si="28"/>
        <v>105.21</v>
      </c>
      <c r="O181" s="50">
        <f t="shared" si="29"/>
        <v>31.5</v>
      </c>
      <c r="P181" s="3" vm="521">
        <f t="shared" ca="1" si="30"/>
        <v>186.42</v>
      </c>
      <c r="Q181" s="3">
        <f t="shared" ca="1" si="31"/>
        <v>217.92</v>
      </c>
      <c r="R181" s="25">
        <f t="shared" ca="1" si="32"/>
        <v>8.8857113420208705E-4</v>
      </c>
      <c r="S181">
        <f t="shared" ca="1" si="33"/>
        <v>3.1768941792379626E-3</v>
      </c>
      <c r="T181" s="25">
        <f t="shared" ca="1" si="34"/>
        <v>3.4033622558873751E-3</v>
      </c>
    </row>
    <row r="182" spans="1:20" x14ac:dyDescent="0.35">
      <c r="A182" t="e" vm="523">
        <v>#VALUE!</v>
      </c>
      <c r="B182" t="s">
        <v>185</v>
      </c>
      <c r="C182" s="13" cm="1" vm="2">
        <f t="array" aca="1" ref="C182:D182" ca="1">_xlfn.STOCKHISTORY(A182,"06/30/2025","06/30/2025",0,0)</f>
        <v>45838</v>
      </c>
      <c r="D182" vm="524">
        <f ca="1"/>
        <v>104.2</v>
      </c>
      <c r="E182" s="2" cm="1">
        <f t="array" aca="1" ref="E182" ca="1">_FV(A182,"Shares outstanding",TRUE)</f>
        <v>325849400</v>
      </c>
      <c r="F182" s="2">
        <v>3.34</v>
      </c>
      <c r="G182" s="17">
        <f t="shared" ca="1" si="24"/>
        <v>33953507480</v>
      </c>
      <c r="H182" s="25">
        <f t="shared" ca="1" si="25"/>
        <v>3.2053742802303262E-2</v>
      </c>
      <c r="J182" s="13" cm="1" vm="4">
        <f t="array" aca="1" ref="J182:K182" ca="1">_xlfn.STOCKHISTORY(A182,"06/30/2020","06/30/2020",0,0)</f>
        <v>44012</v>
      </c>
      <c r="K182" s="3" vm="525">
        <f ca="1"/>
        <v>87.65</v>
      </c>
      <c r="L182" s="26">
        <f t="shared" ca="1" si="26"/>
        <v>6.7747314745923075E-4</v>
      </c>
      <c r="M182" s="25">
        <f t="shared" ca="1" si="35"/>
        <v>0.37934968625213916</v>
      </c>
      <c r="N182" s="3" vm="525">
        <f t="shared" ca="1" si="28"/>
        <v>87.65</v>
      </c>
      <c r="O182" s="50">
        <f t="shared" si="29"/>
        <v>16.7</v>
      </c>
      <c r="P182" s="3" vm="524">
        <f t="shared" ca="1" si="30"/>
        <v>104.2</v>
      </c>
      <c r="Q182" s="3">
        <f t="shared" ca="1" si="31"/>
        <v>120.9</v>
      </c>
      <c r="R182" s="25">
        <f t="shared" ca="1" si="32"/>
        <v>2.5699922593290839E-4</v>
      </c>
      <c r="S182">
        <f t="shared" ca="1" si="33"/>
        <v>2.5948249393791217E-3</v>
      </c>
      <c r="T182" s="25">
        <f t="shared" ca="1" si="34"/>
        <v>9.8434602663269592E-4</v>
      </c>
    </row>
    <row r="183" spans="1:20" x14ac:dyDescent="0.35">
      <c r="A183" t="e" vm="526">
        <v>#VALUE!</v>
      </c>
      <c r="B183" t="s">
        <v>186</v>
      </c>
      <c r="C183" s="13" cm="1" vm="2">
        <f t="array" aca="1" ref="C183:D183" ca="1">_xlfn.STOCKHISTORY(A183,"06/30/2025","06/30/2025",0,0)</f>
        <v>45838</v>
      </c>
      <c r="D183" vm="527">
        <f ca="1"/>
        <v>152.75</v>
      </c>
      <c r="E183" s="2" cm="1">
        <f t="array" aca="1" ref="E183" ca="1">_FV(A183,"Shares outstanding",TRUE)</f>
        <v>2409899000</v>
      </c>
      <c r="F183" s="2">
        <v>4.96</v>
      </c>
      <c r="G183" s="17">
        <f t="shared" ca="1" si="24"/>
        <v>368112072250</v>
      </c>
      <c r="H183" s="25">
        <f t="shared" ca="1" si="25"/>
        <v>3.247135842880524E-2</v>
      </c>
      <c r="J183" s="13" cm="1" vm="4">
        <f t="array" aca="1" ref="J183:K183" ca="1">_xlfn.STOCKHISTORY(A183,"06/30/2020","06/30/2020",0,0)</f>
        <v>44012</v>
      </c>
      <c r="K183" s="3" vm="528">
        <f ca="1"/>
        <v>140.63</v>
      </c>
      <c r="L183" s="26">
        <f t="shared" ca="1" si="26"/>
        <v>5.0104184957494259E-3</v>
      </c>
      <c r="M183" s="25">
        <f t="shared" ca="1" si="35"/>
        <v>0.26253288771954786</v>
      </c>
      <c r="N183" s="3" vm="528">
        <f t="shared" ca="1" si="28"/>
        <v>140.63</v>
      </c>
      <c r="O183" s="50">
        <f t="shared" si="29"/>
        <v>24.8</v>
      </c>
      <c r="P183" s="3" vm="527">
        <f t="shared" ca="1" si="30"/>
        <v>152.75</v>
      </c>
      <c r="Q183" s="3">
        <f t="shared" ca="1" si="31"/>
        <v>177.55</v>
      </c>
      <c r="R183" s="25">
        <f t="shared" ca="1" si="32"/>
        <v>1.3153996363725298E-3</v>
      </c>
      <c r="S183">
        <f t="shared" ca="1" si="33"/>
        <v>1.9190663007465431E-2</v>
      </c>
      <c r="T183" s="25">
        <f t="shared" ca="1" si="34"/>
        <v>5.0381801766026029E-3</v>
      </c>
    </row>
    <row r="184" spans="1:20" x14ac:dyDescent="0.35">
      <c r="A184" t="e" vm="529">
        <v>#VALUE!</v>
      </c>
      <c r="B184" t="s">
        <v>187</v>
      </c>
      <c r="C184" s="13" cm="1" vm="2">
        <f t="array" aca="1" ref="C184:D184" ca="1">_xlfn.STOCKHISTORY(A184,"06/30/2025","06/30/2025",0,0)</f>
        <v>45838</v>
      </c>
      <c r="D184" vm="530">
        <f ca="1"/>
        <v>167.12</v>
      </c>
      <c r="E184" s="2" cm="1">
        <f t="array" aca="1" ref="E184" ca="1">_FV(A184,"Shares outstanding",TRUE)</f>
        <v>53773320</v>
      </c>
      <c r="F184" s="2">
        <v>5.34</v>
      </c>
      <c r="G184" s="17">
        <f t="shared" ca="1" si="24"/>
        <v>8986597238.3999996</v>
      </c>
      <c r="H184" s="25">
        <f t="shared" ca="1" si="25"/>
        <v>3.1953087601723308E-2</v>
      </c>
      <c r="J184" s="13" cm="1" vm="4">
        <f t="array" aca="1" ref="J184:K184" ca="1">_xlfn.STOCKHISTORY(A184,"06/30/2020","06/30/2020",0,0)</f>
        <v>44012</v>
      </c>
      <c r="K184" s="3" vm="531">
        <f ca="1"/>
        <v>118.61</v>
      </c>
      <c r="L184" s="26">
        <f t="shared" ca="1" si="26"/>
        <v>1.1180005349014731E-4</v>
      </c>
      <c r="M184" s="25">
        <f t="shared" ca="1" si="35"/>
        <v>0.63409493297361097</v>
      </c>
      <c r="N184" s="3" vm="531">
        <f t="shared" ca="1" si="28"/>
        <v>118.61</v>
      </c>
      <c r="O184" s="50">
        <f t="shared" si="29"/>
        <v>26.7</v>
      </c>
      <c r="P184" s="3" vm="530">
        <f t="shared" ca="1" si="30"/>
        <v>167.12</v>
      </c>
      <c r="Q184" s="3">
        <f t="shared" ca="1" si="31"/>
        <v>193.82</v>
      </c>
      <c r="R184" s="25">
        <f t="shared" ca="1" si="32"/>
        <v>7.089184742428108E-5</v>
      </c>
      <c r="S184">
        <f t="shared" ca="1" si="33"/>
        <v>4.2821116690475451E-4</v>
      </c>
      <c r="T184" s="25">
        <f t="shared" ca="1" si="34"/>
        <v>2.7152653117702203E-4</v>
      </c>
    </row>
    <row r="185" spans="1:20" x14ac:dyDescent="0.35">
      <c r="A185" t="e" vm="532">
        <v>#VALUE!</v>
      </c>
      <c r="B185" t="s">
        <v>188</v>
      </c>
      <c r="C185" s="13" cm="1" vm="2">
        <f t="array" aca="1" ref="C185:D185" ca="1">_xlfn.STOCKHISTORY(A185,"06/30/2025","06/30/2025",0,0)</f>
        <v>45838</v>
      </c>
      <c r="D185" vm="533">
        <f ca="1"/>
        <v>121.31</v>
      </c>
      <c r="E185" s="2" cm="1">
        <f t="array" aca="1" ref="E185" ca="1">_FV(A185,"Shares outstanding",TRUE)</f>
        <v>137859800</v>
      </c>
      <c r="F185" s="2">
        <v>4</v>
      </c>
      <c r="G185" s="17">
        <f t="shared" ca="1" si="24"/>
        <v>16723772338</v>
      </c>
      <c r="H185" s="25">
        <f t="shared" ca="1" si="25"/>
        <v>3.2973374000494597E-2</v>
      </c>
      <c r="J185" s="13" cm="1" vm="4">
        <f t="array" aca="1" ref="J185:K185" ca="1">_xlfn.STOCKHISTORY(A185,"06/30/2020","06/30/2020",0,0)</f>
        <v>44012</v>
      </c>
      <c r="K185" s="3" vm="534">
        <f ca="1"/>
        <v>86.96</v>
      </c>
      <c r="L185" s="26">
        <f t="shared" ca="1" si="26"/>
        <v>2.8662416629921694E-4</v>
      </c>
      <c r="M185" s="25">
        <f t="shared" ca="1" si="35"/>
        <v>0.62500000000000011</v>
      </c>
      <c r="N185" s="3" vm="534">
        <f t="shared" ca="1" si="28"/>
        <v>86.96</v>
      </c>
      <c r="O185" s="50">
        <f t="shared" si="29"/>
        <v>20</v>
      </c>
      <c r="P185" s="3" vm="533">
        <f t="shared" ca="1" si="30"/>
        <v>121.31</v>
      </c>
      <c r="Q185" s="3">
        <f t="shared" ca="1" si="31"/>
        <v>141.31</v>
      </c>
      <c r="R185" s="25">
        <f t="shared" ca="1" si="32"/>
        <v>1.7914010393701061E-4</v>
      </c>
      <c r="S185">
        <f t="shared" ca="1" si="33"/>
        <v>1.0978140428609593E-3</v>
      </c>
      <c r="T185" s="25">
        <f t="shared" ca="1" si="34"/>
        <v>6.8613377678809968E-4</v>
      </c>
    </row>
    <row r="186" spans="1:20" x14ac:dyDescent="0.35">
      <c r="A186" t="e" vm="535">
        <v>#VALUE!</v>
      </c>
      <c r="B186" t="s">
        <v>189</v>
      </c>
      <c r="C186" s="13" cm="1" vm="2">
        <f t="array" aca="1" ref="C186:D186" ca="1">_xlfn.STOCKHISTORY(A186,"06/30/2025","06/30/2025",0,0)</f>
        <v>45838</v>
      </c>
      <c r="D186" vm="536">
        <f ca="1"/>
        <v>87.17</v>
      </c>
      <c r="E186" s="2" cm="1">
        <f t="array" aca="1" ref="E186" ca="1">_FV(A186,"Shares outstanding",TRUE)</f>
        <v>1279138000</v>
      </c>
      <c r="F186" s="2">
        <v>2.79</v>
      </c>
      <c r="G186" s="17">
        <f t="shared" ca="1" si="24"/>
        <v>111502459460</v>
      </c>
      <c r="H186" s="25">
        <f t="shared" ca="1" si="25"/>
        <v>3.2006424228518987E-2</v>
      </c>
      <c r="J186" s="13" cm="1" vm="4">
        <f t="array" aca="1" ref="J186:K186" ca="1">_xlfn.STOCKHISTORY(A186,"06/30/2020","06/30/2020",0,0)</f>
        <v>44012</v>
      </c>
      <c r="K186" s="3" vm="537">
        <f ca="1"/>
        <v>91.7</v>
      </c>
      <c r="L186" s="26">
        <f t="shared" ca="1" si="26"/>
        <v>2.6594544807960535E-3</v>
      </c>
      <c r="M186" s="25">
        <f t="shared" ca="1" si="35"/>
        <v>0.10272628135223556</v>
      </c>
      <c r="N186" s="3" vm="537">
        <f t="shared" ca="1" si="28"/>
        <v>91.7</v>
      </c>
      <c r="O186" s="50">
        <f t="shared" si="29"/>
        <v>13.95</v>
      </c>
      <c r="P186" s="3" vm="536">
        <f t="shared" ca="1" si="30"/>
        <v>87.17</v>
      </c>
      <c r="Q186" s="3">
        <f t="shared" ca="1" si="31"/>
        <v>101.12</v>
      </c>
      <c r="R186" s="25">
        <f t="shared" ca="1" si="32"/>
        <v>2.7319586923771892E-4</v>
      </c>
      <c r="S186">
        <f t="shared" ca="1" si="33"/>
        <v>1.0186114147540341E-2</v>
      </c>
      <c r="T186" s="25">
        <f t="shared" ca="1" si="34"/>
        <v>1.0463816278062162E-3</v>
      </c>
    </row>
    <row r="187" spans="1:20" x14ac:dyDescent="0.35">
      <c r="A187" t="e" vm="538">
        <v>#VALUE!</v>
      </c>
      <c r="B187" t="s">
        <v>190</v>
      </c>
      <c r="C187" s="13" cm="1" vm="2">
        <f t="array" aca="1" ref="C187:D187" ca="1">_xlfn.STOCKHISTORY(A187,"06/30/2025","06/30/2025",0,0)</f>
        <v>45838</v>
      </c>
      <c r="D187" vm="539">
        <f ca="1"/>
        <v>30.13</v>
      </c>
      <c r="E187" s="2" cm="1">
        <f t="array" aca="1" ref="E187" ca="1">_FV(A187,"Shares outstanding",TRUE)</f>
        <v>36711190</v>
      </c>
      <c r="F187" s="2">
        <v>1</v>
      </c>
      <c r="G187" s="17">
        <f t="shared" ca="1" si="24"/>
        <v>1106108154.7</v>
      </c>
      <c r="H187" s="25">
        <f t="shared" ca="1" si="25"/>
        <v>3.3189512114171919E-2</v>
      </c>
      <c r="J187" s="13" cm="1" vm="4">
        <f t="array" aca="1" ref="J187:K187" ca="1">_xlfn.STOCKHISTORY(A187,"06/30/2020","06/30/2020",0,0)</f>
        <v>44012</v>
      </c>
      <c r="K187" s="3" vm="540">
        <f ca="1"/>
        <v>80.7</v>
      </c>
      <c r="L187" s="26">
        <f t="shared" ca="1" si="26"/>
        <v>7.6326196814460414E-5</v>
      </c>
      <c r="M187" s="25">
        <f t="shared" ca="1" si="35"/>
        <v>-0.56468401486988851</v>
      </c>
      <c r="N187" s="3" vm="540">
        <f t="shared" ca="1" si="28"/>
        <v>80.7</v>
      </c>
      <c r="O187" s="50">
        <f t="shared" si="29"/>
        <v>5</v>
      </c>
      <c r="P187" s="3" vm="539">
        <f t="shared" ca="1" si="30"/>
        <v>30.13</v>
      </c>
      <c r="Q187" s="3">
        <f t="shared" ca="1" si="31"/>
        <v>35.129999999999995</v>
      </c>
      <c r="R187" s="25">
        <f t="shared" ca="1" si="32"/>
        <v>-4.3100183256938803E-5</v>
      </c>
      <c r="S187">
        <f t="shared" ca="1" si="33"/>
        <v>2.9234091382793838E-4</v>
      </c>
      <c r="T187" s="25">
        <f t="shared" ca="1" si="34"/>
        <v>-1.6508024093109236E-4</v>
      </c>
    </row>
    <row r="188" spans="1:20" x14ac:dyDescent="0.35">
      <c r="A188" t="e" vm="541">
        <v>#VALUE!</v>
      </c>
      <c r="B188" t="s">
        <v>191</v>
      </c>
      <c r="C188" s="13" cm="1" vm="2">
        <f t="array" aca="1" ref="C188:D188" ca="1">_xlfn.STOCKHISTORY(A188,"06/30/2025","06/30/2025",0,0)</f>
        <v>45838</v>
      </c>
      <c r="D188" vm="542">
        <f ca="1"/>
        <v>132.46</v>
      </c>
      <c r="E188" s="2" cm="1">
        <f t="array" aca="1" ref="E188" ca="1">_FV(A188,"Shares outstanding",TRUE)</f>
        <v>208088100</v>
      </c>
      <c r="F188" s="2">
        <v>4.1500000000000004</v>
      </c>
      <c r="G188" s="17">
        <f t="shared" ca="1" si="24"/>
        <v>27563349726</v>
      </c>
      <c r="H188" s="25">
        <f t="shared" ca="1" si="25"/>
        <v>3.1330212894458705E-2</v>
      </c>
      <c r="J188" s="13" cm="1" vm="4">
        <f t="array" aca="1" ref="J188:K188" ca="1">_xlfn.STOCKHISTORY(A188,"06/30/2020","06/30/2020",0,0)</f>
        <v>44012</v>
      </c>
      <c r="K188" s="3" vm="543">
        <f ca="1"/>
        <v>91.466399999999993</v>
      </c>
      <c r="L188" s="26">
        <f t="shared" ca="1" si="26"/>
        <v>4.3263575153371824E-4</v>
      </c>
      <c r="M188" s="25">
        <f t="shared" ca="1" si="35"/>
        <v>0.67504132665109828</v>
      </c>
      <c r="N188" s="3" vm="543">
        <f t="shared" ca="1" si="28"/>
        <v>91.466399999999993</v>
      </c>
      <c r="O188" s="50">
        <f t="shared" si="29"/>
        <v>20.75</v>
      </c>
      <c r="P188" s="3" vm="542">
        <f t="shared" ca="1" si="30"/>
        <v>132.46</v>
      </c>
      <c r="Q188" s="3">
        <f t="shared" ca="1" si="31"/>
        <v>153.21</v>
      </c>
      <c r="R188" s="25">
        <f t="shared" ca="1" si="32"/>
        <v>2.9204701167201609E-4</v>
      </c>
      <c r="S188">
        <f t="shared" ca="1" si="33"/>
        <v>1.6570605668385968E-3</v>
      </c>
      <c r="T188" s="25">
        <f t="shared" ca="1" si="34"/>
        <v>1.1185843633799474E-3</v>
      </c>
    </row>
    <row r="189" spans="1:20" x14ac:dyDescent="0.35">
      <c r="A189" t="e" vm="544">
        <v>#VALUE!</v>
      </c>
      <c r="B189" t="s">
        <v>192</v>
      </c>
      <c r="C189" s="13" cm="1" vm="2">
        <f t="array" aca="1" ref="C189:D189" ca="1">_xlfn.STOCKHISTORY(A189,"06/30/2025","06/30/2025",0,0)</f>
        <v>45838</v>
      </c>
      <c r="D189" vm="545">
        <f ca="1"/>
        <v>27.47</v>
      </c>
      <c r="E189" s="2" cm="1">
        <f t="array" aca="1" ref="E189" ca="1">_FV(A189,"Shares outstanding",TRUE)</f>
        <v>458864300</v>
      </c>
      <c r="F189" s="2">
        <v>0.89</v>
      </c>
      <c r="G189" s="17">
        <f t="shared" ca="1" si="24"/>
        <v>12605002321</v>
      </c>
      <c r="H189" s="25">
        <f t="shared" ca="1" si="25"/>
        <v>3.2398980706224975E-2</v>
      </c>
      <c r="J189" s="13" cm="1" vm="4">
        <f t="array" aca="1" ref="J189:K189" ca="1">_xlfn.STOCKHISTORY(A189,"06/30/2020","06/30/2020",0,0)</f>
        <v>44012</v>
      </c>
      <c r="K189" s="3" vm="546">
        <f ca="1"/>
        <v>57.57</v>
      </c>
      <c r="L189" s="26">
        <f t="shared" ca="1" si="26"/>
        <v>9.5402428722494721E-4</v>
      </c>
      <c r="M189" s="25">
        <f t="shared" ca="1" si="35"/>
        <v>-0.44554455445544555</v>
      </c>
      <c r="N189" s="3" vm="546">
        <f t="shared" ca="1" si="28"/>
        <v>57.57</v>
      </c>
      <c r="O189" s="50">
        <f t="shared" si="29"/>
        <v>4.45</v>
      </c>
      <c r="P189" s="3" vm="545">
        <f t="shared" ca="1" si="30"/>
        <v>27.47</v>
      </c>
      <c r="Q189" s="3">
        <f t="shared" ca="1" si="31"/>
        <v>31.919999999999998</v>
      </c>
      <c r="R189" s="25">
        <f t="shared" ca="1" si="32"/>
        <v>-4.250603259913131E-4</v>
      </c>
      <c r="S189">
        <f t="shared" ca="1" si="33"/>
        <v>3.6540577623612111E-3</v>
      </c>
      <c r="T189" s="25">
        <f t="shared" ca="1" si="34"/>
        <v>-1.6280455376856881E-3</v>
      </c>
    </row>
    <row r="190" spans="1:20" x14ac:dyDescent="0.35">
      <c r="A190" t="e" vm="547">
        <v>#VALUE!</v>
      </c>
      <c r="B190" t="s">
        <v>193</v>
      </c>
      <c r="C190" s="13" cm="1" vm="2">
        <f t="array" aca="1" ref="C190:D190" ca="1">_xlfn.STOCKHISTORY(A190,"06/30/2025","06/30/2025",0,0)</f>
        <v>45838</v>
      </c>
      <c r="D190" vm="548">
        <f ca="1"/>
        <v>33.799999999999997</v>
      </c>
      <c r="E190" s="2" cm="1">
        <f t="array" aca="1" ref="E190" ca="1">_FV(A190,"Shares outstanding",TRUE)</f>
        <v>1484143000</v>
      </c>
      <c r="F190" s="2">
        <v>1.1000000000000001</v>
      </c>
      <c r="G190" s="17">
        <f t="shared" ca="1" si="24"/>
        <v>50164033399.999992</v>
      </c>
      <c r="H190" s="25">
        <f t="shared" ca="1" si="25"/>
        <v>3.2544378698224859E-2</v>
      </c>
      <c r="J190" s="13" cm="1" vm="4">
        <f t="array" aca="1" ref="J190:K190" ca="1">_xlfn.STOCKHISTORY(A190,"06/30/2020","06/30/2020",0,0)</f>
        <v>44012</v>
      </c>
      <c r="K190" s="3" vm="549">
        <f ca="1"/>
        <v>18.39</v>
      </c>
      <c r="L190" s="26">
        <f t="shared" ca="1" si="26"/>
        <v>3.0856801623375253E-3</v>
      </c>
      <c r="M190" s="25">
        <f t="shared" ca="1" si="35"/>
        <v>1.1370309951060356</v>
      </c>
      <c r="N190" s="3" vm="549">
        <f t="shared" ca="1" si="28"/>
        <v>18.39</v>
      </c>
      <c r="O190" s="50">
        <f t="shared" si="29"/>
        <v>5.5</v>
      </c>
      <c r="P190" s="3" vm="548">
        <f t="shared" ca="1" si="30"/>
        <v>33.799999999999997</v>
      </c>
      <c r="Q190" s="3">
        <f t="shared" ca="1" si="31"/>
        <v>39.299999999999997</v>
      </c>
      <c r="R190" s="25">
        <f t="shared" ca="1" si="32"/>
        <v>3.5085139855615898E-3</v>
      </c>
      <c r="S190">
        <f t="shared" ca="1" si="33"/>
        <v>1.1818623173788101E-2</v>
      </c>
      <c r="T190" s="25">
        <f t="shared" ca="1" si="34"/>
        <v>1.3438140868075536E-2</v>
      </c>
    </row>
    <row r="191" spans="1:20" x14ac:dyDescent="0.35">
      <c r="A191" t="e" vm="550">
        <v>#VALUE!</v>
      </c>
      <c r="B191" t="s">
        <v>194</v>
      </c>
      <c r="C191" s="13" cm="1" vm="2">
        <f t="array" aca="1" ref="C191:D191" ca="1">_xlfn.STOCKHISTORY(A191,"06/30/2025","06/30/2025",0,0)</f>
        <v>45838</v>
      </c>
      <c r="D191" vm="551">
        <f ca="1"/>
        <v>37.01</v>
      </c>
      <c r="E191" s="2" cm="1">
        <f t="array" aca="1" ref="E191" ca="1">_FV(A191,"Shares outstanding",TRUE)</f>
        <v>253002100</v>
      </c>
      <c r="F191" s="2">
        <v>1.2</v>
      </c>
      <c r="G191" s="17">
        <f t="shared" ca="1" si="24"/>
        <v>9363607721</v>
      </c>
      <c r="H191" s="25">
        <f t="shared" ca="1" si="25"/>
        <v>3.2423669278573361E-2</v>
      </c>
      <c r="J191" s="13" cm="1" vm="4">
        <f t="array" aca="1" ref="J191:K191" ca="1">_xlfn.STOCKHISTORY(A191,"06/30/2020","06/30/2020",0,0)</f>
        <v>44012</v>
      </c>
      <c r="K191" s="3" vm="552">
        <f ca="1"/>
        <v>26.2</v>
      </c>
      <c r="L191" s="26">
        <f t="shared" ca="1" si="26"/>
        <v>5.260164020581135E-4</v>
      </c>
      <c r="M191" s="25">
        <f t="shared" ca="1" si="35"/>
        <v>0.64160305343511448</v>
      </c>
      <c r="N191" s="3" vm="552">
        <f t="shared" ca="1" si="28"/>
        <v>26.2</v>
      </c>
      <c r="O191" s="50">
        <f t="shared" si="29"/>
        <v>6</v>
      </c>
      <c r="P191" s="3" vm="551">
        <f t="shared" ca="1" si="30"/>
        <v>37.01</v>
      </c>
      <c r="Q191" s="3">
        <f t="shared" ca="1" si="31"/>
        <v>43.01</v>
      </c>
      <c r="R191" s="25">
        <f t="shared" ca="1" si="32"/>
        <v>3.3749372971743845E-4</v>
      </c>
      <c r="S191">
        <f t="shared" ca="1" si="33"/>
        <v>2.0147226258366304E-3</v>
      </c>
      <c r="T191" s="25">
        <f t="shared" ca="1" si="34"/>
        <v>1.2926521885615937E-3</v>
      </c>
    </row>
    <row r="192" spans="1:20" x14ac:dyDescent="0.35">
      <c r="A192" t="e" vm="553">
        <v>#VALUE!</v>
      </c>
      <c r="B192" t="s">
        <v>195</v>
      </c>
      <c r="C192" s="13" cm="1" vm="2">
        <f t="array" aca="1" ref="C192:D192" ca="1">_xlfn.STOCKHISTORY(A192,"06/30/2025","06/30/2025",0,0)</f>
        <v>45838</v>
      </c>
      <c r="D192" vm="554">
        <f ca="1"/>
        <v>47.06</v>
      </c>
      <c r="E192" s="2" cm="1">
        <f t="array" aca="1" ref="E192" ca="1">_FV(A192,"Shares outstanding",TRUE)</f>
        <v>109037600</v>
      </c>
      <c r="F192" s="2">
        <v>1.58</v>
      </c>
      <c r="G192" s="17">
        <f t="shared" ca="1" si="24"/>
        <v>5131309456</v>
      </c>
      <c r="H192" s="25">
        <f t="shared" ca="1" si="25"/>
        <v>3.3574160645983848E-2</v>
      </c>
      <c r="J192" s="13" cm="1" vm="4">
        <f t="array" aca="1" ref="J192:K192" ca="1">_xlfn.STOCKHISTORY(A192,"06/30/2020","06/30/2020",0,0)</f>
        <v>44012</v>
      </c>
      <c r="K192" s="3" vm="555">
        <f ca="1"/>
        <v>23.47</v>
      </c>
      <c r="L192" s="26">
        <f t="shared" ca="1" si="26"/>
        <v>2.266999603602174E-4</v>
      </c>
      <c r="M192" s="25">
        <f t="shared" ca="1" si="35"/>
        <v>1.3417128248828294</v>
      </c>
      <c r="N192" s="3" vm="555">
        <f t="shared" ca="1" si="28"/>
        <v>23.47</v>
      </c>
      <c r="O192" s="50">
        <f t="shared" si="29"/>
        <v>7.9</v>
      </c>
      <c r="P192" s="3" vm="554">
        <f t="shared" ca="1" si="30"/>
        <v>47.06</v>
      </c>
      <c r="Q192" s="3">
        <f t="shared" ca="1" si="31"/>
        <v>54.96</v>
      </c>
      <c r="R192" s="25">
        <f t="shared" ca="1" si="32"/>
        <v>3.0416624421573273E-4</v>
      </c>
      <c r="S192">
        <f t="shared" ca="1" si="33"/>
        <v>8.6829524255697553E-4</v>
      </c>
      <c r="T192" s="25">
        <f t="shared" ca="1" si="34"/>
        <v>1.1650028627234411E-3</v>
      </c>
    </row>
    <row r="193" spans="1:20" x14ac:dyDescent="0.35">
      <c r="A193" t="e" vm="556">
        <v>#VALUE!</v>
      </c>
      <c r="B193" t="s">
        <v>196</v>
      </c>
      <c r="C193" s="13" cm="1" vm="2">
        <f t="array" aca="1" ref="C193:D193" ca="1">_xlfn.STOCKHISTORY(A193,"06/30/2025","06/30/2025",0,0)</f>
        <v>45838</v>
      </c>
      <c r="D193" vm="557">
        <f ca="1"/>
        <v>165.95</v>
      </c>
      <c r="E193" s="2" cm="1">
        <f t="array" aca="1" ref="E193" ca="1">_FV(A193,"Shares outstanding",TRUE)</f>
        <v>200925700</v>
      </c>
      <c r="F193" s="2">
        <v>5.48</v>
      </c>
      <c r="G193" s="17">
        <f t="shared" ca="1" si="24"/>
        <v>33343619914.999996</v>
      </c>
      <c r="H193" s="25">
        <f t="shared" ca="1" si="25"/>
        <v>3.3021994576679731E-2</v>
      </c>
      <c r="J193" s="13" cm="1" vm="4">
        <f t="array" aca="1" ref="J193:K193" ca="1">_xlfn.STOCKHISTORY(A193,"06/30/2020","06/30/2020",0,0)</f>
        <v>44012</v>
      </c>
      <c r="K193" s="3" vm="558">
        <f ca="1"/>
        <v>129.62</v>
      </c>
      <c r="L193" s="26">
        <f t="shared" ca="1" si="26"/>
        <v>4.1774441316893375E-4</v>
      </c>
      <c r="M193" s="25">
        <f t="shared" ca="1" si="35"/>
        <v>0.49166795247646961</v>
      </c>
      <c r="N193" s="3" vm="558">
        <f t="shared" ca="1" si="28"/>
        <v>129.62</v>
      </c>
      <c r="O193" s="50">
        <f t="shared" si="29"/>
        <v>27.400000000000002</v>
      </c>
      <c r="P193" s="3" vm="557">
        <f t="shared" ca="1" si="30"/>
        <v>165.95</v>
      </c>
      <c r="Q193" s="3">
        <f t="shared" ca="1" si="31"/>
        <v>193.35</v>
      </c>
      <c r="R193" s="25">
        <f t="shared" ca="1" si="32"/>
        <v>2.0539154028125401E-4</v>
      </c>
      <c r="S193">
        <f t="shared" ca="1" si="33"/>
        <v>1.600024481623129E-3</v>
      </c>
      <c r="T193" s="25">
        <f t="shared" ca="1" si="34"/>
        <v>7.8668076079186852E-4</v>
      </c>
    </row>
    <row r="194" spans="1:20" x14ac:dyDescent="0.35">
      <c r="A194" t="e" vm="559">
        <v>#VALUE!</v>
      </c>
      <c r="B194" t="s">
        <v>197</v>
      </c>
      <c r="C194" s="13" cm="1" vm="2">
        <f t="array" aca="1" ref="C194:D194" ca="1">_xlfn.STOCKHISTORY(A194,"06/30/2025","06/30/2025",0,0)</f>
        <v>45838</v>
      </c>
      <c r="D194" vm="560">
        <f ca="1"/>
        <v>91.83</v>
      </c>
      <c r="E194" s="2" cm="1">
        <f t="array" aca="1" ref="E194" ca="1">_FV(A194,"Shares outstanding",TRUE)</f>
        <v>1150363000</v>
      </c>
      <c r="F194" s="2">
        <v>2.86</v>
      </c>
      <c r="G194" s="17">
        <f t="shared" ca="1" si="24"/>
        <v>105637834290</v>
      </c>
      <c r="H194" s="25">
        <f t="shared" ca="1" si="25"/>
        <v>3.1144506152673418E-2</v>
      </c>
      <c r="J194" s="13" cm="1" vm="4">
        <f t="array" aca="1" ref="J194:K194" ca="1">_xlfn.STOCKHISTORY(A194,"06/30/2020","06/30/2020",0,0)</f>
        <v>44012</v>
      </c>
      <c r="K194" s="3" vm="561">
        <f ca="1"/>
        <v>51.85</v>
      </c>
      <c r="L194" s="26">
        <f t="shared" ca="1" si="26"/>
        <v>2.391718512695261E-3</v>
      </c>
      <c r="M194" s="25">
        <f t="shared" ca="1" si="35"/>
        <v>1.0468659594985534</v>
      </c>
      <c r="N194" s="3" vm="561">
        <f t="shared" ca="1" si="28"/>
        <v>51.85</v>
      </c>
      <c r="O194" s="50">
        <f t="shared" si="29"/>
        <v>14.299999999999999</v>
      </c>
      <c r="P194" s="3" vm="560">
        <f t="shared" ca="1" si="30"/>
        <v>91.83</v>
      </c>
      <c r="Q194" s="3">
        <f t="shared" ca="1" si="31"/>
        <v>106.13</v>
      </c>
      <c r="R194" s="25">
        <f t="shared" ca="1" si="32"/>
        <v>2.5038086956431773E-3</v>
      </c>
      <c r="S194">
        <f t="shared" ca="1" si="33"/>
        <v>9.1606447694517305E-3</v>
      </c>
      <c r="T194" s="25">
        <f t="shared" ca="1" si="34"/>
        <v>9.5899671761974902E-3</v>
      </c>
    </row>
    <row r="195" spans="1:20" x14ac:dyDescent="0.35">
      <c r="A195" t="e" vm="562">
        <v>#VALUE!</v>
      </c>
      <c r="B195" t="s">
        <v>198</v>
      </c>
      <c r="C195" s="13" cm="1" vm="2">
        <f t="array" aca="1" ref="C195:D195" ca="1">_xlfn.STOCKHISTORY(A195,"06/30/2025","06/30/2025",0,0)</f>
        <v>45838</v>
      </c>
      <c r="D195" vm="563">
        <f ca="1"/>
        <v>25.69</v>
      </c>
      <c r="E195" s="2" cm="1">
        <f t="array" aca="1" ref="E195" ca="1">_FV(A195,"Shares outstanding",TRUE)</f>
        <v>720736000</v>
      </c>
      <c r="F195" s="2">
        <v>0.8</v>
      </c>
      <c r="G195" s="17">
        <f t="shared" ca="1" si="24"/>
        <v>18515707840</v>
      </c>
      <c r="H195" s="25">
        <f t="shared" ca="1" si="25"/>
        <v>3.1140521603736863E-2</v>
      </c>
      <c r="J195" s="13" cm="1" vm="4">
        <f t="array" aca="1" ref="J195:K195" ca="1">_xlfn.STOCKHISTORY(A195,"06/30/2020","06/30/2020",0,0)</f>
        <v>44012</v>
      </c>
      <c r="K195" s="3" vm="564">
        <f ca="1"/>
        <v>22.46</v>
      </c>
      <c r="L195" s="26">
        <f t="shared" ca="1" si="26"/>
        <v>1.4984814653860837E-3</v>
      </c>
      <c r="M195" s="25">
        <f t="shared" ca="1" si="35"/>
        <v>0.32190560997328582</v>
      </c>
      <c r="N195" s="3" vm="564">
        <f t="shared" ca="1" si="28"/>
        <v>22.46</v>
      </c>
      <c r="O195" s="50">
        <f t="shared" si="29"/>
        <v>4</v>
      </c>
      <c r="P195" s="3" vm="563">
        <f t="shared" ca="1" si="30"/>
        <v>25.69</v>
      </c>
      <c r="Q195" s="3">
        <f t="shared" ca="1" si="31"/>
        <v>29.69</v>
      </c>
      <c r="R195" s="25">
        <f t="shared" ca="1" si="32"/>
        <v>4.8236959014877047E-4</v>
      </c>
      <c r="S195">
        <f t="shared" ca="1" si="33"/>
        <v>5.7394113584629917E-3</v>
      </c>
      <c r="T195" s="25">
        <f t="shared" ca="1" si="34"/>
        <v>1.8475487142336343E-3</v>
      </c>
    </row>
    <row r="196" spans="1:20" x14ac:dyDescent="0.35">
      <c r="A196" t="e" vm="565">
        <v>#VALUE!</v>
      </c>
      <c r="B196" t="s">
        <v>199</v>
      </c>
      <c r="C196" s="13" cm="1" vm="2">
        <f t="array" aca="1" ref="C196:D196" ca="1">_xlfn.STOCKHISTORY(A196,"06/30/2025","06/30/2025",0,0)</f>
        <v>45838</v>
      </c>
      <c r="D196" vm="566">
        <f ca="1"/>
        <v>52.45</v>
      </c>
      <c r="E196" s="2" cm="1">
        <f t="array" aca="1" ref="E196" ca="1">_FV(A196,"Shares outstanding",TRUE)</f>
        <v>384524700</v>
      </c>
      <c r="F196" s="2">
        <v>1.65</v>
      </c>
      <c r="G196" s="17">
        <f t="shared" ca="1" si="24"/>
        <v>20168320515</v>
      </c>
      <c r="H196" s="25">
        <f t="shared" ca="1" si="25"/>
        <v>3.1458531935176358E-2</v>
      </c>
      <c r="J196" s="13"/>
      <c r="K196" s="3">
        <v>34</v>
      </c>
      <c r="L196" s="26">
        <f t="shared" ca="1" si="26"/>
        <v>7.9946490245130569E-4</v>
      </c>
      <c r="M196" s="25"/>
      <c r="N196" s="3">
        <f t="shared" si="28"/>
        <v>34</v>
      </c>
      <c r="O196" s="50">
        <f t="shared" si="29"/>
        <v>8.25</v>
      </c>
      <c r="P196" s="3" vm="566">
        <f t="shared" ca="1" si="30"/>
        <v>52.45</v>
      </c>
      <c r="Q196" s="3">
        <f t="shared" ca="1" si="31"/>
        <v>60.7</v>
      </c>
      <c r="R196" s="25">
        <f t="shared" ca="1" si="32"/>
        <v>0</v>
      </c>
      <c r="S196">
        <f t="shared" ca="1" si="33"/>
        <v>3.0620718692969053E-3</v>
      </c>
      <c r="T196" s="25">
        <f t="shared" ca="1" si="34"/>
        <v>0</v>
      </c>
    </row>
    <row r="197" spans="1:20" x14ac:dyDescent="0.35">
      <c r="A197" t="e" vm="567">
        <v>#VALUE!</v>
      </c>
      <c r="B197" t="s">
        <v>200</v>
      </c>
      <c r="C197" s="13" cm="1" vm="2">
        <f t="array" aca="1" ref="C197:D197" ca="1">_xlfn.STOCKHISTORY(A197,"06/30/2025","06/30/2025",0,0)</f>
        <v>45838</v>
      </c>
      <c r="D197" vm="568">
        <f ca="1"/>
        <v>60.47</v>
      </c>
      <c r="E197" s="2" cm="1">
        <f t="array" aca="1" ref="E197" ca="1">_FV(A197,"Shares outstanding",TRUE)</f>
        <v>259284700</v>
      </c>
      <c r="F197" s="2">
        <v>1.92</v>
      </c>
      <c r="G197" s="17">
        <f t="shared" ca="1" si="24"/>
        <v>15678945809</v>
      </c>
      <c r="H197" s="25">
        <f t="shared" ca="1" si="25"/>
        <v>3.1751281627253186E-2</v>
      </c>
      <c r="J197" s="13" cm="1" vm="4">
        <f t="array" aca="1" ref="J197:K197" ca="1">_xlfn.STOCKHISTORY(A197,"06/30/2020","06/30/2020",0,0)</f>
        <v>44012</v>
      </c>
      <c r="K197" s="3" vm="569">
        <f ca="1"/>
        <v>47.84</v>
      </c>
      <c r="L197" s="26">
        <f t="shared" ca="1" si="26"/>
        <v>5.3907854916112295E-4</v>
      </c>
      <c r="M197" s="25">
        <f t="shared" ref="M197:M199" ca="1" si="36">((D197+(F197*5)-K197)/K197)</f>
        <v>0.46467391304347799</v>
      </c>
      <c r="N197" s="3" vm="569">
        <f t="shared" ca="1" si="28"/>
        <v>47.84</v>
      </c>
      <c r="O197" s="50">
        <f t="shared" si="29"/>
        <v>9.6</v>
      </c>
      <c r="P197" s="3" vm="568">
        <f t="shared" ca="1" si="30"/>
        <v>60.47</v>
      </c>
      <c r="Q197" s="3">
        <f t="shared" ca="1" si="31"/>
        <v>70.069999999999993</v>
      </c>
      <c r="R197" s="25">
        <f t="shared" ca="1" si="32"/>
        <v>2.5049573887649991E-4</v>
      </c>
      <c r="S197">
        <f t="shared" ca="1" si="33"/>
        <v>2.064752630998964E-3</v>
      </c>
      <c r="T197" s="25">
        <f t="shared" ca="1" si="34"/>
        <v>9.5943668451310498E-4</v>
      </c>
    </row>
    <row r="198" spans="1:20" x14ac:dyDescent="0.35">
      <c r="A198" t="e" vm="570">
        <v>#VALUE!</v>
      </c>
      <c r="B198" t="s">
        <v>201</v>
      </c>
      <c r="C198" s="13" cm="1" vm="2">
        <f t="array" aca="1" ref="C198:D198" ca="1">_xlfn.STOCKHISTORY(A198,"06/30/2025","06/30/2025",0,0)</f>
        <v>45838</v>
      </c>
      <c r="D198" vm="571">
        <f ca="1"/>
        <v>14.58</v>
      </c>
      <c r="E198" s="2" cm="1">
        <f t="array" aca="1" ref="E198" ca="1">_FV(A198,"Shares outstanding",TRUE)</f>
        <v>353001000</v>
      </c>
      <c r="F198" s="2">
        <v>0.48</v>
      </c>
      <c r="G198" s="17">
        <f t="shared" ref="G198:G199" ca="1" si="37">D198*E198</f>
        <v>5146754580</v>
      </c>
      <c r="H198" s="25">
        <f t="shared" ref="H198:H199" ca="1" si="38">F198/D198</f>
        <v>3.2921810699588473E-2</v>
      </c>
      <c r="J198" s="13" cm="1" vm="4">
        <f t="array" aca="1" ref="J198:K198" ca="1">_xlfn.STOCKHISTORY(A198,"06/30/2020","06/30/2020",0,0)</f>
        <v>44012</v>
      </c>
      <c r="K198" s="3" vm="572">
        <f ca="1"/>
        <v>7.5</v>
      </c>
      <c r="L198" s="26">
        <f t="shared" ref="L198:L199" ca="1" si="39">E198/480977587410</f>
        <v>7.3392401068179329E-4</v>
      </c>
      <c r="M198" s="25">
        <f t="shared" ca="1" si="36"/>
        <v>1.264</v>
      </c>
      <c r="N198" s="3" vm="572">
        <f t="shared" ref="N198:N199" ca="1" si="40">K198</f>
        <v>7.5</v>
      </c>
      <c r="O198" s="50">
        <f t="shared" ref="O198:O199" si="41">F198*5</f>
        <v>2.4</v>
      </c>
      <c r="P198" s="3" vm="571">
        <f t="shared" ref="P198:P199" ca="1" si="42">D198</f>
        <v>14.58</v>
      </c>
      <c r="Q198" s="3">
        <f t="shared" ref="Q198:Q199" ca="1" si="43">P198+O198</f>
        <v>16.98</v>
      </c>
      <c r="R198" s="25">
        <f t="shared" ref="R198:R199" ca="1" si="44">L198*M198</f>
        <v>9.276799495017867E-4</v>
      </c>
      <c r="S198">
        <f t="shared" ref="S198:S199" ca="1" si="45">E198/125576641050</f>
        <v>2.8110403101118779E-3</v>
      </c>
      <c r="T198" s="25">
        <f t="shared" ref="T198:T199" ca="1" si="46">M198*S198</f>
        <v>3.5531549519814136E-3</v>
      </c>
    </row>
    <row r="199" spans="1:20" x14ac:dyDescent="0.35">
      <c r="A199" t="e" vm="573">
        <v>#VALUE!</v>
      </c>
      <c r="B199" t="s">
        <v>202</v>
      </c>
      <c r="C199" s="13" cm="1" vm="2">
        <f t="array" aca="1" ref="C199:D199" ca="1">_xlfn.STOCKHISTORY(A199,"06/30/2025","06/30/2025",0,0)</f>
        <v>45838</v>
      </c>
      <c r="D199" vm="574">
        <f ca="1"/>
        <v>16.670000000000002</v>
      </c>
      <c r="E199" s="2" cm="1">
        <f t="array" aca="1" ref="E199" ca="1">_FV(A199,"Shares outstanding",TRUE)</f>
        <v>210349500</v>
      </c>
      <c r="F199" s="2">
        <v>0.51</v>
      </c>
      <c r="G199" s="17">
        <f t="shared" ca="1" si="37"/>
        <v>3506526165.0000005</v>
      </c>
      <c r="H199" s="25">
        <f t="shared" ca="1" si="38"/>
        <v>3.0593881223755247E-2</v>
      </c>
      <c r="J199" s="13" cm="1" vm="4">
        <f t="array" aca="1" ref="J199:K199" ca="1">_xlfn.STOCKHISTORY(A199,"06/30/2020","06/30/2020",0,0)</f>
        <v>44012</v>
      </c>
      <c r="K199" s="3" vm="575">
        <f ca="1"/>
        <v>8.4253</v>
      </c>
      <c r="L199" s="26">
        <f t="shared" ca="1" si="39"/>
        <v>4.373374259135523E-4</v>
      </c>
      <c r="M199" s="25">
        <f t="shared" ca="1" si="36"/>
        <v>1.2812244074394981</v>
      </c>
      <c r="N199" s="3" vm="575">
        <f t="shared" ca="1" si="40"/>
        <v>8.4253</v>
      </c>
      <c r="O199" s="50">
        <f t="shared" si="41"/>
        <v>2.5499999999999998</v>
      </c>
      <c r="P199" s="3" vm="574">
        <f t="shared" ca="1" si="42"/>
        <v>16.670000000000002</v>
      </c>
      <c r="Q199" s="3">
        <f t="shared" ca="1" si="43"/>
        <v>19.220000000000002</v>
      </c>
      <c r="R199" s="25">
        <f t="shared" ca="1" si="44"/>
        <v>5.6032738436720647E-4</v>
      </c>
      <c r="S199">
        <f t="shared" ca="1" si="45"/>
        <v>1.6750686930401854E-3</v>
      </c>
      <c r="T199" s="25">
        <f t="shared" ca="1" si="46"/>
        <v>2.1461388936608659E-3</v>
      </c>
    </row>
    <row r="200" spans="1:20" x14ac:dyDescent="0.35">
      <c r="A200" t="e" vm="576">
        <v>#VALUE!</v>
      </c>
      <c r="B200" t="s">
        <v>203</v>
      </c>
      <c r="C200" s="13" cm="1" vm="2">
        <f t="array" aca="1" ref="C200:D200" ca="1">_xlfn.STOCKHISTORY(A200,"06/30/2025","06/30/2025",0,0)</f>
        <v>45838</v>
      </c>
      <c r="D200" vm="577">
        <f ca="1"/>
        <v>61.67</v>
      </c>
      <c r="E200" s="2" cm="1">
        <f t="array" aca="1" ref="E200" ca="1">_FV(A200,"Shares outstanding",TRUE)</f>
        <v>194064600</v>
      </c>
      <c r="F200" s="2">
        <v>1.91</v>
      </c>
      <c r="G200" s="17">
        <f t="shared" ref="G200:G266" ca="1" si="47">D200*E200</f>
        <v>11967963882</v>
      </c>
      <c r="H200" s="25">
        <f t="shared" ref="H200:H266" ca="1" si="48">F200/D200</f>
        <v>3.0971298848710877E-2</v>
      </c>
      <c r="J200" s="13" cm="1" vm="4">
        <f t="array" aca="1" ref="J200:K200" ca="1">_xlfn.STOCKHISTORY(A200,"06/30/2020","06/30/2020",0,0)</f>
        <v>44012</v>
      </c>
      <c r="K200" s="3" vm="578">
        <f ca="1"/>
        <v>62.48</v>
      </c>
      <c r="L200" s="26">
        <f t="shared" ref="L200:L266" ca="1" si="49">E200/480977587410</f>
        <v>4.0347950731969015E-4</v>
      </c>
      <c r="M200" s="25">
        <f t="shared" ref="M200:M228" ca="1" si="50">((D200+(F200*5)-K200)/K200)</f>
        <v>0.13988476312419978</v>
      </c>
      <c r="N200" s="3" vm="578">
        <f t="shared" ref="N200:N263" ca="1" si="51">K200</f>
        <v>62.48</v>
      </c>
      <c r="O200" s="50">
        <f t="shared" ref="O200:O263" si="52">F200*5</f>
        <v>9.5499999999999989</v>
      </c>
      <c r="P200" s="3" vm="577">
        <f t="shared" ref="P200:P263" ca="1" si="53">D200</f>
        <v>61.67</v>
      </c>
      <c r="Q200" s="3">
        <f t="shared" ref="Q200:Q263" ca="1" si="54">P200+O200</f>
        <v>71.22</v>
      </c>
      <c r="R200" s="25">
        <f t="shared" ref="R200:R266" ca="1" si="55">L200*M200</f>
        <v>5.6440635306883688E-5</v>
      </c>
      <c r="S200">
        <f ca="1">E200/101427934340</f>
        <v>1.9133249756370814E-3</v>
      </c>
      <c r="T200" s="25">
        <f t="shared" ref="T200:T266" ca="1" si="56">M200*S200</f>
        <v>2.6764501099660847E-4</v>
      </c>
    </row>
    <row r="201" spans="1:20" x14ac:dyDescent="0.35">
      <c r="A201" t="e" vm="579">
        <v>#VALUE!</v>
      </c>
      <c r="B201" t="s">
        <v>204</v>
      </c>
      <c r="C201" s="13" cm="1" vm="2">
        <f t="array" aca="1" ref="C201:D201" ca="1">_xlfn.STOCKHISTORY(A201,"06/30/2025","06/30/2025",0,0)</f>
        <v>45838</v>
      </c>
      <c r="D201" vm="580">
        <f ca="1"/>
        <v>279.20999999999998</v>
      </c>
      <c r="E201" s="2" cm="1">
        <f t="array" aca="1" ref="E201" ca="1">_FV(A201,"Shares outstanding",TRUE)</f>
        <v>540632000</v>
      </c>
      <c r="F201" s="2">
        <v>9</v>
      </c>
      <c r="G201" s="17">
        <f t="shared" ca="1" si="47"/>
        <v>150949860720</v>
      </c>
      <c r="H201" s="25">
        <f t="shared" ca="1" si="48"/>
        <v>3.2233802514236597E-2</v>
      </c>
      <c r="J201" s="13" cm="1" vm="4">
        <f t="array" aca="1" ref="J201:K201" ca="1">_xlfn.STOCKHISTORY(A201,"06/30/2020","06/30/2020",0,0)</f>
        <v>44012</v>
      </c>
      <c r="K201" s="3" vm="581">
        <f ca="1"/>
        <v>235.86</v>
      </c>
      <c r="L201" s="26">
        <f t="shared" ca="1" si="49"/>
        <v>1.1240274269560689E-3</v>
      </c>
      <c r="M201" s="25">
        <f t="shared" ca="1" si="50"/>
        <v>0.37458661918086983</v>
      </c>
      <c r="N201" s="3" vm="581">
        <f t="shared" ca="1" si="51"/>
        <v>235.86</v>
      </c>
      <c r="O201" s="50">
        <f t="shared" si="52"/>
        <v>45</v>
      </c>
      <c r="P201" s="3" vm="580">
        <f t="shared" ca="1" si="53"/>
        <v>279.20999999999998</v>
      </c>
      <c r="Q201" s="3">
        <f t="shared" ca="1" si="54"/>
        <v>324.20999999999998</v>
      </c>
      <c r="R201" s="25">
        <f t="shared" ca="1" si="55"/>
        <v>4.2104563373004597E-4</v>
      </c>
      <c r="S201">
        <f t="shared" ref="S201:S264" ca="1" si="57">E201/101427934340</f>
        <v>5.3302081277503809E-3</v>
      </c>
      <c r="T201" s="25">
        <f t="shared" ca="1" si="56"/>
        <v>1.9966246421044089E-3</v>
      </c>
    </row>
    <row r="202" spans="1:20" x14ac:dyDescent="0.35">
      <c r="A202" t="e" vm="582">
        <v>#VALUE!</v>
      </c>
      <c r="B202" t="s">
        <v>205</v>
      </c>
      <c r="C202" s="13" cm="1" vm="2">
        <f t="array" aca="1" ref="C202:D202" ca="1">_xlfn.STOCKHISTORY(A202,"06/30/2025","06/30/2025",0,0)</f>
        <v>45838</v>
      </c>
      <c r="D202" vm="583">
        <f ca="1"/>
        <v>70.239999999999995</v>
      </c>
      <c r="E202" s="2" cm="1">
        <f t="array" aca="1" ref="E202" ca="1">_FV(A202,"Shares outstanding",TRUE)</f>
        <v>120176800</v>
      </c>
      <c r="F202" s="2">
        <v>2.2599999999999998</v>
      </c>
      <c r="G202" s="17">
        <f t="shared" ca="1" si="47"/>
        <v>8441218431.999999</v>
      </c>
      <c r="H202" s="25">
        <f t="shared" ca="1" si="48"/>
        <v>3.2175398633257406E-2</v>
      </c>
      <c r="J202" s="13" cm="1" vm="4">
        <f t="array" aca="1" ref="J202:K202" ca="1">_xlfn.STOCKHISTORY(A202,"06/30/2020","06/30/2020",0,0)</f>
        <v>44012</v>
      </c>
      <c r="K202" s="3" vm="584">
        <f ca="1"/>
        <v>59.38</v>
      </c>
      <c r="L202" s="26">
        <f t="shared" ca="1" si="49"/>
        <v>2.4985945945451638E-4</v>
      </c>
      <c r="M202" s="25">
        <f t="shared" ca="1" si="50"/>
        <v>0.37318962613674617</v>
      </c>
      <c r="N202" s="3" vm="584">
        <f t="shared" ca="1" si="51"/>
        <v>59.38</v>
      </c>
      <c r="O202" s="50">
        <f t="shared" si="52"/>
        <v>11.299999999999999</v>
      </c>
      <c r="P202" s="3" vm="583">
        <f t="shared" ca="1" si="53"/>
        <v>70.239999999999995</v>
      </c>
      <c r="Q202" s="3">
        <f t="shared" ca="1" si="54"/>
        <v>81.539999999999992</v>
      </c>
      <c r="R202" s="25">
        <f t="shared" ca="1" si="55"/>
        <v>9.3244958260560451E-5</v>
      </c>
      <c r="S202">
        <f t="shared" ca="1" si="57"/>
        <v>1.1848491323618135E-3</v>
      </c>
      <c r="T202" s="25">
        <f t="shared" ca="1" si="56"/>
        <v>4.4217340473455324E-4</v>
      </c>
    </row>
    <row r="203" spans="1:20" x14ac:dyDescent="0.35">
      <c r="A203" t="e" vm="585">
        <v>#VALUE!</v>
      </c>
      <c r="B203" t="s">
        <v>206</v>
      </c>
      <c r="C203" s="13" cm="1" vm="2">
        <f t="array" aca="1" ref="C203:D203" ca="1">_xlfn.STOCKHISTORY(A203,"06/30/2025","06/30/2025",0,0)</f>
        <v>45838</v>
      </c>
      <c r="D203" vm="586">
        <f ca="1"/>
        <v>33.89</v>
      </c>
      <c r="E203" s="2" cm="1">
        <f t="array" aca="1" ref="E203" ca="1">_FV(A203,"Shares outstanding",TRUE)</f>
        <v>752544900</v>
      </c>
      <c r="F203" s="2">
        <v>1.03</v>
      </c>
      <c r="G203" s="17">
        <f t="shared" ca="1" si="47"/>
        <v>25503746661</v>
      </c>
      <c r="H203" s="25">
        <f t="shared" ca="1" si="48"/>
        <v>3.0392446149306581E-2</v>
      </c>
      <c r="J203" s="13" cm="1" vm="4">
        <f t="array" aca="1" ref="J203:K203" ca="1">_xlfn.STOCKHISTORY(A203,"06/30/2020","06/30/2020",0,0)</f>
        <v>44012</v>
      </c>
      <c r="K203" s="3" vm="587">
        <f ca="1"/>
        <v>25.84</v>
      </c>
      <c r="L203" s="26">
        <f t="shared" ca="1" si="49"/>
        <v>1.5646153161779401E-3</v>
      </c>
      <c r="M203" s="25">
        <f t="shared" ca="1" si="50"/>
        <v>0.51083591331269351</v>
      </c>
      <c r="N203" s="3" vm="587">
        <f t="shared" ca="1" si="51"/>
        <v>25.84</v>
      </c>
      <c r="O203" s="50">
        <f t="shared" si="52"/>
        <v>5.15</v>
      </c>
      <c r="P203" s="3" vm="586">
        <f t="shared" ca="1" si="53"/>
        <v>33.89</v>
      </c>
      <c r="Q203" s="3">
        <f t="shared" ca="1" si="54"/>
        <v>39.04</v>
      </c>
      <c r="R203" s="25">
        <f t="shared" ca="1" si="55"/>
        <v>7.9926169402278673E-4</v>
      </c>
      <c r="S203">
        <f t="shared" ca="1" si="57"/>
        <v>7.4195033636135074E-3</v>
      </c>
      <c r="T203" s="25">
        <f t="shared" ca="1" si="56"/>
        <v>3.7901487770781077E-3</v>
      </c>
    </row>
    <row r="204" spans="1:20" x14ac:dyDescent="0.35">
      <c r="A204" t="e" vm="588">
        <v>#VALUE!</v>
      </c>
      <c r="B204" t="s">
        <v>207</v>
      </c>
      <c r="C204" s="13" cm="1" vm="2">
        <f t="array" aca="1" ref="C204:D204" ca="1">_xlfn.STOCKHISTORY(A204,"06/30/2025","06/30/2025",0,0)</f>
        <v>45838</v>
      </c>
      <c r="D204" vm="589">
        <f ca="1"/>
        <v>38.049999999999997</v>
      </c>
      <c r="E204" s="2" cm="1">
        <f t="array" aca="1" ref="E204" ca="1">_FV(A204,"Shares outstanding",TRUE)</f>
        <v>270920500</v>
      </c>
      <c r="F204" s="2">
        <v>1.2</v>
      </c>
      <c r="G204" s="17">
        <f t="shared" ca="1" si="47"/>
        <v>10308525025</v>
      </c>
      <c r="H204" s="25">
        <f t="shared" ca="1" si="48"/>
        <v>3.153745072273325E-2</v>
      </c>
      <c r="J204" s="13" cm="1" vm="4">
        <f t="array" aca="1" ref="J204:K204" ca="1">_xlfn.STOCKHISTORY(A204,"06/30/2020","06/30/2020",0,0)</f>
        <v>44012</v>
      </c>
      <c r="K204" s="3" vm="590">
        <f ca="1"/>
        <v>9.5500000000000007</v>
      </c>
      <c r="L204" s="26">
        <f t="shared" ca="1" si="49"/>
        <v>5.6327052879713308E-4</v>
      </c>
      <c r="M204" s="25">
        <f t="shared" ca="1" si="50"/>
        <v>3.6125654450261777</v>
      </c>
      <c r="N204" s="3" vm="590">
        <f t="shared" ca="1" si="51"/>
        <v>9.5500000000000007</v>
      </c>
      <c r="O204" s="50">
        <f t="shared" si="52"/>
        <v>6</v>
      </c>
      <c r="P204" s="3" vm="589">
        <f t="shared" ca="1" si="53"/>
        <v>38.049999999999997</v>
      </c>
      <c r="Q204" s="3">
        <f t="shared" ca="1" si="54"/>
        <v>44.05</v>
      </c>
      <c r="R204" s="25">
        <f t="shared" ca="1" si="55"/>
        <v>2.0348516485341455E-3</v>
      </c>
      <c r="S204">
        <f t="shared" ca="1" si="57"/>
        <v>2.671063960465154E-3</v>
      </c>
      <c r="T204" s="25">
        <f t="shared" ca="1" si="56"/>
        <v>9.6493933650311833E-3</v>
      </c>
    </row>
    <row r="205" spans="1:20" x14ac:dyDescent="0.35">
      <c r="A205" t="e" vm="591">
        <v>#VALUE!</v>
      </c>
      <c r="B205" t="s">
        <v>208</v>
      </c>
      <c r="C205" s="13" cm="1" vm="2">
        <f t="array" aca="1" ref="C205:D205" ca="1">_xlfn.STOCKHISTORY(A205,"06/30/2025","06/30/2025",0,0)</f>
        <v>45838</v>
      </c>
      <c r="D205" vm="592">
        <f ca="1"/>
        <v>72.31</v>
      </c>
      <c r="E205" s="2" cm="1">
        <f t="array" aca="1" ref="E205" ca="1">_FV(A205,"Shares outstanding",TRUE)</f>
        <v>34395320</v>
      </c>
      <c r="F205" s="2">
        <v>2.41</v>
      </c>
      <c r="G205" s="17">
        <f t="shared" ca="1" si="47"/>
        <v>2487125589.2000003</v>
      </c>
      <c r="H205" s="25">
        <f t="shared" ca="1" si="48"/>
        <v>3.3328723551376019E-2</v>
      </c>
      <c r="J205" s="13" cm="1" vm="4">
        <f t="array" aca="1" ref="J205:K205" ca="1">_xlfn.STOCKHISTORY(A205,"06/30/2020","06/30/2020",0,0)</f>
        <v>44012</v>
      </c>
      <c r="K205" s="3" vm="593">
        <f ca="1"/>
        <v>82.21</v>
      </c>
      <c r="L205" s="26">
        <f t="shared" ca="1" si="49"/>
        <v>7.1511273914475303E-5</v>
      </c>
      <c r="M205" s="25">
        <f t="shared" ca="1" si="50"/>
        <v>2.6152536187811774E-2</v>
      </c>
      <c r="N205" s="3" vm="593">
        <f t="shared" ca="1" si="51"/>
        <v>82.21</v>
      </c>
      <c r="O205" s="50">
        <f t="shared" si="52"/>
        <v>12.05</v>
      </c>
      <c r="P205" s="3" vm="592">
        <f t="shared" ca="1" si="53"/>
        <v>72.31</v>
      </c>
      <c r="Q205" s="3">
        <f t="shared" ca="1" si="54"/>
        <v>84.36</v>
      </c>
      <c r="R205" s="25">
        <f t="shared" ca="1" si="55"/>
        <v>1.8702011788848355E-6</v>
      </c>
      <c r="S205">
        <f t="shared" ca="1" si="57"/>
        <v>3.3911091874061326E-4</v>
      </c>
      <c r="T205" s="25">
        <f t="shared" ca="1" si="56"/>
        <v>8.868610574045986E-6</v>
      </c>
    </row>
    <row r="206" spans="1:20" x14ac:dyDescent="0.35">
      <c r="A206" t="e" vm="594">
        <v>#VALUE!</v>
      </c>
      <c r="B206" t="s">
        <v>209</v>
      </c>
      <c r="C206" s="13" cm="1" vm="2">
        <f t="array" aca="1" ref="C206:D206" ca="1">_xlfn.STOCKHISTORY(A206,"06/30/2025","06/30/2025",0,0)</f>
        <v>45838</v>
      </c>
      <c r="D206" vm="595">
        <f ca="1"/>
        <v>119.61</v>
      </c>
      <c r="E206" s="2" cm="1">
        <f t="array" aca="1" ref="E206" ca="1">_FV(A206,"Shares outstanding",TRUE)</f>
        <v>524529200</v>
      </c>
      <c r="F206" s="2">
        <v>3.64</v>
      </c>
      <c r="G206" s="17">
        <f t="shared" ca="1" si="47"/>
        <v>62738937612</v>
      </c>
      <c r="H206" s="25">
        <f t="shared" ca="1" si="48"/>
        <v>3.0432238107181674E-2</v>
      </c>
      <c r="J206" s="13" cm="1" vm="4">
        <f t="array" aca="1" ref="J206:K206" ca="1">_xlfn.STOCKHISTORY(A206,"06/30/2020","06/30/2020",0,0)</f>
        <v>44012</v>
      </c>
      <c r="K206" s="3" vm="596">
        <f ca="1"/>
        <v>50.66</v>
      </c>
      <c r="L206" s="26">
        <f t="shared" ca="1" si="49"/>
        <v>1.0905481122821536E-3</v>
      </c>
      <c r="M206" s="25">
        <f t="shared" ca="1" si="50"/>
        <v>1.7202921437031191</v>
      </c>
      <c r="N206" s="3" vm="596">
        <f t="shared" ca="1" si="51"/>
        <v>50.66</v>
      </c>
      <c r="O206" s="50">
        <f t="shared" si="52"/>
        <v>18.2</v>
      </c>
      <c r="P206" s="3" vm="595">
        <f t="shared" ca="1" si="53"/>
        <v>119.61</v>
      </c>
      <c r="Q206" s="3">
        <f t="shared" ca="1" si="54"/>
        <v>137.81</v>
      </c>
      <c r="R206" s="25">
        <f t="shared" ca="1" si="55"/>
        <v>1.8760613498892559E-3</v>
      </c>
      <c r="S206">
        <f t="shared" ca="1" si="57"/>
        <v>5.1714471305479614E-3</v>
      </c>
      <c r="T206" s="25">
        <f t="shared" ca="1" si="56"/>
        <v>8.8963998702576968E-3</v>
      </c>
    </row>
    <row r="207" spans="1:20" x14ac:dyDescent="0.35">
      <c r="A207" t="e" vm="597">
        <v>#VALUE!</v>
      </c>
      <c r="B207" t="s">
        <v>210</v>
      </c>
      <c r="C207" s="13" cm="1" vm="2">
        <f t="array" aca="1" ref="C207:D207" ca="1">_xlfn.STOCKHISTORY(A207,"06/30/2025","06/30/2025",0,0)</f>
        <v>45838</v>
      </c>
      <c r="D207" vm="598">
        <f ca="1"/>
        <v>48.13</v>
      </c>
      <c r="E207" s="2" cm="1">
        <f t="array" aca="1" ref="E207" ca="1">_FV(A207,"Shares outstanding",TRUE)</f>
        <v>132573000</v>
      </c>
      <c r="F207" s="2">
        <v>1.48</v>
      </c>
      <c r="G207" s="17">
        <f t="shared" ca="1" si="47"/>
        <v>6380738490</v>
      </c>
      <c r="H207" s="25">
        <f t="shared" ca="1" si="48"/>
        <v>3.0750051942655305E-2</v>
      </c>
      <c r="J207" s="13" cm="1" vm="4">
        <f t="array" aca="1" ref="J207:K207" ca="1">_xlfn.STOCKHISTORY(A207,"06/30/2020","06/30/2020",0,0)</f>
        <v>44012</v>
      </c>
      <c r="K207" s="3" vm="599">
        <f ca="1"/>
        <v>38.44</v>
      </c>
      <c r="L207" s="26">
        <f t="shared" ca="1" si="49"/>
        <v>2.7563238593691626E-4</v>
      </c>
      <c r="M207" s="25">
        <f t="shared" ca="1" si="50"/>
        <v>0.44458896982310103</v>
      </c>
      <c r="N207" s="3" vm="599">
        <f t="shared" ca="1" si="51"/>
        <v>38.44</v>
      </c>
      <c r="O207" s="50">
        <f t="shared" si="52"/>
        <v>7.4</v>
      </c>
      <c r="P207" s="3" vm="598">
        <f t="shared" ca="1" si="53"/>
        <v>48.13</v>
      </c>
      <c r="Q207" s="3">
        <f t="shared" ca="1" si="54"/>
        <v>55.53</v>
      </c>
      <c r="R207" s="25">
        <f t="shared" ca="1" si="55"/>
        <v>1.2254311851357701E-4</v>
      </c>
      <c r="S207">
        <f t="shared" ca="1" si="57"/>
        <v>1.3070659563626484E-3</v>
      </c>
      <c r="T207" s="25">
        <f t="shared" ca="1" si="56"/>
        <v>5.8110710703011619E-4</v>
      </c>
    </row>
    <row r="208" spans="1:20" x14ac:dyDescent="0.35">
      <c r="A208" t="e" vm="600">
        <v>#VALUE!</v>
      </c>
      <c r="B208" t="s">
        <v>211</v>
      </c>
      <c r="C208" s="13" cm="1" vm="2">
        <f t="array" aca="1" ref="C208:D208" ca="1">_xlfn.STOCKHISTORY(A208,"06/30/2025","06/30/2025",0,0)</f>
        <v>45838</v>
      </c>
      <c r="D208" vm="601">
        <f ca="1"/>
        <v>50.28</v>
      </c>
      <c r="E208" s="2" cm="1">
        <f t="array" aca="1" ref="E208" ca="1">_FV(A208,"Shares outstanding",TRUE)</f>
        <v>45793370</v>
      </c>
      <c r="F208" s="2">
        <v>1.58</v>
      </c>
      <c r="G208" s="17">
        <f t="shared" ca="1" si="47"/>
        <v>2302490643.5999999</v>
      </c>
      <c r="H208" s="25">
        <f t="shared" ca="1" si="48"/>
        <v>3.1424025457438345E-2</v>
      </c>
      <c r="J208" s="13" cm="1" vm="4">
        <f t="array" aca="1" ref="J208:K208" ca="1">_xlfn.STOCKHISTORY(A208,"06/30/2020","06/30/2020",0,0)</f>
        <v>44012</v>
      </c>
      <c r="K208" s="3" vm="602">
        <f ca="1"/>
        <v>69.099999999999994</v>
      </c>
      <c r="L208" s="26">
        <f t="shared" ca="1" si="49"/>
        <v>9.5208947773619095E-5</v>
      </c>
      <c r="M208" s="25">
        <f t="shared" ca="1" si="50"/>
        <v>-0.15803183791606362</v>
      </c>
      <c r="N208" s="3" vm="602">
        <f t="shared" ca="1" si="51"/>
        <v>69.099999999999994</v>
      </c>
      <c r="O208" s="50">
        <f t="shared" si="52"/>
        <v>7.9</v>
      </c>
      <c r="P208" s="3" vm="601">
        <f t="shared" ca="1" si="53"/>
        <v>50.28</v>
      </c>
      <c r="Q208" s="3">
        <f t="shared" ca="1" si="54"/>
        <v>58.18</v>
      </c>
      <c r="R208" s="25">
        <f t="shared" ca="1" si="55"/>
        <v>-1.5046045002719539E-5</v>
      </c>
      <c r="S208">
        <f t="shared" ca="1" si="57"/>
        <v>4.5148676543578715E-4</v>
      </c>
      <c r="T208" s="25">
        <f t="shared" ca="1" si="56"/>
        <v>-7.1349283336596153E-5</v>
      </c>
    </row>
    <row r="209" spans="1:20" x14ac:dyDescent="0.35">
      <c r="A209" t="e" vm="603">
        <v>#VALUE!</v>
      </c>
      <c r="B209" t="s">
        <v>212</v>
      </c>
      <c r="C209" s="13" cm="1" vm="2">
        <f t="array" aca="1" ref="C209:D209" ca="1">_xlfn.STOCKHISTORY(A209,"06/30/2025","06/30/2025",0,0)</f>
        <v>45838</v>
      </c>
      <c r="D209" vm="604">
        <f ca="1"/>
        <v>51.94</v>
      </c>
      <c r="E209" s="2" cm="1">
        <f t="array" aca="1" ref="E209" ca="1">_FV(A209,"Shares outstanding",TRUE)</f>
        <v>145953400</v>
      </c>
      <c r="F209" s="2">
        <v>1.66</v>
      </c>
      <c r="G209" s="17">
        <f t="shared" ca="1" si="47"/>
        <v>7580819596</v>
      </c>
      <c r="H209" s="25">
        <f t="shared" ca="1" si="48"/>
        <v>3.1959953792837892E-2</v>
      </c>
      <c r="J209" s="13" cm="1" vm="4">
        <f t="array" aca="1" ref="J209:K209" ca="1">_xlfn.STOCKHISTORY(A209,"06/30/2020","06/30/2020",0,0)</f>
        <v>44012</v>
      </c>
      <c r="K209" s="3" vm="605">
        <f ca="1"/>
        <v>34</v>
      </c>
      <c r="L209" s="26">
        <f t="shared" ca="1" si="49"/>
        <v>3.0345156161213152E-4</v>
      </c>
      <c r="M209" s="25">
        <f t="shared" ca="1" si="50"/>
        <v>0.7717647058823528</v>
      </c>
      <c r="N209" s="3" vm="605">
        <f t="shared" ca="1" si="51"/>
        <v>34</v>
      </c>
      <c r="O209" s="50">
        <f t="shared" si="52"/>
        <v>8.2999999999999989</v>
      </c>
      <c r="P209" s="3" vm="604">
        <f t="shared" ca="1" si="53"/>
        <v>51.94</v>
      </c>
      <c r="Q209" s="3">
        <f t="shared" ca="1" si="54"/>
        <v>60.239999999999995</v>
      </c>
      <c r="R209" s="25">
        <f t="shared" ca="1" si="55"/>
        <v>2.3419320519712736E-4</v>
      </c>
      <c r="S209">
        <f t="shared" ca="1" si="57"/>
        <v>1.4389862215939909E-3</v>
      </c>
      <c r="T209" s="25">
        <f t="shared" ca="1" si="56"/>
        <v>1.1105587780772445E-3</v>
      </c>
    </row>
    <row r="210" spans="1:20" x14ac:dyDescent="0.35">
      <c r="A210" t="e" vm="606">
        <v>#VALUE!</v>
      </c>
      <c r="B210" t="s">
        <v>213</v>
      </c>
      <c r="C210" s="13" cm="1" vm="2">
        <f t="array" aca="1" ref="C210:D210" ca="1">_xlfn.STOCKHISTORY(A210,"06/30/2025","06/30/2025",0,0)</f>
        <v>45838</v>
      </c>
      <c r="D210" vm="607">
        <f ca="1"/>
        <v>94.98</v>
      </c>
      <c r="E210" s="2" cm="1">
        <f t="array" aca="1" ref="E210" ca="1">_FV(A210,"Shares outstanding",TRUE)</f>
        <v>49324760</v>
      </c>
      <c r="F210" s="2">
        <v>3.08</v>
      </c>
      <c r="G210" s="17">
        <f t="shared" ca="1" si="47"/>
        <v>4684865704.8000002</v>
      </c>
      <c r="H210" s="25">
        <f t="shared" ca="1" si="48"/>
        <v>3.2427879553590229E-2</v>
      </c>
      <c r="J210" s="13" cm="1" vm="4">
        <f t="array" aca="1" ref="J210:K210" ca="1">_xlfn.STOCKHISTORY(A210,"06/30/2020","06/30/2020",0,0)</f>
        <v>44012</v>
      </c>
      <c r="K210" s="3" vm="608">
        <f ca="1"/>
        <v>109.02</v>
      </c>
      <c r="L210" s="26">
        <f t="shared" ca="1" si="49"/>
        <v>1.0255105703699675E-4</v>
      </c>
      <c r="M210" s="25">
        <f t="shared" ca="1" si="50"/>
        <v>1.2474775270592677E-2</v>
      </c>
      <c r="N210" s="3" vm="608">
        <f t="shared" ca="1" si="51"/>
        <v>109.02</v>
      </c>
      <c r="O210" s="50">
        <f t="shared" si="52"/>
        <v>15.4</v>
      </c>
      <c r="P210" s="3" vm="607">
        <f t="shared" ca="1" si="53"/>
        <v>94.98</v>
      </c>
      <c r="Q210" s="3">
        <f t="shared" ca="1" si="54"/>
        <v>110.38000000000001</v>
      </c>
      <c r="R210" s="25">
        <f t="shared" ca="1" si="55"/>
        <v>1.2793013902982663E-6</v>
      </c>
      <c r="S210">
        <f t="shared" ca="1" si="57"/>
        <v>4.8630350525188465E-4</v>
      </c>
      <c r="T210" s="25">
        <f t="shared" ca="1" si="56"/>
        <v>6.0665269413187466E-6</v>
      </c>
    </row>
    <row r="211" spans="1:20" x14ac:dyDescent="0.35">
      <c r="A211" t="e" vm="609">
        <v>#VALUE!</v>
      </c>
      <c r="B211" t="s">
        <v>214</v>
      </c>
      <c r="C211" s="13" cm="1" vm="2">
        <f t="array" aca="1" ref="C211:D211" ca="1">_xlfn.STOCKHISTORY(A211,"06/30/2025","06/30/2025",0,0)</f>
        <v>45838</v>
      </c>
      <c r="D211" vm="610">
        <f ca="1"/>
        <v>134.41999999999999</v>
      </c>
      <c r="E211" s="2" cm="1">
        <f t="array" aca="1" ref="E211" ca="1">_FV(A211,"Shares outstanding",TRUE)</f>
        <v>287927500</v>
      </c>
      <c r="F211" s="2">
        <v>4.28</v>
      </c>
      <c r="G211" s="17">
        <f t="shared" ca="1" si="47"/>
        <v>38703214550</v>
      </c>
      <c r="H211" s="25">
        <f t="shared" ca="1" si="48"/>
        <v>3.1840499925606315E-2</v>
      </c>
      <c r="J211" s="13" cm="1" vm="4">
        <f t="array" aca="1" ref="J211:K211" ca="1">_xlfn.STOCKHISTORY(A211,"06/30/2020","06/30/2020",0,0)</f>
        <v>44012</v>
      </c>
      <c r="K211" s="3" vm="340">
        <f ca="1"/>
        <v>58.82</v>
      </c>
      <c r="L211" s="26">
        <f t="shared" ca="1" si="49"/>
        <v>5.9862976474735772E-4</v>
      </c>
      <c r="M211" s="25">
        <f t="shared" ca="1" si="50"/>
        <v>1.6490989459367562</v>
      </c>
      <c r="N211" s="3" vm="340">
        <f t="shared" ca="1" si="51"/>
        <v>58.82</v>
      </c>
      <c r="O211" s="50">
        <f t="shared" si="52"/>
        <v>21.400000000000002</v>
      </c>
      <c r="P211" s="3" vm="610">
        <f t="shared" ca="1" si="53"/>
        <v>134.41999999999999</v>
      </c>
      <c r="Q211" s="3">
        <f t="shared" ca="1" si="54"/>
        <v>155.82</v>
      </c>
      <c r="R211" s="25">
        <f t="shared" ca="1" si="55"/>
        <v>9.8719971405123591E-4</v>
      </c>
      <c r="S211">
        <f t="shared" ca="1" si="57"/>
        <v>2.8387396615495346E-3</v>
      </c>
      <c r="T211" s="25">
        <f t="shared" ca="1" si="56"/>
        <v>4.6813625836502016E-3</v>
      </c>
    </row>
    <row r="212" spans="1:20" x14ac:dyDescent="0.35">
      <c r="A212" t="e" vm="611">
        <v>#VALUE!</v>
      </c>
      <c r="B212" t="s">
        <v>215</v>
      </c>
      <c r="C212" s="13" cm="1" vm="2">
        <f t="array" aca="1" ref="C212:D212" ca="1">_xlfn.STOCKHISTORY(A212,"06/30/2025","06/30/2025",0,0)</f>
        <v>45838</v>
      </c>
      <c r="D212" vm="612">
        <f ca="1"/>
        <v>38.950000000000003</v>
      </c>
      <c r="E212" s="2" cm="1">
        <f t="array" aca="1" ref="E212" ca="1">_FV(A212,"Shares outstanding",TRUE)</f>
        <v>304199700</v>
      </c>
      <c r="F212" s="2">
        <v>1.2</v>
      </c>
      <c r="G212" s="17">
        <f t="shared" ca="1" si="47"/>
        <v>11848578315</v>
      </c>
      <c r="H212" s="25">
        <f t="shared" ca="1" si="48"/>
        <v>3.0808729139922976E-2</v>
      </c>
      <c r="J212" s="13" cm="1" vm="4">
        <f t="array" aca="1" ref="J212:K212" ca="1">_xlfn.STOCKHISTORY(A212,"06/30/2020","06/30/2020",0,0)</f>
        <v>44012</v>
      </c>
      <c r="K212" s="3" vm="613">
        <f ca="1"/>
        <v>19.829999999999998</v>
      </c>
      <c r="L212" s="26">
        <f t="shared" ca="1" si="49"/>
        <v>6.3246127878447452E-4</v>
      </c>
      <c r="M212" s="25">
        <f t="shared" ca="1" si="50"/>
        <v>1.266767523953606</v>
      </c>
      <c r="N212" s="3" vm="613">
        <f t="shared" ca="1" si="51"/>
        <v>19.829999999999998</v>
      </c>
      <c r="O212" s="50">
        <f t="shared" si="52"/>
        <v>6</v>
      </c>
      <c r="P212" s="3" vm="612">
        <f t="shared" ca="1" si="53"/>
        <v>38.950000000000003</v>
      </c>
      <c r="Q212" s="3">
        <f t="shared" ca="1" si="54"/>
        <v>44.95</v>
      </c>
      <c r="R212" s="25">
        <f t="shared" ca="1" si="55"/>
        <v>8.0118140812234016E-4</v>
      </c>
      <c r="S212">
        <f t="shared" ca="1" si="57"/>
        <v>2.9991708100875042E-3</v>
      </c>
      <c r="T212" s="25">
        <f t="shared" ca="1" si="56"/>
        <v>3.7992521810084785E-3</v>
      </c>
    </row>
    <row r="213" spans="1:20" x14ac:dyDescent="0.35">
      <c r="A213" t="e" vm="614">
        <v>#VALUE!</v>
      </c>
      <c r="B213" t="s">
        <v>216</v>
      </c>
      <c r="C213" s="13" cm="1" vm="2">
        <f t="array" aca="1" ref="C213:D213" ca="1">_xlfn.STOCKHISTORY(A213,"06/30/2025","06/30/2025",0,0)</f>
        <v>45838</v>
      </c>
      <c r="D213" vm="615">
        <f ca="1"/>
        <v>69.28</v>
      </c>
      <c r="E213" s="2" cm="1">
        <f t="array" aca="1" ref="E213" ca="1">_FV(A213,"Shares outstanding",TRUE)</f>
        <v>313577100</v>
      </c>
      <c r="F213" s="2">
        <v>2.06</v>
      </c>
      <c r="G213" s="17">
        <f t="shared" ca="1" si="47"/>
        <v>21724621488</v>
      </c>
      <c r="H213" s="25">
        <f t="shared" ca="1" si="48"/>
        <v>2.9734411085450347E-2</v>
      </c>
      <c r="J213" s="13" cm="1" vm="4">
        <f t="array" aca="1" ref="J213:K213" ca="1">_xlfn.STOCKHISTORY(A213,"06/30/2020","06/30/2020",0,0)</f>
        <v>44012</v>
      </c>
      <c r="K213" s="3" vm="616">
        <f ca="1"/>
        <v>58.42</v>
      </c>
      <c r="L213" s="26">
        <f t="shared" ca="1" si="49"/>
        <v>6.5195782133751958E-4</v>
      </c>
      <c r="M213" s="25">
        <f t="shared" ca="1" si="50"/>
        <v>0.36220472440944873</v>
      </c>
      <c r="N213" s="3" vm="616">
        <f t="shared" ca="1" si="51"/>
        <v>58.42</v>
      </c>
      <c r="O213" s="50">
        <f t="shared" si="52"/>
        <v>10.3</v>
      </c>
      <c r="P213" s="3" vm="615">
        <f t="shared" ca="1" si="53"/>
        <v>69.28</v>
      </c>
      <c r="Q213" s="3">
        <f t="shared" ca="1" si="54"/>
        <v>79.58</v>
      </c>
      <c r="R213" s="25">
        <f t="shared" ca="1" si="55"/>
        <v>2.361422030041409E-4</v>
      </c>
      <c r="S213">
        <f t="shared" ca="1" si="57"/>
        <v>3.0916246302408923E-3</v>
      </c>
      <c r="T213" s="25">
        <f t="shared" ca="1" si="56"/>
        <v>1.1198010471738663E-3</v>
      </c>
    </row>
    <row r="214" spans="1:20" x14ac:dyDescent="0.35">
      <c r="A214" t="e" vm="617">
        <v>#VALUE!</v>
      </c>
      <c r="B214" t="s">
        <v>217</v>
      </c>
      <c r="C214" s="13" cm="1" vm="2">
        <f t="array" aca="1" ref="C214:D214" ca="1">_xlfn.STOCKHISTORY(A214,"06/30/2025","06/30/2025",0,0)</f>
        <v>45838</v>
      </c>
      <c r="D214" vm="618">
        <f ca="1"/>
        <v>221.02</v>
      </c>
      <c r="E214" s="2" cm="1">
        <f t="array" aca="1" ref="E214" ca="1">_FV(A214,"Shares outstanding",TRUE)</f>
        <v>465960100</v>
      </c>
      <c r="F214" s="2">
        <v>6.48</v>
      </c>
      <c r="G214" s="17">
        <f t="shared" ca="1" si="47"/>
        <v>102986501302</v>
      </c>
      <c r="H214" s="25">
        <f t="shared" ca="1" si="48"/>
        <v>2.9318613700117638E-2</v>
      </c>
      <c r="J214" s="13" cm="1" vm="4">
        <f t="array" aca="1" ref="J214:K214" ca="1">_xlfn.STOCKHISTORY(A214,"06/30/2020","06/30/2020",0,0)</f>
        <v>44012</v>
      </c>
      <c r="K214" s="3" vm="619">
        <f ca="1"/>
        <v>258.54000000000002</v>
      </c>
      <c r="L214" s="26">
        <f t="shared" ca="1" si="49"/>
        <v>9.6877715759924039E-4</v>
      </c>
      <c r="M214" s="25">
        <f t="shared" ca="1" si="50"/>
        <v>-1.9803512029086423E-2</v>
      </c>
      <c r="N214" s="3" vm="619">
        <f t="shared" ca="1" si="51"/>
        <v>258.54000000000002</v>
      </c>
      <c r="O214" s="50">
        <f t="shared" si="52"/>
        <v>32.400000000000006</v>
      </c>
      <c r="P214" s="3" vm="618">
        <f t="shared" ca="1" si="53"/>
        <v>221.02</v>
      </c>
      <c r="Q214" s="3">
        <f t="shared" ca="1" si="54"/>
        <v>253.42000000000002</v>
      </c>
      <c r="R214" s="25">
        <f t="shared" ca="1" si="55"/>
        <v>-1.9185190094020711E-5</v>
      </c>
      <c r="S214">
        <f t="shared" ca="1" si="57"/>
        <v>4.5940016725376604E-3</v>
      </c>
      <c r="T214" s="25">
        <f t="shared" ca="1" si="56"/>
        <v>-9.0977367383742711E-5</v>
      </c>
    </row>
    <row r="215" spans="1:20" x14ac:dyDescent="0.35">
      <c r="A215" t="e" vm="620">
        <v>#VALUE!</v>
      </c>
      <c r="B215" t="s">
        <v>218</v>
      </c>
      <c r="C215" s="13" cm="1" vm="2">
        <f t="array" aca="1" ref="C215:D215" ca="1">_xlfn.STOCKHISTORY(A215,"06/30/2025","06/30/2025",0,0)</f>
        <v>45838</v>
      </c>
      <c r="D215" vm="621">
        <f ca="1"/>
        <v>36.07</v>
      </c>
      <c r="E215" s="2" cm="1">
        <f t="array" aca="1" ref="E215" ca="1">_FV(A215,"Shares outstanding",TRUE)</f>
        <v>359815000</v>
      </c>
      <c r="F215" s="2">
        <v>1.04</v>
      </c>
      <c r="G215" s="17">
        <f t="shared" ca="1" si="47"/>
        <v>12978527050</v>
      </c>
      <c r="H215" s="25">
        <f t="shared" ca="1" si="48"/>
        <v>2.8832825062378709E-2</v>
      </c>
      <c r="J215" s="13" cm="1" vm="4">
        <f t="array" aca="1" ref="J215:K215" ca="1">_xlfn.STOCKHISTORY(A215,"06/30/2020","06/30/2020",0,0)</f>
        <v>44012</v>
      </c>
      <c r="K215" s="3" vm="622">
        <f ca="1"/>
        <v>26.9</v>
      </c>
      <c r="L215" s="26">
        <f t="shared" ca="1" si="49"/>
        <v>7.4809099097019401E-4</v>
      </c>
      <c r="M215" s="25">
        <f t="shared" ca="1" si="50"/>
        <v>0.53420074349442404</v>
      </c>
      <c r="N215" s="3" vm="622">
        <f t="shared" ca="1" si="51"/>
        <v>26.9</v>
      </c>
      <c r="O215" s="50">
        <f t="shared" si="52"/>
        <v>5.2</v>
      </c>
      <c r="P215" s="3" vm="621">
        <f t="shared" ca="1" si="53"/>
        <v>36.07</v>
      </c>
      <c r="Q215" s="3">
        <f t="shared" ca="1" si="54"/>
        <v>41.27</v>
      </c>
      <c r="R215" s="25">
        <f t="shared" ca="1" si="55"/>
        <v>3.9963076357775809E-4</v>
      </c>
      <c r="S215">
        <f t="shared" ca="1" si="57"/>
        <v>3.547494113346053E-3</v>
      </c>
      <c r="T215" s="25">
        <f t="shared" ca="1" si="56"/>
        <v>1.8950739928915541E-3</v>
      </c>
    </row>
    <row r="216" spans="1:20" x14ac:dyDescent="0.35">
      <c r="A216" t="e" vm="623">
        <v>#VALUE!</v>
      </c>
      <c r="B216" t="s">
        <v>219</v>
      </c>
      <c r="C216" s="13" cm="1" vm="2">
        <f t="array" aca="1" ref="C216:D216" ca="1">_xlfn.STOCKHISTORY(A216,"06/30/2025","06/30/2025",0,0)</f>
        <v>45838</v>
      </c>
      <c r="D216" vm="624">
        <f ca="1"/>
        <v>126.49</v>
      </c>
      <c r="E216" s="2" cm="1">
        <f t="array" aca="1" ref="E216" ca="1">_FV(A216,"Shares outstanding",TRUE)</f>
        <v>121801000</v>
      </c>
      <c r="F216" s="2">
        <v>3.76</v>
      </c>
      <c r="G216" s="17">
        <f t="shared" ca="1" si="47"/>
        <v>15406608490</v>
      </c>
      <c r="H216" s="25">
        <f t="shared" ca="1" si="48"/>
        <v>2.9725670013439797E-2</v>
      </c>
      <c r="J216" s="13" cm="1" vm="4">
        <f t="array" aca="1" ref="J216:K216" ca="1">_xlfn.STOCKHISTORY(A216,"06/30/2020","06/30/2020",0,0)</f>
        <v>44012</v>
      </c>
      <c r="K216" s="3" vm="625">
        <f ca="1"/>
        <v>131.31379999999999</v>
      </c>
      <c r="L216" s="26">
        <f t="shared" ca="1" si="49"/>
        <v>2.5323633197937997E-4</v>
      </c>
      <c r="M216" s="25">
        <f t="shared" ca="1" si="50"/>
        <v>0.10643359646891649</v>
      </c>
      <c r="N216" s="3" vm="625">
        <f t="shared" ca="1" si="51"/>
        <v>131.31379999999999</v>
      </c>
      <c r="O216" s="50">
        <f t="shared" si="52"/>
        <v>18.799999999999997</v>
      </c>
      <c r="P216" s="3" vm="624">
        <f t="shared" ca="1" si="53"/>
        <v>126.49</v>
      </c>
      <c r="Q216" s="3">
        <f t="shared" ca="1" si="54"/>
        <v>145.29</v>
      </c>
      <c r="R216" s="25">
        <f t="shared" ca="1" si="55"/>
        <v>2.6952853569161901E-5</v>
      </c>
      <c r="S216">
        <f t="shared" ca="1" si="57"/>
        <v>1.2008624723807029E-3</v>
      </c>
      <c r="T216" s="25">
        <f t="shared" ca="1" si="56"/>
        <v>1.2781211180003311E-4</v>
      </c>
    </row>
    <row r="217" spans="1:20" x14ac:dyDescent="0.35">
      <c r="A217" t="e" vm="626">
        <v>#VALUE!</v>
      </c>
      <c r="B217" t="s">
        <v>220</v>
      </c>
      <c r="C217" s="13" cm="1" vm="2">
        <f t="array" aca="1" ref="C217:D217" ca="1">_xlfn.STOCKHISTORY(A217,"06/30/2025","06/30/2025",0,0)</f>
        <v>45838</v>
      </c>
      <c r="D217" vm="627">
        <f ca="1"/>
        <v>182.13</v>
      </c>
      <c r="E217" s="2" cm="1">
        <f t="array" aca="1" ref="E217" ca="1">_FV(A217,"Shares outstanding",TRUE)</f>
        <v>1558613000</v>
      </c>
      <c r="F217" s="2">
        <v>5.3</v>
      </c>
      <c r="G217" s="17">
        <f t="shared" ca="1" si="47"/>
        <v>283870185690</v>
      </c>
      <c r="H217" s="25">
        <f t="shared" ca="1" si="48"/>
        <v>2.9100093339922032E-2</v>
      </c>
      <c r="J217" s="13" cm="1" vm="4">
        <f t="array" aca="1" ref="J217:K217" ca="1">_xlfn.STOCKHISTORY(A217,"06/30/2020","06/30/2020",0,0)</f>
        <v>44012</v>
      </c>
      <c r="K217" s="3" vm="628">
        <f ca="1"/>
        <v>70.06</v>
      </c>
      <c r="L217" s="26">
        <f t="shared" ca="1" si="49"/>
        <v>3.2405106616150716E-3</v>
      </c>
      <c r="M217" s="25">
        <f t="shared" ca="1" si="50"/>
        <v>1.9778761061946901</v>
      </c>
      <c r="N217" s="3" vm="628">
        <f t="shared" ca="1" si="51"/>
        <v>70.06</v>
      </c>
      <c r="O217" s="50">
        <f t="shared" si="52"/>
        <v>26.5</v>
      </c>
      <c r="P217" s="3" vm="627">
        <f t="shared" ca="1" si="53"/>
        <v>182.13</v>
      </c>
      <c r="Q217" s="3">
        <f t="shared" ca="1" si="54"/>
        <v>208.63</v>
      </c>
      <c r="R217" s="25">
        <f t="shared" ca="1" si="55"/>
        <v>6.4093286094775966E-3</v>
      </c>
      <c r="S217">
        <f t="shared" ca="1" si="57"/>
        <v>1.5366703562899356E-2</v>
      </c>
      <c r="T217" s="25">
        <f t="shared" ca="1" si="56"/>
        <v>3.0393435808035451E-2</v>
      </c>
    </row>
    <row r="218" spans="1:20" x14ac:dyDescent="0.35">
      <c r="A218" t="e" vm="629">
        <v>#VALUE!</v>
      </c>
      <c r="B218" t="s">
        <v>221</v>
      </c>
      <c r="C218" s="13" cm="1" vm="2">
        <f t="array" aca="1" ref="C218:D218" ca="1">_xlfn.STOCKHISTORY(A218,"06/30/2025","06/30/2025",0,0)</f>
        <v>45838</v>
      </c>
      <c r="D218" vm="630">
        <f ca="1"/>
        <v>84.18</v>
      </c>
      <c r="E218" s="2" cm="1">
        <f t="array" aca="1" ref="E218" ca="1">_FV(A218,"Shares outstanding",TRUE)</f>
        <v>498420000</v>
      </c>
      <c r="F218" s="2">
        <v>2.4</v>
      </c>
      <c r="G218" s="17">
        <f t="shared" ca="1" si="47"/>
        <v>41956995600</v>
      </c>
      <c r="H218" s="25">
        <f t="shared" ca="1" si="48"/>
        <v>2.8510334996436206E-2</v>
      </c>
      <c r="J218" s="13" cm="1" vm="4">
        <f t="array" aca="1" ref="J218:K218" ca="1">_xlfn.STOCKHISTORY(A218,"06/30/2020","06/30/2020",0,0)</f>
        <v>44012</v>
      </c>
      <c r="K218" s="3" vm="631">
        <f ca="1"/>
        <v>49.16</v>
      </c>
      <c r="L218" s="26">
        <f t="shared" ca="1" si="49"/>
        <v>1.0362645018116646E-3</v>
      </c>
      <c r="M218" s="25">
        <f t="shared" ca="1" si="50"/>
        <v>0.95646867371847055</v>
      </c>
      <c r="N218" s="3" vm="631">
        <f t="shared" ca="1" si="51"/>
        <v>49.16</v>
      </c>
      <c r="O218" s="50">
        <f t="shared" si="52"/>
        <v>12</v>
      </c>
      <c r="P218" s="3" vm="630">
        <f t="shared" ca="1" si="53"/>
        <v>84.18</v>
      </c>
      <c r="Q218" s="3">
        <f t="shared" ca="1" si="54"/>
        <v>96.18</v>
      </c>
      <c r="R218" s="25">
        <f t="shared" ca="1" si="55"/>
        <v>9.9115453366933437E-4</v>
      </c>
      <c r="S218">
        <f t="shared" ca="1" si="57"/>
        <v>4.9140308657891971E-3</v>
      </c>
      <c r="T218" s="25">
        <f t="shared" ca="1" si="56"/>
        <v>4.7001165848130208E-3</v>
      </c>
    </row>
    <row r="219" spans="1:20" x14ac:dyDescent="0.35">
      <c r="A219" t="e" vm="632">
        <v>#VALUE!</v>
      </c>
      <c r="B219" t="s">
        <v>222</v>
      </c>
      <c r="C219" s="13" cm="1" vm="2">
        <f t="array" aca="1" ref="C219:D219" ca="1">_xlfn.STOCKHISTORY(A219,"06/30/2025","06/30/2025",0,0)</f>
        <v>45838</v>
      </c>
      <c r="D219" vm="633">
        <f ca="1"/>
        <v>11.45</v>
      </c>
      <c r="E219" s="2" cm="1">
        <f t="array" aca="1" ref="E219" ca="1">_FV(A219,"Shares outstanding",TRUE)</f>
        <v>150499000</v>
      </c>
      <c r="F219" s="2">
        <v>0.36</v>
      </c>
      <c r="G219" s="17">
        <f t="shared" ca="1" si="47"/>
        <v>1723213550</v>
      </c>
      <c r="H219" s="25">
        <f t="shared" ca="1" si="48"/>
        <v>3.1441048034934499E-2</v>
      </c>
      <c r="J219" s="13" cm="1" vm="4">
        <f t="array" aca="1" ref="J219:K219" ca="1">_xlfn.STOCKHISTORY(A219,"06/30/2020","06/30/2020",0,0)</f>
        <v>44012</v>
      </c>
      <c r="K219" s="3" vm="634">
        <f ca="1"/>
        <v>15.35</v>
      </c>
      <c r="L219" s="26">
        <f t="shared" ca="1" si="49"/>
        <v>3.1290231382800389E-4</v>
      </c>
      <c r="M219" s="25">
        <f t="shared" ca="1" si="50"/>
        <v>-0.13680781758957652</v>
      </c>
      <c r="N219" s="3" vm="634">
        <f t="shared" ca="1" si="51"/>
        <v>15.35</v>
      </c>
      <c r="O219" s="50">
        <f t="shared" si="52"/>
        <v>1.7999999999999998</v>
      </c>
      <c r="P219" s="3" vm="633">
        <f t="shared" ca="1" si="53"/>
        <v>11.45</v>
      </c>
      <c r="Q219" s="3">
        <f t="shared" ca="1" si="54"/>
        <v>13.25</v>
      </c>
      <c r="R219" s="25">
        <f t="shared" ca="1" si="55"/>
        <v>-4.2807482673537984E-5</v>
      </c>
      <c r="S219">
        <f t="shared" ca="1" si="57"/>
        <v>1.4838022777384702E-3</v>
      </c>
      <c r="T219" s="25">
        <f t="shared" ca="1" si="56"/>
        <v>-2.0299575135184281E-4</v>
      </c>
    </row>
    <row r="220" spans="1:20" x14ac:dyDescent="0.35">
      <c r="A220" t="e" vm="635">
        <v>#VALUE!</v>
      </c>
      <c r="B220" t="s">
        <v>223</v>
      </c>
      <c r="C220" s="13" cm="1" vm="2">
        <f t="array" aca="1" ref="C220:D220" ca="1">_xlfn.STOCKHISTORY(A220,"06/30/2025","06/30/2025",0,0)</f>
        <v>45838</v>
      </c>
      <c r="D220" vm="636">
        <f ca="1"/>
        <v>55.24</v>
      </c>
      <c r="E220" s="2" cm="1">
        <f t="array" aca="1" ref="E220" ca="1">_FV(A220,"Shares outstanding",TRUE)</f>
        <v>64797430</v>
      </c>
      <c r="F220" s="2">
        <v>1.68</v>
      </c>
      <c r="G220" s="17">
        <f t="shared" ca="1" si="47"/>
        <v>3579410033.2000003</v>
      </c>
      <c r="H220" s="25">
        <f t="shared" ca="1" si="48"/>
        <v>3.0412744388124545E-2</v>
      </c>
      <c r="J220" s="13" cm="1" vm="4">
        <f t="array" aca="1" ref="J220:K220" ca="1">_xlfn.STOCKHISTORY(A220,"06/30/2020","06/30/2020",0,0)</f>
        <v>44012</v>
      </c>
      <c r="K220" s="3" vm="637">
        <f ca="1"/>
        <v>64.010000000000005</v>
      </c>
      <c r="L220" s="26">
        <f t="shared" ca="1" si="49"/>
        <v>1.3472026908556279E-4</v>
      </c>
      <c r="M220" s="25">
        <f t="shared" ca="1" si="50"/>
        <v>-5.7803468208093194E-3</v>
      </c>
      <c r="N220" s="3" vm="637">
        <f t="shared" ca="1" si="51"/>
        <v>64.010000000000005</v>
      </c>
      <c r="O220" s="50">
        <f t="shared" si="52"/>
        <v>8.4</v>
      </c>
      <c r="P220" s="3" vm="636">
        <f t="shared" ca="1" si="53"/>
        <v>55.24</v>
      </c>
      <c r="Q220" s="3">
        <f t="shared" ca="1" si="54"/>
        <v>63.64</v>
      </c>
      <c r="R220" s="25">
        <f t="shared" ca="1" si="55"/>
        <v>-7.7872987910730893E-7</v>
      </c>
      <c r="S220">
        <f t="shared" ca="1" si="57"/>
        <v>6.3885191413630047E-4</v>
      </c>
      <c r="T220" s="25">
        <f t="shared" ca="1" si="56"/>
        <v>-3.6927856308457126E-6</v>
      </c>
    </row>
    <row r="221" spans="1:20" x14ac:dyDescent="0.35">
      <c r="A221" t="e" vm="638">
        <v>#VALUE!</v>
      </c>
      <c r="B221" t="s">
        <v>224</v>
      </c>
      <c r="C221" s="13" cm="1" vm="2">
        <f t="array" aca="1" ref="C221:D221" ca="1">_xlfn.STOCKHISTORY(A221,"06/30/2025","06/30/2025",0,0)</f>
        <v>45838</v>
      </c>
      <c r="D221" vm="639">
        <f ca="1"/>
        <v>11.75</v>
      </c>
      <c r="E221" s="2" cm="1">
        <f t="array" aca="1" ref="E221" ca="1">_FV(A221,"Shares outstanding",TRUE)</f>
        <v>393134600</v>
      </c>
      <c r="F221" s="2">
        <v>0.36</v>
      </c>
      <c r="G221" s="17">
        <f t="shared" ca="1" si="47"/>
        <v>4619331550</v>
      </c>
      <c r="H221" s="25">
        <f t="shared" ca="1" si="48"/>
        <v>3.0638297872340424E-2</v>
      </c>
      <c r="J221" s="13" cm="1" vm="4">
        <f t="array" aca="1" ref="J221:K221" ca="1">_xlfn.STOCKHISTORY(A221,"06/30/2020","06/30/2020",0,0)</f>
        <v>44012</v>
      </c>
      <c r="K221" s="3" vm="640">
        <f ca="1"/>
        <v>60.94</v>
      </c>
      <c r="L221" s="26">
        <f t="shared" ca="1" si="49"/>
        <v>8.1736573655537108E-4</v>
      </c>
      <c r="M221" s="25">
        <f t="shared" ca="1" si="50"/>
        <v>-0.77765014768624885</v>
      </c>
      <c r="N221" s="3" vm="640">
        <f t="shared" ca="1" si="51"/>
        <v>60.94</v>
      </c>
      <c r="O221" s="50">
        <f t="shared" si="52"/>
        <v>1.7999999999999998</v>
      </c>
      <c r="P221" s="3" vm="639">
        <f t="shared" ca="1" si="53"/>
        <v>11.75</v>
      </c>
      <c r="Q221" s="3">
        <f t="shared" ca="1" si="54"/>
        <v>13.55</v>
      </c>
      <c r="R221" s="25">
        <f t="shared" ca="1" si="55"/>
        <v>-6.3562458574596388E-4</v>
      </c>
      <c r="S221">
        <f t="shared" ca="1" si="57"/>
        <v>3.8759992753294201E-3</v>
      </c>
      <c r="T221" s="25">
        <f t="shared" ca="1" si="56"/>
        <v>-3.0141714088917169E-3</v>
      </c>
    </row>
    <row r="222" spans="1:20" x14ac:dyDescent="0.35">
      <c r="A222" t="e" vm="641">
        <v>#VALUE!</v>
      </c>
      <c r="B222" t="s">
        <v>225</v>
      </c>
      <c r="C222" s="13" cm="1" vm="2">
        <f t="array" aca="1" ref="C222:D222" ca="1">_xlfn.STOCKHISTORY(A222,"06/30/2025","06/30/2025",0,0)</f>
        <v>45838</v>
      </c>
      <c r="D222" vm="642">
        <f ca="1"/>
        <v>115.45</v>
      </c>
      <c r="E222" s="2" cm="1">
        <f t="array" aca="1" ref="E222" ca="1">_FV(A222,"Shares outstanding",TRUE)</f>
        <v>57842040</v>
      </c>
      <c r="F222" s="2">
        <v>3.35</v>
      </c>
      <c r="G222" s="17">
        <f t="shared" ca="1" si="47"/>
        <v>6677863518</v>
      </c>
      <c r="H222" s="25">
        <f t="shared" ca="1" si="48"/>
        <v>2.9016890428757037E-2</v>
      </c>
      <c r="J222" s="13" cm="1" vm="4">
        <f t="array" aca="1" ref="J222:K222" ca="1">_xlfn.STOCKHISTORY(A222,"06/30/2020","06/30/2020",0,0)</f>
        <v>44012</v>
      </c>
      <c r="K222" s="3" vm="643">
        <f ca="1"/>
        <v>87.37</v>
      </c>
      <c r="L222" s="26">
        <f t="shared" ca="1" si="49"/>
        <v>1.2025932499572724E-4</v>
      </c>
      <c r="M222" s="25">
        <f t="shared" ca="1" si="50"/>
        <v>0.51310518484605683</v>
      </c>
      <c r="N222" s="3" vm="643">
        <f t="shared" ca="1" si="51"/>
        <v>87.37</v>
      </c>
      <c r="O222" s="50">
        <f t="shared" si="52"/>
        <v>16.75</v>
      </c>
      <c r="P222" s="3" vm="642">
        <f t="shared" ca="1" si="53"/>
        <v>115.45</v>
      </c>
      <c r="Q222" s="3">
        <f t="shared" ca="1" si="54"/>
        <v>132.19999999999999</v>
      </c>
      <c r="R222" s="25">
        <f t="shared" ca="1" si="55"/>
        <v>6.1705683181394655E-5</v>
      </c>
      <c r="S222">
        <f t="shared" ca="1" si="57"/>
        <v>5.702772158023622E-4</v>
      </c>
      <c r="T222" s="25">
        <f t="shared" ca="1" si="56"/>
        <v>2.9261219622776568E-4</v>
      </c>
    </row>
    <row r="223" spans="1:20" x14ac:dyDescent="0.35">
      <c r="A223" t="e" vm="644">
        <v>#VALUE!</v>
      </c>
      <c r="B223" t="s">
        <v>226</v>
      </c>
      <c r="C223" s="13" cm="1" vm="2">
        <f t="array" aca="1" ref="C223:D223" ca="1">_xlfn.STOCKHISTORY(A223,"06/30/2025","06/30/2025",0,0)</f>
        <v>45838</v>
      </c>
      <c r="D223" vm="645">
        <f ca="1"/>
        <v>63.15</v>
      </c>
      <c r="E223" s="2" cm="1">
        <f t="array" aca="1" ref="E223" ca="1">_FV(A223,"Shares outstanding",TRUE)</f>
        <v>512946400</v>
      </c>
      <c r="F223" s="2">
        <v>1.8</v>
      </c>
      <c r="G223" s="17">
        <f t="shared" ca="1" si="47"/>
        <v>32392565160</v>
      </c>
      <c r="H223" s="25">
        <f t="shared" ca="1" si="48"/>
        <v>2.8503562945368172E-2</v>
      </c>
      <c r="J223" s="13" cm="1" vm="4">
        <f t="array" aca="1" ref="J223:K223" ca="1">_xlfn.STOCKHISTORY(A223,"06/30/2020","06/30/2020",0,0)</f>
        <v>44012</v>
      </c>
      <c r="K223" s="3" vm="646">
        <f ca="1"/>
        <v>36.619999999999997</v>
      </c>
      <c r="L223" s="26">
        <f t="shared" ca="1" si="49"/>
        <v>1.0664663248908287E-3</v>
      </c>
      <c r="M223" s="25">
        <f t="shared" ca="1" si="50"/>
        <v>0.97023484434735152</v>
      </c>
      <c r="N223" s="3" vm="646">
        <f t="shared" ca="1" si="51"/>
        <v>36.619999999999997</v>
      </c>
      <c r="O223" s="50">
        <f t="shared" si="52"/>
        <v>9</v>
      </c>
      <c r="P223" s="3" vm="645">
        <f t="shared" ca="1" si="53"/>
        <v>63.15</v>
      </c>
      <c r="Q223" s="3">
        <f t="shared" ca="1" si="54"/>
        <v>72.150000000000006</v>
      </c>
      <c r="R223" s="25">
        <f t="shared" ca="1" si="55"/>
        <v>1.0347227887321452E-3</v>
      </c>
      <c r="S223">
        <f t="shared" ca="1" si="57"/>
        <v>5.0572497935384847E-3</v>
      </c>
      <c r="T223" s="25">
        <f t="shared" ca="1" si="56"/>
        <v>4.9067199662594877E-3</v>
      </c>
    </row>
    <row r="224" spans="1:20" x14ac:dyDescent="0.35">
      <c r="A224" t="e" vm="647">
        <v>#VALUE!</v>
      </c>
      <c r="B224" t="s">
        <v>227</v>
      </c>
      <c r="C224" s="13" cm="1" vm="2">
        <f t="array" aca="1" ref="C224:D224" ca="1">_xlfn.STOCKHISTORY(A224,"06/30/2025","06/30/2025",0,0)</f>
        <v>45838</v>
      </c>
      <c r="D224" vm="648">
        <f ca="1"/>
        <v>174.33</v>
      </c>
      <c r="E224" s="2" cm="1">
        <f t="array" aca="1" ref="E224" ca="1">_FV(A224,"Shares outstanding",TRUE)</f>
        <v>370998700</v>
      </c>
      <c r="F224" s="2">
        <v>4.88</v>
      </c>
      <c r="G224" s="17">
        <f t="shared" ca="1" si="47"/>
        <v>64676203371.000008</v>
      </c>
      <c r="H224" s="25">
        <f t="shared" ca="1" si="48"/>
        <v>2.7992887053289735E-2</v>
      </c>
      <c r="J224" s="13" cm="1" vm="4">
        <f t="array" aca="1" ref="J224:K224" ca="1">_xlfn.STOCKHISTORY(A224,"06/30/2020","06/30/2020",0,0)</f>
        <v>44012</v>
      </c>
      <c r="K224" s="3" vm="649">
        <f ca="1"/>
        <v>142.11000000000001</v>
      </c>
      <c r="L224" s="26">
        <f t="shared" ca="1" si="49"/>
        <v>7.7134300996804946E-4</v>
      </c>
      <c r="M224" s="25">
        <f t="shared" ca="1" si="50"/>
        <v>0.39842375624516219</v>
      </c>
      <c r="N224" s="3" vm="649">
        <f t="shared" ca="1" si="51"/>
        <v>142.11000000000001</v>
      </c>
      <c r="O224" s="50">
        <f t="shared" si="52"/>
        <v>24.4</v>
      </c>
      <c r="P224" s="3" vm="648">
        <f t="shared" ca="1" si="53"/>
        <v>174.33</v>
      </c>
      <c r="Q224" s="3">
        <f t="shared" ca="1" si="54"/>
        <v>198.73000000000002</v>
      </c>
      <c r="R224" s="25">
        <f t="shared" ca="1" si="55"/>
        <v>3.0732137938491985E-4</v>
      </c>
      <c r="S224">
        <f t="shared" ca="1" si="57"/>
        <v>3.657756636907962E-3</v>
      </c>
      <c r="T224" s="25">
        <f t="shared" ca="1" si="56"/>
        <v>1.4573371387075422E-3</v>
      </c>
    </row>
    <row r="225" spans="1:20" x14ac:dyDescent="0.35">
      <c r="A225" t="e" vm="650">
        <v>#VALUE!</v>
      </c>
      <c r="B225" t="s">
        <v>228</v>
      </c>
      <c r="C225" s="13" cm="1" vm="2">
        <f t="array" aca="1" ref="C225:D225" ca="1">_xlfn.STOCKHISTORY(A225,"06/30/2025","06/30/2025",0,0)</f>
        <v>45838</v>
      </c>
      <c r="D225" vm="651">
        <f ca="1"/>
        <v>79.53</v>
      </c>
      <c r="E225" s="2" cm="1">
        <f t="array" aca="1" ref="E225" ca="1">_FV(A225,"Shares outstanding",TRUE)</f>
        <v>348000000</v>
      </c>
      <c r="F225" s="2">
        <v>2.2599999999999998</v>
      </c>
      <c r="G225" s="17">
        <f t="shared" ca="1" si="47"/>
        <v>27676440000</v>
      </c>
      <c r="H225" s="25">
        <f t="shared" ca="1" si="48"/>
        <v>2.8416949578775302E-2</v>
      </c>
      <c r="J225" s="13" cm="1" vm="4">
        <f t="array" aca="1" ref="J225:K225" ca="1">_xlfn.STOCKHISTORY(A225,"06/30/2020","06/30/2020",0,0)</f>
        <v>44012</v>
      </c>
      <c r="K225" s="3" vm="652">
        <f ca="1"/>
        <v>61.9861</v>
      </c>
      <c r="L225" s="26">
        <f t="shared" ca="1" si="49"/>
        <v>7.2352643680121038E-4</v>
      </c>
      <c r="M225" s="25">
        <f t="shared" ca="1" si="50"/>
        <v>0.46532851719982382</v>
      </c>
      <c r="N225" s="3" vm="652">
        <f t="shared" ca="1" si="51"/>
        <v>61.9861</v>
      </c>
      <c r="O225" s="50">
        <f t="shared" si="52"/>
        <v>11.299999999999999</v>
      </c>
      <c r="P225" s="3" vm="651">
        <f t="shared" ca="1" si="53"/>
        <v>79.53</v>
      </c>
      <c r="Q225" s="3">
        <f t="shared" ca="1" si="54"/>
        <v>90.83</v>
      </c>
      <c r="R225" s="25">
        <f t="shared" ca="1" si="55"/>
        <v>3.3667748399157925E-4</v>
      </c>
      <c r="S225">
        <f t="shared" ca="1" si="57"/>
        <v>3.4310074661824176E-3</v>
      </c>
      <c r="T225" s="25">
        <f t="shared" ca="1" si="56"/>
        <v>1.5965456167401891E-3</v>
      </c>
    </row>
    <row r="226" spans="1:20" x14ac:dyDescent="0.35">
      <c r="A226" t="e" vm="653">
        <v>#VALUE!</v>
      </c>
      <c r="B226" t="s">
        <v>229</v>
      </c>
      <c r="C226" s="13" cm="1" vm="2">
        <f t="array" aca="1" ref="C226:D226" ca="1">_xlfn.STOCKHISTORY(A226,"06/30/2025","06/30/2025",0,0)</f>
        <v>45838</v>
      </c>
      <c r="D226" vm="654">
        <f ca="1"/>
        <v>23.6</v>
      </c>
      <c r="E226" s="2" cm="1">
        <f t="array" aca="1" ref="E226" ca="1">_FV(A226,"Shares outstanding",TRUE)</f>
        <v>104072500</v>
      </c>
      <c r="F226" s="2">
        <v>0.69</v>
      </c>
      <c r="G226" s="17">
        <f t="shared" ca="1" si="47"/>
        <v>2456111000</v>
      </c>
      <c r="H226" s="25">
        <f t="shared" ca="1" si="48"/>
        <v>2.9237288135593217E-2</v>
      </c>
      <c r="J226" s="13" cm="1" vm="4">
        <f t="array" aca="1" ref="J226:K226" ca="1">_xlfn.STOCKHISTORY(A226,"06/30/2020","06/30/2020",0,0)</f>
        <v>44012</v>
      </c>
      <c r="K226" s="3" vm="655">
        <f ca="1"/>
        <v>23.77</v>
      </c>
      <c r="L226" s="26">
        <f t="shared" ca="1" si="49"/>
        <v>2.1637702613216657E-4</v>
      </c>
      <c r="M226" s="25">
        <f t="shared" ca="1" si="50"/>
        <v>0.13798906184265886</v>
      </c>
      <c r="N226" s="3" vm="655">
        <f t="shared" ca="1" si="51"/>
        <v>23.77</v>
      </c>
      <c r="O226" s="50">
        <f t="shared" si="52"/>
        <v>3.4499999999999997</v>
      </c>
      <c r="P226" s="3" vm="654">
        <f t="shared" ca="1" si="53"/>
        <v>23.6</v>
      </c>
      <c r="Q226" s="3">
        <f t="shared" ca="1" si="54"/>
        <v>27.05</v>
      </c>
      <c r="R226" s="25">
        <f t="shared" ca="1" si="55"/>
        <v>2.9857662840282145E-5</v>
      </c>
      <c r="S226">
        <f t="shared" ca="1" si="57"/>
        <v>1.0260733463341081E-3</v>
      </c>
      <c r="T226" s="25">
        <f t="shared" ca="1" si="56"/>
        <v>1.4158689844240115E-4</v>
      </c>
    </row>
    <row r="227" spans="1:20" x14ac:dyDescent="0.35">
      <c r="A227" t="e" vm="656">
        <v>#VALUE!</v>
      </c>
      <c r="B227" t="s">
        <v>230</v>
      </c>
      <c r="C227" s="13" cm="1" vm="2">
        <f t="array" aca="1" ref="C227:D227" ca="1">_xlfn.STOCKHISTORY(A227,"06/30/2025","06/30/2025",0,0)</f>
        <v>45838</v>
      </c>
      <c r="D227" vm="561">
        <f ca="1"/>
        <v>51.85</v>
      </c>
      <c r="E227" s="2" cm="1">
        <f t="array" aca="1" ref="E227" ca="1">_FV(A227,"Shares outstanding",TRUE)</f>
        <v>137483200</v>
      </c>
      <c r="F227" s="2">
        <v>1.44</v>
      </c>
      <c r="G227" s="17">
        <f t="shared" ca="1" si="47"/>
        <v>7128503920</v>
      </c>
      <c r="H227" s="25">
        <f t="shared" ca="1" si="48"/>
        <v>2.777242044358727E-2</v>
      </c>
      <c r="J227" s="13" cm="1" vm="4">
        <f t="array" aca="1" ref="J227:K227" ca="1">_xlfn.STOCKHISTORY(A227,"06/30/2020","06/30/2020",0,0)</f>
        <v>44012</v>
      </c>
      <c r="K227" s="3" vm="657">
        <f ca="1"/>
        <v>63.93</v>
      </c>
      <c r="L227" s="26">
        <f t="shared" ca="1" si="49"/>
        <v>2.8584117763226486E-4</v>
      </c>
      <c r="M227" s="25">
        <f t="shared" ca="1" si="50"/>
        <v>-7.6333489754418934E-2</v>
      </c>
      <c r="N227" s="3" vm="657">
        <f t="shared" ca="1" si="51"/>
        <v>63.93</v>
      </c>
      <c r="O227" s="50">
        <f t="shared" si="52"/>
        <v>7.1999999999999993</v>
      </c>
      <c r="P227" s="3" vm="561">
        <f t="shared" ca="1" si="53"/>
        <v>51.85</v>
      </c>
      <c r="Q227" s="3">
        <f t="shared" ca="1" si="54"/>
        <v>59.05</v>
      </c>
      <c r="R227" s="25">
        <f t="shared" ca="1" si="55"/>
        <v>-2.1819254604183533E-5</v>
      </c>
      <c r="S227">
        <f t="shared" ca="1" si="57"/>
        <v>1.3554766829731338E-3</v>
      </c>
      <c r="T227" s="25">
        <f t="shared" ca="1" si="56"/>
        <v>-1.0346826549208347E-4</v>
      </c>
    </row>
    <row r="228" spans="1:20" x14ac:dyDescent="0.35">
      <c r="A228" t="e" vm="658">
        <v>#VALUE!</v>
      </c>
      <c r="B228" t="s">
        <v>231</v>
      </c>
      <c r="C228" s="13" cm="1" vm="2">
        <f t="array" aca="1" ref="C228:D228" ca="1">_xlfn.STOCKHISTORY(A228,"06/30/2025","06/30/2025",0,0)</f>
        <v>45838</v>
      </c>
      <c r="D228" vm="659">
        <f ca="1"/>
        <v>83.12</v>
      </c>
      <c r="E228" s="2" cm="1">
        <f t="array" aca="1" ref="E228" ca="1">_FV(A228,"Shares outstanding",TRUE)</f>
        <v>477777500</v>
      </c>
      <c r="F228" s="2">
        <v>2.2999999999999998</v>
      </c>
      <c r="G228" s="17">
        <f t="shared" ca="1" si="47"/>
        <v>39712865800</v>
      </c>
      <c r="H228" s="25">
        <f t="shared" ca="1" si="48"/>
        <v>2.7670837343599611E-2</v>
      </c>
      <c r="J228" s="13" cm="1" vm="4">
        <f t="array" aca="1" ref="J228:K228" ca="1">_xlfn.STOCKHISTORY(A228,"06/30/2020","06/30/2020",0,0)</f>
        <v>44012</v>
      </c>
      <c r="K228" s="3" vm="660">
        <f ca="1"/>
        <v>46.905000000000001</v>
      </c>
      <c r="L228" s="26">
        <f t="shared" ca="1" si="49"/>
        <v>9.9334670160571925E-4</v>
      </c>
      <c r="M228" s="25">
        <f t="shared" ca="1" si="50"/>
        <v>1.0172689478733612</v>
      </c>
      <c r="N228" s="3" vm="660">
        <f t="shared" ca="1" si="51"/>
        <v>46.905000000000001</v>
      </c>
      <c r="O228" s="50">
        <f t="shared" si="52"/>
        <v>11.5</v>
      </c>
      <c r="P228" s="3" vm="659">
        <f t="shared" ca="1" si="53"/>
        <v>83.12</v>
      </c>
      <c r="Q228" s="3">
        <f t="shared" ca="1" si="54"/>
        <v>94.62</v>
      </c>
      <c r="R228" s="25">
        <f t="shared" ca="1" si="55"/>
        <v>1.0105007540159236E-3</v>
      </c>
      <c r="S228">
        <f t="shared" ca="1" si="57"/>
        <v>4.7105119818217529E-3</v>
      </c>
      <c r="T228" s="25">
        <f t="shared" ca="1" si="56"/>
        <v>4.7918575676926759E-3</v>
      </c>
    </row>
    <row r="229" spans="1:20" x14ac:dyDescent="0.35">
      <c r="A229" t="e" vm="661">
        <v>#VALUE!</v>
      </c>
      <c r="B229" t="s">
        <v>232</v>
      </c>
      <c r="C229" s="13" cm="1" vm="2">
        <f t="array" aca="1" ref="C229:D229" ca="1">_xlfn.STOCKHISTORY(A229,"06/30/2025","06/30/2025",0,0)</f>
        <v>45838</v>
      </c>
      <c r="D229" vm="662">
        <f ca="1"/>
        <v>109.91</v>
      </c>
      <c r="E229" s="2" cm="1">
        <f t="array" aca="1" ref="E229" ca="1">_FV(A229,"Shares outstanding",TRUE)</f>
        <v>102015300</v>
      </c>
      <c r="F229" s="2">
        <v>2.94</v>
      </c>
      <c r="G229" s="17">
        <f t="shared" ca="1" si="47"/>
        <v>11212501623</v>
      </c>
      <c r="H229" s="25">
        <f t="shared" ca="1" si="48"/>
        <v>2.6749158402329179E-2</v>
      </c>
      <c r="J229" s="13"/>
      <c r="K229" s="3">
        <v>42.02</v>
      </c>
      <c r="L229" s="26">
        <f t="shared" ca="1" si="49"/>
        <v>2.1209990375921413E-4</v>
      </c>
      <c r="M229" s="25"/>
      <c r="N229" s="3">
        <f t="shared" si="51"/>
        <v>42.02</v>
      </c>
      <c r="O229" s="50">
        <f t="shared" si="52"/>
        <v>14.7</v>
      </c>
      <c r="P229" s="3" vm="662">
        <f t="shared" ca="1" si="53"/>
        <v>109.91</v>
      </c>
      <c r="Q229" s="3">
        <f t="shared" ca="1" si="54"/>
        <v>124.61</v>
      </c>
      <c r="R229" s="25">
        <f t="shared" ca="1" si="55"/>
        <v>0</v>
      </c>
      <c r="S229">
        <f t="shared" ca="1" si="57"/>
        <v>1.0057909654162046E-3</v>
      </c>
      <c r="T229" s="25">
        <f t="shared" ca="1" si="56"/>
        <v>0</v>
      </c>
    </row>
    <row r="230" spans="1:20" x14ac:dyDescent="0.35">
      <c r="A230" t="e" vm="663">
        <v>#VALUE!</v>
      </c>
      <c r="B230" t="s">
        <v>233</v>
      </c>
      <c r="C230" s="13" cm="1" vm="2">
        <f t="array" aca="1" ref="C230:D230" ca="1">_xlfn.STOCKHISTORY(A230,"06/30/2025","06/30/2025",0,0)</f>
        <v>45838</v>
      </c>
      <c r="D230" vm="599">
        <f ca="1"/>
        <v>38.44</v>
      </c>
      <c r="E230" s="2" cm="1">
        <f t="array" aca="1" ref="E230" ca="1">_FV(A230,"Shares outstanding",TRUE)</f>
        <v>241432900</v>
      </c>
      <c r="F230" s="2">
        <v>1.06</v>
      </c>
      <c r="G230" s="17">
        <f t="shared" ca="1" si="47"/>
        <v>9280680676</v>
      </c>
      <c r="H230" s="25">
        <f t="shared" ca="1" si="48"/>
        <v>2.7575442247658691E-2</v>
      </c>
      <c r="J230" s="13" cm="1" vm="4">
        <f t="array" aca="1" ref="J230:K230" ca="1">_xlfn.STOCKHISTORY(A230,"06/30/2020","06/30/2020",0,0)</f>
        <v>44012</v>
      </c>
      <c r="K230" s="3" vm="664">
        <f ca="1"/>
        <v>15.4046</v>
      </c>
      <c r="L230" s="26">
        <f t="shared" ca="1" si="49"/>
        <v>5.0196289041259468E-4</v>
      </c>
      <c r="M230" s="25">
        <f t="shared" ref="M230:M240" ca="1" si="58">((D230+(F230*5)-K230)/K230)</f>
        <v>1.8394116043259801</v>
      </c>
      <c r="N230" s="3" vm="664">
        <f t="shared" ca="1" si="51"/>
        <v>15.4046</v>
      </c>
      <c r="O230" s="50">
        <f t="shared" si="52"/>
        <v>5.3000000000000007</v>
      </c>
      <c r="P230" s="3" vm="599">
        <f t="shared" ca="1" si="53"/>
        <v>38.44</v>
      </c>
      <c r="Q230" s="3">
        <f t="shared" ca="1" si="54"/>
        <v>43.739999999999995</v>
      </c>
      <c r="R230" s="25">
        <f t="shared" ca="1" si="55"/>
        <v>9.2331636556593688E-4</v>
      </c>
      <c r="S230">
        <f t="shared" ca="1" si="57"/>
        <v>2.3803393174772211E-3</v>
      </c>
      <c r="T230" s="25">
        <f t="shared" ca="1" si="56"/>
        <v>4.378423762800984E-3</v>
      </c>
    </row>
    <row r="231" spans="1:20" x14ac:dyDescent="0.35">
      <c r="A231" t="e" vm="665">
        <v>#VALUE!</v>
      </c>
      <c r="B231" t="s">
        <v>234</v>
      </c>
      <c r="C231" s="13" cm="1" vm="2">
        <f t="array" aca="1" ref="C231:D231" ca="1">_xlfn.STOCKHISTORY(A231,"06/30/2025","06/30/2025",0,0)</f>
        <v>45838</v>
      </c>
      <c r="D231" vm="666">
        <f ca="1"/>
        <v>96.04</v>
      </c>
      <c r="E231" s="2" cm="1">
        <f t="array" aca="1" ref="E231" ca="1">_FV(A231,"Shares outstanding",TRUE)</f>
        <v>276843300</v>
      </c>
      <c r="F231" s="2">
        <v>2.68</v>
      </c>
      <c r="G231" s="17">
        <f t="shared" ca="1" si="47"/>
        <v>26588030532</v>
      </c>
      <c r="H231" s="25">
        <f t="shared" ca="1" si="48"/>
        <v>2.7905039566847145E-2</v>
      </c>
      <c r="J231" s="13" cm="1" vm="4">
        <f t="array" aca="1" ref="J231:K231" ca="1">_xlfn.STOCKHISTORY(A231,"06/30/2020","06/30/2020",0,0)</f>
        <v>44012</v>
      </c>
      <c r="K231" s="3" vm="667">
        <f ca="1"/>
        <v>70.36</v>
      </c>
      <c r="L231" s="26">
        <f t="shared" ca="1" si="49"/>
        <v>5.7558461609565667E-4</v>
      </c>
      <c r="M231" s="25">
        <f t="shared" ca="1" si="58"/>
        <v>0.55542922114837989</v>
      </c>
      <c r="N231" s="3" vm="667">
        <f t="shared" ca="1" si="51"/>
        <v>70.36</v>
      </c>
      <c r="O231" s="50">
        <f t="shared" si="52"/>
        <v>13.4</v>
      </c>
      <c r="P231" s="3" vm="666">
        <f t="shared" ca="1" si="53"/>
        <v>96.04</v>
      </c>
      <c r="Q231" s="3">
        <f t="shared" ca="1" si="54"/>
        <v>109.44000000000001</v>
      </c>
      <c r="R231" s="25">
        <f t="shared" ca="1" si="55"/>
        <v>3.1969651502299984E-4</v>
      </c>
      <c r="S231">
        <f t="shared" ca="1" si="57"/>
        <v>2.7294581300648818E-3</v>
      </c>
      <c r="T231" s="25">
        <f t="shared" ca="1" si="56"/>
        <v>1.5160208033390507E-3</v>
      </c>
    </row>
    <row r="232" spans="1:20" x14ac:dyDescent="0.35">
      <c r="A232" t="e" vm="668">
        <v>#VALUE!</v>
      </c>
      <c r="B232" t="s">
        <v>235</v>
      </c>
      <c r="C232" s="13" cm="1" vm="2">
        <f t="array" aca="1" ref="C232:D232" ca="1">_xlfn.STOCKHISTORY(A232,"06/30/2025","06/30/2025",0,0)</f>
        <v>45838</v>
      </c>
      <c r="D232" vm="669">
        <f ca="1"/>
        <v>51.75</v>
      </c>
      <c r="E232" s="2" cm="1">
        <f t="array" aca="1" ref="E232" ca="1">_FV(A232,"Shares outstanding",TRUE)</f>
        <v>138804300</v>
      </c>
      <c r="F232" s="2">
        <v>1.52</v>
      </c>
      <c r="G232" s="17">
        <f t="shared" ca="1" si="47"/>
        <v>7183122525</v>
      </c>
      <c r="H232" s="25">
        <f t="shared" ca="1" si="48"/>
        <v>2.9371980676328503E-2</v>
      </c>
      <c r="J232" s="13" cm="1" vm="4">
        <f t="array" aca="1" ref="J232:K232" ca="1">_xlfn.STOCKHISTORY(A232,"06/30/2020","06/30/2020",0,0)</f>
        <v>44012</v>
      </c>
      <c r="K232" s="3" vm="670">
        <f ca="1"/>
        <v>20.53</v>
      </c>
      <c r="L232" s="26">
        <f t="shared" ca="1" si="49"/>
        <v>2.8858787526346623E-4</v>
      </c>
      <c r="M232" s="25">
        <f t="shared" ca="1" si="58"/>
        <v>1.8908913784705308</v>
      </c>
      <c r="N232" s="3" vm="670">
        <f t="shared" ca="1" si="51"/>
        <v>20.53</v>
      </c>
      <c r="O232" s="50">
        <f t="shared" si="52"/>
        <v>7.6</v>
      </c>
      <c r="P232" s="3" vm="669">
        <f t="shared" ca="1" si="53"/>
        <v>51.75</v>
      </c>
      <c r="Q232" s="3">
        <f t="shared" ca="1" si="54"/>
        <v>59.35</v>
      </c>
      <c r="R232" s="25">
        <f t="shared" ca="1" si="55"/>
        <v>5.4568832526681729E-4</v>
      </c>
      <c r="S232">
        <f t="shared" ca="1" si="57"/>
        <v>1.368501694362713E-3</v>
      </c>
      <c r="T232" s="25">
        <f t="shared" ca="1" si="56"/>
        <v>2.5876880552927672E-3</v>
      </c>
    </row>
    <row r="233" spans="1:20" x14ac:dyDescent="0.35">
      <c r="A233" t="e" vm="671">
        <v>#VALUE!</v>
      </c>
      <c r="B233" t="s">
        <v>236</v>
      </c>
      <c r="C233" s="13" cm="1" vm="2">
        <f t="array" aca="1" ref="C233:D233" ca="1">_xlfn.STOCKHISTORY(A233,"06/30/2025","06/30/2025",0,0)</f>
        <v>45838</v>
      </c>
      <c r="D233" vm="672">
        <f ca="1"/>
        <v>128.54</v>
      </c>
      <c r="E233" s="2" cm="1">
        <f t="array" aca="1" ref="E233" ca="1">_FV(A233,"Shares outstanding",TRUE)</f>
        <v>62148780</v>
      </c>
      <c r="F233" s="2">
        <v>3.74</v>
      </c>
      <c r="G233" s="17">
        <f t="shared" ca="1" si="47"/>
        <v>7988604181.1999998</v>
      </c>
      <c r="H233" s="25">
        <f t="shared" ca="1" si="48"/>
        <v>2.9096001244748721E-2</v>
      </c>
      <c r="J233" s="13" cm="1" vm="4">
        <f t="array" aca="1" ref="J233:K233" ca="1">_xlfn.STOCKHISTORY(A233,"06/30/2020","06/30/2020",0,0)</f>
        <v>44012</v>
      </c>
      <c r="K233" s="3" vm="673">
        <f ca="1"/>
        <v>74.709999999999994</v>
      </c>
      <c r="L233" s="26">
        <f t="shared" ca="1" si="49"/>
        <v>1.2921346363489175E-4</v>
      </c>
      <c r="M233" s="25">
        <f t="shared" ca="1" si="58"/>
        <v>0.97082050595636493</v>
      </c>
      <c r="N233" s="3" vm="673">
        <f t="shared" ca="1" si="51"/>
        <v>74.709999999999994</v>
      </c>
      <c r="O233" s="50">
        <f t="shared" si="52"/>
        <v>18.700000000000003</v>
      </c>
      <c r="P233" s="3" vm="672">
        <f t="shared" ca="1" si="53"/>
        <v>128.54</v>
      </c>
      <c r="Q233" s="3">
        <f t="shared" ca="1" si="54"/>
        <v>147.24</v>
      </c>
      <c r="R233" s="25">
        <f t="shared" ca="1" si="55"/>
        <v>1.2544308014239997E-4</v>
      </c>
      <c r="S233">
        <f t="shared" ca="1" si="57"/>
        <v>6.127382994084152E-4</v>
      </c>
      <c r="T233" s="25">
        <f t="shared" ca="1" si="56"/>
        <v>5.9485890585052022E-4</v>
      </c>
    </row>
    <row r="234" spans="1:20" x14ac:dyDescent="0.35">
      <c r="A234" t="e" vm="674">
        <v>#VALUE!</v>
      </c>
      <c r="B234" t="s">
        <v>237</v>
      </c>
      <c r="C234" s="13" cm="1" vm="2">
        <f t="array" aca="1" ref="C234:D234" ca="1">_xlfn.STOCKHISTORY(A234,"06/30/2025","06/30/2025",0,0)</f>
        <v>45838</v>
      </c>
      <c r="D234" vm="675">
        <f ca="1"/>
        <v>311.97000000000003</v>
      </c>
      <c r="E234" s="2" cm="1">
        <f t="array" aca="1" ref="E234" ca="1">_FV(A234,"Shares outstanding",TRUE)</f>
        <v>897594800</v>
      </c>
      <c r="F234" s="2">
        <v>8.3800000000000008</v>
      </c>
      <c r="G234" s="17">
        <f t="shared" ca="1" si="47"/>
        <v>280022649756</v>
      </c>
      <c r="H234" s="25">
        <f t="shared" ca="1" si="48"/>
        <v>2.6861557201012919E-2</v>
      </c>
      <c r="J234" s="13" cm="1" vm="4">
        <f t="array" aca="1" ref="J234:K234" ca="1">_xlfn.STOCKHISTORY(A234,"06/30/2020","06/30/2020",0,0)</f>
        <v>44012</v>
      </c>
      <c r="K234" s="3" vm="676">
        <f ca="1"/>
        <v>294.95</v>
      </c>
      <c r="L234" s="26">
        <f t="shared" ca="1" si="49"/>
        <v>1.8661884118830318E-3</v>
      </c>
      <c r="M234" s="25">
        <f t="shared" ca="1" si="58"/>
        <v>0.19976267163926095</v>
      </c>
      <c r="N234" s="3" vm="676">
        <f t="shared" ca="1" si="51"/>
        <v>294.95</v>
      </c>
      <c r="O234" s="50">
        <f t="shared" si="52"/>
        <v>41.900000000000006</v>
      </c>
      <c r="P234" s="3" vm="675">
        <f t="shared" ca="1" si="53"/>
        <v>311.97000000000003</v>
      </c>
      <c r="Q234" s="3">
        <f t="shared" ca="1" si="54"/>
        <v>353.87</v>
      </c>
      <c r="R234" s="25">
        <f t="shared" ca="1" si="55"/>
        <v>3.7279478293998397E-4</v>
      </c>
      <c r="S234">
        <f t="shared" ca="1" si="57"/>
        <v>8.8495817827773382E-3</v>
      </c>
      <c r="T234" s="25">
        <f t="shared" ca="1" si="56"/>
        <v>1.767816099817735E-3</v>
      </c>
    </row>
    <row r="235" spans="1:20" x14ac:dyDescent="0.35">
      <c r="A235" t="e" vm="677">
        <v>#VALUE!</v>
      </c>
      <c r="B235" t="s">
        <v>238</v>
      </c>
      <c r="C235" s="13" cm="1" vm="2">
        <f t="array" aca="1" ref="C235:D235" ca="1">_xlfn.STOCKHISTORY(A235,"06/30/2025","06/30/2025",0,0)</f>
        <v>45838</v>
      </c>
      <c r="D235" vm="678">
        <f ca="1"/>
        <v>69.42</v>
      </c>
      <c r="E235" s="2" cm="1">
        <f t="array" aca="1" ref="E235" ca="1">_FV(A235,"Shares outstanding",TRUE)</f>
        <v>2085978000</v>
      </c>
      <c r="F235" s="2">
        <v>2.06</v>
      </c>
      <c r="G235" s="17">
        <f t="shared" ca="1" si="47"/>
        <v>144808592760</v>
      </c>
      <c r="H235" s="25">
        <f t="shared" ca="1" si="48"/>
        <v>2.9674445404782483E-2</v>
      </c>
      <c r="J235" s="13" cm="1" vm="4">
        <f t="array" aca="1" ref="J235:K235" ca="1">_xlfn.STOCKHISTORY(A235,"06/30/2020","06/30/2020",0,0)</f>
        <v>44012</v>
      </c>
      <c r="K235" s="3" vm="679">
        <f ca="1"/>
        <v>60.042499999999997</v>
      </c>
      <c r="L235" s="26">
        <f t="shared" ca="1" si="49"/>
        <v>4.3369546827175722E-3</v>
      </c>
      <c r="M235" s="25">
        <f t="shared" ca="1" si="58"/>
        <v>0.32772619394595498</v>
      </c>
      <c r="N235" s="3" vm="679">
        <f t="shared" ca="1" si="51"/>
        <v>60.042499999999997</v>
      </c>
      <c r="O235" s="50">
        <f t="shared" si="52"/>
        <v>10.3</v>
      </c>
      <c r="P235" s="3" vm="678">
        <f t="shared" ca="1" si="53"/>
        <v>69.42</v>
      </c>
      <c r="Q235" s="3">
        <f t="shared" ca="1" si="54"/>
        <v>79.72</v>
      </c>
      <c r="R235" s="25">
        <f t="shared" ca="1" si="55"/>
        <v>1.4213336514831167E-3</v>
      </c>
      <c r="S235">
        <f t="shared" ca="1" si="57"/>
        <v>2.0566109460609962E-2</v>
      </c>
      <c r="T235" s="25">
        <f t="shared" ca="1" si="56"/>
        <v>6.7400527778015999E-3</v>
      </c>
    </row>
    <row r="236" spans="1:20" x14ac:dyDescent="0.35">
      <c r="A236" t="e" vm="680">
        <v>#VALUE!</v>
      </c>
      <c r="B236" t="s">
        <v>239</v>
      </c>
      <c r="C236" s="13" cm="1" vm="2">
        <f t="array" aca="1" ref="C236:D236" ca="1">_xlfn.STOCKHISTORY(A236,"06/30/2025","06/30/2025",0,0)</f>
        <v>45838</v>
      </c>
      <c r="D236" vm="681">
        <f ca="1"/>
        <v>110.87</v>
      </c>
      <c r="E236" s="2" cm="1">
        <f t="array" aca="1" ref="E236" ca="1">_FV(A236,"Shares outstanding",TRUE)</f>
        <v>1239955000</v>
      </c>
      <c r="F236" s="2">
        <v>3.08</v>
      </c>
      <c r="G236" s="17">
        <f t="shared" ca="1" si="47"/>
        <v>137473810850</v>
      </c>
      <c r="H236" s="25">
        <f t="shared" ca="1" si="48"/>
        <v>2.7780283214575627E-2</v>
      </c>
      <c r="J236" s="13" cm="1" vm="4">
        <f t="array" aca="1" ref="J236:K236" ca="1">_xlfn.STOCKHISTORY(A236,"06/30/2020","06/30/2020",0,0)</f>
        <v>44012</v>
      </c>
      <c r="K236" s="3" vm="682">
        <f ca="1"/>
        <v>76.94</v>
      </c>
      <c r="L236" s="26">
        <f t="shared" ca="1" si="49"/>
        <v>2.5779891463903588E-3</v>
      </c>
      <c r="M236" s="25">
        <f t="shared" ca="1" si="58"/>
        <v>0.6411489472316092</v>
      </c>
      <c r="N236" s="3" vm="682">
        <f t="shared" ca="1" si="51"/>
        <v>76.94</v>
      </c>
      <c r="O236" s="50">
        <f t="shared" si="52"/>
        <v>15.4</v>
      </c>
      <c r="P236" s="3" vm="681">
        <f t="shared" ca="1" si="53"/>
        <v>110.87</v>
      </c>
      <c r="Q236" s="3">
        <f t="shared" ca="1" si="54"/>
        <v>126.27000000000001</v>
      </c>
      <c r="R236" s="25">
        <f t="shared" ca="1" si="55"/>
        <v>1.6528750271826934E-3</v>
      </c>
      <c r="S236">
        <f t="shared" ca="1" si="57"/>
        <v>1.2224985237730515E-2</v>
      </c>
      <c r="T236" s="25">
        <f t="shared" ca="1" si="56"/>
        <v>7.8380364150928833E-3</v>
      </c>
    </row>
    <row r="237" spans="1:20" x14ac:dyDescent="0.35">
      <c r="A237" t="e" vm="683">
        <v>#VALUE!</v>
      </c>
      <c r="B237" t="s">
        <v>240</v>
      </c>
      <c r="C237" s="13" cm="1" vm="2">
        <f t="array" aca="1" ref="C237:D237" ca="1">_xlfn.STOCKHISTORY(A237,"06/30/2025","06/30/2025",0,0)</f>
        <v>45838</v>
      </c>
      <c r="D237" vm="401">
        <f ca="1"/>
        <v>54.6</v>
      </c>
      <c r="E237" s="2" cm="1">
        <f t="array" aca="1" ref="E237" ca="1">_FV(A237,"Shares outstanding",TRUE)</f>
        <v>166188600</v>
      </c>
      <c r="F237" s="2">
        <v>1.6</v>
      </c>
      <c r="G237" s="17">
        <f t="shared" ca="1" si="47"/>
        <v>9073897560</v>
      </c>
      <c r="H237" s="25">
        <f t="shared" ca="1" si="48"/>
        <v>2.9304029304029304E-2</v>
      </c>
      <c r="J237" s="13" cm="1" vm="4">
        <f t="array" aca="1" ref="J237:K237" ca="1">_xlfn.STOCKHISTORY(A237,"06/30/2020","06/30/2020",0,0)</f>
        <v>44012</v>
      </c>
      <c r="K237" s="3" vm="684">
        <f ca="1"/>
        <v>28.61</v>
      </c>
      <c r="L237" s="26">
        <f t="shared" ca="1" si="49"/>
        <v>3.4552254481316563E-4</v>
      </c>
      <c r="M237" s="25">
        <f t="shared" ca="1" si="58"/>
        <v>1.1880461377140861</v>
      </c>
      <c r="N237" s="3" vm="684">
        <f t="shared" ca="1" si="51"/>
        <v>28.61</v>
      </c>
      <c r="O237" s="50">
        <f t="shared" si="52"/>
        <v>8</v>
      </c>
      <c r="P237" s="3" vm="401">
        <f t="shared" ca="1" si="53"/>
        <v>54.6</v>
      </c>
      <c r="Q237" s="3">
        <f t="shared" ca="1" si="54"/>
        <v>62.6</v>
      </c>
      <c r="R237" s="25">
        <f t="shared" ca="1" si="55"/>
        <v>4.1049672485842366E-4</v>
      </c>
      <c r="S237">
        <f t="shared" ca="1" si="57"/>
        <v>1.6384894465356417E-3</v>
      </c>
      <c r="T237" s="25">
        <f t="shared" ca="1" si="56"/>
        <v>1.9466010586419596E-3</v>
      </c>
    </row>
    <row r="238" spans="1:20" x14ac:dyDescent="0.35">
      <c r="A238" t="e" vm="685">
        <v>#VALUE!</v>
      </c>
      <c r="B238" t="s">
        <v>241</v>
      </c>
      <c r="C238" s="13" cm="1" vm="2">
        <f t="array" aca="1" ref="C238:D238" ca="1">_xlfn.STOCKHISTORY(A238,"06/30/2025","06/30/2025",0,0)</f>
        <v>45838</v>
      </c>
      <c r="D238" vm="686">
        <f ca="1"/>
        <v>21.2</v>
      </c>
      <c r="E238" s="2" cm="1">
        <f t="array" aca="1" ref="E238" ca="1">_FV(A238,"Shares outstanding",TRUE)</f>
        <v>473777200</v>
      </c>
      <c r="F238" s="2">
        <v>0.6</v>
      </c>
      <c r="G238" s="17">
        <f t="shared" ca="1" si="47"/>
        <v>10044076640</v>
      </c>
      <c r="H238" s="25">
        <f t="shared" ca="1" si="48"/>
        <v>2.8301886792452831E-2</v>
      </c>
      <c r="J238" s="13" cm="1" vm="4">
        <f t="array" aca="1" ref="J238:K238" ca="1">_xlfn.STOCKHISTORY(A238,"06/30/2020","06/30/2020",0,0)</f>
        <v>44012</v>
      </c>
      <c r="K238" s="3" vm="687">
        <f ca="1"/>
        <v>9.9600000000000009</v>
      </c>
      <c r="L238" s="26">
        <f t="shared" ca="1" si="49"/>
        <v>9.8502968205073111E-4</v>
      </c>
      <c r="M238" s="25">
        <f t="shared" ca="1" si="58"/>
        <v>1.4297188755020078</v>
      </c>
      <c r="N238" s="3" vm="687">
        <f t="shared" ca="1" si="51"/>
        <v>9.9600000000000009</v>
      </c>
      <c r="O238" s="50">
        <f t="shared" si="52"/>
        <v>3</v>
      </c>
      <c r="P238" s="3" vm="686">
        <f t="shared" ca="1" si="53"/>
        <v>21.2</v>
      </c>
      <c r="Q238" s="3">
        <f t="shared" ca="1" si="54"/>
        <v>24.2</v>
      </c>
      <c r="R238" s="25">
        <f t="shared" ca="1" si="55"/>
        <v>1.4083155293576717E-3</v>
      </c>
      <c r="S238">
        <f t="shared" ca="1" si="57"/>
        <v>4.6710721566293112E-3</v>
      </c>
      <c r="T238" s="25">
        <f t="shared" ca="1" si="56"/>
        <v>6.678320031164797E-3</v>
      </c>
    </row>
    <row r="239" spans="1:20" x14ac:dyDescent="0.35">
      <c r="A239" t="e" vm="688">
        <v>#VALUE!</v>
      </c>
      <c r="B239" t="s">
        <v>242</v>
      </c>
      <c r="C239" s="13" cm="1" vm="2">
        <f t="array" aca="1" ref="C239:D239" ca="1">_xlfn.STOCKHISTORY(A239,"06/30/2025","06/30/2025",0,0)</f>
        <v>45838</v>
      </c>
      <c r="D239" vm="689">
        <f ca="1"/>
        <v>70.75</v>
      </c>
      <c r="E239" s="2" cm="1">
        <f t="array" aca="1" ref="E239" ca="1">_FV(A239,"Shares outstanding",TRUE)</f>
        <v>4302549000</v>
      </c>
      <c r="F239" s="2">
        <v>1.94</v>
      </c>
      <c r="G239" s="17">
        <f t="shared" ca="1" si="47"/>
        <v>304405341750</v>
      </c>
      <c r="H239" s="25">
        <f t="shared" ca="1" si="48"/>
        <v>2.7420494699646643E-2</v>
      </c>
      <c r="J239" s="13" cm="1" vm="4">
        <f t="array" aca="1" ref="J239:K239" ca="1">_xlfn.STOCKHISTORY(A239,"06/30/2020","06/30/2020",0,0)</f>
        <v>44012</v>
      </c>
      <c r="K239" s="3" vm="690">
        <f ca="1"/>
        <v>44.68</v>
      </c>
      <c r="L239" s="26">
        <f t="shared" ca="1" si="49"/>
        <v>8.945425135438537E-3</v>
      </c>
      <c r="M239" s="25">
        <f t="shared" ca="1" si="58"/>
        <v>0.80058191584601623</v>
      </c>
      <c r="N239" s="3" vm="690">
        <f t="shared" ca="1" si="51"/>
        <v>44.68</v>
      </c>
      <c r="O239" s="50">
        <f t="shared" si="52"/>
        <v>9.6999999999999993</v>
      </c>
      <c r="P239" s="3" vm="689">
        <f t="shared" ca="1" si="53"/>
        <v>70.75</v>
      </c>
      <c r="Q239" s="3">
        <f t="shared" ca="1" si="54"/>
        <v>80.45</v>
      </c>
      <c r="R239" s="25">
        <f t="shared" ca="1" si="55"/>
        <v>7.1615455929864933E-3</v>
      </c>
      <c r="S239">
        <f t="shared" ca="1" si="57"/>
        <v>4.2419763628206014E-2</v>
      </c>
      <c r="T239" s="25">
        <f t="shared" ca="1" si="56"/>
        <v>3.3960495635204327E-2</v>
      </c>
    </row>
    <row r="240" spans="1:20" x14ac:dyDescent="0.35">
      <c r="A240" t="e" vm="691">
        <v>#VALUE!</v>
      </c>
      <c r="B240" t="s">
        <v>243</v>
      </c>
      <c r="C240" s="13" cm="1" vm="2">
        <f t="array" aca="1" ref="C240:D240" ca="1">_xlfn.STOCKHISTORY(A240,"06/30/2025","06/30/2025",0,0)</f>
        <v>45838</v>
      </c>
      <c r="D240" vm="692">
        <f ca="1"/>
        <v>80.42</v>
      </c>
      <c r="E240" s="2" cm="1">
        <f t="array" aca="1" ref="E240" ca="1">_FV(A240,"Shares outstanding",TRUE)</f>
        <v>635476900</v>
      </c>
      <c r="F240" s="2">
        <v>2.16</v>
      </c>
      <c r="G240" s="17">
        <f t="shared" ca="1" si="47"/>
        <v>51105052298</v>
      </c>
      <c r="H240" s="25">
        <f t="shared" ca="1" si="48"/>
        <v>2.685899030092017E-2</v>
      </c>
      <c r="J240" s="13" cm="1" vm="4">
        <f t="array" aca="1" ref="J240:K240" ca="1">_xlfn.STOCKHISTORY(A240,"06/30/2020","06/30/2020",0,0)</f>
        <v>44012</v>
      </c>
      <c r="K240" s="3" vm="693">
        <f ca="1"/>
        <v>36.520000000000003</v>
      </c>
      <c r="L240" s="26">
        <f t="shared" ca="1" si="49"/>
        <v>1.321219359558848E-3</v>
      </c>
      <c r="M240" s="25">
        <f t="shared" ca="1" si="58"/>
        <v>1.4978094194961662</v>
      </c>
      <c r="N240" s="3" vm="693">
        <f t="shared" ca="1" si="51"/>
        <v>36.520000000000003</v>
      </c>
      <c r="O240" s="50">
        <f t="shared" si="52"/>
        <v>10.8</v>
      </c>
      <c r="P240" s="3" vm="692">
        <f t="shared" ca="1" si="53"/>
        <v>80.42</v>
      </c>
      <c r="Q240" s="3">
        <f t="shared" ca="1" si="54"/>
        <v>91.22</v>
      </c>
      <c r="R240" s="25">
        <f t="shared" ca="1" si="55"/>
        <v>1.9789348019679347E-3</v>
      </c>
      <c r="S240">
        <f t="shared" ca="1" si="57"/>
        <v>6.2653045646162567E-3</v>
      </c>
      <c r="T240" s="25">
        <f t="shared" ca="1" si="56"/>
        <v>9.3842321928945555E-3</v>
      </c>
    </row>
    <row r="241" spans="1:20" x14ac:dyDescent="0.35">
      <c r="A241" t="e" vm="694">
        <v>#VALUE!</v>
      </c>
      <c r="B241" t="s">
        <v>244</v>
      </c>
      <c r="C241" s="13" cm="1" vm="2">
        <f t="array" aca="1" ref="C241:D241" ca="1">_xlfn.STOCKHISTORY(A241,"06/30/2025","06/30/2025",0,0)</f>
        <v>45838</v>
      </c>
      <c r="D241" vm="695">
        <f ca="1"/>
        <v>5.73</v>
      </c>
      <c r="E241" s="2" cm="1">
        <f t="array" aca="1" ref="E241" ca="1">_FV(A241,"Shares outstanding",TRUE)</f>
        <v>132160100</v>
      </c>
      <c r="F241" s="2">
        <v>0.16</v>
      </c>
      <c r="G241" s="17">
        <f t="shared" ca="1" si="47"/>
        <v>757277373</v>
      </c>
      <c r="H241" s="25">
        <f t="shared" ca="1" si="48"/>
        <v>2.7923211169284465E-2</v>
      </c>
      <c r="J241" s="13"/>
      <c r="K241" s="3">
        <v>19.25</v>
      </c>
      <c r="L241" s="26">
        <f t="shared" ca="1" si="49"/>
        <v>2.7477392597784954E-4</v>
      </c>
      <c r="M241" s="25"/>
      <c r="N241" s="3">
        <f t="shared" si="51"/>
        <v>19.25</v>
      </c>
      <c r="O241" s="50">
        <f t="shared" si="52"/>
        <v>0.8</v>
      </c>
      <c r="P241" s="3" vm="695">
        <f t="shared" ca="1" si="53"/>
        <v>5.73</v>
      </c>
      <c r="Q241" s="3">
        <f t="shared" ca="1" si="54"/>
        <v>6.53</v>
      </c>
      <c r="R241" s="25">
        <f t="shared" ca="1" si="55"/>
        <v>0</v>
      </c>
      <c r="S241">
        <f t="shared" ca="1" si="57"/>
        <v>1.3029950857224566E-3</v>
      </c>
      <c r="T241" s="25">
        <f t="shared" ca="1" si="56"/>
        <v>0</v>
      </c>
    </row>
    <row r="242" spans="1:20" x14ac:dyDescent="0.35">
      <c r="A242" t="e" vm="696">
        <v>#VALUE!</v>
      </c>
      <c r="B242" t="s">
        <v>245</v>
      </c>
      <c r="C242" s="13" cm="1" vm="2">
        <f t="array" aca="1" ref="C242:D242" ca="1">_xlfn.STOCKHISTORY(A242,"06/30/2025","06/30/2025",0,0)</f>
        <v>45838</v>
      </c>
      <c r="D242" vm="697">
        <f ca="1"/>
        <v>102.57</v>
      </c>
      <c r="E242" s="2" cm="1">
        <f t="array" aca="1" ref="E242" ca="1">_FV(A242,"Shares outstanding",TRUE)</f>
        <v>297702800</v>
      </c>
      <c r="F242" s="2">
        <v>2.73</v>
      </c>
      <c r="G242" s="17">
        <f t="shared" ca="1" si="47"/>
        <v>30535376195.999996</v>
      </c>
      <c r="H242" s="25">
        <f t="shared" ca="1" si="48"/>
        <v>2.6615969581749051E-2</v>
      </c>
      <c r="J242" s="13" cm="1" vm="4">
        <f t="array" aca="1" ref="J242:K242" ca="1">_xlfn.STOCKHISTORY(A242,"06/30/2020","06/30/2020",0,0)</f>
        <v>44012</v>
      </c>
      <c r="K242" s="3" vm="698">
        <f ca="1"/>
        <v>26.1</v>
      </c>
      <c r="L242" s="26">
        <f t="shared" ca="1" si="49"/>
        <v>6.189535807751246E-4</v>
      </c>
      <c r="M242" s="25">
        <f t="shared" ref="M242:M307" ca="1" si="59">((D242+(F242*5)-K242)/K242)</f>
        <v>3.4528735632183909</v>
      </c>
      <c r="N242" s="3" vm="698">
        <f t="shared" ca="1" si="51"/>
        <v>26.1</v>
      </c>
      <c r="O242" s="50">
        <f t="shared" si="52"/>
        <v>13.65</v>
      </c>
      <c r="P242" s="3" vm="697">
        <f t="shared" ca="1" si="53"/>
        <v>102.57</v>
      </c>
      <c r="Q242" s="3">
        <f t="shared" ca="1" si="54"/>
        <v>116.22</v>
      </c>
      <c r="R242" s="25">
        <f t="shared" ca="1" si="55"/>
        <v>2.1371684559177867E-3</v>
      </c>
      <c r="S242">
        <f t="shared" ca="1" si="57"/>
        <v>2.9351164640902612E-3</v>
      </c>
      <c r="T242" s="25">
        <f t="shared" ca="1" si="56"/>
        <v>1.0134586043824305E-2</v>
      </c>
    </row>
    <row r="243" spans="1:20" x14ac:dyDescent="0.35">
      <c r="A243" t="e" vm="699">
        <v>#VALUE!</v>
      </c>
      <c r="B243" t="s">
        <v>246</v>
      </c>
      <c r="C243" s="13" cm="1" vm="2">
        <f t="array" aca="1" ref="C243:D243" ca="1">_xlfn.STOCKHISTORY(A243,"06/30/2025","06/30/2025",0,0)</f>
        <v>45838</v>
      </c>
      <c r="D243" vm="700">
        <f ca="1"/>
        <v>463.14</v>
      </c>
      <c r="E243" s="2" cm="1">
        <f t="array" aca="1" ref="E243" ca="1">_FV(A243,"Shares outstanding",TRUE)</f>
        <v>230790800</v>
      </c>
      <c r="F243" s="2">
        <v>12.75</v>
      </c>
      <c r="G243" s="17">
        <f t="shared" ca="1" si="47"/>
        <v>106888451112</v>
      </c>
      <c r="H243" s="25">
        <f t="shared" ca="1" si="48"/>
        <v>2.752947272962819E-2</v>
      </c>
      <c r="J243" s="13" cm="1" vm="4">
        <f t="array" aca="1" ref="J243:K243" ca="1">_xlfn.STOCKHISTORY(A243,"06/30/2020","06/30/2020",0,0)</f>
        <v>44012</v>
      </c>
      <c r="K243" s="3" vm="701">
        <f ca="1"/>
        <v>364.92</v>
      </c>
      <c r="L243" s="26">
        <f t="shared" ca="1" si="49"/>
        <v>4.7983691140948502E-4</v>
      </c>
      <c r="M243" s="25">
        <f t="shared" ca="1" si="59"/>
        <v>0.44385070700427481</v>
      </c>
      <c r="N243" s="3" vm="701">
        <f t="shared" ca="1" si="51"/>
        <v>364.92</v>
      </c>
      <c r="O243" s="50">
        <f t="shared" si="52"/>
        <v>63.75</v>
      </c>
      <c r="P243" s="3" vm="700">
        <f t="shared" ca="1" si="53"/>
        <v>463.14</v>
      </c>
      <c r="Q243" s="3">
        <f t="shared" ca="1" si="54"/>
        <v>526.89</v>
      </c>
      <c r="R243" s="25">
        <f t="shared" ca="1" si="55"/>
        <v>2.129759523758475E-4</v>
      </c>
      <c r="S243">
        <f t="shared" ca="1" si="57"/>
        <v>2.2754165457649802E-3</v>
      </c>
      <c r="T243" s="25">
        <f t="shared" ca="1" si="56"/>
        <v>1.0099452425670113E-3</v>
      </c>
    </row>
    <row r="244" spans="1:20" x14ac:dyDescent="0.35">
      <c r="A244" t="e" vm="702">
        <v>#VALUE!</v>
      </c>
      <c r="B244" t="s">
        <v>247</v>
      </c>
      <c r="C244" s="13" cm="1" vm="2">
        <f t="array" aca="1" ref="C244:D244" ca="1">_xlfn.STOCKHISTORY(A244,"06/30/2025","06/30/2025",0,0)</f>
        <v>45838</v>
      </c>
      <c r="D244" vm="703">
        <f ca="1"/>
        <v>80.8</v>
      </c>
      <c r="E244" s="2" cm="1">
        <f t="array" aca="1" ref="E244" ca="1">_FV(A244,"Shares outstanding",TRUE)</f>
        <v>362322800</v>
      </c>
      <c r="F244" s="2">
        <v>2.33</v>
      </c>
      <c r="G244" s="17">
        <f t="shared" ca="1" si="47"/>
        <v>29275682240</v>
      </c>
      <c r="H244" s="25">
        <f t="shared" ca="1" si="48"/>
        <v>2.8836633663366338E-2</v>
      </c>
      <c r="J244" s="13" cm="1" vm="4">
        <f t="array" aca="1" ref="J244:K244" ca="1">_xlfn.STOCKHISTORY(A244,"06/30/2020","06/30/2020",0,0)</f>
        <v>44012</v>
      </c>
      <c r="K244" s="3" vm="704">
        <f ca="1"/>
        <v>188.68</v>
      </c>
      <c r="L244" s="26">
        <f t="shared" ca="1" si="49"/>
        <v>7.5330495533286663E-4</v>
      </c>
      <c r="M244" s="25">
        <f t="shared" ca="1" si="59"/>
        <v>-0.51001695993216023</v>
      </c>
      <c r="N244" s="3" vm="704">
        <f t="shared" ca="1" si="51"/>
        <v>188.68</v>
      </c>
      <c r="O244" s="50">
        <f t="shared" si="52"/>
        <v>11.65</v>
      </c>
      <c r="P244" s="3" vm="703">
        <f t="shared" ca="1" si="53"/>
        <v>80.8</v>
      </c>
      <c r="Q244" s="3">
        <f t="shared" ca="1" si="54"/>
        <v>92.45</v>
      </c>
      <c r="R244" s="25">
        <f t="shared" ca="1" si="55"/>
        <v>-3.8419830322070038E-4</v>
      </c>
      <c r="S244">
        <f t="shared" ca="1" si="57"/>
        <v>3.5722190573796516E-3</v>
      </c>
      <c r="T244" s="25">
        <f t="shared" ca="1" si="56"/>
        <v>-1.8218923038564969E-3</v>
      </c>
    </row>
    <row r="245" spans="1:20" x14ac:dyDescent="0.35">
      <c r="A245" t="e" vm="705">
        <v>#VALUE!</v>
      </c>
      <c r="B245" t="s">
        <v>248</v>
      </c>
      <c r="C245" s="13" cm="1" vm="2">
        <f t="array" aca="1" ref="C245:D245" ca="1">_xlfn.STOCKHISTORY(A245,"06/30/2025","06/30/2025",0,0)</f>
        <v>45838</v>
      </c>
      <c r="D245" vm="706">
        <f ca="1"/>
        <v>193.99</v>
      </c>
      <c r="E245" s="2" cm="1">
        <f t="array" aca="1" ref="E245" ca="1">_FV(A245,"Shares outstanding",TRUE)</f>
        <v>144416300</v>
      </c>
      <c r="F245" s="2">
        <v>5.4</v>
      </c>
      <c r="G245" s="17">
        <f t="shared" ca="1" si="47"/>
        <v>28015318037</v>
      </c>
      <c r="H245" s="25">
        <f t="shared" ca="1" si="48"/>
        <v>2.7836486416825609E-2</v>
      </c>
      <c r="J245" s="13" cm="1" vm="4">
        <f t="array" aca="1" ref="J245:K245" ca="1">_xlfn.STOCKHISTORY(A245,"06/30/2020","06/30/2020",0,0)</f>
        <v>44012</v>
      </c>
      <c r="K245" s="3" vm="707">
        <f ca="1"/>
        <v>103.97</v>
      </c>
      <c r="L245" s="26">
        <f t="shared" ca="1" si="49"/>
        <v>3.0025577860636388E-4</v>
      </c>
      <c r="M245" s="25">
        <f t="shared" ca="1" si="59"/>
        <v>1.1255169760507839</v>
      </c>
      <c r="N245" s="3" vm="707">
        <f t="shared" ca="1" si="51"/>
        <v>103.97</v>
      </c>
      <c r="O245" s="50">
        <f t="shared" si="52"/>
        <v>27</v>
      </c>
      <c r="P245" s="3" vm="706">
        <f t="shared" ca="1" si="53"/>
        <v>193.99</v>
      </c>
      <c r="Q245" s="3">
        <f t="shared" ca="1" si="54"/>
        <v>220.99</v>
      </c>
      <c r="R245" s="25">
        <f t="shared" ca="1" si="55"/>
        <v>3.3794297597880833E-4</v>
      </c>
      <c r="S245">
        <f t="shared" ca="1" si="57"/>
        <v>1.4238316193633329E-3</v>
      </c>
      <c r="T245" s="25">
        <f t="shared" ca="1" si="56"/>
        <v>1.6025466586313093E-3</v>
      </c>
    </row>
    <row r="246" spans="1:20" x14ac:dyDescent="0.35">
      <c r="A246" t="e" vm="708">
        <v>#VALUE!</v>
      </c>
      <c r="B246" t="s">
        <v>249</v>
      </c>
      <c r="C246" s="13" cm="1" vm="2">
        <f t="array" aca="1" ref="C246:D246" ca="1">_xlfn.STOCKHISTORY(A246,"06/30/2025","06/30/2025",0,0)</f>
        <v>45838</v>
      </c>
      <c r="D246" vm="709">
        <f ca="1"/>
        <v>137.4</v>
      </c>
      <c r="E246" s="2" cm="1">
        <f t="array" aca="1" ref="E246" ca="1">_FV(A246,"Shares outstanding",TRUE)</f>
        <v>280024400</v>
      </c>
      <c r="F246" s="2">
        <v>3.7</v>
      </c>
      <c r="G246" s="17">
        <f t="shared" ca="1" si="47"/>
        <v>38475352560</v>
      </c>
      <c r="H246" s="25">
        <f t="shared" ca="1" si="48"/>
        <v>2.6928675400291122E-2</v>
      </c>
      <c r="J246" s="13" cm="1" vm="4">
        <f t="array" aca="1" ref="J246:K246" ca="1">_xlfn.STOCKHISTORY(A246,"06/30/2020","06/30/2020",0,0)</f>
        <v>44012</v>
      </c>
      <c r="K246" s="3" vm="710">
        <f ca="1"/>
        <v>41.82</v>
      </c>
      <c r="L246" s="26">
        <f t="shared" ca="1" si="49"/>
        <v>5.821984377856231E-4</v>
      </c>
      <c r="M246" s="25">
        <f t="shared" ca="1" si="59"/>
        <v>2.7278813964610236</v>
      </c>
      <c r="N246" s="3" vm="710">
        <f t="shared" ca="1" si="51"/>
        <v>41.82</v>
      </c>
      <c r="O246" s="50">
        <f t="shared" si="52"/>
        <v>18.5</v>
      </c>
      <c r="P246" s="3" vm="709">
        <f t="shared" ca="1" si="53"/>
        <v>137.4</v>
      </c>
      <c r="Q246" s="3">
        <f t="shared" ca="1" si="54"/>
        <v>155.9</v>
      </c>
      <c r="R246" s="25">
        <f t="shared" ca="1" si="55"/>
        <v>1.588168287484072E-3</v>
      </c>
      <c r="S246">
        <f t="shared" ca="1" si="57"/>
        <v>2.7608212848081945E-3</v>
      </c>
      <c r="T246" s="25">
        <f t="shared" ca="1" si="56"/>
        <v>7.5311930217818951E-3</v>
      </c>
    </row>
    <row r="247" spans="1:20" x14ac:dyDescent="0.35">
      <c r="A247" t="e" vm="711">
        <v>#VALUE!</v>
      </c>
      <c r="B247" t="s">
        <v>250</v>
      </c>
      <c r="C247" s="13" cm="1" vm="2">
        <f t="array" aca="1" ref="C247:D247" ca="1">_xlfn.STOCKHISTORY(A247,"06/30/2025","06/30/2025",0,0)</f>
        <v>45838</v>
      </c>
      <c r="D247" vm="712">
        <f ca="1"/>
        <v>40.340000000000003</v>
      </c>
      <c r="E247" s="2" cm="1">
        <f t="array" aca="1" ref="E247" ca="1">_FV(A247,"Shares outstanding",TRUE)</f>
        <v>479560100</v>
      </c>
      <c r="F247" s="2">
        <v>1.06</v>
      </c>
      <c r="G247" s="17">
        <f t="shared" ca="1" si="47"/>
        <v>19345454434</v>
      </c>
      <c r="H247" s="25">
        <f t="shared" ca="1" si="48"/>
        <v>2.6276648487853247E-2</v>
      </c>
      <c r="J247" s="13" cm="1" vm="4">
        <f t="array" aca="1" ref="J247:K247" ca="1">_xlfn.STOCKHISTORY(A247,"06/30/2020","06/30/2020",0,0)</f>
        <v>44012</v>
      </c>
      <c r="K247" s="3" vm="713">
        <f ca="1"/>
        <v>22.74</v>
      </c>
      <c r="L247" s="26">
        <f t="shared" ca="1" si="49"/>
        <v>9.9705290340526467E-4</v>
      </c>
      <c r="M247" s="25">
        <f t="shared" ca="1" si="59"/>
        <v>1.0070360598065085</v>
      </c>
      <c r="N247" s="3" vm="713">
        <f t="shared" ca="1" si="51"/>
        <v>22.74</v>
      </c>
      <c r="O247" s="50">
        <f t="shared" si="52"/>
        <v>5.3000000000000007</v>
      </c>
      <c r="P247" s="3" vm="712">
        <f t="shared" ca="1" si="53"/>
        <v>40.340000000000003</v>
      </c>
      <c r="Q247" s="3">
        <f t="shared" ca="1" si="54"/>
        <v>45.64</v>
      </c>
      <c r="R247" s="25">
        <f t="shared" ca="1" si="55"/>
        <v>1.0040682272638771E-3</v>
      </c>
      <c r="S247">
        <f t="shared" ca="1" si="57"/>
        <v>4.728087021790766E-3</v>
      </c>
      <c r="T247" s="25">
        <f t="shared" ca="1" si="56"/>
        <v>4.7613541248464619E-3</v>
      </c>
    </row>
    <row r="248" spans="1:20" x14ac:dyDescent="0.35">
      <c r="A248" t="e" vm="714">
        <v>#VALUE!</v>
      </c>
      <c r="B248" t="s">
        <v>251</v>
      </c>
      <c r="C248" s="13" cm="1" vm="2">
        <f t="array" aca="1" ref="C248:D248" ca="1">_xlfn.STOCKHISTORY(A248,"06/30/2025","06/30/2025",0,0)</f>
        <v>45838</v>
      </c>
      <c r="D248" vm="715">
        <f ca="1"/>
        <v>21.81</v>
      </c>
      <c r="E248" s="2" cm="1">
        <f t="array" aca="1" ref="E248" ca="1">_FV(A248,"Shares outstanding",TRUE)</f>
        <v>351270100</v>
      </c>
      <c r="F248" s="2">
        <v>0.6</v>
      </c>
      <c r="G248" s="17">
        <f t="shared" ca="1" si="47"/>
        <v>7661200881</v>
      </c>
      <c r="H248" s="25">
        <f t="shared" ca="1" si="48"/>
        <v>2.7510316368638241E-2</v>
      </c>
      <c r="J248" s="13" cm="1" vm="4">
        <f t="array" aca="1" ref="J248:K248" ca="1">_xlfn.STOCKHISTORY(A248,"06/30/2020","06/30/2020",0,0)</f>
        <v>44012</v>
      </c>
      <c r="K248" s="3" vm="716">
        <f ca="1"/>
        <v>12.62</v>
      </c>
      <c r="L248" s="26">
        <f t="shared" ca="1" si="49"/>
        <v>7.3032529829828981E-4</v>
      </c>
      <c r="M248" s="25">
        <f t="shared" ca="1" si="59"/>
        <v>0.96592709984152136</v>
      </c>
      <c r="N248" s="3" vm="716">
        <f t="shared" ca="1" si="51"/>
        <v>12.62</v>
      </c>
      <c r="O248" s="50">
        <f t="shared" si="52"/>
        <v>3</v>
      </c>
      <c r="P248" s="3" vm="715">
        <f t="shared" ca="1" si="53"/>
        <v>21.81</v>
      </c>
      <c r="Q248" s="3">
        <f t="shared" ca="1" si="54"/>
        <v>24.81</v>
      </c>
      <c r="R248" s="25">
        <f t="shared" ca="1" si="55"/>
        <v>7.054409973261611E-4</v>
      </c>
      <c r="S248">
        <f t="shared" ca="1" si="57"/>
        <v>3.4632480912259894E-3</v>
      </c>
      <c r="T248" s="25">
        <f t="shared" ca="1" si="56"/>
        <v>3.3452451847896044E-3</v>
      </c>
    </row>
    <row r="249" spans="1:20" x14ac:dyDescent="0.35">
      <c r="A249" t="e" vm="717">
        <v>#VALUE!</v>
      </c>
      <c r="B249" t="s">
        <v>252</v>
      </c>
      <c r="C249" s="13" cm="1" vm="2">
        <f t="array" aca="1" ref="C249:D249" ca="1">_xlfn.STOCKHISTORY(A249,"06/30/2025","06/30/2025",0,0)</f>
        <v>45838</v>
      </c>
      <c r="D249" vm="718">
        <f ca="1"/>
        <v>75.739999999999995</v>
      </c>
      <c r="E249" s="2" cm="1">
        <f t="array" aca="1" ref="E249" ca="1">_FV(A249,"Shares outstanding",TRUE)</f>
        <v>491914000</v>
      </c>
      <c r="F249" s="2">
        <v>2.0299999999999998</v>
      </c>
      <c r="G249" s="17">
        <f t="shared" ca="1" si="47"/>
        <v>37257566360</v>
      </c>
      <c r="H249" s="25">
        <f t="shared" ca="1" si="48"/>
        <v>2.6802218114602587E-2</v>
      </c>
      <c r="J249" s="13" cm="1" vm="4">
        <f t="array" aca="1" ref="J249:K249" ca="1">_xlfn.STOCKHISTORY(A249,"06/30/2020","06/30/2020",0,0)</f>
        <v>44012</v>
      </c>
      <c r="K249" s="3" vm="719">
        <f ca="1"/>
        <v>54.66</v>
      </c>
      <c r="L249" s="26">
        <f t="shared" ca="1" si="49"/>
        <v>1.022737884001812E-3</v>
      </c>
      <c r="M249" s="25">
        <f t="shared" ca="1" si="59"/>
        <v>0.57135016465422594</v>
      </c>
      <c r="N249" s="3" vm="719">
        <f t="shared" ca="1" si="51"/>
        <v>54.66</v>
      </c>
      <c r="O249" s="50">
        <f t="shared" si="52"/>
        <v>10.149999999999999</v>
      </c>
      <c r="P249" s="3" vm="718">
        <f t="shared" ca="1" si="53"/>
        <v>75.739999999999995</v>
      </c>
      <c r="Q249" s="3">
        <f t="shared" ca="1" si="54"/>
        <v>85.889999999999986</v>
      </c>
      <c r="R249" s="25">
        <f t="shared" ca="1" si="55"/>
        <v>5.8434145842254986E-4</v>
      </c>
      <c r="S249">
        <f t="shared" ca="1" si="57"/>
        <v>4.8498868009185566E-3</v>
      </c>
      <c r="T249" s="25">
        <f t="shared" ca="1" si="56"/>
        <v>2.7709836222591746E-3</v>
      </c>
    </row>
    <row r="250" spans="1:20" x14ac:dyDescent="0.35">
      <c r="A250" t="e" vm="720">
        <v>#VALUE!</v>
      </c>
      <c r="B250" t="s">
        <v>253</v>
      </c>
      <c r="C250" s="13" cm="1" vm="2">
        <f t="array" aca="1" ref="C250:D250" ca="1">_xlfn.STOCKHISTORY(A250,"06/30/2025","06/30/2025",0,0)</f>
        <v>45838</v>
      </c>
      <c r="D250" vm="721">
        <f ca="1"/>
        <v>106.34</v>
      </c>
      <c r="E250" s="2" cm="1">
        <f t="array" aca="1" ref="E250" ca="1">_FV(A250,"Shares outstanding",TRUE)</f>
        <v>274701800</v>
      </c>
      <c r="F250" s="2">
        <v>2.9</v>
      </c>
      <c r="G250" s="17">
        <f t="shared" ca="1" si="47"/>
        <v>29211789412</v>
      </c>
      <c r="H250" s="25">
        <f t="shared" ca="1" si="48"/>
        <v>2.7271017491066391E-2</v>
      </c>
      <c r="J250" s="13" cm="1" vm="4">
        <f t="array" aca="1" ref="J250:K250" ca="1">_xlfn.STOCKHISTORY(A250,"06/30/2020","06/30/2020",0,0)</f>
        <v>44012</v>
      </c>
      <c r="K250" s="3" vm="90">
        <f ca="1"/>
        <v>63.55</v>
      </c>
      <c r="L250" s="26">
        <f t="shared" ca="1" si="49"/>
        <v>5.7113222568068596E-4</v>
      </c>
      <c r="M250" s="25">
        <f t="shared" ca="1" si="59"/>
        <v>0.90149488591660121</v>
      </c>
      <c r="N250" s="3" vm="90">
        <f t="shared" ca="1" si="51"/>
        <v>63.55</v>
      </c>
      <c r="O250" s="50">
        <f t="shared" si="52"/>
        <v>14.5</v>
      </c>
      <c r="P250" s="3" vm="721">
        <f t="shared" ca="1" si="53"/>
        <v>106.34</v>
      </c>
      <c r="Q250" s="3">
        <f t="shared" ca="1" si="54"/>
        <v>120.84</v>
      </c>
      <c r="R250" s="25">
        <f t="shared" ca="1" si="55"/>
        <v>5.1487278063330451E-4</v>
      </c>
      <c r="S250">
        <f t="shared" ca="1" si="57"/>
        <v>2.7083446171659461E-3</v>
      </c>
      <c r="T250" s="25">
        <f t="shared" ca="1" si="56"/>
        <v>2.4415588216748557E-3</v>
      </c>
    </row>
    <row r="251" spans="1:20" x14ac:dyDescent="0.35">
      <c r="A251" t="e" vm="722">
        <v>#VALUE!</v>
      </c>
      <c r="B251" t="s">
        <v>254</v>
      </c>
      <c r="C251" s="13" cm="1" vm="2">
        <f t="array" aca="1" ref="C251:D251" ca="1">_xlfn.STOCKHISTORY(A251,"06/30/2025","06/30/2025",0,0)</f>
        <v>45838</v>
      </c>
      <c r="D251" vm="723">
        <f ca="1"/>
        <v>33.06</v>
      </c>
      <c r="E251" s="2" cm="1">
        <f t="array" aca="1" ref="E251" ca="1">_FV(A251,"Shares outstanding",TRUE)</f>
        <v>1360826000</v>
      </c>
      <c r="F251" s="2">
        <v>0.89</v>
      </c>
      <c r="G251" s="17">
        <f t="shared" ca="1" si="47"/>
        <v>44988907560</v>
      </c>
      <c r="H251" s="25">
        <f t="shared" ca="1" si="48"/>
        <v>2.6920750151240166E-2</v>
      </c>
      <c r="J251" s="13" cm="1" vm="4">
        <f t="array" aca="1" ref="J251:K251" ca="1">_xlfn.STOCKHISTORY(A251,"06/30/2020","06/30/2020",0,0)</f>
        <v>44012</v>
      </c>
      <c r="K251" s="3" vm="724">
        <f ca="1"/>
        <v>28.4</v>
      </c>
      <c r="L251" s="26">
        <f t="shared" ca="1" si="49"/>
        <v>2.8292919163403559E-3</v>
      </c>
      <c r="M251" s="25">
        <f t="shared" ca="1" si="59"/>
        <v>0.32077464788732418</v>
      </c>
      <c r="N251" s="3" vm="724">
        <f t="shared" ca="1" si="51"/>
        <v>28.4</v>
      </c>
      <c r="O251" s="50">
        <f t="shared" si="52"/>
        <v>4.45</v>
      </c>
      <c r="P251" s="3" vm="723">
        <f t="shared" ca="1" si="53"/>
        <v>33.06</v>
      </c>
      <c r="Q251" s="3">
        <f t="shared" ca="1" si="54"/>
        <v>37.510000000000005</v>
      </c>
      <c r="R251" s="25">
        <f t="shared" ca="1" si="55"/>
        <v>9.0756511823453028E-4</v>
      </c>
      <c r="S251">
        <f t="shared" ca="1" si="57"/>
        <v>1.3416678638434352E-2</v>
      </c>
      <c r="T251" s="25">
        <f t="shared" ca="1" si="56"/>
        <v>4.3037303660611636E-3</v>
      </c>
    </row>
    <row r="252" spans="1:20" x14ac:dyDescent="0.35">
      <c r="A252" t="e" vm="725">
        <v>#VALUE!</v>
      </c>
      <c r="B252" t="s">
        <v>255</v>
      </c>
      <c r="C252" s="13" cm="1" vm="2">
        <f t="array" aca="1" ref="C252:D252" ca="1">_xlfn.STOCKHISTORY(A252,"06/30/2025","06/30/2025",0,0)</f>
        <v>45838</v>
      </c>
      <c r="D252" vm="726">
        <f ca="1"/>
        <v>145.46</v>
      </c>
      <c r="E252" s="2" cm="1">
        <f t="array" aca="1" ref="E252" ca="1">_FV(A252,"Shares outstanding",TRUE)</f>
        <v>355980500</v>
      </c>
      <c r="F252" s="2">
        <v>3.83</v>
      </c>
      <c r="G252" s="17">
        <f t="shared" ca="1" si="47"/>
        <v>51780923530</v>
      </c>
      <c r="H252" s="25">
        <f t="shared" ca="1" si="48"/>
        <v>2.633026261515193E-2</v>
      </c>
      <c r="J252" s="13" cm="1" vm="4">
        <f t="array" aca="1" ref="J252:K252" ca="1">_xlfn.STOCKHISTORY(A252,"06/30/2020","06/30/2020",0,0)</f>
        <v>44012</v>
      </c>
      <c r="K252" s="3" vm="727">
        <f ca="1"/>
        <v>75.75</v>
      </c>
      <c r="L252" s="26">
        <f t="shared" ca="1" si="49"/>
        <v>7.4011868602216454E-4</v>
      </c>
      <c r="M252" s="25">
        <f t="shared" ca="1" si="59"/>
        <v>1.1730693069306932</v>
      </c>
      <c r="N252" s="3" vm="727">
        <f t="shared" ca="1" si="51"/>
        <v>75.75</v>
      </c>
      <c r="O252" s="50">
        <f t="shared" si="52"/>
        <v>19.149999999999999</v>
      </c>
      <c r="P252" s="3" vm="726">
        <f t="shared" ca="1" si="53"/>
        <v>145.46</v>
      </c>
      <c r="Q252" s="3">
        <f t="shared" ca="1" si="54"/>
        <v>164.61</v>
      </c>
      <c r="R252" s="25">
        <f t="shared" ca="1" si="55"/>
        <v>8.6821051405847592E-4</v>
      </c>
      <c r="S252">
        <f t="shared" ca="1" si="57"/>
        <v>3.5096889463084773E-3</v>
      </c>
      <c r="T252" s="25">
        <f t="shared" ca="1" si="56"/>
        <v>4.1171083797884008E-3</v>
      </c>
    </row>
    <row r="253" spans="1:20" x14ac:dyDescent="0.35">
      <c r="A253" t="e" vm="728">
        <v>#VALUE!</v>
      </c>
      <c r="B253" t="s">
        <v>256</v>
      </c>
      <c r="C253" s="13" cm="1" vm="2">
        <f t="array" aca="1" ref="C253:D253" ca="1">_xlfn.STOCKHISTORY(A253,"06/30/2025","06/30/2025",0,0)</f>
        <v>45838</v>
      </c>
      <c r="D253" vm="729">
        <f ca="1"/>
        <v>8.4700000000000006</v>
      </c>
      <c r="E253" s="2" cm="1">
        <f t="array" aca="1" ref="E253" ca="1">_FV(A253,"Shares outstanding",TRUE)</f>
        <v>730559300</v>
      </c>
      <c r="F253" s="2">
        <v>0.22</v>
      </c>
      <c r="G253" s="17">
        <f t="shared" ca="1" si="47"/>
        <v>6187837271</v>
      </c>
      <c r="H253" s="25">
        <f t="shared" ca="1" si="48"/>
        <v>2.5974025974025972E-2</v>
      </c>
      <c r="J253" s="13" cm="1" vm="4">
        <f t="array" aca="1" ref="J253:K253" ca="1">_xlfn.STOCKHISTORY(A253,"06/30/2020","06/30/2020",0,0)</f>
        <v>44012</v>
      </c>
      <c r="K253" s="3" vm="730">
        <f ca="1"/>
        <v>7.98</v>
      </c>
      <c r="L253" s="26">
        <f t="shared" ca="1" si="49"/>
        <v>1.5189050781637542E-3</v>
      </c>
      <c r="M253" s="25">
        <f t="shared" ca="1" si="59"/>
        <v>0.19924812030075184</v>
      </c>
      <c r="N253" s="3" vm="730">
        <f t="shared" ca="1" si="51"/>
        <v>7.98</v>
      </c>
      <c r="O253" s="50">
        <f t="shared" si="52"/>
        <v>1.1000000000000001</v>
      </c>
      <c r="P253" s="3" vm="729">
        <f t="shared" ca="1" si="53"/>
        <v>8.4700000000000006</v>
      </c>
      <c r="Q253" s="3">
        <f t="shared" ca="1" si="54"/>
        <v>9.57</v>
      </c>
      <c r="R253" s="25">
        <f t="shared" ca="1" si="55"/>
        <v>3.0263898173939457E-4</v>
      </c>
      <c r="S253">
        <f t="shared" ca="1" si="57"/>
        <v>7.2027425654856338E-3</v>
      </c>
      <c r="T253" s="25">
        <f t="shared" ca="1" si="56"/>
        <v>1.4351329171832276E-3</v>
      </c>
    </row>
    <row r="254" spans="1:20" x14ac:dyDescent="0.35">
      <c r="A254" t="e" vm="731">
        <v>#VALUE!</v>
      </c>
      <c r="B254" t="s">
        <v>257</v>
      </c>
      <c r="C254" s="13" cm="1" vm="2">
        <f t="array" aca="1" ref="C254:D254" ca="1">_xlfn.STOCKHISTORY(A254,"06/30/2025","06/30/2025",0,0)</f>
        <v>45838</v>
      </c>
      <c r="D254" vm="732">
        <f ca="1"/>
        <v>75.930000000000007</v>
      </c>
      <c r="E254" s="2" cm="1">
        <f t="array" aca="1" ref="E254" ca="1">_FV(A254,"Shares outstanding",TRUE)</f>
        <v>127796500</v>
      </c>
      <c r="F254" s="2">
        <v>2.0499999999999998</v>
      </c>
      <c r="G254" s="17">
        <f t="shared" ca="1" si="47"/>
        <v>9703588245</v>
      </c>
      <c r="H254" s="25">
        <f t="shared" ca="1" si="48"/>
        <v>2.6998551297247458E-2</v>
      </c>
      <c r="J254" s="13" cm="1" vm="4">
        <f t="array" aca="1" ref="J254:K254" ca="1">_xlfn.STOCKHISTORY(A254,"06/30/2020","06/30/2020",0,0)</f>
        <v>44012</v>
      </c>
      <c r="K254" s="3" vm="733">
        <f ca="1"/>
        <v>53.65</v>
      </c>
      <c r="L254" s="26">
        <f t="shared" ca="1" si="49"/>
        <v>2.6570156977202841E-4</v>
      </c>
      <c r="M254" s="25">
        <f t="shared" ca="1" si="59"/>
        <v>0.60633737185461345</v>
      </c>
      <c r="N254" s="3" vm="733">
        <f t="shared" ca="1" si="51"/>
        <v>53.65</v>
      </c>
      <c r="O254" s="50">
        <f t="shared" si="52"/>
        <v>10.25</v>
      </c>
      <c r="P254" s="3" vm="732">
        <f t="shared" ca="1" si="53"/>
        <v>75.930000000000007</v>
      </c>
      <c r="Q254" s="3">
        <f t="shared" ca="1" si="54"/>
        <v>86.18</v>
      </c>
      <c r="R254" s="25">
        <f t="shared" ca="1" si="55"/>
        <v>1.6110479151321692E-4</v>
      </c>
      <c r="S254">
        <f t="shared" ca="1" si="57"/>
        <v>1.2599734070459232E-3</v>
      </c>
      <c r="T254" s="25">
        <f t="shared" ca="1" si="56"/>
        <v>7.6396896423492819E-4</v>
      </c>
    </row>
    <row r="255" spans="1:20" x14ac:dyDescent="0.35">
      <c r="A255" t="e" vm="734">
        <v>#VALUE!</v>
      </c>
      <c r="B255" t="s">
        <v>258</v>
      </c>
      <c r="C255" s="13" cm="1" vm="2">
        <f t="array" aca="1" ref="C255:D255" ca="1">_xlfn.STOCKHISTORY(A255,"06/30/2025","06/30/2025",0,0)</f>
        <v>45838</v>
      </c>
      <c r="D255" vm="735">
        <f ca="1"/>
        <v>67.44</v>
      </c>
      <c r="E255" s="2" cm="1">
        <f t="array" aca="1" ref="E255" ca="1">_FV(A255,"Shares outstanding",TRUE)</f>
        <v>1276308000</v>
      </c>
      <c r="F255" s="2">
        <v>1.79</v>
      </c>
      <c r="G255" s="17">
        <f t="shared" ca="1" si="47"/>
        <v>86074211520</v>
      </c>
      <c r="H255" s="25">
        <f t="shared" ca="1" si="48"/>
        <v>2.6542111506524319E-2</v>
      </c>
      <c r="J255" s="13" cm="1" vm="4">
        <f t="array" aca="1" ref="J255:K255" ca="1">_xlfn.STOCKHISTORY(A255,"06/30/2020","06/30/2020",0,0)</f>
        <v>44012</v>
      </c>
      <c r="K255" s="3" vm="736">
        <f ca="1"/>
        <v>51.13</v>
      </c>
      <c r="L255" s="26">
        <f t="shared" ca="1" si="49"/>
        <v>2.6535706307496531E-3</v>
      </c>
      <c r="M255" s="25">
        <f t="shared" ca="1" si="59"/>
        <v>0.4940348132212008</v>
      </c>
      <c r="N255" s="3" vm="736">
        <f t="shared" ca="1" si="51"/>
        <v>51.13</v>
      </c>
      <c r="O255" s="50">
        <f t="shared" si="52"/>
        <v>8.9499999999999993</v>
      </c>
      <c r="P255" s="3" vm="735">
        <f t="shared" ca="1" si="53"/>
        <v>67.44</v>
      </c>
      <c r="Q255" s="3">
        <f t="shared" ca="1" si="54"/>
        <v>76.39</v>
      </c>
      <c r="R255" s="25">
        <f t="shared" ca="1" si="55"/>
        <v>1.3109562709316689E-3</v>
      </c>
      <c r="S255">
        <f t="shared" ca="1" si="57"/>
        <v>1.258339734812744E-2</v>
      </c>
      <c r="T255" s="25">
        <f t="shared" ca="1" si="56"/>
        <v>6.2166363585702935E-3</v>
      </c>
    </row>
    <row r="256" spans="1:20" x14ac:dyDescent="0.35">
      <c r="A256" t="e" vm="737">
        <v>#VALUE!</v>
      </c>
      <c r="B256" t="s">
        <v>259</v>
      </c>
      <c r="C256" s="13" cm="1" vm="2">
        <f t="array" aca="1" ref="C256:D256" ca="1">_xlfn.STOCKHISTORY(A256,"06/30/2025","06/30/2025",0,0)</f>
        <v>45838</v>
      </c>
      <c r="D256" vm="738">
        <f ca="1"/>
        <v>207.62</v>
      </c>
      <c r="E256" s="2" cm="1">
        <f t="array" aca="1" ref="E256" ca="1">_FV(A256,"Shares outstanding",TRUE)</f>
        <v>913247700</v>
      </c>
      <c r="F256" s="2">
        <v>5.44</v>
      </c>
      <c r="G256" s="17">
        <f t="shared" ca="1" si="47"/>
        <v>189608487474</v>
      </c>
      <c r="H256" s="25">
        <f t="shared" ca="1" si="48"/>
        <v>2.6201714671033622E-2</v>
      </c>
      <c r="J256" s="13" cm="1" vm="4">
        <f t="array" aca="1" ref="J256:K256" ca="1">_xlfn.STOCKHISTORY(A256,"06/30/2020","06/30/2020",0,0)</f>
        <v>44012</v>
      </c>
      <c r="K256" s="3" vm="739">
        <f ca="1"/>
        <v>126.97</v>
      </c>
      <c r="L256" s="26">
        <f t="shared" ca="1" si="49"/>
        <v>1.8987323399364963E-3</v>
      </c>
      <c r="M256" s="25">
        <f t="shared" ca="1" si="59"/>
        <v>0.84941324722375355</v>
      </c>
      <c r="N256" s="3" vm="739">
        <f t="shared" ca="1" si="51"/>
        <v>126.97</v>
      </c>
      <c r="O256" s="50">
        <f t="shared" si="52"/>
        <v>27.200000000000003</v>
      </c>
      <c r="P256" s="3" vm="738">
        <f t="shared" ca="1" si="53"/>
        <v>207.62</v>
      </c>
      <c r="Q256" s="3">
        <f t="shared" ca="1" si="54"/>
        <v>234.82</v>
      </c>
      <c r="R256" s="25">
        <f t="shared" ca="1" si="55"/>
        <v>1.6128084024742151E-3</v>
      </c>
      <c r="S256">
        <f t="shared" ca="1" si="57"/>
        <v>9.0039071183158625E-3</v>
      </c>
      <c r="T256" s="25">
        <f t="shared" ca="1" si="56"/>
        <v>7.6480379830697462E-3</v>
      </c>
    </row>
    <row r="257" spans="1:20" x14ac:dyDescent="0.35">
      <c r="A257" t="e" vm="740">
        <v>#VALUE!</v>
      </c>
      <c r="B257" t="s">
        <v>260</v>
      </c>
      <c r="C257" s="13" cm="1" vm="2">
        <f t="array" aca="1" ref="C257:D257" ca="1">_xlfn.STOCKHISTORY(A257,"06/30/2025","06/30/2025",0,0)</f>
        <v>45838</v>
      </c>
      <c r="D257" vm="741">
        <f ca="1"/>
        <v>51.4</v>
      </c>
      <c r="E257" s="2" cm="1">
        <f t="array" aca="1" ref="E257" ca="1">_FV(A257,"Shares outstanding",TRUE)</f>
        <v>356332800</v>
      </c>
      <c r="F257" s="2">
        <v>1.4</v>
      </c>
      <c r="G257" s="17">
        <f t="shared" ca="1" si="47"/>
        <v>18315505920</v>
      </c>
      <c r="H257" s="25">
        <f t="shared" ca="1" si="48"/>
        <v>2.7237354085603113E-2</v>
      </c>
      <c r="J257" s="13" cm="1" vm="4">
        <f t="array" aca="1" ref="J257:K257" ca="1">_xlfn.STOCKHISTORY(A257,"06/30/2020","06/30/2020",0,0)</f>
        <v>44012</v>
      </c>
      <c r="K257" s="3" vm="742">
        <f ca="1"/>
        <v>27.9</v>
      </c>
      <c r="L257" s="26">
        <f t="shared" ca="1" si="49"/>
        <v>7.4085115258447798E-4</v>
      </c>
      <c r="M257" s="25">
        <f t="shared" ca="1" si="59"/>
        <v>1.0931899641577061</v>
      </c>
      <c r="N257" s="3" vm="742">
        <f t="shared" ca="1" si="51"/>
        <v>27.9</v>
      </c>
      <c r="O257" s="50">
        <f t="shared" si="52"/>
        <v>7</v>
      </c>
      <c r="P257" s="3" vm="741">
        <f t="shared" ca="1" si="53"/>
        <v>51.4</v>
      </c>
      <c r="Q257" s="3">
        <f t="shared" ca="1" si="54"/>
        <v>58.4</v>
      </c>
      <c r="R257" s="25">
        <f t="shared" ca="1" si="55"/>
        <v>8.0989104494002075E-4</v>
      </c>
      <c r="S257">
        <f t="shared" ca="1" si="57"/>
        <v>3.5131623484071441E-3</v>
      </c>
      <c r="T257" s="25">
        <f t="shared" ca="1" si="56"/>
        <v>3.8405538217354085E-3</v>
      </c>
    </row>
    <row r="258" spans="1:20" x14ac:dyDescent="0.35">
      <c r="A258" t="e" vm="743">
        <v>#VALUE!</v>
      </c>
      <c r="B258" t="s">
        <v>261</v>
      </c>
      <c r="C258" s="13" cm="1" vm="2">
        <f t="array" aca="1" ref="C258:D258" ca="1">_xlfn.STOCKHISTORY(A258,"06/30/2025","06/30/2025",0,0)</f>
        <v>45838</v>
      </c>
      <c r="D258" vm="744">
        <f ca="1"/>
        <v>95.95</v>
      </c>
      <c r="E258" s="2" cm="1">
        <f t="array" aca="1" ref="E258" ca="1">_FV(A258,"Shares outstanding",TRUE)</f>
        <v>116851300</v>
      </c>
      <c r="F258" s="2">
        <v>2.46</v>
      </c>
      <c r="G258" s="17">
        <f t="shared" ca="1" si="47"/>
        <v>11211882235</v>
      </c>
      <c r="H258" s="25">
        <f t="shared" ca="1" si="48"/>
        <v>2.5638353309015111E-2</v>
      </c>
      <c r="J258" s="13" cm="1" vm="4">
        <f t="array" aca="1" ref="J258:K258" ca="1">_xlfn.STOCKHISTORY(A258,"06/30/2020","06/30/2020",0,0)</f>
        <v>44012</v>
      </c>
      <c r="K258" s="3" vm="745">
        <f ca="1"/>
        <v>79.06</v>
      </c>
      <c r="L258" s="26">
        <f t="shared" ca="1" si="49"/>
        <v>2.4294541587525654E-4</v>
      </c>
      <c r="M258" s="25">
        <f t="shared" ca="1" si="59"/>
        <v>0.36921325575512265</v>
      </c>
      <c r="N258" s="3" vm="745">
        <f t="shared" ca="1" si="51"/>
        <v>79.06</v>
      </c>
      <c r="O258" s="50">
        <f t="shared" si="52"/>
        <v>12.3</v>
      </c>
      <c r="P258" s="3" vm="744">
        <f t="shared" ca="1" si="53"/>
        <v>95.95</v>
      </c>
      <c r="Q258" s="3">
        <f t="shared" ca="1" si="54"/>
        <v>108.25</v>
      </c>
      <c r="R258" s="25">
        <f t="shared" ca="1" si="55"/>
        <v>8.9698667966085731E-5</v>
      </c>
      <c r="S258">
        <f t="shared" ca="1" si="57"/>
        <v>1.1520623067043721E-3</v>
      </c>
      <c r="T258" s="25">
        <f t="shared" ca="1" si="56"/>
        <v>4.2535667509107787E-4</v>
      </c>
    </row>
    <row r="259" spans="1:20" x14ac:dyDescent="0.35">
      <c r="A259" t="e" vm="746">
        <v>#VALUE!</v>
      </c>
      <c r="B259" t="s">
        <v>262</v>
      </c>
      <c r="C259" s="13" cm="1" vm="2">
        <f t="array" aca="1" ref="C259:D259" ca="1">_xlfn.STOCKHISTORY(A259,"06/30/2025","06/30/2025",0,0)</f>
        <v>45838</v>
      </c>
      <c r="D259" vm="747">
        <f ca="1"/>
        <v>70.37</v>
      </c>
      <c r="E259" s="2" cm="1">
        <f t="array" aca="1" ref="E259" ca="1">_FV(A259,"Shares outstanding",TRUE)</f>
        <v>543008700</v>
      </c>
      <c r="F259" s="2">
        <v>1.81</v>
      </c>
      <c r="G259" s="17">
        <f t="shared" ca="1" si="47"/>
        <v>38211522219</v>
      </c>
      <c r="H259" s="25">
        <f t="shared" ca="1" si="48"/>
        <v>2.5721188006252664E-2</v>
      </c>
      <c r="J259" s="13" cm="1" vm="4">
        <f t="array" aca="1" ref="J259:K259" ca="1">_xlfn.STOCKHISTORY(A259,"06/30/2020","06/30/2020",0,0)</f>
        <v>44012</v>
      </c>
      <c r="K259" s="3" vm="748">
        <f ca="1"/>
        <v>52.655000000000001</v>
      </c>
      <c r="L259" s="26">
        <f t="shared" ca="1" si="49"/>
        <v>1.1289688214455673E-3</v>
      </c>
      <c r="M259" s="25">
        <f t="shared" ca="1" si="59"/>
        <v>0.50830880258285061</v>
      </c>
      <c r="N259" s="3" vm="748">
        <f t="shared" ca="1" si="51"/>
        <v>52.655000000000001</v>
      </c>
      <c r="O259" s="50">
        <f t="shared" si="52"/>
        <v>9.0500000000000007</v>
      </c>
      <c r="P259" s="3" vm="747">
        <f t="shared" ca="1" si="53"/>
        <v>70.37</v>
      </c>
      <c r="Q259" s="3">
        <f t="shared" ca="1" si="54"/>
        <v>79.42</v>
      </c>
      <c r="R259" s="25">
        <f t="shared" ca="1" si="55"/>
        <v>5.738647897823684E-4</v>
      </c>
      <c r="S259">
        <f t="shared" ca="1" si="57"/>
        <v>5.3536405284540468E-3</v>
      </c>
      <c r="T259" s="25">
        <f t="shared" ca="1" si="56"/>
        <v>2.7213026064774959E-3</v>
      </c>
    </row>
    <row r="260" spans="1:20" x14ac:dyDescent="0.35">
      <c r="A260" t="e" vm="749">
        <v>#VALUE!</v>
      </c>
      <c r="B260" t="s">
        <v>263</v>
      </c>
      <c r="C260" s="13" cm="1" vm="2">
        <f t="array" aca="1" ref="C260:D260" ca="1">_xlfn.STOCKHISTORY(A260,"06/30/2025","06/30/2025",0,0)</f>
        <v>45838</v>
      </c>
      <c r="D260" vm="750">
        <f ca="1"/>
        <v>31.03</v>
      </c>
      <c r="E260" s="2" cm="1">
        <f t="array" aca="1" ref="E260" ca="1">_FV(A260,"Shares outstanding",TRUE)</f>
        <v>147094900</v>
      </c>
      <c r="F260" s="2">
        <v>0.8</v>
      </c>
      <c r="G260" s="17">
        <f t="shared" ca="1" si="47"/>
        <v>4564354747</v>
      </c>
      <c r="H260" s="25">
        <f t="shared" ca="1" si="48"/>
        <v>2.5781501772478246E-2</v>
      </c>
      <c r="J260" s="13" cm="1" vm="4">
        <f t="array" aca="1" ref="J260:K260" ca="1">_xlfn.STOCKHISTORY(A260,"06/30/2020","06/30/2020",0,0)</f>
        <v>44012</v>
      </c>
      <c r="K260" s="3" vm="751">
        <f ca="1"/>
        <v>32.85</v>
      </c>
      <c r="L260" s="26">
        <f t="shared" ca="1" si="49"/>
        <v>3.0582485307077689E-4</v>
      </c>
      <c r="M260" s="25">
        <f t="shared" ca="1" si="59"/>
        <v>6.6362252663622515E-2</v>
      </c>
      <c r="N260" s="3" vm="751">
        <f t="shared" ca="1" si="51"/>
        <v>32.85</v>
      </c>
      <c r="O260" s="50">
        <f t="shared" si="52"/>
        <v>4</v>
      </c>
      <c r="P260" s="3" vm="750">
        <f t="shared" ca="1" si="53"/>
        <v>31.03</v>
      </c>
      <c r="Q260" s="3">
        <f t="shared" ca="1" si="54"/>
        <v>35.03</v>
      </c>
      <c r="R260" s="25">
        <f t="shared" ca="1" si="55"/>
        <v>2.0295226170298128E-5</v>
      </c>
      <c r="S260">
        <f t="shared" ca="1" si="57"/>
        <v>1.4502405176360807E-3</v>
      </c>
      <c r="T260" s="25">
        <f t="shared" ca="1" si="56"/>
        <v>9.624122765438829E-5</v>
      </c>
    </row>
    <row r="261" spans="1:20" x14ac:dyDescent="0.35">
      <c r="A261" t="e" vm="752">
        <v>#VALUE!</v>
      </c>
      <c r="B261" t="s">
        <v>264</v>
      </c>
      <c r="C261" s="13" cm="1" vm="2">
        <f t="array" aca="1" ref="C261:D261" ca="1">_xlfn.STOCKHISTORY(A261,"06/30/2025","06/30/2025",0,0)</f>
        <v>45838</v>
      </c>
      <c r="D261" vm="753">
        <f ca="1"/>
        <v>159.32</v>
      </c>
      <c r="E261" s="2" cm="1">
        <f t="array" aca="1" ref="E261" ca="1">_FV(A261,"Shares outstanding",TRUE)</f>
        <v>2322672000</v>
      </c>
      <c r="F261" s="2">
        <v>4.03</v>
      </c>
      <c r="G261" s="17">
        <f t="shared" ca="1" si="47"/>
        <v>370048103040</v>
      </c>
      <c r="H261" s="25">
        <f t="shared" ca="1" si="48"/>
        <v>2.5295003766005526E-2</v>
      </c>
      <c r="J261" s="13" cm="1" vm="4">
        <f t="array" aca="1" ref="J261:K261" ca="1">_xlfn.STOCKHISTORY(A261,"06/30/2020","06/30/2020",0,0)</f>
        <v>44012</v>
      </c>
      <c r="K261" s="3" vm="754">
        <f ca="1"/>
        <v>119.57</v>
      </c>
      <c r="L261" s="26">
        <f t="shared" ca="1" si="49"/>
        <v>4.8290649310860374E-3</v>
      </c>
      <c r="M261" s="25">
        <f t="shared" ca="1" si="59"/>
        <v>0.50096177971062983</v>
      </c>
      <c r="N261" s="3" vm="754">
        <f t="shared" ca="1" si="51"/>
        <v>119.57</v>
      </c>
      <c r="O261" s="50">
        <f t="shared" si="52"/>
        <v>20.150000000000002</v>
      </c>
      <c r="P261" s="3" vm="753">
        <f t="shared" ca="1" si="53"/>
        <v>159.32</v>
      </c>
      <c r="Q261" s="3">
        <f t="shared" ca="1" si="54"/>
        <v>179.47</v>
      </c>
      <c r="R261" s="25">
        <f t="shared" ca="1" si="55"/>
        <v>2.4191769622150514E-3</v>
      </c>
      <c r="S261">
        <f t="shared" ca="1" si="57"/>
        <v>2.2899726935324275E-2</v>
      </c>
      <c r="T261" s="25">
        <f t="shared" ca="1" si="56"/>
        <v>1.1471887960407497E-2</v>
      </c>
    </row>
    <row r="262" spans="1:20" x14ac:dyDescent="0.35">
      <c r="A262" t="e" vm="755">
        <v>#VALUE!</v>
      </c>
      <c r="B262" t="s">
        <v>265</v>
      </c>
      <c r="C262" s="13" cm="1" vm="2">
        <f t="array" aca="1" ref="C262:D262" ca="1">_xlfn.STOCKHISTORY(A262,"06/30/2025","06/30/2025",0,0)</f>
        <v>45838</v>
      </c>
      <c r="D262" vm="756">
        <f ca="1"/>
        <v>85.12</v>
      </c>
      <c r="E262" s="2" cm="1">
        <f t="array" aca="1" ref="E262" ca="1">_FV(A262,"Shares outstanding",TRUE)</f>
        <v>1677437000</v>
      </c>
      <c r="F262" s="2">
        <v>2.1800000000000002</v>
      </c>
      <c r="G262" s="17">
        <f t="shared" ca="1" si="47"/>
        <v>142783437440</v>
      </c>
      <c r="H262" s="25">
        <f t="shared" ca="1" si="48"/>
        <v>2.5610902255639098E-2</v>
      </c>
      <c r="J262" s="13" cm="1" vm="4">
        <f t="array" aca="1" ref="J262:K262" ca="1">_xlfn.STOCKHISTORY(A262,"06/30/2020","06/30/2020",0,0)</f>
        <v>44012</v>
      </c>
      <c r="K262" s="3" vm="757">
        <f ca="1"/>
        <v>51.1</v>
      </c>
      <c r="L262" s="26">
        <f t="shared" ca="1" si="49"/>
        <v>3.4875575160014712E-3</v>
      </c>
      <c r="M262" s="25">
        <f t="shared" ca="1" si="59"/>
        <v>0.87906066536203542</v>
      </c>
      <c r="N262" s="3" vm="757">
        <f t="shared" ca="1" si="51"/>
        <v>51.1</v>
      </c>
      <c r="O262" s="50">
        <f t="shared" si="52"/>
        <v>10.9</v>
      </c>
      <c r="P262" s="3" vm="756">
        <f t="shared" ca="1" si="53"/>
        <v>85.12</v>
      </c>
      <c r="Q262" s="3">
        <f t="shared" ca="1" si="54"/>
        <v>96.02000000000001</v>
      </c>
      <c r="R262" s="25">
        <f t="shared" ca="1" si="55"/>
        <v>3.0657746305046206E-3</v>
      </c>
      <c r="S262">
        <f t="shared" ca="1" si="57"/>
        <v>1.6538215146697229E-2</v>
      </c>
      <c r="T262" s="25">
        <f t="shared" ca="1" si="56"/>
        <v>1.4538094410756158E-2</v>
      </c>
    </row>
    <row r="263" spans="1:20" x14ac:dyDescent="0.35">
      <c r="A263" t="e" vm="758">
        <v>#VALUE!</v>
      </c>
      <c r="B263" t="s">
        <v>266</v>
      </c>
      <c r="C263" s="13" cm="1" vm="2">
        <f t="array" aca="1" ref="C263:D263" ca="1">_xlfn.STOCKHISTORY(A263,"06/30/2025","06/30/2025",0,0)</f>
        <v>45838</v>
      </c>
      <c r="D263" vm="759">
        <f ca="1"/>
        <v>20.45</v>
      </c>
      <c r="E263" s="2" cm="1">
        <f t="array" aca="1" ref="E263" ca="1">_FV(A263,"Shares outstanding",TRUE)</f>
        <v>1327465000</v>
      </c>
      <c r="F263" s="2">
        <v>0.52</v>
      </c>
      <c r="G263" s="17">
        <f t="shared" ca="1" si="47"/>
        <v>27146659250</v>
      </c>
      <c r="H263" s="25">
        <f t="shared" ca="1" si="48"/>
        <v>2.5427872860635699E-2</v>
      </c>
      <c r="J263" s="13" cm="1" vm="4">
        <f t="array" aca="1" ref="J263:K263" ca="1">_xlfn.STOCKHISTORY(A263,"06/30/2020","06/30/2020",0,0)</f>
        <v>44012</v>
      </c>
      <c r="K263" s="3" vm="760">
        <f ca="1"/>
        <v>9.73</v>
      </c>
      <c r="L263" s="26">
        <f t="shared" ca="1" si="49"/>
        <v>2.7599310960583871E-3</v>
      </c>
      <c r="M263" s="25">
        <f t="shared" ca="1" si="59"/>
        <v>1.3689619732785201</v>
      </c>
      <c r="N263" s="3" vm="760">
        <f t="shared" ca="1" si="51"/>
        <v>9.73</v>
      </c>
      <c r="O263" s="50">
        <f t="shared" si="52"/>
        <v>2.6</v>
      </c>
      <c r="P263" s="3" vm="759">
        <f t="shared" ca="1" si="53"/>
        <v>20.45</v>
      </c>
      <c r="Q263" s="3">
        <f t="shared" ca="1" si="54"/>
        <v>23.05</v>
      </c>
      <c r="R263" s="25">
        <f t="shared" ca="1" si="55"/>
        <v>3.7782407193728386E-3</v>
      </c>
      <c r="S263">
        <f t="shared" ca="1" si="57"/>
        <v>1.3087765304873111E-2</v>
      </c>
      <c r="T263" s="25">
        <f t="shared" ca="1" si="56"/>
        <v>1.7916653017565246E-2</v>
      </c>
    </row>
    <row r="264" spans="1:20" x14ac:dyDescent="0.35">
      <c r="A264" t="e" vm="761">
        <v>#VALUE!</v>
      </c>
      <c r="B264" t="s">
        <v>267</v>
      </c>
      <c r="C264" s="13" cm="1" vm="2">
        <f t="array" aca="1" ref="C264:D264" ca="1">_xlfn.STOCKHISTORY(A264,"06/30/2025","06/30/2025",0,0)</f>
        <v>45838</v>
      </c>
      <c r="D264" vm="762">
        <f ca="1"/>
        <v>188.45</v>
      </c>
      <c r="E264" s="2" cm="1">
        <f t="array" aca="1" ref="E264" ca="1">_FV(A264,"Shares outstanding",TRUE)</f>
        <v>89098300</v>
      </c>
      <c r="F264" s="2">
        <v>5</v>
      </c>
      <c r="G264" s="17">
        <f t="shared" ca="1" si="47"/>
        <v>16790574634.999998</v>
      </c>
      <c r="H264" s="25">
        <f t="shared" ca="1" si="48"/>
        <v>2.6532236667551078E-2</v>
      </c>
      <c r="J264" s="13" cm="1" vm="4">
        <f t="array" aca="1" ref="J264:K264" ca="1">_xlfn.STOCKHISTORY(A264,"06/30/2020","06/30/2020",0,0)</f>
        <v>44012</v>
      </c>
      <c r="K264" s="3" vm="763">
        <f ca="1"/>
        <v>99.8</v>
      </c>
      <c r="L264" s="26">
        <f t="shared" ca="1" si="49"/>
        <v>1.8524418254036002E-4</v>
      </c>
      <c r="M264" s="25">
        <f t="shared" ca="1" si="59"/>
        <v>1.1387775551102204</v>
      </c>
      <c r="N264" s="3" vm="763">
        <f t="shared" ref="N264:N330" ca="1" si="60">K264</f>
        <v>99.8</v>
      </c>
      <c r="O264" s="50">
        <f t="shared" ref="O264:O330" si="61">F264*5</f>
        <v>25</v>
      </c>
      <c r="P264" s="3" vm="762">
        <f t="shared" ref="P264:P330" ca="1" si="62">D264</f>
        <v>188.45</v>
      </c>
      <c r="Q264" s="3">
        <f t="shared" ref="Q264:Q330" ca="1" si="63">P264+O264</f>
        <v>213.45</v>
      </c>
      <c r="R264" s="25">
        <f t="shared" ca="1" si="55"/>
        <v>2.1095191729170255E-4</v>
      </c>
      <c r="S264">
        <f t="shared" ca="1" si="57"/>
        <v>8.7843946127632438E-4</v>
      </c>
      <c r="T264" s="25">
        <f t="shared" ca="1" si="56"/>
        <v>1.0003471420245917E-3</v>
      </c>
    </row>
    <row r="265" spans="1:20" x14ac:dyDescent="0.35">
      <c r="A265" t="e" vm="764">
        <v>#VALUE!</v>
      </c>
      <c r="B265" t="s">
        <v>268</v>
      </c>
      <c r="C265" s="13" cm="1" vm="2">
        <f t="array" aca="1" ref="C265:D265" ca="1">_xlfn.STOCKHISTORY(A265,"06/30/2025","06/30/2025",0,0)</f>
        <v>45838</v>
      </c>
      <c r="D265" vm="765">
        <f ca="1"/>
        <v>91.63</v>
      </c>
      <c r="E265" s="2" cm="1">
        <f t="array" aca="1" ref="E265" ca="1">_FV(A265,"Shares outstanding",TRUE)</f>
        <v>1140000000</v>
      </c>
      <c r="F265" s="2">
        <v>2.3199999999999998</v>
      </c>
      <c r="G265" s="17">
        <f t="shared" ca="1" si="47"/>
        <v>104458200000</v>
      </c>
      <c r="H265" s="25">
        <f t="shared" ca="1" si="48"/>
        <v>2.5319218596529521E-2</v>
      </c>
      <c r="J265" s="13" cm="1" vm="4">
        <f t="array" aca="1" ref="J265:K265" ca="1">_xlfn.STOCKHISTORY(A265,"06/30/2020","06/30/2020",0,0)</f>
        <v>44012</v>
      </c>
      <c r="K265" s="3" vm="766">
        <f ca="1"/>
        <v>73.59</v>
      </c>
      <c r="L265" s="26">
        <f t="shared" ca="1" si="49"/>
        <v>2.3701728102108618E-3</v>
      </c>
      <c r="M265" s="25">
        <f t="shared" ca="1" si="59"/>
        <v>0.40277211577659988</v>
      </c>
      <c r="N265" s="3" vm="766">
        <f t="shared" ca="1" si="60"/>
        <v>73.59</v>
      </c>
      <c r="O265" s="50">
        <f t="shared" si="61"/>
        <v>11.6</v>
      </c>
      <c r="P265" s="3" vm="765">
        <f t="shared" ca="1" si="62"/>
        <v>91.63</v>
      </c>
      <c r="Q265" s="3">
        <f t="shared" ca="1" si="63"/>
        <v>103.22999999999999</v>
      </c>
      <c r="R265" s="25">
        <f t="shared" ca="1" si="55"/>
        <v>9.5463951752479826E-4</v>
      </c>
      <c r="S265">
        <f t="shared" ref="S265:S331" ca="1" si="64">E265/101427934340</f>
        <v>1.1239507216804471E-2</v>
      </c>
      <c r="T265" s="25">
        <f t="shared" ca="1" si="56"/>
        <v>4.5269601019987003E-3</v>
      </c>
    </row>
    <row r="266" spans="1:20" x14ac:dyDescent="0.35">
      <c r="A266" t="e" vm="767">
        <v>#VALUE!</v>
      </c>
      <c r="B266" t="s">
        <v>269</v>
      </c>
      <c r="C266" s="13" cm="1" vm="2">
        <f t="array" aca="1" ref="C266:D266" ca="1">_xlfn.STOCKHISTORY(A266,"06/30/2025","06/30/2025",0,0)</f>
        <v>45838</v>
      </c>
      <c r="D266" vm="768">
        <f ca="1"/>
        <v>282.06</v>
      </c>
      <c r="E266" s="2" cm="1">
        <f t="array" aca="1" ref="E266" ca="1">_FV(A266,"Shares outstanding",TRUE)</f>
        <v>222685500</v>
      </c>
      <c r="F266" s="2">
        <v>7.14</v>
      </c>
      <c r="G266" s="17">
        <f t="shared" ca="1" si="47"/>
        <v>62810672130</v>
      </c>
      <c r="H266" s="25">
        <f t="shared" ca="1" si="48"/>
        <v>2.5313763029142733E-2</v>
      </c>
      <c r="J266" s="13" cm="1" vm="4">
        <f t="array" aca="1" ref="J266:K266" ca="1">_xlfn.STOCKHISTORY(A266,"06/30/2020","06/30/2020",0,0)</f>
        <v>44012</v>
      </c>
      <c r="K266" s="3" vm="769">
        <f ca="1"/>
        <v>241.46</v>
      </c>
      <c r="L266" s="26">
        <f t="shared" ca="1" si="49"/>
        <v>4.6298519063878141E-4</v>
      </c>
      <c r="M266" s="25">
        <f t="shared" ca="1" si="59"/>
        <v>0.31599436759711746</v>
      </c>
      <c r="N266" s="3" vm="769">
        <f t="shared" ca="1" si="60"/>
        <v>241.46</v>
      </c>
      <c r="O266" s="50">
        <f t="shared" si="61"/>
        <v>35.699999999999996</v>
      </c>
      <c r="P266" s="3" vm="768">
        <f t="shared" ca="1" si="62"/>
        <v>282.06</v>
      </c>
      <c r="Q266" s="3">
        <f t="shared" ca="1" si="63"/>
        <v>317.76</v>
      </c>
      <c r="R266" s="25">
        <f t="shared" ca="1" si="55"/>
        <v>1.4630071252273261E-4</v>
      </c>
      <c r="S266">
        <f t="shared" ca="1" si="64"/>
        <v>2.1955046353751861E-3</v>
      </c>
      <c r="T266" s="25">
        <f t="shared" ca="1" si="56"/>
        <v>6.9376709881192194E-4</v>
      </c>
    </row>
    <row r="267" spans="1:20" x14ac:dyDescent="0.35">
      <c r="A267" t="e" vm="770">
        <v>#VALUE!</v>
      </c>
      <c r="B267" t="s">
        <v>270</v>
      </c>
      <c r="C267" s="13" cm="1" vm="2">
        <f t="array" aca="1" ref="C267:D267" ca="1">_xlfn.STOCKHISTORY(A267,"06/30/2025","06/30/2025",0,0)</f>
        <v>45838</v>
      </c>
      <c r="D267" vm="771">
        <f ca="1"/>
        <v>140.86000000000001</v>
      </c>
      <c r="E267" s="2" cm="1">
        <f t="array" aca="1" ref="E267" ca="1">_FV(A267,"Shares outstanding",TRUE)</f>
        <v>1570566000</v>
      </c>
      <c r="F267" s="2">
        <v>3.55</v>
      </c>
      <c r="G267" s="17">
        <f t="shared" ref="G267:G333" ca="1" si="65">D267*E267</f>
        <v>221229926760.00003</v>
      </c>
      <c r="H267" s="25">
        <f t="shared" ref="H267:H333" ca="1" si="66">F267/D267</f>
        <v>2.5202328553173361E-2</v>
      </c>
      <c r="J267" s="13" cm="1" vm="4">
        <f t="array" aca="1" ref="J267:K267" ca="1">_xlfn.STOCKHISTORY(A267,"06/30/2020","06/30/2020",0,0)</f>
        <v>44012</v>
      </c>
      <c r="K267" s="3" vm="772">
        <f ca="1"/>
        <v>48.3</v>
      </c>
      <c r="L267" s="26">
        <f t="shared" ref="L267:L333" ca="1" si="67">E267/480977587410</f>
        <v>3.2653621314400281E-3</v>
      </c>
      <c r="M267" s="25">
        <f t="shared" ca="1" si="59"/>
        <v>2.2838509316770192</v>
      </c>
      <c r="N267" s="3" vm="772">
        <f t="shared" ca="1" si="60"/>
        <v>48.3</v>
      </c>
      <c r="O267" s="50">
        <f t="shared" si="61"/>
        <v>17.75</v>
      </c>
      <c r="P267" s="3" vm="771">
        <f t="shared" ca="1" si="62"/>
        <v>140.86000000000001</v>
      </c>
      <c r="Q267" s="3">
        <f t="shared" ca="1" si="63"/>
        <v>158.61000000000001</v>
      </c>
      <c r="R267" s="25">
        <f t="shared" ref="R267:R333" ca="1" si="68">L267*M267</f>
        <v>7.457600346152166E-3</v>
      </c>
      <c r="S267">
        <f t="shared" ca="1" si="64"/>
        <v>1.5484550781989237E-2</v>
      </c>
      <c r="T267" s="25">
        <f t="shared" ref="T267:T333" ca="1" si="69">M267*S267</f>
        <v>3.5364405730046233E-2</v>
      </c>
    </row>
    <row r="268" spans="1:20" x14ac:dyDescent="0.35">
      <c r="A268" t="e" vm="773">
        <v>#VALUE!</v>
      </c>
      <c r="B268" t="s">
        <v>271</v>
      </c>
      <c r="C268" s="13" cm="1" vm="2">
        <f t="array" aca="1" ref="C268:D268" ca="1">_xlfn.STOCKHISTORY(A268,"06/30/2025","06/30/2025",0,0)</f>
        <v>45838</v>
      </c>
      <c r="D268" vm="774">
        <f ca="1"/>
        <v>62.67</v>
      </c>
      <c r="E268" s="2" cm="1">
        <f t="array" aca="1" ref="E268" ca="1">_FV(A268,"Shares outstanding",TRUE)</f>
        <v>118005100</v>
      </c>
      <c r="F268" s="2">
        <v>1.61</v>
      </c>
      <c r="G268" s="17">
        <f t="shared" ca="1" si="65"/>
        <v>7395379617</v>
      </c>
      <c r="H268" s="25">
        <f t="shared" ca="1" si="66"/>
        <v>2.569012286580501E-2</v>
      </c>
      <c r="J268" s="13" cm="1" vm="4">
        <f t="array" aca="1" ref="J268:K268" ca="1">_xlfn.STOCKHISTORY(A268,"06/30/2020","06/30/2020",0,0)</f>
        <v>44012</v>
      </c>
      <c r="K268" s="3" vm="775">
        <f ca="1"/>
        <v>77.209999999999994</v>
      </c>
      <c r="L268" s="26">
        <f t="shared" ca="1" si="67"/>
        <v>2.4534428025106469E-4</v>
      </c>
      <c r="M268" s="25">
        <f t="shared" ca="1" si="59"/>
        <v>-8.4056469369252623E-2</v>
      </c>
      <c r="N268" s="3" vm="775">
        <f t="shared" ca="1" si="60"/>
        <v>77.209999999999994</v>
      </c>
      <c r="O268" s="50">
        <f t="shared" si="61"/>
        <v>8.0500000000000007</v>
      </c>
      <c r="P268" s="3" vm="774">
        <f t="shared" ca="1" si="62"/>
        <v>62.67</v>
      </c>
      <c r="Q268" s="3">
        <f t="shared" ca="1" si="63"/>
        <v>70.72</v>
      </c>
      <c r="R268" s="25">
        <f t="shared" ca="1" si="68"/>
        <v>-2.0622773977844949E-5</v>
      </c>
      <c r="S268">
        <f t="shared" ca="1" si="64"/>
        <v>1.1634378711138011E-3</v>
      </c>
      <c r="T268" s="25">
        <f t="shared" ca="1" si="69"/>
        <v>-9.7794479776305699E-5</v>
      </c>
    </row>
    <row r="269" spans="1:20" x14ac:dyDescent="0.35">
      <c r="A269" t="e" vm="776">
        <v>#VALUE!</v>
      </c>
      <c r="B269" t="s">
        <v>272</v>
      </c>
      <c r="C269" s="13" cm="1" vm="2">
        <f t="array" aca="1" ref="C269:D269" ca="1">_xlfn.STOCKHISTORY(A269,"06/30/2025","06/30/2025",0,0)</f>
        <v>45838</v>
      </c>
      <c r="D269" vm="777">
        <f ca="1"/>
        <v>71.040000000000006</v>
      </c>
      <c r="E269" s="2" cm="1">
        <f t="array" aca="1" ref="E269" ca="1">_FV(A269,"Shares outstanding",TRUE)</f>
        <v>1483499000</v>
      </c>
      <c r="F269" s="2">
        <v>1.88</v>
      </c>
      <c r="G269" s="17">
        <f t="shared" ca="1" si="65"/>
        <v>105387768960.00002</v>
      </c>
      <c r="H269" s="25">
        <f t="shared" ca="1" si="66"/>
        <v>2.6463963963963961E-2</v>
      </c>
      <c r="J269" s="13" cm="1" vm="4">
        <f t="array" aca="1" ref="J269:K269" ca="1">_xlfn.STOCKHISTORY(A269,"06/30/2020","06/30/2020",0,0)</f>
        <v>44012</v>
      </c>
      <c r="K269" s="3" vm="778">
        <f ca="1"/>
        <v>98.05</v>
      </c>
      <c r="L269" s="26">
        <f t="shared" ca="1" si="67"/>
        <v>3.0843412226096516E-3</v>
      </c>
      <c r="M269" s="25">
        <f t="shared" ca="1" si="59"/>
        <v>-0.17960224375318715</v>
      </c>
      <c r="N269" s="3" vm="778">
        <f t="shared" ca="1" si="60"/>
        <v>98.05</v>
      </c>
      <c r="O269" s="50">
        <f t="shared" si="61"/>
        <v>9.3999999999999986</v>
      </c>
      <c r="P269" s="3" vm="777">
        <f t="shared" ca="1" si="62"/>
        <v>71.040000000000006</v>
      </c>
      <c r="Q269" s="3">
        <f t="shared" ca="1" si="63"/>
        <v>80.44</v>
      </c>
      <c r="R269" s="25">
        <f t="shared" ca="1" si="68"/>
        <v>-5.5395460408114194E-4</v>
      </c>
      <c r="S269">
        <f t="shared" ca="1" si="64"/>
        <v>1.4626138347914224E-2</v>
      </c>
      <c r="T269" s="25">
        <f t="shared" ca="1" si="69"/>
        <v>-2.6268872647299286E-3</v>
      </c>
    </row>
    <row r="270" spans="1:20" x14ac:dyDescent="0.35">
      <c r="A270" t="e" vm="779">
        <v>#VALUE!</v>
      </c>
      <c r="B270" t="s">
        <v>273</v>
      </c>
      <c r="C270" s="13" cm="1" vm="2">
        <f t="array" aca="1" ref="C270:D270" ca="1">_xlfn.STOCKHISTORY(A270,"06/30/2025","06/30/2025",0,0)</f>
        <v>45838</v>
      </c>
      <c r="D270" vm="780">
        <f ca="1"/>
        <v>366.64</v>
      </c>
      <c r="E270" s="2" cm="1">
        <f t="array" aca="1" ref="E270" ca="1">_FV(A270,"Shares outstanding",TRUE)</f>
        <v>997689600</v>
      </c>
      <c r="F270" s="2">
        <v>9</v>
      </c>
      <c r="G270" s="17">
        <f t="shared" ca="1" si="65"/>
        <v>365792914944</v>
      </c>
      <c r="H270" s="25">
        <f t="shared" ca="1" si="66"/>
        <v>2.454723979925813E-2</v>
      </c>
      <c r="J270" s="13" cm="1" vm="4">
        <f t="array" aca="1" ref="J270:K270" ca="1">_xlfn.STOCKHISTORY(A270,"06/30/2020","06/30/2020",0,0)</f>
        <v>44012</v>
      </c>
      <c r="K270" s="3" vm="781">
        <f ca="1"/>
        <v>250.51</v>
      </c>
      <c r="L270" s="26">
        <f t="shared" ca="1" si="67"/>
        <v>2.0742954060966232E-3</v>
      </c>
      <c r="M270" s="25">
        <f t="shared" ca="1" si="59"/>
        <v>0.64320785597381347</v>
      </c>
      <c r="N270" s="3" vm="781">
        <f t="shared" ca="1" si="60"/>
        <v>250.51</v>
      </c>
      <c r="O270" s="50">
        <f t="shared" si="61"/>
        <v>45</v>
      </c>
      <c r="P270" s="3" vm="780">
        <f t="shared" ca="1" si="62"/>
        <v>366.64</v>
      </c>
      <c r="Q270" s="3">
        <f t="shared" ca="1" si="63"/>
        <v>411.64</v>
      </c>
      <c r="R270" s="25">
        <f t="shared" ca="1" si="68"/>
        <v>1.3342031008117398E-3</v>
      </c>
      <c r="S270">
        <f t="shared" ca="1" si="64"/>
        <v>9.8364381222199697E-3</v>
      </c>
      <c r="T270" s="25">
        <f t="shared" ca="1" si="69"/>
        <v>6.3268742750121907E-3</v>
      </c>
    </row>
    <row r="271" spans="1:20" x14ac:dyDescent="0.35">
      <c r="A271" t="e" vm="782">
        <v>#VALUE!</v>
      </c>
      <c r="B271" t="s">
        <v>274</v>
      </c>
      <c r="C271" s="13" cm="1" vm="2">
        <f t="array" aca="1" ref="C271:D271" ca="1">_xlfn.STOCKHISTORY(A271,"06/30/2025","06/30/2025",0,0)</f>
        <v>45838</v>
      </c>
      <c r="D271" vm="783">
        <f ca="1"/>
        <v>29.96</v>
      </c>
      <c r="E271" s="2" cm="1">
        <f t="array" aca="1" ref="E271" ca="1">_FV(A271,"Shares outstanding",TRUE)</f>
        <v>201645300</v>
      </c>
      <c r="F271" s="2">
        <v>0.8</v>
      </c>
      <c r="G271" s="17">
        <f t="shared" ca="1" si="65"/>
        <v>6041293188</v>
      </c>
      <c r="H271" s="25">
        <f t="shared" ca="1" si="66"/>
        <v>2.67022696929239E-2</v>
      </c>
      <c r="J271" s="13" cm="1" vm="4">
        <f t="array" aca="1" ref="J271:K271" ca="1">_xlfn.STOCKHISTORY(A271,"06/30/2020","06/30/2020",0,0)</f>
        <v>44012</v>
      </c>
      <c r="K271" s="3" vm="784">
        <f ca="1"/>
        <v>12.0985</v>
      </c>
      <c r="L271" s="26">
        <f t="shared" ca="1" si="67"/>
        <v>4.1924053277790548E-4</v>
      </c>
      <c r="M271" s="25">
        <f t="shared" ca="1" si="59"/>
        <v>1.8069595404388974</v>
      </c>
      <c r="N271" s="3" vm="784">
        <f t="shared" ca="1" si="60"/>
        <v>12.0985</v>
      </c>
      <c r="O271" s="50">
        <f t="shared" si="61"/>
        <v>4</v>
      </c>
      <c r="P271" s="3" vm="783">
        <f t="shared" ca="1" si="62"/>
        <v>29.96</v>
      </c>
      <c r="Q271" s="3">
        <f t="shared" ca="1" si="63"/>
        <v>33.96</v>
      </c>
      <c r="R271" s="25">
        <f t="shared" ca="1" si="68"/>
        <v>7.5755068044172256E-4</v>
      </c>
      <c r="S271">
        <f t="shared" ca="1" si="64"/>
        <v>1.9880647408637743E-3</v>
      </c>
      <c r="T271" s="25">
        <f t="shared" ca="1" si="69"/>
        <v>3.5923525505139812E-3</v>
      </c>
    </row>
    <row r="272" spans="1:20" x14ac:dyDescent="0.35">
      <c r="C272" s="13"/>
      <c r="E272" s="2"/>
      <c r="F272" s="2"/>
      <c r="G272" s="17"/>
      <c r="H272" s="25"/>
      <c r="J272" s="13"/>
      <c r="M272" s="25"/>
      <c r="N272" s="3">
        <f ca="1">SUM(N139:N271)</f>
        <v>9058.1969999999947</v>
      </c>
      <c r="O272" s="50">
        <f>SUM(O139:O271)</f>
        <v>1807.4000000000003</v>
      </c>
      <c r="P272" s="3">
        <f ca="1">SUM(P139:P271)</f>
        <v>11852.549999999997</v>
      </c>
      <c r="Q272" s="3">
        <f ca="1">SUM(Q139:Q271)</f>
        <v>13659.95</v>
      </c>
      <c r="R272" s="25"/>
      <c r="T272" s="25"/>
    </row>
    <row r="273" spans="1:20" x14ac:dyDescent="0.35">
      <c r="C273" s="13"/>
      <c r="E273" s="2"/>
      <c r="F273" s="2"/>
      <c r="G273" s="17"/>
      <c r="H273" s="25"/>
      <c r="J273" s="13"/>
      <c r="M273" s="25"/>
      <c r="N273" s="56"/>
      <c r="O273" s="25"/>
      <c r="P273" s="56"/>
      <c r="Q273" s="49">
        <f ca="1">(Q272-N272)/N272</f>
        <v>0.50802085668925157</v>
      </c>
      <c r="R273" s="25"/>
      <c r="T273" s="25"/>
    </row>
    <row r="274" spans="1:20" x14ac:dyDescent="0.35">
      <c r="C274" s="13"/>
      <c r="E274" s="2"/>
      <c r="F274" s="2"/>
      <c r="G274" s="17"/>
      <c r="H274" s="25"/>
      <c r="J274" s="13"/>
      <c r="M274" s="25"/>
      <c r="O274" s="50"/>
      <c r="R274" s="25"/>
      <c r="T274" s="25"/>
    </row>
    <row r="275" spans="1:20" x14ac:dyDescent="0.35">
      <c r="A275" t="e" vm="785">
        <v>#VALUE!</v>
      </c>
      <c r="B275" t="s">
        <v>275</v>
      </c>
      <c r="C275" s="13" cm="1" vm="2">
        <f t="array" aca="1" ref="C275:D275" ca="1">_xlfn.STOCKHISTORY(A275,"06/30/2025","06/30/2025",0,0)</f>
        <v>45838</v>
      </c>
      <c r="D275" vm="786">
        <f ca="1"/>
        <v>311.18</v>
      </c>
      <c r="E275" s="2" cm="1">
        <f t="array" aca="1" ref="E275" ca="1">_FV(A275,"Shares outstanding",TRUE)</f>
        <v>51727120</v>
      </c>
      <c r="F275" s="2">
        <v>7.72</v>
      </c>
      <c r="G275" s="17">
        <f t="shared" ca="1" si="65"/>
        <v>16096445201.6</v>
      </c>
      <c r="H275" s="25">
        <f t="shared" ca="1" si="66"/>
        <v>2.4808792338839255E-2</v>
      </c>
      <c r="J275" s="13" cm="1" vm="4">
        <f t="array" aca="1" ref="J275:K275" ca="1">_xlfn.STOCKHISTORY(A275,"06/30/2020","06/30/2020",0,0)</f>
        <v>44012</v>
      </c>
      <c r="K275" s="3" vm="787">
        <f ca="1"/>
        <v>138.51</v>
      </c>
      <c r="L275" s="26">
        <f t="shared" ca="1" si="67"/>
        <v>1.0754580120571445E-4</v>
      </c>
      <c r="M275" s="25">
        <f t="shared" ca="1" si="59"/>
        <v>1.5253050321276447</v>
      </c>
      <c r="N275" s="3" vm="787">
        <f t="shared" ca="1" si="60"/>
        <v>138.51</v>
      </c>
      <c r="O275" s="50">
        <f t="shared" si="61"/>
        <v>38.6</v>
      </c>
      <c r="P275" s="3" vm="786">
        <f t="shared" ca="1" si="62"/>
        <v>311.18</v>
      </c>
      <c r="Q275" s="3">
        <f t="shared" ca="1" si="63"/>
        <v>349.78000000000003</v>
      </c>
      <c r="R275" s="25">
        <f t="shared" ca="1" si="68"/>
        <v>1.6404015176327557E-4</v>
      </c>
      <c r="S275">
        <f t="shared" ca="1" si="64"/>
        <v>5.099888934600972E-4</v>
      </c>
      <c r="T275" s="25">
        <f t="shared" ca="1" si="69"/>
        <v>7.778886255238955E-4</v>
      </c>
    </row>
    <row r="276" spans="1:20" x14ac:dyDescent="0.35">
      <c r="A276" t="e" vm="788">
        <v>#VALUE!</v>
      </c>
      <c r="B276" t="s">
        <v>276</v>
      </c>
      <c r="C276" s="13" cm="1" vm="2">
        <f t="array" aca="1" ref="C276:D276" ca="1">_xlfn.STOCKHISTORY(A276,"06/30/2025","06/30/2025",0,0)</f>
        <v>45838</v>
      </c>
      <c r="D276" vm="789">
        <f ca="1"/>
        <v>217.97</v>
      </c>
      <c r="E276" s="2" cm="1">
        <f t="array" aca="1" ref="E276" ca="1">_FV(A276,"Shares outstanding",TRUE)</f>
        <v>113541800</v>
      </c>
      <c r="F276" s="2">
        <v>5.24</v>
      </c>
      <c r="G276" s="17">
        <f t="shared" ca="1" si="65"/>
        <v>24748706146</v>
      </c>
      <c r="H276" s="25">
        <f t="shared" ca="1" si="66"/>
        <v>2.4040005505344773E-2</v>
      </c>
      <c r="J276" s="13" cm="1" vm="4">
        <f t="array" aca="1" ref="J276:K276" ca="1">_xlfn.STOCKHISTORY(A276,"06/30/2020","06/30/2020",0,0)</f>
        <v>44012</v>
      </c>
      <c r="K276" s="3" vm="506">
        <f ca="1"/>
        <v>75.77</v>
      </c>
      <c r="L276" s="26">
        <f t="shared" ca="1" si="67"/>
        <v>2.3606463787929791E-4</v>
      </c>
      <c r="M276" s="25">
        <f t="shared" ca="1" si="59"/>
        <v>2.2225155074567775</v>
      </c>
      <c r="N276" s="3" vm="506">
        <f t="shared" ca="1" si="60"/>
        <v>75.77</v>
      </c>
      <c r="O276" s="50">
        <f t="shared" si="61"/>
        <v>26.200000000000003</v>
      </c>
      <c r="P276" s="3" vm="789">
        <f t="shared" ca="1" si="62"/>
        <v>217.97</v>
      </c>
      <c r="Q276" s="3">
        <f t="shared" ca="1" si="63"/>
        <v>244.17000000000002</v>
      </c>
      <c r="R276" s="25">
        <f t="shared" ca="1" si="68"/>
        <v>5.2465731844890818E-4</v>
      </c>
      <c r="S276">
        <f t="shared" ca="1" si="64"/>
        <v>1.1194332285166403E-3</v>
      </c>
      <c r="T276" s="25">
        <f t="shared" ca="1" si="69"/>
        <v>2.4879577099406395E-3</v>
      </c>
    </row>
    <row r="277" spans="1:20" x14ac:dyDescent="0.35">
      <c r="A277" t="e" vm="790">
        <v>#VALUE!</v>
      </c>
      <c r="B277" t="s">
        <v>277</v>
      </c>
      <c r="C277" s="13" cm="1" vm="2">
        <f t="array" aca="1" ref="C277:D277" ca="1">_xlfn.STOCKHISTORY(A277,"06/30/2025","06/30/2025",0,0)</f>
        <v>45838</v>
      </c>
      <c r="D277" vm="791">
        <f ca="1"/>
        <v>84.71</v>
      </c>
      <c r="E277" s="2" cm="1">
        <f t="array" aca="1" ref="E277" ca="1">_FV(A277,"Shares outstanding",TRUE)</f>
        <v>95045100</v>
      </c>
      <c r="F277" s="2">
        <v>2.02</v>
      </c>
      <c r="G277" s="17">
        <f t="shared" ca="1" si="65"/>
        <v>8051270420.999999</v>
      </c>
      <c r="H277" s="25">
        <f t="shared" ca="1" si="66"/>
        <v>2.3846063038602292E-2</v>
      </c>
      <c r="J277" s="13" cm="1" vm="4">
        <f t="array" aca="1" ref="J277:K277" ca="1">_xlfn.STOCKHISTORY(A277,"06/30/2020","06/30/2020",0,0)</f>
        <v>44012</v>
      </c>
      <c r="K277" s="3" vm="792">
        <f ca="1"/>
        <v>41.93</v>
      </c>
      <c r="L277" s="26">
        <f t="shared" ca="1" si="67"/>
        <v>1.9760816821383541E-4</v>
      </c>
      <c r="M277" s="25">
        <f t="shared" ca="1" si="59"/>
        <v>1.2611495349391841</v>
      </c>
      <c r="N277" s="3" vm="792">
        <f t="shared" ca="1" si="60"/>
        <v>41.93</v>
      </c>
      <c r="O277" s="50">
        <f t="shared" si="61"/>
        <v>10.1</v>
      </c>
      <c r="P277" s="3" vm="791">
        <f t="shared" ca="1" si="62"/>
        <v>84.71</v>
      </c>
      <c r="Q277" s="3">
        <f t="shared" ca="1" si="63"/>
        <v>94.809999999999988</v>
      </c>
      <c r="R277" s="25">
        <f t="shared" ca="1" si="68"/>
        <v>2.492134494430626E-4</v>
      </c>
      <c r="S277">
        <f t="shared" ca="1" si="64"/>
        <v>9.3707025208061628E-4</v>
      </c>
      <c r="T277" s="25">
        <f t="shared" ca="1" si="69"/>
        <v>1.1817857126168133E-3</v>
      </c>
    </row>
    <row r="278" spans="1:20" x14ac:dyDescent="0.35">
      <c r="A278" t="e" vm="793">
        <v>#VALUE!</v>
      </c>
      <c r="B278" t="s">
        <v>278</v>
      </c>
      <c r="C278" s="13" cm="1" vm="2">
        <f t="array" aca="1" ref="C278:D278" ca="1">_xlfn.STOCKHISTORY(A278,"06/30/2025","06/30/2025",0,0)</f>
        <v>45838</v>
      </c>
      <c r="D278" vm="794">
        <f ca="1"/>
        <v>162.68</v>
      </c>
      <c r="E278" s="2" cm="1">
        <f t="array" aca="1" ref="E278" ca="1">_FV(A278,"Shares outstanding",TRUE)</f>
        <v>170778400</v>
      </c>
      <c r="F278" s="2">
        <v>4.05</v>
      </c>
      <c r="G278" s="17">
        <f t="shared" ca="1" si="65"/>
        <v>27782230112</v>
      </c>
      <c r="H278" s="25">
        <f t="shared" ca="1" si="66"/>
        <v>2.4895500368822227E-2</v>
      </c>
      <c r="J278" s="13" cm="1" vm="4">
        <f t="array" aca="1" ref="J278:K278" ca="1">_xlfn.STOCKHISTORY(A278,"06/30/2020","06/30/2020",0,0)</f>
        <v>44012</v>
      </c>
      <c r="K278" s="3" vm="795">
        <f ca="1"/>
        <v>174.95</v>
      </c>
      <c r="L278" s="26">
        <f t="shared" ca="1" si="67"/>
        <v>3.5506519320290756E-4</v>
      </c>
      <c r="M278" s="25">
        <f t="shared" ca="1" si="59"/>
        <v>4.561303229494152E-2</v>
      </c>
      <c r="N278" s="3" vm="795">
        <f t="shared" ca="1" si="60"/>
        <v>174.95</v>
      </c>
      <c r="O278" s="50">
        <f t="shared" si="61"/>
        <v>20.25</v>
      </c>
      <c r="P278" s="3" vm="794">
        <f t="shared" ca="1" si="62"/>
        <v>162.68</v>
      </c>
      <c r="Q278" s="3">
        <f t="shared" ca="1" si="63"/>
        <v>182.93</v>
      </c>
      <c r="R278" s="25">
        <f t="shared" ca="1" si="68"/>
        <v>1.6195600124373874E-5</v>
      </c>
      <c r="S278">
        <f t="shared" ca="1" si="64"/>
        <v>1.6837412800651936E-3</v>
      </c>
      <c r="T278" s="25">
        <f t="shared" ca="1" si="69"/>
        <v>7.6800545383939856E-5</v>
      </c>
    </row>
    <row r="279" spans="1:20" x14ac:dyDescent="0.35">
      <c r="A279" t="e" vm="796">
        <v>#VALUE!</v>
      </c>
      <c r="B279" t="s">
        <v>279</v>
      </c>
      <c r="C279" s="13" cm="1" vm="2">
        <f t="array" aca="1" ref="C279:D279" ca="1">_xlfn.STOCKHISTORY(A279,"06/30/2025","06/30/2025",0,0)</f>
        <v>45838</v>
      </c>
      <c r="D279" vm="797">
        <f ca="1"/>
        <v>152.24</v>
      </c>
      <c r="E279" s="2" cm="1">
        <f t="array" aca="1" ref="E279" ca="1">_FV(A279,"Shares outstanding",TRUE)</f>
        <v>515722400</v>
      </c>
      <c r="F279" s="2">
        <v>3.61</v>
      </c>
      <c r="G279" s="17">
        <f t="shared" ca="1" si="65"/>
        <v>78513578176</v>
      </c>
      <c r="H279" s="25">
        <f t="shared" ca="1" si="66"/>
        <v>2.3712559117183393E-2</v>
      </c>
      <c r="J279" s="13" cm="1" vm="4">
        <f t="array" aca="1" ref="J279:K279" ca="1">_xlfn.STOCKHISTORY(A279,"06/30/2020","06/30/2020",0,0)</f>
        <v>44012</v>
      </c>
      <c r="K279" s="3" vm="798">
        <f ca="1"/>
        <v>130.42009999999999</v>
      </c>
      <c r="L279" s="26">
        <f t="shared" ca="1" si="67"/>
        <v>1.0722379035935877E-3</v>
      </c>
      <c r="M279" s="25">
        <f t="shared" ca="1" si="59"/>
        <v>0.30570364537368117</v>
      </c>
      <c r="N279" s="3" vm="798">
        <f t="shared" ca="1" si="60"/>
        <v>130.42009999999999</v>
      </c>
      <c r="O279" s="50">
        <f t="shared" si="61"/>
        <v>18.05</v>
      </c>
      <c r="P279" s="3" vm="797">
        <f t="shared" ca="1" si="62"/>
        <v>152.24</v>
      </c>
      <c r="Q279" s="3">
        <f t="shared" ca="1" si="63"/>
        <v>170.29000000000002</v>
      </c>
      <c r="R279" s="25">
        <f t="shared" ca="1" si="68"/>
        <v>3.2778703583639349E-4</v>
      </c>
      <c r="S279">
        <f t="shared" ca="1" si="64"/>
        <v>5.0846189795330891E-3</v>
      </c>
      <c r="T279" s="25">
        <f t="shared" ca="1" si="69"/>
        <v>1.5543865573794721E-3</v>
      </c>
    </row>
    <row r="280" spans="1:20" x14ac:dyDescent="0.35">
      <c r="A280" t="e" vm="799">
        <v>#VALUE!</v>
      </c>
      <c r="B280" t="s">
        <v>280</v>
      </c>
      <c r="C280" s="13" cm="1" vm="2">
        <f t="array" aca="1" ref="C280:D280" ca="1">_xlfn.STOCKHISTORY(A280,"06/30/2025","06/30/2025",0,0)</f>
        <v>45838</v>
      </c>
      <c r="D280" vm="800">
        <f ca="1"/>
        <v>36.03</v>
      </c>
      <c r="E280" s="2" cm="1">
        <f t="array" aca="1" ref="E280" ca="1">_FV(A280,"Shares outstanding",TRUE)</f>
        <v>575001200</v>
      </c>
      <c r="F280" s="2">
        <v>0.84</v>
      </c>
      <c r="G280" s="17">
        <f t="shared" ca="1" si="65"/>
        <v>20717293236</v>
      </c>
      <c r="H280" s="25">
        <f t="shared" ca="1" si="66"/>
        <v>2.3313905079100746E-2</v>
      </c>
      <c r="J280" s="13" cm="1" vm="4">
        <f t="array" aca="1" ref="J280:K280" ca="1">_xlfn.STOCKHISTORY(A280,"06/30/2020","06/30/2020",0,0)</f>
        <v>44012</v>
      </c>
      <c r="K280" s="3" vm="801">
        <f ca="1"/>
        <v>48.55</v>
      </c>
      <c r="L280" s="26">
        <f t="shared" ca="1" si="67"/>
        <v>1.1954843948058049E-3</v>
      </c>
      <c r="M280" s="25">
        <f t="shared" ca="1" si="59"/>
        <v>-0.17136972193614816</v>
      </c>
      <c r="N280" s="3" vm="801">
        <f t="shared" ca="1" si="60"/>
        <v>48.55</v>
      </c>
      <c r="O280" s="50">
        <f t="shared" si="61"/>
        <v>4.2</v>
      </c>
      <c r="P280" s="3" vm="800">
        <f t="shared" ca="1" si="62"/>
        <v>36.03</v>
      </c>
      <c r="Q280" s="3">
        <f t="shared" ca="1" si="63"/>
        <v>40.230000000000004</v>
      </c>
      <c r="R280" s="25">
        <f t="shared" ca="1" si="68"/>
        <v>-2.0486982831687515E-4</v>
      </c>
      <c r="S280">
        <f t="shared" ca="1" si="64"/>
        <v>5.669061523746694E-3</v>
      </c>
      <c r="T280" s="25">
        <f t="shared" ca="1" si="69"/>
        <v>-9.7150549696338733E-4</v>
      </c>
    </row>
    <row r="281" spans="1:20" x14ac:dyDescent="0.35">
      <c r="A281" t="e" vm="802">
        <v>#VALUE!</v>
      </c>
      <c r="B281" t="s">
        <v>281</v>
      </c>
      <c r="C281" s="13" cm="1" vm="2">
        <f t="array" aca="1" ref="C281:D281" ca="1">_xlfn.STOCKHISTORY(A281,"06/30/2025","06/30/2025",0,0)</f>
        <v>45838</v>
      </c>
      <c r="D281" vm="803">
        <f ca="1"/>
        <v>441.62</v>
      </c>
      <c r="E281" s="2" cm="1">
        <f t="array" aca="1" ref="E281" ca="1">_FV(A281,"Shares outstanding",TRUE)</f>
        <v>41252190</v>
      </c>
      <c r="F281" s="2">
        <v>10.8</v>
      </c>
      <c r="G281" s="17">
        <f t="shared" ca="1" si="65"/>
        <v>18217792147.799999</v>
      </c>
      <c r="H281" s="25">
        <f t="shared" ca="1" si="66"/>
        <v>2.4455414156967531E-2</v>
      </c>
      <c r="J281" s="13" cm="1" vm="4">
        <f t="array" aca="1" ref="J281:K281" ca="1">_xlfn.STOCKHISTORY(A281,"06/30/2020","06/30/2020",0,0)</f>
        <v>44012</v>
      </c>
      <c r="K281" s="3" vm="804">
        <f ca="1"/>
        <v>177.7</v>
      </c>
      <c r="L281" s="26">
        <f t="shared" ca="1" si="67"/>
        <v>8.5767385175133685E-5</v>
      </c>
      <c r="M281" s="25">
        <f t="shared" ca="1" si="59"/>
        <v>1.7890827236916154</v>
      </c>
      <c r="N281" s="3" vm="804">
        <f t="shared" ca="1" si="60"/>
        <v>177.7</v>
      </c>
      <c r="O281" s="50">
        <f t="shared" si="61"/>
        <v>54</v>
      </c>
      <c r="P281" s="3" vm="803">
        <f t="shared" ca="1" si="62"/>
        <v>441.62</v>
      </c>
      <c r="Q281" s="3">
        <f t="shared" ca="1" si="63"/>
        <v>495.62</v>
      </c>
      <c r="R281" s="25">
        <f t="shared" ca="1" si="68"/>
        <v>1.5344494707303605E-4</v>
      </c>
      <c r="S281">
        <f t="shared" ca="1" si="64"/>
        <v>4.0671428702981509E-4</v>
      </c>
      <c r="T281" s="25">
        <f t="shared" ca="1" si="69"/>
        <v>7.2764550440359503E-4</v>
      </c>
    </row>
    <row r="282" spans="1:20" x14ac:dyDescent="0.35">
      <c r="A282" t="e" vm="805">
        <v>#VALUE!</v>
      </c>
      <c r="B282" t="s">
        <v>282</v>
      </c>
      <c r="C282" s="13" cm="1" vm="2">
        <f t="array" aca="1" ref="C282:D282" ca="1">_xlfn.STOCKHISTORY(A282,"06/30/2025","06/30/2025",0,0)</f>
        <v>45838</v>
      </c>
      <c r="D282" vm="806">
        <f ca="1"/>
        <v>71</v>
      </c>
      <c r="E282" s="2" cm="1">
        <f t="array" aca="1" ref="E282" ca="1">_FV(A282,"Shares outstanding",TRUE)</f>
        <v>90596350</v>
      </c>
      <c r="F282" s="2">
        <v>1.7</v>
      </c>
      <c r="G282" s="17">
        <f t="shared" ca="1" si="65"/>
        <v>6432340850</v>
      </c>
      <c r="H282" s="25">
        <f t="shared" ca="1" si="66"/>
        <v>2.3943661971830985E-2</v>
      </c>
      <c r="J282" s="13" cm="1" vm="4">
        <f t="array" aca="1" ref="J282:K282" ca="1">_xlfn.STOCKHISTORY(A282,"06/30/2020","06/30/2020",0,0)</f>
        <v>44012</v>
      </c>
      <c r="K282" s="3" vm="807">
        <f ca="1"/>
        <v>46.65</v>
      </c>
      <c r="L282" s="26">
        <f t="shared" ca="1" si="67"/>
        <v>1.8835877673188315E-4</v>
      </c>
      <c r="M282" s="25">
        <f t="shared" ca="1" si="59"/>
        <v>0.70418006430868174</v>
      </c>
      <c r="N282" s="3" vm="807">
        <f t="shared" ca="1" si="60"/>
        <v>46.65</v>
      </c>
      <c r="O282" s="50">
        <f t="shared" si="61"/>
        <v>8.5</v>
      </c>
      <c r="P282" s="3" vm="806">
        <f t="shared" ca="1" si="62"/>
        <v>71</v>
      </c>
      <c r="Q282" s="3">
        <f t="shared" ca="1" si="63"/>
        <v>79.5</v>
      </c>
      <c r="R282" s="25">
        <f t="shared" ca="1" si="68"/>
        <v>1.3263849551216209E-4</v>
      </c>
      <c r="S282">
        <f t="shared" ca="1" si="64"/>
        <v>8.9320906108872257E-4</v>
      </c>
      <c r="T282" s="25">
        <f t="shared" ca="1" si="69"/>
        <v>6.2898001407855387E-4</v>
      </c>
    </row>
    <row r="283" spans="1:20" x14ac:dyDescent="0.35">
      <c r="A283" t="e" vm="808">
        <v>#VALUE!</v>
      </c>
      <c r="B283" t="s">
        <v>283</v>
      </c>
      <c r="C283" s="13" cm="1" vm="2">
        <f t="array" aca="1" ref="C283:D283" ca="1">_xlfn.STOCKHISTORY(A283,"06/30/2025","06/30/2025",0,0)</f>
        <v>45838</v>
      </c>
      <c r="D283" vm="809">
        <f ca="1"/>
        <v>54.69</v>
      </c>
      <c r="E283" s="2" cm="1">
        <f t="array" aca="1" ref="E283" ca="1">_FV(A283,"Shares outstanding",TRUE)</f>
        <v>230552300</v>
      </c>
      <c r="F283" s="2">
        <v>1.3</v>
      </c>
      <c r="G283" s="17">
        <f t="shared" ca="1" si="65"/>
        <v>12608905287</v>
      </c>
      <c r="H283" s="25">
        <f t="shared" ca="1" si="66"/>
        <v>2.3770341927226185E-2</v>
      </c>
      <c r="J283" s="13" cm="1" vm="4">
        <f t="array" aca="1" ref="J283:K283" ca="1">_xlfn.STOCKHISTORY(A283,"06/30/2020","06/30/2020",0,0)</f>
        <v>44012</v>
      </c>
      <c r="K283" s="3" vm="810">
        <f ca="1"/>
        <v>14.858499999999999</v>
      </c>
      <c r="L283" s="26">
        <f t="shared" ca="1" si="67"/>
        <v>4.7934104630840144E-4</v>
      </c>
      <c r="M283" s="25">
        <f t="shared" ca="1" si="59"/>
        <v>3.1181815122657066</v>
      </c>
      <c r="N283" s="3" vm="810">
        <f t="shared" ca="1" si="60"/>
        <v>14.858499999999999</v>
      </c>
      <c r="O283" s="50">
        <f t="shared" si="61"/>
        <v>6.5</v>
      </c>
      <c r="P283" s="3" vm="809">
        <f t="shared" ca="1" si="62"/>
        <v>54.69</v>
      </c>
      <c r="Q283" s="3">
        <f t="shared" ca="1" si="63"/>
        <v>61.19</v>
      </c>
      <c r="R283" s="25">
        <f t="shared" ca="1" si="68"/>
        <v>1.4946723886689573E-3</v>
      </c>
      <c r="S283">
        <f t="shared" ca="1" si="64"/>
        <v>2.2730651225446223E-3</v>
      </c>
      <c r="T283" s="25">
        <f t="shared" ca="1" si="69"/>
        <v>7.0878296412946245E-3</v>
      </c>
    </row>
    <row r="284" spans="1:20" x14ac:dyDescent="0.35">
      <c r="A284" t="e" vm="811">
        <v>#VALUE!</v>
      </c>
      <c r="B284" t="s">
        <v>284</v>
      </c>
      <c r="C284" s="13" cm="1" vm="2">
        <f t="array" aca="1" ref="C284:D284" ca="1">_xlfn.STOCKHISTORY(A284,"06/30/2025","06/30/2025",0,0)</f>
        <v>45838</v>
      </c>
      <c r="D284" vm="812">
        <f ca="1"/>
        <v>126.79</v>
      </c>
      <c r="E284" s="2" cm="1">
        <f t="array" aca="1" ref="E284" ca="1">_FV(A284,"Shares outstanding",TRUE)</f>
        <v>182955600</v>
      </c>
      <c r="F284" s="2">
        <v>3</v>
      </c>
      <c r="G284" s="17">
        <f t="shared" ca="1" si="65"/>
        <v>23196940524</v>
      </c>
      <c r="H284" s="25">
        <f t="shared" ca="1" si="66"/>
        <v>2.366117201672056E-2</v>
      </c>
      <c r="J284" s="13" cm="1" vm="4">
        <f t="array" aca="1" ref="J284:K284" ca="1">_xlfn.STOCKHISTORY(A284,"06/30/2020","06/30/2020",0,0)</f>
        <v>44012</v>
      </c>
      <c r="K284" s="3" vm="813">
        <f ca="1"/>
        <v>79.34</v>
      </c>
      <c r="L284" s="26">
        <f t="shared" ca="1" si="67"/>
        <v>3.8038279701387218E-4</v>
      </c>
      <c r="M284" s="25">
        <f t="shared" ca="1" si="59"/>
        <v>0.78711872951852802</v>
      </c>
      <c r="N284" s="3" vm="813">
        <f t="shared" ca="1" si="60"/>
        <v>79.34</v>
      </c>
      <c r="O284" s="50">
        <f t="shared" si="61"/>
        <v>15</v>
      </c>
      <c r="P284" s="3" vm="812">
        <f t="shared" ca="1" si="62"/>
        <v>126.79</v>
      </c>
      <c r="Q284" s="3">
        <f t="shared" ca="1" si="63"/>
        <v>141.79000000000002</v>
      </c>
      <c r="R284" s="25">
        <f t="shared" ca="1" si="68"/>
        <v>2.994064239162632E-4</v>
      </c>
      <c r="S284">
        <f t="shared" ca="1" si="64"/>
        <v>1.8037989355743789E-3</v>
      </c>
      <c r="T284" s="25">
        <f t="shared" ca="1" si="69"/>
        <v>1.4198039264761784E-3</v>
      </c>
    </row>
    <row r="285" spans="1:20" x14ac:dyDescent="0.35">
      <c r="A285" t="e" vm="814">
        <v>#VALUE!</v>
      </c>
      <c r="B285" t="s">
        <v>285</v>
      </c>
      <c r="C285" s="13" cm="1" vm="2">
        <f t="array" aca="1" ref="C285:D285" ca="1">_xlfn.STOCKHISTORY(A285,"06/30/2025","06/30/2025",0,0)</f>
        <v>45838</v>
      </c>
      <c r="D285" vm="815">
        <f ca="1"/>
        <v>75.819999999999993</v>
      </c>
      <c r="E285" s="2" cm="1">
        <f t="array" aca="1" ref="E285" ca="1">_FV(A285,"Shares outstanding",TRUE)</f>
        <v>268851600</v>
      </c>
      <c r="F285" s="2">
        <v>1.71</v>
      </c>
      <c r="G285" s="17">
        <f t="shared" ca="1" si="65"/>
        <v>20384328312</v>
      </c>
      <c r="H285" s="25">
        <f t="shared" ca="1" si="66"/>
        <v>2.2553415985228174E-2</v>
      </c>
      <c r="J285" s="13" cm="1" vm="4">
        <f t="array" aca="1" ref="J285:K285" ca="1">_xlfn.STOCKHISTORY(A285,"06/30/2020","06/30/2020",0,0)</f>
        <v>44012</v>
      </c>
      <c r="K285" s="3" vm="816">
        <f ca="1"/>
        <v>89.704999999999998</v>
      </c>
      <c r="L285" s="26">
        <f t="shared" ca="1" si="67"/>
        <v>5.5896908096639167E-4</v>
      </c>
      <c r="M285" s="25">
        <f t="shared" ca="1" si="59"/>
        <v>-5.9472716125076729E-2</v>
      </c>
      <c r="N285" s="3" vm="816">
        <f t="shared" ca="1" si="60"/>
        <v>89.704999999999998</v>
      </c>
      <c r="O285" s="50">
        <f t="shared" si="61"/>
        <v>8.5500000000000007</v>
      </c>
      <c r="P285" s="3" vm="815">
        <f t="shared" ca="1" si="62"/>
        <v>75.819999999999993</v>
      </c>
      <c r="Q285" s="3">
        <f t="shared" ca="1" si="63"/>
        <v>84.36999999999999</v>
      </c>
      <c r="R285" s="25">
        <f t="shared" ca="1" si="68"/>
        <v>-3.3243409475009238E-5</v>
      </c>
      <c r="S285">
        <f t="shared" ca="1" si="64"/>
        <v>2.6506662267100252E-3</v>
      </c>
      <c r="T285" s="25">
        <f t="shared" ca="1" si="69"/>
        <v>-1.5764232004345359E-4</v>
      </c>
    </row>
    <row r="286" spans="1:20" x14ac:dyDescent="0.35">
      <c r="A286" t="e" vm="817">
        <v>#VALUE!</v>
      </c>
      <c r="B286" t="s">
        <v>286</v>
      </c>
      <c r="C286" s="13" cm="1" vm="2">
        <f t="array" aca="1" ref="C286:D286" ca="1">_xlfn.STOCKHISTORY(A286,"06/30/2025","06/30/2025",0,0)</f>
        <v>45838</v>
      </c>
      <c r="D286" vm="818">
        <f ca="1"/>
        <v>13.62</v>
      </c>
      <c r="E286" s="2" cm="1">
        <f t="array" aca="1" ref="E286" ca="1">_FV(A286,"Shares outstanding",TRUE)</f>
        <v>837557000</v>
      </c>
      <c r="F286" s="2">
        <v>0.32</v>
      </c>
      <c r="G286" s="17">
        <f t="shared" ca="1" si="65"/>
        <v>11407526340</v>
      </c>
      <c r="H286" s="25">
        <f t="shared" ca="1" si="66"/>
        <v>2.3494860499265788E-2</v>
      </c>
      <c r="J286" s="13" cm="1" vm="4">
        <f t="array" aca="1" ref="J286:K286" ca="1">_xlfn.STOCKHISTORY(A286,"06/30/2020","06/30/2020",0,0)</f>
        <v>44012</v>
      </c>
      <c r="K286" s="3" vm="819">
        <f ca="1"/>
        <v>0.89</v>
      </c>
      <c r="L286" s="26">
        <f t="shared" ca="1" si="67"/>
        <v>1.7413638845629636E-3</v>
      </c>
      <c r="M286" s="25">
        <f t="shared" ca="1" si="59"/>
        <v>16.101123595505616</v>
      </c>
      <c r="N286" s="3" vm="819">
        <f t="shared" ca="1" si="60"/>
        <v>0.89</v>
      </c>
      <c r="O286" s="50">
        <f t="shared" si="61"/>
        <v>1.6</v>
      </c>
      <c r="P286" s="3" vm="818">
        <f t="shared" ca="1" si="62"/>
        <v>13.62</v>
      </c>
      <c r="Q286" s="3">
        <f t="shared" ca="1" si="63"/>
        <v>15.219999999999999</v>
      </c>
      <c r="R286" s="25">
        <f t="shared" ca="1" si="68"/>
        <v>2.803791513009805E-2</v>
      </c>
      <c r="S286">
        <f t="shared" ca="1" si="64"/>
        <v>8.2576560929693878E-3</v>
      </c>
      <c r="T286" s="25">
        <f t="shared" ca="1" si="69"/>
        <v>0.13295754136208013</v>
      </c>
    </row>
    <row r="287" spans="1:20" x14ac:dyDescent="0.35">
      <c r="A287" t="e" vm="820">
        <v>#VALUE!</v>
      </c>
      <c r="B287" t="s">
        <v>287</v>
      </c>
      <c r="C287" s="13" cm="1" vm="2">
        <f t="array" aca="1" ref="C287:D287" ca="1">_xlfn.STOCKHISTORY(A287,"06/30/2025","06/30/2025",0,0)</f>
        <v>45838</v>
      </c>
      <c r="D287" vm="821">
        <f ca="1"/>
        <v>339.85</v>
      </c>
      <c r="E287" s="2" cm="1">
        <f t="array" aca="1" ref="E287" ca="1">_FV(A287,"Shares outstanding",TRUE)</f>
        <v>38342730</v>
      </c>
      <c r="F287" s="2">
        <v>7.75</v>
      </c>
      <c r="G287" s="17">
        <f t="shared" ca="1" si="65"/>
        <v>13030776790.5</v>
      </c>
      <c r="H287" s="25">
        <f t="shared" ca="1" si="66"/>
        <v>2.2804178313962042E-2</v>
      </c>
      <c r="J287" s="13" cm="1" vm="4">
        <f t="array" aca="1" ref="J287:K287" ca="1">_xlfn.STOCKHISTORY(A287,"06/30/2020","06/30/2020",0,0)</f>
        <v>44012</v>
      </c>
      <c r="K287" s="3" vm="822">
        <f ca="1"/>
        <v>206.2</v>
      </c>
      <c r="L287" s="26">
        <f t="shared" ca="1" si="67"/>
        <v>7.9718329925663434E-5</v>
      </c>
      <c r="M287" s="25">
        <f t="shared" ca="1" si="59"/>
        <v>0.83608147429679947</v>
      </c>
      <c r="N287" s="3" vm="822">
        <f t="shared" ca="1" si="60"/>
        <v>206.2</v>
      </c>
      <c r="O287" s="50">
        <f t="shared" si="61"/>
        <v>38.75</v>
      </c>
      <c r="P287" s="3" vm="821">
        <f t="shared" ca="1" si="62"/>
        <v>339.85</v>
      </c>
      <c r="Q287" s="3">
        <f t="shared" ca="1" si="63"/>
        <v>378.6</v>
      </c>
      <c r="R287" s="25">
        <f t="shared" ca="1" si="68"/>
        <v>6.6651018812727346E-5</v>
      </c>
      <c r="S287">
        <f t="shared" ca="1" si="64"/>
        <v>3.7802928995349589E-4</v>
      </c>
      <c r="T287" s="25">
        <f t="shared" ca="1" si="69"/>
        <v>3.1606328607169113E-4</v>
      </c>
    </row>
    <row r="288" spans="1:20" x14ac:dyDescent="0.35">
      <c r="A288" t="e" vm="823">
        <v>#VALUE!</v>
      </c>
      <c r="B288" t="s">
        <v>288</v>
      </c>
      <c r="C288" s="13" cm="1" vm="2">
        <f t="array" aca="1" ref="C288:D288" ca="1">_xlfn.STOCKHISTORY(A288,"06/30/2025","06/30/2025",0,0)</f>
        <v>45838</v>
      </c>
      <c r="D288" vm="824">
        <f ca="1"/>
        <v>135.62</v>
      </c>
      <c r="E288" s="2" cm="1">
        <f t="array" aca="1" ref="E288" ca="1">_FV(A288,"Shares outstanding",TRUE)</f>
        <v>63063980</v>
      </c>
      <c r="F288" s="2">
        <v>3.16</v>
      </c>
      <c r="G288" s="17">
        <f t="shared" ca="1" si="65"/>
        <v>8552736967.6000004</v>
      </c>
      <c r="H288" s="25">
        <f t="shared" ca="1" si="66"/>
        <v>2.3300398171361158E-2</v>
      </c>
      <c r="J288" s="13" cm="1" vm="4">
        <f t="array" aca="1" ref="J288:K288" ca="1">_xlfn.STOCKHISTORY(A288,"06/30/2020","06/30/2020",0,0)</f>
        <v>44012</v>
      </c>
      <c r="K288" s="3" vm="825">
        <f ca="1"/>
        <v>83</v>
      </c>
      <c r="L288" s="26">
        <f t="shared" ca="1" si="67"/>
        <v>1.3111625499972066E-4</v>
      </c>
      <c r="M288" s="25">
        <f t="shared" ca="1" si="59"/>
        <v>0.82433734939759051</v>
      </c>
      <c r="N288" s="3" vm="825">
        <f t="shared" ca="1" si="60"/>
        <v>83</v>
      </c>
      <c r="O288" s="50">
        <f t="shared" si="61"/>
        <v>15.8</v>
      </c>
      <c r="P288" s="3" vm="824">
        <f t="shared" ca="1" si="62"/>
        <v>135.62</v>
      </c>
      <c r="Q288" s="3">
        <f t="shared" ca="1" si="63"/>
        <v>151.42000000000002</v>
      </c>
      <c r="R288" s="25">
        <f t="shared" ca="1" si="68"/>
        <v>1.080840261094083E-4</v>
      </c>
      <c r="S288">
        <f t="shared" ca="1" si="64"/>
        <v>6.2176145467580067E-4</v>
      </c>
      <c r="T288" s="25">
        <f t="shared" ca="1" si="69"/>
        <v>5.1254118950503963E-4</v>
      </c>
    </row>
    <row r="289" spans="1:20" x14ac:dyDescent="0.35">
      <c r="A289" t="e" vm="826">
        <v>#VALUE!</v>
      </c>
      <c r="B289" t="s">
        <v>289</v>
      </c>
      <c r="C289" s="13" cm="1" vm="2">
        <f t="array" aca="1" ref="C289:D289" ca="1">_xlfn.STOCKHISTORY(A289,"06/30/2025","06/30/2025",0,0)</f>
        <v>45838</v>
      </c>
      <c r="D289" vm="827">
        <f ca="1"/>
        <v>126.21</v>
      </c>
      <c r="E289" s="2" cm="1">
        <f t="array" aca="1" ref="E289" ca="1">_FV(A289,"Shares outstanding",TRUE)</f>
        <v>82921470</v>
      </c>
      <c r="F289" s="2">
        <v>2.93</v>
      </c>
      <c r="G289" s="17">
        <f t="shared" ca="1" si="65"/>
        <v>10465518728.699999</v>
      </c>
      <c r="H289" s="25">
        <f t="shared" ca="1" si="66"/>
        <v>2.3215276127089773E-2</v>
      </c>
      <c r="J289" s="13" cm="1" vm="4">
        <f t="array" aca="1" ref="J289:K289" ca="1">_xlfn.STOCKHISTORY(A289,"06/30/2020","06/30/2020",0,0)</f>
        <v>44012</v>
      </c>
      <c r="K289" s="3" vm="828">
        <f ca="1"/>
        <v>60.702800000000003</v>
      </c>
      <c r="L289" s="26">
        <f t="shared" ca="1" si="67"/>
        <v>1.7240194173396111E-4</v>
      </c>
      <c r="M289" s="25">
        <f t="shared" ca="1" si="59"/>
        <v>1.3204860401826601</v>
      </c>
      <c r="N289" s="3" vm="828">
        <f t="shared" ca="1" si="60"/>
        <v>60.702800000000003</v>
      </c>
      <c r="O289" s="50">
        <f t="shared" si="61"/>
        <v>14.65</v>
      </c>
      <c r="P289" s="3" vm="827">
        <f t="shared" ca="1" si="62"/>
        <v>126.21</v>
      </c>
      <c r="Q289" s="3">
        <f t="shared" ca="1" si="63"/>
        <v>140.85999999999999</v>
      </c>
      <c r="R289" s="25">
        <f t="shared" ca="1" si="68"/>
        <v>2.2765435736007999E-4</v>
      </c>
      <c r="S289">
        <f t="shared" ca="1" si="64"/>
        <v>8.1754075481845216E-4</v>
      </c>
      <c r="T289" s="25">
        <f t="shared" ca="1" si="69"/>
        <v>1.0795511540181608E-3</v>
      </c>
    </row>
    <row r="290" spans="1:20" x14ac:dyDescent="0.35">
      <c r="A290" t="e" vm="829">
        <v>#VALUE!</v>
      </c>
      <c r="B290" t="s">
        <v>290</v>
      </c>
      <c r="C290" s="13" cm="1" vm="2">
        <f t="array" aca="1" ref="C290:D290" ca="1">_xlfn.STOCKHISTORY(A290,"06/30/2025","06/30/2025",0,0)</f>
        <v>45838</v>
      </c>
      <c r="D290" vm="830">
        <f ca="1"/>
        <v>292.17</v>
      </c>
      <c r="E290" s="2" cm="1">
        <f t="array" aca="1" ref="E290" ca="1">_FV(A290,"Shares outstanding",TRUE)</f>
        <v>707641500</v>
      </c>
      <c r="F290" s="2">
        <v>6.78</v>
      </c>
      <c r="G290" s="17">
        <f t="shared" ca="1" si="65"/>
        <v>206751617055</v>
      </c>
      <c r="H290" s="25">
        <f t="shared" ca="1" si="66"/>
        <v>2.3205667933052676E-2</v>
      </c>
      <c r="J290" s="13" cm="1" vm="4">
        <f t="array" aca="1" ref="J290:K290" ca="1">_xlfn.STOCKHISTORY(A290,"06/30/2020","06/30/2020",0,0)</f>
        <v>44012</v>
      </c>
      <c r="K290" s="3" vm="831">
        <f ca="1"/>
        <v>184.47</v>
      </c>
      <c r="L290" s="26">
        <f t="shared" ca="1" si="67"/>
        <v>1.4712567041024818E-3</v>
      </c>
      <c r="M290" s="25">
        <f t="shared" ca="1" si="59"/>
        <v>0.76760448853472107</v>
      </c>
      <c r="N290" s="3" vm="831">
        <f t="shared" ca="1" si="60"/>
        <v>184.47</v>
      </c>
      <c r="O290" s="50">
        <f t="shared" si="61"/>
        <v>33.9</v>
      </c>
      <c r="P290" s="3" vm="830">
        <f t="shared" ca="1" si="62"/>
        <v>292.17</v>
      </c>
      <c r="Q290" s="3">
        <f t="shared" ca="1" si="63"/>
        <v>326.07</v>
      </c>
      <c r="R290" s="25">
        <f t="shared" ca="1" si="68"/>
        <v>1.129343249855865E-3</v>
      </c>
      <c r="S290">
        <f t="shared" ca="1" si="64"/>
        <v>6.976791005403808E-3</v>
      </c>
      <c r="T290" s="25">
        <f t="shared" ca="1" si="69"/>
        <v>5.3554160913166322E-3</v>
      </c>
    </row>
    <row r="291" spans="1:20" x14ac:dyDescent="0.35">
      <c r="A291" t="e" vm="832">
        <v>#VALUE!</v>
      </c>
      <c r="B291" t="s">
        <v>291</v>
      </c>
      <c r="C291" s="13" cm="1" vm="2">
        <f t="array" aca="1" ref="C291:D291" ca="1">_xlfn.STOCKHISTORY(A291,"06/30/2025","06/30/2025",0,0)</f>
        <v>45838</v>
      </c>
      <c r="D291" vm="833">
        <f ca="1"/>
        <v>69.38</v>
      </c>
      <c r="E291" s="2" cm="1">
        <f t="array" aca="1" ref="E291" ca="1">_FV(A291,"Shares outstanding",TRUE)</f>
        <v>3942587000</v>
      </c>
      <c r="F291" s="2">
        <v>1.59</v>
      </c>
      <c r="G291" s="17">
        <f t="shared" ca="1" si="65"/>
        <v>273536686059.99997</v>
      </c>
      <c r="H291" s="25">
        <f t="shared" ca="1" si="66"/>
        <v>2.2917267223983861E-2</v>
      </c>
      <c r="J291" s="13" cm="1" vm="4">
        <f t="array" aca="1" ref="J291:K291" ca="1">_xlfn.STOCKHISTORY(A291,"06/30/2020","06/30/2020",0,0)</f>
        <v>44012</v>
      </c>
      <c r="K291" s="3" vm="834">
        <f ca="1"/>
        <v>46.64</v>
      </c>
      <c r="L291" s="26">
        <f t="shared" ca="1" si="67"/>
        <v>8.1970285169217626E-3</v>
      </c>
      <c r="M291" s="25">
        <f t="shared" ca="1" si="59"/>
        <v>0.65801886792452824</v>
      </c>
      <c r="N291" s="3" vm="834">
        <f t="shared" ca="1" si="60"/>
        <v>46.64</v>
      </c>
      <c r="O291" s="50">
        <f t="shared" si="61"/>
        <v>7.95</v>
      </c>
      <c r="P291" s="3" vm="833">
        <f t="shared" ca="1" si="62"/>
        <v>69.38</v>
      </c>
      <c r="Q291" s="3">
        <f t="shared" ca="1" si="63"/>
        <v>77.33</v>
      </c>
      <c r="R291" s="25">
        <f t="shared" ca="1" si="68"/>
        <v>5.3937994250499331E-3</v>
      </c>
      <c r="S291">
        <f t="shared" ca="1" si="64"/>
        <v>3.8870820209982004E-2</v>
      </c>
      <c r="T291" s="25">
        <f t="shared" ca="1" si="69"/>
        <v>2.5577733109870233E-2</v>
      </c>
    </row>
    <row r="292" spans="1:20" x14ac:dyDescent="0.35">
      <c r="A292" t="e" vm="835">
        <v>#VALUE!</v>
      </c>
      <c r="B292" t="s">
        <v>292</v>
      </c>
      <c r="C292" s="13" cm="1" vm="2">
        <f t="array" aca="1" ref="C292:D292" ca="1">_xlfn.STOCKHISTORY(A292,"06/30/2025","06/30/2025",0,0)</f>
        <v>45838</v>
      </c>
      <c r="D292" vm="836">
        <f ca="1"/>
        <v>113.75</v>
      </c>
      <c r="E292" s="2" cm="1">
        <f t="array" aca="1" ref="E292" ca="1">_FV(A292,"Shares outstanding",TRUE)</f>
        <v>222300000</v>
      </c>
      <c r="F292" s="2">
        <v>2.66</v>
      </c>
      <c r="G292" s="17">
        <f t="shared" ca="1" si="65"/>
        <v>25286625000</v>
      </c>
      <c r="H292" s="25">
        <f t="shared" ca="1" si="66"/>
        <v>2.3384615384615386E-2</v>
      </c>
      <c r="J292" s="13" cm="1" vm="4">
        <f t="array" aca="1" ref="J292:K292" ca="1">_xlfn.STOCKHISTORY(A292,"06/30/2020","06/30/2020",0,0)</f>
        <v>44012</v>
      </c>
      <c r="K292" s="3" vm="837">
        <f ca="1"/>
        <v>106.06</v>
      </c>
      <c r="L292" s="26">
        <f t="shared" ca="1" si="67"/>
        <v>4.6218369799111799E-4</v>
      </c>
      <c r="M292" s="25">
        <f t="shared" ca="1" si="59"/>
        <v>0.19790684518197241</v>
      </c>
      <c r="N292" s="3" vm="837">
        <f t="shared" ca="1" si="60"/>
        <v>106.06</v>
      </c>
      <c r="O292" s="50">
        <f t="shared" si="61"/>
        <v>13.3</v>
      </c>
      <c r="P292" s="3" vm="836">
        <f t="shared" ca="1" si="62"/>
        <v>113.75</v>
      </c>
      <c r="Q292" s="3">
        <f t="shared" ca="1" si="63"/>
        <v>127.05</v>
      </c>
      <c r="R292" s="25">
        <f t="shared" ca="1" si="68"/>
        <v>9.1469317563959681E-5</v>
      </c>
      <c r="S292">
        <f t="shared" ca="1" si="64"/>
        <v>2.1917039072768718E-3</v>
      </c>
      <c r="T292" s="25">
        <f t="shared" ca="1" si="69"/>
        <v>4.3375320586216785E-4</v>
      </c>
    </row>
    <row r="293" spans="1:20" x14ac:dyDescent="0.35">
      <c r="A293" t="e" vm="838">
        <v>#VALUE!</v>
      </c>
      <c r="B293" t="s">
        <v>293</v>
      </c>
      <c r="C293" s="13" cm="1" vm="2">
        <f t="array" aca="1" ref="C293:D293" ca="1">_xlfn.STOCKHISTORY(A293,"06/30/2025","06/30/2025",0,0)</f>
        <v>45838</v>
      </c>
      <c r="D293" vm="839">
        <f ca="1"/>
        <v>294.77999999999997</v>
      </c>
      <c r="E293" s="2" cm="1">
        <f t="array" aca="1" ref="E293" ca="1">_FV(A293,"Shares outstanding",TRUE)</f>
        <v>942134400</v>
      </c>
      <c r="F293" s="2">
        <v>6.67</v>
      </c>
      <c r="G293" s="17">
        <f t="shared" ca="1" si="65"/>
        <v>277722378432</v>
      </c>
      <c r="H293" s="25">
        <f t="shared" ca="1" si="66"/>
        <v>2.2627043897143633E-2</v>
      </c>
      <c r="J293" s="13" cm="1" vm="4">
        <f t="array" aca="1" ref="J293:K293" ca="1">_xlfn.STOCKHISTORY(A293,"06/30/2020","06/30/2020",0,0)</f>
        <v>44012</v>
      </c>
      <c r="K293" s="3" vm="840">
        <f ca="1"/>
        <v>120.77</v>
      </c>
      <c r="L293" s="26">
        <f t="shared" ca="1" si="67"/>
        <v>1.9587906477581789E-3</v>
      </c>
      <c r="M293" s="25">
        <f t="shared" ca="1" si="59"/>
        <v>1.7169826943777431</v>
      </c>
      <c r="N293" s="3" vm="840">
        <f t="shared" ca="1" si="60"/>
        <v>120.77</v>
      </c>
      <c r="O293" s="50">
        <f t="shared" si="61"/>
        <v>33.35</v>
      </c>
      <c r="P293" s="3" vm="839">
        <f t="shared" ca="1" si="62"/>
        <v>294.77999999999997</v>
      </c>
      <c r="Q293" s="3">
        <f t="shared" ca="1" si="63"/>
        <v>328.13</v>
      </c>
      <c r="R293" s="25">
        <f t="shared" ca="1" si="68"/>
        <v>3.3632096441097627E-3</v>
      </c>
      <c r="S293">
        <f t="shared" ca="1" si="64"/>
        <v>9.2887073578945181E-3</v>
      </c>
      <c r="T293" s="25">
        <f t="shared" ca="1" si="69"/>
        <v>1.5948549786644096E-2</v>
      </c>
    </row>
    <row r="294" spans="1:20" x14ac:dyDescent="0.35">
      <c r="A294" t="e" vm="841">
        <v>#VALUE!</v>
      </c>
      <c r="B294" t="s">
        <v>294</v>
      </c>
      <c r="C294" s="13" cm="1" vm="2">
        <f t="array" aca="1" ref="C294:D294" ca="1">_xlfn.STOCKHISTORY(A294,"06/30/2025","06/30/2025",0,0)</f>
        <v>45838</v>
      </c>
      <c r="D294" vm="842">
        <f ca="1"/>
        <v>247.25</v>
      </c>
      <c r="E294" s="2" cm="1">
        <f t="array" aca="1" ref="E294" ca="1">_FV(A294,"Shares outstanding",TRUE)</f>
        <v>284800000</v>
      </c>
      <c r="F294" s="2">
        <v>5.8</v>
      </c>
      <c r="G294" s="17">
        <f t="shared" ca="1" si="65"/>
        <v>70416800000</v>
      </c>
      <c r="H294" s="25">
        <f t="shared" ca="1" si="66"/>
        <v>2.3458038422649138E-2</v>
      </c>
      <c r="J294" s="13" cm="1" vm="4">
        <f t="array" aca="1" ref="J294:K294" ca="1">_xlfn.STOCKHISTORY(A294,"06/30/2020","06/30/2020",0,0)</f>
        <v>44012</v>
      </c>
      <c r="K294" s="3" vm="843">
        <f ca="1"/>
        <v>174.85</v>
      </c>
      <c r="L294" s="26">
        <f t="shared" ca="1" si="67"/>
        <v>5.9212738276145037E-4</v>
      </c>
      <c r="M294" s="25">
        <f t="shared" ca="1" si="59"/>
        <v>0.57992565055762091</v>
      </c>
      <c r="N294" s="3" vm="843">
        <f t="shared" ca="1" si="60"/>
        <v>174.85</v>
      </c>
      <c r="O294" s="50">
        <f t="shared" si="61"/>
        <v>29</v>
      </c>
      <c r="P294" s="3" vm="842">
        <f t="shared" ca="1" si="62"/>
        <v>247.25</v>
      </c>
      <c r="Q294" s="3">
        <f t="shared" ca="1" si="63"/>
        <v>276.25</v>
      </c>
      <c r="R294" s="25">
        <f t="shared" ca="1" si="68"/>
        <v>3.4338985766091553E-4</v>
      </c>
      <c r="S294">
        <f t="shared" ca="1" si="64"/>
        <v>2.8079049608297486E-3</v>
      </c>
      <c r="T294" s="25">
        <f t="shared" ca="1" si="69"/>
        <v>1.6283761111131631E-3</v>
      </c>
    </row>
    <row r="295" spans="1:20" x14ac:dyDescent="0.35">
      <c r="A295" t="e" vm="844">
        <v>#VALUE!</v>
      </c>
      <c r="B295" t="s">
        <v>295</v>
      </c>
      <c r="C295" s="13" cm="1" vm="2">
        <f t="array" aca="1" ref="C295:D295" ca="1">_xlfn.STOCKHISTORY(A295,"06/30/2025","06/30/2025",0,0)</f>
        <v>45838</v>
      </c>
      <c r="D295" vm="845">
        <f ca="1"/>
        <v>54.89</v>
      </c>
      <c r="E295" s="2" cm="1">
        <f t="array" aca="1" ref="E295" ca="1">_FV(A295,"Shares outstanding",TRUE)</f>
        <v>122493100</v>
      </c>
      <c r="F295" s="2">
        <v>1.25</v>
      </c>
      <c r="G295" s="17">
        <f t="shared" ca="1" si="65"/>
        <v>6723646259</v>
      </c>
      <c r="H295" s="25">
        <f t="shared" ca="1" si="66"/>
        <v>2.2772818364000729E-2</v>
      </c>
      <c r="J295" s="13" cm="1" vm="4">
        <f t="array" aca="1" ref="J295:K295" ca="1">_xlfn.STOCKHISTORY(A295,"06/30/2020","06/30/2020",0,0)</f>
        <v>44012</v>
      </c>
      <c r="K295" s="3" vm="846">
        <f ca="1"/>
        <v>14.28</v>
      </c>
      <c r="L295" s="26">
        <f t="shared" ca="1" si="67"/>
        <v>2.5467527636705272E-4</v>
      </c>
      <c r="M295" s="25">
        <f t="shared" ca="1" si="59"/>
        <v>3.2815126050420167</v>
      </c>
      <c r="N295" s="3" vm="846">
        <f t="shared" ca="1" si="60"/>
        <v>14.28</v>
      </c>
      <c r="O295" s="50">
        <f t="shared" si="61"/>
        <v>6.25</v>
      </c>
      <c r="P295" s="3" vm="845">
        <f t="shared" ca="1" si="62"/>
        <v>54.89</v>
      </c>
      <c r="Q295" s="3">
        <f t="shared" ca="1" si="63"/>
        <v>61.14</v>
      </c>
      <c r="R295" s="25">
        <f t="shared" ca="1" si="68"/>
        <v>8.3572012959104273E-4</v>
      </c>
      <c r="S295">
        <f t="shared" ca="1" si="64"/>
        <v>1.2076860363673262E-3</v>
      </c>
      <c r="T295" s="25">
        <f t="shared" ca="1" si="69"/>
        <v>3.9630369512726124E-3</v>
      </c>
    </row>
    <row r="296" spans="1:20" x14ac:dyDescent="0.35">
      <c r="A296" t="e" vm="847">
        <v>#VALUE!</v>
      </c>
      <c r="B296" t="s">
        <v>296</v>
      </c>
      <c r="C296" s="13" cm="1" vm="2">
        <f t="array" aca="1" ref="C296:D296" ca="1">_xlfn.STOCKHISTORY(A296,"06/30/2025","06/30/2025",0,0)</f>
        <v>45838</v>
      </c>
      <c r="D296" vm="848">
        <f ca="1"/>
        <v>171.81</v>
      </c>
      <c r="E296" s="2" cm="1">
        <f t="array" aca="1" ref="E296" ca="1">_FV(A296,"Shares outstanding",TRUE)</f>
        <v>65662870</v>
      </c>
      <c r="F296" s="2">
        <v>4.09</v>
      </c>
      <c r="G296" s="17">
        <f t="shared" ca="1" si="65"/>
        <v>11281537694.700001</v>
      </c>
      <c r="H296" s="25">
        <f t="shared" ca="1" si="66"/>
        <v>2.3805366393108665E-2</v>
      </c>
      <c r="J296" s="13" cm="1" vm="4">
        <f t="array" aca="1" ref="J296:K296" ca="1">_xlfn.STOCKHISTORY(A296,"06/30/2020","06/30/2020",0,0)</f>
        <v>44012</v>
      </c>
      <c r="K296" s="3" vm="849">
        <f ca="1"/>
        <v>38.71</v>
      </c>
      <c r="L296" s="26">
        <f t="shared" ca="1" si="67"/>
        <v>1.3651960448632497E-4</v>
      </c>
      <c r="M296" s="25">
        <f t="shared" ca="1" si="59"/>
        <v>3.9666752777060186</v>
      </c>
      <c r="N296" s="3" vm="849">
        <f t="shared" ca="1" si="60"/>
        <v>38.71</v>
      </c>
      <c r="O296" s="50">
        <f t="shared" si="61"/>
        <v>20.45</v>
      </c>
      <c r="P296" s="3" vm="848">
        <f t="shared" ca="1" si="62"/>
        <v>171.81</v>
      </c>
      <c r="Q296" s="3">
        <f t="shared" ca="1" si="63"/>
        <v>192.26</v>
      </c>
      <c r="R296" s="25">
        <f t="shared" ca="1" si="68"/>
        <v>5.4152894003810887E-4</v>
      </c>
      <c r="S296">
        <f t="shared" ca="1" si="64"/>
        <v>6.4738447477288928E-4</v>
      </c>
      <c r="T296" s="25">
        <f t="shared" ca="1" si="69"/>
        <v>2.5679639912523154E-3</v>
      </c>
    </row>
    <row r="297" spans="1:20" x14ac:dyDescent="0.35">
      <c r="A297" t="e" vm="850">
        <v>#VALUE!</v>
      </c>
      <c r="B297" t="s">
        <v>297</v>
      </c>
      <c r="C297" s="13" cm="1" vm="2">
        <f t="array" aca="1" ref="C297:D297" ca="1">_xlfn.STOCKHISTORY(A297,"06/30/2025","06/30/2025",0,0)</f>
        <v>45838</v>
      </c>
      <c r="D297" vm="851">
        <f ca="1"/>
        <v>110.21</v>
      </c>
      <c r="E297" s="2" cm="1">
        <f t="array" aca="1" ref="E297" ca="1">_FV(A297,"Shares outstanding",TRUE)</f>
        <v>63778500</v>
      </c>
      <c r="F297" s="2">
        <v>2.56</v>
      </c>
      <c r="G297" s="17">
        <f t="shared" ca="1" si="65"/>
        <v>7029028485</v>
      </c>
      <c r="H297" s="25">
        <f t="shared" ca="1" si="66"/>
        <v>2.3228382179475548E-2</v>
      </c>
      <c r="J297" s="13" cm="1" vm="4">
        <f t="array" aca="1" ref="J297:K297" ca="1">_xlfn.STOCKHISTORY(A297,"06/30/2020","06/30/2020",0,0)</f>
        <v>44012</v>
      </c>
      <c r="K297" s="3" vm="852">
        <f ca="1"/>
        <v>37.17</v>
      </c>
      <c r="L297" s="26">
        <f t="shared" ca="1" si="67"/>
        <v>1.3260181278599423E-4</v>
      </c>
      <c r="M297" s="25">
        <f t="shared" ca="1" si="59"/>
        <v>2.3093892924401396</v>
      </c>
      <c r="N297" s="3" vm="852">
        <f t="shared" ca="1" si="60"/>
        <v>37.17</v>
      </c>
      <c r="O297" s="50">
        <f t="shared" si="61"/>
        <v>12.8</v>
      </c>
      <c r="P297" s="3" vm="851">
        <f t="shared" ca="1" si="62"/>
        <v>110.21</v>
      </c>
      <c r="Q297" s="3">
        <f t="shared" ca="1" si="63"/>
        <v>123.00999999999999</v>
      </c>
      <c r="R297" s="25">
        <f t="shared" ca="1" si="68"/>
        <v>3.0622920660612705E-4</v>
      </c>
      <c r="S297">
        <f t="shared" ca="1" si="64"/>
        <v>6.2880606230435437E-4</v>
      </c>
      <c r="T297" s="25">
        <f t="shared" ca="1" si="69"/>
        <v>1.4521579873071234E-3</v>
      </c>
    </row>
    <row r="298" spans="1:20" x14ac:dyDescent="0.35">
      <c r="A298" t="e" vm="853">
        <v>#VALUE!</v>
      </c>
      <c r="B298" t="s">
        <v>298</v>
      </c>
      <c r="C298" s="13" cm="1" vm="2">
        <f t="array" aca="1" ref="C298:D298" ca="1">_xlfn.STOCKHISTORY(A298,"06/30/2025","06/30/2025",0,0)</f>
        <v>45838</v>
      </c>
      <c r="D298" vm="854">
        <f ca="1"/>
        <v>149.58000000000001</v>
      </c>
      <c r="E298" s="2" cm="1">
        <f t="array" aca="1" ref="E298" ca="1">_FV(A298,"Shares outstanding",TRUE)</f>
        <v>1194504000</v>
      </c>
      <c r="F298" s="2">
        <v>3.45</v>
      </c>
      <c r="G298" s="17">
        <f t="shared" ca="1" si="65"/>
        <v>178673908320</v>
      </c>
      <c r="H298" s="25">
        <f t="shared" ca="1" si="66"/>
        <v>2.3064580826313678E-2</v>
      </c>
      <c r="J298" s="13" cm="1" vm="4">
        <f t="array" aca="1" ref="J298:K298" ca="1">_xlfn.STOCKHISTORY(A298,"06/30/2020","06/30/2020",0,0)</f>
        <v>44012</v>
      </c>
      <c r="K298" s="3" vm="855">
        <f ca="1"/>
        <v>56.66</v>
      </c>
      <c r="L298" s="26">
        <f t="shared" ca="1" si="67"/>
        <v>2.4834920197264166E-3</v>
      </c>
      <c r="M298" s="25">
        <f t="shared" ca="1" si="59"/>
        <v>1.9444052241440173</v>
      </c>
      <c r="N298" s="3" vm="855">
        <f t="shared" ca="1" si="60"/>
        <v>56.66</v>
      </c>
      <c r="O298" s="50">
        <f t="shared" si="61"/>
        <v>17.25</v>
      </c>
      <c r="P298" s="3" vm="854">
        <f t="shared" ca="1" si="62"/>
        <v>149.58000000000001</v>
      </c>
      <c r="Q298" s="3">
        <f t="shared" ca="1" si="63"/>
        <v>166.83</v>
      </c>
      <c r="R298" s="25">
        <f t="shared" ca="1" si="68"/>
        <v>4.8289148572760211E-3</v>
      </c>
      <c r="S298">
        <f t="shared" ca="1" si="64"/>
        <v>1.1776873972370006E-2</v>
      </c>
      <c r="T298" s="25">
        <f t="shared" ca="1" si="69"/>
        <v>2.2899015275961946E-2</v>
      </c>
    </row>
    <row r="299" spans="1:20" x14ac:dyDescent="0.35">
      <c r="A299" t="e" vm="856">
        <v>#VALUE!</v>
      </c>
      <c r="B299" t="s">
        <v>299</v>
      </c>
      <c r="C299" s="13" cm="1" vm="2">
        <f t="array" aca="1" ref="C299:D299" ca="1">_xlfn.STOCKHISTORY(A299,"06/30/2025","06/30/2025",0,0)</f>
        <v>45838</v>
      </c>
      <c r="D299" vm="857">
        <f ca="1"/>
        <v>53.08</v>
      </c>
      <c r="E299" s="2" cm="1">
        <f t="array" aca="1" ref="E299" ca="1">_FV(A299,"Shares outstanding",TRUE)</f>
        <v>82072980</v>
      </c>
      <c r="F299" s="2">
        <v>1.24</v>
      </c>
      <c r="G299" s="17">
        <f t="shared" ca="1" si="65"/>
        <v>4356433778.3999996</v>
      </c>
      <c r="H299" s="25">
        <f t="shared" ca="1" si="66"/>
        <v>2.3360964581763375E-2</v>
      </c>
      <c r="J299" s="13" cm="1" vm="4">
        <f t="array" aca="1" ref="J299:K299" ca="1">_xlfn.STOCKHISTORY(A299,"06/30/2020","06/30/2020",0,0)</f>
        <v>44012</v>
      </c>
      <c r="K299" s="3" vm="858">
        <f ca="1"/>
        <v>27.885000000000002</v>
      </c>
      <c r="L299" s="26">
        <f t="shared" ca="1" si="67"/>
        <v>1.7063784706050864E-4</v>
      </c>
      <c r="M299" s="25">
        <f t="shared" ca="1" si="59"/>
        <v>1.1258741258741258</v>
      </c>
      <c r="N299" s="3" vm="858">
        <f t="shared" ca="1" si="60"/>
        <v>27.885000000000002</v>
      </c>
      <c r="O299" s="50">
        <f t="shared" si="61"/>
        <v>6.2</v>
      </c>
      <c r="P299" s="3" vm="857">
        <f t="shared" ca="1" si="62"/>
        <v>53.08</v>
      </c>
      <c r="Q299" s="3">
        <f t="shared" ca="1" si="63"/>
        <v>59.28</v>
      </c>
      <c r="R299" s="25">
        <f t="shared" ca="1" si="68"/>
        <v>1.9211673690029294E-4</v>
      </c>
      <c r="S299">
        <f t="shared" ca="1" si="64"/>
        <v>8.0917530790758688E-4</v>
      </c>
      <c r="T299" s="25">
        <f t="shared" ca="1" si="69"/>
        <v>9.1102954246938099E-4</v>
      </c>
    </row>
    <row r="300" spans="1:20" x14ac:dyDescent="0.35">
      <c r="A300" t="e" vm="859">
        <v>#VALUE!</v>
      </c>
      <c r="B300" t="s">
        <v>300</v>
      </c>
      <c r="C300" s="13" cm="1" vm="2">
        <f t="array" aca="1" ref="C300:D300" ca="1">_xlfn.STOCKHISTORY(A300,"06/30/2025","06/30/2025",0,0)</f>
        <v>45838</v>
      </c>
      <c r="D300" vm="860">
        <f ca="1"/>
        <v>230.08</v>
      </c>
      <c r="E300" s="2" cm="1">
        <f t="array" aca="1" ref="E300" ca="1">_FV(A300,"Shares outstanding",TRUE)</f>
        <v>594075500</v>
      </c>
      <c r="F300" s="2">
        <v>5.28</v>
      </c>
      <c r="G300" s="17">
        <f t="shared" ca="1" si="65"/>
        <v>136684891040</v>
      </c>
      <c r="H300" s="25">
        <f t="shared" ca="1" si="66"/>
        <v>2.294853963838665E-2</v>
      </c>
      <c r="J300" s="13" cm="1" vm="4">
        <f t="array" aca="1" ref="J300:K300" ca="1">_xlfn.STOCKHISTORY(A300,"06/30/2020","06/30/2020",0,0)</f>
        <v>44012</v>
      </c>
      <c r="K300" s="3" vm="861">
        <f ca="1"/>
        <v>169.07</v>
      </c>
      <c r="L300" s="26">
        <f t="shared" ca="1" si="67"/>
        <v>1.235141752028441E-3</v>
      </c>
      <c r="M300" s="25">
        <f t="shared" ca="1" si="59"/>
        <v>0.51700479091500584</v>
      </c>
      <c r="N300" s="3" vm="861">
        <f t="shared" ca="1" si="60"/>
        <v>169.07</v>
      </c>
      <c r="O300" s="50">
        <f t="shared" si="61"/>
        <v>26.400000000000002</v>
      </c>
      <c r="P300" s="3" vm="860">
        <f t="shared" ca="1" si="62"/>
        <v>230.08</v>
      </c>
      <c r="Q300" s="3">
        <f t="shared" ca="1" si="63"/>
        <v>256.48</v>
      </c>
      <c r="R300" s="25">
        <f t="shared" ca="1" si="68"/>
        <v>6.3857420325785807E-4</v>
      </c>
      <c r="S300">
        <f t="shared" ca="1" si="64"/>
        <v>5.8571191838392321E-3</v>
      </c>
      <c r="T300" s="25">
        <f t="shared" ca="1" si="69"/>
        <v>3.0281586790050718E-3</v>
      </c>
    </row>
    <row r="301" spans="1:20" x14ac:dyDescent="0.35">
      <c r="A301" t="e" vm="862">
        <v>#VALUE!</v>
      </c>
      <c r="B301" t="s">
        <v>301</v>
      </c>
      <c r="C301" s="13" cm="1" vm="2">
        <f t="array" aca="1" ref="C301:D301" ca="1">_xlfn.STOCKHISTORY(A301,"06/30/2025","06/30/2025",0,0)</f>
        <v>45838</v>
      </c>
      <c r="D301" vm="863">
        <f ca="1"/>
        <v>21.51</v>
      </c>
      <c r="E301" s="2" cm="1">
        <f t="array" aca="1" ref="E301" ca="1">_FV(A301,"Shares outstanding",TRUE)</f>
        <v>485325700</v>
      </c>
      <c r="F301" s="2">
        <v>0.51</v>
      </c>
      <c r="G301" s="17">
        <f t="shared" ca="1" si="65"/>
        <v>10439355807</v>
      </c>
      <c r="H301" s="25">
        <f t="shared" ca="1" si="66"/>
        <v>2.3709902370990237E-2</v>
      </c>
      <c r="J301" s="13" cm="1" vm="4">
        <f t="array" aca="1" ref="J301:K301" ca="1">_xlfn.STOCKHISTORY(A301,"06/30/2020","06/30/2020",0,0)</f>
        <v>44012</v>
      </c>
      <c r="K301" s="3" vm="216">
        <f ca="1"/>
        <v>15.77</v>
      </c>
      <c r="L301" s="26">
        <f t="shared" ca="1" si="67"/>
        <v>1.009040156347854E-3</v>
      </c>
      <c r="M301" s="25">
        <f t="shared" ca="1" si="59"/>
        <v>0.52568167406467992</v>
      </c>
      <c r="N301" s="3" vm="216">
        <f t="shared" ca="1" si="60"/>
        <v>15.77</v>
      </c>
      <c r="O301" s="50">
        <f t="shared" si="61"/>
        <v>2.5499999999999998</v>
      </c>
      <c r="P301" s="3" vm="863">
        <f t="shared" ca="1" si="62"/>
        <v>21.51</v>
      </c>
      <c r="Q301" s="3">
        <f t="shared" ca="1" si="63"/>
        <v>24.060000000000002</v>
      </c>
      <c r="R301" s="25">
        <f t="shared" ca="1" si="68"/>
        <v>5.3043391858742625E-4</v>
      </c>
      <c r="S301">
        <f t="shared" ca="1" si="64"/>
        <v>4.7849313225005975E-3</v>
      </c>
      <c r="T301" s="25">
        <f t="shared" ca="1" si="69"/>
        <v>2.5153507078966371E-3</v>
      </c>
    </row>
    <row r="302" spans="1:20" x14ac:dyDescent="0.35">
      <c r="A302" t="e" vm="864">
        <v>#VALUE!</v>
      </c>
      <c r="B302" t="s">
        <v>302</v>
      </c>
      <c r="C302" s="13" cm="1" vm="2">
        <f t="array" aca="1" ref="C302:D302" ca="1">_xlfn.STOCKHISTORY(A302,"06/30/2025","06/30/2025",0,0)</f>
        <v>45838</v>
      </c>
      <c r="D302" vm="865">
        <f ca="1"/>
        <v>36.74</v>
      </c>
      <c r="E302" s="2" cm="1">
        <f t="array" aca="1" ref="E302" ca="1">_FV(A302,"Shares outstanding",TRUE)</f>
        <v>658720300</v>
      </c>
      <c r="F302" s="2">
        <v>0.81</v>
      </c>
      <c r="G302" s="17">
        <f t="shared" ca="1" si="65"/>
        <v>24201383822</v>
      </c>
      <c r="H302" s="25">
        <f t="shared" ca="1" si="66"/>
        <v>2.2046815459989114E-2</v>
      </c>
      <c r="J302" s="13" cm="1" vm="4">
        <f t="array" aca="1" ref="J302:K302" ca="1">_xlfn.STOCKHISTORY(A302,"06/30/2020","06/30/2020",0,0)</f>
        <v>44012</v>
      </c>
      <c r="K302" s="3" vm="866">
        <f ca="1"/>
        <v>18.670000000000002</v>
      </c>
      <c r="L302" s="26">
        <f t="shared" ca="1" si="67"/>
        <v>1.3695446882402997E-3</v>
      </c>
      <c r="M302" s="25">
        <f t="shared" ca="1" si="59"/>
        <v>1.1847884306373864</v>
      </c>
      <c r="N302" s="3" vm="866">
        <f t="shared" ca="1" si="60"/>
        <v>18.670000000000002</v>
      </c>
      <c r="O302" s="50">
        <f t="shared" si="61"/>
        <v>4.0500000000000007</v>
      </c>
      <c r="P302" s="3" vm="865">
        <f t="shared" ca="1" si="62"/>
        <v>36.74</v>
      </c>
      <c r="Q302" s="3">
        <f t="shared" ca="1" si="63"/>
        <v>40.790000000000006</v>
      </c>
      <c r="R302" s="25">
        <f t="shared" ca="1" si="68"/>
        <v>1.6226207018679932E-3</v>
      </c>
      <c r="S302">
        <f t="shared" ca="1" si="64"/>
        <v>6.4944662857066718E-3</v>
      </c>
      <c r="T302" s="25">
        <f t="shared" ca="1" si="69"/>
        <v>7.6945685184698232E-3</v>
      </c>
    </row>
    <row r="303" spans="1:20" x14ac:dyDescent="0.35">
      <c r="A303" t="e" vm="867">
        <v>#VALUE!</v>
      </c>
      <c r="B303" t="s">
        <v>303</v>
      </c>
      <c r="C303" s="13" cm="1" vm="2">
        <f t="array" aca="1" ref="C303:D303" ca="1">_xlfn.STOCKHISTORY(A303,"06/30/2025","06/30/2025",0,0)</f>
        <v>45838</v>
      </c>
      <c r="D303" vm="868">
        <f ca="1"/>
        <v>36.479999999999997</v>
      </c>
      <c r="E303" s="2" cm="1">
        <f t="array" aca="1" ref="E303" ca="1">_FV(A303,"Shares outstanding",TRUE)</f>
        <v>317895700</v>
      </c>
      <c r="F303" s="2">
        <v>0.84</v>
      </c>
      <c r="G303" s="17">
        <f t="shared" ca="1" si="65"/>
        <v>11596835135.999998</v>
      </c>
      <c r="H303" s="25">
        <f t="shared" ca="1" si="66"/>
        <v>2.3026315789473686E-2</v>
      </c>
      <c r="J303" s="13" cm="1" vm="4">
        <f t="array" aca="1" ref="J303:K303" ca="1">_xlfn.STOCKHISTORY(A303,"06/30/2020","06/30/2020",0,0)</f>
        <v>44012</v>
      </c>
      <c r="K303" s="3" vm="869">
        <f ca="1"/>
        <v>12.51</v>
      </c>
      <c r="L303" s="26">
        <f t="shared" ca="1" si="67"/>
        <v>6.6093661809030614E-4</v>
      </c>
      <c r="M303" s="25">
        <f t="shared" ca="1" si="59"/>
        <v>2.2517985611510793</v>
      </c>
      <c r="N303" s="3" vm="869">
        <f t="shared" ca="1" si="60"/>
        <v>12.51</v>
      </c>
      <c r="O303" s="50">
        <f t="shared" si="61"/>
        <v>4.2</v>
      </c>
      <c r="P303" s="3" vm="868">
        <f t="shared" ca="1" si="62"/>
        <v>36.479999999999997</v>
      </c>
      <c r="Q303" s="3">
        <f t="shared" ca="1" si="63"/>
        <v>40.68</v>
      </c>
      <c r="R303" s="25">
        <f t="shared" ca="1" si="68"/>
        <v>1.4882961256278118E-3</v>
      </c>
      <c r="S303">
        <f t="shared" ca="1" si="64"/>
        <v>3.1342026441588677E-3</v>
      </c>
      <c r="T303" s="25">
        <f t="shared" ca="1" si="69"/>
        <v>7.0575930044728466E-3</v>
      </c>
    </row>
    <row r="304" spans="1:20" x14ac:dyDescent="0.35">
      <c r="A304" t="e" vm="870">
        <v>#VALUE!</v>
      </c>
      <c r="B304" t="s">
        <v>304</v>
      </c>
      <c r="C304" s="13" cm="1" vm="2">
        <f t="array" aca="1" ref="C304:D304" ca="1">_xlfn.STOCKHISTORY(A304,"06/30/2025","06/30/2025",0,0)</f>
        <v>45838</v>
      </c>
      <c r="D304" vm="871">
        <f ca="1"/>
        <v>148.91999999999999</v>
      </c>
      <c r="E304" s="2" cm="1">
        <f t="array" aca="1" ref="E304" ca="1">_FV(A304,"Shares outstanding",TRUE)</f>
        <v>153478000</v>
      </c>
      <c r="F304" s="2">
        <v>3.24</v>
      </c>
      <c r="G304" s="17">
        <f t="shared" ca="1" si="65"/>
        <v>22855943759.999996</v>
      </c>
      <c r="H304" s="25">
        <f t="shared" ca="1" si="66"/>
        <v>2.1756647864625306E-2</v>
      </c>
      <c r="J304" s="13" cm="1" vm="4">
        <f t="array" aca="1" ref="J304:K304" ca="1">_xlfn.STOCKHISTORY(A304,"06/30/2020","06/30/2020",0,0)</f>
        <v>44012</v>
      </c>
      <c r="K304" s="3" vm="872">
        <f ca="1"/>
        <v>64.03</v>
      </c>
      <c r="L304" s="26">
        <f t="shared" ca="1" si="67"/>
        <v>3.1909594961889701E-4</v>
      </c>
      <c r="M304" s="25">
        <f t="shared" ca="1" si="59"/>
        <v>1.5787911916289239</v>
      </c>
      <c r="N304" s="3" vm="872">
        <f t="shared" ca="1" si="60"/>
        <v>64.03</v>
      </c>
      <c r="O304" s="50">
        <f t="shared" si="61"/>
        <v>16.200000000000003</v>
      </c>
      <c r="P304" s="3" vm="871">
        <f t="shared" ca="1" si="62"/>
        <v>148.91999999999999</v>
      </c>
      <c r="Q304" s="3">
        <f t="shared" ca="1" si="63"/>
        <v>165.12</v>
      </c>
      <c r="R304" s="25">
        <f t="shared" ca="1" si="68"/>
        <v>5.0378587454278148E-4</v>
      </c>
      <c r="S304">
        <f t="shared" ca="1" si="64"/>
        <v>1.5131728847550146E-3</v>
      </c>
      <c r="T304" s="25">
        <f t="shared" ca="1" si="69"/>
        <v>2.3889840218629457E-3</v>
      </c>
    </row>
    <row r="305" spans="1:20" x14ac:dyDescent="0.35">
      <c r="A305" t="e" vm="873">
        <v>#VALUE!</v>
      </c>
      <c r="B305" t="s">
        <v>305</v>
      </c>
      <c r="C305" s="13" cm="1" vm="2">
        <f t="array" aca="1" ref="C305:D305" ca="1">_xlfn.STOCKHISTORY(A305,"06/30/2025","06/30/2025",0,0)</f>
        <v>45838</v>
      </c>
      <c r="D305" vm="874">
        <f ca="1"/>
        <v>39.93</v>
      </c>
      <c r="E305" s="2" cm="1">
        <f t="array" aca="1" ref="E305" ca="1">_FV(A305,"Shares outstanding",TRUE)</f>
        <v>334382600</v>
      </c>
      <c r="F305" s="2">
        <v>0.88</v>
      </c>
      <c r="G305" s="17">
        <f t="shared" ca="1" si="65"/>
        <v>13351897218</v>
      </c>
      <c r="H305" s="25">
        <f t="shared" ca="1" si="66"/>
        <v>2.2038567493112948E-2</v>
      </c>
      <c r="J305" s="13" cm="1" vm="4">
        <f t="array" aca="1" ref="J305:K305" ca="1">_xlfn.STOCKHISTORY(A305,"06/30/2020","06/30/2020",0,0)</f>
        <v>44012</v>
      </c>
      <c r="K305" s="3" vm="875">
        <f ca="1"/>
        <v>22.86</v>
      </c>
      <c r="L305" s="26">
        <f t="shared" ca="1" si="67"/>
        <v>6.9521451467334603E-4</v>
      </c>
      <c r="M305" s="25">
        <f t="shared" ca="1" si="59"/>
        <v>0.93919510061242339</v>
      </c>
      <c r="N305" s="3" vm="875">
        <f t="shared" ca="1" si="60"/>
        <v>22.86</v>
      </c>
      <c r="O305" s="50">
        <f t="shared" si="61"/>
        <v>4.4000000000000004</v>
      </c>
      <c r="P305" s="3" vm="874">
        <f t="shared" ca="1" si="62"/>
        <v>39.93</v>
      </c>
      <c r="Q305" s="3">
        <f t="shared" ca="1" si="63"/>
        <v>44.33</v>
      </c>
      <c r="R305" s="25">
        <f t="shared" ca="1" si="68"/>
        <v>6.5294206605585035E-4</v>
      </c>
      <c r="S305">
        <f t="shared" ca="1" si="64"/>
        <v>3.2967505665560024E-3</v>
      </c>
      <c r="T305" s="25">
        <f t="shared" ca="1" si="69"/>
        <v>3.0962919800506285E-3</v>
      </c>
    </row>
    <row r="306" spans="1:20" x14ac:dyDescent="0.35">
      <c r="A306" t="e" vm="876">
        <v>#VALUE!</v>
      </c>
      <c r="B306" t="s">
        <v>306</v>
      </c>
      <c r="C306" s="13" cm="1" vm="2">
        <f t="array" aca="1" ref="C306:D306" ca="1">_xlfn.STOCKHISTORY(A306,"06/30/2025","06/30/2025",0,0)</f>
        <v>45838</v>
      </c>
      <c r="D306" vm="877">
        <f ca="1"/>
        <v>12.43</v>
      </c>
      <c r="E306" s="2" cm="1">
        <f t="array" aca="1" ref="E306" ca="1">_FV(A306,"Shares outstanding",TRUE)</f>
        <v>356478100</v>
      </c>
      <c r="F306" s="2">
        <v>0.28000000000000003</v>
      </c>
      <c r="G306" s="17">
        <f t="shared" ca="1" si="65"/>
        <v>4431022783</v>
      </c>
      <c r="H306" s="25">
        <f t="shared" ca="1" si="66"/>
        <v>2.2526146419951733E-2</v>
      </c>
      <c r="J306" s="13" cm="1" vm="4">
        <f t="array" aca="1" ref="J306:K306" ca="1">_xlfn.STOCKHISTORY(A306,"06/30/2020","06/30/2020",0,0)</f>
        <v>44012</v>
      </c>
      <c r="K306" s="3" vm="878">
        <f ca="1"/>
        <v>12.035600000000001</v>
      </c>
      <c r="L306" s="26">
        <f t="shared" ca="1" si="67"/>
        <v>7.4115324566283202E-4</v>
      </c>
      <c r="M306" s="25">
        <f t="shared" ca="1" si="59"/>
        <v>0.14909102994449794</v>
      </c>
      <c r="N306" s="3" vm="878">
        <f t="shared" ca="1" si="60"/>
        <v>12.035600000000001</v>
      </c>
      <c r="O306" s="50">
        <f t="shared" si="61"/>
        <v>1.4000000000000001</v>
      </c>
      <c r="P306" s="3" vm="877">
        <f t="shared" ca="1" si="62"/>
        <v>12.43</v>
      </c>
      <c r="Q306" s="3">
        <f t="shared" ca="1" si="63"/>
        <v>13.83</v>
      </c>
      <c r="R306" s="25">
        <f t="shared" ca="1" si="68"/>
        <v>1.1049930074257913E-4</v>
      </c>
      <c r="S306">
        <f t="shared" ca="1" si="64"/>
        <v>3.5145948926164437E-3</v>
      </c>
      <c r="T306" s="25">
        <f t="shared" ca="1" si="69"/>
        <v>5.2399457237785774E-4</v>
      </c>
    </row>
    <row r="307" spans="1:20" x14ac:dyDescent="0.35">
      <c r="A307" t="e" vm="879">
        <v>#VALUE!</v>
      </c>
      <c r="B307" t="s">
        <v>307</v>
      </c>
      <c r="C307" s="13" cm="1" vm="2">
        <f t="array" aca="1" ref="C307:D307" ca="1">_xlfn.STOCKHISTORY(A307,"06/30/2025","06/30/2025",0,0)</f>
        <v>45838</v>
      </c>
      <c r="D307" vm="880">
        <f ca="1"/>
        <v>172.25</v>
      </c>
      <c r="E307" s="2" cm="1">
        <f t="array" aca="1" ref="E307" ca="1">_FV(A307,"Shares outstanding",TRUE)</f>
        <v>272386800</v>
      </c>
      <c r="F307" s="2">
        <v>3.8</v>
      </c>
      <c r="G307" s="17">
        <f t="shared" ca="1" si="65"/>
        <v>46918626300</v>
      </c>
      <c r="H307" s="25">
        <f t="shared" ca="1" si="66"/>
        <v>2.2060957910014514E-2</v>
      </c>
      <c r="J307" s="13" cm="1" vm="4">
        <f t="array" aca="1" ref="J307:K307" ca="1">_xlfn.STOCKHISTORY(A307,"06/30/2020","06/30/2020",0,0)</f>
        <v>44012</v>
      </c>
      <c r="K307" s="3" vm="881">
        <f ca="1"/>
        <v>233.14230000000001</v>
      </c>
      <c r="L307" s="26">
        <f t="shared" ca="1" si="67"/>
        <v>5.6631911159679292E-4</v>
      </c>
      <c r="M307" s="25">
        <f t="shared" ca="1" si="59"/>
        <v>-0.17968553968970885</v>
      </c>
      <c r="N307" s="3" vm="881">
        <f t="shared" ca="1" si="60"/>
        <v>233.14230000000001</v>
      </c>
      <c r="O307" s="50">
        <f t="shared" si="61"/>
        <v>19</v>
      </c>
      <c r="P307" s="3" vm="880">
        <f t="shared" ca="1" si="62"/>
        <v>172.25</v>
      </c>
      <c r="Q307" s="3">
        <f t="shared" ca="1" si="63"/>
        <v>191.25</v>
      </c>
      <c r="R307" s="25">
        <f t="shared" ca="1" si="68"/>
        <v>-1.0175935520386618E-4</v>
      </c>
      <c r="S307">
        <f t="shared" ca="1" si="64"/>
        <v>2.6855205301423474E-3</v>
      </c>
      <c r="T307" s="25">
        <f t="shared" ca="1" si="69"/>
        <v>-4.8254920580642071E-4</v>
      </c>
    </row>
    <row r="308" spans="1:20" x14ac:dyDescent="0.35">
      <c r="A308" t="e" vm="882">
        <v>#VALUE!</v>
      </c>
      <c r="B308" t="s">
        <v>308</v>
      </c>
      <c r="C308" s="13" cm="1" vm="2">
        <f t="array" aca="1" ref="C308:D308" ca="1">_xlfn.STOCKHISTORY(A308,"06/30/2025","06/30/2025",0,0)</f>
        <v>45838</v>
      </c>
      <c r="D308" vm="883">
        <f ca="1"/>
        <v>9.09</v>
      </c>
      <c r="E308" s="2" cm="1">
        <f t="array" aca="1" ref="E308" ca="1">_FV(A308,"Shares outstanding",TRUE)</f>
        <v>446189200</v>
      </c>
      <c r="F308" s="2">
        <v>0.2</v>
      </c>
      <c r="G308" s="17">
        <f t="shared" ca="1" si="65"/>
        <v>4055859828</v>
      </c>
      <c r="H308" s="25">
        <f t="shared" ca="1" si="66"/>
        <v>2.2002200220022004E-2</v>
      </c>
      <c r="J308" s="13"/>
      <c r="K308" s="3">
        <v>25.35</v>
      </c>
      <c r="L308" s="26">
        <f t="shared" ca="1" si="67"/>
        <v>9.2767150004362817E-4</v>
      </c>
      <c r="M308" s="25"/>
      <c r="N308" s="3">
        <f t="shared" si="60"/>
        <v>25.35</v>
      </c>
      <c r="O308" s="50">
        <f t="shared" si="61"/>
        <v>1</v>
      </c>
      <c r="P308" s="3" vm="883">
        <f t="shared" ca="1" si="62"/>
        <v>9.09</v>
      </c>
      <c r="Q308" s="3">
        <f t="shared" ca="1" si="63"/>
        <v>10.09</v>
      </c>
      <c r="R308" s="25">
        <f t="shared" ca="1" si="68"/>
        <v>0</v>
      </c>
      <c r="S308">
        <f t="shared" ca="1" si="64"/>
        <v>4.3990760819826429E-3</v>
      </c>
      <c r="T308" s="25">
        <f t="shared" ca="1" si="69"/>
        <v>0</v>
      </c>
    </row>
    <row r="309" spans="1:20" x14ac:dyDescent="0.35">
      <c r="A309" t="e" vm="884">
        <v>#VALUE!</v>
      </c>
      <c r="B309" t="s">
        <v>309</v>
      </c>
      <c r="C309" s="13" cm="1" vm="2">
        <f t="array" aca="1" ref="C309:D309" ca="1">_xlfn.STOCKHISTORY(A309,"06/30/2025","06/30/2025",0,0)</f>
        <v>45838</v>
      </c>
      <c r="D309" vm="885">
        <f ca="1"/>
        <v>795.47</v>
      </c>
      <c r="E309" s="2" cm="1">
        <f t="array" aca="1" ref="E309" ca="1">_FV(A309,"Shares outstanding",TRUE)</f>
        <v>98671690</v>
      </c>
      <c r="F309" s="2">
        <v>17.04</v>
      </c>
      <c r="G309" s="17">
        <f t="shared" ca="1" si="65"/>
        <v>78490369244.300003</v>
      </c>
      <c r="H309" s="25">
        <f t="shared" ca="1" si="66"/>
        <v>2.1421298100494045E-2</v>
      </c>
      <c r="J309" s="13" cm="1" vm="4">
        <f t="array" aca="1" ref="J309:K309" ca="1">_xlfn.STOCKHISTORY(A309,"06/30/2020","06/30/2020",0,0)</f>
        <v>44012</v>
      </c>
      <c r="K309" s="3" vm="886">
        <f ca="1"/>
        <v>702.3</v>
      </c>
      <c r="L309" s="26">
        <f t="shared" ca="1" si="67"/>
        <v>2.0514820769785522E-4</v>
      </c>
      <c r="M309" s="25">
        <f t="shared" ref="M309" ca="1" si="70">((D309+(F309*5)-K309)/K309)</f>
        <v>0.25397978072048999</v>
      </c>
      <c r="N309" s="3" vm="886">
        <f t="shared" ca="1" si="60"/>
        <v>702.3</v>
      </c>
      <c r="O309" s="50">
        <f t="shared" si="61"/>
        <v>85.199999999999989</v>
      </c>
      <c r="P309" s="3" vm="885">
        <f t="shared" ca="1" si="62"/>
        <v>795.47</v>
      </c>
      <c r="Q309" s="3">
        <f t="shared" ca="1" si="63"/>
        <v>880.67000000000007</v>
      </c>
      <c r="R309" s="25">
        <f t="shared" ca="1" si="68"/>
        <v>5.2103496806302808E-5</v>
      </c>
      <c r="S309">
        <f t="shared" ca="1" si="64"/>
        <v>9.7282558934148552E-4</v>
      </c>
      <c r="T309" s="25">
        <f t="shared" ca="1" si="69"/>
        <v>2.4707802986023193E-4</v>
      </c>
    </row>
    <row r="310" spans="1:20" x14ac:dyDescent="0.35">
      <c r="A310" t="e" vm="887">
        <v>#VALUE!</v>
      </c>
      <c r="B310" t="s">
        <v>310</v>
      </c>
      <c r="C310" s="13" cm="1" vm="2">
        <f t="array" aca="1" ref="C310:D310" ca="1">_xlfn.STOCKHISTORY(A310,"06/30/2025","06/30/2025",0,0)</f>
        <v>45838</v>
      </c>
      <c r="D310" vm="888">
        <f ca="1"/>
        <v>52.854999999999997</v>
      </c>
      <c r="E310" s="2" cm="1">
        <f t="array" aca="1" ref="E310" ca="1">_FV(A310,"Shares outstanding",TRUE)</f>
        <v>60948000</v>
      </c>
      <c r="F310" s="2">
        <v>1.24</v>
      </c>
      <c r="G310" s="17">
        <f t="shared" ca="1" si="65"/>
        <v>3221406540</v>
      </c>
      <c r="H310" s="25">
        <f t="shared" ca="1" si="66"/>
        <v>2.3460410557184751E-2</v>
      </c>
      <c r="J310" s="13"/>
      <c r="K310" s="3">
        <v>80</v>
      </c>
      <c r="L310" s="26">
        <f t="shared" ca="1" si="67"/>
        <v>1.2671692319011542E-4</v>
      </c>
      <c r="M310" s="25"/>
      <c r="N310" s="3">
        <f t="shared" si="60"/>
        <v>80</v>
      </c>
      <c r="O310" s="50">
        <f t="shared" si="61"/>
        <v>6.2</v>
      </c>
      <c r="P310" s="3" vm="888">
        <f t="shared" ca="1" si="62"/>
        <v>52.854999999999997</v>
      </c>
      <c r="Q310" s="3">
        <f t="shared" ca="1" si="63"/>
        <v>59.055</v>
      </c>
      <c r="R310" s="25">
        <f t="shared" ca="1" si="68"/>
        <v>0</v>
      </c>
      <c r="S310">
        <f t="shared" ca="1" si="64"/>
        <v>6.0089954899105163E-4</v>
      </c>
      <c r="T310" s="25">
        <f t="shared" ca="1" si="69"/>
        <v>0</v>
      </c>
    </row>
    <row r="311" spans="1:20" x14ac:dyDescent="0.35">
      <c r="A311" t="e" vm="889">
        <v>#VALUE!</v>
      </c>
      <c r="B311" t="s">
        <v>311</v>
      </c>
      <c r="C311" s="13" cm="1" vm="2">
        <f t="array" aca="1" ref="C311:D311" ca="1">_xlfn.STOCKHISTORY(A311,"06/30/2025","06/30/2025",0,0)</f>
        <v>45838</v>
      </c>
      <c r="D311" vm="890">
        <f ca="1"/>
        <v>97.63</v>
      </c>
      <c r="E311" s="2" cm="1">
        <f t="array" aca="1" ref="E311" ca="1">_FV(A311,"Shares outstanding",TRUE)</f>
        <v>60766870</v>
      </c>
      <c r="F311" s="2">
        <v>2.2200000000000002</v>
      </c>
      <c r="G311" s="17">
        <f t="shared" ca="1" si="65"/>
        <v>5932669518.0999994</v>
      </c>
      <c r="H311" s="25">
        <f t="shared" ca="1" si="66"/>
        <v>2.2738912219604633E-2</v>
      </c>
      <c r="J311" s="13" cm="1" vm="4">
        <f t="array" aca="1" ref="J311:K311" ca="1">_xlfn.STOCKHISTORY(A311,"06/30/2020","06/30/2020",0,0)</f>
        <v>44012</v>
      </c>
      <c r="K311" s="3" vm="891">
        <f ca="1"/>
        <v>56.44</v>
      </c>
      <c r="L311" s="26">
        <f t="shared" ca="1" si="67"/>
        <v>1.2634033599615623E-4</v>
      </c>
      <c r="M311" s="25">
        <f t="shared" ref="M311:M318" ca="1" si="71">((D311+(F311*5)-K311)/K311)</f>
        <v>0.92647058823529405</v>
      </c>
      <c r="N311" s="3" vm="891">
        <f t="shared" ca="1" si="60"/>
        <v>56.44</v>
      </c>
      <c r="O311" s="50">
        <f t="shared" si="61"/>
        <v>11.100000000000001</v>
      </c>
      <c r="P311" s="3" vm="890">
        <f t="shared" ca="1" si="62"/>
        <v>97.63</v>
      </c>
      <c r="Q311" s="3">
        <f t="shared" ca="1" si="63"/>
        <v>108.72999999999999</v>
      </c>
      <c r="R311" s="25">
        <f t="shared" ca="1" si="68"/>
        <v>1.1705060540820356E-4</v>
      </c>
      <c r="S311">
        <f t="shared" ca="1" si="64"/>
        <v>5.9911374904177118E-4</v>
      </c>
      <c r="T311" s="25">
        <f t="shared" ca="1" si="69"/>
        <v>5.5506126749458207E-4</v>
      </c>
    </row>
    <row r="312" spans="1:20" x14ac:dyDescent="0.35">
      <c r="A312" t="e" vm="892">
        <v>#VALUE!</v>
      </c>
      <c r="B312" t="s">
        <v>312</v>
      </c>
      <c r="C312" s="13" cm="1" vm="2">
        <f t="array" aca="1" ref="C312:D312" ca="1">_xlfn.STOCKHISTORY(A312,"06/30/2025","06/30/2025",0,0)</f>
        <v>45838</v>
      </c>
      <c r="D312" vm="893">
        <f ca="1"/>
        <v>38.340000000000003</v>
      </c>
      <c r="E312" s="2" cm="1">
        <f t="array" aca="1" ref="E312" ca="1">_FV(A312,"Shares outstanding",TRUE)</f>
        <v>992674100</v>
      </c>
      <c r="F312" s="2">
        <v>0.84</v>
      </c>
      <c r="G312" s="17">
        <f t="shared" ca="1" si="65"/>
        <v>38059124994</v>
      </c>
      <c r="H312" s="25">
        <f t="shared" ca="1" si="66"/>
        <v>2.1909233176838808E-2</v>
      </c>
      <c r="J312" s="13" cm="1" vm="4">
        <f t="array" aca="1" ref="J312:K312" ca="1">_xlfn.STOCKHISTORY(A312,"06/30/2020","06/30/2020",0,0)</f>
        <v>44012</v>
      </c>
      <c r="K312" s="3" vm="894">
        <f ca="1"/>
        <v>15.39</v>
      </c>
      <c r="L312" s="26">
        <f t="shared" ca="1" si="67"/>
        <v>2.0638676852811734E-3</v>
      </c>
      <c r="M312" s="25">
        <f t="shared" ca="1" si="71"/>
        <v>1.7641325536062382</v>
      </c>
      <c r="N312" s="3" vm="894">
        <f t="shared" ca="1" si="60"/>
        <v>15.39</v>
      </c>
      <c r="O312" s="50">
        <f t="shared" si="61"/>
        <v>4.2</v>
      </c>
      <c r="P312" s="3" vm="893">
        <f t="shared" ca="1" si="62"/>
        <v>38.340000000000003</v>
      </c>
      <c r="Q312" s="3">
        <f t="shared" ca="1" si="63"/>
        <v>42.540000000000006</v>
      </c>
      <c r="R312" s="25">
        <f t="shared" ca="1" si="68"/>
        <v>3.6409361699404723E-3</v>
      </c>
      <c r="S312">
        <f t="shared" ca="1" si="64"/>
        <v>9.7869892200744581E-3</v>
      </c>
      <c r="T312" s="25">
        <f t="shared" ca="1" si="69"/>
        <v>1.7265546284926679E-2</v>
      </c>
    </row>
    <row r="313" spans="1:20" x14ac:dyDescent="0.35">
      <c r="A313" t="e" vm="895">
        <v>#VALUE!</v>
      </c>
      <c r="B313" t="s">
        <v>313</v>
      </c>
      <c r="C313" s="13" cm="1" vm="2">
        <f t="array" aca="1" ref="C313:D313" ca="1">_xlfn.STOCKHISTORY(A313,"06/30/2025","06/30/2025",0,0)</f>
        <v>45838</v>
      </c>
      <c r="D313" vm="896">
        <f ca="1"/>
        <v>227.31</v>
      </c>
      <c r="E313" s="2" cm="1">
        <f t="array" aca="1" ref="E313" ca="1">_FV(A313,"Shares outstanding",TRUE)</f>
        <v>236670400</v>
      </c>
      <c r="F313" s="2">
        <v>5.04</v>
      </c>
      <c r="G313" s="17">
        <f t="shared" ca="1" si="65"/>
        <v>53797548624</v>
      </c>
      <c r="H313" s="25">
        <f t="shared" ca="1" si="66"/>
        <v>2.2172363732347895E-2</v>
      </c>
      <c r="J313" s="13" cm="1" vm="4">
        <f t="array" aca="1" ref="J313:K313" ca="1">_xlfn.STOCKHISTORY(A313,"06/30/2020","06/30/2020",0,0)</f>
        <v>44012</v>
      </c>
      <c r="K313" s="3" vm="897">
        <f ca="1"/>
        <v>140.22</v>
      </c>
      <c r="L313" s="26">
        <f t="shared" ca="1" si="67"/>
        <v>4.920611816330953E-4</v>
      </c>
      <c r="M313" s="25">
        <f t="shared" ca="1" si="71"/>
        <v>0.80081300813008127</v>
      </c>
      <c r="N313" s="3" vm="897">
        <f t="shared" ca="1" si="60"/>
        <v>140.22</v>
      </c>
      <c r="O313" s="50">
        <f t="shared" si="61"/>
        <v>25.2</v>
      </c>
      <c r="P313" s="3" vm="896">
        <f t="shared" ca="1" si="62"/>
        <v>227.31</v>
      </c>
      <c r="Q313" s="3">
        <f t="shared" ca="1" si="63"/>
        <v>252.51</v>
      </c>
      <c r="R313" s="25">
        <f t="shared" ca="1" si="68"/>
        <v>3.9404899504764132E-4</v>
      </c>
      <c r="S313">
        <f t="shared" ca="1" si="64"/>
        <v>2.333384797196492E-3</v>
      </c>
      <c r="T313" s="25">
        <f t="shared" ca="1" si="69"/>
        <v>1.8686048985679224E-3</v>
      </c>
    </row>
    <row r="314" spans="1:20" x14ac:dyDescent="0.35">
      <c r="A314" t="e" vm="898">
        <v>#VALUE!</v>
      </c>
      <c r="B314" t="s">
        <v>314</v>
      </c>
      <c r="C314" s="13" cm="1" vm="2">
        <f t="array" aca="1" ref="C314:D314" ca="1">_xlfn.STOCKHISTORY(A314,"06/30/2025","06/30/2025",0,0)</f>
        <v>45838</v>
      </c>
      <c r="D314" vm="899">
        <f ca="1"/>
        <v>139.11000000000001</v>
      </c>
      <c r="E314" s="2" cm="1">
        <f t="array" aca="1" ref="E314" ca="1">_FV(A314,"Shares outstanding",TRUE)</f>
        <v>198729000</v>
      </c>
      <c r="F314" s="2">
        <v>3</v>
      </c>
      <c r="G314" s="17">
        <f t="shared" ca="1" si="65"/>
        <v>27645191190.000004</v>
      </c>
      <c r="H314" s="25">
        <f t="shared" ca="1" si="66"/>
        <v>2.1565667457407806E-2</v>
      </c>
      <c r="J314" s="13" cm="1" vm="4">
        <f t="array" aca="1" ref="J314:K314" ca="1">_xlfn.STOCKHISTORY(A314,"06/30/2020","06/30/2020",0,0)</f>
        <v>44012</v>
      </c>
      <c r="K314" s="3" vm="900">
        <f ca="1"/>
        <v>128.66</v>
      </c>
      <c r="L314" s="26">
        <f t="shared" ca="1" si="67"/>
        <v>4.1317725649157394E-4</v>
      </c>
      <c r="M314" s="25">
        <f t="shared" ca="1" si="71"/>
        <v>0.19780817658946073</v>
      </c>
      <c r="N314" s="3" vm="900">
        <f t="shared" ca="1" si="60"/>
        <v>128.66</v>
      </c>
      <c r="O314" s="50">
        <f t="shared" si="61"/>
        <v>15</v>
      </c>
      <c r="P314" s="3" vm="899">
        <f t="shared" ca="1" si="62"/>
        <v>139.11000000000001</v>
      </c>
      <c r="Q314" s="3">
        <f t="shared" ca="1" si="63"/>
        <v>154.11000000000001</v>
      </c>
      <c r="R314" s="25">
        <f t="shared" ca="1" si="68"/>
        <v>8.1729839714834169E-5</v>
      </c>
      <c r="S314">
        <f t="shared" ca="1" si="64"/>
        <v>1.9593123067441539E-3</v>
      </c>
      <c r="T314" s="25">
        <f t="shared" ca="1" si="69"/>
        <v>3.8756799476635123E-4</v>
      </c>
    </row>
    <row r="315" spans="1:20" x14ac:dyDescent="0.35">
      <c r="A315" t="e" vm="901">
        <v>#VALUE!</v>
      </c>
      <c r="B315" t="s">
        <v>315</v>
      </c>
      <c r="C315" s="13" cm="1" vm="2">
        <f t="array" aca="1" ref="C315:D315" ca="1">_xlfn.STOCKHISTORY(A315,"06/30/2025","06/30/2025",0,0)</f>
        <v>45838</v>
      </c>
      <c r="D315" vm="902">
        <f ca="1"/>
        <v>52.59</v>
      </c>
      <c r="E315" s="2" cm="1">
        <f t="array" aca="1" ref="E315" ca="1">_FV(A315,"Shares outstanding",TRUE)</f>
        <v>861388300</v>
      </c>
      <c r="F315" s="2">
        <v>1.1200000000000001</v>
      </c>
      <c r="G315" s="17">
        <f t="shared" ca="1" si="65"/>
        <v>45300410697</v>
      </c>
      <c r="H315" s="25">
        <f t="shared" ca="1" si="66"/>
        <v>2.1296824491348166E-2</v>
      </c>
      <c r="J315" s="13" cm="1" vm="4">
        <f t="array" aca="1" ref="J315:K315" ca="1">_xlfn.STOCKHISTORY(A315,"06/30/2020","06/30/2020",0,0)</f>
        <v>44012</v>
      </c>
      <c r="K315" s="3" vm="903">
        <f ca="1"/>
        <v>25.9</v>
      </c>
      <c r="L315" s="26">
        <f t="shared" ca="1" si="67"/>
        <v>1.7909115155208392E-3</v>
      </c>
      <c r="M315" s="25">
        <f t="shared" ca="1" si="71"/>
        <v>1.246718146718147</v>
      </c>
      <c r="N315" s="3" vm="903">
        <f t="shared" ca="1" si="60"/>
        <v>25.9</v>
      </c>
      <c r="O315" s="50">
        <f t="shared" si="61"/>
        <v>5.6000000000000005</v>
      </c>
      <c r="P315" s="3" vm="902">
        <f t="shared" ca="1" si="62"/>
        <v>52.59</v>
      </c>
      <c r="Q315" s="3">
        <f t="shared" ca="1" si="63"/>
        <v>58.190000000000005</v>
      </c>
      <c r="R315" s="25">
        <f t="shared" ca="1" si="68"/>
        <v>2.2327618855663284E-3</v>
      </c>
      <c r="S315">
        <f t="shared" ca="1" si="64"/>
        <v>8.492614047649942E-3</v>
      </c>
      <c r="T315" s="25">
        <f t="shared" ca="1" si="69"/>
        <v>1.0587896046278637E-2</v>
      </c>
    </row>
    <row r="316" spans="1:20" x14ac:dyDescent="0.35">
      <c r="A316" t="e" vm="904">
        <v>#VALUE!</v>
      </c>
      <c r="B316" t="s">
        <v>316</v>
      </c>
      <c r="C316" s="13" cm="1" vm="2">
        <f t="array" aca="1" ref="C316:D316" ca="1">_xlfn.STOCKHISTORY(A316,"06/30/2025","06/30/2025",0,0)</f>
        <v>45838</v>
      </c>
      <c r="D316" vm="905">
        <f ca="1"/>
        <v>327.5</v>
      </c>
      <c r="E316" s="2" cm="1">
        <f t="array" aca="1" ref="E316" ca="1">_FV(A316,"Shares outstanding",TRUE)</f>
        <v>137664500</v>
      </c>
      <c r="F316" s="2">
        <v>7</v>
      </c>
      <c r="G316" s="17">
        <f t="shared" ca="1" si="65"/>
        <v>45085123750</v>
      </c>
      <c r="H316" s="25">
        <f t="shared" ca="1" si="66"/>
        <v>2.1374045801526718E-2</v>
      </c>
      <c r="J316" s="13" cm="1" vm="4">
        <f t="array" aca="1" ref="J316:K316" ca="1">_xlfn.STOCKHISTORY(A316,"06/30/2020","06/30/2020",0,0)</f>
        <v>44012</v>
      </c>
      <c r="K316" s="3" vm="906">
        <f ca="1"/>
        <v>173.26</v>
      </c>
      <c r="L316" s="26">
        <f t="shared" ca="1" si="67"/>
        <v>2.8621811827304661E-4</v>
      </c>
      <c r="M316" s="25">
        <f t="shared" ca="1" si="71"/>
        <v>1.0922313286390397</v>
      </c>
      <c r="N316" s="3" vm="906">
        <f t="shared" ca="1" si="60"/>
        <v>173.26</v>
      </c>
      <c r="O316" s="50">
        <f t="shared" si="61"/>
        <v>35</v>
      </c>
      <c r="P316" s="3" vm="905">
        <f t="shared" ca="1" si="62"/>
        <v>327.5</v>
      </c>
      <c r="Q316" s="3">
        <f t="shared" ca="1" si="63"/>
        <v>362.5</v>
      </c>
      <c r="R316" s="25">
        <f t="shared" ca="1" si="68"/>
        <v>3.1261639560193553E-4</v>
      </c>
      <c r="S316">
        <f t="shared" ca="1" si="64"/>
        <v>1.3572641589892798E-3</v>
      </c>
      <c r="T316" s="25">
        <f t="shared" ca="1" si="69"/>
        <v>1.48244643568701E-3</v>
      </c>
    </row>
    <row r="317" spans="1:20" x14ac:dyDescent="0.35">
      <c r="A317" t="e" vm="907">
        <v>#VALUE!</v>
      </c>
      <c r="B317" t="s">
        <v>317</v>
      </c>
      <c r="C317" s="13" cm="1" vm="2">
        <f t="array" aca="1" ref="C317:D317" ca="1">_xlfn.STOCKHISTORY(A317,"06/30/2025","06/30/2025",0,0)</f>
        <v>45838</v>
      </c>
      <c r="D317" vm="908">
        <f ca="1"/>
        <v>73.55</v>
      </c>
      <c r="E317" s="2" cm="1">
        <f t="array" aca="1" ref="E317" ca="1">_FV(A317,"Shares outstanding",TRUE)</f>
        <v>255150000</v>
      </c>
      <c r="F317" s="2">
        <v>1.6</v>
      </c>
      <c r="G317" s="17">
        <f t="shared" ca="1" si="65"/>
        <v>18766282500</v>
      </c>
      <c r="H317" s="25">
        <f t="shared" ca="1" si="66"/>
        <v>2.175390890550646E-2</v>
      </c>
      <c r="J317" s="13" cm="1" vm="4">
        <f t="array" aca="1" ref="J317:K317" ca="1">_xlfn.STOCKHISTORY(A317,"06/30/2020","06/30/2020",0,0)</f>
        <v>44012</v>
      </c>
      <c r="K317" s="3" vm="909">
        <f ca="1"/>
        <v>122.46</v>
      </c>
      <c r="L317" s="26">
        <f t="shared" ca="1" si="67"/>
        <v>5.3048209870640468E-4</v>
      </c>
      <c r="M317" s="25">
        <f t="shared" ca="1" si="71"/>
        <v>-0.33406826718928628</v>
      </c>
      <c r="N317" s="3" vm="909">
        <f t="shared" ca="1" si="60"/>
        <v>122.46</v>
      </c>
      <c r="O317" s="50">
        <f t="shared" si="61"/>
        <v>8</v>
      </c>
      <c r="P317" s="3" vm="908">
        <f t="shared" ca="1" si="62"/>
        <v>73.55</v>
      </c>
      <c r="Q317" s="3">
        <f t="shared" ca="1" si="63"/>
        <v>81.55</v>
      </c>
      <c r="R317" s="25">
        <f t="shared" ca="1" si="68"/>
        <v>-1.7721723548978454E-4</v>
      </c>
      <c r="S317">
        <f t="shared" ca="1" si="64"/>
        <v>2.5155791810242637E-3</v>
      </c>
      <c r="T317" s="25">
        <f t="shared" ca="1" si="69"/>
        <v>-8.4037517798221965E-4</v>
      </c>
    </row>
    <row r="318" spans="1:20" x14ac:dyDescent="0.35">
      <c r="A318" t="e" vm="910">
        <v>#VALUE!</v>
      </c>
      <c r="B318" t="s">
        <v>318</v>
      </c>
      <c r="C318" s="13" cm="1" vm="2">
        <f t="array" aca="1" ref="C318:D318" ca="1">_xlfn.STOCKHISTORY(A318,"06/30/2025","06/30/2025",0,0)</f>
        <v>45838</v>
      </c>
      <c r="D318" vm="911">
        <f ca="1"/>
        <v>32.44</v>
      </c>
      <c r="E318" s="2" cm="1">
        <f t="array" aca="1" ref="E318" ca="1">_FV(A318,"Shares outstanding",TRUE)</f>
        <v>489208200</v>
      </c>
      <c r="F318" s="2">
        <v>0.72</v>
      </c>
      <c r="G318" s="17">
        <f t="shared" ca="1" si="65"/>
        <v>15869914007.999998</v>
      </c>
      <c r="H318" s="25">
        <f t="shared" ca="1" si="66"/>
        <v>2.2194821208384712E-2</v>
      </c>
      <c r="J318" s="13" cm="1" vm="4">
        <f t="array" aca="1" ref="J318:K318" ca="1">_xlfn.STOCKHISTORY(A318,"06/30/2020","06/30/2020",0,0)</f>
        <v>44012</v>
      </c>
      <c r="K318" s="3" vm="912">
        <f ca="1"/>
        <v>34.18</v>
      </c>
      <c r="L318" s="26">
        <f t="shared" ca="1" si="67"/>
        <v>1.0171122580457869E-3</v>
      </c>
      <c r="M318" s="25">
        <f t="shared" ca="1" si="71"/>
        <v>5.4417788180222339E-2</v>
      </c>
      <c r="N318" s="3" vm="912">
        <f t="shared" ca="1" si="60"/>
        <v>34.18</v>
      </c>
      <c r="O318" s="50">
        <f t="shared" si="61"/>
        <v>3.5999999999999996</v>
      </c>
      <c r="P318" s="3" vm="911">
        <f t="shared" ca="1" si="62"/>
        <v>32.44</v>
      </c>
      <c r="Q318" s="3">
        <f t="shared" ca="1" si="63"/>
        <v>36.04</v>
      </c>
      <c r="R318" s="25">
        <f t="shared" ca="1" si="68"/>
        <v>5.5348999413843275E-5</v>
      </c>
      <c r="S318">
        <f t="shared" ca="1" si="64"/>
        <v>4.8232097319473024E-3</v>
      </c>
      <c r="T318" s="25">
        <f t="shared" ca="1" si="69"/>
        <v>2.6246840554189528E-4</v>
      </c>
    </row>
    <row r="319" spans="1:20" x14ac:dyDescent="0.35">
      <c r="A319" t="e" vm="913">
        <v>#VALUE!</v>
      </c>
      <c r="B319" t="s">
        <v>319</v>
      </c>
      <c r="C319" s="13" cm="1" vm="2">
        <f t="array" aca="1" ref="C319:D319" ca="1">_xlfn.STOCKHISTORY(A319,"06/30/2025","06/30/2025",0,0)</f>
        <v>45838</v>
      </c>
      <c r="D319" vm="914">
        <f ca="1"/>
        <v>43.52</v>
      </c>
      <c r="E319" s="2" cm="1">
        <f t="array" aca="1" ref="E319" ca="1">_FV(A319,"Shares outstanding",TRUE)</f>
        <v>227710000</v>
      </c>
      <c r="F319" s="2">
        <v>0.91</v>
      </c>
      <c r="G319" s="17">
        <f t="shared" ca="1" si="65"/>
        <v>9909939200</v>
      </c>
      <c r="H319" s="25">
        <f t="shared" ca="1" si="66"/>
        <v>2.0909926470588234E-2</v>
      </c>
      <c r="J319" s="13"/>
      <c r="K319" s="3">
        <v>80.78</v>
      </c>
      <c r="L319" s="26">
        <f t="shared" ca="1" si="67"/>
        <v>4.7343162334483795E-4</v>
      </c>
      <c r="M319" s="25"/>
      <c r="N319" s="3">
        <f t="shared" si="60"/>
        <v>80.78</v>
      </c>
      <c r="O319" s="50">
        <f t="shared" si="61"/>
        <v>4.55</v>
      </c>
      <c r="P319" s="3" vm="914">
        <f t="shared" ca="1" si="62"/>
        <v>43.52</v>
      </c>
      <c r="Q319" s="3">
        <f t="shared" ca="1" si="63"/>
        <v>48.07</v>
      </c>
      <c r="R319" s="25">
        <f t="shared" ca="1" si="68"/>
        <v>0</v>
      </c>
      <c r="S319">
        <f t="shared" ca="1" si="64"/>
        <v>2.2450422704724088E-3</v>
      </c>
      <c r="T319" s="25">
        <f t="shared" ca="1" si="69"/>
        <v>0</v>
      </c>
    </row>
    <row r="320" spans="1:20" x14ac:dyDescent="0.35">
      <c r="A320" t="e" vm="915">
        <v>#VALUE!</v>
      </c>
      <c r="B320" t="s">
        <v>320</v>
      </c>
      <c r="C320" s="13" cm="1" vm="2">
        <f t="array" aca="1" ref="C320:D320" ca="1">_xlfn.STOCKHISTORY(A320,"06/30/2025","06/30/2025",0,0)</f>
        <v>45838</v>
      </c>
      <c r="D320" vm="916">
        <f ca="1"/>
        <v>173.2</v>
      </c>
      <c r="E320" s="2" cm="1">
        <f t="array" aca="1" ref="E320" ca="1">_FV(A320,"Shares outstanding",TRUE)</f>
        <v>330276200</v>
      </c>
      <c r="F320" s="2">
        <v>3.72</v>
      </c>
      <c r="G320" s="17">
        <f t="shared" ca="1" si="65"/>
        <v>57203837840</v>
      </c>
      <c r="H320" s="25">
        <f t="shared" ca="1" si="66"/>
        <v>2.1478060046189379E-2</v>
      </c>
      <c r="J320" s="13" cm="1" vm="4">
        <f t="array" aca="1" ref="J320:K320" ca="1">_xlfn.STOCKHISTORY(A320,"06/30/2020","06/30/2020",0,0)</f>
        <v>44012</v>
      </c>
      <c r="K320" s="3" vm="917">
        <f ca="1"/>
        <v>39.700000000000003</v>
      </c>
      <c r="L320" s="26">
        <f t="shared" ca="1" si="67"/>
        <v>6.8667690271909175E-4</v>
      </c>
      <c r="M320" s="25">
        <f t="shared" ref="M320:M324" ca="1" si="72">((D320+(F320*5)-K320)/K320)</f>
        <v>3.8312342569269511</v>
      </c>
      <c r="N320" s="3" vm="917">
        <f t="shared" ca="1" si="60"/>
        <v>39.700000000000003</v>
      </c>
      <c r="O320" s="50">
        <f t="shared" si="61"/>
        <v>18.600000000000001</v>
      </c>
      <c r="P320" s="3" vm="916">
        <f t="shared" ca="1" si="62"/>
        <v>173.2</v>
      </c>
      <c r="Q320" s="3">
        <f t="shared" ca="1" si="63"/>
        <v>191.79999999999998</v>
      </c>
      <c r="R320" s="25">
        <f t="shared" ca="1" si="68"/>
        <v>2.6308200731378797E-3</v>
      </c>
      <c r="S320">
        <f t="shared" ca="1" si="64"/>
        <v>3.2562646784550496E-3</v>
      </c>
      <c r="T320" s="25">
        <f t="shared" ca="1" si="69"/>
        <v>1.2475512785718209E-2</v>
      </c>
    </row>
    <row r="321" spans="1:20" x14ac:dyDescent="0.35">
      <c r="A321" t="e" vm="918">
        <v>#VALUE!</v>
      </c>
      <c r="B321" t="s">
        <v>321</v>
      </c>
      <c r="C321" s="13" cm="1" vm="2">
        <f t="array" aca="1" ref="C321:D321" ca="1">_xlfn.STOCKHISTORY(A321,"06/30/2025","06/30/2025",0,0)</f>
        <v>45838</v>
      </c>
      <c r="D321" vm="919">
        <f ca="1"/>
        <v>197.81</v>
      </c>
      <c r="E321" s="2" cm="1">
        <f t="array" aca="1" ref="E321" ca="1">_FV(A321,"Shares outstanding",TRUE)</f>
        <v>88926560</v>
      </c>
      <c r="F321" s="2">
        <v>4.4000000000000004</v>
      </c>
      <c r="G321" s="17">
        <f t="shared" ca="1" si="65"/>
        <v>17590562833.599998</v>
      </c>
      <c r="H321" s="25">
        <f t="shared" ca="1" si="66"/>
        <v>2.2243567059299328E-2</v>
      </c>
      <c r="J321" s="13" cm="1" vm="4">
        <f t="array" aca="1" ref="J321:K321" ca="1">_xlfn.STOCKHISTORY(A321,"06/30/2020","06/30/2020",0,0)</f>
        <v>44012</v>
      </c>
      <c r="K321" s="3" vm="920">
        <f ca="1"/>
        <v>41.26</v>
      </c>
      <c r="L321" s="26">
        <f t="shared" ca="1" si="67"/>
        <v>1.8488711808560069E-4</v>
      </c>
      <c r="M321" s="25">
        <f t="shared" ca="1" si="72"/>
        <v>4.3274357731459041</v>
      </c>
      <c r="N321" s="3" vm="920">
        <f t="shared" ca="1" si="60"/>
        <v>41.26</v>
      </c>
      <c r="O321" s="50">
        <f t="shared" si="61"/>
        <v>22</v>
      </c>
      <c r="P321" s="3" vm="919">
        <f t="shared" ca="1" si="62"/>
        <v>197.81</v>
      </c>
      <c r="Q321" s="3">
        <f t="shared" ca="1" si="63"/>
        <v>219.81</v>
      </c>
      <c r="R321" s="25">
        <f t="shared" ca="1" si="68"/>
        <v>8.0008712879747952E-4</v>
      </c>
      <c r="S321">
        <f t="shared" ca="1" si="64"/>
        <v>8.7674623937332961E-4</v>
      </c>
      <c r="T321" s="25">
        <f t="shared" ca="1" si="69"/>
        <v>3.7940630402352885E-3</v>
      </c>
    </row>
    <row r="322" spans="1:20" x14ac:dyDescent="0.35">
      <c r="A322" t="e" vm="921">
        <v>#VALUE!</v>
      </c>
      <c r="B322" t="s">
        <v>322</v>
      </c>
      <c r="C322" s="13" cm="1" vm="2">
        <f t="array" aca="1" ref="C322:D322" ca="1">_xlfn.STOCKHISTORY(A322,"06/30/2025","06/30/2025",0,0)</f>
        <v>45838</v>
      </c>
      <c r="D322" vm="922">
        <f ca="1"/>
        <v>169.87</v>
      </c>
      <c r="E322" s="2" cm="1">
        <f t="array" aca="1" ref="E322" ca="1">_FV(A322,"Shares outstanding",TRUE)</f>
        <v>34820220</v>
      </c>
      <c r="F322" s="2">
        <v>3.45</v>
      </c>
      <c r="G322" s="17">
        <f t="shared" ca="1" si="65"/>
        <v>5914910771.4000006</v>
      </c>
      <c r="H322" s="25">
        <f t="shared" ca="1" si="66"/>
        <v>2.0309648554777182E-2</v>
      </c>
      <c r="J322" s="13" cm="1" vm="4">
        <f t="array" aca="1" ref="J322:K322" ca="1">_xlfn.STOCKHISTORY(A322,"06/30/2020","06/30/2020",0,0)</f>
        <v>44012</v>
      </c>
      <c r="K322" s="3" vm="923">
        <f ca="1"/>
        <v>101.33</v>
      </c>
      <c r="L322" s="26">
        <f t="shared" ca="1" si="67"/>
        <v>7.2394683061017929E-5</v>
      </c>
      <c r="M322" s="25">
        <f t="shared" ca="1" si="72"/>
        <v>0.84663969209513479</v>
      </c>
      <c r="N322" s="3" vm="923">
        <f t="shared" ca="1" si="60"/>
        <v>101.33</v>
      </c>
      <c r="O322" s="50">
        <f t="shared" si="61"/>
        <v>17.25</v>
      </c>
      <c r="P322" s="3" vm="922">
        <f t="shared" ca="1" si="62"/>
        <v>169.87</v>
      </c>
      <c r="Q322" s="3">
        <f t="shared" ca="1" si="63"/>
        <v>187.12</v>
      </c>
      <c r="R322" s="25">
        <f t="shared" ca="1" si="68"/>
        <v>6.1292212176105091E-5</v>
      </c>
      <c r="S322">
        <f t="shared" ca="1" si="64"/>
        <v>3.4330009998308718E-4</v>
      </c>
      <c r="T322" s="25">
        <f t="shared" ca="1" si="69"/>
        <v>2.9065149094590991E-4</v>
      </c>
    </row>
    <row r="323" spans="1:20" x14ac:dyDescent="0.35">
      <c r="A323" t="e" vm="924">
        <v>#VALUE!</v>
      </c>
      <c r="B323" t="s">
        <v>323</v>
      </c>
      <c r="C323" s="13" cm="1" vm="2">
        <f t="array" aca="1" ref="C323:D323" ca="1">_xlfn.STOCKHISTORY(A323,"06/30/2025","06/30/2025",0,0)</f>
        <v>45838</v>
      </c>
      <c r="D323" vm="925">
        <f ca="1"/>
        <v>90.9</v>
      </c>
      <c r="E323" s="2" cm="1">
        <f t="array" aca="1" ref="E323" ca="1">_FV(A323,"Shares outstanding",TRUE)</f>
        <v>797172900</v>
      </c>
      <c r="F323" s="2">
        <v>1.98</v>
      </c>
      <c r="G323" s="17">
        <f t="shared" ca="1" si="65"/>
        <v>72463016610</v>
      </c>
      <c r="H323" s="25">
        <f t="shared" ca="1" si="66"/>
        <v>2.1782178217821781E-2</v>
      </c>
      <c r="J323" s="13" cm="1" vm="4">
        <f t="array" aca="1" ref="J323:K323" ca="1">_xlfn.STOCKHISTORY(A323,"06/30/2020","06/30/2020",0,0)</f>
        <v>44012</v>
      </c>
      <c r="K323" s="3" vm="926">
        <f ca="1"/>
        <v>73.260000000000005</v>
      </c>
      <c r="L323" s="26">
        <f t="shared" ca="1" si="67"/>
        <v>1.6574013444008264E-3</v>
      </c>
      <c r="M323" s="25">
        <f t="shared" ca="1" si="72"/>
        <v>0.37592137592137598</v>
      </c>
      <c r="N323" s="3" vm="926">
        <f t="shared" ca="1" si="60"/>
        <v>73.260000000000005</v>
      </c>
      <c r="O323" s="50">
        <f t="shared" si="61"/>
        <v>9.9</v>
      </c>
      <c r="P323" s="3" vm="925">
        <f t="shared" ca="1" si="62"/>
        <v>90.9</v>
      </c>
      <c r="Q323" s="3">
        <f t="shared" ca="1" si="63"/>
        <v>100.80000000000001</v>
      </c>
      <c r="R323" s="25">
        <f t="shared" ca="1" si="68"/>
        <v>6.2305259384109698E-4</v>
      </c>
      <c r="S323">
        <f t="shared" ca="1" si="64"/>
        <v>7.8595004935008324E-3</v>
      </c>
      <c r="T323" s="25">
        <f t="shared" ca="1" si="69"/>
        <v>2.9545542395715664E-3</v>
      </c>
    </row>
    <row r="324" spans="1:20" x14ac:dyDescent="0.35">
      <c r="A324" t="e" vm="927">
        <v>#VALUE!</v>
      </c>
      <c r="B324" t="s">
        <v>324</v>
      </c>
      <c r="C324" s="13" cm="1" vm="2">
        <f t="array" aca="1" ref="C324:D324" ca="1">_xlfn.STOCKHISTORY(A324,"06/30/2025","06/30/2025",0,0)</f>
        <v>45838</v>
      </c>
      <c r="D324" vm="928">
        <f ca="1"/>
        <v>159.26</v>
      </c>
      <c r="E324" s="2" cm="1">
        <f t="array" aca="1" ref="E324" ca="1">_FV(A324,"Shares outstanding",TRUE)</f>
        <v>1050000000</v>
      </c>
      <c r="F324" s="2">
        <v>3.35</v>
      </c>
      <c r="G324" s="17">
        <f t="shared" ca="1" si="65"/>
        <v>167223000000</v>
      </c>
      <c r="H324" s="25">
        <f t="shared" ca="1" si="66"/>
        <v>2.1034785884716817E-2</v>
      </c>
      <c r="J324" s="13" cm="1" vm="4">
        <f t="array" aca="1" ref="J324:K324" ca="1">_xlfn.STOCKHISTORY(A324,"06/30/2020","06/30/2020",0,0)</f>
        <v>44012</v>
      </c>
      <c r="K324" s="3" vm="929">
        <f ca="1"/>
        <v>91.21</v>
      </c>
      <c r="L324" s="26">
        <f t="shared" ca="1" si="67"/>
        <v>2.1830539041415831E-3</v>
      </c>
      <c r="M324" s="25">
        <f t="shared" ca="1" si="72"/>
        <v>0.92972261813397661</v>
      </c>
      <c r="N324" s="3" vm="929">
        <f t="shared" ca="1" si="60"/>
        <v>91.21</v>
      </c>
      <c r="O324" s="50">
        <f t="shared" si="61"/>
        <v>16.75</v>
      </c>
      <c r="P324" s="3" vm="928">
        <f t="shared" ca="1" si="62"/>
        <v>159.26</v>
      </c>
      <c r="Q324" s="3">
        <f t="shared" ca="1" si="63"/>
        <v>176.01</v>
      </c>
      <c r="R324" s="25">
        <f t="shared" ca="1" si="68"/>
        <v>2.0296345912861119E-3</v>
      </c>
      <c r="S324">
        <f t="shared" ca="1" si="64"/>
        <v>1.0352177699688329E-2</v>
      </c>
      <c r="T324" s="25">
        <f t="shared" ca="1" si="69"/>
        <v>9.6246537543423997E-3</v>
      </c>
    </row>
    <row r="325" spans="1:20" x14ac:dyDescent="0.35">
      <c r="A325" t="e" vm="930">
        <v>#VALUE!</v>
      </c>
      <c r="B325" t="s">
        <v>325</v>
      </c>
      <c r="C325" s="13" cm="1" vm="2">
        <f t="array" aca="1" ref="C325:D325" ca="1">_xlfn.STOCKHISTORY(A325,"06/30/2025","06/30/2025",0,0)</f>
        <v>45838</v>
      </c>
      <c r="D325" vm="931">
        <f ca="1"/>
        <v>116.94</v>
      </c>
      <c r="E325" s="2" cm="1">
        <f t="array" aca="1" ref="E325" ca="1">_FV(A325,"Shares outstanding",TRUE)</f>
        <v>231503800</v>
      </c>
      <c r="F325" s="2">
        <v>2.2999999999999998</v>
      </c>
      <c r="G325" s="17">
        <f t="shared" ca="1" si="65"/>
        <v>27072054372</v>
      </c>
      <c r="H325" s="25">
        <f t="shared" ca="1" si="66"/>
        <v>1.966820591756456E-2</v>
      </c>
      <c r="J325" s="13"/>
      <c r="K325" s="3">
        <v>44.99</v>
      </c>
      <c r="L325" s="26">
        <f t="shared" ca="1" si="67"/>
        <v>4.8131930896534497E-4</v>
      </c>
      <c r="M325" s="25"/>
      <c r="N325" s="3">
        <f t="shared" si="60"/>
        <v>44.99</v>
      </c>
      <c r="O325" s="50">
        <f t="shared" si="61"/>
        <v>11.5</v>
      </c>
      <c r="P325" s="3" vm="931">
        <f t="shared" ca="1" si="62"/>
        <v>116.94</v>
      </c>
      <c r="Q325" s="3">
        <f t="shared" ca="1" si="63"/>
        <v>128.44</v>
      </c>
      <c r="R325" s="25">
        <f t="shared" ca="1" si="68"/>
        <v>0</v>
      </c>
      <c r="S325">
        <f t="shared" ca="1" si="64"/>
        <v>2.2824461673839115E-3</v>
      </c>
      <c r="T325" s="25">
        <f t="shared" ca="1" si="69"/>
        <v>0</v>
      </c>
    </row>
    <row r="326" spans="1:20" x14ac:dyDescent="0.35">
      <c r="A326" t="e" vm="932">
        <v>#VALUE!</v>
      </c>
      <c r="B326" t="s">
        <v>326</v>
      </c>
      <c r="C326" s="13" cm="1" vm="2">
        <f t="array" aca="1" ref="C326:D326" ca="1">_xlfn.STOCKHISTORY(A326,"06/30/2025","06/30/2025",0,0)</f>
        <v>45838</v>
      </c>
      <c r="D326" vm="933">
        <f ca="1"/>
        <v>21.99</v>
      </c>
      <c r="E326" s="2" cm="1">
        <f t="array" aca="1" ref="E326" ca="1">_FV(A326,"Shares outstanding",TRUE)</f>
        <v>210683300</v>
      </c>
      <c r="F326" s="2">
        <v>0.48</v>
      </c>
      <c r="G326" s="17">
        <f t="shared" ca="1" si="65"/>
        <v>4632925767</v>
      </c>
      <c r="H326" s="25">
        <f t="shared" ca="1" si="66"/>
        <v>2.1828103683492497E-2</v>
      </c>
      <c r="J326" s="13" cm="1" vm="4">
        <f t="array" aca="1" ref="J326:K326" ca="1">_xlfn.STOCKHISTORY(A326,"06/30/2020","06/30/2020",0,0)</f>
        <v>44012</v>
      </c>
      <c r="K326" s="3" vm="934">
        <f ca="1"/>
        <v>25.77</v>
      </c>
      <c r="L326" s="26">
        <f t="shared" ca="1" si="67"/>
        <v>4.3803142914517368E-4</v>
      </c>
      <c r="M326" s="25">
        <f t="shared" ref="M326:M389" ca="1" si="73">((D326+(F326*5)-K326)/K326)</f>
        <v>-5.3550640279394747E-2</v>
      </c>
      <c r="N326" s="3" vm="934">
        <f t="shared" ca="1" si="60"/>
        <v>25.77</v>
      </c>
      <c r="O326" s="50">
        <f t="shared" si="61"/>
        <v>2.4</v>
      </c>
      <c r="P326" s="3" vm="933">
        <f t="shared" ca="1" si="62"/>
        <v>21.99</v>
      </c>
      <c r="Q326" s="3">
        <f t="shared" ca="1" si="63"/>
        <v>24.389999999999997</v>
      </c>
      <c r="R326" s="25">
        <f t="shared" ca="1" si="68"/>
        <v>-2.3456863493222384E-5</v>
      </c>
      <c r="S326">
        <f t="shared" ca="1" si="64"/>
        <v>2.0771723428159483E-3</v>
      </c>
      <c r="T326" s="25">
        <f t="shared" ca="1" si="69"/>
        <v>-1.1123390892844448E-4</v>
      </c>
    </row>
    <row r="327" spans="1:20" x14ac:dyDescent="0.35">
      <c r="A327" t="e" vm="935">
        <v>#VALUE!</v>
      </c>
      <c r="B327" t="s">
        <v>327</v>
      </c>
      <c r="C327" s="13" cm="1" vm="2">
        <f t="array" aca="1" ref="C327:D327" ca="1">_xlfn.STOCKHISTORY(A327,"06/30/2025","06/30/2025",0,0)</f>
        <v>45838</v>
      </c>
      <c r="D327" vm="936">
        <f ca="1"/>
        <v>88.81</v>
      </c>
      <c r="E327" s="2" cm="1">
        <f t="array" aca="1" ref="E327" ca="1">_FV(A327,"Shares outstanding",TRUE)</f>
        <v>51614360</v>
      </c>
      <c r="F327" s="2">
        <v>1.92</v>
      </c>
      <c r="G327" s="17">
        <f t="shared" ca="1" si="65"/>
        <v>4583871311.6000004</v>
      </c>
      <c r="H327" s="25">
        <f t="shared" ca="1" si="66"/>
        <v>2.1619187028487783E-2</v>
      </c>
      <c r="J327" s="13" cm="1" vm="4">
        <f t="array" aca="1" ref="J327:K327" ca="1">_xlfn.STOCKHISTORY(A327,"06/30/2020","06/30/2020",0,0)</f>
        <v>44012</v>
      </c>
      <c r="K327" s="3" vm="937">
        <f ca="1"/>
        <v>106.53</v>
      </c>
      <c r="L327" s="26">
        <f t="shared" ca="1" si="67"/>
        <v>1.073113620073992E-4</v>
      </c>
      <c r="M327" s="25">
        <f t="shared" ca="1" si="73"/>
        <v>-7.6222660283488258E-2</v>
      </c>
      <c r="N327" s="3" vm="937">
        <f t="shared" ca="1" si="60"/>
        <v>106.53</v>
      </c>
      <c r="O327" s="50">
        <f t="shared" si="61"/>
        <v>9.6</v>
      </c>
      <c r="P327" s="3" vm="936">
        <f t="shared" ca="1" si="62"/>
        <v>88.81</v>
      </c>
      <c r="Q327" s="3">
        <f t="shared" ca="1" si="63"/>
        <v>98.41</v>
      </c>
      <c r="R327" s="25">
        <f t="shared" ca="1" si="68"/>
        <v>-8.179557490848418E-6</v>
      </c>
      <c r="S327">
        <f t="shared" ca="1" si="64"/>
        <v>5.0887716816731929E-4</v>
      </c>
      <c r="T327" s="25">
        <f t="shared" ca="1" si="69"/>
        <v>-3.8787971515241105E-5</v>
      </c>
    </row>
    <row r="328" spans="1:20" x14ac:dyDescent="0.35">
      <c r="A328" t="e" vm="938">
        <v>#VALUE!</v>
      </c>
      <c r="B328" t="s">
        <v>328</v>
      </c>
      <c r="C328" s="13" cm="1" vm="2">
        <f t="array" aca="1" ref="C328:D328" ca="1">_xlfn.STOCKHISTORY(A328,"06/30/2025","06/30/2025",0,0)</f>
        <v>45838</v>
      </c>
      <c r="D328" vm="939">
        <f ca="1"/>
        <v>92</v>
      </c>
      <c r="E328" s="2" cm="1">
        <f t="array" aca="1" ref="E328" ca="1">_FV(A328,"Shares outstanding",TRUE)</f>
        <v>151338100</v>
      </c>
      <c r="F328" s="2">
        <v>2</v>
      </c>
      <c r="G328" s="17">
        <f t="shared" ca="1" si="65"/>
        <v>13923105200</v>
      </c>
      <c r="H328" s="25">
        <f t="shared" ca="1" si="66"/>
        <v>2.1739130434782608E-2</v>
      </c>
      <c r="J328" s="13" cm="1" vm="4">
        <f t="array" aca="1" ref="J328:K328" ca="1">_xlfn.STOCKHISTORY(A328,"06/30/2020","06/30/2020",0,0)</f>
        <v>44012</v>
      </c>
      <c r="K328" s="3" vm="940">
        <f ca="1"/>
        <v>28.14</v>
      </c>
      <c r="L328" s="26">
        <f t="shared" ca="1" si="67"/>
        <v>3.1464688576225648E-4</v>
      </c>
      <c r="M328" s="25">
        <f t="shared" ca="1" si="73"/>
        <v>2.624733475479744</v>
      </c>
      <c r="N328" s="3" vm="940">
        <f t="shared" ca="1" si="60"/>
        <v>28.14</v>
      </c>
      <c r="O328" s="50">
        <f t="shared" si="61"/>
        <v>10</v>
      </c>
      <c r="P328" s="3" vm="939">
        <f t="shared" ca="1" si="62"/>
        <v>92</v>
      </c>
      <c r="Q328" s="3">
        <f t="shared" ca="1" si="63"/>
        <v>102</v>
      </c>
      <c r="R328" s="25">
        <f t="shared" ca="1" si="68"/>
        <v>8.2586421401564542E-4</v>
      </c>
      <c r="S328">
        <f t="shared" ca="1" si="64"/>
        <v>1.4920751466030496E-3</v>
      </c>
      <c r="T328" s="25">
        <f t="shared" ca="1" si="69"/>
        <v>3.9162995852203711E-3</v>
      </c>
    </row>
    <row r="329" spans="1:20" x14ac:dyDescent="0.35">
      <c r="A329" t="e" vm="941">
        <v>#VALUE!</v>
      </c>
      <c r="B329" t="s">
        <v>329</v>
      </c>
      <c r="C329" s="13" cm="1" vm="2">
        <f t="array" aca="1" ref="C329:D329" ca="1">_xlfn.STOCKHISTORY(A329,"06/30/2025","06/30/2025",0,0)</f>
        <v>45838</v>
      </c>
      <c r="D329" vm="942">
        <f ca="1"/>
        <v>8.92</v>
      </c>
      <c r="E329" s="2" cm="1">
        <f t="array" aca="1" ref="E329" ca="1">_FV(A329,"Shares outstanding",TRUE)</f>
        <v>135351000</v>
      </c>
      <c r="F329" s="2">
        <v>0.2</v>
      </c>
      <c r="G329" s="17">
        <f t="shared" ca="1" si="65"/>
        <v>1207330920</v>
      </c>
      <c r="H329" s="25">
        <f t="shared" ca="1" si="66"/>
        <v>2.2421524663677132E-2</v>
      </c>
      <c r="J329" s="13" cm="1" vm="4">
        <f t="array" aca="1" ref="J329:K329" ca="1">_xlfn.STOCKHISTORY(A329,"06/30/2020","06/30/2020",0,0)</f>
        <v>44012</v>
      </c>
      <c r="K329" s="3" vm="943">
        <f ca="1"/>
        <v>35.15</v>
      </c>
      <c r="L329" s="26">
        <f t="shared" ca="1" si="67"/>
        <v>2.81408122837588E-4</v>
      </c>
      <c r="M329" s="25">
        <f t="shared" ca="1" si="73"/>
        <v>-0.7177809388335703</v>
      </c>
      <c r="N329" s="3" vm="943">
        <f t="shared" ca="1" si="60"/>
        <v>35.15</v>
      </c>
      <c r="O329" s="50">
        <f t="shared" si="61"/>
        <v>1</v>
      </c>
      <c r="P329" s="3" vm="942">
        <f t="shared" ca="1" si="62"/>
        <v>8.92</v>
      </c>
      <c r="Q329" s="3">
        <f t="shared" ca="1" si="63"/>
        <v>9.92</v>
      </c>
      <c r="R329" s="25">
        <f t="shared" ca="1" si="68"/>
        <v>-2.019893866057566E-4</v>
      </c>
      <c r="S329">
        <f t="shared" ca="1" si="64"/>
        <v>1.3344548607909666E-3</v>
      </c>
      <c r="T329" s="25">
        <f t="shared" ca="1" si="69"/>
        <v>-9.5784626280956138E-4</v>
      </c>
    </row>
    <row r="330" spans="1:20" x14ac:dyDescent="0.35">
      <c r="A330" t="e" vm="944">
        <v>#VALUE!</v>
      </c>
      <c r="B330" t="s">
        <v>330</v>
      </c>
      <c r="C330" s="13" cm="1" vm="2">
        <f t="array" aca="1" ref="C330:D330" ca="1">_xlfn.STOCKHISTORY(A330,"06/30/2025","06/30/2025",0,0)</f>
        <v>45838</v>
      </c>
      <c r="D330" vm="945">
        <f ca="1"/>
        <v>68.59</v>
      </c>
      <c r="E330" s="2" cm="1">
        <f t="array" aca="1" ref="E330" ca="1">_FV(A330,"Shares outstanding",TRUE)</f>
        <v>135043000</v>
      </c>
      <c r="F330" s="2">
        <v>1.52</v>
      </c>
      <c r="G330" s="17">
        <f t="shared" ca="1" si="65"/>
        <v>9262599370</v>
      </c>
      <c r="H330" s="25">
        <f t="shared" ca="1" si="66"/>
        <v>2.2160664819944598E-2</v>
      </c>
      <c r="J330" s="13" cm="1" vm="4">
        <f t="array" aca="1" ref="J330:K330" ca="1">_xlfn.STOCKHISTORY(A330,"06/30/2020","06/30/2020",0,0)</f>
        <v>44012</v>
      </c>
      <c r="K330" s="3" vm="946">
        <f ca="1"/>
        <v>53.13</v>
      </c>
      <c r="L330" s="26">
        <f t="shared" ca="1" si="67"/>
        <v>2.807677603590398E-4</v>
      </c>
      <c r="M330" s="25">
        <f t="shared" ca="1" si="73"/>
        <v>0.43402973837756437</v>
      </c>
      <c r="N330" s="3" vm="946">
        <f t="shared" ca="1" si="60"/>
        <v>53.13</v>
      </c>
      <c r="O330" s="50">
        <f t="shared" si="61"/>
        <v>7.6</v>
      </c>
      <c r="P330" s="3" vm="945">
        <f t="shared" ca="1" si="62"/>
        <v>68.59</v>
      </c>
      <c r="Q330" s="3">
        <f t="shared" ca="1" si="63"/>
        <v>76.19</v>
      </c>
      <c r="R330" s="25">
        <f t="shared" ca="1" si="68"/>
        <v>1.2186155757348873E-4</v>
      </c>
      <c r="S330">
        <f t="shared" ca="1" si="64"/>
        <v>1.331418221999058E-3</v>
      </c>
      <c r="T330" s="25">
        <f t="shared" ca="1" si="69"/>
        <v>5.7787510256537312E-4</v>
      </c>
    </row>
    <row r="331" spans="1:20" x14ac:dyDescent="0.35">
      <c r="A331" t="e" vm="947">
        <v>#VALUE!</v>
      </c>
      <c r="B331" t="s">
        <v>331</v>
      </c>
      <c r="C331" s="13" cm="1" vm="2">
        <f t="array" aca="1" ref="C331:D331" ca="1">_xlfn.STOCKHISTORY(A331,"06/30/2025","06/30/2025",0,0)</f>
        <v>45838</v>
      </c>
      <c r="D331" vm="948">
        <f ca="1"/>
        <v>255.97</v>
      </c>
      <c r="E331" s="2" cm="1">
        <f t="array" aca="1" ref="E331" ca="1">_FV(A331,"Shares outstanding",TRUE)</f>
        <v>224608400</v>
      </c>
      <c r="F331" s="2">
        <v>5.4</v>
      </c>
      <c r="G331" s="17">
        <f t="shared" ca="1" si="65"/>
        <v>57493012148</v>
      </c>
      <c r="H331" s="25">
        <f t="shared" ca="1" si="66"/>
        <v>2.1096222213540652E-2</v>
      </c>
      <c r="J331" s="13" cm="1" vm="4">
        <f t="array" aca="1" ref="J331:K331" ca="1">_xlfn.STOCKHISTORY(A331,"06/30/2020","06/30/2020",0,0)</f>
        <v>44012</v>
      </c>
      <c r="K331" s="3" vm="949">
        <f ca="1"/>
        <v>175.57</v>
      </c>
      <c r="L331" s="26">
        <f t="shared" ca="1" si="67"/>
        <v>4.6698309002189936E-4</v>
      </c>
      <c r="M331" s="25">
        <f t="shared" ca="1" si="73"/>
        <v>0.6117218203565532</v>
      </c>
      <c r="N331" s="3" vm="949">
        <f t="shared" ref="N331:N394" ca="1" si="74">K331</f>
        <v>175.57</v>
      </c>
      <c r="O331" s="50">
        <f t="shared" ref="O331:O394" si="75">F331*5</f>
        <v>27</v>
      </c>
      <c r="P331" s="3" vm="948">
        <f t="shared" ref="P331:P394" ca="1" si="76">D331</f>
        <v>255.97</v>
      </c>
      <c r="Q331" s="3">
        <f t="shared" ref="Q331:Q394" ca="1" si="77">P331+O331</f>
        <v>282.97000000000003</v>
      </c>
      <c r="R331" s="25">
        <f t="shared" ca="1" si="68"/>
        <v>2.8566374590392442E-4</v>
      </c>
      <c r="S331">
        <f t="shared" ca="1" si="64"/>
        <v>2.2144629234692151E-3</v>
      </c>
      <c r="T331" s="25">
        <f t="shared" ca="1" si="69"/>
        <v>1.3546352906566828E-3</v>
      </c>
    </row>
    <row r="332" spans="1:20" x14ac:dyDescent="0.35">
      <c r="A332" t="e" vm="950">
        <v>#VALUE!</v>
      </c>
      <c r="B332" t="s">
        <v>332</v>
      </c>
      <c r="C332" s="13" cm="1" vm="2">
        <f t="array" aca="1" ref="C332:D332" ca="1">_xlfn.STOCKHISTORY(A332,"06/30/2025","06/30/2025",0,0)</f>
        <v>45838</v>
      </c>
      <c r="D332" vm="769">
        <f ca="1"/>
        <v>241.46</v>
      </c>
      <c r="E332" s="2" cm="1">
        <f t="array" aca="1" ref="E332" ca="1">_FV(A332,"Shares outstanding",TRUE)</f>
        <v>39404600</v>
      </c>
      <c r="F332" s="2">
        <v>5.25</v>
      </c>
      <c r="G332" s="17">
        <f t="shared" ca="1" si="65"/>
        <v>9514634716</v>
      </c>
      <c r="H332" s="25">
        <f t="shared" ca="1" si="66"/>
        <v>2.1742731715397996E-2</v>
      </c>
      <c r="J332" s="13" cm="1" vm="4">
        <f t="array" aca="1" ref="J332:K332" ca="1">_xlfn.STOCKHISTORY(A332,"06/30/2020","06/30/2020",0,0)</f>
        <v>44012</v>
      </c>
      <c r="K332" s="3" vm="951">
        <f ca="1"/>
        <v>174.49</v>
      </c>
      <c r="L332" s="26">
        <f t="shared" ca="1" si="67"/>
        <v>8.1926062734416594E-5</v>
      </c>
      <c r="M332" s="25">
        <f t="shared" ca="1" si="73"/>
        <v>0.53424265000859661</v>
      </c>
      <c r="N332" s="3" vm="951">
        <f t="shared" ca="1" si="74"/>
        <v>174.49</v>
      </c>
      <c r="O332" s="50">
        <f t="shared" si="75"/>
        <v>26.25</v>
      </c>
      <c r="P332" s="3" vm="769">
        <f t="shared" ca="1" si="76"/>
        <v>241.46</v>
      </c>
      <c r="Q332" s="3">
        <f t="shared" ca="1" si="77"/>
        <v>267.71000000000004</v>
      </c>
      <c r="R332" s="25">
        <f t="shared" ca="1" si="68"/>
        <v>4.3768396860005252E-5</v>
      </c>
      <c r="S332">
        <f t="shared" ref="S332:S395" ca="1" si="78">E332/101427934340</f>
        <v>3.8849849655727493E-4</v>
      </c>
      <c r="T332" s="25">
        <f t="shared" ca="1" si="69"/>
        <v>2.0755246632511422E-4</v>
      </c>
    </row>
    <row r="333" spans="1:20" x14ac:dyDescent="0.35">
      <c r="A333" t="e" vm="952">
        <v>#VALUE!</v>
      </c>
      <c r="B333" t="s">
        <v>333</v>
      </c>
      <c r="C333" s="13" cm="1" vm="2">
        <f t="array" aca="1" ref="C333:D333" ca="1">_xlfn.STOCKHISTORY(A333,"06/30/2025","06/30/2025",0,0)</f>
        <v>45838</v>
      </c>
      <c r="D333" vm="953">
        <f ca="1"/>
        <v>47.32</v>
      </c>
      <c r="E333" s="2" cm="1">
        <f t="array" aca="1" ref="E333" ca="1">_FV(A333,"Shares outstanding",TRUE)</f>
        <v>6992749000</v>
      </c>
      <c r="F333" s="2">
        <v>1</v>
      </c>
      <c r="G333" s="17">
        <f t="shared" ca="1" si="65"/>
        <v>330896882680</v>
      </c>
      <c r="H333" s="25">
        <f t="shared" ca="1" si="66"/>
        <v>2.1132713440405747E-2</v>
      </c>
      <c r="J333" s="13" cm="1" vm="4">
        <f t="array" aca="1" ref="J333:K333" ca="1">_xlfn.STOCKHISTORY(A333,"06/30/2020","06/30/2020",0,0)</f>
        <v>44012</v>
      </c>
      <c r="K333" s="3" vm="954">
        <f ca="1"/>
        <v>23.75</v>
      </c>
      <c r="L333" s="26">
        <f t="shared" ca="1" si="67"/>
        <v>1.4538617147744905E-2</v>
      </c>
      <c r="M333" s="25">
        <f t="shared" ca="1" si="73"/>
        <v>1.2029473684210525</v>
      </c>
      <c r="N333" s="3" vm="954">
        <f t="shared" ca="1" si="74"/>
        <v>23.75</v>
      </c>
      <c r="O333" s="50">
        <f t="shared" si="75"/>
        <v>5</v>
      </c>
      <c r="P333" s="3" vm="953">
        <f t="shared" ca="1" si="76"/>
        <v>47.32</v>
      </c>
      <c r="Q333" s="3">
        <f t="shared" ca="1" si="77"/>
        <v>52.32</v>
      </c>
      <c r="R333" s="25">
        <f t="shared" ca="1" si="68"/>
        <v>1.7489191238360922E-2</v>
      </c>
      <c r="S333">
        <f t="shared" ca="1" si="78"/>
        <v>6.8943028816493196E-2</v>
      </c>
      <c r="T333" s="25">
        <f t="shared" ca="1" si="69"/>
        <v>8.2934835085777286E-2</v>
      </c>
    </row>
    <row r="334" spans="1:20" x14ac:dyDescent="0.35">
      <c r="A334" t="e" vm="955">
        <v>#VALUE!</v>
      </c>
      <c r="B334" t="s">
        <v>334</v>
      </c>
      <c r="C334" s="13" cm="1" vm="2">
        <f t="array" aca="1" ref="C334:D334" ca="1">_xlfn.STOCKHISTORY(A334,"06/30/2025","06/30/2025",0,0)</f>
        <v>45838</v>
      </c>
      <c r="D334" vm="956">
        <f ca="1"/>
        <v>221.87</v>
      </c>
      <c r="E334" s="2" cm="1">
        <f t="array" aca="1" ref="E334" ca="1">_FV(A334,"Shares outstanding",TRUE)</f>
        <v>561054000</v>
      </c>
      <c r="F334" s="2">
        <v>4.5999999999999996</v>
      </c>
      <c r="G334" s="17">
        <f t="shared" ref="G334:G397" ca="1" si="79">D334*E334</f>
        <v>124481050980</v>
      </c>
      <c r="H334" s="25">
        <f t="shared" ref="H334:H397" ca="1" si="80">F334/D334</f>
        <v>2.0732861585613195E-2</v>
      </c>
      <c r="J334" s="13" cm="1" vm="4">
        <f t="array" aca="1" ref="J334:K334" ca="1">_xlfn.STOCKHISTORY(A334,"06/30/2020","06/30/2020",0,0)</f>
        <v>44012</v>
      </c>
      <c r="K334" s="3" vm="957">
        <f ca="1"/>
        <v>135.12</v>
      </c>
      <c r="L334" s="26">
        <f t="shared" ref="L334:L397" ca="1" si="81">E334/480977587410</f>
        <v>1.1664867858421444E-3</v>
      </c>
      <c r="M334" s="25">
        <f t="shared" ca="1" si="73"/>
        <v>0.8122409709887507</v>
      </c>
      <c r="N334" s="3" vm="957">
        <f t="shared" ca="1" si="74"/>
        <v>135.12</v>
      </c>
      <c r="O334" s="50">
        <f t="shared" si="75"/>
        <v>23</v>
      </c>
      <c r="P334" s="3" vm="956">
        <f t="shared" ca="1" si="76"/>
        <v>221.87</v>
      </c>
      <c r="Q334" s="3">
        <f t="shared" ca="1" si="77"/>
        <v>244.87</v>
      </c>
      <c r="R334" s="25">
        <f t="shared" ref="R334:R397" ca="1" si="82">L334*M334</f>
        <v>9.4746835957797029E-4</v>
      </c>
      <c r="S334">
        <f t="shared" ca="1" si="78"/>
        <v>5.5315530544008907E-3</v>
      </c>
      <c r="T334" s="25">
        <f t="shared" ref="T334:T397" ca="1" si="83">M334*S334</f>
        <v>4.4929540239823694E-3</v>
      </c>
    </row>
    <row r="335" spans="1:20" x14ac:dyDescent="0.35">
      <c r="A335" t="e" vm="958">
        <v>#VALUE!</v>
      </c>
      <c r="B335" t="s">
        <v>335</v>
      </c>
      <c r="C335" s="13" cm="1" vm="2">
        <f t="array" aca="1" ref="C335:D335" ca="1">_xlfn.STOCKHISTORY(A335,"06/30/2025","06/30/2025",0,0)</f>
        <v>45838</v>
      </c>
      <c r="D335" vm="959">
        <f ca="1"/>
        <v>100.98</v>
      </c>
      <c r="E335" s="2" cm="1">
        <f t="array" aca="1" ref="E335" ca="1">_FV(A335,"Shares outstanding",TRUE)</f>
        <v>137011900</v>
      </c>
      <c r="F335" s="2">
        <v>2.2000000000000002</v>
      </c>
      <c r="G335" s="17">
        <f t="shared" ca="1" si="79"/>
        <v>13835461662</v>
      </c>
      <c r="H335" s="25">
        <f t="shared" ca="1" si="80"/>
        <v>2.178649237472767E-2</v>
      </c>
      <c r="J335" s="13" cm="1" vm="4">
        <f t="array" aca="1" ref="J335:K335" ca="1">_xlfn.STOCKHISTORY(A335,"06/30/2020","06/30/2020",0,0)</f>
        <v>44012</v>
      </c>
      <c r="K335" s="3" vm="960">
        <f ca="1"/>
        <v>36.24</v>
      </c>
      <c r="L335" s="26">
        <f t="shared" ca="1" si="81"/>
        <v>2.8486129829414874E-4</v>
      </c>
      <c r="M335" s="25">
        <f t="shared" ca="1" si="73"/>
        <v>2.0899558498896247</v>
      </c>
      <c r="N335" s="3" vm="960">
        <f t="shared" ca="1" si="74"/>
        <v>36.24</v>
      </c>
      <c r="O335" s="50">
        <f t="shared" si="75"/>
        <v>11</v>
      </c>
      <c r="P335" s="3" vm="959">
        <f t="shared" ca="1" si="76"/>
        <v>100.98</v>
      </c>
      <c r="Q335" s="3">
        <f t="shared" ca="1" si="77"/>
        <v>111.98</v>
      </c>
      <c r="R335" s="25">
        <f t="shared" ca="1" si="82"/>
        <v>5.9534753677700954E-4</v>
      </c>
      <c r="S335">
        <f t="shared" ca="1" si="78"/>
        <v>1.3508300340685021E-3</v>
      </c>
      <c r="T335" s="25">
        <f t="shared" ca="1" si="83"/>
        <v>2.8231751319080668E-3</v>
      </c>
    </row>
    <row r="336" spans="1:20" x14ac:dyDescent="0.35">
      <c r="A336" t="e" vm="961">
        <v>#VALUE!</v>
      </c>
      <c r="B336" t="s">
        <v>336</v>
      </c>
      <c r="C336" s="13" cm="1" vm="2">
        <f t="array" aca="1" ref="C336:D336" ca="1">_xlfn.STOCKHISTORY(A336,"06/30/2025","06/30/2025",0,0)</f>
        <v>45838</v>
      </c>
      <c r="D336" vm="962">
        <f ca="1"/>
        <v>91.24</v>
      </c>
      <c r="E336" s="2" cm="1">
        <f t="array" aca="1" ref="E336" ca="1">_FV(A336,"Shares outstanding",TRUE)</f>
        <v>104415000</v>
      </c>
      <c r="F336" s="2">
        <v>1.87</v>
      </c>
      <c r="G336" s="17">
        <f t="shared" ca="1" si="79"/>
        <v>9526824600</v>
      </c>
      <c r="H336" s="25">
        <f t="shared" ca="1" si="80"/>
        <v>2.0495396755808859E-2</v>
      </c>
      <c r="J336" s="13" cm="1" vm="4">
        <f t="array" aca="1" ref="J336:K336" ca="1">_xlfn.STOCKHISTORY(A336,"06/30/2020","06/30/2020",0,0)</f>
        <v>44012</v>
      </c>
      <c r="K336" s="3" vm="963">
        <f ca="1"/>
        <v>60.88</v>
      </c>
      <c r="L336" s="26">
        <f t="shared" ca="1" si="81"/>
        <v>2.1708911752470799E-4</v>
      </c>
      <c r="M336" s="25">
        <f t="shared" ca="1" si="73"/>
        <v>0.65226675427069647</v>
      </c>
      <c r="N336" s="3" vm="963">
        <f t="shared" ca="1" si="74"/>
        <v>60.88</v>
      </c>
      <c r="O336" s="50">
        <f t="shared" si="75"/>
        <v>9.3500000000000014</v>
      </c>
      <c r="P336" s="3" vm="962">
        <f t="shared" ca="1" si="76"/>
        <v>91.24</v>
      </c>
      <c r="Q336" s="3">
        <f t="shared" ca="1" si="77"/>
        <v>100.59</v>
      </c>
      <c r="R336" s="25">
        <f t="shared" ca="1" si="82"/>
        <v>1.4160001407533104E-4</v>
      </c>
      <c r="S336">
        <f t="shared" ca="1" si="78"/>
        <v>1.0294501281075778E-3</v>
      </c>
      <c r="T336" s="25">
        <f t="shared" ca="1" si="83"/>
        <v>6.7147609374428247E-4</v>
      </c>
    </row>
    <row r="337" spans="1:20" x14ac:dyDescent="0.35">
      <c r="A337" t="e" vm="964">
        <v>#VALUE!</v>
      </c>
      <c r="B337" t="s">
        <v>337</v>
      </c>
      <c r="C337" s="13" cm="1" vm="2">
        <f t="array" aca="1" ref="C337:D337" ca="1">_xlfn.STOCKHISTORY(A337,"06/30/2025","06/30/2025",0,0)</f>
        <v>45838</v>
      </c>
      <c r="D337" vm="965">
        <f ca="1"/>
        <v>42.01</v>
      </c>
      <c r="E337" s="2" cm="1">
        <f t="array" aca="1" ref="E337" ca="1">_FV(A337,"Shares outstanding",TRUE)</f>
        <v>999637400</v>
      </c>
      <c r="F337" s="2">
        <v>0.88</v>
      </c>
      <c r="G337" s="17">
        <f t="shared" ca="1" si="79"/>
        <v>41994767174</v>
      </c>
      <c r="H337" s="25">
        <f t="shared" ca="1" si="80"/>
        <v>2.0947393477743395E-2</v>
      </c>
      <c r="J337" s="13" cm="1" vm="4">
        <f t="array" aca="1" ref="J337:K337" ca="1">_xlfn.STOCKHISTORY(A337,"06/30/2020","06/30/2020",0,0)</f>
        <v>44012</v>
      </c>
      <c r="K337" s="3" vm="966">
        <f ca="1"/>
        <v>18.3</v>
      </c>
      <c r="L337" s="26">
        <f t="shared" ca="1" si="81"/>
        <v>2.0783450750437534E-3</v>
      </c>
      <c r="M337" s="25">
        <f t="shared" ca="1" si="73"/>
        <v>1.5360655737704916</v>
      </c>
      <c r="N337" s="3" vm="966">
        <f t="shared" ca="1" si="74"/>
        <v>18.3</v>
      </c>
      <c r="O337" s="50">
        <f t="shared" si="75"/>
        <v>4.4000000000000004</v>
      </c>
      <c r="P337" s="3" vm="965">
        <f t="shared" ca="1" si="76"/>
        <v>42.01</v>
      </c>
      <c r="Q337" s="3">
        <f t="shared" ca="1" si="77"/>
        <v>46.41</v>
      </c>
      <c r="R337" s="25">
        <f t="shared" ca="1" si="82"/>
        <v>3.1924743201901585E-3</v>
      </c>
      <c r="S337">
        <f t="shared" ca="1" si="78"/>
        <v>9.8556419048137344E-3</v>
      </c>
      <c r="T337" s="25">
        <f t="shared" ca="1" si="83"/>
        <v>1.5138912237394209E-2</v>
      </c>
    </row>
    <row r="338" spans="1:20" x14ac:dyDescent="0.35">
      <c r="A338" t="e" vm="967">
        <v>#VALUE!</v>
      </c>
      <c r="B338" t="s">
        <v>338</v>
      </c>
      <c r="C338" s="13" cm="1" vm="2">
        <f t="array" aca="1" ref="C338:D338" ca="1">_xlfn.STOCKHISTORY(A338,"06/30/2025","06/30/2025",0,0)</f>
        <v>45838</v>
      </c>
      <c r="D338" vm="968">
        <f ca="1"/>
        <v>114.38</v>
      </c>
      <c r="E338" s="2" cm="1">
        <f t="array" aca="1" ref="E338" ca="1">_FV(A338,"Shares outstanding",TRUE)</f>
        <v>220616800</v>
      </c>
      <c r="F338" s="2">
        <v>2.36</v>
      </c>
      <c r="G338" s="17">
        <f t="shared" ca="1" si="79"/>
        <v>25234149584</v>
      </c>
      <c r="H338" s="25">
        <f t="shared" ca="1" si="80"/>
        <v>2.063297779332051E-2</v>
      </c>
      <c r="J338" s="13" cm="1" vm="4">
        <f t="array" aca="1" ref="J338:K338" ca="1">_xlfn.STOCKHISTORY(A338,"06/30/2020","06/30/2020",0,0)</f>
        <v>44012</v>
      </c>
      <c r="K338" s="3" vm="969">
        <f ca="1"/>
        <v>190.51</v>
      </c>
      <c r="L338" s="26">
        <f t="shared" ca="1" si="81"/>
        <v>4.5868415862783125E-4</v>
      </c>
      <c r="M338" s="25">
        <f t="shared" ca="1" si="73"/>
        <v>-0.33767256312004618</v>
      </c>
      <c r="N338" s="3" vm="969">
        <f t="shared" ca="1" si="74"/>
        <v>190.51</v>
      </c>
      <c r="O338" s="50">
        <f t="shared" si="75"/>
        <v>11.799999999999999</v>
      </c>
      <c r="P338" s="3" vm="968">
        <f t="shared" ca="1" si="76"/>
        <v>114.38</v>
      </c>
      <c r="Q338" s="3">
        <f t="shared" ca="1" si="77"/>
        <v>126.17999999999999</v>
      </c>
      <c r="R338" s="25">
        <f t="shared" ca="1" si="82"/>
        <v>-1.5488505550642162E-4</v>
      </c>
      <c r="S338">
        <f t="shared" ca="1" si="78"/>
        <v>2.1751088734634286E-3</v>
      </c>
      <c r="T338" s="25">
        <f t="shared" ca="1" si="83"/>
        <v>-7.344745883675521E-4</v>
      </c>
    </row>
    <row r="339" spans="1:20" x14ac:dyDescent="0.35">
      <c r="A339" t="e" vm="970">
        <v>#VALUE!</v>
      </c>
      <c r="B339" t="s">
        <v>339</v>
      </c>
      <c r="C339" s="13" cm="1" vm="2">
        <f t="array" aca="1" ref="C339:D339" ca="1">_xlfn.STOCKHISTORY(A339,"06/30/2025","06/30/2025",0,0)</f>
        <v>45838</v>
      </c>
      <c r="D339" vm="971">
        <f ca="1"/>
        <v>38.24</v>
      </c>
      <c r="E339" s="2" cm="1">
        <f t="array" aca="1" ref="E339" ca="1">_FV(A339,"Shares outstanding",TRUE)</f>
        <v>186720500</v>
      </c>
      <c r="F339" s="2">
        <v>0.74</v>
      </c>
      <c r="G339" s="17">
        <f t="shared" ca="1" si="79"/>
        <v>7140191920</v>
      </c>
      <c r="H339" s="25">
        <f t="shared" ca="1" si="80"/>
        <v>1.9351464435146442E-2</v>
      </c>
      <c r="J339" s="13" cm="1" vm="4">
        <f t="array" aca="1" ref="J339:K339" ca="1">_xlfn.STOCKHISTORY(A339,"06/30/2020","06/30/2020",0,0)</f>
        <v>44012</v>
      </c>
      <c r="K339" s="3" vm="972">
        <f ca="1"/>
        <v>38.21</v>
      </c>
      <c r="L339" s="26">
        <f t="shared" ca="1" si="81"/>
        <v>3.8821039667454136E-4</v>
      </c>
      <c r="M339" s="25">
        <f t="shared" ca="1" si="73"/>
        <v>9.7618424496205281E-2</v>
      </c>
      <c r="N339" s="3" vm="972">
        <f t="shared" ca="1" si="74"/>
        <v>38.21</v>
      </c>
      <c r="O339" s="50">
        <f t="shared" si="75"/>
        <v>3.7</v>
      </c>
      <c r="P339" s="3" vm="971">
        <f t="shared" ca="1" si="76"/>
        <v>38.24</v>
      </c>
      <c r="Q339" s="3">
        <f t="shared" ca="1" si="77"/>
        <v>41.940000000000005</v>
      </c>
      <c r="R339" s="25">
        <f t="shared" ca="1" si="82"/>
        <v>3.7896487296415619E-5</v>
      </c>
      <c r="S339">
        <f t="shared" ca="1" si="78"/>
        <v>1.8409179011187186E-3</v>
      </c>
      <c r="T339" s="25">
        <f t="shared" ca="1" si="83"/>
        <v>1.7970750513407032E-4</v>
      </c>
    </row>
    <row r="340" spans="1:20" x14ac:dyDescent="0.35">
      <c r="A340" t="e" vm="973">
        <v>#VALUE!</v>
      </c>
      <c r="B340" t="s">
        <v>340</v>
      </c>
      <c r="C340" s="13" cm="1" vm="2">
        <f t="array" aca="1" ref="C340:D340" ca="1">_xlfn.STOCKHISTORY(A340,"06/30/2025","06/30/2025",0,0)</f>
        <v>45838</v>
      </c>
      <c r="D340" vm="974">
        <f ca="1"/>
        <v>64.540000000000006</v>
      </c>
      <c r="E340" s="2" cm="1">
        <f t="array" aca="1" ref="E340" ca="1">_FV(A340,"Shares outstanding",TRUE)</f>
        <v>58923150</v>
      </c>
      <c r="F340" s="2">
        <v>1.24</v>
      </c>
      <c r="G340" s="17">
        <f t="shared" ca="1" si="79"/>
        <v>3802900101.0000005</v>
      </c>
      <c r="H340" s="25">
        <f t="shared" ca="1" si="80"/>
        <v>1.9212891230244809E-2</v>
      </c>
      <c r="J340" s="13" cm="1" vm="4">
        <f t="array" aca="1" ref="J340:K340" ca="1">_xlfn.STOCKHISTORY(A340,"06/30/2020","06/30/2020",0,0)</f>
        <v>44012</v>
      </c>
      <c r="K340" s="3" vm="975">
        <f ca="1"/>
        <v>72.52</v>
      </c>
      <c r="L340" s="26">
        <f t="shared" ca="1" si="81"/>
        <v>1.225070596684001E-4</v>
      </c>
      <c r="M340" s="25">
        <f t="shared" ca="1" si="73"/>
        <v>-2.454495311638151E-2</v>
      </c>
      <c r="N340" s="3" vm="975">
        <f t="shared" ca="1" si="74"/>
        <v>72.52</v>
      </c>
      <c r="O340" s="50">
        <f t="shared" si="75"/>
        <v>6.2</v>
      </c>
      <c r="P340" s="3" vm="974">
        <f t="shared" ca="1" si="76"/>
        <v>64.540000000000006</v>
      </c>
      <c r="Q340" s="3">
        <f t="shared" ca="1" si="77"/>
        <v>70.740000000000009</v>
      </c>
      <c r="R340" s="25">
        <f t="shared" ca="1" si="82"/>
        <v>-3.0069300359866326E-6</v>
      </c>
      <c r="S340">
        <f t="shared" ca="1" si="78"/>
        <v>5.8093611373846699E-4</v>
      </c>
      <c r="T340" s="25">
        <f t="shared" ca="1" si="83"/>
        <v>-1.4259049675323549E-5</v>
      </c>
    </row>
    <row r="341" spans="1:20" x14ac:dyDescent="0.35">
      <c r="A341" t="e" vm="976">
        <v>#VALUE!</v>
      </c>
      <c r="B341" t="s">
        <v>341</v>
      </c>
      <c r="C341" s="13" cm="1" vm="2">
        <f t="array" aca="1" ref="C341:D341" ca="1">_xlfn.STOCKHISTORY(A341,"06/30/2025","06/30/2025",0,0)</f>
        <v>45838</v>
      </c>
      <c r="D341" vm="977">
        <f ca="1"/>
        <v>70.680000000000007</v>
      </c>
      <c r="E341" s="2" cm="1">
        <f t="array" aca="1" ref="E341" ca="1">_FV(A341,"Shares outstanding",TRUE)</f>
        <v>94663380</v>
      </c>
      <c r="F341" s="2">
        <v>1.44</v>
      </c>
      <c r="G341" s="17">
        <f t="shared" ca="1" si="79"/>
        <v>6690807698.4000006</v>
      </c>
      <c r="H341" s="25">
        <f t="shared" ca="1" si="80"/>
        <v>2.0373514431239387E-2</v>
      </c>
      <c r="J341" s="13" cm="1" vm="4">
        <f t="array" aca="1" ref="J341:K341" ca="1">_xlfn.STOCKHISTORY(A341,"06/30/2020","06/30/2020",0,0)</f>
        <v>44012</v>
      </c>
      <c r="K341" s="3" vm="978">
        <f ca="1"/>
        <v>66.34</v>
      </c>
      <c r="L341" s="26">
        <f t="shared" ca="1" si="81"/>
        <v>1.9681453456022691E-4</v>
      </c>
      <c r="M341" s="25">
        <f t="shared" ca="1" si="73"/>
        <v>0.17395236659632207</v>
      </c>
      <c r="N341" s="3" vm="978">
        <f t="shared" ca="1" si="74"/>
        <v>66.34</v>
      </c>
      <c r="O341" s="50">
        <f t="shared" si="75"/>
        <v>7.1999999999999993</v>
      </c>
      <c r="P341" s="3" vm="977">
        <f t="shared" ca="1" si="76"/>
        <v>70.680000000000007</v>
      </c>
      <c r="Q341" s="3">
        <f t="shared" ca="1" si="77"/>
        <v>77.88000000000001</v>
      </c>
      <c r="R341" s="25">
        <f t="shared" ca="1" si="82"/>
        <v>3.4236354067305093E-5</v>
      </c>
      <c r="S341">
        <f t="shared" ca="1" si="78"/>
        <v>9.333067918220211E-4</v>
      </c>
      <c r="T341" s="25">
        <f t="shared" ca="1" si="83"/>
        <v>1.6235092519786145E-4</v>
      </c>
    </row>
    <row r="342" spans="1:20" x14ac:dyDescent="0.35">
      <c r="A342" t="e" vm="979">
        <v>#VALUE!</v>
      </c>
      <c r="B342" t="s">
        <v>342</v>
      </c>
      <c r="C342" s="13" cm="1" vm="2">
        <f t="array" aca="1" ref="C342:D342" ca="1">_xlfn.STOCKHISTORY(A342,"06/30/2025","06/30/2025",0,0)</f>
        <v>45838</v>
      </c>
      <c r="D342" vm="980">
        <f ca="1"/>
        <v>101.17</v>
      </c>
      <c r="E342" s="2" cm="1">
        <f t="array" aca="1" ref="E342" ca="1">_FV(A342,"Shares outstanding",TRUE)</f>
        <v>844343700</v>
      </c>
      <c r="F342" s="2">
        <v>2.04</v>
      </c>
      <c r="G342" s="17">
        <f t="shared" ca="1" si="79"/>
        <v>85422252129</v>
      </c>
      <c r="H342" s="25">
        <f t="shared" ca="1" si="80"/>
        <v>2.0164080260946921E-2</v>
      </c>
      <c r="J342" s="13" cm="1" vm="4">
        <f t="array" aca="1" ref="J342:K342" ca="1">_xlfn.STOCKHISTORY(A342,"06/30/2020","06/30/2020",0,0)</f>
        <v>44012</v>
      </c>
      <c r="K342" s="3" vm="981">
        <f ca="1"/>
        <v>38.853900000000003</v>
      </c>
      <c r="L342" s="26">
        <f t="shared" ca="1" si="81"/>
        <v>1.7554741054498567E-3</v>
      </c>
      <c r="M342" s="25">
        <f t="shared" ca="1" si="73"/>
        <v>1.8663789220644513</v>
      </c>
      <c r="N342" s="3" vm="981">
        <f t="shared" ca="1" si="74"/>
        <v>38.853900000000003</v>
      </c>
      <c r="O342" s="50">
        <f t="shared" si="75"/>
        <v>10.199999999999999</v>
      </c>
      <c r="P342" s="3" vm="980">
        <f t="shared" ca="1" si="76"/>
        <v>101.17</v>
      </c>
      <c r="Q342" s="3">
        <f t="shared" ca="1" si="77"/>
        <v>111.37</v>
      </c>
      <c r="R342" s="25">
        <f t="shared" ca="1" si="82"/>
        <v>3.2763798686415604E-3</v>
      </c>
      <c r="S342">
        <f t="shared" ca="1" si="78"/>
        <v>8.3245676400117447E-3</v>
      </c>
      <c r="T342" s="25">
        <f t="shared" ca="1" si="83"/>
        <v>1.5536797578617733E-2</v>
      </c>
    </row>
    <row r="343" spans="1:20" x14ac:dyDescent="0.35">
      <c r="A343" t="e" vm="982">
        <v>#VALUE!</v>
      </c>
      <c r="B343" t="s">
        <v>343</v>
      </c>
      <c r="C343" s="13" cm="1" vm="2">
        <f t="array" aca="1" ref="C343:D343" ca="1">_xlfn.STOCKHISTORY(A343,"06/30/2025","06/30/2025",0,0)</f>
        <v>45838</v>
      </c>
      <c r="D343" vm="983">
        <f ca="1"/>
        <v>105.46</v>
      </c>
      <c r="E343" s="2" cm="1">
        <f t="array" aca="1" ref="E343" ca="1">_FV(A343,"Shares outstanding",TRUE)</f>
        <v>501343300</v>
      </c>
      <c r="F343" s="2">
        <v>2</v>
      </c>
      <c r="G343" s="17">
        <f t="shared" ca="1" si="79"/>
        <v>52871664418</v>
      </c>
      <c r="H343" s="25">
        <f t="shared" ca="1" si="80"/>
        <v>1.8964536317087048E-2</v>
      </c>
      <c r="J343" s="13" cm="1" vm="4">
        <f t="array" aca="1" ref="J343:K343" ca="1">_xlfn.STOCKHISTORY(A343,"06/30/2020","06/30/2020",0,0)</f>
        <v>44012</v>
      </c>
      <c r="K343" s="3" vm="800">
        <f ca="1"/>
        <v>36.03</v>
      </c>
      <c r="L343" s="26">
        <f t="shared" ca="1" si="81"/>
        <v>1.0423423317906903E-3</v>
      </c>
      <c r="M343" s="25">
        <f t="shared" ca="1" si="73"/>
        <v>2.2045517624202051</v>
      </c>
      <c r="N343" s="3" vm="800">
        <f t="shared" ca="1" si="74"/>
        <v>36.03</v>
      </c>
      <c r="O343" s="50">
        <f t="shared" si="75"/>
        <v>10</v>
      </c>
      <c r="P343" s="3" vm="983">
        <f t="shared" ca="1" si="76"/>
        <v>105.46</v>
      </c>
      <c r="Q343" s="3">
        <f t="shared" ca="1" si="77"/>
        <v>115.46</v>
      </c>
      <c r="R343" s="25">
        <f t="shared" ca="1" si="82"/>
        <v>2.2978976245943525E-3</v>
      </c>
      <c r="S343">
        <f t="shared" ca="1" si="78"/>
        <v>4.9428523144268146E-3</v>
      </c>
      <c r="T343" s="25">
        <f t="shared" ca="1" si="83"/>
        <v>1.0896773781152424E-2</v>
      </c>
    </row>
    <row r="344" spans="1:20" x14ac:dyDescent="0.35">
      <c r="A344" t="e" vm="984">
        <v>#VALUE!</v>
      </c>
      <c r="B344" t="s">
        <v>344</v>
      </c>
      <c r="C344" s="13" cm="1" vm="2">
        <f t="array" aca="1" ref="C344:D344" ca="1">_xlfn.STOCKHISTORY(A344,"06/30/2025","06/30/2025",0,0)</f>
        <v>45838</v>
      </c>
      <c r="D344" vm="985">
        <f ca="1"/>
        <v>106.55</v>
      </c>
      <c r="E344" s="2" cm="1">
        <f t="array" aca="1" ref="E344" ca="1">_FV(A344,"Shares outstanding",TRUE)</f>
        <v>196419000</v>
      </c>
      <c r="F344" s="2">
        <v>2.04</v>
      </c>
      <c r="G344" s="17">
        <f t="shared" ca="1" si="79"/>
        <v>20928444450</v>
      </c>
      <c r="H344" s="25">
        <f t="shared" ca="1" si="80"/>
        <v>1.9145940872829659E-2</v>
      </c>
      <c r="J344" s="13" cm="1" vm="4">
        <f t="array" aca="1" ref="J344:K344" ca="1">_xlfn.STOCKHISTORY(A344,"06/30/2020","06/30/2020",0,0)</f>
        <v>44012</v>
      </c>
      <c r="K344" s="3" vm="986">
        <f ca="1"/>
        <v>44.37</v>
      </c>
      <c r="L344" s="26">
        <f t="shared" ca="1" si="81"/>
        <v>4.0837453790246246E-4</v>
      </c>
      <c r="M344" s="25">
        <f t="shared" ca="1" si="73"/>
        <v>1.631282398016678</v>
      </c>
      <c r="N344" s="3" vm="986">
        <f t="shared" ca="1" si="74"/>
        <v>44.37</v>
      </c>
      <c r="O344" s="50">
        <f t="shared" si="75"/>
        <v>10.199999999999999</v>
      </c>
      <c r="P344" s="3" vm="985">
        <f t="shared" ca="1" si="76"/>
        <v>106.55</v>
      </c>
      <c r="Q344" s="3">
        <f t="shared" ca="1" si="77"/>
        <v>116.75</v>
      </c>
      <c r="R344" s="25">
        <f t="shared" ca="1" si="82"/>
        <v>6.6617419547848166E-4</v>
      </c>
      <c r="S344">
        <f t="shared" ca="1" si="78"/>
        <v>1.9365375158048397E-3</v>
      </c>
      <c r="T344" s="25">
        <f t="shared" ca="1" si="83"/>
        <v>3.1590395626313792E-3</v>
      </c>
    </row>
    <row r="345" spans="1:20" x14ac:dyDescent="0.35">
      <c r="A345" t="e" vm="987">
        <v>#VALUE!</v>
      </c>
      <c r="B345" t="s">
        <v>345</v>
      </c>
      <c r="C345" s="13" cm="1" vm="2">
        <f t="array" aca="1" ref="C345:D345" ca="1">_xlfn.STOCKHISTORY(A345,"06/30/2025","06/30/2025",0,0)</f>
        <v>45838</v>
      </c>
      <c r="D345" vm="988">
        <f ca="1"/>
        <v>291.66000000000003</v>
      </c>
      <c r="E345" s="2" cm="1">
        <f t="array" aca="1" ref="E345" ca="1">_FV(A345,"Shares outstanding",TRUE)</f>
        <v>270557200</v>
      </c>
      <c r="F345" s="2">
        <v>5.68</v>
      </c>
      <c r="G345" s="17">
        <f t="shared" ca="1" si="79"/>
        <v>78910712952</v>
      </c>
      <c r="H345" s="25">
        <f t="shared" ca="1" si="80"/>
        <v>1.9474730850990878E-2</v>
      </c>
      <c r="J345" s="13" cm="1" vm="4">
        <f t="array" aca="1" ref="J345:K345" ca="1">_xlfn.STOCKHISTORY(A345,"06/30/2020","06/30/2020",0,0)</f>
        <v>44012</v>
      </c>
      <c r="K345" s="3" vm="989">
        <f ca="1"/>
        <v>149.46</v>
      </c>
      <c r="L345" s="26">
        <f t="shared" ca="1" si="81"/>
        <v>5.6251519214630015E-4</v>
      </c>
      <c r="M345" s="25">
        <f t="shared" ca="1" si="73"/>
        <v>1.1414425264284758</v>
      </c>
      <c r="N345" s="3" vm="989">
        <f t="shared" ca="1" si="74"/>
        <v>149.46</v>
      </c>
      <c r="O345" s="50">
        <f t="shared" si="75"/>
        <v>28.4</v>
      </c>
      <c r="P345" s="3" vm="988">
        <f t="shared" ca="1" si="76"/>
        <v>291.66000000000003</v>
      </c>
      <c r="Q345" s="3">
        <f t="shared" ca="1" si="77"/>
        <v>320.06</v>
      </c>
      <c r="R345" s="25">
        <f t="shared" ca="1" si="82"/>
        <v>6.420787620778723E-4</v>
      </c>
      <c r="S345">
        <f t="shared" ca="1" si="78"/>
        <v>2.6674821069810617E-3</v>
      </c>
      <c r="T345" s="25">
        <f t="shared" ca="1" si="83"/>
        <v>3.0447775153952168E-3</v>
      </c>
    </row>
    <row r="346" spans="1:20" x14ac:dyDescent="0.35">
      <c r="A346" t="e" vm="990">
        <v>#VALUE!</v>
      </c>
      <c r="B346" t="s">
        <v>346</v>
      </c>
      <c r="C346" s="13" cm="1" vm="2">
        <f t="array" aca="1" ref="C346:D346" ca="1">_xlfn.STOCKHISTORY(A346,"06/30/2025","06/30/2025",0,0)</f>
        <v>45838</v>
      </c>
      <c r="D346" vm="991">
        <f ca="1"/>
        <v>166.11</v>
      </c>
      <c r="E346" s="2" cm="1">
        <f t="array" aca="1" ref="E346" ca="1">_FV(A346,"Shares outstanding",TRUE)</f>
        <v>280824800</v>
      </c>
      <c r="F346" s="2">
        <v>3.39</v>
      </c>
      <c r="G346" s="17">
        <f t="shared" ca="1" si="79"/>
        <v>46647807528.000008</v>
      </c>
      <c r="H346" s="25">
        <f t="shared" ca="1" si="80"/>
        <v>2.0408163265306121E-2</v>
      </c>
      <c r="J346" s="13" cm="1" vm="4">
        <f t="array" aca="1" ref="J346:K346" ca="1">_xlfn.STOCKHISTORY(A346,"06/30/2020","06/30/2020",0,0)</f>
        <v>44012</v>
      </c>
      <c r="K346" s="3" vm="319">
        <f ca="1"/>
        <v>37.380000000000003</v>
      </c>
      <c r="L346" s="26">
        <f t="shared" ca="1" si="81"/>
        <v>5.8386254859026598E-4</v>
      </c>
      <c r="M346" s="25">
        <f t="shared" ca="1" si="73"/>
        <v>3.8972712680577848</v>
      </c>
      <c r="N346" s="3" vm="319">
        <f t="shared" ca="1" si="74"/>
        <v>37.380000000000003</v>
      </c>
      <c r="O346" s="50">
        <f t="shared" si="75"/>
        <v>16.95</v>
      </c>
      <c r="P346" s="3" vm="991">
        <f t="shared" ca="1" si="76"/>
        <v>166.11</v>
      </c>
      <c r="Q346" s="3">
        <f t="shared" ca="1" si="77"/>
        <v>183.06</v>
      </c>
      <c r="R346" s="25">
        <f t="shared" ca="1" si="82"/>
        <v>2.2754707351158357E-3</v>
      </c>
      <c r="S346">
        <f t="shared" ca="1" si="78"/>
        <v>2.7687126019804143E-3</v>
      </c>
      <c r="T346" s="25">
        <f t="shared" ca="1" si="83"/>
        <v>1.0790424073207778E-2</v>
      </c>
    </row>
    <row r="347" spans="1:20" x14ac:dyDescent="0.35">
      <c r="A347" t="e" vm="992">
        <v>#VALUE!</v>
      </c>
      <c r="B347" t="s">
        <v>347</v>
      </c>
      <c r="C347" s="13" cm="1" vm="2">
        <f t="array" aca="1" ref="C347:D347" ca="1">_xlfn.STOCKHISTORY(A347,"06/30/2025","06/30/2025",0,0)</f>
        <v>45838</v>
      </c>
      <c r="D347" vm="993">
        <f ca="1"/>
        <v>80.760000000000005</v>
      </c>
      <c r="E347" s="2" cm="1">
        <f t="array" aca="1" ref="E347" ca="1">_FV(A347,"Shares outstanding",TRUE)</f>
        <v>158306800</v>
      </c>
      <c r="F347" s="2">
        <v>1.57</v>
      </c>
      <c r="G347" s="17">
        <f t="shared" ca="1" si="79"/>
        <v>12784857168</v>
      </c>
      <c r="H347" s="25">
        <f t="shared" ca="1" si="80"/>
        <v>1.9440316988608222E-2</v>
      </c>
      <c r="J347" s="13" cm="1" vm="4">
        <f t="array" aca="1" ref="J347:K347" ca="1">_xlfn.STOCKHISTORY(A347,"06/30/2020","06/30/2020",0,0)</f>
        <v>44012</v>
      </c>
      <c r="K347" s="3" vm="994">
        <f ca="1"/>
        <v>16.59</v>
      </c>
      <c r="L347" s="26">
        <f t="shared" ca="1" si="81"/>
        <v>3.2913550265920071E-4</v>
      </c>
      <c r="M347" s="25">
        <f t="shared" ca="1" si="73"/>
        <v>4.3411693791440626</v>
      </c>
      <c r="N347" s="3" vm="994">
        <f t="shared" ca="1" si="74"/>
        <v>16.59</v>
      </c>
      <c r="O347" s="50">
        <f t="shared" si="75"/>
        <v>7.8500000000000005</v>
      </c>
      <c r="P347" s="3" vm="993">
        <f t="shared" ca="1" si="76"/>
        <v>80.760000000000005</v>
      </c>
      <c r="Q347" s="3">
        <f t="shared" ca="1" si="77"/>
        <v>88.61</v>
      </c>
      <c r="R347" s="25">
        <f t="shared" ca="1" si="82"/>
        <v>1.4288329657333114E-3</v>
      </c>
      <c r="S347">
        <f t="shared" ca="1" si="78"/>
        <v>1.5607810711133526E-3</v>
      </c>
      <c r="T347" s="25">
        <f t="shared" ca="1" si="83"/>
        <v>6.775614993464958E-3</v>
      </c>
    </row>
    <row r="348" spans="1:20" x14ac:dyDescent="0.35">
      <c r="A348" t="e" vm="995">
        <v>#VALUE!</v>
      </c>
      <c r="B348" t="s">
        <v>348</v>
      </c>
      <c r="C348" s="13" cm="1" vm="2">
        <f t="array" aca="1" ref="C348:D348" ca="1">_xlfn.STOCKHISTORY(A348,"06/30/2025","06/30/2025",0,0)</f>
        <v>45838</v>
      </c>
      <c r="D348" vm="996">
        <f ca="1"/>
        <v>65.569999999999993</v>
      </c>
      <c r="E348" s="2" cm="1">
        <f t="array" aca="1" ref="E348" ca="1">_FV(A348,"Shares outstanding",TRUE)</f>
        <v>135908600</v>
      </c>
      <c r="F348" s="2">
        <v>1.3</v>
      </c>
      <c r="G348" s="17">
        <f t="shared" ca="1" si="79"/>
        <v>8911526902</v>
      </c>
      <c r="H348" s="25">
        <f t="shared" ca="1" si="80"/>
        <v>1.9826140003050177E-2</v>
      </c>
      <c r="J348" s="13" cm="1" vm="4">
        <f t="array" aca="1" ref="J348:K348" ca="1">_xlfn.STOCKHISTORY(A348,"06/30/2020","06/30/2020",0,0)</f>
        <v>44012</v>
      </c>
      <c r="K348" s="3" vm="997">
        <f ca="1"/>
        <v>47.12</v>
      </c>
      <c r="L348" s="26">
        <f t="shared" ca="1" si="81"/>
        <v>2.8256742841563501E-4</v>
      </c>
      <c r="M348" s="25">
        <f t="shared" ca="1" si="73"/>
        <v>0.52949915110356527</v>
      </c>
      <c r="N348" s="3" vm="997">
        <f t="shared" ca="1" si="74"/>
        <v>47.12</v>
      </c>
      <c r="O348" s="50">
        <f t="shared" si="75"/>
        <v>6.5</v>
      </c>
      <c r="P348" s="3" vm="996">
        <f t="shared" ca="1" si="76"/>
        <v>65.569999999999993</v>
      </c>
      <c r="Q348" s="3">
        <f t="shared" ca="1" si="77"/>
        <v>72.069999999999993</v>
      </c>
      <c r="R348" s="25">
        <f t="shared" ca="1" si="82"/>
        <v>1.4961921347559617E-4</v>
      </c>
      <c r="S348">
        <f t="shared" ca="1" si="78"/>
        <v>1.339952360110344E-3</v>
      </c>
      <c r="T348" s="25">
        <f t="shared" ca="1" si="83"/>
        <v>7.0950363719764599E-4</v>
      </c>
    </row>
    <row r="349" spans="1:20" x14ac:dyDescent="0.35">
      <c r="A349" t="e" vm="998">
        <v>#VALUE!</v>
      </c>
      <c r="B349" t="s">
        <v>349</v>
      </c>
      <c r="C349" s="13" cm="1" vm="2">
        <f t="array" aca="1" ref="C349:D349" ca="1">_xlfn.STOCKHISTORY(A349,"06/30/2025","06/30/2025",0,0)</f>
        <v>45838</v>
      </c>
      <c r="D349" vm="999">
        <f ca="1"/>
        <v>91.11</v>
      </c>
      <c r="E349" s="2" cm="1">
        <f t="array" aca="1" ref="E349" ca="1">_FV(A349,"Shares outstanding",TRUE)</f>
        <v>678504200</v>
      </c>
      <c r="F349" s="2">
        <v>1.78</v>
      </c>
      <c r="G349" s="17">
        <f t="shared" ca="1" si="79"/>
        <v>61818517662</v>
      </c>
      <c r="H349" s="25">
        <f t="shared" ca="1" si="80"/>
        <v>1.9536823619800241E-2</v>
      </c>
      <c r="J349" s="13" cm="1" vm="4">
        <f t="array" aca="1" ref="J349:K349" ca="1">_xlfn.STOCKHISTORY(A349,"06/30/2020","06/30/2020",0,0)</f>
        <v>44012</v>
      </c>
      <c r="K349" s="3" vm="1000">
        <f ca="1"/>
        <v>38.65</v>
      </c>
      <c r="L349" s="26">
        <f t="shared" ca="1" si="81"/>
        <v>1.4106773740823442E-3</v>
      </c>
      <c r="M349" s="25">
        <f t="shared" ca="1" si="73"/>
        <v>1.5875808538163003</v>
      </c>
      <c r="N349" s="3" vm="1000">
        <f t="shared" ca="1" si="74"/>
        <v>38.65</v>
      </c>
      <c r="O349" s="50">
        <f t="shared" si="75"/>
        <v>8.9</v>
      </c>
      <c r="P349" s="3" vm="999">
        <f t="shared" ca="1" si="76"/>
        <v>91.11</v>
      </c>
      <c r="Q349" s="3">
        <f t="shared" ca="1" si="77"/>
        <v>100.01</v>
      </c>
      <c r="R349" s="25">
        <f t="shared" ca="1" si="82"/>
        <v>2.2395643900049848E-3</v>
      </c>
      <c r="S349">
        <f t="shared" ca="1" si="78"/>
        <v>6.6895200460808284E-3</v>
      </c>
      <c r="T349" s="25">
        <f t="shared" ca="1" si="83"/>
        <v>1.0620153946378259E-2</v>
      </c>
    </row>
    <row r="350" spans="1:20" x14ac:dyDescent="0.35">
      <c r="A350" t="e" vm="1001">
        <v>#VALUE!</v>
      </c>
      <c r="B350" t="s">
        <v>350</v>
      </c>
      <c r="C350" s="13" cm="1" vm="2">
        <f t="array" aca="1" ref="C350:D350" ca="1">_xlfn.STOCKHISTORY(A350,"06/30/2025","06/30/2025",0,0)</f>
        <v>45838</v>
      </c>
      <c r="D350" vm="1002">
        <f ca="1"/>
        <v>61.08</v>
      </c>
      <c r="E350" s="2" cm="1">
        <f t="array" aca="1" ref="E350" ca="1">_FV(A350,"Shares outstanding",TRUE)</f>
        <v>51193190</v>
      </c>
      <c r="F350" s="2">
        <v>1.2</v>
      </c>
      <c r="G350" s="17">
        <f t="shared" ca="1" si="79"/>
        <v>3126880045.1999998</v>
      </c>
      <c r="H350" s="25">
        <f t="shared" ca="1" si="80"/>
        <v>1.9646365422396856E-2</v>
      </c>
      <c r="J350" s="13" cm="1" vm="4">
        <f t="array" aca="1" ref="J350:K350" ca="1">_xlfn.STOCKHISTORY(A350,"06/30/2020","06/30/2020",0,0)</f>
        <v>44012</v>
      </c>
      <c r="K350" s="3" vm="1003">
        <f ca="1"/>
        <v>80.58</v>
      </c>
      <c r="L350" s="26">
        <f t="shared" ca="1" si="81"/>
        <v>1.0643570789996366E-4</v>
      </c>
      <c r="M350" s="25">
        <f t="shared" ca="1" si="73"/>
        <v>-0.16753536857781087</v>
      </c>
      <c r="N350" s="3" vm="1003">
        <f t="shared" ca="1" si="74"/>
        <v>80.58</v>
      </c>
      <c r="O350" s="50">
        <f t="shared" si="75"/>
        <v>6</v>
      </c>
      <c r="P350" s="3" vm="1002">
        <f t="shared" ca="1" si="76"/>
        <v>61.08</v>
      </c>
      <c r="Q350" s="3">
        <f t="shared" ca="1" si="77"/>
        <v>67.08</v>
      </c>
      <c r="R350" s="25">
        <f t="shared" ca="1" si="82"/>
        <v>-1.7831745552860628E-5</v>
      </c>
      <c r="S350">
        <f t="shared" ca="1" si="78"/>
        <v>5.0472476180372147E-4</v>
      </c>
      <c r="T350" s="25">
        <f t="shared" ca="1" si="83"/>
        <v>-8.4559248999134274E-5</v>
      </c>
    </row>
    <row r="351" spans="1:20" x14ac:dyDescent="0.35">
      <c r="A351" t="e" vm="1004">
        <v>#VALUE!</v>
      </c>
      <c r="B351" t="s">
        <v>351</v>
      </c>
      <c r="C351" s="13" cm="1" vm="2">
        <f t="array" aca="1" ref="C351:D351" ca="1">_xlfn.STOCKHISTORY(A351,"06/30/2025","06/30/2025",0,0)</f>
        <v>45838</v>
      </c>
      <c r="D351" vm="1005">
        <f ca="1"/>
        <v>1049.25</v>
      </c>
      <c r="E351" s="2" cm="1">
        <f t="array" aca="1" ref="E351" ca="1">_FV(A351,"Shares outstanding",TRUE)</f>
        <v>162476200</v>
      </c>
      <c r="F351" s="2">
        <v>20.399999999999999</v>
      </c>
      <c r="G351" s="17">
        <f t="shared" ca="1" si="79"/>
        <v>170478152850</v>
      </c>
      <c r="H351" s="25">
        <f t="shared" ca="1" si="80"/>
        <v>1.9442458899213724E-2</v>
      </c>
      <c r="J351" s="13" cm="1" vm="4">
        <f t="array" aca="1" ref="J351:K351" ca="1">_xlfn.STOCKHISTORY(A351,"06/30/2020","06/30/2020",0,0)</f>
        <v>44012</v>
      </c>
      <c r="K351" s="3" vm="1006">
        <f ca="1"/>
        <v>544.09</v>
      </c>
      <c r="L351" s="26">
        <f t="shared" ca="1" si="81"/>
        <v>3.378040978477035E-4</v>
      </c>
      <c r="M351" s="25">
        <f t="shared" ca="1" si="73"/>
        <v>1.115918322336378</v>
      </c>
      <c r="N351" s="3" vm="1006">
        <f t="shared" ca="1" si="74"/>
        <v>544.09</v>
      </c>
      <c r="O351" s="50">
        <f t="shared" si="75"/>
        <v>102</v>
      </c>
      <c r="P351" s="3" vm="1005">
        <f t="shared" ca="1" si="76"/>
        <v>1049.25</v>
      </c>
      <c r="Q351" s="3">
        <f t="shared" ca="1" si="77"/>
        <v>1151.25</v>
      </c>
      <c r="R351" s="25">
        <f t="shared" ca="1" si="82"/>
        <v>3.7696178214856297E-4</v>
      </c>
      <c r="S351">
        <f t="shared" ca="1" si="78"/>
        <v>1.6018880898762864E-3</v>
      </c>
      <c r="T351" s="25">
        <f t="shared" ca="1" si="83"/>
        <v>1.7875762698253707E-3</v>
      </c>
    </row>
    <row r="352" spans="1:20" x14ac:dyDescent="0.35">
      <c r="A352" t="e" vm="1007">
        <v>#VALUE!</v>
      </c>
      <c r="B352" t="s">
        <v>352</v>
      </c>
      <c r="C352" s="13" cm="1" vm="2">
        <f t="array" aca="1" ref="C352:D352" ca="1">_xlfn.STOCKHISTORY(A352,"06/30/2025","06/30/2025",0,0)</f>
        <v>45838</v>
      </c>
      <c r="D352" vm="1008">
        <f ca="1"/>
        <v>201.31</v>
      </c>
      <c r="E352" s="2" cm="1">
        <f t="array" aca="1" ref="E352" ca="1">_FV(A352,"Shares outstanding",TRUE)</f>
        <v>252858000</v>
      </c>
      <c r="F352" s="2">
        <v>3.68</v>
      </c>
      <c r="G352" s="17">
        <f t="shared" ca="1" si="79"/>
        <v>50902843980</v>
      </c>
      <c r="H352" s="25">
        <f t="shared" ca="1" si="80"/>
        <v>1.8280264269037803E-2</v>
      </c>
      <c r="J352" s="13" cm="1" vm="4">
        <f t="array" aca="1" ref="J352:K352" ca="1">_xlfn.STOCKHISTORY(A352,"06/30/2020","06/30/2020",0,0)</f>
        <v>44012</v>
      </c>
      <c r="K352" s="3" vm="1009">
        <f ca="1"/>
        <v>96.99</v>
      </c>
      <c r="L352" s="26">
        <f t="shared" ca="1" si="81"/>
        <v>5.2571680389850708E-4</v>
      </c>
      <c r="M352" s="25">
        <f t="shared" ca="1" si="73"/>
        <v>1.2652850809361791</v>
      </c>
      <c r="N352" s="3" vm="1009">
        <f t="shared" ca="1" si="74"/>
        <v>96.99</v>
      </c>
      <c r="O352" s="50">
        <f t="shared" si="75"/>
        <v>18.400000000000002</v>
      </c>
      <c r="P352" s="3" vm="1008">
        <f t="shared" ca="1" si="76"/>
        <v>201.31</v>
      </c>
      <c r="Q352" s="3">
        <f t="shared" ca="1" si="77"/>
        <v>219.71</v>
      </c>
      <c r="R352" s="25">
        <f t="shared" ca="1" si="82"/>
        <v>6.6518162877023188E-4</v>
      </c>
      <c r="S352">
        <f t="shared" ca="1" si="78"/>
        <v>2.4929818559883726E-3</v>
      </c>
      <c r="T352" s="25">
        <f t="shared" ca="1" si="83"/>
        <v>3.1543327494266741E-3</v>
      </c>
    </row>
    <row r="353" spans="1:20" x14ac:dyDescent="0.35">
      <c r="A353" t="e" vm="1010">
        <v>#VALUE!</v>
      </c>
      <c r="B353" t="s">
        <v>353</v>
      </c>
      <c r="C353" s="13" cm="1" vm="2">
        <f t="array" aca="1" ref="C353:D353" ca="1">_xlfn.STOCKHISTORY(A353,"06/30/2025","06/30/2025",0,0)</f>
        <v>45838</v>
      </c>
      <c r="D353" vm="1011">
        <f ca="1"/>
        <v>104.13</v>
      </c>
      <c r="E353" s="2" cm="1">
        <f t="array" aca="1" ref="E353" ca="1">_FV(A353,"Shares outstanding",TRUE)</f>
        <v>120285000</v>
      </c>
      <c r="F353" s="2">
        <v>2.08</v>
      </c>
      <c r="G353" s="17">
        <f t="shared" ca="1" si="79"/>
        <v>12525277050</v>
      </c>
      <c r="H353" s="25">
        <f t="shared" ca="1" si="80"/>
        <v>1.9975031210986267E-2</v>
      </c>
      <c r="J353" s="13" cm="1" vm="4">
        <f t="array" aca="1" ref="J353:K353" ca="1">_xlfn.STOCKHISTORY(A353,"06/30/2020","06/30/2020",0,0)</f>
        <v>44012</v>
      </c>
      <c r="K353" s="3" vm="1012">
        <f ca="1"/>
        <v>77.790000000000006</v>
      </c>
      <c r="L353" s="26">
        <f t="shared" ca="1" si="81"/>
        <v>2.5008441796159077E-4</v>
      </c>
      <c r="M353" s="25">
        <f t="shared" ca="1" si="73"/>
        <v>0.47229721043835959</v>
      </c>
      <c r="N353" s="3" vm="1012">
        <f t="shared" ca="1" si="74"/>
        <v>77.790000000000006</v>
      </c>
      <c r="O353" s="50">
        <f t="shared" si="75"/>
        <v>10.4</v>
      </c>
      <c r="P353" s="3" vm="1011">
        <f t="shared" ca="1" si="76"/>
        <v>104.13</v>
      </c>
      <c r="Q353" s="3">
        <f t="shared" ca="1" si="77"/>
        <v>114.53</v>
      </c>
      <c r="R353" s="25">
        <f t="shared" ca="1" si="82"/>
        <v>1.1811417297736011E-4</v>
      </c>
      <c r="S353">
        <f t="shared" ca="1" si="78"/>
        <v>1.1859158996257245E-3</v>
      </c>
      <c r="T353" s="25">
        <f t="shared" ca="1" si="83"/>
        <v>5.6010477120772731E-4</v>
      </c>
    </row>
    <row r="354" spans="1:20" x14ac:dyDescent="0.35">
      <c r="A354" t="e" vm="1013">
        <v>#VALUE!</v>
      </c>
      <c r="B354" t="s">
        <v>354</v>
      </c>
      <c r="C354" s="13" cm="1" vm="2">
        <f t="array" aca="1" ref="C354:D354" ca="1">_xlfn.STOCKHISTORY(A354,"06/30/2025","06/30/2025",0,0)</f>
        <v>45838</v>
      </c>
      <c r="D354" vm="1014">
        <f ca="1"/>
        <v>388.96</v>
      </c>
      <c r="E354" s="2" cm="1">
        <f t="array" aca="1" ref="E354" ca="1">_FV(A354,"Shares outstanding",TRUE)</f>
        <v>216869300</v>
      </c>
      <c r="F354" s="2">
        <v>6.52</v>
      </c>
      <c r="G354" s="17">
        <f t="shared" ca="1" si="79"/>
        <v>84353482928</v>
      </c>
      <c r="H354" s="25">
        <f t="shared" ca="1" si="80"/>
        <v>1.6762649115590292E-2</v>
      </c>
      <c r="J354" s="13" cm="1" vm="4">
        <f t="array" aca="1" ref="J354:K354" ca="1">_xlfn.STOCKHISTORY(A354,"06/30/2020","06/30/2020",0,0)</f>
        <v>44012</v>
      </c>
      <c r="K354" s="3" vm="1015">
        <f ca="1"/>
        <v>262.98</v>
      </c>
      <c r="L354" s="26">
        <f t="shared" ca="1" si="81"/>
        <v>4.5089273528900209E-4</v>
      </c>
      <c r="M354" s="25">
        <f t="shared" ca="1" si="73"/>
        <v>0.60301163586584494</v>
      </c>
      <c r="N354" s="3" vm="1015">
        <f t="shared" ca="1" si="74"/>
        <v>262.98</v>
      </c>
      <c r="O354" s="50">
        <f t="shared" si="75"/>
        <v>32.599999999999994</v>
      </c>
      <c r="P354" s="3" vm="1014">
        <f t="shared" ca="1" si="76"/>
        <v>388.96</v>
      </c>
      <c r="Q354" s="3">
        <f t="shared" ca="1" si="77"/>
        <v>421.55999999999995</v>
      </c>
      <c r="R354" s="25">
        <f t="shared" ca="1" si="82"/>
        <v>2.7189356590664657E-4</v>
      </c>
      <c r="S354">
        <f t="shared" ca="1" si="78"/>
        <v>2.1381614582923979E-3</v>
      </c>
      <c r="T354" s="25">
        <f t="shared" ca="1" si="83"/>
        <v>1.2893362387101995E-3</v>
      </c>
    </row>
    <row r="355" spans="1:20" x14ac:dyDescent="0.35">
      <c r="A355" t="e" vm="1016">
        <v>#VALUE!</v>
      </c>
      <c r="B355" t="s">
        <v>355</v>
      </c>
      <c r="C355" s="13" cm="1" vm="2">
        <f t="array" aca="1" ref="C355:D355" ca="1">_xlfn.STOCKHISTORY(A355,"06/30/2025","06/30/2025",0,0)</f>
        <v>45838</v>
      </c>
      <c r="D355" vm="1017">
        <f ca="1"/>
        <v>85.59</v>
      </c>
      <c r="E355" s="2" cm="1">
        <f t="array" aca="1" ref="E355" ca="1">_FV(A355,"Shares outstanding",TRUE)</f>
        <v>522893200</v>
      </c>
      <c r="F355" s="2">
        <v>1.56</v>
      </c>
      <c r="G355" s="17">
        <f t="shared" ca="1" si="79"/>
        <v>44754428988</v>
      </c>
      <c r="H355" s="25">
        <f t="shared" ca="1" si="80"/>
        <v>1.8226428321065545E-2</v>
      </c>
      <c r="J355" s="13" cm="1" vm="4">
        <f t="array" aca="1" ref="J355:K355" ca="1">_xlfn.STOCKHISTORY(A355,"06/30/2020","06/30/2020",0,0)</f>
        <v>44012</v>
      </c>
      <c r="K355" s="3" vm="1018">
        <f ca="1"/>
        <v>31.18</v>
      </c>
      <c r="L355" s="26">
        <f t="shared" ca="1" si="81"/>
        <v>1.0871467063896052E-3</v>
      </c>
      <c r="M355" s="25">
        <f t="shared" ca="1" si="73"/>
        <v>1.9951892238614497</v>
      </c>
      <c r="N355" s="3" vm="1018">
        <f t="shared" ca="1" si="74"/>
        <v>31.18</v>
      </c>
      <c r="O355" s="50">
        <f t="shared" si="75"/>
        <v>7.8000000000000007</v>
      </c>
      <c r="P355" s="3" vm="1017">
        <f t="shared" ca="1" si="76"/>
        <v>85.59</v>
      </c>
      <c r="Q355" s="3">
        <f t="shared" ca="1" si="77"/>
        <v>93.39</v>
      </c>
      <c r="R355" s="25">
        <f t="shared" ca="1" si="82"/>
        <v>2.1690633933450078E-3</v>
      </c>
      <c r="S355">
        <f t="shared" ca="1" si="78"/>
        <v>5.1553174517701607E-3</v>
      </c>
      <c r="T355" s="25">
        <f t="shared" ca="1" si="83"/>
        <v>1.0285833825356694E-2</v>
      </c>
    </row>
    <row r="356" spans="1:20" x14ac:dyDescent="0.35">
      <c r="A356" t="e" vm="1019">
        <v>#VALUE!</v>
      </c>
      <c r="B356" t="s">
        <v>356</v>
      </c>
      <c r="C356" s="13" cm="1" vm="2">
        <f t="array" aca="1" ref="C356:D356" ca="1">_xlfn.STOCKHISTORY(A356,"06/30/2025","06/30/2025",0,0)</f>
        <v>45838</v>
      </c>
      <c r="D356" vm="13">
        <f ca="1"/>
        <v>12.96</v>
      </c>
      <c r="E356" s="2" cm="1">
        <f t="array" aca="1" ref="E356" ca="1">_FV(A356,"Shares outstanding",TRUE)</f>
        <v>1237726000</v>
      </c>
      <c r="F356" s="2">
        <v>0.25</v>
      </c>
      <c r="G356" s="17">
        <f t="shared" ca="1" si="79"/>
        <v>16040928960.000002</v>
      </c>
      <c r="H356" s="25">
        <f t="shared" ca="1" si="80"/>
        <v>1.9290123456790122E-2</v>
      </c>
      <c r="J356" s="13" cm="1" vm="4">
        <f t="array" aca="1" ref="J356:K356" ca="1">_xlfn.STOCKHISTORY(A356,"06/30/2020","06/30/2020",0,0)</f>
        <v>44012</v>
      </c>
      <c r="K356" s="3" vm="1020">
        <f ca="1"/>
        <v>6.1139000000000001</v>
      </c>
      <c r="L356" s="26">
        <f t="shared" ca="1" si="81"/>
        <v>2.5733548348167096E-3</v>
      </c>
      <c r="M356" s="25">
        <f t="shared" ca="1" si="73"/>
        <v>1.3242120414138274</v>
      </c>
      <c r="N356" s="3" vm="1020">
        <f t="shared" ca="1" si="74"/>
        <v>6.1139000000000001</v>
      </c>
      <c r="O356" s="50">
        <f t="shared" si="75"/>
        <v>1.25</v>
      </c>
      <c r="P356" s="3" vm="13">
        <f t="shared" ca="1" si="76"/>
        <v>12.96</v>
      </c>
      <c r="Q356" s="3">
        <f t="shared" ca="1" si="77"/>
        <v>14.21</v>
      </c>
      <c r="R356" s="25">
        <f t="shared" ca="1" si="82"/>
        <v>3.4076674590947779E-3</v>
      </c>
      <c r="S356">
        <f t="shared" ca="1" si="78"/>
        <v>1.2203009043356606E-2</v>
      </c>
      <c r="T356" s="25">
        <f t="shared" ca="1" si="83"/>
        <v>1.6159371516694648E-2</v>
      </c>
    </row>
    <row r="357" spans="1:20" x14ac:dyDescent="0.35">
      <c r="A357" t="e" vm="1021">
        <v>#VALUE!</v>
      </c>
      <c r="B357" t="s">
        <v>357</v>
      </c>
      <c r="C357" s="13" cm="1" vm="2">
        <f t="array" aca="1" ref="C357:D357" ca="1">_xlfn.STOCKHISTORY(A357,"06/30/2025","06/30/2025",0,0)</f>
        <v>45838</v>
      </c>
      <c r="D357" vm="1022">
        <f ca="1"/>
        <v>46.49</v>
      </c>
      <c r="E357" s="2" cm="1">
        <f t="array" aca="1" ref="E357" ca="1">_FV(A357,"Shares outstanding",TRUE)</f>
        <v>60400000</v>
      </c>
      <c r="F357" s="2">
        <v>1</v>
      </c>
      <c r="G357" s="17">
        <f t="shared" ca="1" si="79"/>
        <v>2807996000</v>
      </c>
      <c r="H357" s="25">
        <f t="shared" ca="1" si="80"/>
        <v>2.1510002151000213E-2</v>
      </c>
      <c r="J357" s="13" cm="1" vm="4">
        <f t="array" aca="1" ref="J357:K357" ca="1">_xlfn.STOCKHISTORY(A357,"06/30/2020","06/30/2020",0,0)</f>
        <v>44012</v>
      </c>
      <c r="K357" s="3" vm="1023">
        <f ca="1"/>
        <v>142.44999999999999</v>
      </c>
      <c r="L357" s="26">
        <f t="shared" ca="1" si="81"/>
        <v>1.2557757696204916E-4</v>
      </c>
      <c r="M357" s="25">
        <f t="shared" ca="1" si="73"/>
        <v>-0.63853983853983842</v>
      </c>
      <c r="N357" s="3" vm="1023">
        <f t="shared" ca="1" si="74"/>
        <v>142.44999999999999</v>
      </c>
      <c r="O357" s="50">
        <f t="shared" si="75"/>
        <v>5</v>
      </c>
      <c r="P357" s="3" vm="1022">
        <f t="shared" ca="1" si="76"/>
        <v>46.49</v>
      </c>
      <c r="Q357" s="3">
        <f t="shared" ca="1" si="77"/>
        <v>51.49</v>
      </c>
      <c r="R357" s="25">
        <f t="shared" ca="1" si="82"/>
        <v>-8.0186285717571002E-5</v>
      </c>
      <c r="S357">
        <f t="shared" ca="1" si="78"/>
        <v>5.9549669815350001E-4</v>
      </c>
      <c r="T357" s="25">
        <f t="shared" ca="1" si="83"/>
        <v>-3.802483654899428E-4</v>
      </c>
    </row>
    <row r="358" spans="1:20" x14ac:dyDescent="0.35">
      <c r="A358" t="e" vm="1024">
        <v>#VALUE!</v>
      </c>
      <c r="B358" t="s">
        <v>358</v>
      </c>
      <c r="C358" s="13" cm="1" vm="2">
        <f t="array" aca="1" ref="C358:D358" ca="1">_xlfn.STOCKHISTORY(A358,"06/30/2025","06/30/2025",0,0)</f>
        <v>45838</v>
      </c>
      <c r="D358" vm="1025">
        <f ca="1"/>
        <v>21.07</v>
      </c>
      <c r="E358" s="2" cm="1">
        <f t="array" aca="1" ref="E358" ca="1">_FV(A358,"Shares outstanding",TRUE)</f>
        <v>296071600</v>
      </c>
      <c r="F358" s="2">
        <v>0.4</v>
      </c>
      <c r="G358" s="17">
        <f t="shared" ca="1" si="79"/>
        <v>6238228612</v>
      </c>
      <c r="H358" s="25">
        <f t="shared" ca="1" si="80"/>
        <v>1.8984337921214997E-2</v>
      </c>
      <c r="J358" s="13" cm="1" vm="4">
        <f t="array" aca="1" ref="J358:K358" ca="1">_xlfn.STOCKHISTORY(A358,"06/30/2020","06/30/2020",0,0)</f>
        <v>44012</v>
      </c>
      <c r="K358" s="3" vm="1026">
        <f ca="1"/>
        <v>13.99</v>
      </c>
      <c r="L358" s="26">
        <f t="shared" ca="1" si="81"/>
        <v>6.1556215455756678E-4</v>
      </c>
      <c r="M358" s="25">
        <f t="shared" ca="1" si="73"/>
        <v>0.64903502501786992</v>
      </c>
      <c r="N358" s="3" vm="1026">
        <f t="shared" ca="1" si="74"/>
        <v>13.99</v>
      </c>
      <c r="O358" s="50">
        <f t="shared" si="75"/>
        <v>2</v>
      </c>
      <c r="P358" s="3" vm="1025">
        <f t="shared" ca="1" si="76"/>
        <v>21.07</v>
      </c>
      <c r="Q358" s="3">
        <f t="shared" ca="1" si="77"/>
        <v>23.07</v>
      </c>
      <c r="R358" s="25">
        <f t="shared" ca="1" si="82"/>
        <v>3.9952139838332428E-4</v>
      </c>
      <c r="S358">
        <f t="shared" ca="1" si="78"/>
        <v>2.9190341095533742E-3</v>
      </c>
      <c r="T358" s="25">
        <f t="shared" ca="1" si="83"/>
        <v>1.8945553763219899E-3</v>
      </c>
    </row>
    <row r="359" spans="1:20" x14ac:dyDescent="0.35">
      <c r="A359" t="e" vm="1027">
        <v>#VALUE!</v>
      </c>
      <c r="B359" t="s">
        <v>359</v>
      </c>
      <c r="C359" s="13" cm="1" vm="2">
        <f t="array" aca="1" ref="C359:D359" ca="1">_xlfn.STOCKHISTORY(A359,"06/30/2025","06/30/2025",0,0)</f>
        <v>45838</v>
      </c>
      <c r="D359" vm="1028">
        <f ca="1"/>
        <v>42</v>
      </c>
      <c r="E359" s="2" cm="1">
        <f t="array" aca="1" ref="E359" ca="1">_FV(A359,"Shares outstanding",TRUE)</f>
        <v>1147498000</v>
      </c>
      <c r="F359" s="2">
        <v>0.78</v>
      </c>
      <c r="G359" s="17">
        <f t="shared" ca="1" si="79"/>
        <v>48194916000</v>
      </c>
      <c r="H359" s="25">
        <f t="shared" ca="1" si="80"/>
        <v>1.8571428571428572E-2</v>
      </c>
      <c r="J359" s="13" cm="1" vm="4">
        <f t="array" aca="1" ref="J359:K359" ca="1">_xlfn.STOCKHISTORY(A359,"06/30/2020","06/30/2020",0,0)</f>
        <v>44012</v>
      </c>
      <c r="K359" s="3" vm="298">
        <f ca="1"/>
        <v>21.42</v>
      </c>
      <c r="L359" s="26">
        <f t="shared" ca="1" si="81"/>
        <v>2.3857618941853886E-3</v>
      </c>
      <c r="M359" s="25">
        <f t="shared" ca="1" si="73"/>
        <v>1.1428571428571426</v>
      </c>
      <c r="N359" s="3" vm="298">
        <f t="shared" ca="1" si="74"/>
        <v>21.42</v>
      </c>
      <c r="O359" s="50">
        <f t="shared" si="75"/>
        <v>3.9000000000000004</v>
      </c>
      <c r="P359" s="3" vm="1028">
        <f t="shared" ca="1" si="76"/>
        <v>42</v>
      </c>
      <c r="Q359" s="3">
        <f t="shared" ca="1" si="77"/>
        <v>45.9</v>
      </c>
      <c r="R359" s="25">
        <f t="shared" ca="1" si="82"/>
        <v>2.7265850219261576E-3</v>
      </c>
      <c r="S359">
        <f t="shared" ca="1" si="78"/>
        <v>1.1313431624797102E-2</v>
      </c>
      <c r="T359" s="25">
        <f t="shared" ca="1" si="83"/>
        <v>1.2929636142625257E-2</v>
      </c>
    </row>
    <row r="360" spans="1:20" x14ac:dyDescent="0.35">
      <c r="A360" t="e" vm="1029">
        <v>#VALUE!</v>
      </c>
      <c r="B360" t="s">
        <v>360</v>
      </c>
      <c r="C360" s="13" cm="1" vm="2">
        <f t="array" aca="1" ref="C360:D360" ca="1">_xlfn.STOCKHISTORY(A360,"06/30/2025","06/30/2025",0,0)</f>
        <v>45838</v>
      </c>
      <c r="D360" vm="1030">
        <f ca="1"/>
        <v>51.48</v>
      </c>
      <c r="E360" s="2" cm="1">
        <f t="array" aca="1" ref="E360" ca="1">_FV(A360,"Shares outstanding",TRUE)</f>
        <v>119371500</v>
      </c>
      <c r="F360" s="2">
        <v>0.96</v>
      </c>
      <c r="G360" s="17">
        <f t="shared" ca="1" si="79"/>
        <v>6145244820</v>
      </c>
      <c r="H360" s="25">
        <f t="shared" ca="1" si="80"/>
        <v>1.8648018648018648E-2</v>
      </c>
      <c r="J360" s="13" cm="1" vm="4">
        <f t="array" aca="1" ref="J360:K360" ca="1">_xlfn.STOCKHISTORY(A360,"06/30/2020","06/30/2020",0,0)</f>
        <v>44012</v>
      </c>
      <c r="K360" s="3" vm="1031">
        <f ca="1"/>
        <v>54.634599999999999</v>
      </c>
      <c r="L360" s="26">
        <f t="shared" ca="1" si="81"/>
        <v>2.4818516106498757E-4</v>
      </c>
      <c r="M360" s="25">
        <f t="shared" ca="1" si="73"/>
        <v>3.0116446354507859E-2</v>
      </c>
      <c r="N360" s="3" vm="1031">
        <f t="shared" ca="1" si="74"/>
        <v>54.634599999999999</v>
      </c>
      <c r="O360" s="50">
        <f t="shared" si="75"/>
        <v>4.8</v>
      </c>
      <c r="P360" s="3" vm="1030">
        <f t="shared" ca="1" si="76"/>
        <v>51.48</v>
      </c>
      <c r="Q360" s="3">
        <f t="shared" ca="1" si="77"/>
        <v>56.279999999999994</v>
      </c>
      <c r="R360" s="25">
        <f t="shared" ca="1" si="82"/>
        <v>7.4744550891985905E-6</v>
      </c>
      <c r="S360">
        <f t="shared" ca="1" si="78"/>
        <v>1.1769095050269956E-3</v>
      </c>
      <c r="T360" s="25">
        <f t="shared" ca="1" si="83"/>
        <v>3.5444331972255906E-5</v>
      </c>
    </row>
    <row r="361" spans="1:20" x14ac:dyDescent="0.35">
      <c r="A361" t="e" vm="1032">
        <v>#VALUE!</v>
      </c>
      <c r="B361" t="s">
        <v>361</v>
      </c>
      <c r="C361" s="13" cm="1" vm="2">
        <f t="array" aca="1" ref="C361:D361" ca="1">_xlfn.STOCKHISTORY(A361,"06/30/2025","06/30/2025",0,0)</f>
        <v>45838</v>
      </c>
      <c r="D361" vm="1033">
        <f ca="1"/>
        <v>232.88</v>
      </c>
      <c r="E361" s="2" cm="1">
        <f t="array" aca="1" ref="E361" ca="1">_FV(A361,"Shares outstanding",TRUE)</f>
        <v>316940000</v>
      </c>
      <c r="F361" s="2">
        <v>4.37</v>
      </c>
      <c r="G361" s="17">
        <f t="shared" ca="1" si="79"/>
        <v>73808987200</v>
      </c>
      <c r="H361" s="25">
        <f t="shared" ca="1" si="80"/>
        <v>1.8765029199587772E-2</v>
      </c>
      <c r="J361" s="13" cm="1" vm="4">
        <f t="array" aca="1" ref="J361:K361" ca="1">_xlfn.STOCKHISTORY(A361,"06/30/2020","06/30/2020",0,0)</f>
        <v>44012</v>
      </c>
      <c r="K361" s="3" vm="1034">
        <f ca="1"/>
        <v>144.59</v>
      </c>
      <c r="L361" s="26">
        <f t="shared" ca="1" si="81"/>
        <v>6.58949623217746E-4</v>
      </c>
      <c r="M361" s="25">
        <f t="shared" ca="1" si="73"/>
        <v>0.76174009267584197</v>
      </c>
      <c r="N361" s="3" vm="1034">
        <f t="shared" ca="1" si="74"/>
        <v>144.59</v>
      </c>
      <c r="O361" s="50">
        <f t="shared" si="75"/>
        <v>21.85</v>
      </c>
      <c r="P361" s="3" vm="1033">
        <f t="shared" ca="1" si="76"/>
        <v>232.88</v>
      </c>
      <c r="Q361" s="3">
        <f t="shared" ca="1" si="77"/>
        <v>254.73</v>
      </c>
      <c r="R361" s="25">
        <f t="shared" ca="1" si="82"/>
        <v>5.0194834705859703E-4</v>
      </c>
      <c r="S361">
        <f t="shared" ca="1" si="78"/>
        <v>3.1247801906087798E-3</v>
      </c>
      <c r="T361" s="25">
        <f t="shared" ca="1" si="83"/>
        <v>2.3802703519859672E-3</v>
      </c>
    </row>
    <row r="362" spans="1:20" x14ac:dyDescent="0.35">
      <c r="A362" t="e" vm="1035">
        <v>#VALUE!</v>
      </c>
      <c r="B362" t="s">
        <v>362</v>
      </c>
      <c r="C362" s="13" cm="1" vm="2">
        <f t="array" aca="1" ref="C362:D362" ca="1">_xlfn.STOCKHISTORY(A362,"06/30/2025","06/30/2025",0,0)</f>
        <v>45838</v>
      </c>
      <c r="D362" vm="1036">
        <f ca="1"/>
        <v>80.12</v>
      </c>
      <c r="E362" s="2" cm="1">
        <f t="array" aca="1" ref="E362" ca="1">_FV(A362,"Shares outstanding",TRUE)</f>
        <v>3023999000</v>
      </c>
      <c r="F362" s="2">
        <v>1.5</v>
      </c>
      <c r="G362" s="17">
        <f t="shared" ca="1" si="79"/>
        <v>242282799880</v>
      </c>
      <c r="H362" s="25">
        <f t="shared" ca="1" si="80"/>
        <v>1.8721917124313529E-2</v>
      </c>
      <c r="J362" s="13" cm="1" vm="4">
        <f t="array" aca="1" ref="J362:K362" ca="1">_xlfn.STOCKHISTORY(A362,"06/30/2020","06/30/2020",0,0)</f>
        <v>44012</v>
      </c>
      <c r="K362" s="3" vm="1037">
        <f ca="1"/>
        <v>25.6</v>
      </c>
      <c r="L362" s="26">
        <f t="shared" ca="1" si="81"/>
        <v>6.2871931648288025E-3</v>
      </c>
      <c r="M362" s="25">
        <f t="shared" ca="1" si="73"/>
        <v>2.4226562500000002</v>
      </c>
      <c r="N362" s="3" vm="1037">
        <f t="shared" ca="1" si="74"/>
        <v>25.6</v>
      </c>
      <c r="O362" s="50">
        <f t="shared" si="75"/>
        <v>7.5</v>
      </c>
      <c r="P362" s="3" vm="1036">
        <f t="shared" ca="1" si="76"/>
        <v>80.12</v>
      </c>
      <c r="Q362" s="3">
        <f t="shared" ca="1" si="77"/>
        <v>87.62</v>
      </c>
      <c r="R362" s="25">
        <f t="shared" ca="1" si="82"/>
        <v>1.5231707815729779E-2</v>
      </c>
      <c r="S362">
        <f t="shared" ca="1" si="78"/>
        <v>2.9814261915885529E-2</v>
      </c>
      <c r="T362" s="25">
        <f t="shared" ca="1" si="83"/>
        <v>7.2229707969657053E-2</v>
      </c>
    </row>
    <row r="363" spans="1:20" x14ac:dyDescent="0.35">
      <c r="A363" t="e" vm="1038">
        <v>#VALUE!</v>
      </c>
      <c r="B363" t="s">
        <v>363</v>
      </c>
      <c r="C363" s="13" cm="1" vm="2">
        <f t="array" aca="1" ref="C363:D363" ca="1">_xlfn.STOCKHISTORY(A363,"06/30/2025","06/30/2025",0,0)</f>
        <v>45838</v>
      </c>
      <c r="D363" vm="1039">
        <f ca="1"/>
        <v>308.39999999999998</v>
      </c>
      <c r="E363" s="2" cm="1">
        <f t="array" aca="1" ref="E363" ca="1">_FV(A363,"Shares outstanding",TRUE)</f>
        <v>396251600</v>
      </c>
      <c r="F363" s="2">
        <v>5.6</v>
      </c>
      <c r="G363" s="17">
        <f t="shared" ca="1" si="79"/>
        <v>122203993439.99998</v>
      </c>
      <c r="H363" s="25">
        <f t="shared" ca="1" si="80"/>
        <v>1.8158236057068743E-2</v>
      </c>
      <c r="J363" s="13" cm="1" vm="4">
        <f t="array" aca="1" ref="J363:K363" ca="1">_xlfn.STOCKHISTORY(A363,"06/30/2020","06/30/2020",0,0)</f>
        <v>44012</v>
      </c>
      <c r="K363" s="3" vm="1040">
        <f ca="1"/>
        <v>148.88999999999999</v>
      </c>
      <c r="L363" s="26">
        <f t="shared" ca="1" si="81"/>
        <v>8.2384628800223701E-4</v>
      </c>
      <c r="M363" s="25">
        <f t="shared" ca="1" si="73"/>
        <v>1.2593861239841495</v>
      </c>
      <c r="N363" s="3" vm="1040">
        <f t="shared" ca="1" si="74"/>
        <v>148.88999999999999</v>
      </c>
      <c r="O363" s="50">
        <f t="shared" si="75"/>
        <v>28</v>
      </c>
      <c r="P363" s="3" vm="1039">
        <f t="shared" ca="1" si="76"/>
        <v>308.39999999999998</v>
      </c>
      <c r="Q363" s="3">
        <f t="shared" ca="1" si="77"/>
        <v>336.4</v>
      </c>
      <c r="R363" s="25">
        <f t="shared" ca="1" si="82"/>
        <v>1.0375405834058666E-3</v>
      </c>
      <c r="S363">
        <f t="shared" ca="1" si="78"/>
        <v>3.906730454272209E-3</v>
      </c>
      <c r="T363" s="25">
        <f t="shared" ca="1" si="83"/>
        <v>4.9200821242567127E-3</v>
      </c>
    </row>
    <row r="364" spans="1:20" x14ac:dyDescent="0.35">
      <c r="A364" t="e" vm="1041">
        <v>#VALUE!</v>
      </c>
      <c r="B364" t="s">
        <v>364</v>
      </c>
      <c r="C364" s="13" cm="1" vm="2">
        <f t="array" aca="1" ref="C364:D364" ca="1">_xlfn.STOCKHISTORY(A364,"06/30/2025","06/30/2025",0,0)</f>
        <v>45838</v>
      </c>
      <c r="D364" vm="1042">
        <f ca="1"/>
        <v>250.84</v>
      </c>
      <c r="E364" s="2" cm="1">
        <f t="array" aca="1" ref="E364" ca="1">_FV(A364,"Shares outstanding",TRUE)</f>
        <v>186214600</v>
      </c>
      <c r="F364" s="2">
        <v>4.6399999999999997</v>
      </c>
      <c r="G364" s="17">
        <f t="shared" ca="1" si="79"/>
        <v>46710070264</v>
      </c>
      <c r="H364" s="25">
        <f t="shared" ca="1" si="80"/>
        <v>1.8497847233296123E-2</v>
      </c>
      <c r="J364" s="13" cm="1" vm="4">
        <f t="array" aca="1" ref="J364:K364" ca="1">_xlfn.STOCKHISTORY(A364,"06/30/2020","06/30/2020",0,0)</f>
        <v>44012</v>
      </c>
      <c r="K364" s="3" vm="1043">
        <f ca="1"/>
        <v>169.67</v>
      </c>
      <c r="L364" s="26">
        <f t="shared" ca="1" si="81"/>
        <v>3.8715858051253639E-4</v>
      </c>
      <c r="M364" s="25">
        <f t="shared" ca="1" si="73"/>
        <v>0.61513526256851558</v>
      </c>
      <c r="N364" s="3" vm="1043">
        <f t="shared" ca="1" si="74"/>
        <v>169.67</v>
      </c>
      <c r="O364" s="50">
        <f t="shared" si="75"/>
        <v>23.2</v>
      </c>
      <c r="P364" s="3" vm="1042">
        <f t="shared" ca="1" si="76"/>
        <v>250.84</v>
      </c>
      <c r="Q364" s="3">
        <f t="shared" ca="1" si="77"/>
        <v>274.04000000000002</v>
      </c>
      <c r="R364" s="25">
        <f t="shared" ca="1" si="82"/>
        <v>2.3815489507923284E-4</v>
      </c>
      <c r="S364">
        <f t="shared" ca="1" si="78"/>
        <v>1.8359301233108402E-3</v>
      </c>
      <c r="T364" s="25">
        <f t="shared" ca="1" si="83"/>
        <v>1.129345358460261E-3</v>
      </c>
    </row>
    <row r="365" spans="1:20" x14ac:dyDescent="0.35">
      <c r="A365" t="e" vm="1044">
        <v>#VALUE!</v>
      </c>
      <c r="B365" t="s">
        <v>365</v>
      </c>
      <c r="C365" s="13" cm="1" vm="2">
        <f t="array" aca="1" ref="C365:D365" ca="1">_xlfn.STOCKHISTORY(A365,"06/30/2025","06/30/2025",0,0)</f>
        <v>45838</v>
      </c>
      <c r="D365" vm="1045">
        <f ca="1"/>
        <v>81.209999999999994</v>
      </c>
      <c r="E365" s="2" cm="1">
        <f t="array" aca="1" ref="E365" ca="1">_FV(A365,"Shares outstanding",TRUE)</f>
        <v>74211120</v>
      </c>
      <c r="F365" s="2">
        <v>1.52</v>
      </c>
      <c r="G365" s="17">
        <f t="shared" ca="1" si="79"/>
        <v>6026685055.1999998</v>
      </c>
      <c r="H365" s="25">
        <f t="shared" ca="1" si="80"/>
        <v>1.8716906784878713E-2</v>
      </c>
      <c r="J365" s="13" cm="1" vm="4">
        <f t="array" aca="1" ref="J365:K365" ca="1">_xlfn.STOCKHISTORY(A365,"06/30/2020","06/30/2020",0,0)</f>
        <v>44012</v>
      </c>
      <c r="K365" s="3" vm="1046">
        <f ca="1"/>
        <v>42.62</v>
      </c>
      <c r="L365" s="26">
        <f t="shared" ca="1" si="81"/>
        <v>1.5429226213973287E-4</v>
      </c>
      <c r="M365" s="25">
        <f t="shared" ca="1" si="73"/>
        <v>1.0837634913186296</v>
      </c>
      <c r="N365" s="3" vm="1046">
        <f t="shared" ca="1" si="74"/>
        <v>42.62</v>
      </c>
      <c r="O365" s="50">
        <f t="shared" si="75"/>
        <v>7.6</v>
      </c>
      <c r="P365" s="3" vm="1045">
        <f t="shared" ca="1" si="76"/>
        <v>81.209999999999994</v>
      </c>
      <c r="Q365" s="3">
        <f t="shared" ca="1" si="77"/>
        <v>88.809999999999988</v>
      </c>
      <c r="R365" s="25">
        <f t="shared" ca="1" si="82"/>
        <v>1.6721632070000611E-4</v>
      </c>
      <c r="S365">
        <f t="shared" ca="1" si="78"/>
        <v>7.3166352526942335E-4</v>
      </c>
      <c r="T365" s="25">
        <f t="shared" ca="1" si="83"/>
        <v>7.9295021661648663E-4</v>
      </c>
    </row>
    <row r="366" spans="1:20" x14ac:dyDescent="0.35">
      <c r="A366" t="e" vm="1047">
        <v>#VALUE!</v>
      </c>
      <c r="B366" t="s">
        <v>366</v>
      </c>
      <c r="C366" s="13" cm="1" vm="2">
        <f t="array" aca="1" ref="C366:D366" ca="1">_xlfn.STOCKHISTORY(A366,"06/30/2025","06/30/2025",0,0)</f>
        <v>45838</v>
      </c>
      <c r="D366" vm="1048">
        <f ca="1"/>
        <v>159</v>
      </c>
      <c r="E366" s="2" cm="1">
        <f t="array" aca="1" ref="E366" ca="1">_FV(A366,"Shares outstanding",TRUE)</f>
        <v>38346870</v>
      </c>
      <c r="F366" s="2">
        <v>3.04</v>
      </c>
      <c r="G366" s="17">
        <f t="shared" ca="1" si="79"/>
        <v>6097152330</v>
      </c>
      <c r="H366" s="25">
        <f t="shared" ca="1" si="80"/>
        <v>1.9119496855345912E-2</v>
      </c>
      <c r="J366" s="13" cm="1" vm="4">
        <f t="array" aca="1" ref="J366:K366" ca="1">_xlfn.STOCKHISTORY(A366,"06/30/2020","06/30/2020",0,0)</f>
        <v>44012</v>
      </c>
      <c r="K366" s="3" vm="1049">
        <f ca="1"/>
        <v>37.51</v>
      </c>
      <c r="L366" s="26">
        <f t="shared" ca="1" si="81"/>
        <v>7.9726937395342611E-5</v>
      </c>
      <c r="M366" s="25">
        <f t="shared" ca="1" si="73"/>
        <v>3.6440949080245271</v>
      </c>
      <c r="N366" s="3" vm="1049">
        <f t="shared" ca="1" si="74"/>
        <v>37.51</v>
      </c>
      <c r="O366" s="50">
        <f t="shared" si="75"/>
        <v>15.2</v>
      </c>
      <c r="P366" s="3" vm="1048">
        <f t="shared" ca="1" si="76"/>
        <v>159</v>
      </c>
      <c r="Q366" s="3">
        <f t="shared" ca="1" si="77"/>
        <v>174.2</v>
      </c>
      <c r="R366" s="25">
        <f t="shared" ca="1" si="82"/>
        <v>2.9053252659475828E-4</v>
      </c>
      <c r="S366">
        <f t="shared" ca="1" si="78"/>
        <v>3.7807010711128321E-4</v>
      </c>
      <c r="T366" s="25">
        <f t="shared" ca="1" si="83"/>
        <v>1.3777233522005146E-3</v>
      </c>
    </row>
    <row r="367" spans="1:20" x14ac:dyDescent="0.35">
      <c r="A367" t="e" vm="1050">
        <v>#VALUE!</v>
      </c>
      <c r="B367" t="s">
        <v>367</v>
      </c>
      <c r="C367" s="13" cm="1" vm="2">
        <f t="array" aca="1" ref="C367:D367" ca="1">_xlfn.STOCKHISTORY(A367,"06/30/2025","06/30/2025",0,0)</f>
        <v>45838</v>
      </c>
      <c r="D367" vm="1051">
        <f ca="1"/>
        <v>198.36</v>
      </c>
      <c r="E367" s="2" cm="1">
        <f t="array" aca="1" ref="E367" ca="1">_FV(A367,"Shares outstanding",TRUE)</f>
        <v>65301660</v>
      </c>
      <c r="F367" s="2">
        <v>3.48</v>
      </c>
      <c r="G367" s="17">
        <f t="shared" ca="1" si="79"/>
        <v>12953237277.6</v>
      </c>
      <c r="H367" s="25">
        <f t="shared" ca="1" si="80"/>
        <v>1.7543859649122806E-2</v>
      </c>
      <c r="J367" s="13" cm="1" vm="4">
        <f t="array" aca="1" ref="J367:K367" ca="1">_xlfn.STOCKHISTORY(A367,"06/30/2020","06/30/2020",0,0)</f>
        <v>44012</v>
      </c>
      <c r="K367" s="3" vm="1052">
        <f ca="1"/>
        <v>78.44</v>
      </c>
      <c r="L367" s="26">
        <f t="shared" ca="1" si="81"/>
        <v>1.3576861315231072E-4</v>
      </c>
      <c r="M367" s="25">
        <f t="shared" ca="1" si="73"/>
        <v>1.7506374298827132</v>
      </c>
      <c r="N367" s="3" vm="1052">
        <f t="shared" ca="1" si="74"/>
        <v>78.44</v>
      </c>
      <c r="O367" s="50">
        <f t="shared" si="75"/>
        <v>17.399999999999999</v>
      </c>
      <c r="P367" s="3" vm="1051">
        <f t="shared" ca="1" si="76"/>
        <v>198.36</v>
      </c>
      <c r="Q367" s="3">
        <f t="shared" ca="1" si="77"/>
        <v>215.76000000000002</v>
      </c>
      <c r="R367" s="25">
        <f t="shared" ca="1" si="82"/>
        <v>2.3768161598770158E-4</v>
      </c>
      <c r="S367">
        <f t="shared" ca="1" si="78"/>
        <v>6.4382322705202797E-4</v>
      </c>
      <c r="T367" s="25">
        <f t="shared" ca="1" si="83"/>
        <v>1.1271010395051567E-3</v>
      </c>
    </row>
    <row r="368" spans="1:20" x14ac:dyDescent="0.35">
      <c r="A368" t="e" vm="1053">
        <v>#VALUE!</v>
      </c>
      <c r="B368" t="s">
        <v>368</v>
      </c>
      <c r="C368" s="13" cm="1" vm="2">
        <f t="array" aca="1" ref="C368:D368" ca="1">_xlfn.STOCKHISTORY(A368,"06/30/2025","06/30/2025",0,0)</f>
        <v>45838</v>
      </c>
      <c r="D368" vm="1054">
        <f ca="1"/>
        <v>72.55</v>
      </c>
      <c r="E368" s="2" cm="1">
        <f t="array" aca="1" ref="E368" ca="1">_FV(A368,"Shares outstanding",TRUE)</f>
        <v>69296840</v>
      </c>
      <c r="F368" s="2">
        <v>1.35</v>
      </c>
      <c r="G368" s="17">
        <f t="shared" ca="1" si="79"/>
        <v>5027485742</v>
      </c>
      <c r="H368" s="25">
        <f t="shared" ca="1" si="80"/>
        <v>1.8607856650585806E-2</v>
      </c>
      <c r="J368" s="13" cm="1" vm="4">
        <f t="array" aca="1" ref="J368:K368" ca="1">_xlfn.STOCKHISTORY(A368,"06/30/2020","06/30/2020",0,0)</f>
        <v>44012</v>
      </c>
      <c r="K368" s="3" vm="1055">
        <f ca="1"/>
        <v>45.49</v>
      </c>
      <c r="L368" s="26">
        <f t="shared" ca="1" si="81"/>
        <v>1.440749877206425E-4</v>
      </c>
      <c r="M368" s="25">
        <f t="shared" ca="1" si="73"/>
        <v>0.74324027258738168</v>
      </c>
      <c r="N368" s="3" vm="1055">
        <f t="shared" ca="1" si="74"/>
        <v>45.49</v>
      </c>
      <c r="O368" s="50">
        <f t="shared" si="75"/>
        <v>6.75</v>
      </c>
      <c r="P368" s="3" vm="1054">
        <f t="shared" ca="1" si="76"/>
        <v>72.55</v>
      </c>
      <c r="Q368" s="3">
        <f t="shared" ca="1" si="77"/>
        <v>79.3</v>
      </c>
      <c r="R368" s="25">
        <f t="shared" ca="1" si="82"/>
        <v>1.07082333146514E-4</v>
      </c>
      <c r="S368">
        <f t="shared" ca="1" si="78"/>
        <v>6.8321257305416206E-4</v>
      </c>
      <c r="T368" s="25">
        <f t="shared" ca="1" si="83"/>
        <v>5.0779109903190188E-4</v>
      </c>
    </row>
    <row r="369" spans="1:20" x14ac:dyDescent="0.35">
      <c r="A369" t="e" vm="1056">
        <v>#VALUE!</v>
      </c>
      <c r="B369" t="s">
        <v>369</v>
      </c>
      <c r="C369" s="13" cm="1" vm="2">
        <f t="array" aca="1" ref="C369:D369" ca="1">_xlfn.STOCKHISTORY(A369,"06/30/2025","06/30/2025",0,0)</f>
        <v>45838</v>
      </c>
      <c r="D369" vm="1057">
        <f ca="1"/>
        <v>27.84</v>
      </c>
      <c r="E369" s="2" cm="1">
        <f t="array" aca="1" ref="E369" ca="1">_FV(A369,"Shares outstanding",TRUE)</f>
        <v>205124800</v>
      </c>
      <c r="F369" s="2">
        <v>0.49</v>
      </c>
      <c r="G369" s="17">
        <f t="shared" ca="1" si="79"/>
        <v>5710674432</v>
      </c>
      <c r="H369" s="25">
        <f t="shared" ca="1" si="80"/>
        <v>1.7600574712643677E-2</v>
      </c>
      <c r="J369" s="13" cm="1" vm="4">
        <f t="array" aca="1" ref="J369:K369" ca="1">_xlfn.STOCKHISTORY(A369,"06/30/2020","06/30/2020",0,0)</f>
        <v>44012</v>
      </c>
      <c r="K369" s="3" vm="1058">
        <f ca="1"/>
        <v>8.19</v>
      </c>
      <c r="L369" s="26">
        <f t="shared" ca="1" si="81"/>
        <v>4.264747575964394E-4</v>
      </c>
      <c r="M369" s="25">
        <f t="shared" ca="1" si="73"/>
        <v>2.6984126984126986</v>
      </c>
      <c r="N369" s="3" vm="1058">
        <f t="shared" ca="1" si="74"/>
        <v>8.19</v>
      </c>
      <c r="O369" s="50">
        <f t="shared" si="75"/>
        <v>2.4500000000000002</v>
      </c>
      <c r="P369" s="3" vm="1057">
        <f t="shared" ca="1" si="76"/>
        <v>27.84</v>
      </c>
      <c r="Q369" s="3">
        <f t="shared" ca="1" si="77"/>
        <v>30.29</v>
      </c>
      <c r="R369" s="25">
        <f t="shared" ca="1" si="82"/>
        <v>1.1508049014507095E-3</v>
      </c>
      <c r="S369">
        <f t="shared" ca="1" si="78"/>
        <v>2.0223698859171699E-3</v>
      </c>
      <c r="T369" s="25">
        <f t="shared" ca="1" si="83"/>
        <v>5.4571885810463317E-3</v>
      </c>
    </row>
    <row r="370" spans="1:20" x14ac:dyDescent="0.35">
      <c r="A370" t="e" vm="1059">
        <v>#VALUE!</v>
      </c>
      <c r="B370" t="s">
        <v>370</v>
      </c>
      <c r="C370" s="13" cm="1" vm="2">
        <f t="array" aca="1" ref="C370:D370" ca="1">_xlfn.STOCKHISTORY(A370,"06/30/2025","06/30/2025",0,0)</f>
        <v>45838</v>
      </c>
      <c r="D370" vm="1060">
        <f ca="1"/>
        <v>330.58</v>
      </c>
      <c r="E370" s="2" cm="1">
        <f t="array" aca="1" ref="E370" ca="1">_FV(A370,"Shares outstanding",TRUE)</f>
        <v>264240500</v>
      </c>
      <c r="F370" s="2">
        <v>5.6</v>
      </c>
      <c r="G370" s="17">
        <f t="shared" ca="1" si="79"/>
        <v>87352624490</v>
      </c>
      <c r="H370" s="25">
        <f t="shared" ca="1" si="80"/>
        <v>1.6939923770343032E-2</v>
      </c>
      <c r="J370" s="13" cm="1" vm="4">
        <f t="array" aca="1" ref="J370:K370" ca="1">_xlfn.STOCKHISTORY(A370,"06/30/2020","06/30/2020",0,0)</f>
        <v>44012</v>
      </c>
      <c r="K370" s="3" vm="1061">
        <f ca="1"/>
        <v>187.65</v>
      </c>
      <c r="L370" s="26">
        <f t="shared" ca="1" si="81"/>
        <v>5.4938214776887998E-4</v>
      </c>
      <c r="M370" s="25">
        <f t="shared" ca="1" si="73"/>
        <v>0.91089794830802007</v>
      </c>
      <c r="N370" s="3" vm="1061">
        <f t="shared" ca="1" si="74"/>
        <v>187.65</v>
      </c>
      <c r="O370" s="50">
        <f t="shared" si="75"/>
        <v>28</v>
      </c>
      <c r="P370" s="3" vm="1060">
        <f t="shared" ca="1" si="76"/>
        <v>330.58</v>
      </c>
      <c r="Q370" s="3">
        <f t="shared" ca="1" si="77"/>
        <v>358.58</v>
      </c>
      <c r="R370" s="25">
        <f t="shared" ca="1" si="82"/>
        <v>5.0043107123972632E-4</v>
      </c>
      <c r="S370">
        <f t="shared" ca="1" si="78"/>
        <v>2.6052043918614225E-3</v>
      </c>
      <c r="T370" s="25">
        <f t="shared" ca="1" si="83"/>
        <v>2.3730753354696127E-3</v>
      </c>
    </row>
    <row r="371" spans="1:20" x14ac:dyDescent="0.35">
      <c r="A371" t="e" vm="1062">
        <v>#VALUE!</v>
      </c>
      <c r="B371" t="s">
        <v>371</v>
      </c>
      <c r="C371" s="13" cm="1" vm="2">
        <f t="array" aca="1" ref="C371:D371" ca="1">_xlfn.STOCKHISTORY(A371,"06/30/2025","06/30/2025",0,0)</f>
        <v>45838</v>
      </c>
      <c r="D371" vm="1063">
        <f ca="1"/>
        <v>103.82</v>
      </c>
      <c r="E371" s="2" cm="1">
        <f t="array" aca="1" ref="E371" ca="1">_FV(A371,"Shares outstanding",TRUE)</f>
        <v>72966320</v>
      </c>
      <c r="F371" s="2">
        <v>1.76</v>
      </c>
      <c r="G371" s="17">
        <f t="shared" ca="1" si="79"/>
        <v>7575363342.3999996</v>
      </c>
      <c r="H371" s="25">
        <f t="shared" ca="1" si="80"/>
        <v>1.695241764592564E-2</v>
      </c>
      <c r="J371" s="13" cm="1" vm="4">
        <f t="array" aca="1" ref="J371:K371" ca="1">_xlfn.STOCKHISTORY(A371,"06/30/2020","06/30/2020",0,0)</f>
        <v>44012</v>
      </c>
      <c r="K371" s="3" vm="1064">
        <f ca="1"/>
        <v>40.56</v>
      </c>
      <c r="L371" s="26">
        <f t="shared" ca="1" si="81"/>
        <v>1.517041997588991E-4</v>
      </c>
      <c r="M371" s="25">
        <f t="shared" ca="1" si="73"/>
        <v>1.7766272189349108</v>
      </c>
      <c r="N371" s="3" vm="1064">
        <f t="shared" ca="1" si="74"/>
        <v>40.56</v>
      </c>
      <c r="O371" s="50">
        <f t="shared" si="75"/>
        <v>8.8000000000000007</v>
      </c>
      <c r="P371" s="3" vm="1063">
        <f t="shared" ca="1" si="76"/>
        <v>103.82</v>
      </c>
      <c r="Q371" s="3">
        <f t="shared" ca="1" si="77"/>
        <v>112.61999999999999</v>
      </c>
      <c r="R371" s="25">
        <f t="shared" ca="1" si="82"/>
        <v>2.6952181051839908E-4</v>
      </c>
      <c r="S371">
        <f t="shared" ca="1" si="78"/>
        <v>7.1939077212602141E-4</v>
      </c>
      <c r="T371" s="25">
        <f t="shared" ca="1" si="83"/>
        <v>1.2780892268096915E-3</v>
      </c>
    </row>
    <row r="372" spans="1:20" x14ac:dyDescent="0.35">
      <c r="A372" t="e" vm="1065">
        <v>#VALUE!</v>
      </c>
      <c r="B372" t="s">
        <v>372</v>
      </c>
      <c r="C372" s="13" cm="1" vm="2">
        <f t="array" aca="1" ref="C372:D372" ca="1">_xlfn.STOCKHISTORY(A372,"06/30/2025","06/30/2025",0,0)</f>
        <v>45838</v>
      </c>
      <c r="D372" vm="1066">
        <f ca="1"/>
        <v>148.18</v>
      </c>
      <c r="E372" s="2" cm="1">
        <f t="array" aca="1" ref="E372" ca="1">_FV(A372,"Shares outstanding",TRUE)</f>
        <v>272901100</v>
      </c>
      <c r="F372" s="2">
        <v>2.68</v>
      </c>
      <c r="G372" s="17">
        <f t="shared" ca="1" si="79"/>
        <v>40438484998</v>
      </c>
      <c r="H372" s="25">
        <f t="shared" ca="1" si="80"/>
        <v>1.8086111486030503E-2</v>
      </c>
      <c r="J372" s="13" cm="1" vm="4">
        <f t="array" aca="1" ref="J372:K372" ca="1">_xlfn.STOCKHISTORY(A372,"06/30/2020","06/30/2020",0,0)</f>
        <v>44012</v>
      </c>
      <c r="K372" s="3" vm="1067">
        <f ca="1"/>
        <v>86.91</v>
      </c>
      <c r="L372" s="26">
        <f t="shared" ca="1" si="81"/>
        <v>5.6738839219003104E-4</v>
      </c>
      <c r="M372" s="25">
        <f t="shared" ca="1" si="73"/>
        <v>0.85916465308940304</v>
      </c>
      <c r="N372" s="3" vm="1067">
        <f t="shared" ca="1" si="74"/>
        <v>86.91</v>
      </c>
      <c r="O372" s="50">
        <f t="shared" si="75"/>
        <v>13.4</v>
      </c>
      <c r="P372" s="3" vm="1066">
        <f t="shared" ca="1" si="76"/>
        <v>148.18</v>
      </c>
      <c r="Q372" s="3">
        <f t="shared" ca="1" si="77"/>
        <v>161.58000000000001</v>
      </c>
      <c r="R372" s="25">
        <f t="shared" ca="1" si="82"/>
        <v>4.8748005114290218E-4</v>
      </c>
      <c r="S372">
        <f t="shared" ca="1" si="78"/>
        <v>2.6905911253718232E-3</v>
      </c>
      <c r="T372" s="25">
        <f t="shared" ca="1" si="83"/>
        <v>2.3116607908355092E-3</v>
      </c>
    </row>
    <row r="373" spans="1:20" x14ac:dyDescent="0.35">
      <c r="A373" t="e" vm="1068">
        <v>#VALUE!</v>
      </c>
      <c r="B373" t="s">
        <v>373</v>
      </c>
      <c r="C373" s="13" cm="1" vm="2">
        <f t="array" aca="1" ref="C373:D373" ca="1">_xlfn.STOCKHISTORY(A373,"06/30/2025","06/30/2025",0,0)</f>
        <v>45838</v>
      </c>
      <c r="D373" vm="1069">
        <f ca="1"/>
        <v>81.41</v>
      </c>
      <c r="E373" s="2" cm="1">
        <f t="array" aca="1" ref="E373" ca="1">_FV(A373,"Shares outstanding",TRUE)</f>
        <v>515705900</v>
      </c>
      <c r="F373" s="2">
        <v>1.44</v>
      </c>
      <c r="G373" s="17">
        <f t="shared" ca="1" si="79"/>
        <v>41983617319</v>
      </c>
      <c r="H373" s="25">
        <f t="shared" ca="1" si="80"/>
        <v>1.7688244687384842E-2</v>
      </c>
      <c r="J373" s="13" cm="1" vm="4">
        <f t="array" aca="1" ref="J373:K373" ca="1">_xlfn.STOCKHISTORY(A373,"06/30/2020","06/30/2020",0,0)</f>
        <v>44012</v>
      </c>
      <c r="K373" s="3" vm="1070">
        <f ca="1"/>
        <v>134.09</v>
      </c>
      <c r="L373" s="26">
        <f t="shared" ca="1" si="81"/>
        <v>1.0722035984608083E-3</v>
      </c>
      <c r="M373" s="25">
        <f t="shared" ca="1" si="73"/>
        <v>-0.33917518084868375</v>
      </c>
      <c r="N373" s="3" vm="1070">
        <f t="shared" ca="1" si="74"/>
        <v>134.09</v>
      </c>
      <c r="O373" s="50">
        <f t="shared" si="75"/>
        <v>7.1999999999999993</v>
      </c>
      <c r="P373" s="3" vm="1069">
        <f t="shared" ca="1" si="76"/>
        <v>81.41</v>
      </c>
      <c r="Q373" s="3">
        <f t="shared" ca="1" si="77"/>
        <v>88.61</v>
      </c>
      <c r="R373" s="25">
        <f t="shared" ca="1" si="82"/>
        <v>-3.6366484941455419E-4</v>
      </c>
      <c r="S373">
        <f t="shared" ca="1" si="78"/>
        <v>5.0844563024549511E-3</v>
      </c>
      <c r="T373" s="25">
        <f t="shared" ca="1" si="83"/>
        <v>-1.7245213859023879E-3</v>
      </c>
    </row>
    <row r="374" spans="1:20" x14ac:dyDescent="0.35">
      <c r="A374" t="e" vm="1071">
        <v>#VALUE!</v>
      </c>
      <c r="B374" t="s">
        <v>374</v>
      </c>
      <c r="C374" s="13" cm="1" vm="2">
        <f t="array" aca="1" ref="C374:D374" ca="1">_xlfn.STOCKHISTORY(A374,"06/30/2025","06/30/2025",0,0)</f>
        <v>45838</v>
      </c>
      <c r="D374" vm="1072">
        <f ca="1"/>
        <v>77.98</v>
      </c>
      <c r="E374" s="2" cm="1">
        <f t="array" aca="1" ref="E374" ca="1">_FV(A374,"Shares outstanding",TRUE)</f>
        <v>109100900</v>
      </c>
      <c r="F374" s="2">
        <v>1.49</v>
      </c>
      <c r="G374" s="17">
        <f t="shared" ca="1" si="79"/>
        <v>8507688182</v>
      </c>
      <c r="H374" s="25">
        <f t="shared" ca="1" si="80"/>
        <v>1.9107463452167222E-2</v>
      </c>
      <c r="J374" s="13" cm="1" vm="4">
        <f t="array" aca="1" ref="J374:K374" ca="1">_xlfn.STOCKHISTORY(A374,"06/30/2020","06/30/2020",0,0)</f>
        <v>44012</v>
      </c>
      <c r="K374" s="3" vm="1073">
        <f ca="1"/>
        <v>37.869999999999997</v>
      </c>
      <c r="L374" s="26">
        <f t="shared" ca="1" si="81"/>
        <v>2.2683156732415278E-4</v>
      </c>
      <c r="M374" s="25">
        <f t="shared" ca="1" si="73"/>
        <v>1.2558753630842359</v>
      </c>
      <c r="N374" s="3" vm="1073">
        <f t="shared" ca="1" si="74"/>
        <v>37.869999999999997</v>
      </c>
      <c r="O374" s="50">
        <f t="shared" si="75"/>
        <v>7.45</v>
      </c>
      <c r="P374" s="3" vm="1072">
        <f t="shared" ca="1" si="76"/>
        <v>77.98</v>
      </c>
      <c r="Q374" s="3">
        <f t="shared" ca="1" si="77"/>
        <v>85.43</v>
      </c>
      <c r="R374" s="25">
        <f t="shared" ca="1" si="82"/>
        <v>2.8487217697218667E-4</v>
      </c>
      <c r="S374">
        <f t="shared" ca="1" si="78"/>
        <v>1.0756494323770726E-3</v>
      </c>
      <c r="T374" s="25">
        <f t="shared" ca="1" si="83"/>
        <v>1.3508816214379083E-3</v>
      </c>
    </row>
    <row r="375" spans="1:20" x14ac:dyDescent="0.35">
      <c r="A375" t="e" vm="1074">
        <v>#VALUE!</v>
      </c>
      <c r="B375" t="s">
        <v>375</v>
      </c>
      <c r="C375" s="13" cm="1" vm="2">
        <f t="array" aca="1" ref="C375:D375" ca="1">_xlfn.STOCKHISTORY(A375,"06/30/2025","06/30/2025",0,0)</f>
        <v>45838</v>
      </c>
      <c r="D375" vm="1075">
        <f ca="1"/>
        <v>298.89</v>
      </c>
      <c r="E375" s="2" cm="1">
        <f t="array" aca="1" ref="E375" ca="1">_FV(A375,"Shares outstanding",TRUE)</f>
        <v>611942100</v>
      </c>
      <c r="F375" s="2">
        <v>5.35</v>
      </c>
      <c r="G375" s="17">
        <f t="shared" ca="1" si="79"/>
        <v>182903374269</v>
      </c>
      <c r="H375" s="25">
        <f t="shared" ca="1" si="80"/>
        <v>1.7899561711666498E-2</v>
      </c>
      <c r="J375" s="13" cm="1" vm="4">
        <f t="array" aca="1" ref="J375:K375" ca="1">_xlfn.STOCKHISTORY(A375,"06/30/2020","06/30/2020",0,0)</f>
        <v>44012</v>
      </c>
      <c r="K375" s="3" vm="1076">
        <f ca="1"/>
        <v>214.72</v>
      </c>
      <c r="L375" s="26">
        <f t="shared" ca="1" si="81"/>
        <v>1.2722881814415229E-3</v>
      </c>
      <c r="M375" s="25">
        <f t="shared" ca="1" si="73"/>
        <v>0.51657973174366612</v>
      </c>
      <c r="N375" s="3" vm="1076">
        <f t="shared" ca="1" si="74"/>
        <v>214.72</v>
      </c>
      <c r="O375" s="50">
        <f t="shared" si="75"/>
        <v>26.75</v>
      </c>
      <c r="P375" s="3" vm="1075">
        <f t="shared" ca="1" si="76"/>
        <v>298.89</v>
      </c>
      <c r="Q375" s="3">
        <f t="shared" ca="1" si="77"/>
        <v>325.64</v>
      </c>
      <c r="R375" s="25">
        <f t="shared" ca="1" si="82"/>
        <v>6.5723828746969875E-4</v>
      </c>
      <c r="S375">
        <f t="shared" ca="1" si="78"/>
        <v>6.0332698677337572E-3</v>
      </c>
      <c r="T375" s="25">
        <f t="shared" ca="1" si="83"/>
        <v>3.1166649298110484E-3</v>
      </c>
    </row>
    <row r="376" spans="1:20" x14ac:dyDescent="0.35">
      <c r="A376" t="e" vm="1077">
        <v>#VALUE!</v>
      </c>
      <c r="B376" t="s">
        <v>376</v>
      </c>
      <c r="C376" s="13" cm="1" vm="2">
        <f t="array" aca="1" ref="C376:D376" ca="1">_xlfn.STOCKHISTORY(A376,"06/30/2025","06/30/2025",0,0)</f>
        <v>45838</v>
      </c>
      <c r="D376" vm="1078">
        <f ca="1"/>
        <v>64.36</v>
      </c>
      <c r="E376" s="2" cm="1">
        <f t="array" aca="1" ref="E376" ca="1">_FV(A376,"Shares outstanding",TRUE)</f>
        <v>197187400</v>
      </c>
      <c r="F376" s="2">
        <v>1.1599999999999999</v>
      </c>
      <c r="G376" s="17">
        <f t="shared" ca="1" si="79"/>
        <v>12690981064</v>
      </c>
      <c r="H376" s="25">
        <f t="shared" ca="1" si="80"/>
        <v>1.8023617153511497E-2</v>
      </c>
      <c r="J376" s="13" cm="1" vm="4">
        <f t="array" aca="1" ref="J376:K376" ca="1">_xlfn.STOCKHISTORY(A376,"06/30/2020","06/30/2020",0,0)</f>
        <v>44012</v>
      </c>
      <c r="K376" s="3" vm="1079">
        <f ca="1"/>
        <v>50.21</v>
      </c>
      <c r="L376" s="26">
        <f t="shared" ca="1" si="81"/>
        <v>4.0997211754050287E-4</v>
      </c>
      <c r="M376" s="25">
        <f t="shared" ca="1" si="73"/>
        <v>0.39733120892252533</v>
      </c>
      <c r="N376" s="3" vm="1079">
        <f t="shared" ca="1" si="74"/>
        <v>50.21</v>
      </c>
      <c r="O376" s="50">
        <f t="shared" si="75"/>
        <v>5.8</v>
      </c>
      <c r="P376" s="3" vm="1078">
        <f t="shared" ca="1" si="76"/>
        <v>64.36</v>
      </c>
      <c r="Q376" s="3">
        <f t="shared" ca="1" si="77"/>
        <v>70.16</v>
      </c>
      <c r="R376" s="25">
        <f t="shared" ca="1" si="82"/>
        <v>1.6289471708689566E-4</v>
      </c>
      <c r="S376">
        <f t="shared" ca="1" si="78"/>
        <v>1.9441133380376403E-3</v>
      </c>
      <c r="T376" s="25">
        <f t="shared" ca="1" si="83"/>
        <v>7.7245690288490175E-4</v>
      </c>
    </row>
    <row r="377" spans="1:20" x14ac:dyDescent="0.35">
      <c r="A377" t="e" vm="1080">
        <v>#VALUE!</v>
      </c>
      <c r="B377" t="s">
        <v>377</v>
      </c>
      <c r="C377" s="13" cm="1" vm="2">
        <f t="array" aca="1" ref="C377:D377" ca="1">_xlfn.STOCKHISTORY(A377,"06/30/2025","06/30/2025",0,0)</f>
        <v>45838</v>
      </c>
      <c r="D377" vm="1081">
        <f ca="1"/>
        <v>179.63</v>
      </c>
      <c r="E377" s="2" cm="1">
        <f t="array" aca="1" ref="E377" ca="1">_FV(A377,"Shares outstanding",TRUE)</f>
        <v>110373400</v>
      </c>
      <c r="F377" s="2">
        <v>3.06</v>
      </c>
      <c r="G377" s="17">
        <f t="shared" ca="1" si="79"/>
        <v>19826373842</v>
      </c>
      <c r="H377" s="25">
        <f t="shared" ca="1" si="80"/>
        <v>1.7035016422646553E-2</v>
      </c>
      <c r="J377" s="13" cm="1" vm="4">
        <f t="array" aca="1" ref="J377:K377" ca="1">_xlfn.STOCKHISTORY(A377,"06/30/2020","06/30/2020",0,0)</f>
        <v>44012</v>
      </c>
      <c r="K377" s="3" vm="1082">
        <f ca="1"/>
        <v>113.96</v>
      </c>
      <c r="L377" s="26">
        <f t="shared" ca="1" si="81"/>
        <v>2.2947722074607676E-4</v>
      </c>
      <c r="M377" s="25">
        <f t="shared" ca="1" si="73"/>
        <v>0.71051246051246064</v>
      </c>
      <c r="N377" s="3" vm="1082">
        <f t="shared" ca="1" si="74"/>
        <v>113.96</v>
      </c>
      <c r="O377" s="50">
        <f t="shared" si="75"/>
        <v>15.3</v>
      </c>
      <c r="P377" s="3" vm="1081">
        <f t="shared" ca="1" si="76"/>
        <v>179.63</v>
      </c>
      <c r="Q377" s="3">
        <f t="shared" ca="1" si="77"/>
        <v>194.93</v>
      </c>
      <c r="R377" s="25">
        <f t="shared" ca="1" si="82"/>
        <v>1.6304642474385608E-4</v>
      </c>
      <c r="S377">
        <f t="shared" ca="1" si="78"/>
        <v>1.0881952858274092E-3</v>
      </c>
      <c r="T377" s="25">
        <f t="shared" ca="1" si="83"/>
        <v>7.7317631005129289E-4</v>
      </c>
    </row>
    <row r="378" spans="1:20" x14ac:dyDescent="0.35">
      <c r="A378" t="e" vm="1083">
        <v>#VALUE!</v>
      </c>
      <c r="B378" t="s">
        <v>378</v>
      </c>
      <c r="C378" s="13" cm="1" vm="2">
        <f t="array" aca="1" ref="C378:D378" ca="1">_xlfn.STOCKHISTORY(A378,"06/30/2025","06/30/2025",0,0)</f>
        <v>45838</v>
      </c>
      <c r="D378" vm="1084">
        <f ca="1"/>
        <v>137.52000000000001</v>
      </c>
      <c r="E378" s="2" cm="1">
        <f t="array" aca="1" ref="E378" ca="1">_FV(A378,"Shares outstanding",TRUE)</f>
        <v>79048680</v>
      </c>
      <c r="F378" s="2">
        <v>2.4900000000000002</v>
      </c>
      <c r="G378" s="17">
        <f t="shared" ca="1" si="79"/>
        <v>10870774473.6</v>
      </c>
      <c r="H378" s="25">
        <f t="shared" ca="1" si="80"/>
        <v>1.8106457242582898E-2</v>
      </c>
      <c r="J378" s="13" cm="1" vm="4">
        <f t="array" aca="1" ref="J378:K378" ca="1">_xlfn.STOCKHISTORY(A378,"06/30/2020","06/30/2020",0,0)</f>
        <v>44012</v>
      </c>
      <c r="K378" s="3" vm="1085">
        <f ca="1"/>
        <v>55.76</v>
      </c>
      <c r="L378" s="26">
        <f t="shared" ca="1" si="81"/>
        <v>1.6435002808689396E-4</v>
      </c>
      <c r="M378" s="25">
        <f t="shared" ca="1" si="73"/>
        <v>1.6895624103299858</v>
      </c>
      <c r="N378" s="3" vm="1085">
        <f t="shared" ca="1" si="74"/>
        <v>55.76</v>
      </c>
      <c r="O378" s="50">
        <f t="shared" si="75"/>
        <v>12.450000000000001</v>
      </c>
      <c r="P378" s="3" vm="1084">
        <f t="shared" ca="1" si="76"/>
        <v>137.52000000000001</v>
      </c>
      <c r="Q378" s="3">
        <f t="shared" ca="1" si="77"/>
        <v>149.97</v>
      </c>
      <c r="R378" s="25">
        <f t="shared" ca="1" si="82"/>
        <v>2.7767962959229342E-4</v>
      </c>
      <c r="S378">
        <f t="shared" ca="1" si="78"/>
        <v>7.7935807836742742E-4</v>
      </c>
      <c r="T378" s="25">
        <f t="shared" ca="1" si="83"/>
        <v>1.3167741133966167E-3</v>
      </c>
    </row>
    <row r="379" spans="1:20" x14ac:dyDescent="0.35">
      <c r="A379" t="e" vm="1086">
        <v>#VALUE!</v>
      </c>
      <c r="B379" t="s">
        <v>379</v>
      </c>
      <c r="C379" s="13" cm="1" vm="2">
        <f t="array" aca="1" ref="C379:D379" ca="1">_xlfn.STOCKHISTORY(A379,"06/30/2025","06/30/2025",0,0)</f>
        <v>45838</v>
      </c>
      <c r="D379" vm="1087">
        <f ca="1"/>
        <v>47.72</v>
      </c>
      <c r="E379" s="2" cm="1">
        <f t="array" aca="1" ref="E379" ca="1">_FV(A379,"Shares outstanding",TRUE)</f>
        <v>123754200</v>
      </c>
      <c r="F379" s="2">
        <v>0.85</v>
      </c>
      <c r="G379" s="17">
        <f t="shared" ca="1" si="79"/>
        <v>5905550424</v>
      </c>
      <c r="H379" s="25">
        <f t="shared" ca="1" si="80"/>
        <v>1.7812238055322716E-2</v>
      </c>
      <c r="J379" s="13" cm="1" vm="4">
        <f t="array" aca="1" ref="J379:K379" ca="1">_xlfn.STOCKHISTORY(A379,"06/30/2020","06/30/2020",0,0)</f>
        <v>44012</v>
      </c>
      <c r="K379" s="3" vm="1088">
        <f ca="1"/>
        <v>8.5</v>
      </c>
      <c r="L379" s="26">
        <f t="shared" ca="1" si="81"/>
        <v>2.5729722806087457E-4</v>
      </c>
      <c r="M379" s="25">
        <f t="shared" ca="1" si="73"/>
        <v>5.1141176470588237</v>
      </c>
      <c r="N379" s="3" vm="1088">
        <f t="shared" ca="1" si="74"/>
        <v>8.5</v>
      </c>
      <c r="O379" s="50">
        <f t="shared" si="75"/>
        <v>4.25</v>
      </c>
      <c r="P379" s="3" vm="1087">
        <f t="shared" ca="1" si="76"/>
        <v>47.72</v>
      </c>
      <c r="Q379" s="3">
        <f t="shared" ca="1" si="77"/>
        <v>51.97</v>
      </c>
      <c r="R379" s="25">
        <f t="shared" ca="1" si="82"/>
        <v>1.3158482945654375E-3</v>
      </c>
      <c r="S379">
        <f t="shared" ca="1" si="78"/>
        <v>1.2201194947454946E-3</v>
      </c>
      <c r="T379" s="25">
        <f t="shared" ca="1" si="83"/>
        <v>6.2398346395984294E-3</v>
      </c>
    </row>
    <row r="380" spans="1:20" x14ac:dyDescent="0.35">
      <c r="A380" t="e" vm="1089">
        <v>#VALUE!</v>
      </c>
      <c r="B380" t="s">
        <v>380</v>
      </c>
      <c r="C380" s="13" cm="1" vm="2">
        <f t="array" aca="1" ref="C380:D380" ca="1">_xlfn.STOCKHISTORY(A380,"06/30/2025","06/30/2025",0,0)</f>
        <v>45838</v>
      </c>
      <c r="D380" vm="1090">
        <f ca="1"/>
        <v>22.4</v>
      </c>
      <c r="E380" s="2" cm="1">
        <f t="array" aca="1" ref="E380" ca="1">_FV(A380,"Shares outstanding",TRUE)</f>
        <v>5285069000</v>
      </c>
      <c r="F380" s="2">
        <v>0.38</v>
      </c>
      <c r="G380" s="17">
        <f t="shared" ca="1" si="79"/>
        <v>118385545600</v>
      </c>
      <c r="H380" s="25">
        <f t="shared" ca="1" si="80"/>
        <v>1.6964285714285716E-2</v>
      </c>
      <c r="J380" s="13" cm="1" vm="4">
        <f t="array" aca="1" ref="J380:K380" ca="1">_xlfn.STOCKHISTORY(A380,"06/30/2020","06/30/2020",0,0)</f>
        <v>44012</v>
      </c>
      <c r="K380" s="3" vm="1091">
        <f ca="1"/>
        <v>59.83</v>
      </c>
      <c r="L380" s="26">
        <f t="shared" ca="1" si="81"/>
        <v>1.0988181442007288E-2</v>
      </c>
      <c r="M380" s="25">
        <f t="shared" ca="1" si="73"/>
        <v>-0.59384923951195057</v>
      </c>
      <c r="N380" s="3" vm="1091">
        <f t="shared" ca="1" si="74"/>
        <v>59.83</v>
      </c>
      <c r="O380" s="50">
        <f t="shared" si="75"/>
        <v>1.9</v>
      </c>
      <c r="P380" s="3" vm="1090">
        <f t="shared" ca="1" si="76"/>
        <v>22.4</v>
      </c>
      <c r="Q380" s="3">
        <f t="shared" ca="1" si="77"/>
        <v>24.299999999999997</v>
      </c>
      <c r="R380" s="25">
        <f t="shared" ca="1" si="82"/>
        <v>-6.5253231929553561E-3</v>
      </c>
      <c r="S380">
        <f t="shared" ca="1" si="78"/>
        <v>5.2106641374394372E-2</v>
      </c>
      <c r="T380" s="25">
        <f t="shared" ca="1" si="83"/>
        <v>-3.0943489353706038E-2</v>
      </c>
    </row>
    <row r="381" spans="1:20" x14ac:dyDescent="0.35">
      <c r="A381" t="e" vm="1092">
        <v>#VALUE!</v>
      </c>
      <c r="B381" t="s">
        <v>381</v>
      </c>
      <c r="C381" s="13" cm="1" vm="2">
        <f t="array" aca="1" ref="C381:D381" ca="1">_xlfn.STOCKHISTORY(A381,"06/30/2025","06/30/2025",0,0)</f>
        <v>45838</v>
      </c>
      <c r="D381" vm="1093">
        <f ca="1"/>
        <v>56.1</v>
      </c>
      <c r="E381" s="2" cm="1">
        <f t="array" aca="1" ref="E381" ca="1">_FV(A381,"Shares outstanding",TRUE)</f>
        <v>272765800</v>
      </c>
      <c r="F381" s="2">
        <v>0.94</v>
      </c>
      <c r="G381" s="17">
        <f t="shared" ca="1" si="79"/>
        <v>15302161380</v>
      </c>
      <c r="H381" s="25">
        <f t="shared" ca="1" si="80"/>
        <v>1.675579322638146E-2</v>
      </c>
      <c r="J381" s="13" cm="1" vm="4">
        <f t="array" aca="1" ref="J381:K381" ca="1">_xlfn.STOCKHISTORY(A381,"06/30/2020","06/30/2020",0,0)</f>
        <v>44012</v>
      </c>
      <c r="K381" s="3" vm="1094">
        <f ca="1"/>
        <v>19.29</v>
      </c>
      <c r="L381" s="26">
        <f t="shared" ca="1" si="81"/>
        <v>5.6710709010124023E-4</v>
      </c>
      <c r="M381" s="25">
        <f t="shared" ca="1" si="73"/>
        <v>2.1518921721099016</v>
      </c>
      <c r="N381" s="3" vm="1094">
        <f t="shared" ca="1" si="74"/>
        <v>19.29</v>
      </c>
      <c r="O381" s="50">
        <f t="shared" si="75"/>
        <v>4.6999999999999993</v>
      </c>
      <c r="P381" s="3" vm="1093">
        <f t="shared" ca="1" si="76"/>
        <v>56.1</v>
      </c>
      <c r="Q381" s="3">
        <f t="shared" ca="1" si="77"/>
        <v>60.8</v>
      </c>
      <c r="R381" s="25">
        <f t="shared" ca="1" si="82"/>
        <v>1.2203533079368834E-3</v>
      </c>
      <c r="S381">
        <f t="shared" ca="1" si="78"/>
        <v>2.6892571733310921E-3</v>
      </c>
      <c r="T381" s="25">
        <f t="shared" ca="1" si="83"/>
        <v>5.7869914600815779E-3</v>
      </c>
    </row>
    <row r="382" spans="1:20" x14ac:dyDescent="0.35">
      <c r="A382" t="e" vm="1095">
        <v>#VALUE!</v>
      </c>
      <c r="B382" t="s">
        <v>382</v>
      </c>
      <c r="C382" s="13" cm="1" vm="2">
        <f t="array" aca="1" ref="C382:D382" ca="1">_xlfn.STOCKHISTORY(A382,"06/30/2025","06/30/2025",0,0)</f>
        <v>45838</v>
      </c>
      <c r="D382" vm="1096">
        <f ca="1"/>
        <v>30.17</v>
      </c>
      <c r="E382" s="2" cm="1">
        <f t="array" aca="1" ref="E382" ca="1">_FV(A382,"Shares outstanding",TRUE)</f>
        <v>105981600</v>
      </c>
      <c r="F382" s="2">
        <v>0.55000000000000004</v>
      </c>
      <c r="G382" s="17">
        <f t="shared" ca="1" si="79"/>
        <v>3197464872</v>
      </c>
      <c r="H382" s="25">
        <f t="shared" ca="1" si="80"/>
        <v>1.8230029830957905E-2</v>
      </c>
      <c r="J382" s="13" cm="1" vm="4">
        <f t="array" aca="1" ref="J382:K382" ca="1">_xlfn.STOCKHISTORY(A382,"06/30/2020","06/30/2020",0,0)</f>
        <v>44012</v>
      </c>
      <c r="K382" s="3" vm="1097">
        <f ca="1"/>
        <v>25.44</v>
      </c>
      <c r="L382" s="26">
        <f t="shared" ca="1" si="81"/>
        <v>2.2034623394968724E-4</v>
      </c>
      <c r="M382" s="25">
        <f t="shared" ca="1" si="73"/>
        <v>0.29402515723270439</v>
      </c>
      <c r="N382" s="3" vm="1097">
        <f t="shared" ca="1" si="74"/>
        <v>25.44</v>
      </c>
      <c r="O382" s="50">
        <f t="shared" si="75"/>
        <v>2.75</v>
      </c>
      <c r="P382" s="3" vm="1096">
        <f t="shared" ca="1" si="76"/>
        <v>30.17</v>
      </c>
      <c r="Q382" s="3">
        <f t="shared" ca="1" si="77"/>
        <v>32.92</v>
      </c>
      <c r="R382" s="25">
        <f t="shared" ca="1" si="82"/>
        <v>6.4787336082691057E-5</v>
      </c>
      <c r="S382">
        <f t="shared" ca="1" si="78"/>
        <v>1.044895577235513E-3</v>
      </c>
      <c r="T382" s="25">
        <f t="shared" ca="1" si="83"/>
        <v>3.0722558638842913E-4</v>
      </c>
    </row>
    <row r="383" spans="1:20" x14ac:dyDescent="0.35">
      <c r="A383" t="e" vm="1098">
        <v>#VALUE!</v>
      </c>
      <c r="B383" t="s">
        <v>383</v>
      </c>
      <c r="C383" s="13" cm="1" vm="2">
        <f t="array" aca="1" ref="C383:D383" ca="1">_xlfn.STOCKHISTORY(A383,"06/30/2025","06/30/2025",0,0)</f>
        <v>45838</v>
      </c>
      <c r="D383" vm="1099">
        <f ca="1"/>
        <v>71.73</v>
      </c>
      <c r="E383" s="2" cm="1">
        <f t="array" aca="1" ref="E383" ca="1">_FV(A383,"Shares outstanding",TRUE)</f>
        <v>590588700</v>
      </c>
      <c r="F383" s="2">
        <v>1.22</v>
      </c>
      <c r="G383" s="17">
        <f t="shared" ca="1" si="79"/>
        <v>42362927451</v>
      </c>
      <c r="H383" s="25">
        <f t="shared" ca="1" si="80"/>
        <v>1.7008225289279241E-2</v>
      </c>
      <c r="J383" s="13" cm="1" vm="4">
        <f t="array" aca="1" ref="J383:K383" ca="1">_xlfn.STOCKHISTORY(A383,"06/30/2020","06/30/2020",0,0)</f>
        <v>44012</v>
      </c>
      <c r="K383" s="3" vm="1100">
        <f ca="1"/>
        <v>33.85</v>
      </c>
      <c r="L383" s="26">
        <f t="shared" ca="1" si="81"/>
        <v>1.2278923497875257E-3</v>
      </c>
      <c r="M383" s="25">
        <f t="shared" ca="1" si="73"/>
        <v>1.2992614475627768</v>
      </c>
      <c r="N383" s="3" vm="1100">
        <f t="shared" ca="1" si="74"/>
        <v>33.85</v>
      </c>
      <c r="O383" s="50">
        <f t="shared" si="75"/>
        <v>6.1</v>
      </c>
      <c r="P383" s="3" vm="1099">
        <f t="shared" ca="1" si="76"/>
        <v>71.73</v>
      </c>
      <c r="Q383" s="3">
        <f t="shared" ca="1" si="77"/>
        <v>77.83</v>
      </c>
      <c r="R383" s="25">
        <f t="shared" ca="1" si="82"/>
        <v>1.5953531918362002E-3</v>
      </c>
      <c r="S383">
        <f t="shared" ca="1" si="78"/>
        <v>5.8227420665027813E-3</v>
      </c>
      <c r="T383" s="25">
        <f t="shared" ca="1" si="83"/>
        <v>7.5652642861090778E-3</v>
      </c>
    </row>
    <row r="384" spans="1:20" x14ac:dyDescent="0.35">
      <c r="A384" t="e" vm="1101">
        <v>#VALUE!</v>
      </c>
      <c r="B384" t="s">
        <v>384</v>
      </c>
      <c r="C384" s="13" cm="1" vm="2">
        <f t="array" aca="1" ref="C384:D384" ca="1">_xlfn.STOCKHISTORY(A384,"06/30/2025","06/30/2025",0,0)</f>
        <v>45838</v>
      </c>
      <c r="D384" vm="1102">
        <f ca="1"/>
        <v>146.02000000000001</v>
      </c>
      <c r="E384" s="2" cm="1">
        <f t="array" aca="1" ref="E384" ca="1">_FV(A384,"Shares outstanding",TRUE)</f>
        <v>1347758000</v>
      </c>
      <c r="F384" s="2">
        <v>2.48</v>
      </c>
      <c r="G384" s="17">
        <f t="shared" ca="1" si="79"/>
        <v>196799623160</v>
      </c>
      <c r="H384" s="25">
        <f t="shared" ca="1" si="80"/>
        <v>1.6983974797972878E-2</v>
      </c>
      <c r="J384" s="13" cm="1" vm="4">
        <f t="array" aca="1" ref="J384:K384" ca="1">_xlfn.STOCKHISTORY(A384,"06/30/2020","06/30/2020",0,0)</f>
        <v>44012</v>
      </c>
      <c r="K384" s="3" vm="1103">
        <f ca="1"/>
        <v>61.62</v>
      </c>
      <c r="L384" s="26">
        <f t="shared" ca="1" si="81"/>
        <v>2.8021222511790968E-3</v>
      </c>
      <c r="M384" s="25">
        <f t="shared" ca="1" si="73"/>
        <v>1.5709185329438498</v>
      </c>
      <c r="N384" s="3" vm="1103">
        <f t="shared" ca="1" si="74"/>
        <v>61.62</v>
      </c>
      <c r="O384" s="50">
        <f t="shared" si="75"/>
        <v>12.4</v>
      </c>
      <c r="P384" s="3" vm="1102">
        <f t="shared" ca="1" si="76"/>
        <v>146.02000000000001</v>
      </c>
      <c r="Q384" s="3">
        <f t="shared" ca="1" si="77"/>
        <v>158.42000000000002</v>
      </c>
      <c r="R384" s="25">
        <f t="shared" ca="1" si="82"/>
        <v>4.4019057759515845E-3</v>
      </c>
      <c r="S384">
        <f t="shared" ca="1" si="78"/>
        <v>1.3287838392549087E-2</v>
      </c>
      <c r="T384" s="25">
        <f t="shared" ca="1" si="83"/>
        <v>2.0874111593618173E-2</v>
      </c>
    </row>
    <row r="385" spans="1:20" x14ac:dyDescent="0.35">
      <c r="A385" t="e" vm="1104">
        <v>#VALUE!</v>
      </c>
      <c r="B385" t="s">
        <v>385</v>
      </c>
      <c r="C385" s="13" cm="1" vm="2">
        <f t="array" aca="1" ref="C385:D385" ca="1">_xlfn.STOCKHISTORY(A385,"06/30/2025","06/30/2025",0,0)</f>
        <v>45838</v>
      </c>
      <c r="D385" vm="1105">
        <f ca="1"/>
        <v>707.75</v>
      </c>
      <c r="E385" s="2" cm="1">
        <f t="array" aca="1" ref="E385" ca="1">_FV(A385,"Shares outstanding",TRUE)</f>
        <v>291171400</v>
      </c>
      <c r="F385" s="2">
        <v>12</v>
      </c>
      <c r="G385" s="17">
        <f t="shared" ca="1" si="79"/>
        <v>206076558350</v>
      </c>
      <c r="H385" s="25">
        <f t="shared" ca="1" si="80"/>
        <v>1.6955139526669022E-2</v>
      </c>
      <c r="J385" s="13" cm="1" vm="4">
        <f t="array" aca="1" ref="J385:K385" ca="1">_xlfn.STOCKHISTORY(A385,"06/30/2020","06/30/2020",0,0)</f>
        <v>44012</v>
      </c>
      <c r="K385" s="3" vm="1106">
        <f ca="1"/>
        <v>197.62</v>
      </c>
      <c r="L385" s="26">
        <f t="shared" ca="1" si="81"/>
        <v>6.0537415385178146E-4</v>
      </c>
      <c r="M385" s="25">
        <f t="shared" ca="1" si="73"/>
        <v>2.8849812771986638</v>
      </c>
      <c r="N385" s="3" vm="1106">
        <f t="shared" ca="1" si="74"/>
        <v>197.62</v>
      </c>
      <c r="O385" s="50">
        <f t="shared" si="75"/>
        <v>60</v>
      </c>
      <c r="P385" s="3" vm="1105">
        <f t="shared" ca="1" si="76"/>
        <v>707.75</v>
      </c>
      <c r="Q385" s="3">
        <f t="shared" ca="1" si="77"/>
        <v>767.75</v>
      </c>
      <c r="R385" s="25">
        <f t="shared" ca="1" si="82"/>
        <v>1.7464930995623729E-3</v>
      </c>
      <c r="S385">
        <f t="shared" ca="1" si="78"/>
        <v>2.8707219751114574E-3</v>
      </c>
      <c r="T385" s="25">
        <f t="shared" ca="1" si="83"/>
        <v>8.2819791502393228E-3</v>
      </c>
    </row>
    <row r="386" spans="1:20" x14ac:dyDescent="0.35">
      <c r="A386" t="e" vm="1107">
        <v>#VALUE!</v>
      </c>
      <c r="B386" t="s">
        <v>386</v>
      </c>
      <c r="C386" s="13" cm="1" vm="2">
        <f t="array" aca="1" ref="C386:D386" ca="1">_xlfn.STOCKHISTORY(A386,"06/30/2025","06/30/2025",0,0)</f>
        <v>45838</v>
      </c>
      <c r="D386" vm="134">
        <f ca="1"/>
        <v>58.26</v>
      </c>
      <c r="E386" s="2" cm="1">
        <f t="array" aca="1" ref="E386" ca="1">_FV(A386,"Shares outstanding",TRUE)</f>
        <v>1053692000</v>
      </c>
      <c r="F386" s="2">
        <v>1</v>
      </c>
      <c r="G386" s="17">
        <f t="shared" ca="1" si="79"/>
        <v>61388095920</v>
      </c>
      <c r="H386" s="25">
        <f t="shared" ca="1" si="80"/>
        <v>1.7164435290078956E-2</v>
      </c>
      <c r="J386" s="13" cm="1" vm="4">
        <f t="array" aca="1" ref="J386:K386" ca="1">_xlfn.STOCKHISTORY(A386,"06/30/2020","06/30/2020",0,0)</f>
        <v>44012</v>
      </c>
      <c r="K386" s="3" vm="1108">
        <f ca="1"/>
        <v>61.74</v>
      </c>
      <c r="L386" s="26">
        <f t="shared" ca="1" si="81"/>
        <v>2.1907299374883359E-3</v>
      </c>
      <c r="M386" s="25">
        <f t="shared" ca="1" si="73"/>
        <v>2.4619371558147002E-2</v>
      </c>
      <c r="N386" s="3" vm="1108">
        <f t="shared" ca="1" si="74"/>
        <v>61.74</v>
      </c>
      <c r="O386" s="50">
        <f t="shared" si="75"/>
        <v>5</v>
      </c>
      <c r="P386" s="3" vm="134">
        <f t="shared" ca="1" si="76"/>
        <v>58.26</v>
      </c>
      <c r="Q386" s="3">
        <f t="shared" ca="1" si="77"/>
        <v>63.26</v>
      </c>
      <c r="R386" s="25">
        <f t="shared" ca="1" si="82"/>
        <v>5.3934394314581498E-5</v>
      </c>
      <c r="S386">
        <f t="shared" ca="1" si="78"/>
        <v>1.0388577928323805E-2</v>
      </c>
      <c r="T386" s="25">
        <f t="shared" ca="1" si="83"/>
        <v>2.5576025997816877E-4</v>
      </c>
    </row>
    <row r="387" spans="1:20" x14ac:dyDescent="0.35">
      <c r="A387" t="e" vm="1109">
        <v>#VALUE!</v>
      </c>
      <c r="B387" t="s">
        <v>387</v>
      </c>
      <c r="C387" s="13" cm="1" vm="2">
        <f t="array" aca="1" ref="C387:D387" ca="1">_xlfn.STOCKHISTORY(A387,"06/30/2025","06/30/2025",0,0)</f>
        <v>45838</v>
      </c>
      <c r="D387" vm="336">
        <f ca="1"/>
        <v>29.4</v>
      </c>
      <c r="E387" s="2" cm="1">
        <f t="array" aca="1" ref="E387" ca="1">_FV(A387,"Shares outstanding",TRUE)</f>
        <v>598587000</v>
      </c>
      <c r="F387" s="2">
        <v>0.5</v>
      </c>
      <c r="G387" s="17">
        <f t="shared" ca="1" si="79"/>
        <v>17598457800</v>
      </c>
      <c r="H387" s="25">
        <f t="shared" ca="1" si="80"/>
        <v>1.7006802721088437E-2</v>
      </c>
      <c r="J387" s="13" cm="1" vm="4">
        <f t="array" aca="1" ref="J387:K387" ca="1">_xlfn.STOCKHISTORY(A387,"06/30/2020","06/30/2020",0,0)</f>
        <v>44012</v>
      </c>
      <c r="K387" s="3" vm="613">
        <f ca="1"/>
        <v>19.829999999999998</v>
      </c>
      <c r="L387" s="26">
        <f t="shared" ca="1" si="81"/>
        <v>1.2445216069699027E-3</v>
      </c>
      <c r="M387" s="25">
        <f t="shared" ca="1" si="73"/>
        <v>0.60867372667675246</v>
      </c>
      <c r="N387" s="3" vm="613">
        <f t="shared" ca="1" si="74"/>
        <v>19.829999999999998</v>
      </c>
      <c r="O387" s="50">
        <f t="shared" si="75"/>
        <v>2.5</v>
      </c>
      <c r="P387" s="3" vm="336">
        <f t="shared" ca="1" si="76"/>
        <v>29.4</v>
      </c>
      <c r="Q387" s="3">
        <f t="shared" ca="1" si="77"/>
        <v>31.9</v>
      </c>
      <c r="R387" s="25">
        <f t="shared" ca="1" si="82"/>
        <v>7.5750760444411134E-4</v>
      </c>
      <c r="S387">
        <f t="shared" ca="1" si="78"/>
        <v>5.9015990406888928E-3</v>
      </c>
      <c r="T387" s="25">
        <f t="shared" ca="1" si="83"/>
        <v>3.5921482814480557E-3</v>
      </c>
    </row>
    <row r="388" spans="1:20" x14ac:dyDescent="0.35">
      <c r="A388" t="e" vm="1110">
        <v>#VALUE!</v>
      </c>
      <c r="B388" t="s">
        <v>388</v>
      </c>
      <c r="C388" s="13" cm="1" vm="2">
        <f t="array" aca="1" ref="C388:D388" ca="1">_xlfn.STOCKHISTORY(A388,"06/30/2025","06/30/2025",0,0)</f>
        <v>45838</v>
      </c>
      <c r="D388" vm="1111">
        <f ca="1"/>
        <v>153.72999999999999</v>
      </c>
      <c r="E388" s="2" cm="1">
        <f t="array" aca="1" ref="E388" ca="1">_FV(A388,"Shares outstanding",TRUE)</f>
        <v>720744900</v>
      </c>
      <c r="F388" s="2">
        <v>2.56</v>
      </c>
      <c r="G388" s="17">
        <f t="shared" ca="1" si="79"/>
        <v>110800113477</v>
      </c>
      <c r="H388" s="25">
        <f t="shared" ca="1" si="80"/>
        <v>1.6652572692382749E-2</v>
      </c>
      <c r="J388" s="13" cm="1" vm="4">
        <f t="array" aca="1" ref="J388:K388" ca="1">_xlfn.STOCKHISTORY(A388,"06/30/2020","06/30/2020",0,0)</f>
        <v>44012</v>
      </c>
      <c r="K388" s="3" vm="669">
        <f ca="1"/>
        <v>51.75</v>
      </c>
      <c r="L388" s="26">
        <f t="shared" ca="1" si="81"/>
        <v>1.4984999693667951E-3</v>
      </c>
      <c r="M388" s="25">
        <f t="shared" ca="1" si="73"/>
        <v>2.2179710144927536</v>
      </c>
      <c r="N388" s="3" vm="669">
        <f t="shared" ca="1" si="74"/>
        <v>51.75</v>
      </c>
      <c r="O388" s="50">
        <f t="shared" si="75"/>
        <v>12.8</v>
      </c>
      <c r="P388" s="3" vm="1111">
        <f t="shared" ca="1" si="76"/>
        <v>153.72999999999999</v>
      </c>
      <c r="Q388" s="3">
        <f t="shared" ca="1" si="77"/>
        <v>166.53</v>
      </c>
      <c r="R388" s="25">
        <f t="shared" ca="1" si="82"/>
        <v>3.3236294972738309E-3</v>
      </c>
      <c r="S388">
        <f t="shared" ca="1" si="78"/>
        <v>7.1059802675658042E-3</v>
      </c>
      <c r="T388" s="25">
        <f t="shared" ca="1" si="83"/>
        <v>1.5760858263018415E-2</v>
      </c>
    </row>
    <row r="389" spans="1:20" x14ac:dyDescent="0.35">
      <c r="A389" t="e" vm="1112">
        <v>#VALUE!</v>
      </c>
      <c r="B389" t="s">
        <v>389</v>
      </c>
      <c r="C389" s="13" cm="1" vm="2">
        <f t="array" aca="1" ref="C389:D389" ca="1">_xlfn.STOCKHISTORY(A389,"06/30/2025","06/30/2025",0,0)</f>
        <v>45838</v>
      </c>
      <c r="D389" vm="1113">
        <f ca="1"/>
        <v>43.51</v>
      </c>
      <c r="E389" s="2" cm="1">
        <f t="array" aca="1" ref="E389" ca="1">_FV(A389,"Shares outstanding",TRUE)</f>
        <v>647701200</v>
      </c>
      <c r="F389" s="2">
        <v>0.8</v>
      </c>
      <c r="G389" s="17">
        <f t="shared" ca="1" si="79"/>
        <v>28181479212</v>
      </c>
      <c r="H389" s="25">
        <f t="shared" ca="1" si="80"/>
        <v>1.838657779820731E-2</v>
      </c>
      <c r="J389" s="13" cm="1" vm="4">
        <f t="array" aca="1" ref="J389:K389" ca="1">_xlfn.STOCKHISTORY(A389,"06/30/2020","06/30/2020",0,0)</f>
        <v>44012</v>
      </c>
      <c r="K389" s="3" vm="1114">
        <f ca="1"/>
        <v>45.54</v>
      </c>
      <c r="L389" s="26">
        <f t="shared" ca="1" si="81"/>
        <v>1.3466348889306554E-3</v>
      </c>
      <c r="M389" s="25">
        <f t="shared" ca="1" si="73"/>
        <v>4.3258673693456276E-2</v>
      </c>
      <c r="N389" s="3" vm="1114">
        <f t="shared" ca="1" si="74"/>
        <v>45.54</v>
      </c>
      <c r="O389" s="50">
        <f t="shared" si="75"/>
        <v>4</v>
      </c>
      <c r="P389" s="3" vm="1113">
        <f t="shared" ca="1" si="76"/>
        <v>43.51</v>
      </c>
      <c r="Q389" s="3">
        <f t="shared" ca="1" si="77"/>
        <v>47.51</v>
      </c>
      <c r="R389" s="25">
        <f t="shared" ca="1" si="82"/>
        <v>5.825363924447496E-5</v>
      </c>
      <c r="S389">
        <f t="shared" ca="1" si="78"/>
        <v>6.3858265892394002E-3</v>
      </c>
      <c r="T389" s="25">
        <f t="shared" ca="1" si="83"/>
        <v>2.7624238868690406E-4</v>
      </c>
    </row>
    <row r="390" spans="1:20" x14ac:dyDescent="0.35">
      <c r="A390" t="e" vm="1115">
        <v>#VALUE!</v>
      </c>
      <c r="B390" t="s">
        <v>390</v>
      </c>
      <c r="C390" s="13" cm="1" vm="2">
        <f t="array" aca="1" ref="C390:D390" ca="1">_xlfn.STOCKHISTORY(A390,"06/30/2025","06/30/2025",0,0)</f>
        <v>45838</v>
      </c>
      <c r="D390" vm="1116">
        <f ca="1"/>
        <v>136.01</v>
      </c>
      <c r="E390" s="2" cm="1">
        <f t="array" aca="1" ref="E390" ca="1">_FV(A390,"Shares outstanding",TRUE)</f>
        <v>1730383000</v>
      </c>
      <c r="F390" s="2">
        <v>2.2000000000000002</v>
      </c>
      <c r="G390" s="17">
        <f t="shared" ca="1" si="79"/>
        <v>235349391829.99997</v>
      </c>
      <c r="H390" s="25">
        <f t="shared" ca="1" si="80"/>
        <v>1.6175281229321378E-2</v>
      </c>
      <c r="J390" s="13" cm="1" vm="4">
        <f t="array" aca="1" ref="J390:K390" ca="1">_xlfn.STOCKHISTORY(A390,"06/30/2020","06/30/2020",0,0)</f>
        <v>44012</v>
      </c>
      <c r="K390" s="3" vm="1117">
        <f ca="1"/>
        <v>91.43</v>
      </c>
      <c r="L390" s="26">
        <f t="shared" ca="1" si="81"/>
        <v>3.5976374893430712E-3</v>
      </c>
      <c r="M390" s="25">
        <f t="shared" ref="M390:M399" ca="1" si="84">((D390+(F390*5)-K390)/K390)</f>
        <v>0.60789675161325585</v>
      </c>
      <c r="N390" s="3" vm="1117">
        <f t="shared" ca="1" si="74"/>
        <v>91.43</v>
      </c>
      <c r="O390" s="50">
        <f t="shared" si="75"/>
        <v>11</v>
      </c>
      <c r="P390" s="3" vm="1116">
        <f t="shared" ca="1" si="76"/>
        <v>136.01</v>
      </c>
      <c r="Q390" s="3">
        <f t="shared" ca="1" si="77"/>
        <v>147.01</v>
      </c>
      <c r="R390" s="25">
        <f t="shared" ca="1" si="82"/>
        <v>2.1869921432537223E-3</v>
      </c>
      <c r="S390">
        <f t="shared" ca="1" si="78"/>
        <v>1.7060221242399799E-2</v>
      </c>
      <c r="T390" s="25">
        <f t="shared" ca="1" si="83"/>
        <v>1.0370853075058301E-2</v>
      </c>
    </row>
    <row r="391" spans="1:20" x14ac:dyDescent="0.35">
      <c r="A391" t="e" vm="1118">
        <v>#VALUE!</v>
      </c>
      <c r="B391" t="s">
        <v>391</v>
      </c>
      <c r="C391" s="13" cm="1" vm="2">
        <f t="array" aca="1" ref="C391:D391" ca="1">_xlfn.STOCKHISTORY(A391,"06/30/2025","06/30/2025",0,0)</f>
        <v>45838</v>
      </c>
      <c r="D391" vm="1119">
        <f ca="1"/>
        <v>154.11000000000001</v>
      </c>
      <c r="E391" s="2" cm="1">
        <f t="array" aca="1" ref="E391" ca="1">_FV(A391,"Shares outstanding",TRUE)</f>
        <v>168988600</v>
      </c>
      <c r="F391" s="2">
        <v>2.5</v>
      </c>
      <c r="G391" s="17">
        <f t="shared" ca="1" si="79"/>
        <v>26042833146.000004</v>
      </c>
      <c r="H391" s="25">
        <f t="shared" ca="1" si="80"/>
        <v>1.6222178963078319E-2</v>
      </c>
      <c r="J391" s="13" cm="1" vm="4">
        <f t="array" aca="1" ref="J391:K391" ca="1">_xlfn.STOCKHISTORY(A391,"06/30/2020","06/30/2020",0,0)</f>
        <v>44012</v>
      </c>
      <c r="K391" s="3" vm="1120">
        <f ca="1"/>
        <v>99.58</v>
      </c>
      <c r="L391" s="26">
        <f t="shared" ca="1" si="81"/>
        <v>3.513440218908765E-4</v>
      </c>
      <c r="M391" s="25">
        <f t="shared" ca="1" si="84"/>
        <v>0.67312713396264323</v>
      </c>
      <c r="N391" s="3" vm="1120">
        <f t="shared" ca="1" si="74"/>
        <v>99.58</v>
      </c>
      <c r="O391" s="50">
        <f t="shared" si="75"/>
        <v>12.5</v>
      </c>
      <c r="P391" s="3" vm="1119">
        <f t="shared" ca="1" si="76"/>
        <v>154.11000000000001</v>
      </c>
      <c r="Q391" s="3">
        <f t="shared" ca="1" si="77"/>
        <v>166.61</v>
      </c>
      <c r="R391" s="25">
        <f t="shared" ca="1" si="82"/>
        <v>2.3649919449031387E-4</v>
      </c>
      <c r="S391">
        <f t="shared" ca="1" si="78"/>
        <v>1.6660952537348105E-3</v>
      </c>
      <c r="T391" s="25">
        <f t="shared" ca="1" si="83"/>
        <v>1.121493923055276E-3</v>
      </c>
    </row>
    <row r="392" spans="1:20" x14ac:dyDescent="0.35">
      <c r="A392" t="e" vm="1121">
        <v>#VALUE!</v>
      </c>
      <c r="B392" t="s">
        <v>392</v>
      </c>
      <c r="C392" s="13" cm="1" vm="2">
        <f t="array" aca="1" ref="C392:D392" ca="1">_xlfn.STOCKHISTORY(A392,"06/30/2025","06/30/2025",0,0)</f>
        <v>45838</v>
      </c>
      <c r="D392" vm="1122">
        <f ca="1"/>
        <v>275.62</v>
      </c>
      <c r="E392" s="2" cm="1">
        <f t="array" aca="1" ref="E392" ca="1">_FV(A392,"Shares outstanding",TRUE)</f>
        <v>359576100</v>
      </c>
      <c r="F392" s="2">
        <v>4.5999999999999996</v>
      </c>
      <c r="G392" s="17">
        <f t="shared" ca="1" si="79"/>
        <v>99106364682</v>
      </c>
      <c r="H392" s="25">
        <f t="shared" ca="1" si="80"/>
        <v>1.6689645163631084E-2</v>
      </c>
      <c r="J392" s="13" cm="1" vm="4">
        <f t="array" aca="1" ref="J392:K392" ca="1">_xlfn.STOCKHISTORY(A392,"06/30/2020","06/30/2020",0,0)</f>
        <v>44012</v>
      </c>
      <c r="K392" s="3" vm="1123">
        <f ca="1"/>
        <v>162.54</v>
      </c>
      <c r="L392" s="26">
        <f t="shared" ca="1" si="81"/>
        <v>7.4759429422952787E-4</v>
      </c>
      <c r="M392" s="25">
        <f t="shared" ca="1" si="84"/>
        <v>0.83720930232558155</v>
      </c>
      <c r="N392" s="3" vm="1123">
        <f t="shared" ca="1" si="74"/>
        <v>162.54</v>
      </c>
      <c r="O392" s="50">
        <f t="shared" si="75"/>
        <v>23</v>
      </c>
      <c r="P392" s="3" vm="1122">
        <f t="shared" ca="1" si="76"/>
        <v>275.62</v>
      </c>
      <c r="Q392" s="3">
        <f t="shared" ca="1" si="77"/>
        <v>298.62</v>
      </c>
      <c r="R392" s="25">
        <f t="shared" ca="1" si="82"/>
        <v>6.2589289749448852E-4</v>
      </c>
      <c r="S392">
        <f t="shared" ca="1" si="78"/>
        <v>3.5451387464389525E-3</v>
      </c>
      <c r="T392" s="25">
        <f t="shared" ca="1" si="83"/>
        <v>2.9680231365535421E-3</v>
      </c>
    </row>
    <row r="393" spans="1:20" x14ac:dyDescent="0.35">
      <c r="A393" t="e" vm="1124">
        <v>#VALUE!</v>
      </c>
      <c r="B393" t="s">
        <v>393</v>
      </c>
      <c r="C393" s="13" cm="1" vm="2">
        <f t="array" aca="1" ref="C393:D393" ca="1">_xlfn.STOCKHISTORY(A393,"06/30/2025","06/30/2025",0,0)</f>
        <v>45838</v>
      </c>
      <c r="D393" vm="1125">
        <f ca="1"/>
        <v>499.98</v>
      </c>
      <c r="E393" s="2" cm="1">
        <f t="array" aca="1" ref="E393" ca="1">_FV(A393,"Shares outstanding",TRUE)</f>
        <v>142063000</v>
      </c>
      <c r="F393" s="2">
        <v>8.24</v>
      </c>
      <c r="G393" s="17">
        <f t="shared" ca="1" si="79"/>
        <v>71028658740</v>
      </c>
      <c r="H393" s="25">
        <f t="shared" ca="1" si="80"/>
        <v>1.6480659226369054E-2</v>
      </c>
      <c r="J393" s="13" cm="1" vm="4">
        <f t="array" aca="1" ref="J393:K393" ca="1">_xlfn.STOCKHISTORY(A393,"06/30/2020","06/30/2020",0,0)</f>
        <v>44012</v>
      </c>
      <c r="K393" s="3" vm="1126">
        <f ca="1"/>
        <v>307.44</v>
      </c>
      <c r="L393" s="26">
        <f t="shared" ca="1" si="81"/>
        <v>2.9536303503244351E-4</v>
      </c>
      <c r="M393" s="25">
        <f t="shared" ca="1" si="84"/>
        <v>0.76027842831121539</v>
      </c>
      <c r="N393" s="3" vm="1126">
        <f t="shared" ca="1" si="74"/>
        <v>307.44</v>
      </c>
      <c r="O393" s="50">
        <f t="shared" si="75"/>
        <v>41.2</v>
      </c>
      <c r="P393" s="3" vm="1125">
        <f t="shared" ca="1" si="76"/>
        <v>499.98</v>
      </c>
      <c r="Q393" s="3">
        <f t="shared" ca="1" si="77"/>
        <v>541.18000000000006</v>
      </c>
      <c r="R393" s="25">
        <f t="shared" ca="1" si="82"/>
        <v>2.245581440556966E-4</v>
      </c>
      <c r="S393">
        <f t="shared" ca="1" si="78"/>
        <v>1.4006299243341171E-3</v>
      </c>
      <c r="T393" s="25">
        <f t="shared" ca="1" si="83"/>
        <v>1.0648687175183991E-3</v>
      </c>
    </row>
    <row r="394" spans="1:20" x14ac:dyDescent="0.35">
      <c r="A394" t="e" vm="1127">
        <v>#VALUE!</v>
      </c>
      <c r="B394" t="s">
        <v>394</v>
      </c>
      <c r="C394" s="13" cm="1" vm="2">
        <f t="array" aca="1" ref="C394:D394" ca="1">_xlfn.STOCKHISTORY(A394,"06/30/2025","06/30/2025",0,0)</f>
        <v>45838</v>
      </c>
      <c r="D394" vm="1128">
        <f ca="1"/>
        <v>109.84</v>
      </c>
      <c r="E394" s="2" cm="1">
        <f t="array" aca="1" ref="E394" ca="1">_FV(A394,"Shares outstanding",TRUE)</f>
        <v>127584100</v>
      </c>
      <c r="F394" s="2">
        <v>1.8</v>
      </c>
      <c r="G394" s="17">
        <f t="shared" ca="1" si="79"/>
        <v>14013837544</v>
      </c>
      <c r="H394" s="25">
        <f t="shared" ca="1" si="80"/>
        <v>1.6387472687545521E-2</v>
      </c>
      <c r="J394" s="13" cm="1" vm="4">
        <f t="array" aca="1" ref="J394:K394" ca="1">_xlfn.STOCKHISTORY(A394,"06/30/2020","06/30/2020",0,0)</f>
        <v>44012</v>
      </c>
      <c r="K394" s="3" vm="1129">
        <f ca="1"/>
        <v>75.06</v>
      </c>
      <c r="L394" s="26">
        <f t="shared" ca="1" si="81"/>
        <v>2.6525996915370488E-4</v>
      </c>
      <c r="M394" s="25">
        <f t="shared" ca="1" si="84"/>
        <v>0.58326671995736745</v>
      </c>
      <c r="N394" s="3" vm="1129">
        <f t="shared" ca="1" si="74"/>
        <v>75.06</v>
      </c>
      <c r="O394" s="50">
        <f t="shared" si="75"/>
        <v>9</v>
      </c>
      <c r="P394" s="3" vm="1128">
        <f t="shared" ca="1" si="76"/>
        <v>109.84</v>
      </c>
      <c r="Q394" s="3">
        <f t="shared" ca="1" si="77"/>
        <v>118.84</v>
      </c>
      <c r="R394" s="25">
        <f t="shared" ca="1" si="82"/>
        <v>1.5471731214427391E-4</v>
      </c>
      <c r="S394">
        <f t="shared" ca="1" si="78"/>
        <v>1.2578793093855293E-3</v>
      </c>
      <c r="T394" s="25">
        <f t="shared" ca="1" si="83"/>
        <v>7.3367913888753623E-4</v>
      </c>
    </row>
    <row r="395" spans="1:20" x14ac:dyDescent="0.35">
      <c r="A395" t="e" vm="1130">
        <v>#VALUE!</v>
      </c>
      <c r="B395" t="s">
        <v>395</v>
      </c>
      <c r="C395" s="13" cm="1" vm="2">
        <f t="array" aca="1" ref="C395:D395" ca="1">_xlfn.STOCKHISTORY(A395,"06/30/2025","06/30/2025",0,0)</f>
        <v>45838</v>
      </c>
      <c r="D395" vm="1131">
        <f ca="1"/>
        <v>52.35</v>
      </c>
      <c r="E395" s="2" cm="1">
        <f t="array" aca="1" ref="E395" ca="1">_FV(A395,"Shares outstanding",TRUE)</f>
        <v>127112800</v>
      </c>
      <c r="F395" s="2">
        <v>0.84</v>
      </c>
      <c r="G395" s="17">
        <f t="shared" ca="1" si="79"/>
        <v>6654355080</v>
      </c>
      <c r="H395" s="25">
        <f t="shared" ca="1" si="80"/>
        <v>1.6045845272206302E-2</v>
      </c>
      <c r="J395" s="13" cm="1" vm="4">
        <f t="array" aca="1" ref="J395:K395" ca="1">_xlfn.STOCKHISTORY(A395,"06/30/2020","06/30/2020",0,0)</f>
        <v>44012</v>
      </c>
      <c r="K395" s="3" vm="1132">
        <f ca="1"/>
        <v>28.52</v>
      </c>
      <c r="L395" s="26">
        <f t="shared" ca="1" si="81"/>
        <v>2.6428008981558876E-4</v>
      </c>
      <c r="M395" s="25">
        <f t="shared" ca="1" si="84"/>
        <v>0.982819074333801</v>
      </c>
      <c r="N395" s="3" vm="1132">
        <f t="shared" ref="N395:N399" ca="1" si="85">K395</f>
        <v>28.52</v>
      </c>
      <c r="O395" s="50">
        <f t="shared" ref="O395:O399" si="86">F395*5</f>
        <v>4.2</v>
      </c>
      <c r="P395" s="3" vm="1131">
        <f t="shared" ref="P395:P399" ca="1" si="87">D395</f>
        <v>52.35</v>
      </c>
      <c r="Q395" s="3">
        <f t="shared" ref="Q395:Q399" ca="1" si="88">P395+O395</f>
        <v>56.550000000000004</v>
      </c>
      <c r="R395" s="25">
        <f t="shared" ca="1" si="82"/>
        <v>2.5973951323741073E-4</v>
      </c>
      <c r="S395">
        <f t="shared" ca="1" si="78"/>
        <v>1.2532326604808976E-3</v>
      </c>
      <c r="T395" s="25">
        <f t="shared" ca="1" si="83"/>
        <v>1.2317009632987225E-3</v>
      </c>
    </row>
    <row r="396" spans="1:20" x14ac:dyDescent="0.35">
      <c r="A396" t="e" vm="1133">
        <v>#VALUE!</v>
      </c>
      <c r="B396" t="s">
        <v>396</v>
      </c>
      <c r="C396" s="13" cm="1" vm="2">
        <f t="array" aca="1" ref="C396:D396" ca="1">_xlfn.STOCKHISTORY(A396,"06/30/2025","06/30/2025",0,0)</f>
        <v>45838</v>
      </c>
      <c r="D396" vm="1134">
        <f ca="1"/>
        <v>74.260000000000005</v>
      </c>
      <c r="E396" s="2" cm="1">
        <f t="array" aca="1" ref="E396" ca="1">_FV(A396,"Shares outstanding",TRUE)</f>
        <v>93668800</v>
      </c>
      <c r="F396" s="2">
        <v>1.2</v>
      </c>
      <c r="G396" s="17">
        <f t="shared" ca="1" si="79"/>
        <v>6955845088.000001</v>
      </c>
      <c r="H396" s="25">
        <f t="shared" ca="1" si="80"/>
        <v>1.6159439806086719E-2</v>
      </c>
      <c r="J396" s="13" cm="1" vm="4">
        <f t="array" aca="1" ref="J396:K396" ca="1">_xlfn.STOCKHISTORY(A396,"06/30/2020","06/30/2020",0,0)</f>
        <v>44012</v>
      </c>
      <c r="K396" s="3" vm="1135">
        <f ca="1"/>
        <v>65.87</v>
      </c>
      <c r="L396" s="26">
        <f t="shared" ca="1" si="81"/>
        <v>1.9474670432024488E-4</v>
      </c>
      <c r="M396" s="25">
        <f t="shared" ca="1" si="84"/>
        <v>0.21846060422043417</v>
      </c>
      <c r="N396" s="3" vm="1135">
        <f t="shared" ca="1" si="85"/>
        <v>65.87</v>
      </c>
      <c r="O396" s="50">
        <f t="shared" si="86"/>
        <v>6</v>
      </c>
      <c r="P396" s="3" vm="1134">
        <f t="shared" ca="1" si="87"/>
        <v>74.260000000000005</v>
      </c>
      <c r="Q396" s="3">
        <f t="shared" ca="1" si="88"/>
        <v>80.260000000000005</v>
      </c>
      <c r="R396" s="25">
        <f t="shared" ca="1" si="82"/>
        <v>4.2544482695738934E-5</v>
      </c>
      <c r="S396">
        <f t="shared" ref="S396:S399" ca="1" si="89">E396/101427934340</f>
        <v>9.2350101192053917E-4</v>
      </c>
      <c r="T396" s="25">
        <f t="shared" ca="1" si="83"/>
        <v>2.0174858906234336E-4</v>
      </c>
    </row>
    <row r="397" spans="1:20" x14ac:dyDescent="0.35">
      <c r="A397" t="e" vm="1136">
        <v>#VALUE!</v>
      </c>
      <c r="B397" t="s">
        <v>397</v>
      </c>
      <c r="C397" s="13" cm="1" vm="2">
        <f t="array" aca="1" ref="C397:D397" ca="1">_xlfn.STOCKHISTORY(A397,"06/30/2025","06/30/2025",0,0)</f>
        <v>45838</v>
      </c>
      <c r="D397" vm="1137">
        <f ca="1"/>
        <v>267.54000000000002</v>
      </c>
      <c r="E397" s="2" cm="1">
        <f t="array" aca="1" ref="E397" ca="1">_FV(A397,"Shares outstanding",TRUE)</f>
        <v>208575000</v>
      </c>
      <c r="F397" s="2">
        <v>4.1500000000000004</v>
      </c>
      <c r="G397" s="17">
        <f t="shared" ca="1" si="79"/>
        <v>55802155500.000008</v>
      </c>
      <c r="H397" s="25">
        <f t="shared" ca="1" si="80"/>
        <v>1.5511699185168574E-2</v>
      </c>
      <c r="J397" s="13" cm="1" vm="4">
        <f t="array" aca="1" ref="J397:K397" ca="1">_xlfn.STOCKHISTORY(A397,"06/30/2020","06/30/2020",0,0)</f>
        <v>44012</v>
      </c>
      <c r="K397" s="3" vm="1138">
        <f ca="1"/>
        <v>114.05</v>
      </c>
      <c r="L397" s="26">
        <f t="shared" ca="1" si="81"/>
        <v>4.3364806481555301E-4</v>
      </c>
      <c r="M397" s="25">
        <f t="shared" ca="1" si="84"/>
        <v>1.5277509864094696</v>
      </c>
      <c r="N397" s="3" vm="1138">
        <f t="shared" ca="1" si="85"/>
        <v>114.05</v>
      </c>
      <c r="O397" s="50">
        <f t="shared" si="86"/>
        <v>20.75</v>
      </c>
      <c r="P397" s="3" vm="1137">
        <f t="shared" ca="1" si="87"/>
        <v>267.54000000000002</v>
      </c>
      <c r="Q397" s="3">
        <f t="shared" ca="1" si="88"/>
        <v>288.29000000000002</v>
      </c>
      <c r="R397" s="25">
        <f t="shared" ca="1" si="82"/>
        <v>6.6250625877651876E-4</v>
      </c>
      <c r="S397">
        <f t="shared" ca="1" si="89"/>
        <v>2.0563861559166601E-3</v>
      </c>
      <c r="T397" s="25">
        <f t="shared" ca="1" si="83"/>
        <v>3.1416459781404547E-3</v>
      </c>
    </row>
    <row r="398" spans="1:20" x14ac:dyDescent="0.35">
      <c r="A398" t="e" vm="1139">
        <v>#VALUE!</v>
      </c>
      <c r="B398" t="s">
        <v>398</v>
      </c>
      <c r="C398" s="13" cm="1" vm="2">
        <f t="array" aca="1" ref="C398:D398" ca="1">_xlfn.STOCKHISTORY(A398,"06/30/2025","06/30/2025",0,0)</f>
        <v>45838</v>
      </c>
      <c r="D398" vm="5">
        <f ca="1"/>
        <v>12.9</v>
      </c>
      <c r="E398" s="2" cm="1">
        <f t="array" aca="1" ref="E398" ca="1">_FV(A398,"Shares outstanding",TRUE)</f>
        <v>1121946000</v>
      </c>
      <c r="F398" s="2">
        <v>0.2</v>
      </c>
      <c r="G398" s="17">
        <f t="shared" ref="G398:G399" ca="1" si="90">D398*E398</f>
        <v>14473103400</v>
      </c>
      <c r="H398" s="25">
        <f t="shared" ref="H398:H399" ca="1" si="91">F398/D398</f>
        <v>1.5503875968992248E-2</v>
      </c>
      <c r="J398" s="13" cm="1" vm="4">
        <f t="array" aca="1" ref="J398:K398" ca="1">_xlfn.STOCKHISTORY(A398,"06/30/2020","06/30/2020",0,0)</f>
        <v>44012</v>
      </c>
      <c r="K398" s="3" vm="1140">
        <f ca="1"/>
        <v>23.32</v>
      </c>
      <c r="L398" s="26">
        <f t="shared" ref="L398:L399" ca="1" si="92">E398/480977587410</f>
        <v>2.3326367576533644E-3</v>
      </c>
      <c r="M398" s="25">
        <f t="shared" ca="1" si="84"/>
        <v>-0.40394511149228129</v>
      </c>
      <c r="N398" s="3" vm="1140">
        <f t="shared" ca="1" si="85"/>
        <v>23.32</v>
      </c>
      <c r="O398" s="50">
        <f t="shared" si="86"/>
        <v>1</v>
      </c>
      <c r="P398" s="3" vm="5">
        <f t="shared" ca="1" si="87"/>
        <v>12.9</v>
      </c>
      <c r="Q398" s="3">
        <f t="shared" ca="1" si="88"/>
        <v>13.9</v>
      </c>
      <c r="R398" s="25">
        <f t="shared" ref="R398:R399" ca="1" si="93">L398*M398</f>
        <v>-9.422572151412818E-4</v>
      </c>
      <c r="S398">
        <f t="shared" ca="1" si="89"/>
        <v>1.1061508915670972E-2</v>
      </c>
      <c r="T398" s="25">
        <f t="shared" ref="T398:T399" ca="1" si="94">M398*S398</f>
        <v>-4.4682424522135746E-3</v>
      </c>
    </row>
    <row r="399" spans="1:20" x14ac:dyDescent="0.35">
      <c r="A399" t="e" vm="1141">
        <v>#VALUE!</v>
      </c>
      <c r="B399" t="s">
        <v>399</v>
      </c>
      <c r="C399" s="13" cm="1" vm="2">
        <f t="array" aca="1" ref="C399:D399" ca="1">_xlfn.STOCKHISTORY(A399,"06/30/2025","06/30/2025",0,0)</f>
        <v>45838</v>
      </c>
      <c r="D399" vm="1142">
        <f ca="1"/>
        <v>174.08</v>
      </c>
      <c r="E399" s="2" cm="1">
        <f t="array" aca="1" ref="E399" ca="1">_FV(A399,"Shares outstanding",TRUE)</f>
        <v>214431000</v>
      </c>
      <c r="F399" s="2">
        <v>2.75</v>
      </c>
      <c r="G399" s="17">
        <f t="shared" ca="1" si="90"/>
        <v>37328148480</v>
      </c>
      <c r="H399" s="25">
        <f t="shared" ca="1" si="91"/>
        <v>1.5797334558823529E-2</v>
      </c>
      <c r="J399" s="13" cm="1" vm="4">
        <f t="array" aca="1" ref="J399:K399" ca="1">_xlfn.STOCKHISTORY(A399,"06/30/2020","06/30/2020",0,0)</f>
        <v>44012</v>
      </c>
      <c r="K399" s="3" vm="33">
        <f ca="1"/>
        <v>20.07</v>
      </c>
      <c r="L399" s="26">
        <f t="shared" ca="1" si="92"/>
        <v>4.4582326830379409E-4</v>
      </c>
      <c r="M399" s="25">
        <f t="shared" ca="1" si="84"/>
        <v>8.3587443946188351</v>
      </c>
      <c r="N399" s="3" vm="33">
        <f t="shared" ca="1" si="85"/>
        <v>20.07</v>
      </c>
      <c r="O399" s="50">
        <f t="shared" si="86"/>
        <v>13.75</v>
      </c>
      <c r="P399" s="3" vm="1142">
        <f t="shared" ca="1" si="87"/>
        <v>174.08</v>
      </c>
      <c r="Q399" s="3">
        <f t="shared" ca="1" si="88"/>
        <v>187.83</v>
      </c>
      <c r="R399" s="25">
        <f t="shared" ca="1" si="93"/>
        <v>3.7265227449249879E-3</v>
      </c>
      <c r="S399">
        <f t="shared" ca="1" si="89"/>
        <v>2.1141217298303503E-3</v>
      </c>
      <c r="T399" s="25">
        <f t="shared" ca="1" si="94"/>
        <v>1.7671403158761315E-2</v>
      </c>
    </row>
    <row r="400" spans="1:20" x14ac:dyDescent="0.35">
      <c r="A400" t="e" vm="1143">
        <v>#VALUE!</v>
      </c>
      <c r="B400" t="s">
        <v>400</v>
      </c>
      <c r="C400" s="13" cm="1" vm="2">
        <f t="array" aca="1" ref="C400:D400" ca="1">_xlfn.STOCKHISTORY(A400,"06/30/2025","06/30/2025",0,0)</f>
        <v>45838</v>
      </c>
      <c r="D400" vm="1144">
        <f ca="1"/>
        <v>291.48</v>
      </c>
      <c r="E400" s="2" cm="1">
        <f t="array" aca="1" ref="E400" ca="1">_FV(A400,"Shares outstanding",TRUE)</f>
        <v>36340750</v>
      </c>
      <c r="F400" s="2">
        <v>4.7</v>
      </c>
      <c r="G400" s="17">
        <f t="shared" ref="G400:G469" ca="1" si="95">D400*E400</f>
        <v>10592601810</v>
      </c>
      <c r="H400" s="25">
        <f t="shared" ref="H400:H469" ca="1" si="96">F400/D400</f>
        <v>1.6124605461781252E-2</v>
      </c>
      <c r="J400" s="13" cm="1" vm="4">
        <f t="array" aca="1" ref="J400:K400" ca="1">_xlfn.STOCKHISTORY(A400,"06/30/2020","06/30/2020",0,0)</f>
        <v>44012</v>
      </c>
      <c r="K400" s="3" vm="1145">
        <f ca="1"/>
        <v>271.87</v>
      </c>
      <c r="L400" s="26">
        <f t="shared" ref="L400:L469" ca="1" si="97">E400/480977587410</f>
        <v>7.5556015397079275E-5</v>
      </c>
      <c r="M400" s="25">
        <f t="shared" ref="M400:M469" ca="1" si="98">((D400+(F400*5)-K400)/K400)</f>
        <v>0.15856843344245417</v>
      </c>
      <c r="N400" s="3" vm="1145">
        <f t="shared" ref="N400:N466" ca="1" si="99">K400</f>
        <v>271.87</v>
      </c>
      <c r="O400" s="50">
        <f t="shared" ref="O400:O466" si="100">F400*5</f>
        <v>23.5</v>
      </c>
      <c r="P400" s="3" vm="1144">
        <f t="shared" ref="P400:P466" ca="1" si="101">D400</f>
        <v>291.48</v>
      </c>
      <c r="Q400" s="3">
        <f t="shared" ref="Q400:Q466" ca="1" si="102">P400+O400</f>
        <v>314.98</v>
      </c>
      <c r="R400" s="25">
        <f t="shared" ref="R400:R469" ca="1" si="103">L400*M400</f>
        <v>1.1980798998668808E-5</v>
      </c>
      <c r="S400">
        <f ca="1">E400/73163925880</f>
        <v>4.9670311650039628E-4</v>
      </c>
      <c r="T400" s="25">
        <f t="shared" ref="T400:T469" ca="1" si="104">M400*S400</f>
        <v>7.8761435069452646E-5</v>
      </c>
    </row>
    <row r="401" spans="1:20" x14ac:dyDescent="0.35">
      <c r="A401" t="e" vm="1146">
        <v>#VALUE!</v>
      </c>
      <c r="B401" t="s">
        <v>401</v>
      </c>
      <c r="C401" s="13" cm="1" vm="2">
        <f t="array" aca="1" ref="C401:D401" ca="1">_xlfn.STOCKHISTORY(A401,"06/30/2025","06/30/2025",0,0)</f>
        <v>45838</v>
      </c>
      <c r="D401" vm="1147">
        <f ca="1"/>
        <v>62.17</v>
      </c>
      <c r="E401" s="2" cm="1">
        <f t="array" aca="1" ref="E401" ca="1">_FV(A401,"Shares outstanding",TRUE)</f>
        <v>143432200</v>
      </c>
      <c r="F401" s="2">
        <v>1.03</v>
      </c>
      <c r="G401" s="17">
        <f t="shared" ca="1" si="95"/>
        <v>8917179874</v>
      </c>
      <c r="H401" s="25">
        <f t="shared" ca="1" si="96"/>
        <v>1.6567476274730576E-2</v>
      </c>
      <c r="J401" s="13" cm="1" vm="4">
        <f t="array" aca="1" ref="J401:K401" ca="1">_xlfn.STOCKHISTORY(A401,"06/30/2020","06/30/2020",0,0)</f>
        <v>44012</v>
      </c>
      <c r="K401" s="3" vm="1148">
        <f ca="1"/>
        <v>56.637999999999998</v>
      </c>
      <c r="L401" s="26">
        <f t="shared" ca="1" si="97"/>
        <v>2.9820973732344418E-4</v>
      </c>
      <c r="M401" s="25">
        <f t="shared" ca="1" si="98"/>
        <v>0.18860129241851778</v>
      </c>
      <c r="N401" s="3" vm="1148">
        <f t="shared" ca="1" si="99"/>
        <v>56.637999999999998</v>
      </c>
      <c r="O401" s="50">
        <f t="shared" si="100"/>
        <v>5.15</v>
      </c>
      <c r="P401" s="3" vm="1147">
        <f t="shared" ca="1" si="101"/>
        <v>62.17</v>
      </c>
      <c r="Q401" s="3">
        <f t="shared" ca="1" si="102"/>
        <v>67.320000000000007</v>
      </c>
      <c r="R401" s="25">
        <f t="shared" ca="1" si="103"/>
        <v>5.6242741870988274E-5</v>
      </c>
      <c r="S401">
        <f t="shared" ref="S401:S467" ca="1" si="105">E401/73163925880</f>
        <v>1.9604224113841389E-3</v>
      </c>
      <c r="T401" s="25">
        <f t="shared" ca="1" si="104"/>
        <v>3.6973820047327572E-4</v>
      </c>
    </row>
    <row r="402" spans="1:20" x14ac:dyDescent="0.35">
      <c r="A402" t="e" vm="1149">
        <v>#VALUE!</v>
      </c>
      <c r="B402" t="s">
        <v>402</v>
      </c>
      <c r="C402" s="13" cm="1" vm="2">
        <f t="array" aca="1" ref="C402:D402" ca="1">_xlfn.STOCKHISTORY(A402,"06/30/2025","06/30/2025",0,0)</f>
        <v>45838</v>
      </c>
      <c r="D402" vm="1150">
        <f ca="1"/>
        <v>129.54</v>
      </c>
      <c r="E402" s="2" cm="1">
        <f t="array" aca="1" ref="E402" ca="1">_FV(A402,"Shares outstanding",TRUE)</f>
        <v>226875700</v>
      </c>
      <c r="F402" s="2">
        <v>2.17</v>
      </c>
      <c r="G402" s="17">
        <f t="shared" ca="1" si="95"/>
        <v>29389478178</v>
      </c>
      <c r="H402" s="25">
        <f t="shared" ca="1" si="96"/>
        <v>1.6751582522772888E-2</v>
      </c>
      <c r="J402" s="13" cm="1" vm="4">
        <f t="array" aca="1" ref="J402:K402" ca="1">_xlfn.STOCKHISTORY(A402,"06/30/2020","06/30/2020",0,0)</f>
        <v>44012</v>
      </c>
      <c r="K402" s="3" vm="1151">
        <f ca="1"/>
        <v>41.41</v>
      </c>
      <c r="L402" s="26">
        <f t="shared" ca="1" si="97"/>
        <v>4.7169703108557577E-4</v>
      </c>
      <c r="M402" s="25">
        <f t="shared" ca="1" si="98"/>
        <v>2.3902439024390243</v>
      </c>
      <c r="N402" s="3" vm="1151">
        <f t="shared" ca="1" si="99"/>
        <v>41.41</v>
      </c>
      <c r="O402" s="50">
        <f t="shared" si="100"/>
        <v>10.85</v>
      </c>
      <c r="P402" s="3" vm="1150">
        <f t="shared" ca="1" si="101"/>
        <v>129.54</v>
      </c>
      <c r="Q402" s="3">
        <f t="shared" ca="1" si="102"/>
        <v>140.38999999999999</v>
      </c>
      <c r="R402" s="25">
        <f t="shared" ca="1" si="103"/>
        <v>1.1274709523508885E-3</v>
      </c>
      <c r="S402">
        <f t="shared" ca="1" si="105"/>
        <v>3.1009229927342987E-3</v>
      </c>
      <c r="T402" s="25">
        <f t="shared" ca="1" si="104"/>
        <v>7.4119622753161286E-3</v>
      </c>
    </row>
    <row r="403" spans="1:20" x14ac:dyDescent="0.35">
      <c r="A403" t="e" vm="1152">
        <v>#VALUE!</v>
      </c>
      <c r="B403" t="s">
        <v>403</v>
      </c>
      <c r="C403" s="13" cm="1" vm="2">
        <f t="array" aca="1" ref="C403:D403" ca="1">_xlfn.STOCKHISTORY(A403,"06/30/2025","06/30/2025",0,0)</f>
        <v>45838</v>
      </c>
      <c r="D403" vm="1153">
        <f ca="1"/>
        <v>103.78</v>
      </c>
      <c r="E403" s="2" cm="1">
        <f t="array" aca="1" ref="E403" ca="1">_FV(A403,"Shares outstanding",TRUE)</f>
        <v>151001700</v>
      </c>
      <c r="F403" s="2">
        <v>1.68</v>
      </c>
      <c r="G403" s="17">
        <f t="shared" ca="1" si="95"/>
        <v>15670956426</v>
      </c>
      <c r="H403" s="25">
        <f t="shared" ca="1" si="96"/>
        <v>1.6188090190788203E-2</v>
      </c>
      <c r="J403" s="13" cm="1" vm="4">
        <f t="array" aca="1" ref="J403:K403" ca="1">_xlfn.STOCKHISTORY(A403,"06/30/2020","06/30/2020",0,0)</f>
        <v>44012</v>
      </c>
      <c r="K403" s="3" vm="1154">
        <f ca="1"/>
        <v>31.620200000000001</v>
      </c>
      <c r="L403" s="26">
        <f t="shared" ca="1" si="97"/>
        <v>3.1394747687334867E-4</v>
      </c>
      <c r="M403" s="25">
        <f t="shared" ca="1" si="98"/>
        <v>2.5477321459067306</v>
      </c>
      <c r="N403" s="3" vm="1154">
        <f t="shared" ca="1" si="99"/>
        <v>31.620200000000001</v>
      </c>
      <c r="O403" s="50">
        <f t="shared" si="100"/>
        <v>8.4</v>
      </c>
      <c r="P403" s="3" vm="1153">
        <f t="shared" ca="1" si="101"/>
        <v>103.78</v>
      </c>
      <c r="Q403" s="3">
        <f t="shared" ca="1" si="102"/>
        <v>112.18</v>
      </c>
      <c r="R403" s="25">
        <f t="shared" ca="1" si="103"/>
        <v>7.9985407895654022E-4</v>
      </c>
      <c r="S403">
        <f t="shared" ca="1" si="105"/>
        <v>2.0638818677891318E-3</v>
      </c>
      <c r="T403" s="25">
        <f t="shared" ca="1" si="104"/>
        <v>5.2582181799203957E-3</v>
      </c>
    </row>
    <row r="404" spans="1:20" x14ac:dyDescent="0.35">
      <c r="A404" t="e" vm="1155">
        <v>#VALUE!</v>
      </c>
      <c r="B404" t="s">
        <v>404</v>
      </c>
      <c r="C404" s="13" cm="1" vm="2">
        <f t="array" aca="1" ref="C404:D404" ca="1">_xlfn.STOCKHISTORY(A404,"06/30/2025","06/30/2025",0,0)</f>
        <v>45838</v>
      </c>
      <c r="D404" vm="1156">
        <f ca="1"/>
        <v>126.87</v>
      </c>
      <c r="E404" s="2" cm="1">
        <f t="array" aca="1" ref="E404" ca="1">_FV(A404,"Shares outstanding",TRUE)</f>
        <v>270872000</v>
      </c>
      <c r="F404" s="2">
        <v>1.93</v>
      </c>
      <c r="G404" s="17">
        <f t="shared" ca="1" si="95"/>
        <v>34365530640</v>
      </c>
      <c r="H404" s="25">
        <f t="shared" ca="1" si="96"/>
        <v>1.5212422164420272E-2</v>
      </c>
      <c r="J404" s="13" cm="1" vm="4">
        <f t="array" aca="1" ref="J404:K404" ca="1">_xlfn.STOCKHISTORY(A404,"06/30/2020","06/30/2020",0,0)</f>
        <v>44012</v>
      </c>
      <c r="K404" s="3" vm="1157">
        <f ca="1"/>
        <v>38.549999999999997</v>
      </c>
      <c r="L404" s="26">
        <f t="shared" ca="1" si="97"/>
        <v>5.6316969249775128E-4</v>
      </c>
      <c r="M404" s="25">
        <f t="shared" ca="1" si="98"/>
        <v>2.5413748378728931</v>
      </c>
      <c r="N404" s="3" vm="1157">
        <f t="shared" ca="1" si="99"/>
        <v>38.549999999999997</v>
      </c>
      <c r="O404" s="50">
        <f t="shared" si="100"/>
        <v>9.65</v>
      </c>
      <c r="P404" s="3" vm="1156">
        <f t="shared" ca="1" si="101"/>
        <v>126.87</v>
      </c>
      <c r="Q404" s="3">
        <f t="shared" ca="1" si="102"/>
        <v>136.52000000000001</v>
      </c>
      <c r="R404" s="25">
        <f t="shared" ca="1" si="103"/>
        <v>1.4312252859663998E-3</v>
      </c>
      <c r="S404">
        <f t="shared" ca="1" si="105"/>
        <v>3.7022616917013365E-3</v>
      </c>
      <c r="T404" s="25">
        <f t="shared" ca="1" si="104"/>
        <v>9.4088347065105077E-3</v>
      </c>
    </row>
    <row r="405" spans="1:20" x14ac:dyDescent="0.35">
      <c r="A405" t="e" vm="1158">
        <v>#VALUE!</v>
      </c>
      <c r="B405" t="s">
        <v>405</v>
      </c>
      <c r="C405" s="13" cm="1" vm="2">
        <f t="array" aca="1" ref="C405:D405" ca="1">_xlfn.STOCKHISTORY(A405,"06/30/2025","06/30/2025",0,0)</f>
        <v>45838</v>
      </c>
      <c r="D405" vm="1159">
        <f ca="1"/>
        <v>52.77</v>
      </c>
      <c r="E405" s="2" cm="1">
        <f t="array" aca="1" ref="E405" ca="1">_FV(A405,"Shares outstanding",TRUE)</f>
        <v>521040200</v>
      </c>
      <c r="F405" s="2">
        <v>0.88</v>
      </c>
      <c r="G405" s="17">
        <f t="shared" ca="1" si="95"/>
        <v>27495291354</v>
      </c>
      <c r="H405" s="25">
        <f t="shared" ca="1" si="96"/>
        <v>1.6676141747204852E-2</v>
      </c>
      <c r="J405" s="13" cm="1" vm="4">
        <f t="array" aca="1" ref="J405:K405" ca="1">_xlfn.STOCKHISTORY(A405,"06/30/2020","06/30/2020",0,0)</f>
        <v>44012</v>
      </c>
      <c r="K405" s="3" vm="1160">
        <f ca="1"/>
        <v>26.358000000000001</v>
      </c>
      <c r="L405" s="26">
        <f t="shared" ca="1" si="97"/>
        <v>1.0832941360235345E-3</v>
      </c>
      <c r="M405" s="25">
        <f t="shared" ca="1" si="98"/>
        <v>1.1689809545489036</v>
      </c>
      <c r="N405" s="3" vm="1160">
        <f t="shared" ca="1" si="99"/>
        <v>26.358000000000001</v>
      </c>
      <c r="O405" s="50">
        <f t="shared" si="100"/>
        <v>4.4000000000000004</v>
      </c>
      <c r="P405" s="3" vm="1159">
        <f t="shared" ca="1" si="101"/>
        <v>52.77</v>
      </c>
      <c r="Q405" s="3">
        <f t="shared" ca="1" si="102"/>
        <v>57.17</v>
      </c>
      <c r="R405" s="25">
        <f t="shared" ca="1" si="103"/>
        <v>1.2663502131860212E-3</v>
      </c>
      <c r="S405">
        <f t="shared" ca="1" si="105"/>
        <v>7.121545129420548E-3</v>
      </c>
      <c r="T405" s="25">
        <f t="shared" ca="1" si="104"/>
        <v>8.3249506232531273E-3</v>
      </c>
    </row>
    <row r="406" spans="1:20" x14ac:dyDescent="0.35">
      <c r="A406" t="e" vm="1161">
        <v>#VALUE!</v>
      </c>
      <c r="B406" t="s">
        <v>406</v>
      </c>
      <c r="C406" s="13" cm="1" vm="2">
        <f t="array" aca="1" ref="C406:D406" ca="1">_xlfn.STOCKHISTORY(A406,"06/30/2025","06/30/2025",0,0)</f>
        <v>45838</v>
      </c>
      <c r="D406" vm="1162">
        <f ca="1"/>
        <v>289.91000000000003</v>
      </c>
      <c r="E406" s="2" cm="1">
        <f t="array" aca="1" ref="E406" ca="1">_FV(A406,"Shares outstanding",TRUE)</f>
        <v>2658186000</v>
      </c>
      <c r="F406" s="2">
        <v>4.5</v>
      </c>
      <c r="G406" s="17">
        <f t="shared" ca="1" si="95"/>
        <v>770634703260.00012</v>
      </c>
      <c r="H406" s="25">
        <f t="shared" ca="1" si="96"/>
        <v>1.5522058569901003E-2</v>
      </c>
      <c r="J406" s="13" cm="1" vm="4">
        <f t="array" aca="1" ref="J406:K406" ca="1">_xlfn.STOCKHISTORY(A406,"06/30/2020","06/30/2020",0,0)</f>
        <v>44012</v>
      </c>
      <c r="K406" s="3" vm="1163">
        <f ca="1"/>
        <v>94.06</v>
      </c>
      <c r="L406" s="26">
        <f t="shared" ca="1" si="97"/>
        <v>5.5266317383185692E-3</v>
      </c>
      <c r="M406" s="25">
        <f t="shared" ca="1" si="98"/>
        <v>2.3213906017435679</v>
      </c>
      <c r="N406" s="3" vm="1163">
        <f t="shared" ca="1" si="99"/>
        <v>94.06</v>
      </c>
      <c r="O406" s="50">
        <f t="shared" si="100"/>
        <v>22.5</v>
      </c>
      <c r="P406" s="3" vm="1162">
        <f t="shared" ca="1" si="101"/>
        <v>289.91000000000003</v>
      </c>
      <c r="Q406" s="3">
        <f t="shared" ca="1" si="102"/>
        <v>312.41000000000003</v>
      </c>
      <c r="R406" s="25">
        <f t="shared" ca="1" si="103"/>
        <v>1.2829470976630444E-2</v>
      </c>
      <c r="S406">
        <f t="shared" ca="1" si="105"/>
        <v>3.633192134003075E-2</v>
      </c>
      <c r="T406" s="25">
        <f t="shared" ca="1" si="104"/>
        <v>8.434058074203396E-2</v>
      </c>
    </row>
    <row r="407" spans="1:20" x14ac:dyDescent="0.35">
      <c r="A407" t="e" vm="1164">
        <v>#VALUE!</v>
      </c>
      <c r="B407" t="s">
        <v>407</v>
      </c>
      <c r="C407" s="13" cm="1" vm="2">
        <f t="array" aca="1" ref="C407:D407" ca="1">_xlfn.STOCKHISTORY(A407,"06/30/2025","06/30/2025",0,0)</f>
        <v>45838</v>
      </c>
      <c r="D407" vm="949">
        <f ca="1"/>
        <v>175.57</v>
      </c>
      <c r="E407" s="2" cm="1">
        <f t="array" aca="1" ref="E407" ca="1">_FV(A407,"Shares outstanding",TRUE)</f>
        <v>73719900</v>
      </c>
      <c r="F407" s="2">
        <v>2.76</v>
      </c>
      <c r="G407" s="17">
        <f t="shared" ca="1" si="95"/>
        <v>12943002843</v>
      </c>
      <c r="H407" s="25">
        <f t="shared" ca="1" si="96"/>
        <v>1.5720225551062252E-2</v>
      </c>
      <c r="J407" s="13" cm="1" vm="4">
        <f t="array" aca="1" ref="J407:K407" ca="1">_xlfn.STOCKHISTORY(A407,"06/30/2020","06/30/2020",0,0)</f>
        <v>44012</v>
      </c>
      <c r="K407" s="3" vm="1165">
        <f ca="1"/>
        <v>158.04</v>
      </c>
      <c r="L407" s="26">
        <f t="shared" ca="1" si="97"/>
        <v>1.5327096715040675E-4</v>
      </c>
      <c r="M407" s="25">
        <f t="shared" ca="1" si="98"/>
        <v>0.19824095165780825</v>
      </c>
      <c r="N407" s="3" vm="1165">
        <f t="shared" ca="1" si="99"/>
        <v>158.04</v>
      </c>
      <c r="O407" s="50">
        <f t="shared" si="100"/>
        <v>13.799999999999999</v>
      </c>
      <c r="P407" s="3" vm="949">
        <f t="shared" ca="1" si="101"/>
        <v>175.57</v>
      </c>
      <c r="Q407" s="3">
        <f t="shared" ca="1" si="102"/>
        <v>189.37</v>
      </c>
      <c r="R407" s="25">
        <f t="shared" ca="1" si="103"/>
        <v>3.0384582389409301E-5</v>
      </c>
      <c r="S407">
        <f t="shared" ca="1" si="105"/>
        <v>1.0075990197807576E-3</v>
      </c>
      <c r="T407" s="25">
        <f t="shared" ca="1" si="104"/>
        <v>1.9974738857081215E-4</v>
      </c>
    </row>
    <row r="408" spans="1:20" x14ac:dyDescent="0.35">
      <c r="A408" t="e" vm="1166">
        <v>#VALUE!</v>
      </c>
      <c r="B408" t="s">
        <v>408</v>
      </c>
      <c r="C408" s="13" cm="1" vm="2">
        <f t="array" aca="1" ref="C408:D408" ca="1">_xlfn.STOCKHISTORY(A408,"06/30/2025","06/30/2025",0,0)</f>
        <v>45838</v>
      </c>
      <c r="D408" vm="1167">
        <f ca="1"/>
        <v>238.02</v>
      </c>
      <c r="E408" s="2" cm="1">
        <f t="array" aca="1" ref="E408" ca="1">_FV(A408,"Shares outstanding",TRUE)</f>
        <v>484565500</v>
      </c>
      <c r="F408" s="2">
        <v>3.68</v>
      </c>
      <c r="G408" s="17">
        <f t="shared" ca="1" si="95"/>
        <v>115336280310</v>
      </c>
      <c r="H408" s="25">
        <f t="shared" ca="1" si="96"/>
        <v>1.5460885639862197E-2</v>
      </c>
      <c r="J408" s="13" cm="1" vm="4">
        <f t="array" aca="1" ref="J408:K408" ca="1">_xlfn.STOCKHISTORY(A408,"06/30/2020","06/30/2020",0,0)</f>
        <v>44012</v>
      </c>
      <c r="K408" s="3" vm="1168">
        <f ca="1"/>
        <v>122.64</v>
      </c>
      <c r="L408" s="26">
        <f t="shared" ca="1" si="97"/>
        <v>1.0074596253212555E-3</v>
      </c>
      <c r="M408" s="25">
        <f t="shared" ca="1" si="98"/>
        <v>1.0908349641226356</v>
      </c>
      <c r="N408" s="3" vm="1168">
        <f t="shared" ca="1" si="99"/>
        <v>122.64</v>
      </c>
      <c r="O408" s="50">
        <f t="shared" si="100"/>
        <v>18.400000000000002</v>
      </c>
      <c r="P408" s="3" vm="1167">
        <f t="shared" ca="1" si="101"/>
        <v>238.02</v>
      </c>
      <c r="Q408" s="3">
        <f t="shared" ca="1" si="102"/>
        <v>256.42</v>
      </c>
      <c r="R408" s="25">
        <f t="shared" ca="1" si="103"/>
        <v>1.0989721842423158E-3</v>
      </c>
      <c r="S408">
        <f t="shared" ca="1" si="105"/>
        <v>6.6230111926301131E-3</v>
      </c>
      <c r="T408" s="25">
        <f t="shared" ca="1" si="104"/>
        <v>7.224612176696483E-3</v>
      </c>
    </row>
    <row r="409" spans="1:20" x14ac:dyDescent="0.35">
      <c r="C409" s="13"/>
      <c r="E409" s="2"/>
      <c r="F409" s="2"/>
      <c r="G409" s="17"/>
      <c r="H409" s="25"/>
      <c r="J409" s="13"/>
      <c r="M409" s="25"/>
      <c r="N409" s="3">
        <f ca="1">SUM(N275:N408)</f>
        <v>11719.577900000006</v>
      </c>
      <c r="O409" s="50">
        <f>SUM(O275:O408)</f>
        <v>1929.2500000000011</v>
      </c>
      <c r="P409" s="3">
        <f ca="1">SUM(P275:P408)</f>
        <v>19471.524999999991</v>
      </c>
      <c r="Q409" s="3">
        <f ca="1">SUM(Q275:Q408)</f>
        <v>21400.774999999991</v>
      </c>
      <c r="R409" s="25"/>
      <c r="T409" s="25"/>
    </row>
    <row r="410" spans="1:20" x14ac:dyDescent="0.35">
      <c r="C410" s="13"/>
      <c r="E410" s="2"/>
      <c r="F410" s="2"/>
      <c r="G410" s="17"/>
      <c r="H410" s="25"/>
      <c r="J410" s="13"/>
      <c r="M410" s="25"/>
      <c r="N410" s="56"/>
      <c r="O410" s="25"/>
      <c r="P410" s="56"/>
      <c r="Q410" s="49">
        <f ca="1">(Q409-N409)/N409</f>
        <v>0.82607045941475243</v>
      </c>
      <c r="R410" s="25"/>
      <c r="T410" s="25"/>
    </row>
    <row r="411" spans="1:20" x14ac:dyDescent="0.35">
      <c r="C411" s="13"/>
      <c r="E411" s="2"/>
      <c r="F411" s="2"/>
      <c r="G411" s="17"/>
      <c r="H411" s="25"/>
      <c r="J411" s="13"/>
      <c r="M411" s="25"/>
      <c r="O411" s="50"/>
      <c r="R411" s="25"/>
      <c r="T411" s="25"/>
    </row>
    <row r="412" spans="1:20" x14ac:dyDescent="0.35">
      <c r="A412" t="e" vm="1169">
        <v>#VALUE!</v>
      </c>
      <c r="B412" t="s">
        <v>409</v>
      </c>
      <c r="C412" s="13" cm="1" vm="2">
        <f t="array" aca="1" ref="C412:D412" ca="1">_xlfn.STOCKHISTORY(A412,"06/30/2025","06/30/2025",0,0)</f>
        <v>45838</v>
      </c>
      <c r="D412" vm="1170">
        <f ca="1"/>
        <v>30.11</v>
      </c>
      <c r="E412" s="2" cm="1">
        <f t="array" aca="1" ref="E412" ca="1">_FV(A412,"Shares outstanding",TRUE)</f>
        <v>145535900</v>
      </c>
      <c r="F412" s="2">
        <v>0.48</v>
      </c>
      <c r="G412" s="17">
        <f t="shared" ca="1" si="95"/>
        <v>4382085949</v>
      </c>
      <c r="H412" s="25">
        <f t="shared" ca="1" si="96"/>
        <v>1.5941547658585187E-2</v>
      </c>
      <c r="J412" s="13" cm="1" vm="4">
        <f t="array" aca="1" ref="J412:K412" ca="1">_xlfn.STOCKHISTORY(A412,"06/30/2020","06/30/2020",0,0)</f>
        <v>44012</v>
      </c>
      <c r="K412" s="3" vm="1171">
        <f ca="1"/>
        <v>37.229999999999997</v>
      </c>
      <c r="L412" s="26">
        <f t="shared" ca="1" si="97"/>
        <v>3.0258353779786574E-4</v>
      </c>
      <c r="M412" s="25">
        <f t="shared" ca="1" si="98"/>
        <v>-0.12677947891485358</v>
      </c>
      <c r="N412" s="3" vm="1171">
        <f t="shared" ca="1" si="99"/>
        <v>37.229999999999997</v>
      </c>
      <c r="O412" s="50">
        <f t="shared" si="100"/>
        <v>2.4</v>
      </c>
      <c r="P412" s="3" vm="1170">
        <f t="shared" ca="1" si="101"/>
        <v>30.11</v>
      </c>
      <c r="Q412" s="3">
        <f t="shared" ca="1" si="102"/>
        <v>32.51</v>
      </c>
      <c r="R412" s="25">
        <f t="shared" ca="1" si="103"/>
        <v>-3.8361383250226321E-5</v>
      </c>
      <c r="S412">
        <f t="shared" ca="1" si="105"/>
        <v>1.9891756524752524E-3</v>
      </c>
      <c r="T412" s="25">
        <f t="shared" ca="1" si="104"/>
        <v>-2.5218665269092637E-4</v>
      </c>
    </row>
    <row r="413" spans="1:20" x14ac:dyDescent="0.35">
      <c r="A413" t="e" vm="1172">
        <v>#VALUE!</v>
      </c>
      <c r="B413" t="s">
        <v>410</v>
      </c>
      <c r="C413" s="13" cm="1" vm="2">
        <f t="array" aca="1" ref="C413:D413" ca="1">_xlfn.STOCKHISTORY(A413,"06/30/2025","06/30/2025",0,0)</f>
        <v>45838</v>
      </c>
      <c r="D413" vm="1173">
        <f ca="1"/>
        <v>133.33000000000001</v>
      </c>
      <c r="E413" s="2" cm="1">
        <f t="array" aca="1" ref="E413" ca="1">_FV(A413,"Shares outstanding",TRUE)</f>
        <v>557800000</v>
      </c>
      <c r="F413" s="2">
        <v>2.1</v>
      </c>
      <c r="G413" s="17">
        <f t="shared" ca="1" si="95"/>
        <v>74371474000</v>
      </c>
      <c r="H413" s="25">
        <f t="shared" ca="1" si="96"/>
        <v>1.5750393759843995E-2</v>
      </c>
      <c r="J413" s="13" cm="1" vm="4">
        <f t="array" aca="1" ref="J413:K413" ca="1">_xlfn.STOCKHISTORY(A413,"06/30/2020","06/30/2020",0,0)</f>
        <v>44012</v>
      </c>
      <c r="K413" s="3" vm="1174">
        <f ca="1"/>
        <v>62.03</v>
      </c>
      <c r="L413" s="26">
        <f t="shared" ca="1" si="97"/>
        <v>1.159721397838262E-3</v>
      </c>
      <c r="M413" s="25">
        <f t="shared" ca="1" si="98"/>
        <v>1.318716749959697</v>
      </c>
      <c r="N413" s="3" vm="1174">
        <f t="shared" ca="1" si="99"/>
        <v>62.03</v>
      </c>
      <c r="O413" s="50">
        <f t="shared" si="100"/>
        <v>10.5</v>
      </c>
      <c r="P413" s="3" vm="1173">
        <f t="shared" ca="1" si="101"/>
        <v>133.33000000000001</v>
      </c>
      <c r="Q413" s="3">
        <f t="shared" ca="1" si="102"/>
        <v>143.83000000000001</v>
      </c>
      <c r="R413" s="25">
        <f t="shared" ca="1" si="103"/>
        <v>1.5293440326159895E-3</v>
      </c>
      <c r="S413">
        <f t="shared" ca="1" si="105"/>
        <v>7.6239757953240114E-3</v>
      </c>
      <c r="T413" s="25">
        <f t="shared" ca="1" si="104"/>
        <v>1.0053864582581076E-2</v>
      </c>
    </row>
    <row r="414" spans="1:20" x14ac:dyDescent="0.35">
      <c r="A414" t="e" vm="1175">
        <v>#VALUE!</v>
      </c>
      <c r="B414" t="s">
        <v>411</v>
      </c>
      <c r="C414" s="13" cm="1" vm="2">
        <f t="array" aca="1" ref="C414:D414" ca="1">_xlfn.STOCKHISTORY(A414,"06/30/2025","06/30/2025",0,0)</f>
        <v>45838</v>
      </c>
      <c r="D414" vm="1176">
        <f ca="1"/>
        <v>87.81</v>
      </c>
      <c r="E414" s="2" cm="1">
        <f t="array" aca="1" ref="E414" ca="1">_FV(A414,"Shares outstanding",TRUE)</f>
        <v>198435300</v>
      </c>
      <c r="F414" s="2">
        <v>1.4</v>
      </c>
      <c r="G414" s="17">
        <f t="shared" ca="1" si="95"/>
        <v>17424603693</v>
      </c>
      <c r="H414" s="25">
        <f t="shared" ca="1" si="96"/>
        <v>1.5943514406104087E-2</v>
      </c>
      <c r="J414" s="13" cm="1" vm="4">
        <f t="array" aca="1" ref="J414:K414" ca="1">_xlfn.STOCKHISTORY(A414,"06/30/2020","06/30/2020",0,0)</f>
        <v>44012</v>
      </c>
      <c r="K414" s="3" vm="1177">
        <f ca="1"/>
        <v>13.28</v>
      </c>
      <c r="L414" s="26">
        <f t="shared" ca="1" si="97"/>
        <v>4.125666251281012E-4</v>
      </c>
      <c r="M414" s="25">
        <f t="shared" ca="1" si="98"/>
        <v>6.1393072289156629</v>
      </c>
      <c r="N414" s="3" vm="1177">
        <f t="shared" ca="1" si="99"/>
        <v>13.28</v>
      </c>
      <c r="O414" s="50">
        <f t="shared" si="100"/>
        <v>7</v>
      </c>
      <c r="P414" s="3" vm="1176">
        <f t="shared" ca="1" si="101"/>
        <v>87.81</v>
      </c>
      <c r="Q414" s="3">
        <f t="shared" ca="1" si="102"/>
        <v>94.81</v>
      </c>
      <c r="R414" s="25">
        <f t="shared" ca="1" si="103"/>
        <v>2.5328732640582901E-3</v>
      </c>
      <c r="S414">
        <f t="shared" ca="1" si="105"/>
        <v>2.7122013699136943E-3</v>
      </c>
      <c r="T414" s="25">
        <f t="shared" ca="1" si="104"/>
        <v>1.6651037476586108E-2</v>
      </c>
    </row>
    <row r="415" spans="1:20" x14ac:dyDescent="0.35">
      <c r="A415" t="e" vm="1178">
        <v>#VALUE!</v>
      </c>
      <c r="B415" t="s">
        <v>412</v>
      </c>
      <c r="C415" s="13" cm="1" vm="2">
        <f t="array" aca="1" ref="C415:D415" ca="1">_xlfn.STOCKHISTORY(A415,"06/30/2025","06/30/2025",0,0)</f>
        <v>45838</v>
      </c>
      <c r="D415" vm="1179">
        <f ca="1"/>
        <v>99.02</v>
      </c>
      <c r="E415" s="2" cm="1">
        <f t="array" aca="1" ref="E415" ca="1">_FV(A415,"Shares outstanding",TRUE)</f>
        <v>380669300</v>
      </c>
      <c r="F415" s="2">
        <v>1.51</v>
      </c>
      <c r="G415" s="17">
        <f t="shared" ca="1" si="95"/>
        <v>37693874086</v>
      </c>
      <c r="H415" s="25">
        <f t="shared" ca="1" si="96"/>
        <v>1.5249444556655221E-2</v>
      </c>
      <c r="J415" s="13" cm="1" vm="4">
        <f t="array" aca="1" ref="J415:K415" ca="1">_xlfn.STOCKHISTORY(A415,"06/30/2020","06/30/2020",0,0)</f>
        <v>44012</v>
      </c>
      <c r="K415" s="3" vm="1180">
        <f ca="1"/>
        <v>56.86</v>
      </c>
      <c r="L415" s="26">
        <f t="shared" ca="1" si="97"/>
        <v>7.9144914433508908E-4</v>
      </c>
      <c r="M415" s="25">
        <f t="shared" ca="1" si="98"/>
        <v>0.87425255012310932</v>
      </c>
      <c r="N415" s="3" vm="1180">
        <f t="shared" ca="1" si="99"/>
        <v>56.86</v>
      </c>
      <c r="O415" s="50">
        <f t="shared" si="100"/>
        <v>7.55</v>
      </c>
      <c r="P415" s="3" vm="1179">
        <f t="shared" ca="1" si="101"/>
        <v>99.02</v>
      </c>
      <c r="Q415" s="3">
        <f t="shared" ca="1" si="102"/>
        <v>106.57</v>
      </c>
      <c r="R415" s="25">
        <f t="shared" ca="1" si="103"/>
        <v>6.9192643272770441E-4</v>
      </c>
      <c r="S415">
        <f t="shared" ca="1" si="105"/>
        <v>5.2029643765201406E-3</v>
      </c>
      <c r="T415" s="25">
        <f t="shared" ca="1" si="104"/>
        <v>4.5487048743724267E-3</v>
      </c>
    </row>
    <row r="416" spans="1:20" x14ac:dyDescent="0.35">
      <c r="A416" t="e" vm="1181">
        <v>#VALUE!</v>
      </c>
      <c r="B416" t="s">
        <v>413</v>
      </c>
      <c r="C416" s="13" cm="1" vm="2">
        <f t="array" aca="1" ref="C416:D416" ca="1">_xlfn.STOCKHISTORY(A416,"06/30/2025","06/30/2025",0,0)</f>
        <v>45838</v>
      </c>
      <c r="D416" vm="1182">
        <f ca="1"/>
        <v>197.49</v>
      </c>
      <c r="E416" s="2" cm="1">
        <f t="array" aca="1" ref="E416" ca="1">_FV(A416,"Shares outstanding",TRUE)</f>
        <v>49323770</v>
      </c>
      <c r="F416" s="2">
        <v>2.88</v>
      </c>
      <c r="G416" s="17">
        <f t="shared" ca="1" si="95"/>
        <v>9740951337.3000011</v>
      </c>
      <c r="H416" s="25">
        <f t="shared" ca="1" si="96"/>
        <v>1.4583016861613245E-2</v>
      </c>
      <c r="J416" s="13" cm="1" vm="4">
        <f t="array" aca="1" ref="J416:K416" ca="1">_xlfn.STOCKHISTORY(A416,"06/30/2020","06/30/2020",0,0)</f>
        <v>44012</v>
      </c>
      <c r="K416" s="3" vm="1183">
        <f ca="1"/>
        <v>103.29</v>
      </c>
      <c r="L416" s="26">
        <f t="shared" ca="1" si="97"/>
        <v>1.0254899872902999E-4</v>
      </c>
      <c r="M416" s="25">
        <f t="shared" ca="1" si="98"/>
        <v>1.051408655242521</v>
      </c>
      <c r="N416" s="3" vm="1183">
        <f t="shared" ca="1" si="99"/>
        <v>103.29</v>
      </c>
      <c r="O416" s="50">
        <f t="shared" si="100"/>
        <v>14.399999999999999</v>
      </c>
      <c r="P416" s="3" vm="1182">
        <f t="shared" ca="1" si="101"/>
        <v>197.49</v>
      </c>
      <c r="Q416" s="3">
        <f t="shared" ca="1" si="102"/>
        <v>211.89000000000001</v>
      </c>
      <c r="R416" s="25">
        <f t="shared" ca="1" si="103"/>
        <v>1.0782090485015641E-4</v>
      </c>
      <c r="S416">
        <f t="shared" ca="1" si="105"/>
        <v>6.7415422842260412E-4</v>
      </c>
      <c r="T416" s="25">
        <f t="shared" ca="1" si="104"/>
        <v>7.0881159073186951E-4</v>
      </c>
    </row>
    <row r="417" spans="1:20" x14ac:dyDescent="0.35">
      <c r="A417" t="e" vm="1184">
        <v>#VALUE!</v>
      </c>
      <c r="B417" t="s">
        <v>414</v>
      </c>
      <c r="C417" s="13" cm="1" vm="2">
        <f t="array" aca="1" ref="C417:D417" ca="1">_xlfn.STOCKHISTORY(A417,"06/30/2025","06/30/2025",0,0)</f>
        <v>45838</v>
      </c>
      <c r="D417" vm="1185">
        <f ca="1"/>
        <v>24.15</v>
      </c>
      <c r="E417" s="2" cm="1">
        <f t="array" aca="1" ref="E417" ca="1">_FV(A417,"Shares outstanding",TRUE)</f>
        <v>175300900</v>
      </c>
      <c r="F417" s="2">
        <v>0.38</v>
      </c>
      <c r="G417" s="17">
        <f t="shared" ca="1" si="95"/>
        <v>4233516734.9999995</v>
      </c>
      <c r="H417" s="25">
        <f t="shared" ca="1" si="96"/>
        <v>1.5734989648033128E-2</v>
      </c>
      <c r="J417" s="13" cm="1" vm="4">
        <f t="array" aca="1" ref="J417:K417" ca="1">_xlfn.STOCKHISTORY(A417,"06/30/2020","06/30/2020",0,0)</f>
        <v>44012</v>
      </c>
      <c r="K417" s="3" vm="1186">
        <f ca="1"/>
        <v>24.67</v>
      </c>
      <c r="L417" s="26">
        <f t="shared" ca="1" si="97"/>
        <v>3.6446791823288881E-4</v>
      </c>
      <c r="M417" s="25">
        <f t="shared" ca="1" si="98"/>
        <v>5.5938386704499202E-2</v>
      </c>
      <c r="N417" s="3" vm="1186">
        <f t="shared" ca="1" si="99"/>
        <v>24.67</v>
      </c>
      <c r="O417" s="50">
        <f t="shared" si="100"/>
        <v>1.9</v>
      </c>
      <c r="P417" s="3" vm="1185">
        <f t="shared" ca="1" si="101"/>
        <v>24.15</v>
      </c>
      <c r="Q417" s="3">
        <f t="shared" ca="1" si="102"/>
        <v>26.049999999999997</v>
      </c>
      <c r="R417" s="25">
        <f t="shared" ca="1" si="103"/>
        <v>2.0387747351495129E-5</v>
      </c>
      <c r="S417">
        <f t="shared" ca="1" si="105"/>
        <v>2.3960018259206075E-3</v>
      </c>
      <c r="T417" s="25">
        <f t="shared" ca="1" si="104"/>
        <v>1.3402847668303312E-4</v>
      </c>
    </row>
    <row r="418" spans="1:20" x14ac:dyDescent="0.35">
      <c r="A418" t="e" vm="1187">
        <v>#VALUE!</v>
      </c>
      <c r="B418" t="s">
        <v>415</v>
      </c>
      <c r="C418" s="13" cm="1" vm="2">
        <f t="array" aca="1" ref="C418:D418" ca="1">_xlfn.STOCKHISTORY(A418,"06/30/2025","06/30/2025",0,0)</f>
        <v>45838</v>
      </c>
      <c r="D418" vm="1188">
        <f ca="1"/>
        <v>332.17</v>
      </c>
      <c r="E418" s="2" cm="1">
        <f t="array" aca="1" ref="E418" ca="1">_FV(A418,"Shares outstanding",TRUE)</f>
        <v>111048700</v>
      </c>
      <c r="F418" s="2">
        <v>5.0599999999999996</v>
      </c>
      <c r="G418" s="17">
        <f t="shared" ca="1" si="95"/>
        <v>36887046679</v>
      </c>
      <c r="H418" s="25">
        <f t="shared" ca="1" si="96"/>
        <v>1.5233163741457686E-2</v>
      </c>
      <c r="J418" s="13" cm="1" vm="4">
        <f t="array" aca="1" ref="J418:K418" ca="1">_xlfn.STOCKHISTORY(A418,"06/30/2020","06/30/2020",0,0)</f>
        <v>44012</v>
      </c>
      <c r="K418" s="3" vm="1189">
        <f ca="1"/>
        <v>213</v>
      </c>
      <c r="L418" s="26">
        <f t="shared" ca="1" si="97"/>
        <v>2.3088123627128325E-4</v>
      </c>
      <c r="M418" s="25">
        <f t="shared" ca="1" si="98"/>
        <v>0.67826291079812218</v>
      </c>
      <c r="N418" s="3" vm="1189">
        <f t="shared" ca="1" si="99"/>
        <v>213</v>
      </c>
      <c r="O418" s="50">
        <f t="shared" si="100"/>
        <v>25.299999999999997</v>
      </c>
      <c r="P418" s="3" vm="1188">
        <f t="shared" ca="1" si="101"/>
        <v>332.17</v>
      </c>
      <c r="Q418" s="3">
        <f t="shared" ca="1" si="102"/>
        <v>357.47</v>
      </c>
      <c r="R418" s="25">
        <f t="shared" ca="1" si="103"/>
        <v>1.5659817936202955E-4</v>
      </c>
      <c r="S418">
        <f t="shared" ca="1" si="105"/>
        <v>1.5178067423847212E-3</v>
      </c>
      <c r="T418" s="25">
        <f t="shared" ca="1" si="104"/>
        <v>1.0294720191188766E-3</v>
      </c>
    </row>
    <row r="419" spans="1:20" x14ac:dyDescent="0.35">
      <c r="A419" t="e" vm="1190">
        <v>#VALUE!</v>
      </c>
      <c r="B419" t="s">
        <v>416</v>
      </c>
      <c r="C419" s="13" cm="1" vm="2">
        <f t="array" aca="1" ref="C419:D419" ca="1">_xlfn.STOCKHISTORY(A419,"06/30/2025","06/30/2025",0,0)</f>
        <v>45838</v>
      </c>
      <c r="D419" vm="1191">
        <f ca="1"/>
        <v>20.99</v>
      </c>
      <c r="E419" s="2" cm="1">
        <f t="array" aca="1" ref="E419" ca="1">_FV(A419,"Shares outstanding",TRUE)</f>
        <v>248452500</v>
      </c>
      <c r="F419" s="2">
        <v>0.32</v>
      </c>
      <c r="G419" s="17">
        <f t="shared" ca="1" si="95"/>
        <v>5215017975</v>
      </c>
      <c r="H419" s="25">
        <f t="shared" ca="1" si="96"/>
        <v>1.5245354930919486E-2</v>
      </c>
      <c r="J419" s="13" cm="1" vm="4">
        <f t="array" aca="1" ref="J419:K419" ca="1">_xlfn.STOCKHISTORY(A419,"06/30/2020","06/30/2020",0,0)</f>
        <v>44012</v>
      </c>
      <c r="K419" s="3" vm="1192">
        <f ca="1"/>
        <v>12.125</v>
      </c>
      <c r="L419" s="26">
        <f t="shared" ca="1" si="97"/>
        <v>5.1655733344641583E-4</v>
      </c>
      <c r="M419" s="25">
        <f t="shared" ca="1" si="98"/>
        <v>0.86309278350515461</v>
      </c>
      <c r="N419" s="3" vm="1192">
        <f t="shared" ca="1" si="99"/>
        <v>12.125</v>
      </c>
      <c r="O419" s="50">
        <f t="shared" si="100"/>
        <v>1.6</v>
      </c>
      <c r="P419" s="3" vm="1191">
        <f t="shared" ca="1" si="101"/>
        <v>20.99</v>
      </c>
      <c r="Q419" s="3">
        <f t="shared" ca="1" si="102"/>
        <v>22.59</v>
      </c>
      <c r="R419" s="25">
        <f t="shared" ca="1" si="103"/>
        <v>4.4583690676426737E-4</v>
      </c>
      <c r="S419">
        <f t="shared" ca="1" si="105"/>
        <v>3.3958333565574381E-3</v>
      </c>
      <c r="T419" s="25">
        <f t="shared" ca="1" si="104"/>
        <v>2.9309192640308112E-3</v>
      </c>
    </row>
    <row r="420" spans="1:20" x14ac:dyDescent="0.35">
      <c r="A420" t="e" vm="1193">
        <v>#VALUE!</v>
      </c>
      <c r="B420" t="s">
        <v>417</v>
      </c>
      <c r="C420" s="13" cm="1" vm="2">
        <f t="array" aca="1" ref="C420:D420" ca="1">_xlfn.STOCKHISTORY(A420,"06/30/2025","06/30/2025",0,0)</f>
        <v>45838</v>
      </c>
      <c r="D420" vm="1194">
        <f ca="1"/>
        <v>244.48</v>
      </c>
      <c r="E420" s="2" cm="1">
        <f t="array" aca="1" ref="E420" ca="1">_FV(A420,"Shares outstanding",TRUE)</f>
        <v>120080300</v>
      </c>
      <c r="F420" s="2">
        <v>3.54</v>
      </c>
      <c r="G420" s="17">
        <f t="shared" ca="1" si="95"/>
        <v>29357231744</v>
      </c>
      <c r="H420" s="25">
        <f t="shared" ca="1" si="96"/>
        <v>1.4479712041884817E-2</v>
      </c>
      <c r="J420" s="13" cm="1" vm="4">
        <f t="array" aca="1" ref="J420:K420" ca="1">_xlfn.STOCKHISTORY(A420,"06/30/2020","06/30/2020",0,0)</f>
        <v>44012</v>
      </c>
      <c r="K420" s="3" vm="1195">
        <f ca="1"/>
        <v>387.75</v>
      </c>
      <c r="L420" s="26">
        <f t="shared" ca="1" si="97"/>
        <v>2.4965882640523096E-4</v>
      </c>
      <c r="M420" s="25">
        <f t="shared" ca="1" si="98"/>
        <v>-0.32384268214055445</v>
      </c>
      <c r="N420" s="3" vm="1195">
        <f t="shared" ca="1" si="99"/>
        <v>387.75</v>
      </c>
      <c r="O420" s="50">
        <f t="shared" si="100"/>
        <v>17.7</v>
      </c>
      <c r="P420" s="3" vm="1194">
        <f t="shared" ca="1" si="101"/>
        <v>244.48</v>
      </c>
      <c r="Q420" s="3">
        <f t="shared" ca="1" si="102"/>
        <v>262.18</v>
      </c>
      <c r="R420" s="25">
        <f t="shared" ca="1" si="103"/>
        <v>-8.0850183963133071E-5</v>
      </c>
      <c r="S420">
        <f t="shared" ca="1" si="105"/>
        <v>1.6412500908842701E-3</v>
      </c>
      <c r="T420" s="25">
        <f t="shared" ca="1" si="104"/>
        <v>-5.3150683149539083E-4</v>
      </c>
    </row>
    <row r="421" spans="1:20" x14ac:dyDescent="0.35">
      <c r="A421" t="e" vm="1196">
        <v>#VALUE!</v>
      </c>
      <c r="B421" t="s">
        <v>418</v>
      </c>
      <c r="C421" s="13" cm="1" vm="2">
        <f t="array" aca="1" ref="C421:D421" ca="1">_xlfn.STOCKHISTORY(A421,"06/30/2025","06/30/2025",0,0)</f>
        <v>45838</v>
      </c>
      <c r="D421" vm="1197">
        <f ca="1"/>
        <v>78.03</v>
      </c>
      <c r="E421" s="2" cm="1">
        <f t="array" aca="1" ref="E421" ca="1">_FV(A421,"Shares outstanding",TRUE)</f>
        <v>450444200</v>
      </c>
      <c r="F421" s="2">
        <v>1.2</v>
      </c>
      <c r="G421" s="17">
        <f t="shared" ca="1" si="95"/>
        <v>35148160926</v>
      </c>
      <c r="H421" s="25">
        <f t="shared" ca="1" si="96"/>
        <v>1.5378700499807765E-2</v>
      </c>
      <c r="J421" s="13" cm="1" vm="4">
        <f t="array" aca="1" ref="J421:K421" ca="1">_xlfn.STOCKHISTORY(A421,"06/30/2020","06/30/2020",0,0)</f>
        <v>44012</v>
      </c>
      <c r="K421" s="3" vm="1198">
        <f ca="1"/>
        <v>56.82</v>
      </c>
      <c r="L421" s="26">
        <f t="shared" ca="1" si="97"/>
        <v>9.3651806610279241E-4</v>
      </c>
      <c r="M421" s="25">
        <f t="shared" ca="1" si="98"/>
        <v>0.47888067581837385</v>
      </c>
      <c r="N421" s="3" vm="1198">
        <f t="shared" ca="1" si="99"/>
        <v>56.82</v>
      </c>
      <c r="O421" s="50">
        <f t="shared" si="100"/>
        <v>6</v>
      </c>
      <c r="P421" s="3" vm="1197">
        <f t="shared" ca="1" si="101"/>
        <v>78.03</v>
      </c>
      <c r="Q421" s="3">
        <f t="shared" ca="1" si="102"/>
        <v>84.03</v>
      </c>
      <c r="R421" s="25">
        <f t="shared" ca="1" si="103"/>
        <v>4.4848040441142174E-4</v>
      </c>
      <c r="S421">
        <f t="shared" ca="1" si="105"/>
        <v>6.1566433810399572E-3</v>
      </c>
      <c r="T421" s="25">
        <f t="shared" ca="1" si="104"/>
        <v>2.9482975430851328E-3</v>
      </c>
    </row>
    <row r="422" spans="1:20" x14ac:dyDescent="0.35">
      <c r="A422" t="e" vm="1199">
        <v>#VALUE!</v>
      </c>
      <c r="B422" t="s">
        <v>419</v>
      </c>
      <c r="C422" s="13" cm="1" vm="2">
        <f t="array" aca="1" ref="C422:D422" ca="1">_xlfn.STOCKHISTORY(A422,"06/30/2025","06/30/2025",0,0)</f>
        <v>45838</v>
      </c>
      <c r="D422" vm="1200">
        <f ca="1"/>
        <v>69.349999999999994</v>
      </c>
      <c r="E422" s="2" cm="1">
        <f t="array" aca="1" ref="E422" ca="1">_FV(A422,"Shares outstanding",TRUE)</f>
        <v>115910100</v>
      </c>
      <c r="F422" s="2">
        <v>1.04</v>
      </c>
      <c r="G422" s="17">
        <f t="shared" ca="1" si="95"/>
        <v>8038365434.999999</v>
      </c>
      <c r="H422" s="25">
        <f t="shared" ca="1" si="96"/>
        <v>1.4996395097332374E-2</v>
      </c>
      <c r="J422" s="13" cm="1" vm="4">
        <f t="array" aca="1" ref="J422:K422" ca="1">_xlfn.STOCKHISTORY(A422,"06/30/2020","06/30/2020",0,0)</f>
        <v>44012</v>
      </c>
      <c r="K422" s="3" vm="1201">
        <f ca="1"/>
        <v>46.52</v>
      </c>
      <c r="L422" s="26">
        <f t="shared" ca="1" si="97"/>
        <v>2.4098856793756314E-4</v>
      </c>
      <c r="M422" s="25">
        <f t="shared" ca="1" si="98"/>
        <v>0.60253654342218388</v>
      </c>
      <c r="N422" s="3" vm="1201">
        <f t="shared" ca="1" si="99"/>
        <v>46.52</v>
      </c>
      <c r="O422" s="50">
        <f t="shared" si="100"/>
        <v>5.2</v>
      </c>
      <c r="P422" s="3" vm="1200">
        <f t="shared" ca="1" si="101"/>
        <v>69.349999999999994</v>
      </c>
      <c r="Q422" s="3">
        <f t="shared" ca="1" si="102"/>
        <v>74.55</v>
      </c>
      <c r="R422" s="25">
        <f t="shared" ca="1" si="103"/>
        <v>1.4520441872936142E-4</v>
      </c>
      <c r="S422">
        <f t="shared" ca="1" si="105"/>
        <v>1.5842520559942374E-3</v>
      </c>
      <c r="T422" s="25">
        <f t="shared" ca="1" si="104"/>
        <v>9.5456975772825596E-4</v>
      </c>
    </row>
    <row r="423" spans="1:20" x14ac:dyDescent="0.35">
      <c r="A423" t="e" vm="1202">
        <v>#VALUE!</v>
      </c>
      <c r="B423" t="s">
        <v>420</v>
      </c>
      <c r="C423" s="13" cm="1" vm="2">
        <f t="array" aca="1" ref="C423:D423" ca="1">_xlfn.STOCKHISTORY(A423,"06/30/2025","06/30/2025",0,0)</f>
        <v>45838</v>
      </c>
      <c r="D423" vm="1203">
        <f ca="1"/>
        <v>81.400000000000006</v>
      </c>
      <c r="E423" s="2" cm="1">
        <f t="array" aca="1" ref="E423" ca="1">_FV(A423,"Shares outstanding",TRUE)</f>
        <v>136291600</v>
      </c>
      <c r="F423" s="2">
        <v>1.2</v>
      </c>
      <c r="G423" s="17">
        <f t="shared" ca="1" si="95"/>
        <v>11094136240</v>
      </c>
      <c r="H423" s="25">
        <f t="shared" ca="1" si="96"/>
        <v>1.4742014742014741E-2</v>
      </c>
      <c r="J423" s="13" cm="1" vm="4">
        <f t="array" aca="1" ref="J423:K423" ca="1">_xlfn.STOCKHISTORY(A423,"06/30/2020","06/30/2020",0,0)</f>
        <v>44012</v>
      </c>
      <c r="K423" s="3" vm="1204">
        <f ca="1"/>
        <v>38.89</v>
      </c>
      <c r="L423" s="26">
        <f t="shared" ca="1" si="97"/>
        <v>2.8336372331590762E-4</v>
      </c>
      <c r="M423" s="25">
        <f t="shared" ca="1" si="98"/>
        <v>1.2473643610182568</v>
      </c>
      <c r="N423" s="3" vm="1204">
        <f t="shared" ca="1" si="99"/>
        <v>38.89</v>
      </c>
      <c r="O423" s="50">
        <f t="shared" si="100"/>
        <v>6</v>
      </c>
      <c r="P423" s="3" vm="1203">
        <f t="shared" ca="1" si="101"/>
        <v>81.400000000000006</v>
      </c>
      <c r="Q423" s="3">
        <f t="shared" ca="1" si="102"/>
        <v>87.4</v>
      </c>
      <c r="R423" s="25">
        <f t="shared" ca="1" si="103"/>
        <v>3.5345780966970124E-4</v>
      </c>
      <c r="S423">
        <f t="shared" ca="1" si="105"/>
        <v>1.8628251335711403E-3</v>
      </c>
      <c r="T423" s="25">
        <f t="shared" ca="1" si="104"/>
        <v>2.3236216824257141E-3</v>
      </c>
    </row>
    <row r="424" spans="1:20" x14ac:dyDescent="0.35">
      <c r="A424" t="e" vm="1205">
        <v>#VALUE!</v>
      </c>
      <c r="B424" t="s">
        <v>421</v>
      </c>
      <c r="C424" s="13" cm="1" vm="2">
        <f t="array" aca="1" ref="C424:D424" ca="1">_xlfn.STOCKHISTORY(A424,"06/30/2025","06/30/2025",0,0)</f>
        <v>45838</v>
      </c>
      <c r="D424" vm="1206">
        <f ca="1"/>
        <v>87.1</v>
      </c>
      <c r="E424" s="2" cm="1">
        <f t="array" aca="1" ref="E424" ca="1">_FV(A424,"Shares outstanding",TRUE)</f>
        <v>43955900</v>
      </c>
      <c r="F424" s="2">
        <v>1.24</v>
      </c>
      <c r="G424" s="17">
        <f t="shared" ca="1" si="95"/>
        <v>3828558889.9999995</v>
      </c>
      <c r="H424" s="25">
        <f t="shared" ca="1" si="96"/>
        <v>1.4236509758897819E-2</v>
      </c>
      <c r="J424" s="13" cm="1" vm="4">
        <f t="array" aca="1" ref="J424:K424" ca="1">_xlfn.STOCKHISTORY(A424,"06/30/2020","06/30/2020",0,0)</f>
        <v>44012</v>
      </c>
      <c r="K424" s="3" vm="1207">
        <f ca="1"/>
        <v>24.41</v>
      </c>
      <c r="L424" s="26">
        <f t="shared" ca="1" si="97"/>
        <v>9.1388665814340009E-5</v>
      </c>
      <c r="M424" s="25">
        <f t="shared" ca="1" si="98"/>
        <v>2.822204014748054</v>
      </c>
      <c r="N424" s="3" vm="1207">
        <f t="shared" ca="1" si="99"/>
        <v>24.41</v>
      </c>
      <c r="O424" s="50">
        <f t="shared" si="100"/>
        <v>6.2</v>
      </c>
      <c r="P424" s="3" vm="1206">
        <f t="shared" ca="1" si="101"/>
        <v>87.1</v>
      </c>
      <c r="Q424" s="3">
        <f t="shared" ca="1" si="102"/>
        <v>93.3</v>
      </c>
      <c r="R424" s="25">
        <f t="shared" ca="1" si="103"/>
        <v>2.579174595636986E-4</v>
      </c>
      <c r="S424">
        <f t="shared" ca="1" si="105"/>
        <v>6.0078651427336442E-4</v>
      </c>
      <c r="T424" s="25">
        <f t="shared" ca="1" si="104"/>
        <v>1.6955421125887781E-3</v>
      </c>
    </row>
    <row r="425" spans="1:20" x14ac:dyDescent="0.35">
      <c r="A425" t="e" vm="1208">
        <v>#VALUE!</v>
      </c>
      <c r="B425" t="s">
        <v>422</v>
      </c>
      <c r="C425" s="13" cm="1" vm="2">
        <f t="array" aca="1" ref="C425:D425" ca="1">_xlfn.STOCKHISTORY(A425,"06/30/2025","06/30/2025",0,0)</f>
        <v>45838</v>
      </c>
      <c r="D425" vm="1209">
        <f ca="1"/>
        <v>32.630000000000003</v>
      </c>
      <c r="E425" s="2" cm="1">
        <f t="array" aca="1" ref="E425" ca="1">_FV(A425,"Shares outstanding",TRUE)</f>
        <v>1852475000</v>
      </c>
      <c r="F425" s="2">
        <v>0.48</v>
      </c>
      <c r="G425" s="17">
        <f t="shared" ca="1" si="95"/>
        <v>60446259250.000008</v>
      </c>
      <c r="H425" s="25">
        <f t="shared" ca="1" si="96"/>
        <v>1.4710389212381242E-2</v>
      </c>
      <c r="J425" s="13" cm="1" vm="4">
        <f t="array" aca="1" ref="J425:K425" ca="1">_xlfn.STOCKHISTORY(A425,"06/30/2020","06/30/2020",0,0)</f>
        <v>44012</v>
      </c>
      <c r="K425" s="3" vm="1210">
        <f ca="1"/>
        <v>23.246400000000001</v>
      </c>
      <c r="L425" s="26">
        <f t="shared" ca="1" si="97"/>
        <v>3.8514788391187417E-3</v>
      </c>
      <c r="M425" s="25">
        <f t="shared" ca="1" si="98"/>
        <v>0.50689999311721379</v>
      </c>
      <c r="N425" s="3" vm="1210">
        <f t="shared" ca="1" si="99"/>
        <v>23.246400000000001</v>
      </c>
      <c r="O425" s="50">
        <f t="shared" si="100"/>
        <v>2.4</v>
      </c>
      <c r="P425" s="3" vm="1209">
        <f t="shared" ca="1" si="101"/>
        <v>32.630000000000003</v>
      </c>
      <c r="Q425" s="3">
        <f t="shared" ca="1" si="102"/>
        <v>35.03</v>
      </c>
      <c r="R425" s="25">
        <f t="shared" ca="1" si="103"/>
        <v>1.9523145970403847E-3</v>
      </c>
      <c r="S425">
        <f t="shared" ca="1" si="105"/>
        <v>2.531951337655584E-2</v>
      </c>
      <c r="T425" s="25">
        <f t="shared" ca="1" si="104"/>
        <v>1.2834461156307358E-2</v>
      </c>
    </row>
    <row r="426" spans="1:20" x14ac:dyDescent="0.35">
      <c r="A426" t="e" vm="1211">
        <v>#VALUE!</v>
      </c>
      <c r="B426" t="s">
        <v>423</v>
      </c>
      <c r="C426" s="13" cm="1" vm="2">
        <f t="array" aca="1" ref="C426:D426" ca="1">_xlfn.STOCKHISTORY(A426,"06/30/2025","06/30/2025",0,0)</f>
        <v>45838</v>
      </c>
      <c r="D426" vm="1212">
        <f ca="1"/>
        <v>388.21</v>
      </c>
      <c r="E426" s="2" cm="1">
        <f t="array" aca="1" ref="E426" ca="1">_FV(A426,"Shares outstanding",TRUE)</f>
        <v>459674900</v>
      </c>
      <c r="F426" s="2">
        <v>5.64</v>
      </c>
      <c r="G426" s="17">
        <f t="shared" ca="1" si="95"/>
        <v>178450392929</v>
      </c>
      <c r="H426" s="25">
        <f t="shared" ca="1" si="96"/>
        <v>1.452821926277015E-2</v>
      </c>
      <c r="J426" s="13" cm="1" vm="4">
        <f t="array" aca="1" ref="J426:K426" ca="1">_xlfn.STOCKHISTORY(A426,"06/30/2020","06/30/2020",0,0)</f>
        <v>44012</v>
      </c>
      <c r="K426" s="3" vm="1213">
        <f ca="1"/>
        <v>126.5</v>
      </c>
      <c r="L426" s="26">
        <f t="shared" ca="1" si="97"/>
        <v>9.5570960483894456E-4</v>
      </c>
      <c r="M426" s="25">
        <f t="shared" ca="1" si="98"/>
        <v>2.2917786561264819</v>
      </c>
      <c r="N426" s="3" vm="1213">
        <f t="shared" ca="1" si="99"/>
        <v>126.5</v>
      </c>
      <c r="O426" s="50">
        <f t="shared" si="100"/>
        <v>28.2</v>
      </c>
      <c r="P426" s="3" vm="1212">
        <f t="shared" ca="1" si="101"/>
        <v>388.21</v>
      </c>
      <c r="Q426" s="3">
        <f t="shared" ca="1" si="102"/>
        <v>416.40999999999997</v>
      </c>
      <c r="R426" s="25">
        <f t="shared" ca="1" si="103"/>
        <v>2.1902748738249675E-3</v>
      </c>
      <c r="S426">
        <f t="shared" ca="1" si="105"/>
        <v>6.2828080159877831E-3</v>
      </c>
      <c r="T426" s="25">
        <f t="shared" ca="1" si="104"/>
        <v>1.4398805311581169E-2</v>
      </c>
    </row>
    <row r="427" spans="1:20" x14ac:dyDescent="0.35">
      <c r="A427" t="e" vm="1214">
        <v>#VALUE!</v>
      </c>
      <c r="B427" t="s">
        <v>424</v>
      </c>
      <c r="C427" s="13" cm="1" vm="2">
        <f t="array" aca="1" ref="C427:D427" ca="1">_xlfn.STOCKHISTORY(A427,"06/30/2025","06/30/2025",0,0)</f>
        <v>45838</v>
      </c>
      <c r="D427" vm="1215">
        <f ca="1"/>
        <v>58.49</v>
      </c>
      <c r="E427" s="2" cm="1">
        <f t="array" aca="1" ref="E427" ca="1">_FV(A427,"Shares outstanding",TRUE)</f>
        <v>111765000</v>
      </c>
      <c r="F427" s="2">
        <v>0.85</v>
      </c>
      <c r="G427" s="17">
        <f t="shared" ca="1" si="95"/>
        <v>6537134850</v>
      </c>
      <c r="H427" s="25">
        <f t="shared" ca="1" si="96"/>
        <v>1.4532398700632585E-2</v>
      </c>
      <c r="J427" s="13" cm="1" vm="4">
        <f t="array" aca="1" ref="J427:K427" ca="1">_xlfn.STOCKHISTORY(A427,"06/30/2020","06/30/2020",0,0)</f>
        <v>44012</v>
      </c>
      <c r="K427" s="3" vm="1216">
        <f ca="1"/>
        <v>29.29</v>
      </c>
      <c r="L427" s="26">
        <f t="shared" ca="1" si="97"/>
        <v>2.3237049485369906E-4</v>
      </c>
      <c r="M427" s="25">
        <f t="shared" ca="1" si="98"/>
        <v>1.1420279959030386</v>
      </c>
      <c r="N427" s="3" vm="1216">
        <f t="shared" ca="1" si="99"/>
        <v>29.29</v>
      </c>
      <c r="O427" s="50">
        <f t="shared" si="100"/>
        <v>4.25</v>
      </c>
      <c r="P427" s="3" vm="1215">
        <f t="shared" ca="1" si="101"/>
        <v>58.49</v>
      </c>
      <c r="Q427" s="3">
        <f t="shared" ca="1" si="102"/>
        <v>62.74</v>
      </c>
      <c r="R427" s="25">
        <f t="shared" ca="1" si="103"/>
        <v>2.6537361054476726E-4</v>
      </c>
      <c r="S427">
        <f t="shared" ca="1" si="105"/>
        <v>1.5275970863470566E-3</v>
      </c>
      <c r="T427" s="25">
        <f t="shared" ca="1" si="104"/>
        <v>1.7445586390682499E-3</v>
      </c>
    </row>
    <row r="428" spans="1:20" x14ac:dyDescent="0.35">
      <c r="A428" t="e" vm="1217">
        <v>#VALUE!</v>
      </c>
      <c r="B428" t="s">
        <v>425</v>
      </c>
      <c r="C428" s="13" cm="1" vm="2">
        <f t="array" aca="1" ref="C428:D428" ca="1">_xlfn.STOCKHISTORY(A428,"06/30/2025","06/30/2025",0,0)</f>
        <v>45838</v>
      </c>
      <c r="D428" vm="1218">
        <f ca="1"/>
        <v>113.54</v>
      </c>
      <c r="E428" s="2" cm="1">
        <f t="array" aca="1" ref="E428" ca="1">_FV(A428,"Shares outstanding",TRUE)</f>
        <v>61739750</v>
      </c>
      <c r="F428" s="2">
        <v>1.79</v>
      </c>
      <c r="G428" s="17">
        <f t="shared" ca="1" si="95"/>
        <v>7009931215</v>
      </c>
      <c r="H428" s="25">
        <f t="shared" ca="1" si="96"/>
        <v>1.5765369032939933E-2</v>
      </c>
      <c r="J428" s="13" cm="1" vm="4">
        <f t="array" aca="1" ref="J428:K428" ca="1">_xlfn.STOCKHISTORY(A428,"06/30/2020","06/30/2020",0,0)</f>
        <v>44012</v>
      </c>
      <c r="K428" s="3" vm="1219">
        <f ca="1"/>
        <v>71.62</v>
      </c>
      <c r="L428" s="26">
        <f t="shared" ca="1" si="97"/>
        <v>1.2836304978878599E-4</v>
      </c>
      <c r="M428" s="25">
        <f t="shared" ca="1" si="98"/>
        <v>0.71027645908963977</v>
      </c>
      <c r="N428" s="3" vm="1219">
        <f t="shared" ca="1" si="99"/>
        <v>71.62</v>
      </c>
      <c r="O428" s="50">
        <f t="shared" si="100"/>
        <v>8.9499999999999993</v>
      </c>
      <c r="P428" s="3" vm="1218">
        <f t="shared" ca="1" si="101"/>
        <v>113.54</v>
      </c>
      <c r="Q428" s="3">
        <f t="shared" ca="1" si="102"/>
        <v>122.49000000000001</v>
      </c>
      <c r="R428" s="25">
        <f t="shared" ca="1" si="103"/>
        <v>9.1173252481926048E-5</v>
      </c>
      <c r="S428">
        <f t="shared" ca="1" si="105"/>
        <v>8.4385507280271711E-4</v>
      </c>
      <c r="T428" s="25">
        <f t="shared" ca="1" si="104"/>
        <v>5.9937039309514411E-4</v>
      </c>
    </row>
    <row r="429" spans="1:20" x14ac:dyDescent="0.35">
      <c r="A429" t="e" vm="1220">
        <v>#VALUE!</v>
      </c>
      <c r="B429" t="s">
        <v>426</v>
      </c>
      <c r="C429" s="13" cm="1" vm="2">
        <f t="array" aca="1" ref="C429:D429" ca="1">_xlfn.STOCKHISTORY(A429,"06/30/2025","06/30/2025",0,0)</f>
        <v>45838</v>
      </c>
      <c r="D429" vm="1221">
        <f ca="1"/>
        <v>66.739999999999995</v>
      </c>
      <c r="E429" s="2" cm="1">
        <f t="array" aca="1" ref="E429" ca="1">_FV(A429,"Shares outstanding",TRUE)</f>
        <v>325370800</v>
      </c>
      <c r="F429" s="2">
        <v>1</v>
      </c>
      <c r="G429" s="17">
        <f t="shared" ca="1" si="95"/>
        <v>21715247192</v>
      </c>
      <c r="H429" s="25">
        <f t="shared" ca="1" si="96"/>
        <v>1.4983518130056939E-2</v>
      </c>
      <c r="J429" s="13" cm="1" vm="4">
        <f t="array" aca="1" ref="J429:K429" ca="1">_xlfn.STOCKHISTORY(A429,"06/30/2020","06/30/2020",0,0)</f>
        <v>44012</v>
      </c>
      <c r="K429" s="3" vm="1222">
        <f ca="1"/>
        <v>22.16</v>
      </c>
      <c r="L429" s="26">
        <f t="shared" ca="1" si="97"/>
        <v>6.7647809069873346E-4</v>
      </c>
      <c r="M429" s="25">
        <f t="shared" ca="1" si="98"/>
        <v>2.237364620938628</v>
      </c>
      <c r="N429" s="3" vm="1222">
        <f t="shared" ca="1" si="99"/>
        <v>22.16</v>
      </c>
      <c r="O429" s="50">
        <f t="shared" si="100"/>
        <v>5</v>
      </c>
      <c r="P429" s="3" vm="1221">
        <f t="shared" ca="1" si="101"/>
        <v>66.739999999999995</v>
      </c>
      <c r="Q429" s="3">
        <f t="shared" ca="1" si="102"/>
        <v>71.739999999999995</v>
      </c>
      <c r="R429" s="25">
        <f t="shared" ca="1" si="103"/>
        <v>1.5135281469694586E-3</v>
      </c>
      <c r="S429">
        <f t="shared" ca="1" si="105"/>
        <v>4.4471479091165471E-3</v>
      </c>
      <c r="T429" s="25">
        <f t="shared" ca="1" si="104"/>
        <v>9.9498913959385551E-3</v>
      </c>
    </row>
    <row r="430" spans="1:20" x14ac:dyDescent="0.35">
      <c r="A430" t="e" vm="1223">
        <v>#VALUE!</v>
      </c>
      <c r="B430" t="s">
        <v>427</v>
      </c>
      <c r="C430" s="13" cm="1" vm="2">
        <f t="array" aca="1" ref="C430:D430" ca="1">_xlfn.STOCKHISTORY(A430,"06/30/2025","06/30/2025",0,0)</f>
        <v>45838</v>
      </c>
      <c r="D430" vm="1224">
        <f ca="1"/>
        <v>218.64</v>
      </c>
      <c r="E430" s="2" cm="1">
        <f t="array" aca="1" ref="E430" ca="1">_FV(A430,"Shares outstanding",TRUE)</f>
        <v>477211300</v>
      </c>
      <c r="F430" s="2">
        <v>3.05</v>
      </c>
      <c r="G430" s="17">
        <f t="shared" ca="1" si="95"/>
        <v>104337478632</v>
      </c>
      <c r="H430" s="25">
        <f t="shared" ca="1" si="96"/>
        <v>1.3949871935601902E-2</v>
      </c>
      <c r="J430" s="13" cm="1" vm="4">
        <f t="array" aca="1" ref="J430:K430" ca="1">_xlfn.STOCKHISTORY(A430,"06/30/2020","06/30/2020",0,0)</f>
        <v>44012</v>
      </c>
      <c r="K430" s="3" vm="1225">
        <f ca="1"/>
        <v>107.37</v>
      </c>
      <c r="L430" s="26">
        <f t="shared" ca="1" si="97"/>
        <v>9.9216951577664773E-4</v>
      </c>
      <c r="M430" s="25">
        <f t="shared" ca="1" si="98"/>
        <v>1.1783552202663685</v>
      </c>
      <c r="N430" s="3" vm="1225">
        <f t="shared" ca="1" si="99"/>
        <v>107.37</v>
      </c>
      <c r="O430" s="50">
        <f t="shared" si="100"/>
        <v>15.25</v>
      </c>
      <c r="P430" s="3" vm="1224">
        <f t="shared" ca="1" si="101"/>
        <v>218.64</v>
      </c>
      <c r="Q430" s="3">
        <f t="shared" ca="1" si="102"/>
        <v>233.89</v>
      </c>
      <c r="R430" s="25">
        <f t="shared" ca="1" si="103"/>
        <v>1.1691281283045679E-3</v>
      </c>
      <c r="S430">
        <f t="shared" ca="1" si="105"/>
        <v>6.5224944432683849E-3</v>
      </c>
      <c r="T430" s="25">
        <f t="shared" ca="1" si="104"/>
        <v>7.6858153763836824E-3</v>
      </c>
    </row>
    <row r="431" spans="1:20" x14ac:dyDescent="0.35">
      <c r="A431" t="e" vm="1226">
        <v>#VALUE!</v>
      </c>
      <c r="B431" t="s">
        <v>428</v>
      </c>
      <c r="C431" s="13" cm="1" vm="2">
        <f t="array" aca="1" ref="C431:D431" ca="1">_xlfn.STOCKHISTORY(A431,"06/30/2025","06/30/2025",0,0)</f>
        <v>45838</v>
      </c>
      <c r="D431" vm="1227">
        <f ca="1"/>
        <v>175.47</v>
      </c>
      <c r="E431" s="2" cm="1">
        <f t="array" aca="1" ref="E431" ca="1">_FV(A431,"Shares outstanding",TRUE)</f>
        <v>75788140</v>
      </c>
      <c r="F431" s="2">
        <v>2.57</v>
      </c>
      <c r="G431" s="17">
        <f t="shared" ca="1" si="95"/>
        <v>13298544925.799999</v>
      </c>
      <c r="H431" s="25">
        <f t="shared" ca="1" si="96"/>
        <v>1.4646378298284607E-2</v>
      </c>
      <c r="J431" s="13" cm="1" vm="4">
        <f t="array" aca="1" ref="J431:K431" ca="1">_xlfn.STOCKHISTORY(A431,"06/30/2020","06/30/2020",0,0)</f>
        <v>44012</v>
      </c>
      <c r="K431" s="3" vm="1228">
        <f ca="1"/>
        <v>114.09</v>
      </c>
      <c r="L431" s="26">
        <f t="shared" ca="1" si="97"/>
        <v>1.5757104277583703E-4</v>
      </c>
      <c r="M431" s="25">
        <f t="shared" ca="1" si="98"/>
        <v>0.65062669822070285</v>
      </c>
      <c r="N431" s="3" vm="1228">
        <f t="shared" ca="1" si="99"/>
        <v>114.09</v>
      </c>
      <c r="O431" s="50">
        <f t="shared" si="100"/>
        <v>12.85</v>
      </c>
      <c r="P431" s="3" vm="1227">
        <f t="shared" ca="1" si="101"/>
        <v>175.47</v>
      </c>
      <c r="Q431" s="3">
        <f t="shared" ca="1" si="102"/>
        <v>188.32</v>
      </c>
      <c r="R431" s="25">
        <f t="shared" ca="1" si="103"/>
        <v>1.0251992729643598E-4</v>
      </c>
      <c r="S431">
        <f t="shared" ca="1" si="105"/>
        <v>1.0358675957917308E-3</v>
      </c>
      <c r="T431" s="25">
        <f t="shared" ca="1" si="104"/>
        <v>6.7396311364379151E-4</v>
      </c>
    </row>
    <row r="432" spans="1:20" x14ac:dyDescent="0.35">
      <c r="A432" t="e" vm="1229">
        <v>#VALUE!</v>
      </c>
      <c r="B432" t="s">
        <v>429</v>
      </c>
      <c r="C432" s="13" cm="1" vm="2">
        <f t="array" aca="1" ref="C432:D432" ca="1">_xlfn.STOCKHISTORY(A432,"06/30/2025","06/30/2025",0,0)</f>
        <v>45838</v>
      </c>
      <c r="D432" vm="1230">
        <f ca="1"/>
        <v>74.459999999999994</v>
      </c>
      <c r="E432" s="2" cm="1">
        <f t="array" aca="1" ref="E432" ca="1">_FV(A432,"Shares outstanding",TRUE)</f>
        <v>445000000</v>
      </c>
      <c r="F432" s="2">
        <v>1.08</v>
      </c>
      <c r="G432" s="17">
        <f t="shared" ca="1" si="95"/>
        <v>33134699999.999996</v>
      </c>
      <c r="H432" s="25">
        <f t="shared" ca="1" si="96"/>
        <v>1.4504431909750204E-2</v>
      </c>
      <c r="J432" s="13" cm="1" vm="4">
        <f t="array" aca="1" ref="J432:K432" ca="1">_xlfn.STOCKHISTORY(A432,"06/30/2020","06/30/2020",0,0)</f>
        <v>44012</v>
      </c>
      <c r="K432" s="3" vm="566">
        <f ca="1"/>
        <v>52.45</v>
      </c>
      <c r="L432" s="26">
        <f t="shared" ca="1" si="97"/>
        <v>9.2519903556476611E-4</v>
      </c>
      <c r="M432" s="25">
        <f t="shared" ca="1" si="98"/>
        <v>0.52259294566253567</v>
      </c>
      <c r="N432" s="3" vm="566">
        <f t="shared" ca="1" si="99"/>
        <v>52.45</v>
      </c>
      <c r="O432" s="50">
        <f t="shared" si="100"/>
        <v>5.4</v>
      </c>
      <c r="P432" s="3" vm="1230">
        <f t="shared" ca="1" si="101"/>
        <v>74.459999999999994</v>
      </c>
      <c r="Q432" s="3">
        <f t="shared" ca="1" si="102"/>
        <v>79.86</v>
      </c>
      <c r="R432" s="25">
        <f t="shared" ca="1" si="103"/>
        <v>4.8350248931992824E-4</v>
      </c>
      <c r="S432">
        <f t="shared" ca="1" si="105"/>
        <v>6.0822323931860609E-3</v>
      </c>
      <c r="T432" s="25">
        <f t="shared" ca="1" si="104"/>
        <v>3.1785317425591974E-3</v>
      </c>
    </row>
    <row r="433" spans="1:20" x14ac:dyDescent="0.35">
      <c r="A433" t="e" vm="1231">
        <v>#VALUE!</v>
      </c>
      <c r="B433" t="s">
        <v>430</v>
      </c>
      <c r="C433" s="13" cm="1" vm="2">
        <f t="array" aca="1" ref="C433:D433" ca="1">_xlfn.STOCKHISTORY(A433,"06/30/2025","06/30/2025",0,0)</f>
        <v>45838</v>
      </c>
      <c r="D433" vm="1232">
        <f ca="1"/>
        <v>217.75</v>
      </c>
      <c r="E433" s="2" cm="1">
        <f t="array" aca="1" ref="E433" ca="1">_FV(A433,"Shares outstanding",TRUE)</f>
        <v>193452700</v>
      </c>
      <c r="F433" s="2">
        <v>3.16</v>
      </c>
      <c r="G433" s="17">
        <f t="shared" ca="1" si="95"/>
        <v>42124325425</v>
      </c>
      <c r="H433" s="25">
        <f t="shared" ca="1" si="96"/>
        <v>1.4512055109070035E-2</v>
      </c>
      <c r="J433" s="13" cm="1" vm="4">
        <f t="array" aca="1" ref="J433:K433" ca="1">_xlfn.STOCKHISTORY(A433,"06/30/2020","06/30/2020",0,0)</f>
        <v>44012</v>
      </c>
      <c r="K433" s="3" vm="1233">
        <f ca="1"/>
        <v>82.15</v>
      </c>
      <c r="L433" s="26">
        <f t="shared" ca="1" si="97"/>
        <v>4.0220730666831468E-4</v>
      </c>
      <c r="M433" s="25">
        <f t="shared" ca="1" si="98"/>
        <v>1.8429701765063906</v>
      </c>
      <c r="N433" s="3" vm="1233">
        <f t="shared" ca="1" si="99"/>
        <v>82.15</v>
      </c>
      <c r="O433" s="50">
        <f t="shared" si="100"/>
        <v>15.8</v>
      </c>
      <c r="P433" s="3" vm="1232">
        <f t="shared" ca="1" si="101"/>
        <v>217.75</v>
      </c>
      <c r="Q433" s="3">
        <f t="shared" ca="1" si="102"/>
        <v>233.55</v>
      </c>
      <c r="R433" s="25">
        <f t="shared" ca="1" si="103"/>
        <v>7.4125607096266384E-4</v>
      </c>
      <c r="S433">
        <f t="shared" ca="1" si="105"/>
        <v>2.6440995022231576E-3</v>
      </c>
      <c r="T433" s="25">
        <f t="shared" ca="1" si="104"/>
        <v>4.8729965263126724E-3</v>
      </c>
    </row>
    <row r="434" spans="1:20" x14ac:dyDescent="0.35">
      <c r="A434" t="e" vm="1234">
        <v>#VALUE!</v>
      </c>
      <c r="B434" t="s">
        <v>431</v>
      </c>
      <c r="C434" s="13" cm="1" vm="2">
        <f t="array" aca="1" ref="C434:D434" ca="1">_xlfn.STOCKHISTORY(A434,"06/30/2025","06/30/2025",0,0)</f>
        <v>45838</v>
      </c>
      <c r="D434" vm="1235">
        <f ca="1"/>
        <v>178.59</v>
      </c>
      <c r="E434" s="2" cm="1">
        <f t="array" aca="1" ref="E434" ca="1">_FV(A434,"Shares outstanding",TRUE)</f>
        <v>125017400</v>
      </c>
      <c r="F434" s="2">
        <v>2.4900000000000002</v>
      </c>
      <c r="G434" s="17">
        <f t="shared" ca="1" si="95"/>
        <v>22326857466</v>
      </c>
      <c r="H434" s="25">
        <f t="shared" ca="1" si="96"/>
        <v>1.3942549974802621E-2</v>
      </c>
      <c r="J434" s="13" cm="1" vm="4">
        <f t="array" aca="1" ref="J434:K434" ca="1">_xlfn.STOCKHISTORY(A434,"06/30/2020","06/30/2020",0,0)</f>
        <v>44012</v>
      </c>
      <c r="K434" s="3" vm="1236">
        <f ca="1"/>
        <v>116.18</v>
      </c>
      <c r="L434" s="26">
        <f t="shared" ca="1" si="97"/>
        <v>2.5992354586250468E-4</v>
      </c>
      <c r="M434" s="25">
        <f t="shared" ca="1" si="98"/>
        <v>0.64434498192459955</v>
      </c>
      <c r="N434" s="3" vm="1236">
        <f t="shared" ca="1" si="99"/>
        <v>116.18</v>
      </c>
      <c r="O434" s="50">
        <f t="shared" si="100"/>
        <v>12.450000000000001</v>
      </c>
      <c r="P434" s="3" vm="1235">
        <f t="shared" ca="1" si="101"/>
        <v>178.59</v>
      </c>
      <c r="Q434" s="3">
        <f t="shared" ca="1" si="102"/>
        <v>191.04</v>
      </c>
      <c r="R434" s="25">
        <f t="shared" ca="1" si="103"/>
        <v>1.6748043246055339E-4</v>
      </c>
      <c r="S434">
        <f t="shared" ca="1" si="105"/>
        <v>1.708730067397526E-3</v>
      </c>
      <c r="T434" s="25">
        <f t="shared" ca="1" si="104"/>
        <v>1.1010116443912787E-3</v>
      </c>
    </row>
    <row r="435" spans="1:20" x14ac:dyDescent="0.35">
      <c r="A435" t="e" vm="1237">
        <v>#VALUE!</v>
      </c>
      <c r="B435" t="s">
        <v>432</v>
      </c>
      <c r="C435" s="13" cm="1" vm="2">
        <f t="array" aca="1" ref="C435:D435" ca="1">_xlfn.STOCKHISTORY(A435,"06/30/2025","06/30/2025",0,0)</f>
        <v>45838</v>
      </c>
      <c r="D435" vm="1238">
        <f ca="1"/>
        <v>208.72</v>
      </c>
      <c r="E435" s="2" cm="1">
        <f t="array" aca="1" ref="E435" ca="1">_FV(A435,"Shares outstanding",TRUE)</f>
        <v>192852500</v>
      </c>
      <c r="F435" s="2">
        <v>3</v>
      </c>
      <c r="G435" s="17">
        <f t="shared" ca="1" si="95"/>
        <v>40252173800</v>
      </c>
      <c r="H435" s="25">
        <f t="shared" ca="1" si="96"/>
        <v>1.4373323112303564E-2</v>
      </c>
      <c r="J435" s="13" cm="1" vm="4">
        <f t="array" aca="1" ref="J435:K435" ca="1">_xlfn.STOCKHISTORY(A435,"06/30/2020","06/30/2020",0,0)</f>
        <v>44012</v>
      </c>
      <c r="K435" s="3" vm="1239">
        <f ca="1"/>
        <v>97.5</v>
      </c>
      <c r="L435" s="26">
        <f t="shared" ca="1" si="97"/>
        <v>4.0095943147472823E-4</v>
      </c>
      <c r="M435" s="25">
        <f t="shared" ca="1" si="98"/>
        <v>1.2945641025641026</v>
      </c>
      <c r="N435" s="3" vm="1239">
        <f t="shared" ca="1" si="99"/>
        <v>97.5</v>
      </c>
      <c r="O435" s="50">
        <f t="shared" si="100"/>
        <v>15</v>
      </c>
      <c r="P435" s="3" vm="1238">
        <f t="shared" ca="1" si="101"/>
        <v>208.72</v>
      </c>
      <c r="Q435" s="3">
        <f t="shared" ca="1" si="102"/>
        <v>223.72</v>
      </c>
      <c r="R435" s="25">
        <f t="shared" ca="1" si="103"/>
        <v>5.1906768657169436E-4</v>
      </c>
      <c r="S435">
        <f t="shared" ca="1" si="105"/>
        <v>2.6358960058582358E-3</v>
      </c>
      <c r="T435" s="25">
        <f t="shared" ca="1" si="104"/>
        <v>3.4123363472761694E-3</v>
      </c>
    </row>
    <row r="436" spans="1:20" x14ac:dyDescent="0.35">
      <c r="A436" t="e" vm="1240">
        <v>#VALUE!</v>
      </c>
      <c r="B436" t="s">
        <v>433</v>
      </c>
      <c r="C436" s="13" cm="1" vm="2">
        <f t="array" aca="1" ref="C436:D436" ca="1">_xlfn.STOCKHISTORY(A436,"06/30/2025","06/30/2025",0,0)</f>
        <v>45838</v>
      </c>
      <c r="D436" vm="1241">
        <f ca="1"/>
        <v>243.03</v>
      </c>
      <c r="E436" s="2" cm="1">
        <f t="array" aca="1" ref="E436" ca="1">_FV(A436,"Shares outstanding",TRUE)</f>
        <v>112900000</v>
      </c>
      <c r="F436" s="2">
        <v>3.36</v>
      </c>
      <c r="G436" s="17">
        <f t="shared" ca="1" si="95"/>
        <v>27438087000</v>
      </c>
      <c r="H436" s="25">
        <f t="shared" ca="1" si="96"/>
        <v>1.3825453647697815E-2</v>
      </c>
      <c r="J436" s="13" cm="1" vm="4">
        <f t="array" aca="1" ref="J436:K436" ca="1">_xlfn.STOCKHISTORY(A436,"06/30/2020","06/30/2020",0,0)</f>
        <v>44012</v>
      </c>
      <c r="K436" s="3" vm="1242">
        <f ca="1"/>
        <v>126.19</v>
      </c>
      <c r="L436" s="26">
        <f t="shared" ca="1" si="97"/>
        <v>2.347302721691283E-4</v>
      </c>
      <c r="M436" s="25">
        <f t="shared" ca="1" si="98"/>
        <v>1.0590379586338061</v>
      </c>
      <c r="N436" s="3" vm="1242">
        <f t="shared" ca="1" si="99"/>
        <v>126.19</v>
      </c>
      <c r="O436" s="50">
        <f t="shared" si="100"/>
        <v>16.8</v>
      </c>
      <c r="P436" s="3" vm="1241">
        <f t="shared" ca="1" si="101"/>
        <v>243.03</v>
      </c>
      <c r="Q436" s="3">
        <f t="shared" ca="1" si="102"/>
        <v>259.83</v>
      </c>
      <c r="R436" s="25">
        <f t="shared" ca="1" si="103"/>
        <v>2.4858826826755135E-4</v>
      </c>
      <c r="S436">
        <f t="shared" ca="1" si="105"/>
        <v>1.5431101959341715E-3</v>
      </c>
      <c r="T436" s="25">
        <f t="shared" ca="1" si="104"/>
        <v>1.6342122718491377E-3</v>
      </c>
    </row>
    <row r="437" spans="1:20" x14ac:dyDescent="0.35">
      <c r="A437" t="e" vm="1243">
        <v>#VALUE!</v>
      </c>
      <c r="B437" t="s">
        <v>434</v>
      </c>
      <c r="C437" s="13" cm="1" vm="2">
        <f t="array" aca="1" ref="C437:D437" ca="1">_xlfn.STOCKHISTORY(A437,"06/30/2025","06/30/2025",0,0)</f>
        <v>45838</v>
      </c>
      <c r="D437" vm="1244">
        <f ca="1"/>
        <v>105.62</v>
      </c>
      <c r="E437" s="2" cm="1">
        <f t="array" aca="1" ref="E437" ca="1">_FV(A437,"Shares outstanding",TRUE)</f>
        <v>605741500</v>
      </c>
      <c r="F437" s="2">
        <v>1.48</v>
      </c>
      <c r="G437" s="17">
        <f t="shared" ca="1" si="95"/>
        <v>63978417230</v>
      </c>
      <c r="H437" s="25">
        <f t="shared" ca="1" si="96"/>
        <v>1.4012497633024047E-2</v>
      </c>
      <c r="J437" s="13" cm="1" vm="4">
        <f t="array" aca="1" ref="J437:K437" ca="1">_xlfn.STOCKHISTORY(A437,"06/30/2020","06/30/2020",0,0)</f>
        <v>44012</v>
      </c>
      <c r="K437" s="3" vm="1245">
        <f ca="1"/>
        <v>34.14</v>
      </c>
      <c r="L437" s="26">
        <f t="shared" ca="1" si="97"/>
        <v>1.2593965204529321E-3</v>
      </c>
      <c r="M437" s="25">
        <f t="shared" ca="1" si="98"/>
        <v>2.3104862331575866</v>
      </c>
      <c r="N437" s="3" vm="1245">
        <f t="shared" ca="1" si="99"/>
        <v>34.14</v>
      </c>
      <c r="O437" s="50">
        <f t="shared" si="100"/>
        <v>7.4</v>
      </c>
      <c r="P437" s="3" vm="1244">
        <f t="shared" ca="1" si="101"/>
        <v>105.62</v>
      </c>
      <c r="Q437" s="3">
        <f t="shared" ca="1" si="102"/>
        <v>113.02000000000001</v>
      </c>
      <c r="R437" s="25">
        <f t="shared" ca="1" si="103"/>
        <v>2.9098183225930666E-3</v>
      </c>
      <c r="S437">
        <f t="shared" ca="1" si="105"/>
        <v>8.2792372431395832E-3</v>
      </c>
      <c r="T437" s="25">
        <f t="shared" ca="1" si="104"/>
        <v>1.9129063671319578E-2</v>
      </c>
    </row>
    <row r="438" spans="1:20" x14ac:dyDescent="0.35">
      <c r="A438" t="e" vm="1246">
        <v>#VALUE!</v>
      </c>
      <c r="B438" t="s">
        <v>435</v>
      </c>
      <c r="C438" s="13" cm="1" vm="2">
        <f t="array" aca="1" ref="C438:D438" ca="1">_xlfn.STOCKHISTORY(A438,"06/30/2025","06/30/2025",0,0)</f>
        <v>45838</v>
      </c>
      <c r="D438" vm="1247">
        <f ca="1"/>
        <v>44.23</v>
      </c>
      <c r="E438" s="2" cm="1">
        <f t="array" aca="1" ref="E438" ca="1">_FV(A438,"Shares outstanding",TRUE)</f>
        <v>162756000</v>
      </c>
      <c r="F438" s="2">
        <v>0.64</v>
      </c>
      <c r="G438" s="17">
        <f t="shared" ca="1" si="95"/>
        <v>7198697879.999999</v>
      </c>
      <c r="H438" s="25">
        <f t="shared" ca="1" si="96"/>
        <v>1.4469816866380287E-2</v>
      </c>
      <c r="J438" s="13" cm="1" vm="4">
        <f t="array" aca="1" ref="J438:K438" ca="1">_xlfn.STOCKHISTORY(A438,"06/30/2020","06/30/2020",0,0)</f>
        <v>44012</v>
      </c>
      <c r="K438" s="3" vm="1248">
        <f ca="1"/>
        <v>41.71</v>
      </c>
      <c r="L438" s="26">
        <f t="shared" ca="1" si="97"/>
        <v>3.3838582973568334E-4</v>
      </c>
      <c r="M438" s="25">
        <f t="shared" ca="1" si="98"/>
        <v>0.13713737712778706</v>
      </c>
      <c r="N438" s="3" vm="1248">
        <f t="shared" ca="1" si="99"/>
        <v>41.71</v>
      </c>
      <c r="O438" s="50">
        <f t="shared" si="100"/>
        <v>3.2</v>
      </c>
      <c r="P438" s="3" vm="1247">
        <f t="shared" ca="1" si="101"/>
        <v>44.23</v>
      </c>
      <c r="Q438" s="3">
        <f t="shared" ca="1" si="102"/>
        <v>47.43</v>
      </c>
      <c r="R438" s="25">
        <f t="shared" ca="1" si="103"/>
        <v>4.640534514716155E-5</v>
      </c>
      <c r="S438">
        <f t="shared" ca="1" si="105"/>
        <v>2.2245389109784059E-3</v>
      </c>
      <c r="T438" s="25">
        <f t="shared" ca="1" si="104"/>
        <v>3.050674315702824E-4</v>
      </c>
    </row>
    <row r="439" spans="1:20" x14ac:dyDescent="0.35">
      <c r="A439" t="e" vm="1249">
        <v>#VALUE!</v>
      </c>
      <c r="B439" t="s">
        <v>436</v>
      </c>
      <c r="C439" s="13" cm="1" vm="2">
        <f t="array" aca="1" ref="C439:D439" ca="1">_xlfn.STOCKHISTORY(A439,"06/30/2025","06/30/2025",0,0)</f>
        <v>45838</v>
      </c>
      <c r="D439" vm="1250">
        <f ca="1"/>
        <v>128.01</v>
      </c>
      <c r="E439" s="2" cm="1">
        <f t="array" aca="1" ref="E439" ca="1">_FV(A439,"Shares outstanding",TRUE)</f>
        <v>143328100</v>
      </c>
      <c r="F439" s="2">
        <v>1.84</v>
      </c>
      <c r="G439" s="17">
        <f t="shared" ca="1" si="95"/>
        <v>18347430081</v>
      </c>
      <c r="H439" s="25">
        <f t="shared" ca="1" si="96"/>
        <v>1.4373877040856185E-2</v>
      </c>
      <c r="J439" s="13" cm="1" vm="4">
        <f t="array" aca="1" ref="J439:K439" ca="1">_xlfn.STOCKHISTORY(A439,"06/30/2020","06/30/2020",0,0)</f>
        <v>44012</v>
      </c>
      <c r="K439" s="3" vm="1251">
        <f ca="1"/>
        <v>26.09</v>
      </c>
      <c r="L439" s="26">
        <f t="shared" ca="1" si="97"/>
        <v>2.9799330312209067E-4</v>
      </c>
      <c r="M439" s="25">
        <f t="shared" ca="1" si="98"/>
        <v>4.2591031046377914</v>
      </c>
      <c r="N439" s="3" vm="1251">
        <f t="shared" ca="1" si="99"/>
        <v>26.09</v>
      </c>
      <c r="O439" s="50">
        <f t="shared" si="100"/>
        <v>9.2000000000000011</v>
      </c>
      <c r="P439" s="3" vm="1250">
        <f t="shared" ca="1" si="101"/>
        <v>128.01</v>
      </c>
      <c r="Q439" s="3">
        <f t="shared" ca="1" si="102"/>
        <v>137.20999999999998</v>
      </c>
      <c r="R439" s="25">
        <f t="shared" ca="1" si="103"/>
        <v>1.2691842024885667E-3</v>
      </c>
      <c r="S439">
        <f t="shared" ca="1" si="105"/>
        <v>1.9589995790422719E-3</v>
      </c>
      <c r="T439" s="25">
        <f t="shared" ca="1" si="104"/>
        <v>8.3435811890830661E-3</v>
      </c>
    </row>
    <row r="440" spans="1:20" x14ac:dyDescent="0.35">
      <c r="A440" t="e" vm="1252">
        <v>#VALUE!</v>
      </c>
      <c r="B440" t="s">
        <v>437</v>
      </c>
      <c r="C440" s="13" cm="1" vm="2">
        <f t="array" aca="1" ref="C440:D440" ca="1">_xlfn.STOCKHISTORY(A440,"06/30/2025","06/30/2025",0,0)</f>
        <v>45838</v>
      </c>
      <c r="D440" vm="1253">
        <f ca="1"/>
        <v>123.98</v>
      </c>
      <c r="E440" s="2" cm="1">
        <f t="array" aca="1" ref="E440" ca="1">_FV(A440,"Shares outstanding",TRUE)</f>
        <v>67465970</v>
      </c>
      <c r="F440" s="2">
        <v>1.8</v>
      </c>
      <c r="G440" s="17">
        <f t="shared" ca="1" si="95"/>
        <v>8364430960.6000004</v>
      </c>
      <c r="H440" s="25">
        <f t="shared" ca="1" si="96"/>
        <v>1.4518470721084045E-2</v>
      </c>
      <c r="J440" s="13" cm="1" vm="4">
        <f t="array" aca="1" ref="J440:K440" ca="1">_xlfn.STOCKHISTORY(A440,"06/30/2020","06/30/2020",0,0)</f>
        <v>44012</v>
      </c>
      <c r="K440" s="3" vm="1254">
        <f ca="1"/>
        <v>43.62</v>
      </c>
      <c r="L440" s="26">
        <f t="shared" ca="1" si="97"/>
        <v>1.4026842781447515E-4</v>
      </c>
      <c r="M440" s="25">
        <f t="shared" ca="1" si="98"/>
        <v>2.0486015589179281</v>
      </c>
      <c r="N440" s="3" vm="1254">
        <f t="shared" ca="1" si="99"/>
        <v>43.62</v>
      </c>
      <c r="O440" s="50">
        <f t="shared" si="100"/>
        <v>9</v>
      </c>
      <c r="P440" s="3" vm="1253">
        <f t="shared" ca="1" si="101"/>
        <v>123.98</v>
      </c>
      <c r="Q440" s="3">
        <f t="shared" ca="1" si="102"/>
        <v>132.98000000000002</v>
      </c>
      <c r="R440" s="25">
        <f t="shared" ca="1" si="103"/>
        <v>2.8735411988770065E-4</v>
      </c>
      <c r="S440">
        <f t="shared" ca="1" si="105"/>
        <v>9.2212069252071689E-4</v>
      </c>
      <c r="T440" s="25">
        <f t="shared" ca="1" si="104"/>
        <v>1.88905788820842E-3</v>
      </c>
    </row>
    <row r="441" spans="1:20" x14ac:dyDescent="0.35">
      <c r="A441" t="e" vm="1255">
        <v>#VALUE!</v>
      </c>
      <c r="B441" t="s">
        <v>438</v>
      </c>
      <c r="C441" s="13" cm="1" vm="2">
        <f t="array" aca="1" ref="C441:D441" ca="1">_xlfn.STOCKHISTORY(A441,"06/30/2025","06/30/2025",0,0)</f>
        <v>45838</v>
      </c>
      <c r="D441" vm="1256">
        <f ca="1"/>
        <v>56.09</v>
      </c>
      <c r="E441" s="2" cm="1">
        <f t="array" aca="1" ref="E441" ca="1">_FV(A441,"Shares outstanding",TRUE)</f>
        <v>264703400</v>
      </c>
      <c r="F441" s="2">
        <v>0.8</v>
      </c>
      <c r="G441" s="17">
        <f t="shared" ca="1" si="95"/>
        <v>14847213706</v>
      </c>
      <c r="H441" s="25">
        <f t="shared" ca="1" si="96"/>
        <v>1.4262791941522553E-2</v>
      </c>
      <c r="J441" s="13" cm="1" vm="4">
        <f t="array" aca="1" ref="J441:K441" ca="1">_xlfn.STOCKHISTORY(A441,"06/30/2020","06/30/2020",0,0)</f>
        <v>44012</v>
      </c>
      <c r="K441" s="3" vm="1257">
        <f ca="1"/>
        <v>69.489999999999995</v>
      </c>
      <c r="L441" s="26">
        <f t="shared" ca="1" si="97"/>
        <v>5.50344562675763E-4</v>
      </c>
      <c r="M441" s="25">
        <f t="shared" ca="1" si="98"/>
        <v>-0.13527126205209372</v>
      </c>
      <c r="N441" s="3" vm="1257">
        <f t="shared" ca="1" si="99"/>
        <v>69.489999999999995</v>
      </c>
      <c r="O441" s="50">
        <f t="shared" si="100"/>
        <v>4</v>
      </c>
      <c r="P441" s="3" vm="1256">
        <f t="shared" ca="1" si="101"/>
        <v>56.09</v>
      </c>
      <c r="Q441" s="3">
        <f t="shared" ca="1" si="102"/>
        <v>60.09</v>
      </c>
      <c r="R441" s="25">
        <f t="shared" ca="1" si="103"/>
        <v>-7.4445803556658058E-5</v>
      </c>
      <c r="S441">
        <f t="shared" ca="1" si="105"/>
        <v>3.6179496495876116E-3</v>
      </c>
      <c r="T441" s="25">
        <f t="shared" ca="1" si="104"/>
        <v>-4.8940461514064646E-4</v>
      </c>
    </row>
    <row r="442" spans="1:20" x14ac:dyDescent="0.35">
      <c r="A442" t="e" vm="1258">
        <v>#VALUE!</v>
      </c>
      <c r="B442" t="s">
        <v>439</v>
      </c>
      <c r="C442" s="13" cm="1" vm="2">
        <f t="array" aca="1" ref="C442:D442" ca="1">_xlfn.STOCKHISTORY(A442,"06/30/2025","06/30/2025",0,0)</f>
        <v>45838</v>
      </c>
      <c r="D442" vm="1259">
        <f ca="1"/>
        <v>313.89999999999998</v>
      </c>
      <c r="E442" s="2" cm="1">
        <f t="array" aca="1" ref="E442" ca="1">_FV(A442,"Shares outstanding",TRUE)</f>
        <v>51054560</v>
      </c>
      <c r="F442" s="2">
        <v>4.4000000000000004</v>
      </c>
      <c r="G442" s="17">
        <f t="shared" ca="1" si="95"/>
        <v>16026026383.999998</v>
      </c>
      <c r="H442" s="25">
        <f t="shared" ca="1" si="96"/>
        <v>1.4017202930869705E-2</v>
      </c>
      <c r="J442" s="13" cm="1" vm="4">
        <f t="array" aca="1" ref="J442:K442" ca="1">_xlfn.STOCKHISTORY(A442,"06/30/2020","06/30/2020",0,0)</f>
        <v>44012</v>
      </c>
      <c r="K442" s="3" vm="1260">
        <f ca="1"/>
        <v>94.93</v>
      </c>
      <c r="L442" s="26">
        <f t="shared" ca="1" si="97"/>
        <v>1.0614748241164828E-4</v>
      </c>
      <c r="M442" s="25">
        <f t="shared" ca="1" si="98"/>
        <v>2.5383967133677441</v>
      </c>
      <c r="N442" s="3" vm="1260">
        <f t="shared" ca="1" si="99"/>
        <v>94.93</v>
      </c>
      <c r="O442" s="50">
        <f t="shared" si="100"/>
        <v>22</v>
      </c>
      <c r="P442" s="3" vm="1259">
        <f t="shared" ca="1" si="101"/>
        <v>313.89999999999998</v>
      </c>
      <c r="Q442" s="3">
        <f t="shared" ca="1" si="102"/>
        <v>335.9</v>
      </c>
      <c r="R442" s="25">
        <f t="shared" ca="1" si="103"/>
        <v>2.694444204859884E-4</v>
      </c>
      <c r="S442">
        <f t="shared" ca="1" si="105"/>
        <v>6.9781055876822775E-4</v>
      </c>
      <c r="T442" s="25">
        <f t="shared" ca="1" si="104"/>
        <v>1.7713200289305783E-3</v>
      </c>
    </row>
    <row r="443" spans="1:20" x14ac:dyDescent="0.35">
      <c r="A443" t="e" vm="1261">
        <v>#VALUE!</v>
      </c>
      <c r="B443" t="s">
        <v>440</v>
      </c>
      <c r="C443" s="13" cm="1" vm="2">
        <f t="array" aca="1" ref="C443:D443" ca="1">_xlfn.STOCKHISTORY(A443,"06/30/2025","06/30/2025",0,0)</f>
        <v>45838</v>
      </c>
      <c r="D443" vm="1262">
        <f ca="1"/>
        <v>690.86</v>
      </c>
      <c r="E443" s="2" cm="1">
        <f t="array" aca="1" ref="E443" ca="1">_FV(A443,"Shares outstanding",TRUE)</f>
        <v>9196410</v>
      </c>
      <c r="F443" s="2">
        <v>10</v>
      </c>
      <c r="G443" s="17">
        <f t="shared" ca="1" si="95"/>
        <v>6353431812.6000004</v>
      </c>
      <c r="H443" s="25">
        <f t="shared" ca="1" si="96"/>
        <v>1.4474712676953362E-2</v>
      </c>
      <c r="J443" s="13" cm="1" vm="4">
        <f t="array" aca="1" ref="J443:K443" ca="1">_xlfn.STOCKHISTORY(A443,"06/30/2020","06/30/2020",0,0)</f>
        <v>44012</v>
      </c>
      <c r="K443" s="3" vm="1263">
        <f ca="1"/>
        <v>400.48</v>
      </c>
      <c r="L443" s="26">
        <f t="shared" ca="1" si="97"/>
        <v>1.9120246432939711E-5</v>
      </c>
      <c r="M443" s="25">
        <f t="shared" ca="1" si="98"/>
        <v>0.84993008389932079</v>
      </c>
      <c r="N443" s="3" vm="1263">
        <f t="shared" ca="1" si="99"/>
        <v>400.48</v>
      </c>
      <c r="O443" s="50">
        <f t="shared" si="100"/>
        <v>50</v>
      </c>
      <c r="P443" s="3" vm="1262">
        <f t="shared" ca="1" si="101"/>
        <v>690.86</v>
      </c>
      <c r="Q443" s="3">
        <f t="shared" ca="1" si="102"/>
        <v>740.86</v>
      </c>
      <c r="R443" s="25">
        <f t="shared" ca="1" si="103"/>
        <v>1.6250872654924137E-5</v>
      </c>
      <c r="S443">
        <f t="shared" ca="1" si="105"/>
        <v>1.2569596135510164E-4</v>
      </c>
      <c r="T443" s="25">
        <f t="shared" ca="1" si="104"/>
        <v>1.0683277898034732E-4</v>
      </c>
    </row>
    <row r="444" spans="1:20" x14ac:dyDescent="0.35">
      <c r="A444" t="e" vm="1264">
        <v>#VALUE!</v>
      </c>
      <c r="B444" t="s">
        <v>441</v>
      </c>
      <c r="C444" s="13" cm="1" vm="2">
        <f t="array" aca="1" ref="C444:D444" ca="1">_xlfn.STOCKHISTORY(A444,"06/30/2025","06/30/2025",0,0)</f>
        <v>45838</v>
      </c>
      <c r="D444" vm="1265">
        <f ca="1"/>
        <v>54.18</v>
      </c>
      <c r="E444" s="2" cm="1">
        <f t="array" aca="1" ref="E444" ca="1">_FV(A444,"Shares outstanding",TRUE)</f>
        <v>105682000</v>
      </c>
      <c r="F444" s="2">
        <v>0.76</v>
      </c>
      <c r="G444" s="17">
        <f t="shared" ca="1" si="95"/>
        <v>5725850760</v>
      </c>
      <c r="H444" s="25">
        <f t="shared" ca="1" si="96"/>
        <v>1.4027316352897749E-2</v>
      </c>
      <c r="J444" s="13" cm="1" vm="4">
        <f t="array" aca="1" ref="J444:K444" ca="1">_xlfn.STOCKHISTORY(A444,"06/30/2020","06/30/2020",0,0)</f>
        <v>44012</v>
      </c>
      <c r="K444" s="3" vm="1266">
        <f ca="1"/>
        <v>32.39</v>
      </c>
      <c r="L444" s="26">
        <f t="shared" ca="1" si="97"/>
        <v>2.1972333590237217E-4</v>
      </c>
      <c r="M444" s="25">
        <f t="shared" ca="1" si="98"/>
        <v>0.79005866008027159</v>
      </c>
      <c r="N444" s="3" vm="1266">
        <f t="shared" ca="1" si="99"/>
        <v>32.39</v>
      </c>
      <c r="O444" s="50">
        <f t="shared" si="100"/>
        <v>3.8</v>
      </c>
      <c r="P444" s="3" vm="1265">
        <f t="shared" ca="1" si="101"/>
        <v>54.18</v>
      </c>
      <c r="Q444" s="3">
        <f t="shared" ca="1" si="102"/>
        <v>57.98</v>
      </c>
      <c r="R444" s="25">
        <f t="shared" ca="1" si="103"/>
        <v>1.735943243513956E-4</v>
      </c>
      <c r="S444">
        <f t="shared" ca="1" si="105"/>
        <v>1.4444550197228974E-3</v>
      </c>
      <c r="T444" s="25">
        <f t="shared" ca="1" si="104"/>
        <v>1.1412041974284946E-3</v>
      </c>
    </row>
    <row r="445" spans="1:20" x14ac:dyDescent="0.35">
      <c r="A445" t="e" vm="1267">
        <v>#VALUE!</v>
      </c>
      <c r="B445" t="s">
        <v>442</v>
      </c>
      <c r="C445" s="13" cm="1" vm="2">
        <f t="array" aca="1" ref="C445:D445" ca="1">_xlfn.STOCKHISTORY(A445,"06/30/2025","06/30/2025",0,0)</f>
        <v>45838</v>
      </c>
      <c r="D445" vm="1268">
        <f ca="1"/>
        <v>29.51</v>
      </c>
      <c r="E445" s="2" cm="1">
        <f t="array" aca="1" ref="E445" ca="1">_FV(A445,"Shares outstanding",TRUE)</f>
        <v>263909500</v>
      </c>
      <c r="F445" s="2">
        <v>0.4</v>
      </c>
      <c r="G445" s="17">
        <f t="shared" ca="1" si="95"/>
        <v>7787969345</v>
      </c>
      <c r="H445" s="25">
        <f t="shared" ca="1" si="96"/>
        <v>1.3554727211114876E-2</v>
      </c>
      <c r="J445" s="13" cm="1" vm="4">
        <f t="array" aca="1" ref="J445:K445" ca="1">_xlfn.STOCKHISTORY(A445,"06/30/2020","06/30/2020",0,0)</f>
        <v>44012</v>
      </c>
      <c r="K445" s="3" vm="1269">
        <f ca="1"/>
        <v>11.24</v>
      </c>
      <c r="L445" s="26">
        <f t="shared" ca="1" si="97"/>
        <v>5.4869396601433629E-4</v>
      </c>
      <c r="M445" s="25">
        <f t="shared" ca="1" si="98"/>
        <v>1.8033807829181496</v>
      </c>
      <c r="N445" s="3" vm="1269">
        <f t="shared" ca="1" si="99"/>
        <v>11.24</v>
      </c>
      <c r="O445" s="50">
        <f t="shared" si="100"/>
        <v>2</v>
      </c>
      <c r="P445" s="3" vm="1268">
        <f t="shared" ca="1" si="101"/>
        <v>29.51</v>
      </c>
      <c r="Q445" s="3">
        <f t="shared" ca="1" si="102"/>
        <v>31.51</v>
      </c>
      <c r="R445" s="25">
        <f t="shared" ca="1" si="103"/>
        <v>9.8950415401339838E-4</v>
      </c>
      <c r="S445">
        <f t="shared" ca="1" si="105"/>
        <v>3.6070986736394086E-3</v>
      </c>
      <c r="T445" s="25">
        <f t="shared" ca="1" si="104"/>
        <v>6.5049724301308558E-3</v>
      </c>
    </row>
    <row r="446" spans="1:20" x14ac:dyDescent="0.35">
      <c r="A446" t="e" vm="1270">
        <v>#VALUE!</v>
      </c>
      <c r="B446" t="s">
        <v>443</v>
      </c>
      <c r="C446" s="13" cm="1" vm="2">
        <f t="array" aca="1" ref="C446:D446" ca="1">_xlfn.STOCKHISTORY(A446,"06/30/2025","06/30/2025",0,0)</f>
        <v>45838</v>
      </c>
      <c r="D446" vm="1271">
        <f ca="1"/>
        <v>32.79</v>
      </c>
      <c r="E446" s="2" cm="1">
        <f t="array" aca="1" ref="E446" ca="1">_FV(A446,"Shares outstanding",TRUE)</f>
        <v>187947000</v>
      </c>
      <c r="F446" s="2">
        <v>0.46</v>
      </c>
      <c r="G446" s="17">
        <f t="shared" ca="1" si="95"/>
        <v>6162782130</v>
      </c>
      <c r="H446" s="25">
        <f t="shared" ca="1" si="96"/>
        <v>1.4028667276608724E-2</v>
      </c>
      <c r="J446" s="13" cm="1" vm="4">
        <f t="array" aca="1" ref="J446:K446" ca="1">_xlfn.STOCKHISTORY(A446,"06/30/2020","06/30/2020",0,0)</f>
        <v>44012</v>
      </c>
      <c r="K446" s="3" vm="1272">
        <f ca="1"/>
        <v>7.03</v>
      </c>
      <c r="L446" s="26">
        <f t="shared" ca="1" si="97"/>
        <v>3.9076041154447437E-4</v>
      </c>
      <c r="M446" s="25">
        <f t="shared" ca="1" si="98"/>
        <v>3.9914651493598852</v>
      </c>
      <c r="N446" s="3" vm="1272">
        <f t="shared" ca="1" si="99"/>
        <v>7.03</v>
      </c>
      <c r="O446" s="50">
        <f t="shared" si="100"/>
        <v>2.3000000000000003</v>
      </c>
      <c r="P446" s="3" vm="1271">
        <f t="shared" ca="1" si="101"/>
        <v>32.79</v>
      </c>
      <c r="Q446" s="3">
        <f t="shared" ca="1" si="102"/>
        <v>35.089999999999996</v>
      </c>
      <c r="R446" s="25">
        <f t="shared" ca="1" si="103"/>
        <v>1.5597065644292955E-3</v>
      </c>
      <c r="S446">
        <f t="shared" ca="1" si="105"/>
        <v>2.5688479361845856E-3</v>
      </c>
      <c r="T446" s="25">
        <f t="shared" ca="1" si="104"/>
        <v>1.0253467011285839E-2</v>
      </c>
    </row>
    <row r="447" spans="1:20" x14ac:dyDescent="0.35">
      <c r="A447" t="e" vm="1273">
        <v>#VALUE!</v>
      </c>
      <c r="B447" t="s">
        <v>444</v>
      </c>
      <c r="C447" s="13" cm="1" vm="2">
        <f t="array" aca="1" ref="C447:D447" ca="1">_xlfn.STOCKHISTORY(A447,"06/30/2025","06/30/2025",0,0)</f>
        <v>45838</v>
      </c>
      <c r="D447" vm="1274">
        <f ca="1"/>
        <v>223.34</v>
      </c>
      <c r="E447" s="2" cm="1">
        <f t="array" aca="1" ref="E447" ca="1">_FV(A447,"Shares outstanding",TRUE)</f>
        <v>35197200</v>
      </c>
      <c r="F447" s="2">
        <v>2.96</v>
      </c>
      <c r="G447" s="17">
        <f t="shared" ca="1" si="95"/>
        <v>7860942648</v>
      </c>
      <c r="H447" s="25">
        <f t="shared" ca="1" si="96"/>
        <v>1.325333572132175E-2</v>
      </c>
      <c r="J447" s="13" cm="1" vm="4">
        <f t="array" aca="1" ref="J447:K447" ca="1">_xlfn.STOCKHISTORY(A447,"06/30/2020","06/30/2020",0,0)</f>
        <v>44012</v>
      </c>
      <c r="K447" s="3" vm="1275">
        <f ca="1"/>
        <v>500.92</v>
      </c>
      <c r="L447" s="26">
        <f t="shared" ca="1" si="97"/>
        <v>7.3178461785573454E-5</v>
      </c>
      <c r="M447" s="25">
        <f t="shared" ca="1" si="98"/>
        <v>-0.52459474566797082</v>
      </c>
      <c r="N447" s="3" vm="1275">
        <f t="shared" ca="1" si="99"/>
        <v>500.92</v>
      </c>
      <c r="O447" s="50">
        <f t="shared" si="100"/>
        <v>14.8</v>
      </c>
      <c r="P447" s="3" vm="1274">
        <f t="shared" ca="1" si="101"/>
        <v>223.34</v>
      </c>
      <c r="Q447" s="3">
        <f t="shared" ca="1" si="102"/>
        <v>238.14000000000001</v>
      </c>
      <c r="R447" s="25">
        <f t="shared" ca="1" si="103"/>
        <v>-3.8389036548776227E-5</v>
      </c>
      <c r="S447">
        <f t="shared" ca="1" si="105"/>
        <v>4.8107314604370436E-4</v>
      </c>
      <c r="T447" s="25">
        <f t="shared" ca="1" si="104"/>
        <v>-2.5236844469648769E-4</v>
      </c>
    </row>
    <row r="448" spans="1:20" x14ac:dyDescent="0.35">
      <c r="A448" t="e" vm="1276">
        <v>#VALUE!</v>
      </c>
      <c r="B448" t="s">
        <v>445</v>
      </c>
      <c r="C448" s="13" cm="1" vm="2">
        <f t="array" aca="1" ref="C448:D448" ca="1">_xlfn.STOCKHISTORY(A448,"06/30/2025","06/30/2025",0,0)</f>
        <v>45838</v>
      </c>
      <c r="D448" vm="1277">
        <f ca="1"/>
        <v>450.6</v>
      </c>
      <c r="E448" s="2" cm="1">
        <f t="array" aca="1" ref="E448" ca="1">_FV(A448,"Shares outstanding",TRUE)</f>
        <v>33081740</v>
      </c>
      <c r="F448" s="2">
        <v>6.04</v>
      </c>
      <c r="G448" s="17">
        <f t="shared" ca="1" si="95"/>
        <v>14906632044</v>
      </c>
      <c r="H448" s="25">
        <f t="shared" ca="1" si="96"/>
        <v>1.3404349755881046E-2</v>
      </c>
      <c r="J448" s="13" cm="1" vm="4">
        <f t="array" aca="1" ref="J448:K448" ca="1">_xlfn.STOCKHISTORY(A448,"06/30/2020","06/30/2020",0,0)</f>
        <v>44012</v>
      </c>
      <c r="K448" s="3" vm="1278">
        <f ca="1"/>
        <v>369.44</v>
      </c>
      <c r="L448" s="26">
        <f t="shared" ca="1" si="97"/>
        <v>6.8780211107425502E-5</v>
      </c>
      <c r="M448" s="25">
        <f t="shared" ca="1" si="98"/>
        <v>0.30142919012559555</v>
      </c>
      <c r="N448" s="3" vm="1278">
        <f t="shared" ca="1" si="99"/>
        <v>369.44</v>
      </c>
      <c r="O448" s="50">
        <f t="shared" si="100"/>
        <v>30.2</v>
      </c>
      <c r="P448" s="3" vm="1277">
        <f t="shared" ca="1" si="101"/>
        <v>450.6</v>
      </c>
      <c r="Q448" s="3">
        <f t="shared" ca="1" si="102"/>
        <v>480.8</v>
      </c>
      <c r="R448" s="25">
        <f t="shared" ca="1" si="103"/>
        <v>2.073236333077876E-5</v>
      </c>
      <c r="S448">
        <f t="shared" ca="1" si="105"/>
        <v>4.5215917000215514E-4</v>
      </c>
      <c r="T448" s="25">
        <f t="shared" ca="1" si="104"/>
        <v>1.3629397242161109E-4</v>
      </c>
    </row>
    <row r="449" spans="1:20" x14ac:dyDescent="0.35">
      <c r="A449" t="e" vm="1279">
        <v>#VALUE!</v>
      </c>
      <c r="B449" t="s">
        <v>446</v>
      </c>
      <c r="C449" s="13" cm="1" vm="2">
        <f t="array" aca="1" ref="C449:D449" ca="1">_xlfn.STOCKHISTORY(A449,"06/30/2025","06/30/2025",0,0)</f>
        <v>45838</v>
      </c>
      <c r="D449" vm="1280">
        <f ca="1"/>
        <v>43.35</v>
      </c>
      <c r="E449" s="2" cm="1">
        <f t="array" aca="1" ref="E449" ca="1">_FV(A449,"Shares outstanding",TRUE)</f>
        <v>1436018000</v>
      </c>
      <c r="F449" s="2">
        <v>0.6</v>
      </c>
      <c r="G449" s="17">
        <f t="shared" ca="1" si="95"/>
        <v>62251380300</v>
      </c>
      <c r="H449" s="25">
        <f t="shared" ca="1" si="96"/>
        <v>1.3840830449826988E-2</v>
      </c>
      <c r="J449" s="13" cm="1" vm="4">
        <f t="array" aca="1" ref="J449:K449" ca="1">_xlfn.STOCKHISTORY(A449,"06/30/2020","06/30/2020",0,0)</f>
        <v>44012</v>
      </c>
      <c r="K449" s="3" vm="1281">
        <f ca="1"/>
        <v>11.57</v>
      </c>
      <c r="L449" s="26">
        <f t="shared" ca="1" si="97"/>
        <v>2.9856235250643693E-3</v>
      </c>
      <c r="M449" s="25">
        <f t="shared" ca="1" si="98"/>
        <v>3.0060501296456352</v>
      </c>
      <c r="N449" s="3" vm="1281">
        <f t="shared" ca="1" si="99"/>
        <v>11.57</v>
      </c>
      <c r="O449" s="50">
        <f t="shared" si="100"/>
        <v>3</v>
      </c>
      <c r="P449" s="3" vm="1280">
        <f t="shared" ca="1" si="101"/>
        <v>43.35</v>
      </c>
      <c r="Q449" s="3">
        <f t="shared" ca="1" si="102"/>
        <v>46.35</v>
      </c>
      <c r="R449" s="25">
        <f t="shared" ca="1" si="103"/>
        <v>8.9749339845928058E-3</v>
      </c>
      <c r="S449">
        <f t="shared" ca="1" si="105"/>
        <v>1.9627404936625306E-2</v>
      </c>
      <c r="T449" s="25">
        <f t="shared" ca="1" si="104"/>
        <v>5.9000963154349884E-2</v>
      </c>
    </row>
    <row r="450" spans="1:20" x14ac:dyDescent="0.35">
      <c r="A450" t="e" vm="1282">
        <v>#VALUE!</v>
      </c>
      <c r="B450" t="s">
        <v>447</v>
      </c>
      <c r="C450" s="13" cm="1" vm="2">
        <f t="array" aca="1" ref="C450:D450" ca="1">_xlfn.STOCKHISTORY(A450,"06/30/2025","06/30/2025",0,0)</f>
        <v>45838</v>
      </c>
      <c r="D450" vm="1283">
        <f ca="1"/>
        <v>44.01</v>
      </c>
      <c r="E450" s="2" cm="1">
        <f t="array" aca="1" ref="E450" ca="1">_FV(A450,"Shares outstanding",TRUE)</f>
        <v>168034400</v>
      </c>
      <c r="F450" s="2">
        <v>0.61</v>
      </c>
      <c r="G450" s="17">
        <f t="shared" ca="1" si="95"/>
        <v>7395193944</v>
      </c>
      <c r="H450" s="25">
        <f t="shared" ca="1" si="96"/>
        <v>1.3860486253124291E-2</v>
      </c>
      <c r="J450" s="13" cm="1" vm="4">
        <f t="array" aca="1" ref="J450:K450" ca="1">_xlfn.STOCKHISTORY(A450,"06/30/2020","06/30/2020",0,0)</f>
        <v>44012</v>
      </c>
      <c r="K450" s="3" vm="693">
        <f ca="1"/>
        <v>36.520000000000003</v>
      </c>
      <c r="L450" s="26">
        <f t="shared" ca="1" si="97"/>
        <v>3.4936014566675085E-4</v>
      </c>
      <c r="M450" s="25">
        <f t="shared" ca="1" si="98"/>
        <v>0.28860898138006547</v>
      </c>
      <c r="N450" s="3" vm="693">
        <f t="shared" ca="1" si="99"/>
        <v>36.520000000000003</v>
      </c>
      <c r="O450" s="50">
        <f t="shared" si="100"/>
        <v>3.05</v>
      </c>
      <c r="P450" s="3" vm="1283">
        <f t="shared" ca="1" si="101"/>
        <v>44.01</v>
      </c>
      <c r="Q450" s="3">
        <f t="shared" ca="1" si="102"/>
        <v>47.059999999999995</v>
      </c>
      <c r="R450" s="25">
        <f t="shared" ca="1" si="103"/>
        <v>1.0082847577567225E-4</v>
      </c>
      <c r="S450">
        <f t="shared" ca="1" si="105"/>
        <v>2.2966837547181659E-3</v>
      </c>
      <c r="T450" s="25">
        <f t="shared" ca="1" si="104"/>
        <v>6.6284355900135398E-4</v>
      </c>
    </row>
    <row r="451" spans="1:20" x14ac:dyDescent="0.35">
      <c r="A451" t="e" vm="1284">
        <v>#VALUE!</v>
      </c>
      <c r="B451" t="s">
        <v>448</v>
      </c>
      <c r="C451" s="13" cm="1" vm="2">
        <f t="array" aca="1" ref="C451:D451" ca="1">_xlfn.STOCKHISTORY(A451,"06/30/2025","06/30/2025",0,0)</f>
        <v>45838</v>
      </c>
      <c r="D451" vm="1285">
        <f ca="1"/>
        <v>207.32</v>
      </c>
      <c r="E451" s="2" cm="1">
        <f t="array" aca="1" ref="E451" ca="1">_FV(A451,"Shares outstanding",TRUE)</f>
        <v>54505760</v>
      </c>
      <c r="F451" s="2">
        <v>2.88</v>
      </c>
      <c r="G451" s="17">
        <f t="shared" ca="1" si="95"/>
        <v>11300134163.199999</v>
      </c>
      <c r="H451" s="25">
        <f t="shared" ca="1" si="96"/>
        <v>1.3891568589619912E-2</v>
      </c>
      <c r="J451" s="13" cm="1" vm="4">
        <f t="array" aca="1" ref="J451:K451" ca="1">_xlfn.STOCKHISTORY(A451,"06/30/2020","06/30/2020",0,0)</f>
        <v>44012</v>
      </c>
      <c r="K451" s="3" vm="1286">
        <f ca="1"/>
        <v>84.24</v>
      </c>
      <c r="L451" s="26">
        <f t="shared" ca="1" si="97"/>
        <v>1.1332286872971822E-4</v>
      </c>
      <c r="M451" s="25">
        <f t="shared" ca="1" si="98"/>
        <v>1.6320037986704656</v>
      </c>
      <c r="N451" s="3" vm="1286">
        <f t="shared" ca="1" si="99"/>
        <v>84.24</v>
      </c>
      <c r="O451" s="50">
        <f t="shared" si="100"/>
        <v>14.399999999999999</v>
      </c>
      <c r="P451" s="3" vm="1285">
        <f t="shared" ca="1" si="101"/>
        <v>207.32</v>
      </c>
      <c r="Q451" s="3">
        <f t="shared" ca="1" si="102"/>
        <v>221.72</v>
      </c>
      <c r="R451" s="25">
        <f t="shared" ca="1" si="103"/>
        <v>1.8494335224313467E-4</v>
      </c>
      <c r="S451">
        <f t="shared" ca="1" si="105"/>
        <v>7.4498134626342714E-4</v>
      </c>
      <c r="T451" s="25">
        <f t="shared" ca="1" si="104"/>
        <v>1.2158123870405506E-3</v>
      </c>
    </row>
    <row r="452" spans="1:20" x14ac:dyDescent="0.35">
      <c r="A452" t="e" vm="1287">
        <v>#VALUE!</v>
      </c>
      <c r="B452" t="s">
        <v>449</v>
      </c>
      <c r="C452" s="13" cm="1" vm="2">
        <f t="array" aca="1" ref="C452:D452" ca="1">_xlfn.STOCKHISTORY(A452,"06/30/2025","06/30/2025",0,0)</f>
        <v>45838</v>
      </c>
      <c r="D452" vm="1288">
        <f ca="1"/>
        <v>228.82</v>
      </c>
      <c r="E452" s="2" cm="1">
        <f t="array" aca="1" ref="E452" ca="1">_FV(A452,"Shares outstanding",TRUE)</f>
        <v>399715200</v>
      </c>
      <c r="F452" s="2">
        <v>3</v>
      </c>
      <c r="G452" s="17">
        <f t="shared" ca="1" si="95"/>
        <v>91462832064</v>
      </c>
      <c r="H452" s="25">
        <f t="shared" ca="1" si="96"/>
        <v>1.3110742068001049E-2</v>
      </c>
      <c r="J452" s="13" cm="1" vm="4">
        <f t="array" aca="1" ref="J452:K452" ca="1">_xlfn.STOCKHISTORY(A452,"06/30/2020","06/30/2020",0,0)</f>
        <v>44012</v>
      </c>
      <c r="K452" s="3" vm="1289">
        <f ca="1"/>
        <v>105.91</v>
      </c>
      <c r="L452" s="26">
        <f t="shared" ca="1" si="97"/>
        <v>8.3104745514736545E-4</v>
      </c>
      <c r="M452" s="25">
        <f t="shared" ca="1" si="98"/>
        <v>1.3021433292418092</v>
      </c>
      <c r="N452" s="3" vm="1289">
        <f t="shared" ca="1" si="99"/>
        <v>105.91</v>
      </c>
      <c r="O452" s="50">
        <f t="shared" si="100"/>
        <v>15</v>
      </c>
      <c r="P452" s="3" vm="1288">
        <f t="shared" ca="1" si="101"/>
        <v>228.82</v>
      </c>
      <c r="Q452" s="3">
        <f t="shared" ca="1" si="102"/>
        <v>243.82</v>
      </c>
      <c r="R452" s="25">
        <f t="shared" ca="1" si="103"/>
        <v>1.0821429000035234E-3</v>
      </c>
      <c r="S452">
        <f t="shared" ca="1" si="105"/>
        <v>5.4632825561547081E-3</v>
      </c>
      <c r="T452" s="25">
        <f t="shared" ca="1" si="104"/>
        <v>7.1139769362599933E-3</v>
      </c>
    </row>
    <row r="453" spans="1:20" x14ac:dyDescent="0.35">
      <c r="A453" t="e" vm="1290">
        <v>#VALUE!</v>
      </c>
      <c r="B453" t="s">
        <v>450</v>
      </c>
      <c r="C453" s="13" cm="1" vm="2">
        <f t="array" aca="1" ref="C453:D453" ca="1">_xlfn.STOCKHISTORY(A453,"06/30/2025","06/30/2025",0,0)</f>
        <v>45838</v>
      </c>
      <c r="D453" vm="1291">
        <f ca="1"/>
        <v>289.72000000000003</v>
      </c>
      <c r="E453" s="2" cm="1">
        <f t="array" aca="1" ref="E453" ca="1">_FV(A453,"Shares outstanding",TRUE)</f>
        <v>385799900</v>
      </c>
      <c r="F453" s="2">
        <v>3.69</v>
      </c>
      <c r="G453" s="17">
        <f t="shared" ca="1" si="95"/>
        <v>111773947028.00002</v>
      </c>
      <c r="H453" s="25">
        <f t="shared" ca="1" si="96"/>
        <v>1.2736435178793316E-2</v>
      </c>
      <c r="J453" s="13" cm="1" vm="4">
        <f t="array" aca="1" ref="J453:K453" ca="1">_xlfn.STOCKHISTORY(A453,"06/30/2020","06/30/2020",0,0)</f>
        <v>44012</v>
      </c>
      <c r="K453" s="3" vm="1292">
        <f ca="1"/>
        <v>126.62</v>
      </c>
      <c r="L453" s="26">
        <f t="shared" ca="1" si="97"/>
        <v>8.0211616944041175E-4</v>
      </c>
      <c r="M453" s="25">
        <f t="shared" ca="1" si="98"/>
        <v>1.4338177223187492</v>
      </c>
      <c r="N453" s="3" vm="1292">
        <f t="shared" ca="1" si="99"/>
        <v>126.62</v>
      </c>
      <c r="O453" s="50">
        <f t="shared" si="100"/>
        <v>18.45</v>
      </c>
      <c r="P453" s="3" vm="1291">
        <f t="shared" ca="1" si="101"/>
        <v>289.72000000000003</v>
      </c>
      <c r="Q453" s="3">
        <f t="shared" ca="1" si="102"/>
        <v>308.17</v>
      </c>
      <c r="R453" s="25">
        <f t="shared" ca="1" si="103"/>
        <v>1.1500883791020911E-3</v>
      </c>
      <c r="S453">
        <f t="shared" ca="1" si="105"/>
        <v>5.273089099029086E-3</v>
      </c>
      <c r="T453" s="25">
        <f t="shared" ca="1" si="104"/>
        <v>7.5606486015537093E-3</v>
      </c>
    </row>
    <row r="454" spans="1:20" x14ac:dyDescent="0.35">
      <c r="A454" t="e" vm="1293">
        <v>#VALUE!</v>
      </c>
      <c r="B454" t="s">
        <v>451</v>
      </c>
      <c r="C454" s="13" cm="1" vm="2">
        <f t="array" aca="1" ref="C454:D454" ca="1">_xlfn.STOCKHISTORY(A454,"06/30/2025","06/30/2025",0,0)</f>
        <v>45838</v>
      </c>
      <c r="D454" vm="1294">
        <f ca="1"/>
        <v>187.41</v>
      </c>
      <c r="E454" s="2" cm="1">
        <f t="array" aca="1" ref="E454" ca="1">_FV(A454,"Shares outstanding",TRUE)</f>
        <v>65640930</v>
      </c>
      <c r="F454" s="2">
        <v>2.44</v>
      </c>
      <c r="G454" s="17">
        <f t="shared" ca="1" si="95"/>
        <v>12301766691.299999</v>
      </c>
      <c r="H454" s="25">
        <f t="shared" ca="1" si="96"/>
        <v>1.3019582733045196E-2</v>
      </c>
      <c r="J454" s="13" cm="1" vm="4">
        <f t="array" aca="1" ref="J454:K454" ca="1">_xlfn.STOCKHISTORY(A454,"06/30/2020","06/30/2020",0,0)</f>
        <v>44012</v>
      </c>
      <c r="K454" s="3" vm="1295">
        <f ca="1"/>
        <v>52.57</v>
      </c>
      <c r="L454" s="26">
        <f t="shared" ca="1" si="97"/>
        <v>1.3647398905522321E-4</v>
      </c>
      <c r="M454" s="25">
        <f t="shared" ca="1" si="98"/>
        <v>2.7970325280578274</v>
      </c>
      <c r="N454" s="3" vm="1295">
        <f t="shared" ca="1" si="99"/>
        <v>52.57</v>
      </c>
      <c r="O454" s="50">
        <f t="shared" si="100"/>
        <v>12.2</v>
      </c>
      <c r="P454" s="3" vm="1294">
        <f t="shared" ca="1" si="101"/>
        <v>187.41</v>
      </c>
      <c r="Q454" s="3">
        <f t="shared" ca="1" si="102"/>
        <v>199.60999999999999</v>
      </c>
      <c r="R454" s="25">
        <f t="shared" ca="1" si="103"/>
        <v>3.8172218662126724E-4</v>
      </c>
      <c r="S454">
        <f t="shared" ca="1" si="105"/>
        <v>8.9717615902215446E-4</v>
      </c>
      <c r="T454" s="25">
        <f t="shared" ca="1" si="104"/>
        <v>2.5094309001829481E-3</v>
      </c>
    </row>
    <row r="455" spans="1:20" x14ac:dyDescent="0.35">
      <c r="A455" t="e" vm="1296">
        <v>#VALUE!</v>
      </c>
      <c r="B455" t="s">
        <v>452</v>
      </c>
      <c r="C455" s="13" cm="1" vm="2">
        <f t="array" aca="1" ref="C455:D455" ca="1">_xlfn.STOCKHISTORY(A455,"06/30/2025","06/30/2025",0,0)</f>
        <v>45838</v>
      </c>
      <c r="D455" vm="1297">
        <f ca="1"/>
        <v>138.54</v>
      </c>
      <c r="E455" s="2" cm="1">
        <f t="array" aca="1" ref="E455" ca="1">_FV(A455,"Shares outstanding",TRUE)</f>
        <v>309271000</v>
      </c>
      <c r="F455" s="2">
        <v>1.88</v>
      </c>
      <c r="G455" s="17">
        <f t="shared" ca="1" si="95"/>
        <v>42846404340</v>
      </c>
      <c r="H455" s="25">
        <f t="shared" ca="1" si="96"/>
        <v>1.3570088061209759E-2</v>
      </c>
      <c r="J455" s="13" cm="1" vm="4">
        <f t="array" aca="1" ref="J455:K455" ca="1">_xlfn.STOCKHISTORY(A455,"06/30/2020","06/30/2020",0,0)</f>
        <v>44012</v>
      </c>
      <c r="K455" s="3" vm="248">
        <f ca="1"/>
        <v>51.81</v>
      </c>
      <c r="L455" s="26">
        <f t="shared" ca="1" si="97"/>
        <v>6.4300501332168717E-4</v>
      </c>
      <c r="M455" s="25">
        <f t="shared" ca="1" si="98"/>
        <v>1.85543331403204</v>
      </c>
      <c r="N455" s="3" vm="248">
        <f t="shared" ca="1" si="99"/>
        <v>51.81</v>
      </c>
      <c r="O455" s="50">
        <f t="shared" si="100"/>
        <v>9.3999999999999986</v>
      </c>
      <c r="P455" s="3" vm="1297">
        <f t="shared" ca="1" si="101"/>
        <v>138.54</v>
      </c>
      <c r="Q455" s="3">
        <f t="shared" ca="1" si="102"/>
        <v>147.94</v>
      </c>
      <c r="R455" s="25">
        <f t="shared" ca="1" si="103"/>
        <v>1.1930529228066742E-3</v>
      </c>
      <c r="S455">
        <f t="shared" ca="1" si="105"/>
        <v>4.2270968415124635E-3</v>
      </c>
      <c r="T455" s="25">
        <f t="shared" ca="1" si="104"/>
        <v>7.8430963013818387E-3</v>
      </c>
    </row>
    <row r="456" spans="1:20" x14ac:dyDescent="0.35">
      <c r="A456" t="e" vm="1298">
        <v>#VALUE!</v>
      </c>
      <c r="B456" t="s">
        <v>453</v>
      </c>
      <c r="C456" s="13" cm="1" vm="2">
        <f t="array" aca="1" ref="C456:D456" ca="1">_xlfn.STOCKHISTORY(A456,"06/30/2025","06/30/2025",0,0)</f>
        <v>45838</v>
      </c>
      <c r="D456" vm="1299">
        <f ca="1"/>
        <v>43.15</v>
      </c>
      <c r="E456" s="2" cm="1">
        <f t="array" aca="1" ref="E456" ca="1">_FV(A456,"Shares outstanding",TRUE)</f>
        <v>524522900</v>
      </c>
      <c r="F456" s="2">
        <v>0.61</v>
      </c>
      <c r="G456" s="17">
        <f t="shared" ca="1" si="95"/>
        <v>22633163135</v>
      </c>
      <c r="H456" s="25">
        <f t="shared" ca="1" si="96"/>
        <v>1.4136732329084589E-2</v>
      </c>
      <c r="J456" s="13" cm="1" vm="4">
        <f t="array" aca="1" ref="J456:K456" ca="1">_xlfn.STOCKHISTORY(A456,"06/30/2020","06/30/2020",0,0)</f>
        <v>44012</v>
      </c>
      <c r="K456" s="3" vm="1300">
        <f ca="1"/>
        <v>34.15</v>
      </c>
      <c r="L456" s="26">
        <f t="shared" ca="1" si="97"/>
        <v>1.0905350139587286E-3</v>
      </c>
      <c r="M456" s="25">
        <f t="shared" ca="1" si="98"/>
        <v>0.35285505124450944</v>
      </c>
      <c r="N456" s="3" vm="1300">
        <f t="shared" ca="1" si="99"/>
        <v>34.15</v>
      </c>
      <c r="O456" s="50">
        <f t="shared" si="100"/>
        <v>3.05</v>
      </c>
      <c r="P456" s="3" vm="1299">
        <f t="shared" ca="1" si="101"/>
        <v>43.15</v>
      </c>
      <c r="Q456" s="3">
        <f t="shared" ca="1" si="102"/>
        <v>46.199999999999996</v>
      </c>
      <c r="R456" s="25">
        <f t="shared" ca="1" si="103"/>
        <v>3.8480078823433899E-4</v>
      </c>
      <c r="S456">
        <f t="shared" ca="1" si="105"/>
        <v>7.1691464569615575E-3</v>
      </c>
      <c r="T456" s="25">
        <f t="shared" ca="1" si="104"/>
        <v>2.5296695404505637E-3</v>
      </c>
    </row>
    <row r="457" spans="1:20" x14ac:dyDescent="0.35">
      <c r="A457" t="e" vm="1301">
        <v>#VALUE!</v>
      </c>
      <c r="B457" t="s">
        <v>454</v>
      </c>
      <c r="C457" s="13" cm="1" vm="2">
        <f t="array" aca="1" ref="C457:D457" ca="1">_xlfn.STOCKHISTORY(A457,"06/30/2025","06/30/2025",0,0)</f>
        <v>45838</v>
      </c>
      <c r="D457" vm="1302">
        <f ca="1"/>
        <v>22.65</v>
      </c>
      <c r="E457" s="2" cm="1">
        <f t="array" aca="1" ref="E457" ca="1">_FV(A457,"Shares outstanding",TRUE)</f>
        <v>243690900</v>
      </c>
      <c r="F457" s="2">
        <v>0.32</v>
      </c>
      <c r="G457" s="17">
        <f t="shared" ca="1" si="95"/>
        <v>5519598885</v>
      </c>
      <c r="H457" s="25">
        <f t="shared" ca="1" si="96"/>
        <v>1.4128035320088302E-2</v>
      </c>
      <c r="J457" s="13" cm="1" vm="4">
        <f t="array" aca="1" ref="J457:K457" ca="1">_xlfn.STOCKHISTORY(A457,"06/30/2020","06/30/2020",0,0)</f>
        <v>44012</v>
      </c>
      <c r="K457" s="3" vm="77">
        <f ca="1"/>
        <v>10.85</v>
      </c>
      <c r="L457" s="26">
        <f t="shared" ca="1" si="97"/>
        <v>5.0665749585597725E-4</v>
      </c>
      <c r="M457" s="25">
        <f t="shared" ca="1" si="98"/>
        <v>1.2350230414746544</v>
      </c>
      <c r="N457" s="3" vm="77">
        <f t="shared" ca="1" si="99"/>
        <v>10.85</v>
      </c>
      <c r="O457" s="50">
        <f t="shared" si="100"/>
        <v>1.6</v>
      </c>
      <c r="P457" s="3" vm="1302">
        <f t="shared" ca="1" si="101"/>
        <v>22.65</v>
      </c>
      <c r="Q457" s="3">
        <f t="shared" ca="1" si="102"/>
        <v>24.25</v>
      </c>
      <c r="R457" s="25">
        <f t="shared" ca="1" si="103"/>
        <v>6.2573368151798111E-4</v>
      </c>
      <c r="S457">
        <f t="shared" ca="1" si="105"/>
        <v>3.3307521031565508E-3</v>
      </c>
      <c r="T457" s="25">
        <f t="shared" ca="1" si="104"/>
        <v>4.1135555928385054E-3</v>
      </c>
    </row>
    <row r="458" spans="1:20" x14ac:dyDescent="0.35">
      <c r="A458" t="e" vm="1303">
        <v>#VALUE!</v>
      </c>
      <c r="B458" t="s">
        <v>455</v>
      </c>
      <c r="C458" s="13" cm="1" vm="2">
        <f t="array" aca="1" ref="C458:D458" ca="1">_xlfn.STOCKHISTORY(A458,"06/30/2025","06/30/2025",0,0)</f>
        <v>45838</v>
      </c>
      <c r="D458" vm="1304">
        <f ca="1"/>
        <v>144.12</v>
      </c>
      <c r="E458" s="2" cm="1">
        <f t="array" aca="1" ref="E458" ca="1">_FV(A458,"Shares outstanding",TRUE)</f>
        <v>85036790</v>
      </c>
      <c r="F458" s="2">
        <v>1.92</v>
      </c>
      <c r="G458" s="17">
        <f t="shared" ca="1" si="95"/>
        <v>12255502174.800001</v>
      </c>
      <c r="H458" s="25">
        <f t="shared" ca="1" si="96"/>
        <v>1.3322231473771855E-2</v>
      </c>
      <c r="J458" s="13" cm="1" vm="4">
        <f t="array" aca="1" ref="J458:K458" ca="1">_xlfn.STOCKHISTORY(A458,"06/30/2020","06/30/2020",0,0)</f>
        <v>44012</v>
      </c>
      <c r="K458" s="3" vm="1305">
        <f ca="1"/>
        <v>102.22</v>
      </c>
      <c r="L458" s="26">
        <f t="shared" ca="1" si="97"/>
        <v>1.7679990133825517E-4</v>
      </c>
      <c r="M458" s="25">
        <f t="shared" ca="1" si="98"/>
        <v>0.5038153003326159</v>
      </c>
      <c r="N458" s="3" vm="1305">
        <f t="shared" ca="1" si="99"/>
        <v>102.22</v>
      </c>
      <c r="O458" s="50">
        <f t="shared" si="100"/>
        <v>9.6</v>
      </c>
      <c r="P458" s="3" vm="1304">
        <f t="shared" ca="1" si="101"/>
        <v>144.12</v>
      </c>
      <c r="Q458" s="3">
        <f t="shared" ca="1" si="102"/>
        <v>153.72</v>
      </c>
      <c r="R458" s="25">
        <f t="shared" ca="1" si="103"/>
        <v>8.9074495391509886E-5</v>
      </c>
      <c r="S458">
        <f t="shared" ca="1" si="105"/>
        <v>1.1622775702259786E-3</v>
      </c>
      <c r="T458" s="25">
        <f t="shared" ca="1" si="104"/>
        <v>5.8557322311326445E-4</v>
      </c>
    </row>
    <row r="459" spans="1:20" x14ac:dyDescent="0.35">
      <c r="A459" t="e" vm="1306">
        <v>#VALUE!</v>
      </c>
      <c r="B459" t="s">
        <v>456</v>
      </c>
      <c r="C459" s="13" cm="1" vm="2">
        <f t="array" aca="1" ref="C459:D459" ca="1">_xlfn.STOCKHISTORY(A459,"06/30/2025","06/30/2025",0,0)</f>
        <v>45838</v>
      </c>
      <c r="D459" vm="1307">
        <f ca="1"/>
        <v>214.37</v>
      </c>
      <c r="E459" s="2" cm="1">
        <f t="array" aca="1" ref="E459" ca="1">_FV(A459,"Shares outstanding",TRUE)</f>
        <v>55699370</v>
      </c>
      <c r="F459" s="2">
        <v>2.82</v>
      </c>
      <c r="G459" s="17">
        <f t="shared" ca="1" si="95"/>
        <v>11940273946.9</v>
      </c>
      <c r="H459" s="25">
        <f t="shared" ca="1" si="96"/>
        <v>1.3154825768531043E-2</v>
      </c>
      <c r="J459" s="13" cm="1" vm="4">
        <f t="array" aca="1" ref="J459:K459" ca="1">_xlfn.STOCKHISTORY(A459,"06/30/2020","06/30/2020",0,0)</f>
        <v>44012</v>
      </c>
      <c r="K459" s="3" vm="1308">
        <f ca="1"/>
        <v>189.71</v>
      </c>
      <c r="L459" s="26">
        <f t="shared" ca="1" si="97"/>
        <v>1.1580450203497768E-4</v>
      </c>
      <c r="M459" s="25">
        <f t="shared" ca="1" si="98"/>
        <v>0.2043118443940751</v>
      </c>
      <c r="N459" s="3" vm="1308">
        <f t="shared" ca="1" si="99"/>
        <v>189.71</v>
      </c>
      <c r="O459" s="50">
        <f t="shared" si="100"/>
        <v>14.1</v>
      </c>
      <c r="P459" s="3" vm="1307">
        <f t="shared" ca="1" si="101"/>
        <v>214.37</v>
      </c>
      <c r="Q459" s="3">
        <f t="shared" ca="1" si="102"/>
        <v>228.47</v>
      </c>
      <c r="R459" s="25">
        <f t="shared" ca="1" si="103"/>
        <v>2.3660231399903711E-5</v>
      </c>
      <c r="S459">
        <f t="shared" ca="1" si="105"/>
        <v>7.6129553369450769E-4</v>
      </c>
      <c r="T459" s="25">
        <f t="shared" ca="1" si="104"/>
        <v>1.5554169461809661E-4</v>
      </c>
    </row>
    <row r="460" spans="1:20" x14ac:dyDescent="0.35">
      <c r="A460" t="e" vm="1309">
        <v>#VALUE!</v>
      </c>
      <c r="B460" t="s">
        <v>457</v>
      </c>
      <c r="C460" s="13" cm="1" vm="2">
        <f t="array" aca="1" ref="C460:D460" ca="1">_xlfn.STOCKHISTORY(A460,"06/30/2025","06/30/2025",0,0)</f>
        <v>45838</v>
      </c>
      <c r="D460" vm="1310">
        <f ca="1"/>
        <v>141.87</v>
      </c>
      <c r="E460" s="2" cm="1">
        <f t="array" aca="1" ref="E460" ca="1">_FV(A460,"Shares outstanding",TRUE)</f>
        <v>590543200</v>
      </c>
      <c r="F460" s="2">
        <v>1.81</v>
      </c>
      <c r="G460" s="17">
        <f t="shared" ca="1" si="95"/>
        <v>83780363784</v>
      </c>
      <c r="H460" s="25">
        <f t="shared" ca="1" si="96"/>
        <v>1.2758158877845916E-2</v>
      </c>
      <c r="J460" s="13" cm="1" vm="4">
        <f t="array" aca="1" ref="J460:K460" ca="1">_xlfn.STOCKHISTORY(A460,"06/30/2020","06/30/2020",0,0)</f>
        <v>44012</v>
      </c>
      <c r="K460" s="3" vm="1311">
        <f ca="1"/>
        <v>49.92</v>
      </c>
      <c r="L460" s="26">
        <f t="shared" ca="1" si="97"/>
        <v>1.227797750785013E-3</v>
      </c>
      <c r="M460" s="25">
        <f t="shared" ca="1" si="98"/>
        <v>2.0232371794871797</v>
      </c>
      <c r="N460" s="3" vm="1311">
        <f t="shared" ca="1" si="99"/>
        <v>49.92</v>
      </c>
      <c r="O460" s="50">
        <f t="shared" si="100"/>
        <v>9.0500000000000007</v>
      </c>
      <c r="P460" s="3" vm="1310">
        <f t="shared" ca="1" si="101"/>
        <v>141.87</v>
      </c>
      <c r="Q460" s="3">
        <f t="shared" ca="1" si="102"/>
        <v>150.92000000000002</v>
      </c>
      <c r="R460" s="25">
        <f t="shared" ca="1" si="103"/>
        <v>2.4841260582789729E-3</v>
      </c>
      <c r="S460">
        <f t="shared" ca="1" si="105"/>
        <v>8.0715078216084379E-3</v>
      </c>
      <c r="T460" s="25">
        <f t="shared" ca="1" si="104"/>
        <v>1.6330574719199766E-2</v>
      </c>
    </row>
    <row r="461" spans="1:20" x14ac:dyDescent="0.35">
      <c r="A461" t="e" vm="1312">
        <v>#VALUE!</v>
      </c>
      <c r="B461" t="s">
        <v>458</v>
      </c>
      <c r="C461" s="13" cm="1" vm="2">
        <f t="array" aca="1" ref="C461:D461" ca="1">_xlfn.STOCKHISTORY(A461,"06/30/2025","06/30/2025",0,0)</f>
        <v>45838</v>
      </c>
      <c r="D461" vm="1313">
        <f ca="1"/>
        <v>47.94</v>
      </c>
      <c r="E461" s="2" cm="1">
        <f t="array" aca="1" ref="E461" ca="1">_FV(A461,"Shares outstanding",TRUE)</f>
        <v>126067800</v>
      </c>
      <c r="F461" s="2">
        <v>0.6</v>
      </c>
      <c r="G461" s="17">
        <f t="shared" ca="1" si="95"/>
        <v>6043690332</v>
      </c>
      <c r="H461" s="25">
        <f t="shared" ca="1" si="96"/>
        <v>1.2515644555694618E-2</v>
      </c>
      <c r="J461" s="13" cm="1" vm="4">
        <f t="array" aca="1" ref="J461:K461" ca="1">_xlfn.STOCKHISTORY(A461,"06/30/2020","06/30/2020",0,0)</f>
        <v>44012</v>
      </c>
      <c r="K461" s="3" vm="1314">
        <f ca="1"/>
        <v>22.55</v>
      </c>
      <c r="L461" s="26">
        <f t="shared" ca="1" si="97"/>
        <v>2.621074314062288E-4</v>
      </c>
      <c r="M461" s="25">
        <f t="shared" ca="1" si="98"/>
        <v>1.2589800443458978</v>
      </c>
      <c r="N461" s="3" vm="1314">
        <f t="shared" ca="1" si="99"/>
        <v>22.55</v>
      </c>
      <c r="O461" s="50">
        <f t="shared" si="100"/>
        <v>3</v>
      </c>
      <c r="P461" s="3" vm="1313">
        <f t="shared" ca="1" si="101"/>
        <v>47.94</v>
      </c>
      <c r="Q461" s="3">
        <f t="shared" ca="1" si="102"/>
        <v>50.94</v>
      </c>
      <c r="R461" s="25">
        <f t="shared" ca="1" si="103"/>
        <v>3.2998802561520329E-4</v>
      </c>
      <c r="S461">
        <f t="shared" ca="1" si="105"/>
        <v>1.7230868694330377E-3</v>
      </c>
      <c r="T461" s="25">
        <f t="shared" ca="1" si="104"/>
        <v>2.1693319832906399E-3</v>
      </c>
    </row>
    <row r="462" spans="1:20" x14ac:dyDescent="0.35">
      <c r="A462" t="e" vm="1315">
        <v>#VALUE!</v>
      </c>
      <c r="B462" t="s">
        <v>459</v>
      </c>
      <c r="C462" s="13" cm="1" vm="2">
        <f t="array" aca="1" ref="C462:D462" ca="1">_xlfn.STOCKHISTORY(A462,"06/30/2025","06/30/2025",0,0)</f>
        <v>45838</v>
      </c>
      <c r="D462" vm="1316">
        <f ca="1"/>
        <v>163.37</v>
      </c>
      <c r="E462" s="2" cm="1">
        <f t="array" aca="1" ref="E462" ca="1">_FV(A462,"Shares outstanding",TRUE)</f>
        <v>117779200</v>
      </c>
      <c r="F462" s="2">
        <v>2.16</v>
      </c>
      <c r="G462" s="17">
        <f t="shared" ca="1" si="95"/>
        <v>19241587904</v>
      </c>
      <c r="H462" s="25">
        <f t="shared" ca="1" si="96"/>
        <v>1.3221521699210382E-2</v>
      </c>
      <c r="J462" s="13" cm="1" vm="4">
        <f t="array" aca="1" ref="J462:K462" ca="1">_xlfn.STOCKHISTORY(A462,"06/30/2020","06/30/2020",0,0)</f>
        <v>44012</v>
      </c>
      <c r="K462" s="3" vm="1317">
        <f ca="1"/>
        <v>41.005000000000003</v>
      </c>
      <c r="L462" s="26">
        <f t="shared" ca="1" si="97"/>
        <v>2.4487461179683077E-4</v>
      </c>
      <c r="M462" s="25">
        <f t="shared" ca="1" si="98"/>
        <v>3.2475307889281799</v>
      </c>
      <c r="N462" s="3" vm="1317">
        <f t="shared" ca="1" si="99"/>
        <v>41.005000000000003</v>
      </c>
      <c r="O462" s="50">
        <f t="shared" si="100"/>
        <v>10.8</v>
      </c>
      <c r="P462" s="3" vm="1316">
        <f t="shared" ca="1" si="101"/>
        <v>163.37</v>
      </c>
      <c r="Q462" s="3">
        <f t="shared" ca="1" si="102"/>
        <v>174.17000000000002</v>
      </c>
      <c r="R462" s="25">
        <f t="shared" ca="1" si="103"/>
        <v>7.9523784123704364E-4</v>
      </c>
      <c r="S462">
        <f t="shared" ca="1" si="105"/>
        <v>1.6097987988394151E-3</v>
      </c>
      <c r="T462" s="25">
        <f t="shared" ca="1" si="104"/>
        <v>5.2278711632106024E-3</v>
      </c>
    </row>
    <row r="463" spans="1:20" x14ac:dyDescent="0.35">
      <c r="A463" t="e" vm="1318">
        <v>#VALUE!</v>
      </c>
      <c r="B463" t="s">
        <v>460</v>
      </c>
      <c r="C463" s="13" cm="1" vm="2">
        <f t="array" aca="1" ref="C463:D463" ca="1">_xlfn.STOCKHISTORY(A463,"06/30/2025","06/30/2025",0,0)</f>
        <v>45838</v>
      </c>
      <c r="D463" vm="1319">
        <f ca="1"/>
        <v>33.479999999999997</v>
      </c>
      <c r="E463" s="2" cm="1">
        <f t="array" aca="1" ref="E463" ca="1">_FV(A463,"Shares outstanding",TRUE)</f>
        <v>203666400</v>
      </c>
      <c r="F463" s="2">
        <v>0.44</v>
      </c>
      <c r="G463" s="17">
        <f t="shared" ca="1" si="95"/>
        <v>6818751071.999999</v>
      </c>
      <c r="H463" s="25">
        <f t="shared" ca="1" si="96"/>
        <v>1.3142174432497015E-2</v>
      </c>
      <c r="J463" s="13" cm="1" vm="4">
        <f t="array" aca="1" ref="J463:K463" ca="1">_xlfn.STOCKHISTORY(A463,"06/30/2020","06/30/2020",0,0)</f>
        <v>44012</v>
      </c>
      <c r="K463" s="3" vm="1320">
        <f ca="1"/>
        <v>31.0502</v>
      </c>
      <c r="L463" s="26">
        <f t="shared" ca="1" si="97"/>
        <v>4.2344259967853459E-4</v>
      </c>
      <c r="M463" s="25">
        <f t="shared" ca="1" si="98"/>
        <v>0.14910693006808329</v>
      </c>
      <c r="N463" s="3" vm="1320">
        <f t="shared" ca="1" si="99"/>
        <v>31.0502</v>
      </c>
      <c r="O463" s="50">
        <f t="shared" si="100"/>
        <v>2.2000000000000002</v>
      </c>
      <c r="P463" s="3" vm="1319">
        <f t="shared" ca="1" si="101"/>
        <v>33.479999999999997</v>
      </c>
      <c r="Q463" s="3">
        <f t="shared" ca="1" si="102"/>
        <v>35.68</v>
      </c>
      <c r="R463" s="25">
        <f t="shared" ca="1" si="103"/>
        <v>6.3138226098114641E-5</v>
      </c>
      <c r="S463">
        <f t="shared" ca="1" si="105"/>
        <v>2.7836997201878418E-3</v>
      </c>
      <c r="T463" s="25">
        <f t="shared" ca="1" si="104"/>
        <v>4.1506891950859155E-4</v>
      </c>
    </row>
    <row r="464" spans="1:20" x14ac:dyDescent="0.35">
      <c r="A464" t="e" vm="1321">
        <v>#VALUE!</v>
      </c>
      <c r="B464" t="s">
        <v>461</v>
      </c>
      <c r="C464" s="13" cm="1" vm="2">
        <f t="array" aca="1" ref="C464:D464" ca="1">_xlfn.STOCKHISTORY(A464,"06/30/2025","06/30/2025",0,0)</f>
        <v>45838</v>
      </c>
      <c r="D464" vm="1322">
        <f ca="1"/>
        <v>112.61</v>
      </c>
      <c r="E464" s="2" cm="1">
        <f t="array" aca="1" ref="E464" ca="1">_FV(A464,"Shares outstanding",TRUE)</f>
        <v>41897640</v>
      </c>
      <c r="F464" s="2">
        <v>1.48</v>
      </c>
      <c r="G464" s="17">
        <f t="shared" ca="1" si="95"/>
        <v>4718093240.3999996</v>
      </c>
      <c r="H464" s="25">
        <f t="shared" ca="1" si="96"/>
        <v>1.3142704910753929E-2</v>
      </c>
      <c r="J464" s="13" cm="1" vm="4">
        <f t="array" aca="1" ref="J464:K464" ca="1">_xlfn.STOCKHISTORY(A464,"06/30/2020","06/30/2020",0,0)</f>
        <v>44012</v>
      </c>
      <c r="K464" s="3" vm="1323">
        <f ca="1"/>
        <v>77.680000000000007</v>
      </c>
      <c r="L464" s="26">
        <f t="shared" ca="1" si="97"/>
        <v>8.7109339596493866E-5</v>
      </c>
      <c r="M464" s="25">
        <f t="shared" ca="1" si="98"/>
        <v>0.54492790937178159</v>
      </c>
      <c r="N464" s="3" vm="1323">
        <f t="shared" ca="1" si="99"/>
        <v>77.680000000000007</v>
      </c>
      <c r="O464" s="50">
        <f t="shared" si="100"/>
        <v>7.4</v>
      </c>
      <c r="P464" s="3" vm="1322">
        <f t="shared" ca="1" si="101"/>
        <v>112.61</v>
      </c>
      <c r="Q464" s="3">
        <f t="shared" ca="1" si="102"/>
        <v>120.01</v>
      </c>
      <c r="R464" s="25">
        <f t="shared" ca="1" si="103"/>
        <v>4.7468310313073957E-5</v>
      </c>
      <c r="S464">
        <f t="shared" ca="1" si="105"/>
        <v>5.7265434428325406E-4</v>
      </c>
      <c r="T464" s="25">
        <f t="shared" ca="1" si="104"/>
        <v>3.1205533462294209E-4</v>
      </c>
    </row>
    <row r="465" spans="1:20" x14ac:dyDescent="0.35">
      <c r="A465" t="e" vm="1324">
        <v>#VALUE!</v>
      </c>
      <c r="B465" t="s">
        <v>462</v>
      </c>
      <c r="C465" s="13" cm="1" vm="2">
        <f t="array" aca="1" ref="C465:D465" ca="1">_xlfn.STOCKHISTORY(A465,"06/30/2025","06/30/2025",0,0)</f>
        <v>45838</v>
      </c>
      <c r="D465" vm="1325">
        <f ca="1"/>
        <v>114.25</v>
      </c>
      <c r="E465" s="2" cm="1">
        <f t="array" aca="1" ref="E465" ca="1">_FV(A465,"Shares outstanding",TRUE)</f>
        <v>129990600</v>
      </c>
      <c r="F465" s="2">
        <v>1.46</v>
      </c>
      <c r="G465" s="17">
        <f t="shared" ca="1" si="95"/>
        <v>14851426050</v>
      </c>
      <c r="H465" s="25">
        <f t="shared" ca="1" si="96"/>
        <v>1.2778993435448577E-2</v>
      </c>
      <c r="J465" s="13" cm="1" vm="4">
        <f t="array" aca="1" ref="J465:K465" ca="1">_xlfn.STOCKHISTORY(A465,"06/30/2020","06/30/2020",0,0)</f>
        <v>44012</v>
      </c>
      <c r="K465" s="3" vm="1326">
        <f ca="1"/>
        <v>76.040000000000006</v>
      </c>
      <c r="L465" s="26">
        <f t="shared" ca="1" si="97"/>
        <v>2.7026332079210178E-4</v>
      </c>
      <c r="M465" s="25">
        <f t="shared" ca="1" si="98"/>
        <v>0.5985007890583901</v>
      </c>
      <c r="N465" s="3" vm="1326">
        <f t="shared" ca="1" si="99"/>
        <v>76.040000000000006</v>
      </c>
      <c r="O465" s="50">
        <f t="shared" si="100"/>
        <v>7.3</v>
      </c>
      <c r="P465" s="3" vm="1325">
        <f t="shared" ca="1" si="101"/>
        <v>114.25</v>
      </c>
      <c r="Q465" s="3">
        <f t="shared" ca="1" si="102"/>
        <v>121.55</v>
      </c>
      <c r="R465" s="25">
        <f t="shared" ca="1" si="103"/>
        <v>1.6175281074761372E-4</v>
      </c>
      <c r="S465">
        <f t="shared" ca="1" si="105"/>
        <v>1.7767034564712179E-3</v>
      </c>
      <c r="T465" s="25">
        <f t="shared" ca="1" si="104"/>
        <v>1.0633584206207929E-3</v>
      </c>
    </row>
    <row r="466" spans="1:20" x14ac:dyDescent="0.35">
      <c r="A466" t="e" vm="1327">
        <v>#VALUE!</v>
      </c>
      <c r="B466" t="s">
        <v>463</v>
      </c>
      <c r="C466" s="13" cm="1" vm="2">
        <f t="array" aca="1" ref="C466:D466" ca="1">_xlfn.STOCKHISTORY(A466,"06/30/2025","06/30/2025",0,0)</f>
        <v>45838</v>
      </c>
      <c r="D466" vm="1328">
        <f ca="1"/>
        <v>80.040000000000006</v>
      </c>
      <c r="E466" s="2" cm="1">
        <f t="array" aca="1" ref="E466" ca="1">_FV(A466,"Shares outstanding",TRUE)</f>
        <v>264618400</v>
      </c>
      <c r="F466" s="2">
        <v>1</v>
      </c>
      <c r="G466" s="17">
        <f t="shared" ca="1" si="95"/>
        <v>21180056736</v>
      </c>
      <c r="H466" s="25">
        <f t="shared" ca="1" si="96"/>
        <v>1.249375312343828E-2</v>
      </c>
      <c r="J466" s="13" cm="1" vm="4">
        <f t="array" aca="1" ref="J466:K466" ca="1">_xlfn.STOCKHISTORY(A466,"06/30/2020","06/30/2020",0,0)</f>
        <v>44012</v>
      </c>
      <c r="K466" s="3" vm="1329">
        <f ca="1"/>
        <v>169.62</v>
      </c>
      <c r="L466" s="26">
        <f t="shared" ca="1" si="97"/>
        <v>5.5016783926447525E-4</v>
      </c>
      <c r="M466" s="25">
        <f t="shared" ca="1" si="98"/>
        <v>-0.4986440278269072</v>
      </c>
      <c r="N466" s="3" vm="1329">
        <f t="shared" ca="1" si="99"/>
        <v>169.62</v>
      </c>
      <c r="O466" s="50">
        <f t="shared" si="100"/>
        <v>5</v>
      </c>
      <c r="P466" s="3" vm="1328">
        <f t="shared" ca="1" si="101"/>
        <v>80.040000000000006</v>
      </c>
      <c r="Q466" s="3">
        <f t="shared" ca="1" si="102"/>
        <v>85.04</v>
      </c>
      <c r="R466" s="25">
        <f t="shared" ca="1" si="103"/>
        <v>-2.7433790735166438E-4</v>
      </c>
      <c r="S466">
        <f t="shared" ca="1" si="105"/>
        <v>3.6167878748608233E-3</v>
      </c>
      <c r="T466" s="25">
        <f t="shared" ca="1" si="104"/>
        <v>-1.803489673716121E-3</v>
      </c>
    </row>
    <row r="467" spans="1:20" x14ac:dyDescent="0.35">
      <c r="A467" t="e" vm="1330">
        <v>#VALUE!</v>
      </c>
      <c r="B467" t="s">
        <v>464</v>
      </c>
      <c r="C467" s="13" cm="1" vm="2">
        <f t="array" aca="1" ref="C467:D467" ca="1">_xlfn.STOCKHISTORY(A467,"06/30/2025","06/30/2025",0,0)</f>
        <v>45838</v>
      </c>
      <c r="D467" vm="1331">
        <f ca="1"/>
        <v>408.41</v>
      </c>
      <c r="E467" s="2" cm="1">
        <f t="array" aca="1" ref="E467" ca="1">_FV(A467,"Shares outstanding",TRUE)</f>
        <v>52832570</v>
      </c>
      <c r="F467" s="2">
        <v>5.08</v>
      </c>
      <c r="G467" s="17">
        <f t="shared" ca="1" si="95"/>
        <v>21577349913.700001</v>
      </c>
      <c r="H467" s="25">
        <f t="shared" ca="1" si="96"/>
        <v>1.2438480938272814E-2</v>
      </c>
      <c r="J467" s="13" cm="1" vm="4">
        <f t="array" aca="1" ref="J467:K467" ca="1">_xlfn.STOCKHISTORY(A467,"06/30/2020","06/30/2020",0,0)</f>
        <v>44012</v>
      </c>
      <c r="K467" s="3" vm="1332">
        <f ca="1"/>
        <v>125.36</v>
      </c>
      <c r="L467" s="26">
        <f t="shared" ca="1" si="97"/>
        <v>1.0984414114698426E-4</v>
      </c>
      <c r="M467" s="25">
        <f t="shared" ca="1" si="98"/>
        <v>2.4605137204850029</v>
      </c>
      <c r="N467" s="3" vm="1332">
        <f t="shared" ref="N467:N530" ca="1" si="106">K467</f>
        <v>125.36</v>
      </c>
      <c r="O467" s="50">
        <f t="shared" ref="O467:O530" si="107">F467*5</f>
        <v>25.4</v>
      </c>
      <c r="P467" s="3" vm="1331">
        <f t="shared" ref="P467:P530" ca="1" si="108">D467</f>
        <v>408.41</v>
      </c>
      <c r="Q467" s="3">
        <f t="shared" ref="Q467:Q530" ca="1" si="109">P467+O467</f>
        <v>433.81</v>
      </c>
      <c r="R467" s="25">
        <f t="shared" ca="1" si="103"/>
        <v>2.7027301640704604E-4</v>
      </c>
      <c r="S467">
        <f t="shared" ca="1" si="105"/>
        <v>7.2211228914442717E-4</v>
      </c>
      <c r="T467" s="25">
        <f t="shared" ca="1" si="104"/>
        <v>1.7767671951706967E-3</v>
      </c>
    </row>
    <row r="468" spans="1:20" x14ac:dyDescent="0.35">
      <c r="A468" t="e" vm="1333">
        <v>#VALUE!</v>
      </c>
      <c r="B468" t="s">
        <v>465</v>
      </c>
      <c r="C468" s="13" cm="1" vm="2">
        <f t="array" aca="1" ref="C468:D468" ca="1">_xlfn.STOCKHISTORY(A468,"06/30/2025","06/30/2025",0,0)</f>
        <v>45838</v>
      </c>
      <c r="D468" vm="1334">
        <f ca="1"/>
        <v>179.95</v>
      </c>
      <c r="E468" s="2" cm="1">
        <f t="array" aca="1" ref="E468" ca="1">_FV(A468,"Shares outstanding",TRUE)</f>
        <v>69886500</v>
      </c>
      <c r="F468" s="2">
        <v>2.2799999999999998</v>
      </c>
      <c r="G468" s="17">
        <f t="shared" ca="1" si="95"/>
        <v>12576075675</v>
      </c>
      <c r="H468" s="25">
        <f t="shared" ca="1" si="96"/>
        <v>1.2670186162823007E-2</v>
      </c>
      <c r="J468" s="13" cm="1" vm="4">
        <f t="array" aca="1" ref="J468:K468" ca="1">_xlfn.STOCKHISTORY(A468,"06/30/2020","06/30/2020",0,0)</f>
        <v>44012</v>
      </c>
      <c r="K468" s="3" vm="1335">
        <f ca="1"/>
        <v>55.64</v>
      </c>
      <c r="L468" s="26">
        <f t="shared" ca="1" si="97"/>
        <v>1.4530094921122927E-4</v>
      </c>
      <c r="M468" s="25">
        <f t="shared" ca="1" si="98"/>
        <v>2.439072609633357</v>
      </c>
      <c r="N468" s="3" vm="1335">
        <f t="shared" ca="1" si="106"/>
        <v>55.64</v>
      </c>
      <c r="O468" s="50">
        <f t="shared" si="107"/>
        <v>11.399999999999999</v>
      </c>
      <c r="P468" s="3" vm="1334">
        <f t="shared" ca="1" si="108"/>
        <v>179.95</v>
      </c>
      <c r="Q468" s="3">
        <f t="shared" ca="1" si="109"/>
        <v>191.35</v>
      </c>
      <c r="R468" s="25">
        <f t="shared" ca="1" si="103"/>
        <v>3.5439956537483682E-4</v>
      </c>
      <c r="S468">
        <f t="shared" ref="S468:S531" ca="1" si="110">E468/73163925880</f>
        <v>9.5520434639639927E-4</v>
      </c>
      <c r="T468" s="25">
        <f t="shared" ca="1" si="104"/>
        <v>2.3298127578981905E-3</v>
      </c>
    </row>
    <row r="469" spans="1:20" x14ac:dyDescent="0.35">
      <c r="A469" t="e" vm="1336">
        <v>#VALUE!</v>
      </c>
      <c r="B469" t="s">
        <v>466</v>
      </c>
      <c r="C469" s="13" cm="1" vm="2">
        <f t="array" aca="1" ref="C469:D469" ca="1">_xlfn.STOCKHISTORY(A469,"06/30/2025","06/30/2025",0,0)</f>
        <v>45838</v>
      </c>
      <c r="D469" vm="1337">
        <f ca="1"/>
        <v>180.17</v>
      </c>
      <c r="E469" s="2" cm="1">
        <f t="array" aca="1" ref="E469" ca="1">_FV(A469,"Shares outstanding",TRUE)</f>
        <v>70112610</v>
      </c>
      <c r="F469" s="2">
        <v>2.2000000000000002</v>
      </c>
      <c r="G469" s="17">
        <f t="shared" ca="1" si="95"/>
        <v>12632188943.699999</v>
      </c>
      <c r="H469" s="25">
        <f t="shared" ca="1" si="96"/>
        <v>1.2210689903979577E-2</v>
      </c>
      <c r="J469" s="13" cm="1" vm="4">
        <f t="array" aca="1" ref="J469:K469" ca="1">_xlfn.STOCKHISTORY(A469,"06/30/2020","06/30/2020",0,0)</f>
        <v>44012</v>
      </c>
      <c r="K469" s="3" vm="1338">
        <f ca="1"/>
        <v>184.03</v>
      </c>
      <c r="L469" s="26">
        <f t="shared" ca="1" si="97"/>
        <v>1.4577105427624401E-4</v>
      </c>
      <c r="M469" s="25">
        <f t="shared" ca="1" si="98"/>
        <v>3.8798022061620314E-2</v>
      </c>
      <c r="N469" s="3" vm="1338">
        <f t="shared" ca="1" si="106"/>
        <v>184.03</v>
      </c>
      <c r="O469" s="50">
        <f t="shared" si="107"/>
        <v>11</v>
      </c>
      <c r="P469" s="3" vm="1337">
        <f t="shared" ca="1" si="108"/>
        <v>180.17</v>
      </c>
      <c r="Q469" s="3">
        <f t="shared" ca="1" si="109"/>
        <v>191.17</v>
      </c>
      <c r="R469" s="25">
        <f t="shared" ca="1" si="103"/>
        <v>5.6556285797553672E-6</v>
      </c>
      <c r="S469">
        <f t="shared" ca="1" si="110"/>
        <v>9.5829480384903589E-4</v>
      </c>
      <c r="T469" s="25">
        <f t="shared" ca="1" si="104"/>
        <v>3.7179942941271008E-5</v>
      </c>
    </row>
    <row r="470" spans="1:20" x14ac:dyDescent="0.35">
      <c r="A470" t="e" vm="1339">
        <v>#VALUE!</v>
      </c>
      <c r="B470" t="s">
        <v>467</v>
      </c>
      <c r="C470" s="13" cm="1" vm="2">
        <f t="array" aca="1" ref="C470:D470" ca="1">_xlfn.STOCKHISTORY(A470,"06/30/2025","06/30/2025",0,0)</f>
        <v>45838</v>
      </c>
      <c r="D470" vm="1340">
        <f ca="1"/>
        <v>95.06</v>
      </c>
      <c r="E470" s="2" cm="1">
        <f t="array" aca="1" ref="E470" ca="1">_FV(A470,"Shares outstanding",TRUE)</f>
        <v>526364900</v>
      </c>
      <c r="F470" s="2">
        <v>1.17</v>
      </c>
      <c r="G470" s="17">
        <f t="shared" ref="G470:G533" ca="1" si="111">D470*E470</f>
        <v>50036247394</v>
      </c>
      <c r="H470" s="25">
        <f t="shared" ref="H470:H533" ca="1" si="112">F470/D470</f>
        <v>1.2308015989901114E-2</v>
      </c>
      <c r="J470" s="13" cm="1" vm="4">
        <f t="array" aca="1" ref="J470:K470" ca="1">_xlfn.STOCKHISTORY(A470,"06/30/2020","06/30/2020",0,0)</f>
        <v>44012</v>
      </c>
      <c r="K470" s="3" vm="1341">
        <f ca="1"/>
        <v>49.900199999999998</v>
      </c>
      <c r="L470" s="26">
        <f t="shared" ref="L470:L533" ca="1" si="113">E470/480977587410</f>
        <v>1.0943647142362799E-3</v>
      </c>
      <c r="M470" s="25">
        <f t="shared" ref="M470:M533" ca="1" si="114">((D470+(F470*5)-K470)/K470)</f>
        <v>1.0222363838221089</v>
      </c>
      <c r="N470" s="3" vm="1341">
        <f t="shared" ca="1" si="106"/>
        <v>49.900199999999998</v>
      </c>
      <c r="O470" s="50">
        <f t="shared" si="107"/>
        <v>5.85</v>
      </c>
      <c r="P470" s="3" vm="1340">
        <f t="shared" ca="1" si="108"/>
        <v>95.06</v>
      </c>
      <c r="Q470" s="3">
        <f t="shared" ca="1" si="109"/>
        <v>100.91</v>
      </c>
      <c r="R470" s="25">
        <f t="shared" ref="R470:R533" ca="1" si="115">L470*M470</f>
        <v>1.1186994280634104E-3</v>
      </c>
      <c r="S470">
        <f t="shared" ca="1" si="110"/>
        <v>7.194322798687959E-3</v>
      </c>
      <c r="T470" s="25">
        <f t="shared" ref="T470:T533" ca="1" si="116">M470*S470</f>
        <v>7.3542985217797336E-3</v>
      </c>
    </row>
    <row r="471" spans="1:20" x14ac:dyDescent="0.35">
      <c r="A471" t="e" vm="1342">
        <v>#VALUE!</v>
      </c>
      <c r="B471" t="s">
        <v>468</v>
      </c>
      <c r="C471" s="13" cm="1" vm="2">
        <f t="array" aca="1" ref="C471:D471" ca="1">_xlfn.STOCKHISTORY(A471,"06/30/2025","06/30/2025",0,0)</f>
        <v>45838</v>
      </c>
      <c r="D471" vm="1343">
        <f ca="1"/>
        <v>273.67</v>
      </c>
      <c r="E471" s="2" cm="1">
        <f t="array" aca="1" ref="E471" ca="1">_FV(A471,"Shares outstanding",TRUE)</f>
        <v>30777350</v>
      </c>
      <c r="F471" s="2">
        <v>3.3</v>
      </c>
      <c r="G471" s="17">
        <f t="shared" ca="1" si="111"/>
        <v>8422837374.500001</v>
      </c>
      <c r="H471" s="25">
        <f t="shared" ca="1" si="112"/>
        <v>1.2058318412686812E-2</v>
      </c>
      <c r="J471" s="13" cm="1" vm="4">
        <f t="array" aca="1" ref="J471:K471" ca="1">_xlfn.STOCKHISTORY(A471,"06/30/2020","06/30/2020",0,0)</f>
        <v>44012</v>
      </c>
      <c r="K471" s="3" vm="1344">
        <f ca="1"/>
        <v>116.6</v>
      </c>
      <c r="L471" s="26">
        <f t="shared" ca="1" si="113"/>
        <v>6.3989156263459E-5</v>
      </c>
      <c r="M471" s="25">
        <f t="shared" ca="1" si="114"/>
        <v>1.4885934819897086</v>
      </c>
      <c r="N471" s="3" vm="1344">
        <f t="shared" ca="1" si="106"/>
        <v>116.6</v>
      </c>
      <c r="O471" s="50">
        <f t="shared" si="107"/>
        <v>16.5</v>
      </c>
      <c r="P471" s="3" vm="1343">
        <f t="shared" ca="1" si="108"/>
        <v>273.67</v>
      </c>
      <c r="Q471" s="3">
        <f t="shared" ca="1" si="109"/>
        <v>290.17</v>
      </c>
      <c r="R471" s="25">
        <f t="shared" ca="1" si="115"/>
        <v>9.5253840931806006E-5</v>
      </c>
      <c r="S471">
        <f t="shared" ca="1" si="110"/>
        <v>4.2066291044140454E-4</v>
      </c>
      <c r="T471" s="25">
        <f t="shared" ca="1" si="116"/>
        <v>6.2619606659789536E-4</v>
      </c>
    </row>
    <row r="472" spans="1:20" x14ac:dyDescent="0.35">
      <c r="A472" t="e" vm="1345">
        <v>#VALUE!</v>
      </c>
      <c r="B472" t="s">
        <v>469</v>
      </c>
      <c r="C472" s="13" cm="1" vm="2">
        <f t="array" aca="1" ref="C472:D472" ca="1">_xlfn.STOCKHISTORY(A472,"06/30/2025","06/30/2025",0,0)</f>
        <v>45838</v>
      </c>
      <c r="D472" vm="1346">
        <f ca="1"/>
        <v>168</v>
      </c>
      <c r="E472" s="2" cm="1">
        <f t="array" aca="1" ref="E472" ca="1">_FV(A472,"Shares outstanding",TRUE)</f>
        <v>231559400</v>
      </c>
      <c r="F472" s="2">
        <v>2.02</v>
      </c>
      <c r="G472" s="17">
        <f t="shared" ca="1" si="111"/>
        <v>38901979200</v>
      </c>
      <c r="H472" s="25">
        <f t="shared" ca="1" si="112"/>
        <v>1.2023809523809523E-2</v>
      </c>
      <c r="J472" s="13" cm="1" vm="4">
        <f t="array" aca="1" ref="J472:K472" ca="1">_xlfn.STOCKHISTORY(A472,"06/30/2020","06/30/2020",0,0)</f>
        <v>44012</v>
      </c>
      <c r="K472" s="3" vm="1347">
        <f ca="1"/>
        <v>52.19</v>
      </c>
      <c r="L472" s="26">
        <f t="shared" ca="1" si="113"/>
        <v>4.8143490686731663E-4</v>
      </c>
      <c r="M472" s="25">
        <f t="shared" ca="1" si="114"/>
        <v>2.4125311362329951</v>
      </c>
      <c r="N472" s="3" vm="1347">
        <f t="shared" ca="1" si="106"/>
        <v>52.19</v>
      </c>
      <c r="O472" s="50">
        <f t="shared" si="107"/>
        <v>10.1</v>
      </c>
      <c r="P472" s="3" vm="1346">
        <f t="shared" ca="1" si="108"/>
        <v>168</v>
      </c>
      <c r="Q472" s="3">
        <f t="shared" ca="1" si="109"/>
        <v>178.1</v>
      </c>
      <c r="R472" s="25">
        <f t="shared" ca="1" si="115"/>
        <v>1.1614767028868336E-3</v>
      </c>
      <c r="S472">
        <f t="shared" ca="1" si="110"/>
        <v>3.1649395137679291E-3</v>
      </c>
      <c r="T472" s="25">
        <f t="shared" ca="1" si="116"/>
        <v>7.6355151212592447E-3</v>
      </c>
    </row>
    <row r="473" spans="1:20" x14ac:dyDescent="0.35">
      <c r="A473" t="e" vm="1348">
        <v>#VALUE!</v>
      </c>
      <c r="B473" t="s">
        <v>470</v>
      </c>
      <c r="C473" s="13" cm="1" vm="2">
        <f t="array" aca="1" ref="C473:D473" ca="1">_xlfn.STOCKHISTORY(A473,"06/30/2025","06/30/2025",0,0)</f>
        <v>45838</v>
      </c>
      <c r="D473" vm="1349">
        <f ca="1"/>
        <v>238.26</v>
      </c>
      <c r="E473" s="2" cm="1">
        <f t="array" aca="1" ref="E473" ca="1">_FV(A473,"Shares outstanding",TRUE)</f>
        <v>1072672000</v>
      </c>
      <c r="F473" s="2">
        <v>2.83</v>
      </c>
      <c r="G473" s="17">
        <f t="shared" ca="1" si="111"/>
        <v>255574830720</v>
      </c>
      <c r="H473" s="25">
        <f t="shared" ca="1" si="112"/>
        <v>1.1877780575841518E-2</v>
      </c>
      <c r="J473" s="13" cm="1" vm="4">
        <f t="array" aca="1" ref="J473:K473" ca="1">_xlfn.STOCKHISTORY(A473,"06/30/2020","06/30/2020",0,0)</f>
        <v>44012</v>
      </c>
      <c r="K473" s="3" vm="1350">
        <f ca="1"/>
        <v>104.15</v>
      </c>
      <c r="L473" s="26">
        <f t="shared" ca="1" si="113"/>
        <v>2.2301912356793908E-3</v>
      </c>
      <c r="M473" s="25">
        <f t="shared" ca="1" si="114"/>
        <v>1.4235237638022082</v>
      </c>
      <c r="N473" s="3" vm="1350">
        <f t="shared" ca="1" si="106"/>
        <v>104.15</v>
      </c>
      <c r="O473" s="50">
        <f t="shared" si="107"/>
        <v>14.15</v>
      </c>
      <c r="P473" s="3" vm="1349">
        <f t="shared" ca="1" si="108"/>
        <v>238.26</v>
      </c>
      <c r="Q473" s="3">
        <f t="shared" ca="1" si="109"/>
        <v>252.41</v>
      </c>
      <c r="R473" s="25">
        <f t="shared" ca="1" si="115"/>
        <v>3.1747302218130239E-3</v>
      </c>
      <c r="S473">
        <f t="shared" ca="1" si="110"/>
        <v>1.466121434980602E-2</v>
      </c>
      <c r="T473" s="25">
        <f t="shared" ca="1" si="116"/>
        <v>2.0870587033146811E-2</v>
      </c>
    </row>
    <row r="474" spans="1:20" x14ac:dyDescent="0.35">
      <c r="A474" t="e" vm="1351">
        <v>#VALUE!</v>
      </c>
      <c r="B474" t="s">
        <v>471</v>
      </c>
      <c r="C474" s="13" cm="1" vm="2">
        <f t="array" aca="1" ref="C474:D474" ca="1">_xlfn.STOCKHISTORY(A474,"06/30/2025","06/30/2025",0,0)</f>
        <v>45838</v>
      </c>
      <c r="D474" vm="1352">
        <f ca="1"/>
        <v>85.97</v>
      </c>
      <c r="E474" s="2" cm="1">
        <f t="array" aca="1" ref="E474" ca="1">_FV(A474,"Shares outstanding",TRUE)</f>
        <v>161953800</v>
      </c>
      <c r="F474" s="2">
        <v>1.04</v>
      </c>
      <c r="G474" s="17">
        <f t="shared" ca="1" si="111"/>
        <v>13923168186</v>
      </c>
      <c r="H474" s="25">
        <f t="shared" ca="1" si="112"/>
        <v>1.2097243224380598E-2</v>
      </c>
      <c r="J474" s="13" cm="1" vm="4">
        <f t="array" aca="1" ref="J474:K474" ca="1">_xlfn.STOCKHISTORY(A474,"06/30/2020","06/30/2020",0,0)</f>
        <v>44012</v>
      </c>
      <c r="K474" s="3" vm="1353">
        <f ca="1"/>
        <v>47.99</v>
      </c>
      <c r="L474" s="26">
        <f t="shared" ca="1" si="113"/>
        <v>3.3671797655291915E-4</v>
      </c>
      <c r="M474" s="25">
        <f t="shared" ca="1" si="114"/>
        <v>0.89977078558032919</v>
      </c>
      <c r="N474" s="3" vm="1353">
        <f t="shared" ca="1" si="106"/>
        <v>47.99</v>
      </c>
      <c r="O474" s="50">
        <f t="shared" si="107"/>
        <v>5.2</v>
      </c>
      <c r="P474" s="3" vm="1352">
        <f t="shared" ca="1" si="108"/>
        <v>85.97</v>
      </c>
      <c r="Q474" s="3">
        <f t="shared" ca="1" si="109"/>
        <v>91.17</v>
      </c>
      <c r="R474" s="25">
        <f t="shared" ca="1" si="115"/>
        <v>3.0296899828203893E-4</v>
      </c>
      <c r="S474">
        <f t="shared" ca="1" si="110"/>
        <v>2.2135744911451162E-3</v>
      </c>
      <c r="T474" s="25">
        <f t="shared" ca="1" si="116"/>
        <v>1.9917096588382187E-3</v>
      </c>
    </row>
    <row r="475" spans="1:20" x14ac:dyDescent="0.35">
      <c r="A475" t="e" vm="1354">
        <v>#VALUE!</v>
      </c>
      <c r="B475" t="s">
        <v>472</v>
      </c>
      <c r="C475" s="13" cm="1" vm="2">
        <f t="array" aca="1" ref="C475:D475" ca="1">_xlfn.STOCKHISTORY(A475,"06/30/2025","06/30/2025",0,0)</f>
        <v>45838</v>
      </c>
      <c r="D475" vm="1355">
        <f ca="1"/>
        <v>122.6</v>
      </c>
      <c r="E475" s="2" cm="1">
        <f t="array" aca="1" ref="E475" ca="1">_FV(A475,"Shares outstanding",TRUE)</f>
        <v>635812700</v>
      </c>
      <c r="F475" s="2">
        <v>1.48</v>
      </c>
      <c r="G475" s="17">
        <f t="shared" ca="1" si="111"/>
        <v>77950637020</v>
      </c>
      <c r="H475" s="25">
        <f t="shared" ca="1" si="112"/>
        <v>1.2071778140293638E-2</v>
      </c>
      <c r="J475" s="13" cm="1" vm="4">
        <f t="array" aca="1" ref="J475:K475" ca="1">_xlfn.STOCKHISTORY(A475,"06/30/2020","06/30/2020",0,0)</f>
        <v>44012</v>
      </c>
      <c r="K475" s="3" vm="1356">
        <f ca="1"/>
        <v>27.835899999999999</v>
      </c>
      <c r="L475" s="26">
        <f t="shared" ca="1" si="113"/>
        <v>1.3219175209883819E-3</v>
      </c>
      <c r="M475" s="25">
        <f t="shared" ca="1" si="114"/>
        <v>3.6702280149016202</v>
      </c>
      <c r="N475" s="3" vm="1356">
        <f t="shared" ca="1" si="106"/>
        <v>27.835899999999999</v>
      </c>
      <c r="O475" s="50">
        <f t="shared" si="107"/>
        <v>7.4</v>
      </c>
      <c r="P475" s="3" vm="1355">
        <f t="shared" ca="1" si="108"/>
        <v>122.6</v>
      </c>
      <c r="Q475" s="3">
        <f t="shared" ca="1" si="109"/>
        <v>130</v>
      </c>
      <c r="R475" s="25">
        <f t="shared" ca="1" si="115"/>
        <v>4.8517387189208599E-3</v>
      </c>
      <c r="S475">
        <f t="shared" ca="1" si="110"/>
        <v>8.6902485391889689E-3</v>
      </c>
      <c r="T475" s="25">
        <f t="shared" ca="1" si="116"/>
        <v>3.1895193644989231E-2</v>
      </c>
    </row>
    <row r="476" spans="1:20" x14ac:dyDescent="0.35">
      <c r="A476" t="e" vm="1357">
        <v>#VALUE!</v>
      </c>
      <c r="B476" t="s">
        <v>473</v>
      </c>
      <c r="C476" s="13" cm="1" vm="2">
        <f t="array" aca="1" ref="C476:D476" ca="1">_xlfn.STOCKHISTORY(A476,"06/30/2025","06/30/2025",0,0)</f>
        <v>45838</v>
      </c>
      <c r="D476" vm="1358">
        <f ca="1"/>
        <v>469.18</v>
      </c>
      <c r="E476" s="2" cm="1">
        <f t="array" aca="1" ref="E476" ca="1">_FV(A476,"Shares outstanding",TRUE)</f>
        <v>460980200</v>
      </c>
      <c r="F476" s="2">
        <v>5.56</v>
      </c>
      <c r="G476" s="17">
        <f t="shared" ca="1" si="111"/>
        <v>216282690236</v>
      </c>
      <c r="H476" s="25">
        <f t="shared" ca="1" si="112"/>
        <v>1.1850462509058355E-2</v>
      </c>
      <c r="J476" s="13" cm="1" vm="4">
        <f t="array" aca="1" ref="J476:K476" ca="1">_xlfn.STOCKHISTORY(A476,"06/30/2020","06/30/2020",0,0)</f>
        <v>44012</v>
      </c>
      <c r="K476" s="3" vm="1359">
        <f ca="1"/>
        <v>212.11</v>
      </c>
      <c r="L476" s="26">
        <f t="shared" ca="1" si="113"/>
        <v>9.5842345270663598E-4</v>
      </c>
      <c r="M476" s="25">
        <f t="shared" ca="1" si="114"/>
        <v>1.3430295601338926</v>
      </c>
      <c r="N476" s="3" vm="1359">
        <f t="shared" ca="1" si="106"/>
        <v>212.11</v>
      </c>
      <c r="O476" s="50">
        <f t="shared" si="107"/>
        <v>27.799999999999997</v>
      </c>
      <c r="P476" s="3" vm="1358">
        <f t="shared" ca="1" si="108"/>
        <v>469.18</v>
      </c>
      <c r="Q476" s="3">
        <f t="shared" ca="1" si="109"/>
        <v>496.98</v>
      </c>
      <c r="R476" s="25">
        <f t="shared" ca="1" si="115"/>
        <v>1.2871910281106E-3</v>
      </c>
      <c r="S476">
        <f t="shared" ca="1" si="110"/>
        <v>6.3006487754098629E-3</v>
      </c>
      <c r="T476" s="25">
        <f t="shared" ca="1" si="116"/>
        <v>8.461957553396857E-3</v>
      </c>
    </row>
    <row r="477" spans="1:20" x14ac:dyDescent="0.35">
      <c r="A477" t="e" vm="1360">
        <v>#VALUE!</v>
      </c>
      <c r="B477" t="s">
        <v>474</v>
      </c>
      <c r="C477" s="13" cm="1" vm="2">
        <f t="array" aca="1" ref="C477:D477" ca="1">_xlfn.STOCKHISTORY(A477,"06/30/2025","06/30/2025",0,0)</f>
        <v>45838</v>
      </c>
      <c r="D477" vm="1361">
        <f ca="1"/>
        <v>82.8</v>
      </c>
      <c r="E477" s="2" cm="1">
        <f t="array" aca="1" ref="E477" ca="1">_FV(A477,"Shares outstanding",TRUE)</f>
        <v>234655000</v>
      </c>
      <c r="F477" s="2">
        <v>0.98</v>
      </c>
      <c r="G477" s="17">
        <f t="shared" ca="1" si="111"/>
        <v>19429434000</v>
      </c>
      <c r="H477" s="25">
        <f t="shared" ca="1" si="112"/>
        <v>1.1835748792270532E-2</v>
      </c>
      <c r="J477" s="13" cm="1" vm="4">
        <f t="array" aca="1" ref="J477:K477" ca="1">_xlfn.STOCKHISTORY(A477,"06/30/2020","06/30/2020",0,0)</f>
        <v>44012</v>
      </c>
      <c r="K477" s="3" vm="1362">
        <f ca="1"/>
        <v>56.48</v>
      </c>
      <c r="L477" s="26">
        <f t="shared" ca="1" si="113"/>
        <v>4.878709655965173E-4</v>
      </c>
      <c r="M477" s="25">
        <f t="shared" ca="1" si="114"/>
        <v>0.55276203966005677</v>
      </c>
      <c r="N477" s="3" vm="1362">
        <f t="shared" ca="1" si="106"/>
        <v>56.48</v>
      </c>
      <c r="O477" s="50">
        <f t="shared" si="107"/>
        <v>4.9000000000000004</v>
      </c>
      <c r="P477" s="3" vm="1361">
        <f t="shared" ca="1" si="108"/>
        <v>82.8</v>
      </c>
      <c r="Q477" s="3">
        <f t="shared" ca="1" si="109"/>
        <v>87.7</v>
      </c>
      <c r="R477" s="25">
        <f t="shared" ca="1" si="115"/>
        <v>2.6967655003405227E-4</v>
      </c>
      <c r="S477">
        <f t="shared" ca="1" si="110"/>
        <v>3.2072499825237643E-3</v>
      </c>
      <c r="T477" s="25">
        <f t="shared" ca="1" si="116"/>
        <v>1.7728460420395173E-3</v>
      </c>
    </row>
    <row r="478" spans="1:20" x14ac:dyDescent="0.35">
      <c r="A478" t="e" vm="1363">
        <v>#VALUE!</v>
      </c>
      <c r="B478" t="s">
        <v>475</v>
      </c>
      <c r="C478" s="13" cm="1" vm="2">
        <f t="array" aca="1" ref="C478:D478" ca="1">_xlfn.STOCKHISTORY(A478,"06/30/2025","06/30/2025",0,0)</f>
        <v>45838</v>
      </c>
      <c r="D478" vm="1364">
        <f ca="1"/>
        <v>167.53</v>
      </c>
      <c r="E478" s="2" cm="1">
        <f t="array" aca="1" ref="E478" ca="1">_FV(A478,"Shares outstanding",TRUE)</f>
        <v>38596630</v>
      </c>
      <c r="F478" s="2">
        <v>2</v>
      </c>
      <c r="G478" s="17">
        <f t="shared" ca="1" si="111"/>
        <v>6466093423.8999996</v>
      </c>
      <c r="H478" s="25">
        <f t="shared" ca="1" si="112"/>
        <v>1.1938160329493226E-2</v>
      </c>
      <c r="J478" s="13" cm="1" vm="4">
        <f t="array" aca="1" ref="J478:K478" ca="1">_xlfn.STOCKHISTORY(A478,"06/30/2020","06/30/2020",0,0)</f>
        <v>44012</v>
      </c>
      <c r="K478" s="3" vm="1365">
        <f ca="1"/>
        <v>114.44</v>
      </c>
      <c r="L478" s="26">
        <f t="shared" ca="1" si="113"/>
        <v>8.0246213150674428E-5</v>
      </c>
      <c r="M478" s="25">
        <f t="shared" ca="1" si="114"/>
        <v>0.55129325410695562</v>
      </c>
      <c r="N478" s="3" vm="1365">
        <f t="shared" ca="1" si="106"/>
        <v>114.44</v>
      </c>
      <c r="O478" s="50">
        <f t="shared" si="107"/>
        <v>10</v>
      </c>
      <c r="P478" s="3" vm="1364">
        <f t="shared" ca="1" si="108"/>
        <v>167.53</v>
      </c>
      <c r="Q478" s="3">
        <f t="shared" ca="1" si="109"/>
        <v>177.53</v>
      </c>
      <c r="R478" s="25">
        <f t="shared" ca="1" si="115"/>
        <v>4.4239195977595684E-5</v>
      </c>
      <c r="S478">
        <f t="shared" ca="1" si="110"/>
        <v>5.275363443905998E-4</v>
      </c>
      <c r="T478" s="25">
        <f t="shared" ca="1" si="116"/>
        <v>2.9082722795878137E-4</v>
      </c>
    </row>
    <row r="479" spans="1:20" x14ac:dyDescent="0.35">
      <c r="A479" t="e" vm="1366">
        <v>#VALUE!</v>
      </c>
      <c r="B479" t="s">
        <v>476</v>
      </c>
      <c r="C479" s="13" cm="1" vm="2">
        <f t="array" aca="1" ref="C479:D479" ca="1">_xlfn.STOCKHISTORY(A479,"06/30/2025","06/30/2025",0,0)</f>
        <v>45838</v>
      </c>
      <c r="D479" vm="1367">
        <f ca="1"/>
        <v>226.73</v>
      </c>
      <c r="E479" s="2" cm="1">
        <f t="array" aca="1" ref="E479" ca="1">_FV(A479,"Shares outstanding",TRUE)</f>
        <v>25398750</v>
      </c>
      <c r="F479" s="2">
        <v>2.7</v>
      </c>
      <c r="G479" s="17">
        <f t="shared" ca="1" si="111"/>
        <v>5758658587.5</v>
      </c>
      <c r="H479" s="25">
        <f t="shared" ca="1" si="112"/>
        <v>1.1908437348387951E-2</v>
      </c>
      <c r="J479" s="13" cm="1" vm="4">
        <f t="array" aca="1" ref="J479:K479" ca="1">_xlfn.STOCKHISTORY(A479,"06/30/2020","06/30/2020",0,0)</f>
        <v>44012</v>
      </c>
      <c r="K479" s="3" vm="1368">
        <f ca="1"/>
        <v>170.63</v>
      </c>
      <c r="L479" s="26">
        <f t="shared" ca="1" si="113"/>
        <v>5.2806514616967647E-5</v>
      </c>
      <c r="M479" s="25">
        <f t="shared" ca="1" si="114"/>
        <v>0.40790013479458476</v>
      </c>
      <c r="N479" s="3" vm="1368">
        <f t="shared" ca="1" si="106"/>
        <v>170.63</v>
      </c>
      <c r="O479" s="50">
        <f t="shared" si="107"/>
        <v>13.5</v>
      </c>
      <c r="P479" s="3" vm="1367">
        <f t="shared" ca="1" si="108"/>
        <v>226.73</v>
      </c>
      <c r="Q479" s="3">
        <f t="shared" ca="1" si="109"/>
        <v>240.23</v>
      </c>
      <c r="R479" s="25">
        <f t="shared" ca="1" si="115"/>
        <v>2.1539784430293313E-5</v>
      </c>
      <c r="S479">
        <f t="shared" ca="1" si="110"/>
        <v>3.4714853931783028E-4</v>
      </c>
      <c r="T479" s="25">
        <f t="shared" ca="1" si="116"/>
        <v>1.4160193598148618E-4</v>
      </c>
    </row>
    <row r="480" spans="1:20" x14ac:dyDescent="0.35">
      <c r="A480" t="e" vm="1369">
        <v>#VALUE!</v>
      </c>
      <c r="B480" t="s">
        <v>477</v>
      </c>
      <c r="C480" s="13" cm="1" vm="2">
        <f t="array" aca="1" ref="C480:D480" ca="1">_xlfn.STOCKHISTORY(A480,"06/30/2025","06/30/2025",0,0)</f>
        <v>45838</v>
      </c>
      <c r="D480" vm="1370">
        <f ca="1"/>
        <v>118.36</v>
      </c>
      <c r="E480" s="2" cm="1">
        <f t="array" aca="1" ref="E480" ca="1">_FV(A480,"Shares outstanding",TRUE)</f>
        <v>42372400</v>
      </c>
      <c r="F480" s="2">
        <v>1.36</v>
      </c>
      <c r="G480" s="17">
        <f t="shared" ca="1" si="111"/>
        <v>5015197264</v>
      </c>
      <c r="H480" s="25">
        <f t="shared" ca="1" si="112"/>
        <v>1.1490368367691789E-2</v>
      </c>
      <c r="J480" s="13" cm="1" vm="4">
        <f t="array" aca="1" ref="J480:K480" ca="1">_xlfn.STOCKHISTORY(A480,"06/30/2020","06/30/2020",0,0)</f>
        <v>44012</v>
      </c>
      <c r="K480" s="3" vm="1371">
        <f ca="1"/>
        <v>363.98</v>
      </c>
      <c r="L480" s="26">
        <f t="shared" ca="1" si="113"/>
        <v>8.8096412616998869E-5</v>
      </c>
      <c r="M480" s="25">
        <f t="shared" ca="1" si="114"/>
        <v>-0.65613495246991593</v>
      </c>
      <c r="N480" s="3" vm="1371">
        <f t="shared" ca="1" si="106"/>
        <v>363.98</v>
      </c>
      <c r="O480" s="50">
        <f t="shared" si="107"/>
        <v>6.8000000000000007</v>
      </c>
      <c r="P480" s="3" vm="1370">
        <f t="shared" ca="1" si="108"/>
        <v>118.36</v>
      </c>
      <c r="Q480" s="3">
        <f t="shared" ca="1" si="109"/>
        <v>125.16</v>
      </c>
      <c r="R480" s="25">
        <f t="shared" ca="1" si="115"/>
        <v>-5.7803135505224658E-5</v>
      </c>
      <c r="S480">
        <f t="shared" ca="1" si="110"/>
        <v>5.7914333451019565E-4</v>
      </c>
      <c r="T480" s="25">
        <f t="shared" ca="1" si="116"/>
        <v>-3.7999618426211583E-4</v>
      </c>
    </row>
    <row r="481" spans="1:20" x14ac:dyDescent="0.35">
      <c r="A481" t="e" vm="1372">
        <v>#VALUE!</v>
      </c>
      <c r="B481" t="s">
        <v>478</v>
      </c>
      <c r="C481" s="13" cm="1" vm="2">
        <f t="array" aca="1" ref="C481:D481" ca="1">_xlfn.STOCKHISTORY(A481,"06/30/2025","06/30/2025",0,0)</f>
        <v>45838</v>
      </c>
      <c r="D481" vm="1373">
        <f ca="1"/>
        <v>85.99</v>
      </c>
      <c r="E481" s="2" cm="1">
        <f t="array" aca="1" ref="E481" ca="1">_FV(A481,"Shares outstanding",TRUE)</f>
        <v>69923410</v>
      </c>
      <c r="F481" s="2">
        <v>1.04</v>
      </c>
      <c r="G481" s="17">
        <f t="shared" ca="1" si="111"/>
        <v>6012714025.8999996</v>
      </c>
      <c r="H481" s="25">
        <f t="shared" ca="1" si="112"/>
        <v>1.2094429584835448E-2</v>
      </c>
      <c r="J481" s="13" cm="1" vm="4">
        <f t="array" aca="1" ref="J481:K481" ca="1">_xlfn.STOCKHISTORY(A481,"06/30/2020","06/30/2020",0,0)</f>
        <v>44012</v>
      </c>
      <c r="K481" s="3" vm="1374">
        <f ca="1"/>
        <v>25.65</v>
      </c>
      <c r="L481" s="26">
        <f t="shared" ca="1" si="113"/>
        <v>1.4537768875370725E-4</v>
      </c>
      <c r="M481" s="25">
        <f t="shared" ca="1" si="114"/>
        <v>2.555165692007797</v>
      </c>
      <c r="N481" s="3" vm="1374">
        <f t="shared" ca="1" si="106"/>
        <v>25.65</v>
      </c>
      <c r="O481" s="50">
        <f t="shared" si="107"/>
        <v>5.2</v>
      </c>
      <c r="P481" s="3" vm="1373">
        <f t="shared" ca="1" si="108"/>
        <v>85.99</v>
      </c>
      <c r="Q481" s="3">
        <f t="shared" ca="1" si="109"/>
        <v>91.19</v>
      </c>
      <c r="R481" s="25">
        <f t="shared" ca="1" si="115"/>
        <v>3.7146408268686051E-4</v>
      </c>
      <c r="S481">
        <f t="shared" ca="1" si="110"/>
        <v>9.5570882998658466E-4</v>
      </c>
      <c r="T481" s="25">
        <f t="shared" ca="1" si="116"/>
        <v>2.4419944139306335E-3</v>
      </c>
    </row>
    <row r="482" spans="1:20" x14ac:dyDescent="0.35">
      <c r="A482" t="e" vm="1375">
        <v>#VALUE!</v>
      </c>
      <c r="B482" t="s">
        <v>479</v>
      </c>
      <c r="C482" s="13" cm="1" vm="2">
        <f t="array" aca="1" ref="C482:D482" ca="1">_xlfn.STOCKHISTORY(A482,"06/30/2025","06/30/2025",0,0)</f>
        <v>45838</v>
      </c>
      <c r="D482" vm="1376">
        <f ca="1"/>
        <v>96.11</v>
      </c>
      <c r="E482" s="2" cm="1">
        <f t="array" aca="1" ref="E482" ca="1">_FV(A482,"Shares outstanding",TRUE)</f>
        <v>237203900</v>
      </c>
      <c r="F482" s="2">
        <v>1.1399999999999999</v>
      </c>
      <c r="G482" s="17">
        <f t="shared" ca="1" si="111"/>
        <v>22797666829</v>
      </c>
      <c r="H482" s="25">
        <f t="shared" ca="1" si="112"/>
        <v>1.18614088024139E-2</v>
      </c>
      <c r="J482" s="13" cm="1" vm="4">
        <f t="array" aca="1" ref="J482:K482" ca="1">_xlfn.STOCKHISTORY(A482,"06/30/2020","06/30/2020",0,0)</f>
        <v>44012</v>
      </c>
      <c r="K482" s="3" vm="1377">
        <f ca="1"/>
        <v>77.3</v>
      </c>
      <c r="L482" s="26">
        <f t="shared" ca="1" si="113"/>
        <v>4.9317038092629487E-4</v>
      </c>
      <c r="M482" s="25">
        <f t="shared" ca="1" si="114"/>
        <v>0.31707632600258739</v>
      </c>
      <c r="N482" s="3" vm="1377">
        <f t="shared" ca="1" si="106"/>
        <v>77.3</v>
      </c>
      <c r="O482" s="50">
        <f t="shared" si="107"/>
        <v>5.6999999999999993</v>
      </c>
      <c r="P482" s="3" vm="1376">
        <f t="shared" ca="1" si="108"/>
        <v>96.11</v>
      </c>
      <c r="Q482" s="3">
        <f t="shared" ca="1" si="109"/>
        <v>101.81</v>
      </c>
      <c r="R482" s="25">
        <f t="shared" ca="1" si="115"/>
        <v>1.5637265247740609E-4</v>
      </c>
      <c r="S482">
        <f t="shared" ca="1" si="110"/>
        <v>3.2420881895956566E-3</v>
      </c>
      <c r="T482" s="25">
        <f t="shared" ca="1" si="116"/>
        <v>1.0279894117333707E-3</v>
      </c>
    </row>
    <row r="483" spans="1:20" x14ac:dyDescent="0.35">
      <c r="A483" t="e" vm="1378">
        <v>#VALUE!</v>
      </c>
      <c r="B483" t="s">
        <v>480</v>
      </c>
      <c r="C483" s="13" cm="1" vm="2">
        <f t="array" aca="1" ref="C483:D483" ca="1">_xlfn.STOCKHISTORY(A483,"06/30/2025","06/30/2025",0,0)</f>
        <v>45838</v>
      </c>
      <c r="D483" vm="1379">
        <f ca="1"/>
        <v>53.9</v>
      </c>
      <c r="E483" s="2" cm="1">
        <f t="array" aca="1" ref="E483" ca="1">_FV(A483,"Shares outstanding",TRUE)</f>
        <v>57561300</v>
      </c>
      <c r="F483" s="2">
        <v>0.64</v>
      </c>
      <c r="G483" s="17">
        <f t="shared" ca="1" si="111"/>
        <v>3102554070</v>
      </c>
      <c r="H483" s="25">
        <f t="shared" ca="1" si="112"/>
        <v>1.1873840445269018E-2</v>
      </c>
      <c r="J483" s="13" cm="1" vm="4">
        <f t="array" aca="1" ref="J483:K483" ca="1">_xlfn.STOCKHISTORY(A483,"06/30/2020","06/30/2020",0,0)</f>
        <v>44012</v>
      </c>
      <c r="K483" s="3" vm="1380">
        <f ca="1"/>
        <v>20.651599999999998</v>
      </c>
      <c r="L483" s="26">
        <f t="shared" ca="1" si="113"/>
        <v>1.1967563875472848E-4</v>
      </c>
      <c r="M483" s="25">
        <f t="shared" ca="1" si="114"/>
        <v>1.7649189409053057</v>
      </c>
      <c r="N483" s="3" vm="1380">
        <f t="shared" ca="1" si="106"/>
        <v>20.651599999999998</v>
      </c>
      <c r="O483" s="50">
        <f t="shared" si="107"/>
        <v>3.2</v>
      </c>
      <c r="P483" s="3" vm="1379">
        <f t="shared" ca="1" si="108"/>
        <v>53.9</v>
      </c>
      <c r="Q483" s="3">
        <f t="shared" ca="1" si="109"/>
        <v>57.1</v>
      </c>
      <c r="R483" s="25">
        <f t="shared" ca="1" si="115"/>
        <v>2.1121780160316135E-4</v>
      </c>
      <c r="S483">
        <f t="shared" ca="1" si="110"/>
        <v>7.8674427742449627E-4</v>
      </c>
      <c r="T483" s="25">
        <f t="shared" ca="1" si="116"/>
        <v>1.3885398768753519E-3</v>
      </c>
    </row>
    <row r="484" spans="1:20" x14ac:dyDescent="0.35">
      <c r="A484" t="e" vm="1381">
        <v>#VALUE!</v>
      </c>
      <c r="B484" t="s">
        <v>481</v>
      </c>
      <c r="C484" s="13" cm="1" vm="2">
        <f t="array" aca="1" ref="C484:D484" ca="1">_xlfn.STOCKHISTORY(A484,"06/30/2025","06/30/2025",0,0)</f>
        <v>45838</v>
      </c>
      <c r="D484" vm="1382">
        <f ca="1"/>
        <v>508.49</v>
      </c>
      <c r="E484" s="2" cm="1">
        <f t="array" aca="1" ref="E484" ca="1">_FV(A484,"Shares outstanding",TRUE)</f>
        <v>269625400</v>
      </c>
      <c r="F484" s="2">
        <v>5.88</v>
      </c>
      <c r="G484" s="17">
        <f t="shared" ca="1" si="111"/>
        <v>137101819646</v>
      </c>
      <c r="H484" s="25">
        <f t="shared" ca="1" si="112"/>
        <v>1.1563649235973176E-2</v>
      </c>
      <c r="J484" s="13" cm="1" vm="4">
        <f t="array" aca="1" ref="J484:K484" ca="1">_xlfn.STOCKHISTORY(A484,"06/30/2020","06/30/2020",0,0)</f>
        <v>44012</v>
      </c>
      <c r="K484" s="3" vm="1383">
        <f ca="1"/>
        <v>157.15</v>
      </c>
      <c r="L484" s="26">
        <f t="shared" ca="1" si="113"/>
        <v>5.6057788773879614E-4</v>
      </c>
      <c r="M484" s="25">
        <f t="shared" ca="1" si="114"/>
        <v>2.4227807826916958</v>
      </c>
      <c r="N484" s="3" vm="1383">
        <f t="shared" ca="1" si="106"/>
        <v>157.15</v>
      </c>
      <c r="O484" s="50">
        <f t="shared" si="107"/>
        <v>29.4</v>
      </c>
      <c r="P484" s="3" vm="1382">
        <f t="shared" ca="1" si="108"/>
        <v>508.49</v>
      </c>
      <c r="Q484" s="3">
        <f t="shared" ca="1" si="109"/>
        <v>537.89</v>
      </c>
      <c r="R484" s="25">
        <f t="shared" ca="1" si="115"/>
        <v>1.3581573336154582E-3</v>
      </c>
      <c r="S484">
        <f t="shared" ca="1" si="110"/>
        <v>3.6852232402376384E-3</v>
      </c>
      <c r="T484" s="25">
        <f t="shared" ca="1" si="116"/>
        <v>8.9284880463765728E-3</v>
      </c>
    </row>
    <row r="485" spans="1:20" x14ac:dyDescent="0.35">
      <c r="A485" t="e" vm="1384">
        <v>#VALUE!</v>
      </c>
      <c r="B485" t="s">
        <v>482</v>
      </c>
      <c r="C485" s="13" cm="1" vm="2">
        <f t="array" aca="1" ref="C485:D485" ca="1">_xlfn.STOCKHISTORY(A485,"06/30/2025","06/30/2025",0,0)</f>
        <v>45838</v>
      </c>
      <c r="D485" vm="1385">
        <f ca="1"/>
        <v>143.6</v>
      </c>
      <c r="E485" s="2" cm="1">
        <f t="array" aca="1" ref="E485" ca="1">_FV(A485,"Shares outstanding",TRUE)</f>
        <v>93914940</v>
      </c>
      <c r="F485" s="2">
        <v>1.72</v>
      </c>
      <c r="G485" s="17">
        <f t="shared" ca="1" si="111"/>
        <v>13486185384</v>
      </c>
      <c r="H485" s="25">
        <f t="shared" ca="1" si="112"/>
        <v>1.1977715877437326E-2</v>
      </c>
      <c r="J485" s="13" cm="1" vm="4">
        <f t="array" aca="1" ref="J485:K485" ca="1">_xlfn.STOCKHISTORY(A485,"06/30/2020","06/30/2020",0,0)</f>
        <v>44012</v>
      </c>
      <c r="K485" s="3" vm="1386">
        <f ca="1"/>
        <v>120.34</v>
      </c>
      <c r="L485" s="26">
        <f t="shared" ca="1" si="113"/>
        <v>1.9525845373735478E-4</v>
      </c>
      <c r="M485" s="25">
        <f t="shared" ca="1" si="114"/>
        <v>0.26474987535316591</v>
      </c>
      <c r="N485" s="3" vm="1386">
        <f t="shared" ca="1" si="106"/>
        <v>120.34</v>
      </c>
      <c r="O485" s="50">
        <f t="shared" si="107"/>
        <v>8.6</v>
      </c>
      <c r="P485" s="3" vm="1385">
        <f t="shared" ca="1" si="108"/>
        <v>143.6</v>
      </c>
      <c r="Q485" s="3">
        <f t="shared" ca="1" si="109"/>
        <v>152.19999999999999</v>
      </c>
      <c r="R485" s="25">
        <f t="shared" ca="1" si="115"/>
        <v>5.1694651288616588E-5</v>
      </c>
      <c r="S485">
        <f t="shared" ca="1" si="110"/>
        <v>1.2836235736452255E-3</v>
      </c>
      <c r="T485" s="25">
        <f t="shared" ca="1" si="116"/>
        <v>3.3983918112295885E-4</v>
      </c>
    </row>
    <row r="486" spans="1:20" x14ac:dyDescent="0.35">
      <c r="A486" t="e" vm="1387">
        <v>#VALUE!</v>
      </c>
      <c r="B486" t="s">
        <v>483</v>
      </c>
      <c r="C486" s="13" cm="1" vm="2">
        <f t="array" aca="1" ref="C486:D486" ca="1">_xlfn.STOCKHISTORY(A486,"06/30/2025","06/30/2025",0,0)</f>
        <v>45838</v>
      </c>
      <c r="D486" vm="1388">
        <f ca="1"/>
        <v>135.69999999999999</v>
      </c>
      <c r="E486" s="2" cm="1">
        <f t="array" aca="1" ref="E486" ca="1">_FV(A486,"Shares outstanding",TRUE)</f>
        <v>79059000</v>
      </c>
      <c r="F486" s="2">
        <v>1.6</v>
      </c>
      <c r="G486" s="17">
        <f t="shared" ca="1" si="111"/>
        <v>10728306300</v>
      </c>
      <c r="H486" s="25">
        <f t="shared" ca="1" si="112"/>
        <v>1.1790714812085485E-2</v>
      </c>
      <c r="J486" s="13" cm="1" vm="4">
        <f t="array" aca="1" ref="J486:K486" ca="1">_xlfn.STOCKHISTORY(A486,"06/30/2020","06/30/2020",0,0)</f>
        <v>44012</v>
      </c>
      <c r="K486" s="3" vm="1389">
        <f ca="1"/>
        <v>60.001199999999997</v>
      </c>
      <c r="L486" s="26">
        <f t="shared" ca="1" si="113"/>
        <v>1.6437148438812324E-4</v>
      </c>
      <c r="M486" s="25">
        <f t="shared" ca="1" si="114"/>
        <v>1.3949521009579808</v>
      </c>
      <c r="N486" s="3" vm="1389">
        <f t="shared" ca="1" si="106"/>
        <v>60.001199999999997</v>
      </c>
      <c r="O486" s="50">
        <f t="shared" si="107"/>
        <v>8</v>
      </c>
      <c r="P486" s="3" vm="1388">
        <f t="shared" ca="1" si="108"/>
        <v>135.69999999999999</v>
      </c>
      <c r="Q486" s="3">
        <f t="shared" ca="1" si="109"/>
        <v>143.69999999999999</v>
      </c>
      <c r="R486" s="25">
        <f t="shared" ca="1" si="115"/>
        <v>2.2929034748479446E-4</v>
      </c>
      <c r="S486">
        <f t="shared" ca="1" si="110"/>
        <v>1.0805735073548242E-3</v>
      </c>
      <c r="T486" s="25">
        <f t="shared" ca="1" si="116"/>
        <v>1.5073482843241462E-3</v>
      </c>
    </row>
    <row r="487" spans="1:20" x14ac:dyDescent="0.35">
      <c r="A487" t="e" vm="1390">
        <v>#VALUE!</v>
      </c>
      <c r="B487" t="s">
        <v>484</v>
      </c>
      <c r="C487" s="13" cm="1" vm="2">
        <f t="array" aca="1" ref="C487:D487" ca="1">_xlfn.STOCKHISTORY(A487,"06/30/2025","06/30/2025",0,0)</f>
        <v>45838</v>
      </c>
      <c r="D487" vm="1391">
        <f ca="1"/>
        <v>153.37</v>
      </c>
      <c r="E487" s="2" cm="1">
        <f t="array" aca="1" ref="E487" ca="1">_FV(A487,"Shares outstanding",TRUE)</f>
        <v>192361700</v>
      </c>
      <c r="F487" s="2">
        <v>1.8</v>
      </c>
      <c r="G487" s="17">
        <f t="shared" ca="1" si="111"/>
        <v>29502513929</v>
      </c>
      <c r="H487" s="25">
        <f t="shared" ca="1" si="112"/>
        <v>1.1736323922540263E-2</v>
      </c>
      <c r="J487" s="13" cm="1" vm="4">
        <f t="array" aca="1" ref="J487:K487" ca="1">_xlfn.STOCKHISTORY(A487,"06/30/2020","06/30/2020",0,0)</f>
        <v>44012</v>
      </c>
      <c r="K487" s="3" vm="1392">
        <f ca="1"/>
        <v>45.886899999999997</v>
      </c>
      <c r="L487" s="26">
        <f t="shared" ca="1" si="113"/>
        <v>3.9993900970696378E-4</v>
      </c>
      <c r="M487" s="25">
        <f t="shared" ca="1" si="114"/>
        <v>2.5384826606286328</v>
      </c>
      <c r="N487" s="3" vm="1392">
        <f t="shared" ca="1" si="106"/>
        <v>45.886899999999997</v>
      </c>
      <c r="O487" s="50">
        <f t="shared" si="107"/>
        <v>9</v>
      </c>
      <c r="P487" s="3" vm="1391">
        <f t="shared" ca="1" si="108"/>
        <v>153.37</v>
      </c>
      <c r="Q487" s="3">
        <f t="shared" ca="1" si="109"/>
        <v>162.37</v>
      </c>
      <c r="R487" s="25">
        <f t="shared" ca="1" si="115"/>
        <v>1.0152382414501139E-3</v>
      </c>
      <c r="S487">
        <f t="shared" ca="1" si="110"/>
        <v>2.6291877819063802E-3</v>
      </c>
      <c r="T487" s="25">
        <f t="shared" ca="1" si="116"/>
        <v>6.6741475959060017E-3</v>
      </c>
    </row>
    <row r="488" spans="1:20" x14ac:dyDescent="0.35">
      <c r="A488" t="e" vm="1393">
        <v>#VALUE!</v>
      </c>
      <c r="B488" t="s">
        <v>485</v>
      </c>
      <c r="C488" s="13" cm="1" vm="2">
        <f t="array" aca="1" ref="C488:D488" ca="1">_xlfn.STOCKHISTORY(A488,"06/30/2025","06/30/2025",0,0)</f>
        <v>45838</v>
      </c>
      <c r="D488" vm="1394">
        <f ca="1"/>
        <v>306.5</v>
      </c>
      <c r="E488" s="2" cm="1">
        <f t="array" aca="1" ref="E488" ca="1">_FV(A488,"Shares outstanding",TRUE)</f>
        <v>92871940</v>
      </c>
      <c r="F488" s="2">
        <v>3.48</v>
      </c>
      <c r="G488" s="17">
        <f t="shared" ca="1" si="111"/>
        <v>28465249610</v>
      </c>
      <c r="H488" s="25">
        <f t="shared" ca="1" si="112"/>
        <v>1.1353996737357258E-2</v>
      </c>
      <c r="J488" s="13" cm="1" vm="4">
        <f t="array" aca="1" ref="J488:K488" ca="1">_xlfn.STOCKHISTORY(A488,"06/30/2020","06/30/2020",0,0)</f>
        <v>44012</v>
      </c>
      <c r="K488" s="3" vm="1395">
        <f ca="1"/>
        <v>196.95</v>
      </c>
      <c r="L488" s="26">
        <f t="shared" ca="1" si="113"/>
        <v>1.9308995352590748E-4</v>
      </c>
      <c r="M488" s="25">
        <f t="shared" ca="1" si="114"/>
        <v>0.64457984259964451</v>
      </c>
      <c r="N488" s="3" vm="1395">
        <f t="shared" ca="1" si="106"/>
        <v>196.95</v>
      </c>
      <c r="O488" s="50">
        <f t="shared" si="107"/>
        <v>17.399999999999999</v>
      </c>
      <c r="P488" s="3" vm="1394">
        <f t="shared" ca="1" si="108"/>
        <v>306.5</v>
      </c>
      <c r="Q488" s="3">
        <f t="shared" ca="1" si="109"/>
        <v>323.89999999999998</v>
      </c>
      <c r="R488" s="25">
        <f t="shared" ca="1" si="115"/>
        <v>1.2446189185130212E-4</v>
      </c>
      <c r="S488">
        <f t="shared" ca="1" si="110"/>
        <v>1.2693679143506342E-3</v>
      </c>
      <c r="T488" s="25">
        <f t="shared" ca="1" si="116"/>
        <v>8.1820897043317084E-4</v>
      </c>
    </row>
    <row r="489" spans="1:20" x14ac:dyDescent="0.35">
      <c r="A489" t="e" vm="1396">
        <v>#VALUE!</v>
      </c>
      <c r="B489" t="s">
        <v>486</v>
      </c>
      <c r="C489" s="13" cm="1" vm="2">
        <f t="array" aca="1" ref="C489:D489" ca="1">_xlfn.STOCKHISTORY(A489,"06/30/2025","06/30/2025",0,0)</f>
        <v>45838</v>
      </c>
      <c r="D489" vm="1397">
        <f ca="1"/>
        <v>127.58</v>
      </c>
      <c r="E489" s="2" cm="1">
        <f t="array" aca="1" ref="E489" ca="1">_FV(A489,"Shares outstanding",TRUE)</f>
        <v>319453100</v>
      </c>
      <c r="F489" s="2">
        <v>1.47</v>
      </c>
      <c r="G489" s="17">
        <f t="shared" ca="1" si="111"/>
        <v>40755826498</v>
      </c>
      <c r="H489" s="25">
        <f t="shared" ca="1" si="112"/>
        <v>1.1522182160213199E-2</v>
      </c>
      <c r="J489" s="13" cm="1" vm="4">
        <f t="array" aca="1" ref="J489:K489" ca="1">_xlfn.STOCKHISTORY(A489,"06/30/2020","06/30/2020",0,0)</f>
        <v>44012</v>
      </c>
      <c r="K489" s="3" vm="1398">
        <f ca="1"/>
        <v>85.24</v>
      </c>
      <c r="L489" s="26">
        <f t="shared" ca="1" si="113"/>
        <v>6.6417460680488717E-4</v>
      </c>
      <c r="M489" s="25">
        <f t="shared" ca="1" si="114"/>
        <v>0.58294228061942766</v>
      </c>
      <c r="N489" s="3" vm="1398">
        <f t="shared" ca="1" si="106"/>
        <v>85.24</v>
      </c>
      <c r="O489" s="50">
        <f t="shared" si="107"/>
        <v>7.35</v>
      </c>
      <c r="P489" s="3" vm="1397">
        <f t="shared" ca="1" si="108"/>
        <v>127.58</v>
      </c>
      <c r="Q489" s="3">
        <f t="shared" ca="1" si="109"/>
        <v>134.93</v>
      </c>
      <c r="R489" s="25">
        <f t="shared" ca="1" si="115"/>
        <v>3.8717546002035256E-4</v>
      </c>
      <c r="S489">
        <f t="shared" ca="1" si="110"/>
        <v>4.3662651526375417E-3</v>
      </c>
      <c r="T489" s="25">
        <f t="shared" ca="1" si="116"/>
        <v>2.5452805658676618E-3</v>
      </c>
    </row>
    <row r="490" spans="1:20" x14ac:dyDescent="0.35">
      <c r="A490" t="e" vm="1399">
        <v>#VALUE!</v>
      </c>
      <c r="B490" t="s">
        <v>487</v>
      </c>
      <c r="C490" s="13" cm="1" vm="2">
        <f t="array" aca="1" ref="C490:D490" ca="1">_xlfn.STOCKHISTORY(A490,"06/30/2025","06/30/2025",0,0)</f>
        <v>45838</v>
      </c>
      <c r="D490" vm="1400">
        <f ca="1"/>
        <v>58.32</v>
      </c>
      <c r="E490" s="2" cm="1">
        <f t="array" aca="1" ref="E490" ca="1">_FV(A490,"Shares outstanding",TRUE)</f>
        <v>625516000</v>
      </c>
      <c r="F490" s="2">
        <v>0.63</v>
      </c>
      <c r="G490" s="17">
        <f t="shared" ca="1" si="111"/>
        <v>36480093120</v>
      </c>
      <c r="H490" s="25">
        <f t="shared" ca="1" si="112"/>
        <v>1.0802469135802469E-2</v>
      </c>
      <c r="J490" s="13" cm="1" vm="4">
        <f t="array" aca="1" ref="J490:K490" ca="1">_xlfn.STOCKHISTORY(A490,"06/30/2020","06/30/2020",0,0)</f>
        <v>44012</v>
      </c>
      <c r="K490" s="3" vm="1401">
        <f ca="1"/>
        <v>11.9</v>
      </c>
      <c r="L490" s="26">
        <f t="shared" ca="1" si="113"/>
        <v>1.3005096627647871E-3</v>
      </c>
      <c r="M490" s="25">
        <f t="shared" ca="1" si="114"/>
        <v>4.1655462184873953</v>
      </c>
      <c r="N490" s="3" vm="1401">
        <f t="shared" ca="1" si="106"/>
        <v>11.9</v>
      </c>
      <c r="O490" s="50">
        <f t="shared" si="107"/>
        <v>3.15</v>
      </c>
      <c r="P490" s="3" vm="1400">
        <f t="shared" ca="1" si="108"/>
        <v>58.32</v>
      </c>
      <c r="Q490" s="3">
        <f t="shared" ca="1" si="109"/>
        <v>61.47</v>
      </c>
      <c r="R490" s="25">
        <f t="shared" ca="1" si="115"/>
        <v>5.4173331078361765E-3</v>
      </c>
      <c r="S490">
        <f t="shared" ca="1" si="110"/>
        <v>8.5495138823734208E-3</v>
      </c>
      <c r="T490" s="25">
        <f t="shared" ca="1" si="116"/>
        <v>3.561339522262609E-2</v>
      </c>
    </row>
    <row r="491" spans="1:20" x14ac:dyDescent="0.35">
      <c r="A491" t="e" vm="1402">
        <v>#VALUE!</v>
      </c>
      <c r="B491" t="s">
        <v>488</v>
      </c>
      <c r="C491" s="13" cm="1" vm="2">
        <f t="array" aca="1" ref="C491:D491" ca="1">_xlfn.STOCKHISTORY(A491,"06/30/2025","06/30/2025",0,0)</f>
        <v>45838</v>
      </c>
      <c r="D491" vm="1403">
        <f ca="1"/>
        <v>262.51</v>
      </c>
      <c r="E491" s="2" cm="1">
        <f t="array" aca="1" ref="E491" ca="1">_FV(A491,"Shares outstanding",TRUE)</f>
        <v>81100000</v>
      </c>
      <c r="F491" s="2">
        <v>2.88</v>
      </c>
      <c r="G491" s="17">
        <f t="shared" ca="1" si="111"/>
        <v>21289561000</v>
      </c>
      <c r="H491" s="25">
        <f t="shared" ca="1" si="112"/>
        <v>1.0971010628166546E-2</v>
      </c>
      <c r="J491" s="13" cm="1" vm="4">
        <f t="array" aca="1" ref="J491:K491" ca="1">_xlfn.STOCKHISTORY(A491,"06/30/2020","06/30/2020",0,0)</f>
        <v>44012</v>
      </c>
      <c r="K491" s="3" vm="1404">
        <f ca="1"/>
        <v>142.70009999999999</v>
      </c>
      <c r="L491" s="26">
        <f t="shared" ca="1" si="113"/>
        <v>1.6861492535798323E-4</v>
      </c>
      <c r="M491" s="25">
        <f t="shared" ca="1" si="114"/>
        <v>0.94050319516244196</v>
      </c>
      <c r="N491" s="3" vm="1404">
        <f t="shared" ca="1" si="106"/>
        <v>142.70009999999999</v>
      </c>
      <c r="O491" s="50">
        <f t="shared" si="107"/>
        <v>14.399999999999999</v>
      </c>
      <c r="P491" s="3" vm="1403">
        <f t="shared" ca="1" si="108"/>
        <v>262.51</v>
      </c>
      <c r="Q491" s="3">
        <f t="shared" ca="1" si="109"/>
        <v>276.90999999999997</v>
      </c>
      <c r="R491" s="25">
        <f t="shared" ca="1" si="115"/>
        <v>1.5858287605125988E-4</v>
      </c>
      <c r="S491">
        <f t="shared" ca="1" si="110"/>
        <v>1.108469768735707E-3</v>
      </c>
      <c r="T491" s="25">
        <f t="shared" ca="1" si="116"/>
        <v>1.0425193592369056E-3</v>
      </c>
    </row>
    <row r="492" spans="1:20" x14ac:dyDescent="0.35">
      <c r="A492" t="e" vm="1405">
        <v>#VALUE!</v>
      </c>
      <c r="B492" t="s">
        <v>489</v>
      </c>
      <c r="C492" s="13" cm="1" vm="2">
        <f t="array" aca="1" ref="C492:D492" ca="1">_xlfn.STOCKHISTORY(A492,"06/30/2025","06/30/2025",0,0)</f>
        <v>45838</v>
      </c>
      <c r="D492" vm="1406">
        <f ca="1"/>
        <v>270.02</v>
      </c>
      <c r="E492" s="2" cm="1">
        <f t="array" aca="1" ref="E492" ca="1">_FV(A492,"Shares outstanding",TRUE)</f>
        <v>41044390</v>
      </c>
      <c r="F492" s="2">
        <v>3.16</v>
      </c>
      <c r="G492" s="17">
        <f t="shared" ca="1" si="111"/>
        <v>11082806187.799999</v>
      </c>
      <c r="H492" s="25">
        <f t="shared" ca="1" si="112"/>
        <v>1.1702836826901711E-2</v>
      </c>
      <c r="J492" s="13" cm="1" vm="4">
        <f t="array" aca="1" ref="J492:K492" ca="1">_xlfn.STOCKHISTORY(A492,"06/30/2020","06/30/2020",0,0)</f>
        <v>44012</v>
      </c>
      <c r="K492" s="3" vm="1407">
        <f ca="1"/>
        <v>58.92</v>
      </c>
      <c r="L492" s="26">
        <f t="shared" ca="1" si="113"/>
        <v>8.5335348412009281E-5</v>
      </c>
      <c r="M492" s="25">
        <f t="shared" ca="1" si="114"/>
        <v>3.8509843856076031</v>
      </c>
      <c r="N492" s="3" vm="1407">
        <f t="shared" ca="1" si="106"/>
        <v>58.92</v>
      </c>
      <c r="O492" s="50">
        <f t="shared" si="107"/>
        <v>15.8</v>
      </c>
      <c r="P492" s="3" vm="1406">
        <f t="shared" ca="1" si="108"/>
        <v>270.02</v>
      </c>
      <c r="Q492" s="3">
        <f t="shared" ca="1" si="109"/>
        <v>285.82</v>
      </c>
      <c r="R492" s="25">
        <f t="shared" ca="1" si="115"/>
        <v>3.2862509427503231E-4</v>
      </c>
      <c r="S492">
        <f t="shared" ca="1" si="110"/>
        <v>5.6099217621699332E-4</v>
      </c>
      <c r="T492" s="25">
        <f t="shared" ca="1" si="116"/>
        <v>2.1603721110596704E-3</v>
      </c>
    </row>
    <row r="493" spans="1:20" x14ac:dyDescent="0.35">
      <c r="A493" t="e" vm="1408">
        <v>#VALUE!</v>
      </c>
      <c r="B493" t="s">
        <v>490</v>
      </c>
      <c r="C493" s="13" cm="1" vm="2">
        <f t="array" aca="1" ref="C493:D493" ca="1">_xlfn.STOCKHISTORY(A493,"06/30/2025","06/30/2025",0,0)</f>
        <v>45838</v>
      </c>
      <c r="D493" vm="1409">
        <f ca="1"/>
        <v>56.42</v>
      </c>
      <c r="E493" s="2" cm="1">
        <f t="array" aca="1" ref="E493" ca="1">_FV(A493,"Shares outstanding",TRUE)</f>
        <v>481145400</v>
      </c>
      <c r="F493" s="2">
        <v>0.62</v>
      </c>
      <c r="G493" s="17">
        <f t="shared" ca="1" si="111"/>
        <v>27146223468</v>
      </c>
      <c r="H493" s="25">
        <f t="shared" ca="1" si="112"/>
        <v>1.0989010989010988E-2</v>
      </c>
      <c r="J493" s="13" cm="1" vm="4">
        <f t="array" aca="1" ref="J493:K493" ca="1">_xlfn.STOCKHISTORY(A493,"06/30/2020","06/30/2020",0,0)</f>
        <v>44012</v>
      </c>
      <c r="K493" s="3" vm="1410">
        <f ca="1"/>
        <v>28.260100000000001</v>
      </c>
      <c r="L493" s="26">
        <f t="shared" ca="1" si="113"/>
        <v>1.0003488989807272E-3</v>
      </c>
      <c r="M493" s="25">
        <f t="shared" ca="1" si="114"/>
        <v>1.1061496597676583</v>
      </c>
      <c r="N493" s="3" vm="1410">
        <f t="shared" ca="1" si="106"/>
        <v>28.260100000000001</v>
      </c>
      <c r="O493" s="50">
        <f t="shared" si="107"/>
        <v>3.1</v>
      </c>
      <c r="P493" s="3" vm="1409">
        <f t="shared" ca="1" si="108"/>
        <v>56.42</v>
      </c>
      <c r="Q493" s="3">
        <f t="shared" ca="1" si="109"/>
        <v>59.52</v>
      </c>
      <c r="R493" s="25">
        <f t="shared" ca="1" si="115"/>
        <v>1.1065355942564831E-3</v>
      </c>
      <c r="S493">
        <f t="shared" ca="1" si="110"/>
        <v>6.5762654780055383E-3</v>
      </c>
      <c r="T493" s="25">
        <f t="shared" ca="1" si="116"/>
        <v>7.2743338210376233E-3</v>
      </c>
    </row>
    <row r="494" spans="1:20" x14ac:dyDescent="0.35">
      <c r="A494" t="e" vm="1411">
        <v>#VALUE!</v>
      </c>
      <c r="B494" t="s">
        <v>491</v>
      </c>
      <c r="C494" s="13" cm="1" vm="2">
        <f t="array" aca="1" ref="C494:D494" ca="1">_xlfn.STOCKHISTORY(A494,"06/30/2025","06/30/2025",0,0)</f>
        <v>45838</v>
      </c>
      <c r="D494" vm="1412">
        <f ca="1"/>
        <v>155.94999999999999</v>
      </c>
      <c r="E494" s="2" cm="1">
        <f t="array" aca="1" ref="E494" ca="1">_FV(A494,"Shares outstanding",TRUE)</f>
        <v>413223600</v>
      </c>
      <c r="F494" s="2">
        <v>1.73</v>
      </c>
      <c r="G494" s="17">
        <f t="shared" ca="1" si="111"/>
        <v>64442220419.999992</v>
      </c>
      <c r="H494" s="25">
        <f t="shared" ca="1" si="112"/>
        <v>1.1093299134337929E-2</v>
      </c>
      <c r="J494" s="13" cm="1" vm="4">
        <f t="array" aca="1" ref="J494:K494" ca="1">_xlfn.STOCKHISTORY(A494,"06/30/2020","06/30/2020",0,0)</f>
        <v>44012</v>
      </c>
      <c r="K494" s="3" vm="1413">
        <f ca="1"/>
        <v>137.04</v>
      </c>
      <c r="L494" s="26">
        <f t="shared" ca="1" si="113"/>
        <v>8.5913275548899035E-4</v>
      </c>
      <c r="M494" s="25">
        <f t="shared" ca="1" si="114"/>
        <v>0.20110916520723879</v>
      </c>
      <c r="N494" s="3" vm="1413">
        <f t="shared" ca="1" si="106"/>
        <v>137.04</v>
      </c>
      <c r="O494" s="50">
        <f t="shared" si="107"/>
        <v>8.65</v>
      </c>
      <c r="P494" s="3" vm="1412">
        <f t="shared" ca="1" si="108"/>
        <v>155.94999999999999</v>
      </c>
      <c r="Q494" s="3">
        <f t="shared" ca="1" si="109"/>
        <v>164.6</v>
      </c>
      <c r="R494" s="25">
        <f t="shared" ca="1" si="115"/>
        <v>1.7277947125858564E-4</v>
      </c>
      <c r="S494">
        <f t="shared" ca="1" si="110"/>
        <v>5.6479145293235047E-3</v>
      </c>
      <c r="T494" s="25">
        <f t="shared" ca="1" si="116"/>
        <v>1.135847376154085E-3</v>
      </c>
    </row>
    <row r="495" spans="1:20" x14ac:dyDescent="0.35">
      <c r="A495" t="e" vm="1414">
        <v>#VALUE!</v>
      </c>
      <c r="B495" t="s">
        <v>492</v>
      </c>
      <c r="C495" s="13" cm="1" vm="2">
        <f t="array" aca="1" ref="C495:D495" ca="1">_xlfn.STOCKHISTORY(A495,"06/30/2025","06/30/2025",0,0)</f>
        <v>45838</v>
      </c>
      <c r="D495" vm="1415">
        <f ca="1"/>
        <v>212.76</v>
      </c>
      <c r="E495" s="2" cm="1">
        <f t="array" aca="1" ref="E495" ca="1">_FV(A495,"Shares outstanding",TRUE)</f>
        <v>613484900</v>
      </c>
      <c r="F495" s="2">
        <v>2.4</v>
      </c>
      <c r="G495" s="17">
        <f t="shared" ca="1" si="111"/>
        <v>130525047324</v>
      </c>
      <c r="H495" s="25">
        <f t="shared" ca="1" si="112"/>
        <v>1.1280315848843767E-2</v>
      </c>
      <c r="J495" s="13" cm="1" vm="4">
        <f t="array" aca="1" ref="J495:K495" ca="1">_xlfn.STOCKHISTORY(A495,"06/30/2020","06/30/2020",0,0)</f>
        <v>44012</v>
      </c>
      <c r="K495" s="3" vm="1416">
        <f ca="1"/>
        <v>62.59</v>
      </c>
      <c r="L495" s="26">
        <f t="shared" ca="1" si="113"/>
        <v>1.2754958153113416E-3</v>
      </c>
      <c r="M495" s="25">
        <f t="shared" ca="1" si="114"/>
        <v>2.59098897587474</v>
      </c>
      <c r="N495" s="3" vm="1416">
        <f t="shared" ca="1" si="106"/>
        <v>62.59</v>
      </c>
      <c r="O495" s="50">
        <f t="shared" si="107"/>
        <v>12</v>
      </c>
      <c r="P495" s="3" vm="1415">
        <f t="shared" ca="1" si="108"/>
        <v>212.76</v>
      </c>
      <c r="Q495" s="3">
        <f t="shared" ca="1" si="109"/>
        <v>224.76</v>
      </c>
      <c r="R495" s="25">
        <f t="shared" ca="1" si="115"/>
        <v>3.3047955962460496E-3</v>
      </c>
      <c r="S495">
        <f t="shared" ca="1" si="110"/>
        <v>8.3850735539562054E-3</v>
      </c>
      <c r="T495" s="25">
        <f t="shared" ca="1" si="116"/>
        <v>2.1725633140199353E-2</v>
      </c>
    </row>
    <row r="496" spans="1:20" x14ac:dyDescent="0.35">
      <c r="A496" t="e" vm="1417">
        <v>#VALUE!</v>
      </c>
      <c r="B496" t="s">
        <v>493</v>
      </c>
      <c r="C496" s="13" cm="1" vm="2">
        <f t="array" aca="1" ref="C496:D496" ca="1">_xlfn.STOCKHISTORY(A496,"06/30/2025","06/30/2025",0,0)</f>
        <v>45838</v>
      </c>
      <c r="D496" vm="1418">
        <f ca="1"/>
        <v>129.36000000000001</v>
      </c>
      <c r="E496" s="2" cm="1">
        <f t="array" aca="1" ref="E496" ca="1">_FV(A496,"Shares outstanding",TRUE)</f>
        <v>233486800</v>
      </c>
      <c r="F496" s="2">
        <v>1.44</v>
      </c>
      <c r="G496" s="17">
        <f t="shared" ca="1" si="111"/>
        <v>30203852448.000004</v>
      </c>
      <c r="H496" s="25">
        <f t="shared" ca="1" si="112"/>
        <v>1.1131725417439701E-2</v>
      </c>
      <c r="J496" s="13" cm="1" vm="4">
        <f t="array" aca="1" ref="J496:K496" ca="1">_xlfn.STOCKHISTORY(A496,"06/30/2020","06/30/2020",0,0)</f>
        <v>44012</v>
      </c>
      <c r="K496" s="3" vm="1419">
        <f ca="1"/>
        <v>64.959999999999994</v>
      </c>
      <c r="L496" s="26">
        <f t="shared" ca="1" si="113"/>
        <v>4.8544216219573806E-4</v>
      </c>
      <c r="M496" s="25">
        <f t="shared" ca="1" si="114"/>
        <v>1.1022167487684731</v>
      </c>
      <c r="N496" s="3" vm="1419">
        <f t="shared" ca="1" si="106"/>
        <v>64.959999999999994</v>
      </c>
      <c r="O496" s="50">
        <f t="shared" si="107"/>
        <v>7.1999999999999993</v>
      </c>
      <c r="P496" s="3" vm="1418">
        <f t="shared" ca="1" si="108"/>
        <v>129.36000000000001</v>
      </c>
      <c r="Q496" s="3">
        <f t="shared" ca="1" si="109"/>
        <v>136.56</v>
      </c>
      <c r="R496" s="25">
        <f t="shared" ca="1" si="115"/>
        <v>5.3506248173052417E-4</v>
      </c>
      <c r="S496">
        <f t="shared" ca="1" si="110"/>
        <v>3.1912830973963037E-3</v>
      </c>
      <c r="T496" s="25">
        <f t="shared" ca="1" si="116"/>
        <v>3.5174856800119364E-3</v>
      </c>
    </row>
    <row r="497" spans="1:20" x14ac:dyDescent="0.35">
      <c r="A497" t="e" vm="1420">
        <v>#VALUE!</v>
      </c>
      <c r="B497" t="s">
        <v>494</v>
      </c>
      <c r="C497" s="13" cm="1" vm="2">
        <f t="array" aca="1" ref="C497:D497" ca="1">_xlfn.STOCKHISTORY(A497,"06/30/2025","06/30/2025",0,0)</f>
        <v>45838</v>
      </c>
      <c r="D497" vm="1421">
        <f ca="1"/>
        <v>183.23</v>
      </c>
      <c r="E497" s="2" cm="1">
        <f t="array" aca="1" ref="E497" ca="1">_FV(A497,"Shares outstanding",TRUE)</f>
        <v>134680200</v>
      </c>
      <c r="F497" s="2">
        <v>2.0499999999999998</v>
      </c>
      <c r="G497" s="17">
        <f t="shared" ca="1" si="111"/>
        <v>24677453046</v>
      </c>
      <c r="H497" s="25">
        <f t="shared" ca="1" si="112"/>
        <v>1.1188124215466898E-2</v>
      </c>
      <c r="J497" s="13" cm="1" vm="4">
        <f t="array" aca="1" ref="J497:K497" ca="1">_xlfn.STOCKHISTORY(A497,"06/30/2020","06/30/2020",0,0)</f>
        <v>44012</v>
      </c>
      <c r="K497" s="3" vm="1422">
        <f ca="1"/>
        <v>96.56</v>
      </c>
      <c r="L497" s="26">
        <f t="shared" ca="1" si="113"/>
        <v>2.80013463257685E-4</v>
      </c>
      <c r="M497" s="25">
        <f t="shared" ca="1" si="114"/>
        <v>1.0037282518641257</v>
      </c>
      <c r="N497" s="3" vm="1422">
        <f t="shared" ca="1" si="106"/>
        <v>96.56</v>
      </c>
      <c r="O497" s="50">
        <f t="shared" si="107"/>
        <v>10.25</v>
      </c>
      <c r="P497" s="3" vm="1421">
        <f t="shared" ca="1" si="108"/>
        <v>183.23</v>
      </c>
      <c r="Q497" s="3">
        <f t="shared" ca="1" si="109"/>
        <v>193.48</v>
      </c>
      <c r="R497" s="25">
        <f t="shared" ca="1" si="115"/>
        <v>2.8105742397405576E-4</v>
      </c>
      <c r="S497">
        <f t="shared" ca="1" si="110"/>
        <v>1.8408006183388255E-3</v>
      </c>
      <c r="T497" s="25">
        <f t="shared" ca="1" si="116"/>
        <v>1.8476635866756311E-3</v>
      </c>
    </row>
    <row r="498" spans="1:20" x14ac:dyDescent="0.35">
      <c r="A498" t="e" vm="1423">
        <v>#VALUE!</v>
      </c>
      <c r="B498" t="s">
        <v>495</v>
      </c>
      <c r="C498" s="13" cm="1" vm="2">
        <f t="array" aca="1" ref="C498:D498" ca="1">_xlfn.STOCKHISTORY(A498,"06/30/2025","06/30/2025",0,0)</f>
        <v>45838</v>
      </c>
      <c r="D498" vm="1424">
        <f ca="1"/>
        <v>576.74</v>
      </c>
      <c r="E498" s="2" cm="1">
        <f t="array" aca="1" ref="E498" ca="1">_FV(A498,"Shares outstanding",TRUE)</f>
        <v>72700000</v>
      </c>
      <c r="F498" s="2">
        <v>6.4</v>
      </c>
      <c r="G498" s="17">
        <f t="shared" ca="1" si="111"/>
        <v>41928998000</v>
      </c>
      <c r="H498" s="25">
        <f t="shared" ca="1" si="112"/>
        <v>1.1096854735235981E-2</v>
      </c>
      <c r="J498" s="13" cm="1" vm="4">
        <f t="array" aca="1" ref="J498:K498" ca="1">_xlfn.STOCKHISTORY(A498,"06/30/2020","06/30/2020",0,0)</f>
        <v>44012</v>
      </c>
      <c r="K498" s="3" vm="1425">
        <f ca="1"/>
        <v>333.82</v>
      </c>
      <c r="L498" s="26">
        <f t="shared" ca="1" si="113"/>
        <v>1.5115049412485056E-4</v>
      </c>
      <c r="M498" s="25">
        <f t="shared" ca="1" si="114"/>
        <v>0.82355760589539284</v>
      </c>
      <c r="N498" s="3" vm="1425">
        <f t="shared" ca="1" si="106"/>
        <v>333.82</v>
      </c>
      <c r="O498" s="50">
        <f t="shared" si="107"/>
        <v>32</v>
      </c>
      <c r="P498" s="3" vm="1424">
        <f t="shared" ca="1" si="108"/>
        <v>576.74</v>
      </c>
      <c r="Q498" s="3">
        <f t="shared" ca="1" si="109"/>
        <v>608.74</v>
      </c>
      <c r="R498" s="25">
        <f t="shared" ca="1" si="115"/>
        <v>1.2448113907136756E-4</v>
      </c>
      <c r="S498">
        <f t="shared" ca="1" si="110"/>
        <v>9.9365908985309353E-4</v>
      </c>
      <c r="T498" s="25">
        <f t="shared" ca="1" si="116"/>
        <v>8.1833550111560876E-4</v>
      </c>
    </row>
    <row r="499" spans="1:20" x14ac:dyDescent="0.35">
      <c r="A499" t="e" vm="1426">
        <v>#VALUE!</v>
      </c>
      <c r="B499" t="s">
        <v>496</v>
      </c>
      <c r="C499" s="13" cm="1" vm="2">
        <f t="array" aca="1" ref="C499:D499" ca="1">_xlfn.STOCKHISTORY(A499,"06/30/2025","06/30/2025",0,0)</f>
        <v>45838</v>
      </c>
      <c r="D499" vm="962">
        <f ca="1"/>
        <v>91.24</v>
      </c>
      <c r="E499" s="2" cm="1">
        <f t="array" aca="1" ref="E499" ca="1">_FV(A499,"Shares outstanding",TRUE)</f>
        <v>1729336000</v>
      </c>
      <c r="F499" s="2">
        <v>1</v>
      </c>
      <c r="G499" s="17">
        <f t="shared" ca="1" si="111"/>
        <v>157784616640</v>
      </c>
      <c r="H499" s="25">
        <f t="shared" ca="1" si="112"/>
        <v>1.0960105217010085E-2</v>
      </c>
      <c r="J499" s="13" cm="1" vm="4">
        <f t="array" aca="1" ref="J499:K499" ca="1">_xlfn.STOCKHISTORY(A499,"06/30/2020","06/30/2020",0,0)</f>
        <v>44012</v>
      </c>
      <c r="K499" s="3" vm="1427">
        <f ca="1"/>
        <v>33.74</v>
      </c>
      <c r="L499" s="26">
        <f t="shared" ca="1" si="113"/>
        <v>3.5954606727357985E-3</v>
      </c>
      <c r="M499" s="25">
        <f t="shared" ca="1" si="114"/>
        <v>1.8524007113218728</v>
      </c>
      <c r="N499" s="3" vm="1427">
        <f t="shared" ca="1" si="106"/>
        <v>33.74</v>
      </c>
      <c r="O499" s="50">
        <f t="shared" si="107"/>
        <v>5</v>
      </c>
      <c r="P499" s="3" vm="962">
        <f t="shared" ca="1" si="108"/>
        <v>91.24</v>
      </c>
      <c r="Q499" s="3">
        <f t="shared" ca="1" si="109"/>
        <v>96.24</v>
      </c>
      <c r="R499" s="25">
        <f t="shared" ca="1" si="115"/>
        <v>6.6602339077056127E-3</v>
      </c>
      <c r="S499">
        <f t="shared" ca="1" si="110"/>
        <v>2.3636457163826539E-2</v>
      </c>
      <c r="T499" s="25">
        <f t="shared" ca="1" si="116"/>
        <v>4.3784190063401257E-2</v>
      </c>
    </row>
    <row r="500" spans="1:20" x14ac:dyDescent="0.35">
      <c r="A500" t="e" vm="1428">
        <v>#VALUE!</v>
      </c>
      <c r="B500" t="s">
        <v>497</v>
      </c>
      <c r="C500" s="13" cm="1" vm="2">
        <f t="array" aca="1" ref="C500:D500" ca="1">_xlfn.STOCKHISTORY(A500,"06/30/2025","06/30/2025",0,0)</f>
        <v>45838</v>
      </c>
      <c r="D500" vm="1429">
        <f ca="1"/>
        <v>533.73</v>
      </c>
      <c r="E500" s="2" cm="1">
        <f t="array" aca="1" ref="E500" ca="1">_FV(A500,"Shares outstanding",TRUE)</f>
        <v>88333220</v>
      </c>
      <c r="F500" s="2">
        <v>5.79</v>
      </c>
      <c r="G500" s="17">
        <f t="shared" ca="1" si="111"/>
        <v>47146089510.599998</v>
      </c>
      <c r="H500" s="25">
        <f t="shared" ca="1" si="112"/>
        <v>1.084818166488674E-2</v>
      </c>
      <c r="J500" s="13" cm="1" vm="4">
        <f t="array" aca="1" ref="J500:K500" ca="1">_xlfn.STOCKHISTORY(A500,"06/30/2020","06/30/2020",0,0)</f>
        <v>44012</v>
      </c>
      <c r="K500" s="3" vm="1430">
        <f ca="1"/>
        <v>150.04</v>
      </c>
      <c r="L500" s="26">
        <f t="shared" ca="1" si="113"/>
        <v>1.8365350551085462E-4</v>
      </c>
      <c r="M500" s="25">
        <f t="shared" ca="1" si="114"/>
        <v>2.750199946680886</v>
      </c>
      <c r="N500" s="3" vm="1430">
        <f t="shared" ca="1" si="106"/>
        <v>150.04</v>
      </c>
      <c r="O500" s="50">
        <f t="shared" si="107"/>
        <v>28.95</v>
      </c>
      <c r="P500" s="3" vm="1429">
        <f t="shared" ca="1" si="108"/>
        <v>533.73</v>
      </c>
      <c r="Q500" s="3">
        <f t="shared" ca="1" si="109"/>
        <v>562.68000000000006</v>
      </c>
      <c r="R500" s="25">
        <f t="shared" ca="1" si="115"/>
        <v>5.0508386106371016E-4</v>
      </c>
      <c r="S500">
        <f t="shared" ca="1" si="110"/>
        <v>1.2073329709627659E-3</v>
      </c>
      <c r="T500" s="25">
        <f t="shared" ca="1" si="116"/>
        <v>3.3204070723678743E-3</v>
      </c>
    </row>
    <row r="501" spans="1:20" x14ac:dyDescent="0.35">
      <c r="A501" t="e" vm="1431">
        <v>#VALUE!</v>
      </c>
      <c r="B501" t="s">
        <v>498</v>
      </c>
      <c r="C501" s="13" cm="1" vm="2">
        <f t="array" aca="1" ref="C501:D501" ca="1">_xlfn.STOCKHISTORY(A501,"06/30/2025","06/30/2025",0,0)</f>
        <v>45838</v>
      </c>
      <c r="D501" vm="1432">
        <f ca="1"/>
        <v>233.21</v>
      </c>
      <c r="E501" s="2" cm="1">
        <f t="array" aca="1" ref="E501" ca="1">_FV(A501,"Shares outstanding",TRUE)</f>
        <v>104431000</v>
      </c>
      <c r="F501" s="2">
        <v>2.52</v>
      </c>
      <c r="G501" s="17">
        <f t="shared" ca="1" si="111"/>
        <v>24354353510</v>
      </c>
      <c r="H501" s="25">
        <f t="shared" ca="1" si="112"/>
        <v>1.0805711590412074E-2</v>
      </c>
      <c r="J501" s="13" cm="1" vm="4">
        <f t="array" aca="1" ref="J501:K501" ca="1">_xlfn.STOCKHISTORY(A501,"06/30/2020","06/30/2020",0,0)</f>
        <v>44012</v>
      </c>
      <c r="K501" s="3" vm="1433">
        <f ca="1"/>
        <v>93.28</v>
      </c>
      <c r="L501" s="26">
        <f t="shared" ca="1" si="113"/>
        <v>2.171223831080092E-4</v>
      </c>
      <c r="M501" s="25">
        <f t="shared" ca="1" si="114"/>
        <v>1.6351843910806174</v>
      </c>
      <c r="N501" s="3" vm="1433">
        <f t="shared" ca="1" si="106"/>
        <v>93.28</v>
      </c>
      <c r="O501" s="50">
        <f t="shared" si="107"/>
        <v>12.6</v>
      </c>
      <c r="P501" s="3" vm="1432">
        <f t="shared" ca="1" si="108"/>
        <v>233.21</v>
      </c>
      <c r="Q501" s="3">
        <f t="shared" ca="1" si="109"/>
        <v>245.81</v>
      </c>
      <c r="R501" s="25">
        <f t="shared" ca="1" si="115"/>
        <v>3.5503513181244254E-4</v>
      </c>
      <c r="S501">
        <f t="shared" ca="1" si="110"/>
        <v>1.4273564293321654E-3</v>
      </c>
      <c r="T501" s="25">
        <f t="shared" ca="1" si="116"/>
        <v>2.3339909537525212E-3</v>
      </c>
    </row>
    <row r="502" spans="1:20" x14ac:dyDescent="0.35">
      <c r="A502" t="e" vm="1434">
        <v>#VALUE!</v>
      </c>
      <c r="B502" t="s">
        <v>499</v>
      </c>
      <c r="C502" s="13" cm="1" vm="2">
        <f t="array" aca="1" ref="C502:D502" ca="1">_xlfn.STOCKHISTORY(A502,"06/30/2025","06/30/2025",0,0)</f>
        <v>45838</v>
      </c>
      <c r="D502" vm="1435">
        <f ca="1"/>
        <v>156.43</v>
      </c>
      <c r="E502" s="2" cm="1">
        <f t="array" aca="1" ref="E502" ca="1">_FV(A502,"Shares outstanding",TRUE)</f>
        <v>63581130</v>
      </c>
      <c r="F502" s="2">
        <v>1.72</v>
      </c>
      <c r="G502" s="17">
        <f t="shared" ca="1" si="111"/>
        <v>9945996165.8999996</v>
      </c>
      <c r="H502" s="25">
        <f t="shared" ca="1" si="112"/>
        <v>1.0995333375950904E-2</v>
      </c>
      <c r="J502" s="13" cm="1" vm="4">
        <f t="array" aca="1" ref="J502:K502" ca="1">_xlfn.STOCKHISTORY(A502,"06/30/2020","06/30/2020",0,0)</f>
        <v>44012</v>
      </c>
      <c r="K502" s="3" vm="1436">
        <f ca="1"/>
        <v>111.98</v>
      </c>
      <c r="L502" s="26">
        <f t="shared" ca="1" si="113"/>
        <v>1.3219146102498431E-4</v>
      </c>
      <c r="M502" s="25">
        <f t="shared" ca="1" si="114"/>
        <v>0.47374531166279688</v>
      </c>
      <c r="N502" s="3" vm="1436">
        <f t="shared" ca="1" si="106"/>
        <v>111.98</v>
      </c>
      <c r="O502" s="50">
        <f t="shared" si="107"/>
        <v>8.6</v>
      </c>
      <c r="P502" s="3" vm="1435">
        <f t="shared" ca="1" si="108"/>
        <v>156.43</v>
      </c>
      <c r="Q502" s="3">
        <f t="shared" ca="1" si="109"/>
        <v>165.03</v>
      </c>
      <c r="R502" s="25">
        <f t="shared" ca="1" si="115"/>
        <v>6.2625084902441662E-5</v>
      </c>
      <c r="S502">
        <f t="shared" ca="1" si="110"/>
        <v>8.6902294040758221E-4</v>
      </c>
      <c r="T502" s="25">
        <f t="shared" ca="1" si="116"/>
        <v>4.1169554374551021E-4</v>
      </c>
    </row>
    <row r="503" spans="1:20" x14ac:dyDescent="0.35">
      <c r="A503" t="e" vm="1437">
        <v>#VALUE!</v>
      </c>
      <c r="B503" t="s">
        <v>500</v>
      </c>
      <c r="C503" s="13" cm="1" vm="2">
        <f t="array" aca="1" ref="C503:D503" ca="1">_xlfn.STOCKHISTORY(A503,"06/30/2025","06/30/2025",0,0)</f>
        <v>45838</v>
      </c>
      <c r="D503" vm="1438">
        <f ca="1"/>
        <v>103.16</v>
      </c>
      <c r="E503" s="2" cm="1">
        <f t="array" aca="1" ref="E503" ca="1">_FV(A503,"Shares outstanding",TRUE)</f>
        <v>70031730</v>
      </c>
      <c r="F503" s="2">
        <v>1.1599999999999999</v>
      </c>
      <c r="G503" s="17">
        <f t="shared" ca="1" si="111"/>
        <v>7224473266.8000002</v>
      </c>
      <c r="H503" s="25">
        <f t="shared" ca="1" si="112"/>
        <v>1.1244668476153548E-2</v>
      </c>
      <c r="J503" s="13" cm="1" vm="4">
        <f t="array" aca="1" ref="J503:K503" ca="1">_xlfn.STOCKHISTORY(A503,"06/30/2020","06/30/2020",0,0)</f>
        <v>44012</v>
      </c>
      <c r="K503" s="3" vm="1439">
        <f ca="1"/>
        <v>55.46</v>
      </c>
      <c r="L503" s="26">
        <f t="shared" ca="1" si="113"/>
        <v>1.4560289675265639E-4</v>
      </c>
      <c r="M503" s="25">
        <f t="shared" ca="1" si="114"/>
        <v>0.96465921384781805</v>
      </c>
      <c r="N503" s="3" vm="1439">
        <f t="shared" ca="1" si="106"/>
        <v>55.46</v>
      </c>
      <c r="O503" s="50">
        <f t="shared" si="107"/>
        <v>5.8</v>
      </c>
      <c r="P503" s="3" vm="1438">
        <f t="shared" ca="1" si="108"/>
        <v>103.16</v>
      </c>
      <c r="Q503" s="3">
        <f t="shared" ca="1" si="109"/>
        <v>108.96</v>
      </c>
      <c r="R503" s="25">
        <f t="shared" ca="1" si="115"/>
        <v>1.4045717591538252E-4</v>
      </c>
      <c r="S503">
        <f t="shared" ca="1" si="110"/>
        <v>9.571893410266519E-4</v>
      </c>
      <c r="T503" s="25">
        <f t="shared" ca="1" si="116"/>
        <v>9.2336151721828105E-4</v>
      </c>
    </row>
    <row r="504" spans="1:20" x14ac:dyDescent="0.35">
      <c r="A504" t="e" vm="1440">
        <v>#VALUE!</v>
      </c>
      <c r="B504" t="s">
        <v>501</v>
      </c>
      <c r="C504" s="13" cm="1" vm="2">
        <f t="array" aca="1" ref="C504:D504" ca="1">_xlfn.STOCKHISTORY(A504,"06/30/2025","06/30/2025",0,0)</f>
        <v>45838</v>
      </c>
      <c r="D504" vm="1441">
        <f ca="1"/>
        <v>51.63</v>
      </c>
      <c r="E504" s="2" cm="1">
        <f t="array" aca="1" ref="E504" ca="1">_FV(A504,"Shares outstanding",TRUE)</f>
        <v>421673600</v>
      </c>
      <c r="F504" s="2">
        <v>0.53</v>
      </c>
      <c r="G504" s="17">
        <f t="shared" ca="1" si="111"/>
        <v>21771007968</v>
      </c>
      <c r="H504" s="25">
        <f t="shared" ca="1" si="112"/>
        <v>1.0265349602944025E-2</v>
      </c>
      <c r="J504" s="13" cm="1" vm="4">
        <f t="array" aca="1" ref="J504:K504" ca="1">_xlfn.STOCKHISTORY(A504,"06/30/2020","06/30/2020",0,0)</f>
        <v>44012</v>
      </c>
      <c r="K504" s="3" vm="1442">
        <f ca="1"/>
        <v>26.84</v>
      </c>
      <c r="L504" s="26">
        <f t="shared" ca="1" si="113"/>
        <v>8.7670114166993926E-4</v>
      </c>
      <c r="M504" s="25">
        <f t="shared" ca="1" si="114"/>
        <v>1.0223546944858422</v>
      </c>
      <c r="N504" s="3" vm="1442">
        <f t="shared" ca="1" si="106"/>
        <v>26.84</v>
      </c>
      <c r="O504" s="50">
        <f t="shared" si="107"/>
        <v>2.6500000000000004</v>
      </c>
      <c r="P504" s="3" vm="1441">
        <f t="shared" ca="1" si="108"/>
        <v>51.63</v>
      </c>
      <c r="Q504" s="3">
        <f t="shared" ca="1" si="109"/>
        <v>54.28</v>
      </c>
      <c r="R504" s="25">
        <f t="shared" ca="1" si="115"/>
        <v>8.9629952784735982E-4</v>
      </c>
      <c r="S504">
        <f t="shared" ca="1" si="110"/>
        <v>5.7634086051042291E-3</v>
      </c>
      <c r="T504" s="25">
        <f t="shared" ca="1" si="116"/>
        <v>5.8922478436684075E-3</v>
      </c>
    </row>
    <row r="505" spans="1:20" x14ac:dyDescent="0.35">
      <c r="A505" t="e" vm="1443">
        <v>#VALUE!</v>
      </c>
      <c r="B505" t="s">
        <v>502</v>
      </c>
      <c r="C505" s="13" cm="1" vm="2">
        <f t="array" aca="1" ref="C505:D505" ca="1">_xlfn.STOCKHISTORY(A505,"06/30/2025","06/30/2025",0,0)</f>
        <v>45838</v>
      </c>
      <c r="D505" vm="242">
        <f ca="1"/>
        <v>94.99</v>
      </c>
      <c r="E505" s="2" cm="1">
        <f t="array" aca="1" ref="E505" ca="1">_FV(A505,"Shares outstanding",TRUE)</f>
        <v>82578040</v>
      </c>
      <c r="F505" s="2">
        <v>1</v>
      </c>
      <c r="G505" s="17">
        <f t="shared" ca="1" si="111"/>
        <v>7844088019.5999994</v>
      </c>
      <c r="H505" s="25">
        <f t="shared" ca="1" si="112"/>
        <v>1.0527423939362039E-2</v>
      </c>
      <c r="J505" s="13" cm="1" vm="4">
        <f t="array" aca="1" ref="J505:K505" ca="1">_xlfn.STOCKHISTORY(A505,"06/30/2020","06/30/2020",0,0)</f>
        <v>44012</v>
      </c>
      <c r="K505" s="3" vm="1444">
        <f ca="1"/>
        <v>36.78</v>
      </c>
      <c r="L505" s="26">
        <f t="shared" ca="1" si="113"/>
        <v>1.7168791677939029E-4</v>
      </c>
      <c r="M505" s="25">
        <f t="shared" ca="1" si="114"/>
        <v>1.7185970636215333</v>
      </c>
      <c r="N505" s="3" vm="1444">
        <f t="shared" ca="1" si="106"/>
        <v>36.78</v>
      </c>
      <c r="O505" s="50">
        <f t="shared" si="107"/>
        <v>5</v>
      </c>
      <c r="P505" s="3" vm="242">
        <f t="shared" ca="1" si="108"/>
        <v>94.99</v>
      </c>
      <c r="Q505" s="3">
        <f t="shared" ca="1" si="109"/>
        <v>99.99</v>
      </c>
      <c r="R505" s="25">
        <f t="shared" ca="1" si="115"/>
        <v>2.9506234963635835E-4</v>
      </c>
      <c r="S505">
        <f t="shared" ca="1" si="110"/>
        <v>1.1286715277613805E-3</v>
      </c>
      <c r="T505" s="25">
        <f t="shared" ca="1" si="116"/>
        <v>1.9397315734039386E-3</v>
      </c>
    </row>
    <row r="506" spans="1:20" x14ac:dyDescent="0.35">
      <c r="A506" t="e" vm="1445">
        <v>#VALUE!</v>
      </c>
      <c r="B506" t="s">
        <v>503</v>
      </c>
      <c r="C506" s="13" cm="1" vm="2">
        <f t="array" aca="1" ref="C506:D506" ca="1">_xlfn.STOCKHISTORY(A506,"06/30/2025","06/30/2025",0,0)</f>
        <v>45838</v>
      </c>
      <c r="D506" vm="1446">
        <f ca="1"/>
        <v>274.27999999999997</v>
      </c>
      <c r="E506" s="2" cm="1">
        <f t="array" aca="1" ref="E506" ca="1">_FV(A506,"Shares outstanding",TRUE)</f>
        <v>59582240</v>
      </c>
      <c r="F506" s="2">
        <v>3</v>
      </c>
      <c r="G506" s="17">
        <f t="shared" ca="1" si="111"/>
        <v>16342216787.199999</v>
      </c>
      <c r="H506" s="25">
        <f t="shared" ca="1" si="112"/>
        <v>1.0937727869330612E-2</v>
      </c>
      <c r="J506" s="13" cm="1" vm="4">
        <f t="array" aca="1" ref="J506:K506" ca="1">_xlfn.STOCKHISTORY(A506,"06/30/2020","06/30/2020",0,0)</f>
        <v>44012</v>
      </c>
      <c r="K506" s="3" vm="975">
        <f ca="1"/>
        <v>72.52</v>
      </c>
      <c r="L506" s="26">
        <f t="shared" ca="1" si="113"/>
        <v>1.2387737299952457E-4</v>
      </c>
      <c r="M506" s="25">
        <f t="shared" ca="1" si="114"/>
        <v>2.9889685603971317</v>
      </c>
      <c r="N506" s="3" vm="975">
        <f t="shared" ca="1" si="106"/>
        <v>72.52</v>
      </c>
      <c r="O506" s="50">
        <f t="shared" si="107"/>
        <v>15</v>
      </c>
      <c r="P506" s="3" vm="1446">
        <f t="shared" ca="1" si="108"/>
        <v>274.27999999999997</v>
      </c>
      <c r="Q506" s="3">
        <f t="shared" ca="1" si="109"/>
        <v>289.27999999999997</v>
      </c>
      <c r="R506" s="25">
        <f t="shared" ca="1" si="115"/>
        <v>3.7026557324016746E-4</v>
      </c>
      <c r="S506">
        <f t="shared" ca="1" si="110"/>
        <v>8.1436635996985673E-4</v>
      </c>
      <c r="T506" s="25">
        <f t="shared" ca="1" si="116"/>
        <v>2.4341154465949552E-3</v>
      </c>
    </row>
    <row r="507" spans="1:20" x14ac:dyDescent="0.35">
      <c r="A507" t="e" vm="1447">
        <v>#VALUE!</v>
      </c>
      <c r="B507" t="s">
        <v>504</v>
      </c>
      <c r="C507" s="13" cm="1" vm="2">
        <f t="array" aca="1" ref="C507:D507" ca="1">_xlfn.STOCKHISTORY(A507,"06/30/2025","06/30/2025",0,0)</f>
        <v>45838</v>
      </c>
      <c r="D507" vm="1448">
        <f ca="1"/>
        <v>356.99</v>
      </c>
      <c r="E507" s="2" cm="1">
        <f t="array" aca="1" ref="E507" ca="1">_FV(A507,"Shares outstanding",TRUE)</f>
        <v>388400000</v>
      </c>
      <c r="F507" s="2">
        <v>3.76</v>
      </c>
      <c r="G507" s="17">
        <f t="shared" ca="1" si="111"/>
        <v>138654916000</v>
      </c>
      <c r="H507" s="25">
        <f t="shared" ca="1" si="112"/>
        <v>1.0532507913386929E-2</v>
      </c>
      <c r="J507" s="13" cm="1" vm="4">
        <f t="array" aca="1" ref="J507:K507" ca="1">_xlfn.STOCKHISTORY(A507,"06/30/2020","06/30/2020",0,0)</f>
        <v>44012</v>
      </c>
      <c r="K507" s="3" vm="1449">
        <f ca="1"/>
        <v>87.48</v>
      </c>
      <c r="L507" s="26">
        <f t="shared" ca="1" si="113"/>
        <v>8.0752203463675318E-4</v>
      </c>
      <c r="M507" s="25">
        <f t="shared" ca="1" si="114"/>
        <v>3.2957247370827618</v>
      </c>
      <c r="N507" s="3" vm="1449">
        <f t="shared" ca="1" si="106"/>
        <v>87.48</v>
      </c>
      <c r="O507" s="50">
        <f t="shared" si="107"/>
        <v>18.799999999999997</v>
      </c>
      <c r="P507" s="3" vm="1448">
        <f t="shared" ca="1" si="108"/>
        <v>356.99</v>
      </c>
      <c r="Q507" s="3">
        <f t="shared" ca="1" si="109"/>
        <v>375.79</v>
      </c>
      <c r="R507" s="25">
        <f t="shared" ca="1" si="115"/>
        <v>2.6613703452917502E-3</v>
      </c>
      <c r="S507">
        <f t="shared" ca="1" si="110"/>
        <v>5.3086271045246431E-3</v>
      </c>
      <c r="T507" s="25">
        <f t="shared" ca="1" si="116"/>
        <v>1.7495773668329901E-2</v>
      </c>
    </row>
    <row r="508" spans="1:20" x14ac:dyDescent="0.35">
      <c r="A508" t="e" vm="1450">
        <v>#VALUE!</v>
      </c>
      <c r="B508" t="s">
        <v>505</v>
      </c>
      <c r="C508" s="13" cm="1" vm="2">
        <f t="array" aca="1" ref="C508:D508" ca="1">_xlfn.STOCKHISTORY(A508,"06/30/2025","06/30/2025",0,0)</f>
        <v>45838</v>
      </c>
      <c r="D508" vm="1451">
        <f ca="1"/>
        <v>56.49</v>
      </c>
      <c r="E508" s="2" cm="1">
        <f t="array" aca="1" ref="E508" ca="1">_FV(A508,"Shares outstanding",TRUE)</f>
        <v>75623450</v>
      </c>
      <c r="F508" s="2">
        <v>0.6</v>
      </c>
      <c r="G508" s="17">
        <f t="shared" ca="1" si="111"/>
        <v>4271968690.5</v>
      </c>
      <c r="H508" s="25">
        <f t="shared" ca="1" si="112"/>
        <v>1.0621348911311735E-2</v>
      </c>
      <c r="J508" s="13" cm="1" vm="4">
        <f t="array" aca="1" ref="J508:K508" ca="1">_xlfn.STOCKHISTORY(A508,"06/30/2020","06/30/2020",0,0)</f>
        <v>44012</v>
      </c>
      <c r="K508" s="3" vm="1452">
        <f ca="1"/>
        <v>45.22</v>
      </c>
      <c r="L508" s="26">
        <f t="shared" ca="1" si="113"/>
        <v>1.572286359687198E-4</v>
      </c>
      <c r="M508" s="25">
        <f t="shared" ca="1" si="114"/>
        <v>0.31556833259619643</v>
      </c>
      <c r="N508" s="3" vm="1452">
        <f t="shared" ca="1" si="106"/>
        <v>45.22</v>
      </c>
      <c r="O508" s="50">
        <f t="shared" si="107"/>
        <v>3</v>
      </c>
      <c r="P508" s="3" vm="1451">
        <f t="shared" ca="1" si="108"/>
        <v>56.49</v>
      </c>
      <c r="Q508" s="3">
        <f t="shared" ca="1" si="109"/>
        <v>59.49</v>
      </c>
      <c r="R508" s="25">
        <f t="shared" ca="1" si="115"/>
        <v>4.9616378489023266E-5</v>
      </c>
      <c r="S508">
        <f t="shared" ca="1" si="110"/>
        <v>1.0336166230887336E-3</v>
      </c>
      <c r="T508" s="25">
        <f t="shared" ca="1" si="116"/>
        <v>3.2617667429182291E-4</v>
      </c>
    </row>
    <row r="509" spans="1:20" x14ac:dyDescent="0.35">
      <c r="A509" t="e" vm="1453">
        <v>#VALUE!</v>
      </c>
      <c r="B509" t="s">
        <v>506</v>
      </c>
      <c r="C509" s="13" cm="1" vm="2">
        <f t="array" aca="1" ref="C509:D509" ca="1">_xlfn.STOCKHISTORY(A509,"06/30/2025","06/30/2025",0,0)</f>
        <v>45838</v>
      </c>
      <c r="D509" vm="1454">
        <f ca="1"/>
        <v>89.42</v>
      </c>
      <c r="E509" s="2" cm="1">
        <f t="array" aca="1" ref="E509" ca="1">_FV(A509,"Shares outstanding",TRUE)</f>
        <v>558977400</v>
      </c>
      <c r="F509" s="2">
        <v>0.94</v>
      </c>
      <c r="G509" s="17">
        <f t="shared" ca="1" si="111"/>
        <v>49983759108</v>
      </c>
      <c r="H509" s="25">
        <f t="shared" ca="1" si="112"/>
        <v>1.0512189666741221E-2</v>
      </c>
      <c r="J509" s="13" cm="1" vm="4">
        <f t="array" aca="1" ref="J509:K509" ca="1">_xlfn.STOCKHISTORY(A509,"06/30/2020","06/30/2020",0,0)</f>
        <v>44012</v>
      </c>
      <c r="K509" s="3" vm="1455">
        <f ca="1"/>
        <v>39.822899999999997</v>
      </c>
      <c r="L509" s="26">
        <f t="shared" ca="1" si="113"/>
        <v>1.1621693289494393E-3</v>
      </c>
      <c r="M509" s="25">
        <f t="shared" ca="1" si="114"/>
        <v>1.3634642379133617</v>
      </c>
      <c r="N509" s="3" vm="1455">
        <f t="shared" ca="1" si="106"/>
        <v>39.822899999999997</v>
      </c>
      <c r="O509" s="50">
        <f t="shared" si="107"/>
        <v>4.6999999999999993</v>
      </c>
      <c r="P509" s="3" vm="1454">
        <f t="shared" ca="1" si="108"/>
        <v>89.42</v>
      </c>
      <c r="Q509" s="3">
        <f t="shared" ca="1" si="109"/>
        <v>94.12</v>
      </c>
      <c r="R509" s="25">
        <f t="shared" ca="1" si="115"/>
        <v>1.5845763184223303E-3</v>
      </c>
      <c r="S509">
        <f t="shared" ca="1" si="110"/>
        <v>7.6400684254807243E-3</v>
      </c>
      <c r="T509" s="25">
        <f t="shared" ca="1" si="116"/>
        <v>1.0416960073354013E-2</v>
      </c>
    </row>
    <row r="510" spans="1:20" x14ac:dyDescent="0.35">
      <c r="A510" t="e" vm="1456">
        <v>#VALUE!</v>
      </c>
      <c r="B510" t="s">
        <v>507</v>
      </c>
      <c r="C510" s="13" cm="1" vm="2">
        <f t="array" aca="1" ref="C510:D510" ca="1">_xlfn.STOCKHISTORY(A510,"06/30/2025","06/30/2025",0,0)</f>
        <v>45838</v>
      </c>
      <c r="D510" vm="929">
        <f ca="1"/>
        <v>91.21</v>
      </c>
      <c r="E510" s="2" cm="1">
        <f t="array" aca="1" ref="E510" ca="1">_FV(A510,"Shares outstanding",TRUE)</f>
        <v>190737700</v>
      </c>
      <c r="F510" s="2">
        <v>0.96</v>
      </c>
      <c r="G510" s="17">
        <f t="shared" ca="1" si="111"/>
        <v>17397185617</v>
      </c>
      <c r="H510" s="25">
        <f t="shared" ca="1" si="112"/>
        <v>1.0525161714724262E-2</v>
      </c>
      <c r="J510" s="13" cm="1" vm="4">
        <f t="array" aca="1" ref="J510:K510" ca="1">_xlfn.STOCKHISTORY(A510,"06/30/2020","06/30/2020",0,0)</f>
        <v>44012</v>
      </c>
      <c r="K510" s="3" vm="1457">
        <f ca="1"/>
        <v>115.74939999999999</v>
      </c>
      <c r="L510" s="26">
        <f t="shared" ca="1" si="113"/>
        <v>3.9656255300189145E-4</v>
      </c>
      <c r="M510" s="25">
        <f t="shared" ca="1" si="114"/>
        <v>-0.17053565720427064</v>
      </c>
      <c r="N510" s="3" vm="1457">
        <f t="shared" ca="1" si="106"/>
        <v>115.74939999999999</v>
      </c>
      <c r="O510" s="50">
        <f t="shared" si="107"/>
        <v>4.8</v>
      </c>
      <c r="P510" s="3" vm="929">
        <f t="shared" ca="1" si="108"/>
        <v>91.21</v>
      </c>
      <c r="Q510" s="3">
        <f t="shared" ca="1" si="109"/>
        <v>96.009999999999991</v>
      </c>
      <c r="R510" s="25">
        <f t="shared" ca="1" si="115"/>
        <v>-6.7628055598780961E-5</v>
      </c>
      <c r="S510">
        <f t="shared" ca="1" si="110"/>
        <v>2.6069910506557417E-3</v>
      </c>
      <c r="T510" s="25">
        <f t="shared" ca="1" si="116"/>
        <v>-4.4458493214922888E-4</v>
      </c>
    </row>
    <row r="511" spans="1:20" x14ac:dyDescent="0.35">
      <c r="A511" t="e" vm="1458">
        <v>#VALUE!</v>
      </c>
      <c r="B511" t="s">
        <v>508</v>
      </c>
      <c r="C511" s="13" cm="1" vm="2">
        <f t="array" aca="1" ref="C511:D511" ca="1">_xlfn.STOCKHISTORY(A511,"06/30/2025","06/30/2025",0,0)</f>
        <v>45838</v>
      </c>
      <c r="D511" vm="1459">
        <f ca="1"/>
        <v>73.25</v>
      </c>
      <c r="E511" s="2" cm="1">
        <f t="array" aca="1" ref="E511" ca="1">_FV(A511,"Shares outstanding",TRUE)</f>
        <v>161857900</v>
      </c>
      <c r="F511" s="2">
        <v>0.77</v>
      </c>
      <c r="G511" s="17">
        <f t="shared" ca="1" si="111"/>
        <v>11856091175</v>
      </c>
      <c r="H511" s="25">
        <f t="shared" ca="1" si="112"/>
        <v>1.0511945392491468E-2</v>
      </c>
      <c r="J511" s="13" cm="1" vm="4">
        <f t="array" aca="1" ref="J511:K511" ca="1">_xlfn.STOCKHISTORY(A511,"06/30/2020","06/30/2020",0,0)</f>
        <v>44012</v>
      </c>
      <c r="K511" s="3" vm="1460">
        <f ca="1"/>
        <v>18.73</v>
      </c>
      <c r="L511" s="26">
        <f t="shared" ca="1" si="113"/>
        <v>3.3651859096300754E-4</v>
      </c>
      <c r="M511" s="25">
        <f t="shared" ca="1" si="114"/>
        <v>3.1163908168713288</v>
      </c>
      <c r="N511" s="3" vm="1460">
        <f t="shared" ca="1" si="106"/>
        <v>18.73</v>
      </c>
      <c r="O511" s="50">
        <f t="shared" si="107"/>
        <v>3.85</v>
      </c>
      <c r="P511" s="3" vm="1459">
        <f t="shared" ca="1" si="108"/>
        <v>73.25</v>
      </c>
      <c r="Q511" s="3">
        <f t="shared" ca="1" si="109"/>
        <v>77.099999999999994</v>
      </c>
      <c r="R511" s="25">
        <f t="shared" ca="1" si="115"/>
        <v>1.0487234465835957E-3</v>
      </c>
      <c r="S511">
        <f t="shared" ca="1" si="110"/>
        <v>2.2122637358945397E-3</v>
      </c>
      <c r="T511" s="25">
        <f t="shared" ca="1" si="116"/>
        <v>6.8942783910392021E-3</v>
      </c>
    </row>
    <row r="512" spans="1:20" x14ac:dyDescent="0.35">
      <c r="A512" t="e" vm="1461">
        <v>#VALUE!</v>
      </c>
      <c r="B512" t="s">
        <v>509</v>
      </c>
      <c r="C512" s="13" cm="1" vm="2">
        <f t="array" aca="1" ref="C512:D512" ca="1">_xlfn.STOCKHISTORY(A512,"06/30/2025","06/30/2025",0,0)</f>
        <v>45838</v>
      </c>
      <c r="D512" vm="1462">
        <f ca="1"/>
        <v>154.46</v>
      </c>
      <c r="E512" s="2" cm="1">
        <f t="array" aca="1" ref="E512" ca="1">_FV(A512,"Shares outstanding",TRUE)</f>
        <v>45966840</v>
      </c>
      <c r="F512" s="2">
        <v>1.6</v>
      </c>
      <c r="G512" s="17">
        <f t="shared" ca="1" si="111"/>
        <v>7100038106.4000006</v>
      </c>
      <c r="H512" s="25">
        <f t="shared" ca="1" si="112"/>
        <v>1.035866891104493E-2</v>
      </c>
      <c r="J512" s="13" cm="1" vm="4">
        <f t="array" aca="1" ref="J512:K512" ca="1">_xlfn.STOCKHISTORY(A512,"06/30/2020","06/30/2020",0,0)</f>
        <v>44012</v>
      </c>
      <c r="K512" s="3" vm="1463">
        <f ca="1"/>
        <v>149.62</v>
      </c>
      <c r="L512" s="26">
        <f t="shared" ca="1" si="113"/>
        <v>9.5569609069572845E-5</v>
      </c>
      <c r="M512" s="25">
        <f t="shared" ca="1" si="114"/>
        <v>8.5817404090362273E-2</v>
      </c>
      <c r="N512" s="3" vm="1463">
        <f t="shared" ca="1" si="106"/>
        <v>149.62</v>
      </c>
      <c r="O512" s="50">
        <f t="shared" si="107"/>
        <v>8</v>
      </c>
      <c r="P512" s="3" vm="1462">
        <f t="shared" ca="1" si="108"/>
        <v>154.46</v>
      </c>
      <c r="Q512" s="3">
        <f t="shared" ca="1" si="109"/>
        <v>162.46</v>
      </c>
      <c r="R512" s="25">
        <f t="shared" ca="1" si="115"/>
        <v>8.2015357602814846E-6</v>
      </c>
      <c r="S512">
        <f t="shared" ca="1" si="110"/>
        <v>6.2827191743910289E-4</v>
      </c>
      <c r="T512" s="25">
        <f t="shared" ca="1" si="116"/>
        <v>5.3916665017498219E-5</v>
      </c>
    </row>
    <row r="513" spans="1:20" x14ac:dyDescent="0.35">
      <c r="A513" t="e" vm="1464">
        <v>#VALUE!</v>
      </c>
      <c r="B513" t="s">
        <v>510</v>
      </c>
      <c r="C513" s="13" cm="1" vm="2">
        <f t="array" aca="1" ref="C513:D513" ca="1">_xlfn.STOCKHISTORY(A513,"06/30/2025","06/30/2025",0,0)</f>
        <v>45838</v>
      </c>
      <c r="D513" vm="1465">
        <f ca="1"/>
        <v>160.58000000000001</v>
      </c>
      <c r="E513" s="2" cm="1">
        <f t="array" aca="1" ref="E513" ca="1">_FV(A513,"Shares outstanding",TRUE)</f>
        <v>210210500</v>
      </c>
      <c r="F513" s="2">
        <v>1.63</v>
      </c>
      <c r="G513" s="17">
        <f t="shared" ca="1" si="111"/>
        <v>33755602090.000004</v>
      </c>
      <c r="H513" s="25">
        <f t="shared" ca="1" si="112"/>
        <v>1.0150703699090794E-2</v>
      </c>
      <c r="J513" s="13" cm="1" vm="4">
        <f t="array" aca="1" ref="J513:K513" ca="1">_xlfn.STOCKHISTORY(A513,"06/30/2020","06/30/2020",0,0)</f>
        <v>44012</v>
      </c>
      <c r="K513" s="3" vm="1466">
        <f ca="1"/>
        <v>32.56</v>
      </c>
      <c r="L513" s="26">
        <f t="shared" ca="1" si="113"/>
        <v>4.3704843115862307E-4</v>
      </c>
      <c r="M513" s="25">
        <f t="shared" ca="1" si="114"/>
        <v>4.1821253071253075</v>
      </c>
      <c r="N513" s="3" vm="1466">
        <f t="shared" ca="1" si="106"/>
        <v>32.56</v>
      </c>
      <c r="O513" s="50">
        <f t="shared" si="107"/>
        <v>8.1499999999999986</v>
      </c>
      <c r="P513" s="3" vm="1465">
        <f t="shared" ca="1" si="108"/>
        <v>160.58000000000001</v>
      </c>
      <c r="Q513" s="3">
        <f t="shared" ca="1" si="109"/>
        <v>168.73000000000002</v>
      </c>
      <c r="R513" s="25">
        <f t="shared" ca="1" si="115"/>
        <v>1.8277913043878904E-3</v>
      </c>
      <c r="S513">
        <f t="shared" ca="1" si="110"/>
        <v>2.8731440730063785E-3</v>
      </c>
      <c r="T513" s="25">
        <f t="shared" ca="1" si="116"/>
        <v>1.2015848538737058E-2</v>
      </c>
    </row>
    <row r="514" spans="1:20" x14ac:dyDescent="0.35">
      <c r="A514" t="e" vm="1467">
        <v>#VALUE!</v>
      </c>
      <c r="B514" t="s">
        <v>511</v>
      </c>
      <c r="C514" s="13" cm="1" vm="2">
        <f t="array" aca="1" ref="C514:D514" ca="1">_xlfn.STOCKHISTORY(A514,"06/30/2025","06/30/2025",0,0)</f>
        <v>45838</v>
      </c>
      <c r="D514" vm="1468">
        <f ca="1"/>
        <v>89.86</v>
      </c>
      <c r="E514" s="2" cm="1">
        <f t="array" aca="1" ref="E514" ca="1">_FV(A514,"Shares outstanding",TRUE)</f>
        <v>120019200</v>
      </c>
      <c r="F514" s="2">
        <v>0.95</v>
      </c>
      <c r="G514" s="17">
        <f t="shared" ca="1" si="111"/>
        <v>10784925312</v>
      </c>
      <c r="H514" s="25">
        <f t="shared" ca="1" si="112"/>
        <v>1.0572000890273759E-2</v>
      </c>
      <c r="J514" s="13" cm="1" vm="4">
        <f t="array" aca="1" ref="J514:K514" ca="1">_xlfn.STOCKHISTORY(A514,"06/30/2020","06/30/2020",0,0)</f>
        <v>44012</v>
      </c>
      <c r="K514" s="3" vm="1469">
        <f ca="1"/>
        <v>54.98</v>
      </c>
      <c r="L514" s="26">
        <f t="shared" ca="1" si="113"/>
        <v>2.4953179345899951E-4</v>
      </c>
      <c r="M514" s="25">
        <f t="shared" ca="1" si="114"/>
        <v>0.72080756638777743</v>
      </c>
      <c r="N514" s="3" vm="1469">
        <f t="shared" ca="1" si="106"/>
        <v>54.98</v>
      </c>
      <c r="O514" s="50">
        <f t="shared" si="107"/>
        <v>4.75</v>
      </c>
      <c r="P514" s="3" vm="1468">
        <f t="shared" ca="1" si="108"/>
        <v>89.86</v>
      </c>
      <c r="Q514" s="3">
        <f t="shared" ca="1" si="109"/>
        <v>94.61</v>
      </c>
      <c r="R514" s="25">
        <f t="shared" ca="1" si="115"/>
        <v>1.7986440477955895E-4</v>
      </c>
      <c r="S514">
        <f t="shared" ca="1" si="110"/>
        <v>1.6404149798747787E-3</v>
      </c>
      <c r="T514" s="25">
        <f t="shared" ca="1" si="116"/>
        <v>1.1824235295095941E-3</v>
      </c>
    </row>
    <row r="515" spans="1:20" x14ac:dyDescent="0.35">
      <c r="A515" t="e" vm="1470">
        <v>#VALUE!</v>
      </c>
      <c r="B515" t="s">
        <v>512</v>
      </c>
      <c r="C515" s="13" cm="1" vm="2">
        <f t="array" aca="1" ref="C515:D515" ca="1">_xlfn.STOCKHISTORY(A515,"06/30/2025","06/30/2025",0,0)</f>
        <v>45838</v>
      </c>
      <c r="D515" vm="1471">
        <f ca="1"/>
        <v>49.18</v>
      </c>
      <c r="E515" s="2" cm="1">
        <f t="array" aca="1" ref="E515" ca="1">_FV(A515,"Shares outstanding",TRUE)</f>
        <v>657623000</v>
      </c>
      <c r="F515" s="2">
        <v>0.5</v>
      </c>
      <c r="G515" s="17">
        <f t="shared" ca="1" si="111"/>
        <v>32341899140</v>
      </c>
      <c r="H515" s="25">
        <f t="shared" ca="1" si="112"/>
        <v>1.0166734444896299E-2</v>
      </c>
      <c r="J515" s="13" cm="1" vm="4">
        <f t="array" aca="1" ref="J515:K515" ca="1">_xlfn.STOCKHISTORY(A515,"06/30/2020","06/30/2020",0,0)</f>
        <v>44012</v>
      </c>
      <c r="K515" s="3" vm="1472">
        <f ca="1"/>
        <v>28.05</v>
      </c>
      <c r="L515" s="26">
        <f t="shared" ca="1" si="113"/>
        <v>1.3672632929555241E-3</v>
      </c>
      <c r="M515" s="25">
        <f t="shared" ca="1" si="114"/>
        <v>0.84242424242424241</v>
      </c>
      <c r="N515" s="3" vm="1472">
        <f t="shared" ca="1" si="106"/>
        <v>28.05</v>
      </c>
      <c r="O515" s="50">
        <f t="shared" si="107"/>
        <v>2.5</v>
      </c>
      <c r="P515" s="3" vm="1471">
        <f t="shared" ca="1" si="108"/>
        <v>49.18</v>
      </c>
      <c r="Q515" s="3">
        <f t="shared" ca="1" si="109"/>
        <v>51.68</v>
      </c>
      <c r="R515" s="25">
        <f t="shared" ca="1" si="115"/>
        <v>1.1518157437625323E-3</v>
      </c>
      <c r="S515">
        <f t="shared" ca="1" si="110"/>
        <v>8.9883503665262859E-3</v>
      </c>
      <c r="T515" s="25">
        <f t="shared" ca="1" si="116"/>
        <v>7.5720042481645681E-3</v>
      </c>
    </row>
    <row r="516" spans="1:20" x14ac:dyDescent="0.35">
      <c r="A516" t="e" vm="1473">
        <v>#VALUE!</v>
      </c>
      <c r="B516" t="s">
        <v>513</v>
      </c>
      <c r="C516" s="13" cm="1" vm="2">
        <f t="array" aca="1" ref="C516:D516" ca="1">_xlfn.STOCKHISTORY(A516,"06/30/2025","06/30/2025",0,0)</f>
        <v>45838</v>
      </c>
      <c r="D516" vm="412">
        <f ca="1"/>
        <v>128.91999999999999</v>
      </c>
      <c r="E516" s="2" cm="1">
        <f t="array" aca="1" ref="E516" ca="1">_FV(A516,"Shares outstanding",TRUE)</f>
        <v>279701300</v>
      </c>
      <c r="F516" s="2">
        <v>1.3</v>
      </c>
      <c r="G516" s="17">
        <f t="shared" ca="1" si="111"/>
        <v>36059091596</v>
      </c>
      <c r="H516" s="25">
        <f t="shared" ca="1" si="112"/>
        <v>1.0083772882407697E-2</v>
      </c>
      <c r="J516" s="13" cm="1" vm="4">
        <f t="array" aca="1" ref="J516:K516" ca="1">_xlfn.STOCKHISTORY(A516,"06/30/2020","06/30/2020",0,0)</f>
        <v>44012</v>
      </c>
      <c r="K516" s="3" vm="1474">
        <f ca="1"/>
        <v>55.45</v>
      </c>
      <c r="L516" s="26">
        <f t="shared" ca="1" si="113"/>
        <v>5.8152668091283443E-4</v>
      </c>
      <c r="M516" s="25">
        <f t="shared" ca="1" si="114"/>
        <v>1.4422001803426507</v>
      </c>
      <c r="N516" s="3" vm="1474">
        <f t="shared" ca="1" si="106"/>
        <v>55.45</v>
      </c>
      <c r="O516" s="50">
        <f t="shared" si="107"/>
        <v>6.5</v>
      </c>
      <c r="P516" s="3" vm="412">
        <f t="shared" ca="1" si="108"/>
        <v>128.91999999999999</v>
      </c>
      <c r="Q516" s="3">
        <f t="shared" ca="1" si="109"/>
        <v>135.41999999999999</v>
      </c>
      <c r="R516" s="25">
        <f t="shared" ca="1" si="115"/>
        <v>8.386778840865529E-4</v>
      </c>
      <c r="S516">
        <f t="shared" ca="1" si="110"/>
        <v>3.8229400163511291E-3</v>
      </c>
      <c r="T516" s="25">
        <f t="shared" ca="1" si="116"/>
        <v>5.5134447810207344E-3</v>
      </c>
    </row>
    <row r="517" spans="1:20" x14ac:dyDescent="0.35">
      <c r="A517" t="e" vm="1475">
        <v>#VALUE!</v>
      </c>
      <c r="B517" t="s">
        <v>514</v>
      </c>
      <c r="C517" s="13" cm="1" vm="2">
        <f t="array" aca="1" ref="C517:D517" ca="1">_xlfn.STOCKHISTORY(A517,"06/30/2025","06/30/2025",0,0)</f>
        <v>45838</v>
      </c>
      <c r="D517" vm="1476">
        <f ca="1"/>
        <v>183.47</v>
      </c>
      <c r="E517" s="2" cm="1">
        <f t="array" aca="1" ref="E517" ca="1">_FV(A517,"Shares outstanding",TRUE)</f>
        <v>561394500</v>
      </c>
      <c r="F517" s="2">
        <v>1.8</v>
      </c>
      <c r="G517" s="17">
        <f t="shared" ca="1" si="111"/>
        <v>102999048915</v>
      </c>
      <c r="H517" s="25">
        <f t="shared" ca="1" si="112"/>
        <v>9.8108682618411741E-3</v>
      </c>
      <c r="J517" s="13" cm="1" vm="4">
        <f t="array" aca="1" ref="J517:K517" ca="1">_xlfn.STOCKHISTORY(A517,"06/30/2020","06/30/2020",0,0)</f>
        <v>44012</v>
      </c>
      <c r="K517" s="3" vm="1477">
        <f ca="1"/>
        <v>91.6</v>
      </c>
      <c r="L517" s="26">
        <f t="shared" ca="1" si="113"/>
        <v>1.1671947190367734E-3</v>
      </c>
      <c r="M517" s="25">
        <f t="shared" ca="1" si="114"/>
        <v>1.1012008733624454</v>
      </c>
      <c r="N517" s="3" vm="1477">
        <f t="shared" ca="1" si="106"/>
        <v>91.6</v>
      </c>
      <c r="O517" s="50">
        <f t="shared" si="107"/>
        <v>9</v>
      </c>
      <c r="P517" s="3" vm="1476">
        <f t="shared" ca="1" si="108"/>
        <v>183.47</v>
      </c>
      <c r="Q517" s="3">
        <f t="shared" ca="1" si="109"/>
        <v>192.47</v>
      </c>
      <c r="R517" s="25">
        <f t="shared" ca="1" si="115"/>
        <v>1.285315843987329E-3</v>
      </c>
      <c r="S517">
        <f t="shared" ca="1" si="110"/>
        <v>7.6731051983291963E-3</v>
      </c>
      <c r="T517" s="25">
        <f t="shared" ca="1" si="116"/>
        <v>8.4496301458020315E-3</v>
      </c>
    </row>
    <row r="518" spans="1:20" x14ac:dyDescent="0.35">
      <c r="A518" t="e" vm="1478">
        <v>#VALUE!</v>
      </c>
      <c r="B518" t="s">
        <v>515</v>
      </c>
      <c r="C518" s="13" cm="1" vm="2">
        <f t="array" aca="1" ref="C518:D518" ca="1">_xlfn.STOCKHISTORY(A518,"06/30/2025","06/30/2025",0,0)</f>
        <v>45838</v>
      </c>
      <c r="D518" vm="1479">
        <f ca="1"/>
        <v>240.22</v>
      </c>
      <c r="E518" s="2" cm="1">
        <f t="array" aca="1" ref="E518" ca="1">_FV(A518,"Shares outstanding",TRUE)</f>
        <v>97500110</v>
      </c>
      <c r="F518" s="2">
        <v>2.2799999999999998</v>
      </c>
      <c r="G518" s="17">
        <f t="shared" ca="1" si="111"/>
        <v>23421476424.200001</v>
      </c>
      <c r="H518" s="25">
        <f t="shared" ca="1" si="112"/>
        <v>9.4912996419948374E-3</v>
      </c>
      <c r="J518" s="13" cm="1" vm="4">
        <f t="array" aca="1" ref="J518:K518" ca="1">_xlfn.STOCKHISTORY(A518,"06/30/2020","06/30/2020",0,0)</f>
        <v>44012</v>
      </c>
      <c r="K518" s="3" vm="1480">
        <f ca="1"/>
        <v>153.44</v>
      </c>
      <c r="L518" s="26">
        <f t="shared" ca="1" si="113"/>
        <v>2.0271237694260362E-4</v>
      </c>
      <c r="M518" s="25">
        <f t="shared" ca="1" si="114"/>
        <v>0.63985922836287801</v>
      </c>
      <c r="N518" s="3" vm="1480">
        <f t="shared" ca="1" si="106"/>
        <v>153.44</v>
      </c>
      <c r="O518" s="50">
        <f t="shared" si="107"/>
        <v>11.399999999999999</v>
      </c>
      <c r="P518" s="3" vm="1479">
        <f t="shared" ca="1" si="108"/>
        <v>240.22</v>
      </c>
      <c r="Q518" s="3">
        <f t="shared" ca="1" si="109"/>
        <v>251.62</v>
      </c>
      <c r="R518" s="25">
        <f t="shared" ca="1" si="115"/>
        <v>1.2970738509009922E-4</v>
      </c>
      <c r="S518">
        <f t="shared" ca="1" si="110"/>
        <v>1.332625454789223E-3</v>
      </c>
      <c r="T518" s="25">
        <f t="shared" ca="1" si="116"/>
        <v>8.5269269519816157E-4</v>
      </c>
    </row>
    <row r="519" spans="1:20" x14ac:dyDescent="0.35">
      <c r="A519" t="e" vm="1481">
        <v>#VALUE!</v>
      </c>
      <c r="B519" t="s">
        <v>516</v>
      </c>
      <c r="C519" s="13" cm="1" vm="2">
        <f t="array" aca="1" ref="C519:D519" ca="1">_xlfn.STOCKHISTORY(A519,"06/30/2025","06/30/2025",0,0)</f>
        <v>45838</v>
      </c>
      <c r="D519" vm="1482">
        <f ca="1"/>
        <v>31.72</v>
      </c>
      <c r="E519" s="2" cm="1">
        <f t="array" aca="1" ref="E519" ca="1">_FV(A519,"Shares outstanding",TRUE)</f>
        <v>168223800</v>
      </c>
      <c r="F519" s="2">
        <v>0.31</v>
      </c>
      <c r="G519" s="17">
        <f t="shared" ca="1" si="111"/>
        <v>5336058936</v>
      </c>
      <c r="H519" s="25">
        <f t="shared" ca="1" si="112"/>
        <v>9.7730138713745269E-3</v>
      </c>
      <c r="J519" s="13" cm="1" vm="4">
        <f t="array" aca="1" ref="J519:K519" ca="1">_xlfn.STOCKHISTORY(A519,"06/30/2020","06/30/2020",0,0)</f>
        <v>44012</v>
      </c>
      <c r="K519" s="3" vm="1483">
        <f ca="1"/>
        <v>59.72</v>
      </c>
      <c r="L519" s="26">
        <f t="shared" ca="1" si="113"/>
        <v>3.4975392700907888E-4</v>
      </c>
      <c r="M519" s="25">
        <f t="shared" ca="1" si="114"/>
        <v>-0.44290020093770938</v>
      </c>
      <c r="N519" s="3" vm="1483">
        <f t="shared" ca="1" si="106"/>
        <v>59.72</v>
      </c>
      <c r="O519" s="50">
        <f t="shared" si="107"/>
        <v>1.55</v>
      </c>
      <c r="P519" s="3" vm="1482">
        <f t="shared" ca="1" si="108"/>
        <v>31.72</v>
      </c>
      <c r="Q519" s="3">
        <f t="shared" ca="1" si="109"/>
        <v>33.269999999999996</v>
      </c>
      <c r="R519" s="25">
        <f t="shared" ca="1" si="115"/>
        <v>-1.5490608455107397E-4</v>
      </c>
      <c r="S519">
        <f t="shared" ca="1" si="110"/>
        <v>2.2992724621682097E-3</v>
      </c>
      <c r="T519" s="25">
        <f t="shared" ca="1" si="116"/>
        <v>-1.0183482355048418E-3</v>
      </c>
    </row>
    <row r="520" spans="1:20" x14ac:dyDescent="0.35">
      <c r="A520" t="e" vm="1484">
        <v>#VALUE!</v>
      </c>
      <c r="B520" t="s">
        <v>517</v>
      </c>
      <c r="C520" s="13" cm="1" vm="2">
        <f t="array" aca="1" ref="C520:D520" ca="1">_xlfn.STOCKHISTORY(A520,"06/30/2025","06/30/2025",0,0)</f>
        <v>45838</v>
      </c>
      <c r="D520" vm="1485">
        <f ca="1"/>
        <v>139.02000000000001</v>
      </c>
      <c r="E520" s="2" cm="1">
        <f t="array" aca="1" ref="E520" ca="1">_FV(A520,"Shares outstanding",TRUE)</f>
        <v>33936930</v>
      </c>
      <c r="F520" s="2">
        <v>1.38</v>
      </c>
      <c r="G520" s="17">
        <f t="shared" ca="1" si="111"/>
        <v>4717912008.6000004</v>
      </c>
      <c r="H520" s="25">
        <f t="shared" ca="1" si="112"/>
        <v>9.9266292619766931E-3</v>
      </c>
      <c r="J520" s="13" cm="1" vm="4">
        <f t="array" aca="1" ref="J520:K520" ca="1">_xlfn.STOCKHISTORY(A520,"06/30/2020","06/30/2020",0,0)</f>
        <v>44012</v>
      </c>
      <c r="K520" s="3" vm="1486">
        <f ca="1"/>
        <v>110.9881</v>
      </c>
      <c r="L520" s="26">
        <f t="shared" ca="1" si="113"/>
        <v>7.0558235743885348E-5</v>
      </c>
      <c r="M520" s="25">
        <f t="shared" ca="1" si="114"/>
        <v>0.31473554372045304</v>
      </c>
      <c r="N520" s="3" vm="1486">
        <f t="shared" ca="1" si="106"/>
        <v>110.9881</v>
      </c>
      <c r="O520" s="50">
        <f t="shared" si="107"/>
        <v>6.8999999999999995</v>
      </c>
      <c r="P520" s="3" vm="1485">
        <f t="shared" ca="1" si="108"/>
        <v>139.02000000000001</v>
      </c>
      <c r="Q520" s="3">
        <f t="shared" ca="1" si="109"/>
        <v>145.92000000000002</v>
      </c>
      <c r="R520" s="25">
        <f t="shared" ca="1" si="115"/>
        <v>2.220718469080766E-5</v>
      </c>
      <c r="S520">
        <f t="shared" ca="1" si="110"/>
        <v>4.6384785386806255E-4</v>
      </c>
      <c r="T520" s="25">
        <f t="shared" ca="1" si="116"/>
        <v>1.4598940649072993E-4</v>
      </c>
    </row>
    <row r="521" spans="1:20" x14ac:dyDescent="0.35">
      <c r="A521" t="e" vm="1487">
        <v>#VALUE!</v>
      </c>
      <c r="B521" t="s">
        <v>518</v>
      </c>
      <c r="C521" s="13" cm="1" vm="2">
        <f t="array" aca="1" ref="C521:D521" ca="1">_xlfn.STOCKHISTORY(A521,"06/30/2025","06/30/2025",0,0)</f>
        <v>45838</v>
      </c>
      <c r="D521" vm="1488">
        <f ca="1"/>
        <v>246.61</v>
      </c>
      <c r="E521" s="2" cm="1">
        <f t="array" aca="1" ref="E521" ca="1">_FV(A521,"Shares outstanding",TRUE)</f>
        <v>306213000</v>
      </c>
      <c r="F521" s="2">
        <v>2.3199999999999998</v>
      </c>
      <c r="G521" s="17">
        <f t="shared" ca="1" si="111"/>
        <v>75515187930</v>
      </c>
      <c r="H521" s="25">
        <f t="shared" ca="1" si="112"/>
        <v>9.4075666031385573E-3</v>
      </c>
      <c r="J521" s="13" cm="1" vm="4">
        <f t="array" aca="1" ref="J521:K521" ca="1">_xlfn.STOCKHISTORY(A521,"06/30/2020","06/30/2020",0,0)</f>
        <v>44012</v>
      </c>
      <c r="K521" s="3" vm="1489">
        <f ca="1"/>
        <v>82.05</v>
      </c>
      <c r="L521" s="26">
        <f t="shared" ca="1" si="113"/>
        <v>6.3664712871324433E-4</v>
      </c>
      <c r="M521" s="25">
        <f t="shared" ca="1" si="114"/>
        <v>2.1469835466179163</v>
      </c>
      <c r="N521" s="3" vm="1489">
        <f t="shared" ca="1" si="106"/>
        <v>82.05</v>
      </c>
      <c r="O521" s="50">
        <f t="shared" si="107"/>
        <v>11.6</v>
      </c>
      <c r="P521" s="3" vm="1488">
        <f t="shared" ca="1" si="108"/>
        <v>246.61</v>
      </c>
      <c r="Q521" s="3">
        <f t="shared" ca="1" si="109"/>
        <v>258.21000000000004</v>
      </c>
      <c r="R521" s="25">
        <f t="shared" ca="1" si="115"/>
        <v>1.3668709103488745E-3</v>
      </c>
      <c r="S521">
        <f t="shared" ca="1" si="110"/>
        <v>4.1853002872240079E-3</v>
      </c>
      <c r="T521" s="25">
        <f t="shared" ca="1" si="116"/>
        <v>8.9857708543251841E-3</v>
      </c>
    </row>
    <row r="522" spans="1:20" x14ac:dyDescent="0.35">
      <c r="A522" t="e" vm="1490">
        <v>#VALUE!</v>
      </c>
      <c r="B522" t="s">
        <v>519</v>
      </c>
      <c r="C522" s="13" cm="1" vm="2">
        <f t="array" aca="1" ref="C522:D522" ca="1">_xlfn.STOCKHISTORY(A522,"06/30/2025","06/30/2025",0,0)</f>
        <v>45838</v>
      </c>
      <c r="D522" vm="1491">
        <f ca="1"/>
        <v>420.46</v>
      </c>
      <c r="E522" s="2" cm="1">
        <f t="array" aca="1" ref="E522" ca="1">_FV(A522,"Shares outstanding",TRUE)</f>
        <v>165493800</v>
      </c>
      <c r="F522" s="2">
        <v>4.03</v>
      </c>
      <c r="G522" s="17">
        <f t="shared" ca="1" si="111"/>
        <v>69583523148</v>
      </c>
      <c r="H522" s="25">
        <f t="shared" ca="1" si="112"/>
        <v>9.5847405222851175E-3</v>
      </c>
      <c r="J522" s="13" cm="1" vm="4">
        <f t="array" aca="1" ref="J522:K522" ca="1">_xlfn.STOCKHISTORY(A522,"06/30/2020","06/30/2020",0,0)</f>
        <v>44012</v>
      </c>
      <c r="K522" s="3" vm="1492">
        <f ca="1"/>
        <v>140.13</v>
      </c>
      <c r="L522" s="26">
        <f t="shared" ca="1" si="113"/>
        <v>3.4407798685831076E-4</v>
      </c>
      <c r="M522" s="25">
        <f t="shared" ca="1" si="114"/>
        <v>2.1442945836009417</v>
      </c>
      <c r="N522" s="3" vm="1492">
        <f t="shared" ca="1" si="106"/>
        <v>140.13</v>
      </c>
      <c r="O522" s="50">
        <f t="shared" si="107"/>
        <v>20.150000000000002</v>
      </c>
      <c r="P522" s="3" vm="1491">
        <f t="shared" ca="1" si="108"/>
        <v>420.46</v>
      </c>
      <c r="Q522" s="3">
        <f t="shared" ca="1" si="109"/>
        <v>440.60999999999996</v>
      </c>
      <c r="R522" s="25">
        <f t="shared" ca="1" si="115"/>
        <v>7.378045635565918E-4</v>
      </c>
      <c r="S522">
        <f t="shared" ca="1" si="110"/>
        <v>2.2619589915313606E-3</v>
      </c>
      <c r="T522" s="25">
        <f t="shared" ca="1" si="116"/>
        <v>4.850306413868145E-3</v>
      </c>
    </row>
    <row r="523" spans="1:20" x14ac:dyDescent="0.35">
      <c r="A523" t="e" vm="1493">
        <v>#VALUE!</v>
      </c>
      <c r="B523" t="s">
        <v>520</v>
      </c>
      <c r="C523" s="13" cm="1" vm="2">
        <f t="array" aca="1" ref="C523:D523" ca="1">_xlfn.STOCKHISTORY(A523,"06/30/2025","06/30/2025",0,0)</f>
        <v>45838</v>
      </c>
      <c r="D523" vm="1494">
        <f ca="1"/>
        <v>50.31</v>
      </c>
      <c r="E523" s="2" cm="1">
        <f t="array" aca="1" ref="E523" ca="1">_FV(A523,"Shares outstanding",TRUE)</f>
        <v>72514960</v>
      </c>
      <c r="F523" s="2">
        <v>0.5</v>
      </c>
      <c r="G523" s="17">
        <f t="shared" ca="1" si="111"/>
        <v>3648227637.6000004</v>
      </c>
      <c r="H523" s="25">
        <f t="shared" ca="1" si="112"/>
        <v>9.9383820314052872E-3</v>
      </c>
      <c r="J523" s="13" cm="1" vm="4">
        <f t="array" aca="1" ref="J523:K523" ca="1">_xlfn.STOCKHISTORY(A523,"06/30/2020","06/30/2020",0,0)</f>
        <v>44012</v>
      </c>
      <c r="K523" s="3" vm="1495">
        <f ca="1"/>
        <v>1.97</v>
      </c>
      <c r="L523" s="26">
        <f t="shared" ca="1" si="113"/>
        <v>1.5076577765397211E-4</v>
      </c>
      <c r="M523" s="25">
        <f t="shared" ca="1" si="114"/>
        <v>25.807106598984774</v>
      </c>
      <c r="N523" s="3" vm="1495">
        <f t="shared" ca="1" si="106"/>
        <v>1.97</v>
      </c>
      <c r="O523" s="50">
        <f t="shared" si="107"/>
        <v>2.5</v>
      </c>
      <c r="P523" s="3" vm="1494">
        <f t="shared" ca="1" si="108"/>
        <v>50.31</v>
      </c>
      <c r="Q523" s="3">
        <f t="shared" ca="1" si="109"/>
        <v>52.81</v>
      </c>
      <c r="R523" s="25">
        <f t="shared" ca="1" si="115"/>
        <v>3.8908284953948946E-3</v>
      </c>
      <c r="S523">
        <f t="shared" ca="1" si="110"/>
        <v>9.9112997461256523E-4</v>
      </c>
      <c r="T523" s="25">
        <f t="shared" ca="1" si="116"/>
        <v>2.5578196908275543E-2</v>
      </c>
    </row>
    <row r="524" spans="1:20" x14ac:dyDescent="0.35">
      <c r="A524" t="e" vm="1496">
        <v>#VALUE!</v>
      </c>
      <c r="B524" t="s">
        <v>521</v>
      </c>
      <c r="C524" s="13" cm="1" vm="2">
        <f t="array" aca="1" ref="C524:D524" ca="1">_xlfn.STOCKHISTORY(A524,"06/30/2025","06/30/2025",0,0)</f>
        <v>45838</v>
      </c>
      <c r="D524" vm="1497">
        <f ca="1"/>
        <v>144.96</v>
      </c>
      <c r="E524" s="2" cm="1">
        <f t="array" aca="1" ref="E524" ca="1">_FV(A524,"Shares outstanding",TRUE)</f>
        <v>66591870</v>
      </c>
      <c r="F524" s="2">
        <v>1.4</v>
      </c>
      <c r="G524" s="17">
        <f t="shared" ca="1" si="111"/>
        <v>9653157475.2000008</v>
      </c>
      <c r="H524" s="25">
        <f t="shared" ca="1" si="112"/>
        <v>9.6578366445916105E-3</v>
      </c>
      <c r="J524" s="13" cm="1" vm="4">
        <f t="array" aca="1" ref="J524:K524" ca="1">_xlfn.STOCKHISTORY(A524,"06/30/2020","06/30/2020",0,0)</f>
        <v>44012</v>
      </c>
      <c r="K524" s="3" vm="1498">
        <f ca="1"/>
        <v>87.32</v>
      </c>
      <c r="L524" s="26">
        <f t="shared" ca="1" si="113"/>
        <v>1.3845108741675119E-4</v>
      </c>
      <c r="M524" s="25">
        <f t="shared" ca="1" si="114"/>
        <v>0.74026568941823201</v>
      </c>
      <c r="N524" s="3" vm="1498">
        <f t="shared" ca="1" si="106"/>
        <v>87.32</v>
      </c>
      <c r="O524" s="50">
        <f t="shared" si="107"/>
        <v>7</v>
      </c>
      <c r="P524" s="3" vm="1497">
        <f t="shared" ca="1" si="108"/>
        <v>144.96</v>
      </c>
      <c r="Q524" s="3">
        <f t="shared" ca="1" si="109"/>
        <v>151.96</v>
      </c>
      <c r="R524" s="25">
        <f t="shared" ca="1" si="115"/>
        <v>1.0249058967726522E-4</v>
      </c>
      <c r="S524">
        <f t="shared" ca="1" si="110"/>
        <v>9.1017354794794398E-4</v>
      </c>
      <c r="T524" s="25">
        <f t="shared" ca="1" si="116"/>
        <v>6.7377024896192299E-4</v>
      </c>
    </row>
    <row r="525" spans="1:20" x14ac:dyDescent="0.35">
      <c r="A525" t="e" vm="1499">
        <v>#VALUE!</v>
      </c>
      <c r="B525" t="s">
        <v>522</v>
      </c>
      <c r="C525" s="13" cm="1" vm="2">
        <f t="array" aca="1" ref="C525:D525" ca="1">_xlfn.STOCKHISTORY(A525,"06/30/2025","06/30/2025",0,0)</f>
        <v>45838</v>
      </c>
      <c r="D525" vm="1500">
        <f ca="1"/>
        <v>177.84</v>
      </c>
      <c r="E525" s="2" cm="1">
        <f t="array" aca="1" ref="E525" ca="1">_FV(A525,"Shares outstanding",TRUE)</f>
        <v>84727860</v>
      </c>
      <c r="F525" s="2">
        <v>1.58</v>
      </c>
      <c r="G525" s="17">
        <f t="shared" ca="1" si="111"/>
        <v>15068002622.4</v>
      </c>
      <c r="H525" s="25">
        <f t="shared" ca="1" si="112"/>
        <v>8.8843904633378323E-3</v>
      </c>
      <c r="J525" s="13" cm="1" vm="4">
        <f t="array" aca="1" ref="J525:K525" ca="1">_xlfn.STOCKHISTORY(A525,"06/30/2020","06/30/2020",0,0)</f>
        <v>44012</v>
      </c>
      <c r="K525" s="3" vm="1501">
        <f ca="1"/>
        <v>124.32</v>
      </c>
      <c r="L525" s="26">
        <f t="shared" ca="1" si="113"/>
        <v>1.761576052976776E-4</v>
      </c>
      <c r="M525" s="25">
        <f t="shared" ca="1" si="114"/>
        <v>0.49404761904761918</v>
      </c>
      <c r="N525" s="3" vm="1501">
        <f t="shared" ca="1" si="106"/>
        <v>124.32</v>
      </c>
      <c r="O525" s="50">
        <f t="shared" si="107"/>
        <v>7.9</v>
      </c>
      <c r="P525" s="3" vm="1500">
        <f t="shared" ca="1" si="108"/>
        <v>177.84</v>
      </c>
      <c r="Q525" s="3">
        <f t="shared" ca="1" si="109"/>
        <v>185.74</v>
      </c>
      <c r="R525" s="25">
        <f t="shared" ca="1" si="115"/>
        <v>8.7030245474447882E-5</v>
      </c>
      <c r="S525">
        <f t="shared" ca="1" si="110"/>
        <v>1.1580551341513114E-3</v>
      </c>
      <c r="T525" s="25">
        <f t="shared" ca="1" si="116"/>
        <v>5.7213438175332662E-4</v>
      </c>
    </row>
    <row r="526" spans="1:20" x14ac:dyDescent="0.35">
      <c r="A526" t="e" vm="1502">
        <v>#VALUE!</v>
      </c>
      <c r="B526" t="s">
        <v>523</v>
      </c>
      <c r="C526" s="13" cm="1" vm="2">
        <f t="array" aca="1" ref="C526:D526" ca="1">_xlfn.STOCKHISTORY(A526,"06/30/2025","06/30/2025",0,0)</f>
        <v>45838</v>
      </c>
      <c r="D526" vm="1503">
        <f ca="1"/>
        <v>157.76</v>
      </c>
      <c r="E526" s="2" cm="1">
        <f t="array" aca="1" ref="E526" ca="1">_FV(A526,"Shares outstanding",TRUE)</f>
        <v>125492200</v>
      </c>
      <c r="F526" s="2">
        <v>1.54</v>
      </c>
      <c r="G526" s="17">
        <f t="shared" ca="1" si="111"/>
        <v>19797649472</v>
      </c>
      <c r="H526" s="25">
        <f t="shared" ca="1" si="112"/>
        <v>9.7616632860040575E-3</v>
      </c>
      <c r="J526" s="13" cm="1" vm="4">
        <f t="array" aca="1" ref="J526:K526" ca="1">_xlfn.STOCKHISTORY(A526,"06/30/2020","06/30/2020",0,0)</f>
        <v>44012</v>
      </c>
      <c r="K526" s="3" vm="1504">
        <f ca="1"/>
        <v>93.67</v>
      </c>
      <c r="L526" s="26">
        <f t="shared" ca="1" si="113"/>
        <v>2.6091070204696797E-4</v>
      </c>
      <c r="M526" s="25">
        <f t="shared" ca="1" si="114"/>
        <v>0.76641400661898129</v>
      </c>
      <c r="N526" s="3" vm="1504">
        <f t="shared" ca="1" si="106"/>
        <v>93.67</v>
      </c>
      <c r="O526" s="50">
        <f t="shared" si="107"/>
        <v>7.7</v>
      </c>
      <c r="P526" s="3" vm="1503">
        <f t="shared" ca="1" si="108"/>
        <v>157.76</v>
      </c>
      <c r="Q526" s="3">
        <f t="shared" ca="1" si="109"/>
        <v>165.45999999999998</v>
      </c>
      <c r="R526" s="25">
        <f t="shared" ca="1" si="115"/>
        <v>1.9996561652558796E-4</v>
      </c>
      <c r="S526">
        <f t="shared" ca="1" si="110"/>
        <v>1.7152196043419862E-3</v>
      </c>
      <c r="T526" s="25">
        <f t="shared" ca="1" si="116"/>
        <v>1.3145683291951654E-3</v>
      </c>
    </row>
    <row r="527" spans="1:20" x14ac:dyDescent="0.35">
      <c r="A527" t="e" vm="1505">
        <v>#VALUE!</v>
      </c>
      <c r="B527" t="s">
        <v>524</v>
      </c>
      <c r="C527" s="13" cm="1" vm="2">
        <f t="array" aca="1" ref="C527:D527" ca="1">_xlfn.STOCKHISTORY(A527,"06/30/2025","06/30/2025",0,0)</f>
        <v>45838</v>
      </c>
      <c r="D527" vm="1506">
        <f ca="1"/>
        <v>373.4</v>
      </c>
      <c r="E527" s="2" cm="1">
        <f t="array" aca="1" ref="E527" ca="1">_FV(A527,"Shares outstanding",TRUE)</f>
        <v>39714130</v>
      </c>
      <c r="F527" s="2">
        <v>3.7</v>
      </c>
      <c r="G527" s="17">
        <f t="shared" ca="1" si="111"/>
        <v>14829256142</v>
      </c>
      <c r="H527" s="25">
        <f t="shared" ca="1" si="112"/>
        <v>9.9089448312801292E-3</v>
      </c>
      <c r="J527" s="13" cm="1" vm="4">
        <f t="array" aca="1" ref="J527:K527" ca="1">_xlfn.STOCKHISTORY(A527,"06/30/2020","06/30/2020",0,0)</f>
        <v>44012</v>
      </c>
      <c r="K527" s="3" vm="1507">
        <f ca="1"/>
        <v>119.67</v>
      </c>
      <c r="L527" s="26">
        <f t="shared" ca="1" si="113"/>
        <v>8.2569606234367965E-5</v>
      </c>
      <c r="M527" s="25">
        <f t="shared" ca="1" si="114"/>
        <v>2.2748391409710034</v>
      </c>
      <c r="N527" s="3" vm="1507">
        <f t="shared" ca="1" si="106"/>
        <v>119.67</v>
      </c>
      <c r="O527" s="50">
        <f t="shared" si="107"/>
        <v>18.5</v>
      </c>
      <c r="P527" s="3" vm="1506">
        <f t="shared" ca="1" si="108"/>
        <v>373.4</v>
      </c>
      <c r="Q527" s="3">
        <f t="shared" ca="1" si="109"/>
        <v>391.9</v>
      </c>
      <c r="R527" s="25">
        <f t="shared" ca="1" si="115"/>
        <v>1.8783257211650361E-4</v>
      </c>
      <c r="S527">
        <f t="shared" ca="1" si="110"/>
        <v>5.428102650633761E-4</v>
      </c>
      <c r="T527" s="25">
        <f t="shared" ca="1" si="116"/>
        <v>1.2348060370870131E-3</v>
      </c>
    </row>
    <row r="528" spans="1:20" x14ac:dyDescent="0.35">
      <c r="A528" t="e" vm="1508">
        <v>#VALUE!</v>
      </c>
      <c r="B528" t="s">
        <v>525</v>
      </c>
      <c r="C528" s="13" cm="1" vm="2">
        <f t="array" aca="1" ref="C528:D528" ca="1">_xlfn.STOCKHISTORY(A528,"06/30/2025","06/30/2025",0,0)</f>
        <v>45838</v>
      </c>
      <c r="D528" vm="1509">
        <f ca="1"/>
        <v>447.28</v>
      </c>
      <c r="E528" s="2" cm="1">
        <f t="array" aca="1" ref="E528" ca="1">_FV(A528,"Shares outstanding",TRUE)</f>
        <v>35565540</v>
      </c>
      <c r="F528" s="2">
        <v>4.16</v>
      </c>
      <c r="G528" s="17">
        <f t="shared" ca="1" si="111"/>
        <v>15907754731.199999</v>
      </c>
      <c r="H528" s="25">
        <f t="shared" ca="1" si="112"/>
        <v>9.3006617778572716E-3</v>
      </c>
      <c r="J528" s="13" cm="1" vm="4">
        <f t="array" aca="1" ref="J528:K528" ca="1">_xlfn.STOCKHISTORY(A528,"06/30/2020","06/30/2020",0,0)</f>
        <v>44012</v>
      </c>
      <c r="K528" s="3" vm="1510">
        <f ca="1"/>
        <v>328.47</v>
      </c>
      <c r="L528" s="26">
        <f t="shared" ca="1" si="113"/>
        <v>7.3944277095146316E-5</v>
      </c>
      <c r="M528" s="25">
        <f t="shared" ca="1" si="114"/>
        <v>0.42503120528510957</v>
      </c>
      <c r="N528" s="3" vm="1510">
        <f t="shared" ca="1" si="106"/>
        <v>328.47</v>
      </c>
      <c r="O528" s="50">
        <f t="shared" si="107"/>
        <v>20.8</v>
      </c>
      <c r="P528" s="3" vm="1509">
        <f t="shared" ca="1" si="108"/>
        <v>447.28</v>
      </c>
      <c r="Q528" s="3">
        <f t="shared" ca="1" si="109"/>
        <v>468.08</v>
      </c>
      <c r="R528" s="25">
        <f t="shared" ca="1" si="115"/>
        <v>3.1428625217686161E-5</v>
      </c>
      <c r="S528">
        <f t="shared" ca="1" si="110"/>
        <v>4.8610759431270696E-4</v>
      </c>
      <c r="T528" s="25">
        <f t="shared" ca="1" si="116"/>
        <v>2.0661089670897493E-4</v>
      </c>
    </row>
    <row r="529" spans="1:20" x14ac:dyDescent="0.35">
      <c r="A529" t="e" vm="1511">
        <v>#VALUE!</v>
      </c>
      <c r="B529" t="s">
        <v>526</v>
      </c>
      <c r="C529" s="13" cm="1" vm="2">
        <f t="array" aca="1" ref="C529:D529" ca="1">_xlfn.STOCKHISTORY(A529,"06/30/2025","06/30/2025",0,0)</f>
        <v>45838</v>
      </c>
      <c r="D529" vm="1512">
        <f ca="1"/>
        <v>49.21</v>
      </c>
      <c r="E529" s="2" cm="1">
        <f t="array" aca="1" ref="E529" ca="1">_FV(A529,"Shares outstanding",TRUE)</f>
        <v>877451500</v>
      </c>
      <c r="F529" s="2">
        <v>0.48</v>
      </c>
      <c r="G529" s="17">
        <f t="shared" ca="1" si="111"/>
        <v>43179388315</v>
      </c>
      <c r="H529" s="25">
        <f t="shared" ca="1" si="112"/>
        <v>9.7541150172729112E-3</v>
      </c>
      <c r="J529" s="13" cm="1" vm="4">
        <f t="array" aca="1" ref="J529:K529" ca="1">_xlfn.STOCKHISTORY(A529,"06/30/2020","06/30/2020",0,0)</f>
        <v>44012</v>
      </c>
      <c r="K529" s="3" vm="1513">
        <f ca="1"/>
        <v>25.3</v>
      </c>
      <c r="L529" s="26">
        <f t="shared" ca="1" si="113"/>
        <v>1.8243084978760841E-3</v>
      </c>
      <c r="M529" s="25">
        <f t="shared" ca="1" si="114"/>
        <v>1.0399209486166008</v>
      </c>
      <c r="N529" s="3" vm="1513">
        <f t="shared" ca="1" si="106"/>
        <v>25.3</v>
      </c>
      <c r="O529" s="50">
        <f t="shared" si="107"/>
        <v>2.4</v>
      </c>
      <c r="P529" s="3" vm="1512">
        <f t="shared" ca="1" si="108"/>
        <v>49.21</v>
      </c>
      <c r="Q529" s="3">
        <f t="shared" ca="1" si="109"/>
        <v>51.61</v>
      </c>
      <c r="R529" s="25">
        <f t="shared" ca="1" si="115"/>
        <v>1.8971366236806234E-3</v>
      </c>
      <c r="S529">
        <f t="shared" ca="1" si="110"/>
        <v>1.1992952666853256E-2</v>
      </c>
      <c r="T529" s="25">
        <f t="shared" ca="1" si="116"/>
        <v>1.247172271402803E-2</v>
      </c>
    </row>
    <row r="530" spans="1:20" x14ac:dyDescent="0.35">
      <c r="A530" t="e" vm="1514">
        <v>#VALUE!</v>
      </c>
      <c r="B530" t="s">
        <v>527</v>
      </c>
      <c r="C530" s="13" cm="1" vm="2">
        <f t="array" aca="1" ref="C530:D530" ca="1">_xlfn.STOCKHISTORY(A530,"06/30/2025","06/30/2025",0,0)</f>
        <v>45838</v>
      </c>
      <c r="D530" vm="1515">
        <f ca="1"/>
        <v>102.98</v>
      </c>
      <c r="E530" s="2" cm="1">
        <f t="array" aca="1" ref="E530" ca="1">_FV(A530,"Shares outstanding",TRUE)</f>
        <v>108760500</v>
      </c>
      <c r="F530" s="2">
        <v>1</v>
      </c>
      <c r="G530" s="17">
        <f t="shared" ca="1" si="111"/>
        <v>11200156290</v>
      </c>
      <c r="H530" s="25">
        <f t="shared" ca="1" si="112"/>
        <v>9.7106234220236936E-3</v>
      </c>
      <c r="J530" s="13" cm="1" vm="4">
        <f t="array" aca="1" ref="J530:K530" ca="1">_xlfn.STOCKHISTORY(A530,"06/30/2020","06/30/2020",0,0)</f>
        <v>44012</v>
      </c>
      <c r="K530" s="3" vm="1516">
        <f ca="1"/>
        <v>65.13</v>
      </c>
      <c r="L530" s="26">
        <f t="shared" ca="1" si="113"/>
        <v>2.2612384203941967E-4</v>
      </c>
      <c r="M530" s="25">
        <f t="shared" ca="1" si="114"/>
        <v>0.65791493935206524</v>
      </c>
      <c r="N530" s="3" vm="1516">
        <f t="shared" ca="1" si="106"/>
        <v>65.13</v>
      </c>
      <c r="O530" s="50">
        <f t="shared" si="107"/>
        <v>5</v>
      </c>
      <c r="P530" s="3" vm="1515">
        <f t="shared" ca="1" si="108"/>
        <v>102.98</v>
      </c>
      <c r="Q530" s="3">
        <f t="shared" ca="1" si="109"/>
        <v>107.98</v>
      </c>
      <c r="R530" s="25">
        <f t="shared" ca="1" si="115"/>
        <v>1.4877025382142078E-4</v>
      </c>
      <c r="S530">
        <f t="shared" ca="1" si="110"/>
        <v>1.4865317667395789E-3</v>
      </c>
      <c r="T530" s="25">
        <f t="shared" ca="1" si="116"/>
        <v>9.7801145715938845E-4</v>
      </c>
    </row>
    <row r="531" spans="1:20" x14ac:dyDescent="0.35">
      <c r="A531" t="e" vm="1517">
        <v>#VALUE!</v>
      </c>
      <c r="B531" t="s">
        <v>528</v>
      </c>
      <c r="C531" s="13" cm="1" vm="2">
        <f t="array" aca="1" ref="C531:D531" ca="1">_xlfn.STOCKHISTORY(A531,"06/30/2025","06/30/2025",0,0)</f>
        <v>45838</v>
      </c>
      <c r="D531" vm="1518">
        <f ca="1"/>
        <v>55.98</v>
      </c>
      <c r="E531" s="2" cm="1">
        <f t="array" aca="1" ref="E531" ca="1">_FV(A531,"Shares outstanding",TRUE)</f>
        <v>161283600</v>
      </c>
      <c r="F531" s="2">
        <v>0.52</v>
      </c>
      <c r="G531" s="17">
        <f t="shared" ca="1" si="111"/>
        <v>9028655928</v>
      </c>
      <c r="H531" s="25">
        <f t="shared" ca="1" si="112"/>
        <v>9.2890317970703833E-3</v>
      </c>
      <c r="J531" s="13" cm="1" vm="4">
        <f t="array" aca="1" ref="J531:K531" ca="1">_xlfn.STOCKHISTORY(A531,"06/30/2020","06/30/2020",0,0)</f>
        <v>44012</v>
      </c>
      <c r="K531" s="3" vm="1519">
        <f ca="1"/>
        <v>42.03</v>
      </c>
      <c r="L531" s="26">
        <f t="shared" ca="1" si="113"/>
        <v>3.353245644323899E-4</v>
      </c>
      <c r="M531" s="25">
        <f t="shared" ca="1" si="114"/>
        <v>0.39376635736378768</v>
      </c>
      <c r="N531" s="3" vm="1519">
        <f t="shared" ref="N531:N597" ca="1" si="117">K531</f>
        <v>42.03</v>
      </c>
      <c r="O531" s="50">
        <f t="shared" ref="O531:O597" si="118">F531*5</f>
        <v>2.6</v>
      </c>
      <c r="P531" s="3" vm="1518">
        <f t="shared" ref="P531:P597" ca="1" si="119">D531</f>
        <v>55.98</v>
      </c>
      <c r="Q531" s="3">
        <f t="shared" ref="Q531:Q597" ca="1" si="120">P531+O531</f>
        <v>58.58</v>
      </c>
      <c r="R531" s="25">
        <f t="shared" ca="1" si="115"/>
        <v>1.3203953227114087E-4</v>
      </c>
      <c r="S531">
        <f t="shared" ca="1" si="110"/>
        <v>2.2044142391228392E-3</v>
      </c>
      <c r="T531" s="25">
        <f t="shared" ca="1" si="116"/>
        <v>8.6802416506026603E-4</v>
      </c>
    </row>
    <row r="532" spans="1:20" x14ac:dyDescent="0.35">
      <c r="A532" t="e" vm="1520">
        <v>#VALUE!</v>
      </c>
      <c r="B532" t="s">
        <v>529</v>
      </c>
      <c r="C532" s="13" cm="1" vm="2">
        <f t="array" aca="1" ref="C532:D532" ca="1">_xlfn.STOCKHISTORY(A532,"06/30/2025","06/30/2025",0,0)</f>
        <v>45838</v>
      </c>
      <c r="D532" vm="1504">
        <f ca="1"/>
        <v>93.67</v>
      </c>
      <c r="E532" s="2" cm="1">
        <f t="array" aca="1" ref="E532" ca="1">_FV(A532,"Shares outstanding",TRUE)</f>
        <v>102973900</v>
      </c>
      <c r="F532" s="2">
        <v>1</v>
      </c>
      <c r="G532" s="17">
        <f t="shared" ca="1" si="111"/>
        <v>9645565213</v>
      </c>
      <c r="H532" s="25">
        <f t="shared" ca="1" si="112"/>
        <v>1.0675776662752216E-2</v>
      </c>
      <c r="J532" s="13" cm="1" vm="4">
        <f t="array" aca="1" ref="J532:K532" ca="1">_xlfn.STOCKHISTORY(A532,"06/30/2020","06/30/2020",0,0)</f>
        <v>44012</v>
      </c>
      <c r="K532" s="3" vm="1521">
        <f ca="1"/>
        <v>74.489999999999995</v>
      </c>
      <c r="L532" s="26">
        <f t="shared" ca="1" si="113"/>
        <v>2.1409292801874758E-4</v>
      </c>
      <c r="M532" s="25">
        <f t="shared" ca="1" si="114"/>
        <v>0.32460732984293206</v>
      </c>
      <c r="N532" s="3" vm="1521">
        <f t="shared" ca="1" si="117"/>
        <v>74.489999999999995</v>
      </c>
      <c r="O532" s="50">
        <f t="shared" si="118"/>
        <v>5</v>
      </c>
      <c r="P532" s="3" vm="1504">
        <f t="shared" ca="1" si="119"/>
        <v>93.67</v>
      </c>
      <c r="Q532" s="3">
        <f t="shared" ca="1" si="120"/>
        <v>98.67</v>
      </c>
      <c r="R532" s="25">
        <f t="shared" ca="1" si="115"/>
        <v>6.9496133702420703E-5</v>
      </c>
      <c r="S532">
        <f t="shared" ref="S532:S598" ca="1" si="121">E532/73163925880</f>
        <v>1.4074408769274205E-3</v>
      </c>
      <c r="T532" s="25">
        <f t="shared" ca="1" si="116"/>
        <v>4.5686562497120471E-4</v>
      </c>
    </row>
    <row r="533" spans="1:20" x14ac:dyDescent="0.35">
      <c r="A533" t="e" vm="1522">
        <v>#VALUE!</v>
      </c>
      <c r="B533" t="s">
        <v>530</v>
      </c>
      <c r="C533" s="13" cm="1" vm="2">
        <f t="array" aca="1" ref="C533:D533" ca="1">_xlfn.STOCKHISTORY(A533,"06/30/2025","06/30/2025",0,0)</f>
        <v>45838</v>
      </c>
      <c r="D533" vm="1523">
        <f ca="1"/>
        <v>698.47</v>
      </c>
      <c r="E533" s="2" cm="1">
        <f t="array" aca="1" ref="E533" ca="1">_FV(A533,"Shares outstanding",TRUE)</f>
        <v>126112400</v>
      </c>
      <c r="F533" s="2">
        <v>6.37</v>
      </c>
      <c r="G533" s="17">
        <f t="shared" ca="1" si="111"/>
        <v>88085728028</v>
      </c>
      <c r="H533" s="25">
        <f t="shared" ca="1" si="112"/>
        <v>9.1199335690867172E-3</v>
      </c>
      <c r="J533" s="13" cm="1" vm="4">
        <f t="array" aca="1" ref="J533:K533" ca="1">_xlfn.STOCKHISTORY(A533,"06/30/2020","06/30/2020",0,0)</f>
        <v>44012</v>
      </c>
      <c r="K533" s="3" vm="1524">
        <f ca="1"/>
        <v>183.27</v>
      </c>
      <c r="L533" s="26">
        <f t="shared" ca="1" si="113"/>
        <v>2.6220015921968093E-4</v>
      </c>
      <c r="M533" s="25">
        <f t="shared" ca="1" si="114"/>
        <v>2.9849402520870849</v>
      </c>
      <c r="N533" s="3" vm="1524">
        <f t="shared" ca="1" si="117"/>
        <v>183.27</v>
      </c>
      <c r="O533" s="50">
        <f t="shared" si="118"/>
        <v>31.85</v>
      </c>
      <c r="P533" s="3" vm="1523">
        <f t="shared" ca="1" si="119"/>
        <v>698.47</v>
      </c>
      <c r="Q533" s="3">
        <f t="shared" ca="1" si="120"/>
        <v>730.32</v>
      </c>
      <c r="R533" s="25">
        <f t="shared" ca="1" si="115"/>
        <v>7.8265180935846814E-4</v>
      </c>
      <c r="S533">
        <f t="shared" ca="1" si="121"/>
        <v>1.7236964594661524E-3</v>
      </c>
      <c r="T533" s="25">
        <f t="shared" ca="1" si="116"/>
        <v>5.1451309442405125E-3</v>
      </c>
    </row>
    <row r="534" spans="1:20" x14ac:dyDescent="0.35">
      <c r="A534" t="e" vm="1525">
        <v>#VALUE!</v>
      </c>
      <c r="B534" t="s">
        <v>531</v>
      </c>
      <c r="C534" s="13" cm="1" vm="2">
        <f t="array" aca="1" ref="C534:D534" ca="1">_xlfn.STOCKHISTORY(A534,"06/30/2025","06/30/2025",0,0)</f>
        <v>45838</v>
      </c>
      <c r="D534" vm="1526">
        <f ca="1"/>
        <v>41.87</v>
      </c>
      <c r="E534" s="2" cm="1">
        <f t="array" aca="1" ref="E534" ca="1">_FV(A534,"Shares outstanding",TRUE)</f>
        <v>263625000</v>
      </c>
      <c r="F534" s="2">
        <v>0.38</v>
      </c>
      <c r="G534" s="17">
        <f t="shared" ref="G534:G600" ca="1" si="122">D534*E534</f>
        <v>11037978750</v>
      </c>
      <c r="H534" s="25">
        <f t="shared" ref="H534:H600" ca="1" si="123">F534/D534</f>
        <v>9.0757105326009085E-3</v>
      </c>
      <c r="J534" s="13" cm="1" vm="4">
        <f t="array" aca="1" ref="J534:K534" ca="1">_xlfn.STOCKHISTORY(A534,"06/30/2020","06/30/2020",0,0)</f>
        <v>44012</v>
      </c>
      <c r="K534" s="3" vm="1527">
        <f ca="1"/>
        <v>16.293299999999999</v>
      </c>
      <c r="L534" s="26">
        <f t="shared" ref="L534:L600" ca="1" si="124">E534/480977587410</f>
        <v>5.4810246236126176E-4</v>
      </c>
      <c r="M534" s="25">
        <f t="shared" ref="M534:M587" ca="1" si="125">((D534+(F534*5)-K534)/K534)</f>
        <v>1.6863802912853749</v>
      </c>
      <c r="N534" s="3" vm="1527">
        <f t="shared" ca="1" si="117"/>
        <v>16.293299999999999</v>
      </c>
      <c r="O534" s="50">
        <f t="shared" si="118"/>
        <v>1.9</v>
      </c>
      <c r="P534" s="3" vm="1526">
        <f t="shared" ca="1" si="119"/>
        <v>41.87</v>
      </c>
      <c r="Q534" s="3">
        <f t="shared" ca="1" si="120"/>
        <v>43.769999999999996</v>
      </c>
      <c r="R534" s="25">
        <f t="shared" ref="R534:R600" ca="1" si="126">L534*M534</f>
        <v>9.2430919013101586E-4</v>
      </c>
      <c r="S534">
        <f t="shared" ca="1" si="121"/>
        <v>3.6032101452891582E-3</v>
      </c>
      <c r="T534" s="25">
        <f t="shared" ref="T534:T600" ca="1" si="127">M534*S534</f>
        <v>6.076382574375149E-3</v>
      </c>
    </row>
    <row r="535" spans="1:20" x14ac:dyDescent="0.35">
      <c r="A535" t="e" vm="1528">
        <v>#VALUE!</v>
      </c>
      <c r="B535" t="s">
        <v>532</v>
      </c>
      <c r="C535" s="13" cm="1" vm="2">
        <f t="array" aca="1" ref="C535:D535" ca="1">_xlfn.STOCKHISTORY(A535,"06/30/2025","06/30/2025",0,0)</f>
        <v>45838</v>
      </c>
      <c r="D535" vm="1529">
        <f ca="1"/>
        <v>131.44999999999999</v>
      </c>
      <c r="E535" s="2" cm="1">
        <f t="array" aca="1" ref="E535" ca="1">_FV(A535,"Shares outstanding",TRUE)</f>
        <v>117038600</v>
      </c>
      <c r="F535" s="2">
        <v>1.1599999999999999</v>
      </c>
      <c r="G535" s="17">
        <f t="shared" ca="1" si="122"/>
        <v>15384723969.999998</v>
      </c>
      <c r="H535" s="25">
        <f t="shared" ca="1" si="123"/>
        <v>8.8246481551920893E-3</v>
      </c>
      <c r="J535" s="13" cm="1" vm="4">
        <f t="array" aca="1" ref="J535:K535" ca="1">_xlfn.STOCKHISTORY(A535,"06/30/2020","06/30/2020",0,0)</f>
        <v>44012</v>
      </c>
      <c r="K535" s="3" vm="1530">
        <f ca="1"/>
        <v>69.537499999999994</v>
      </c>
      <c r="L535" s="26">
        <f t="shared" ca="1" si="124"/>
        <v>2.4333483110977627E-4</v>
      </c>
      <c r="M535" s="25">
        <f t="shared" ca="1" si="125"/>
        <v>0.97375516807477991</v>
      </c>
      <c r="N535" s="3" vm="1530">
        <f t="shared" ca="1" si="117"/>
        <v>69.537499999999994</v>
      </c>
      <c r="O535" s="50">
        <f t="shared" si="118"/>
        <v>5.8</v>
      </c>
      <c r="P535" s="3" vm="1529">
        <f t="shared" ca="1" si="119"/>
        <v>131.44999999999999</v>
      </c>
      <c r="Q535" s="3">
        <f t="shared" ca="1" si="120"/>
        <v>137.25</v>
      </c>
      <c r="R535" s="25">
        <f t="shared" ca="1" si="126"/>
        <v>2.3694854936574838E-4</v>
      </c>
      <c r="S535">
        <f t="shared" ca="1" si="121"/>
        <v>1.599676323984598E-3</v>
      </c>
      <c r="T535" s="25">
        <f t="shared" ca="1" si="127"/>
        <v>1.5576930877268683E-3</v>
      </c>
    </row>
    <row r="536" spans="1:20" x14ac:dyDescent="0.35">
      <c r="A536" t="e" vm="1531">
        <v>#VALUE!</v>
      </c>
      <c r="B536" t="s">
        <v>533</v>
      </c>
      <c r="C536" s="13" cm="1" vm="2">
        <f t="array" aca="1" ref="C536:D536" ca="1">_xlfn.STOCKHISTORY(A536,"06/30/2025","06/30/2025",0,0)</f>
        <v>45838</v>
      </c>
      <c r="D536" vm="1532">
        <f ca="1"/>
        <v>97.34</v>
      </c>
      <c r="E536" s="2" cm="1">
        <f t="array" aca="1" ref="E536" ca="1">_FV(A536,"Shares outstanding",TRUE)</f>
        <v>1251424000</v>
      </c>
      <c r="F536" s="2">
        <v>0.86</v>
      </c>
      <c r="G536" s="17">
        <f t="shared" ca="1" si="122"/>
        <v>121813612160</v>
      </c>
      <c r="H536" s="25">
        <f t="shared" ca="1" si="123"/>
        <v>8.8350113005958488E-3</v>
      </c>
      <c r="J536" s="13" cm="1" vm="4">
        <f t="array" aca="1" ref="J536:K536" ca="1">_xlfn.STOCKHISTORY(A536,"06/30/2020","06/30/2020",0,0)</f>
        <v>44012</v>
      </c>
      <c r="K536" s="3" vm="1533">
        <f ca="1"/>
        <v>32.345999999999997</v>
      </c>
      <c r="L536" s="26">
        <f t="shared" ca="1" si="124"/>
        <v>2.6018343323204536E-3</v>
      </c>
      <c r="M536" s="25">
        <f t="shared" ca="1" si="125"/>
        <v>2.1422741606381011</v>
      </c>
      <c r="N536" s="3" vm="1533">
        <f t="shared" ca="1" si="117"/>
        <v>32.345999999999997</v>
      </c>
      <c r="O536" s="50">
        <f t="shared" si="118"/>
        <v>4.3</v>
      </c>
      <c r="P536" s="3" vm="1532">
        <f t="shared" ca="1" si="119"/>
        <v>97.34</v>
      </c>
      <c r="Q536" s="3">
        <f t="shared" ca="1" si="120"/>
        <v>101.64</v>
      </c>
      <c r="R536" s="25">
        <f t="shared" ca="1" si="126"/>
        <v>5.5738424603911938E-3</v>
      </c>
      <c r="S536">
        <f t="shared" ca="1" si="121"/>
        <v>1.7104385596428032E-2</v>
      </c>
      <c r="T536" s="25">
        <f t="shared" ca="1" si="127"/>
        <v>3.664228329681829E-2</v>
      </c>
    </row>
    <row r="537" spans="1:20" x14ac:dyDescent="0.35">
      <c r="A537" t="e" vm="1534">
        <v>#VALUE!</v>
      </c>
      <c r="B537" t="s">
        <v>534</v>
      </c>
      <c r="C537" s="13" cm="1" vm="2">
        <f t="array" aca="1" ref="C537:D537" ca="1">_xlfn.STOCKHISTORY(A537,"06/30/2025","06/30/2025",0,0)</f>
        <v>45838</v>
      </c>
      <c r="D537" vm="1535">
        <f ca="1"/>
        <v>102.66</v>
      </c>
      <c r="E537" s="2" cm="1">
        <f t="array" aca="1" ref="E537" ca="1">_FV(A537,"Shares outstanding",TRUE)</f>
        <v>159638000</v>
      </c>
      <c r="F537" s="2">
        <v>0.92</v>
      </c>
      <c r="G537" s="17">
        <f t="shared" ca="1" si="122"/>
        <v>16388437080</v>
      </c>
      <c r="H537" s="25">
        <f t="shared" ca="1" si="123"/>
        <v>8.9616208844730191E-3</v>
      </c>
      <c r="J537" s="13" cm="1" vm="4">
        <f t="array" aca="1" ref="J537:K537" ca="1">_xlfn.STOCKHISTORY(A537,"06/30/2020","06/30/2020",0,0)</f>
        <v>44012</v>
      </c>
      <c r="K537" s="3" vm="1536">
        <f ca="1"/>
        <v>37.99</v>
      </c>
      <c r="L537" s="26">
        <f t="shared" ca="1" si="124"/>
        <v>3.3190319918986099E-4</v>
      </c>
      <c r="M537" s="25">
        <f t="shared" ca="1" si="125"/>
        <v>1.8233745722558563</v>
      </c>
      <c r="N537" s="3" vm="1536">
        <f t="shared" ca="1" si="117"/>
        <v>37.99</v>
      </c>
      <c r="O537" s="50">
        <f t="shared" si="118"/>
        <v>4.6000000000000005</v>
      </c>
      <c r="P537" s="3" vm="1535">
        <f t="shared" ca="1" si="119"/>
        <v>102.66</v>
      </c>
      <c r="Q537" s="3">
        <f t="shared" ca="1" si="120"/>
        <v>107.25999999999999</v>
      </c>
      <c r="R537" s="25">
        <f t="shared" ca="1" si="126"/>
        <v>6.05183853853163E-4</v>
      </c>
      <c r="S537">
        <f t="shared" ca="1" si="121"/>
        <v>2.1819222804122167E-3</v>
      </c>
      <c r="T537" s="25">
        <f t="shared" ca="1" si="127"/>
        <v>3.9784616047421478E-3</v>
      </c>
    </row>
    <row r="538" spans="1:20" x14ac:dyDescent="0.35">
      <c r="A538" t="e" vm="1537">
        <v>#VALUE!</v>
      </c>
      <c r="B538" t="s">
        <v>535</v>
      </c>
      <c r="C538" s="13" cm="1" vm="2">
        <f t="array" aca="1" ref="C538:D538" ca="1">_xlfn.STOCKHISTORY(A538,"06/30/2025","06/30/2025",0,0)</f>
        <v>45838</v>
      </c>
      <c r="D538" vm="1538">
        <f ca="1"/>
        <v>126.88</v>
      </c>
      <c r="E538" s="2" cm="1">
        <f t="array" aca="1" ref="E538" ca="1">_FV(A538,"Shares outstanding",TRUE)</f>
        <v>45008620</v>
      </c>
      <c r="F538" s="2">
        <v>1.1499999999999999</v>
      </c>
      <c r="G538" s="17">
        <f t="shared" ca="1" si="122"/>
        <v>5710693705.5999994</v>
      </c>
      <c r="H538" s="25">
        <f t="shared" ca="1" si="123"/>
        <v>9.0636822194199232E-3</v>
      </c>
      <c r="J538" s="13" cm="1" vm="4">
        <f t="array" aca="1" ref="J538:K538" ca="1">_xlfn.STOCKHISTORY(A538,"06/30/2020","06/30/2020",0,0)</f>
        <v>44012</v>
      </c>
      <c r="K538" s="3" vm="1539">
        <f ca="1"/>
        <v>78.900000000000006</v>
      </c>
      <c r="L538" s="26">
        <f t="shared" ca="1" si="124"/>
        <v>9.3577374867642802E-5</v>
      </c>
      <c r="M538" s="25">
        <f t="shared" ca="1" si="125"/>
        <v>0.68098859315589333</v>
      </c>
      <c r="N538" s="3" vm="1539">
        <f t="shared" ca="1" si="117"/>
        <v>78.900000000000006</v>
      </c>
      <c r="O538" s="50">
        <f t="shared" si="118"/>
        <v>5.75</v>
      </c>
      <c r="P538" s="3" vm="1538">
        <f t="shared" ca="1" si="119"/>
        <v>126.88</v>
      </c>
      <c r="Q538" s="3">
        <f t="shared" ca="1" si="120"/>
        <v>132.63</v>
      </c>
      <c r="R538" s="25">
        <f t="shared" ca="1" si="126"/>
        <v>6.3725124862337718E-5</v>
      </c>
      <c r="S538">
        <f t="shared" ca="1" si="121"/>
        <v>6.1517502592494831E-4</v>
      </c>
      <c r="T538" s="25">
        <f t="shared" ca="1" si="127"/>
        <v>4.1892717544927076E-4</v>
      </c>
    </row>
    <row r="539" spans="1:20" x14ac:dyDescent="0.35">
      <c r="A539" t="e" vm="1540">
        <v>#VALUE!</v>
      </c>
      <c r="B539" t="s">
        <v>536</v>
      </c>
      <c r="C539" s="13" cm="1" vm="2">
        <f t="array" aca="1" ref="C539:D539" ca="1">_xlfn.STOCKHISTORY(A539,"06/30/2025","06/30/2025",0,0)</f>
        <v>45838</v>
      </c>
      <c r="D539" vm="1541">
        <f ca="1"/>
        <v>318.98</v>
      </c>
      <c r="E539" s="2" cm="1">
        <f t="array" aca="1" ref="E539" ca="1">_FV(A539,"Shares outstanding",TRUE)</f>
        <v>675309800</v>
      </c>
      <c r="F539" s="2">
        <v>2.8</v>
      </c>
      <c r="G539" s="17">
        <f t="shared" ca="1" si="122"/>
        <v>215410320004</v>
      </c>
      <c r="H539" s="25">
        <f t="shared" ca="1" si="123"/>
        <v>8.7779798106464337E-3</v>
      </c>
      <c r="J539" s="13" cm="1" vm="4">
        <f t="array" aca="1" ref="J539:K539" ca="1">_xlfn.STOCKHISTORY(A539,"06/30/2020","06/30/2020",0,0)</f>
        <v>44012</v>
      </c>
      <c r="K539" s="3" vm="1542">
        <f ca="1"/>
        <v>95.2</v>
      </c>
      <c r="L539" s="26">
        <f t="shared" ca="1" si="124"/>
        <v>1.4040359003762587E-3</v>
      </c>
      <c r="M539" s="25">
        <f t="shared" ca="1" si="125"/>
        <v>2.4976890756302526</v>
      </c>
      <c r="N539" s="3" vm="1542">
        <f t="shared" ca="1" si="117"/>
        <v>95.2</v>
      </c>
      <c r="O539" s="50">
        <f t="shared" si="118"/>
        <v>14</v>
      </c>
      <c r="P539" s="3" vm="1541">
        <f t="shared" ca="1" si="119"/>
        <v>318.98</v>
      </c>
      <c r="Q539" s="3">
        <f t="shared" ca="1" si="120"/>
        <v>332.98</v>
      </c>
      <c r="R539" s="25">
        <f t="shared" ca="1" si="126"/>
        <v>3.5068451301624669E-3</v>
      </c>
      <c r="S539">
        <f t="shared" ca="1" si="121"/>
        <v>9.2300924516764051E-3</v>
      </c>
      <c r="T539" s="25">
        <f t="shared" ca="1" si="127"/>
        <v>2.3053901083609413E-2</v>
      </c>
    </row>
    <row r="540" spans="1:20" x14ac:dyDescent="0.35">
      <c r="A540" t="e" vm="1543">
        <v>#VALUE!</v>
      </c>
      <c r="B540" t="s">
        <v>537</v>
      </c>
      <c r="C540" s="13" cm="1" vm="2">
        <f t="array" aca="1" ref="C540:D540" ca="1">_xlfn.STOCKHISTORY(A540,"06/30/2025","06/30/2025",0,0)</f>
        <v>45838</v>
      </c>
      <c r="D540" vm="1544">
        <f ca="1"/>
        <v>185.2</v>
      </c>
      <c r="E540" s="2" cm="1">
        <f t="array" aca="1" ref="E540" ca="1">_FV(A540,"Shares outstanding",TRUE)</f>
        <v>48732850</v>
      </c>
      <c r="F540" s="2">
        <v>1.65</v>
      </c>
      <c r="G540" s="17">
        <f t="shared" ca="1" si="122"/>
        <v>9025323820</v>
      </c>
      <c r="H540" s="25">
        <f t="shared" ca="1" si="123"/>
        <v>8.9092872570194388E-3</v>
      </c>
      <c r="J540" s="13" cm="1" vm="4">
        <f t="array" aca="1" ref="J540:K540" ca="1">_xlfn.STOCKHISTORY(A540,"06/30/2020","06/30/2020",0,0)</f>
        <v>44012</v>
      </c>
      <c r="K540" s="3" vm="1545">
        <f ca="1"/>
        <v>35.11</v>
      </c>
      <c r="L540" s="26">
        <f t="shared" ca="1" si="124"/>
        <v>1.0132041757375823E-4</v>
      </c>
      <c r="M540" s="25">
        <f t="shared" ca="1" si="125"/>
        <v>4.5098262603246928</v>
      </c>
      <c r="N540" s="3" vm="1545">
        <f t="shared" ca="1" si="117"/>
        <v>35.11</v>
      </c>
      <c r="O540" s="50">
        <f t="shared" si="118"/>
        <v>8.25</v>
      </c>
      <c r="P540" s="3" vm="1544">
        <f t="shared" ca="1" si="119"/>
        <v>185.2</v>
      </c>
      <c r="Q540" s="3">
        <f t="shared" ca="1" si="120"/>
        <v>193.45</v>
      </c>
      <c r="R540" s="25">
        <f t="shared" ca="1" si="126"/>
        <v>4.5693747988119834E-4</v>
      </c>
      <c r="S540">
        <f t="shared" ca="1" si="121"/>
        <v>6.6607757052197152E-4</v>
      </c>
      <c r="T540" s="25">
        <f t="shared" ca="1" si="127"/>
        <v>3.0038941189532596E-3</v>
      </c>
    </row>
    <row r="541" spans="1:20" x14ac:dyDescent="0.35">
      <c r="A541" t="e" vm="1546">
        <v>#VALUE!</v>
      </c>
      <c r="B541" t="s">
        <v>538</v>
      </c>
      <c r="C541" s="13" cm="1" vm="2">
        <f t="array" aca="1" ref="C541:D541" ca="1">_xlfn.STOCKHISTORY(A541,"06/30/2025","06/30/2025",0,0)</f>
        <v>45838</v>
      </c>
      <c r="D541" vm="1547">
        <f ca="1"/>
        <v>273.20999999999998</v>
      </c>
      <c r="E541" s="2" cm="1">
        <f t="array" aca="1" ref="E541" ca="1">_FV(A541,"Shares outstanding",TRUE)</f>
        <v>260766300</v>
      </c>
      <c r="F541" s="2">
        <v>2.41</v>
      </c>
      <c r="G541" s="17">
        <f t="shared" ca="1" si="122"/>
        <v>71243960823</v>
      </c>
      <c r="H541" s="25">
        <f t="shared" ca="1" si="123"/>
        <v>8.8210534021448718E-3</v>
      </c>
      <c r="J541" s="13" cm="1" vm="4">
        <f t="array" aca="1" ref="J541:K541" ca="1">_xlfn.STOCKHISTORY(A541,"06/30/2020","06/30/2020",0,0)</f>
        <v>44012</v>
      </c>
      <c r="K541" s="3" vm="1548">
        <f ca="1"/>
        <v>85.73</v>
      </c>
      <c r="L541" s="26">
        <f t="shared" ca="1" si="124"/>
        <v>5.4215894217481456E-4</v>
      </c>
      <c r="M541" s="25">
        <f t="shared" ca="1" si="125"/>
        <v>2.3274233057272831</v>
      </c>
      <c r="N541" s="3" vm="1548">
        <f t="shared" ca="1" si="117"/>
        <v>85.73</v>
      </c>
      <c r="O541" s="50">
        <f t="shared" si="118"/>
        <v>12.05</v>
      </c>
      <c r="P541" s="3" vm="1547">
        <f t="shared" ca="1" si="119"/>
        <v>273.20999999999998</v>
      </c>
      <c r="Q541" s="3">
        <f t="shared" ca="1" si="120"/>
        <v>285.26</v>
      </c>
      <c r="R541" s="25">
        <f t="shared" ca="1" si="126"/>
        <v>1.2618333574261138E-3</v>
      </c>
      <c r="S541">
        <f t="shared" ca="1" si="121"/>
        <v>3.5641376110365718E-3</v>
      </c>
      <c r="T541" s="25">
        <f t="shared" ca="1" si="127"/>
        <v>8.2952569407456801E-3</v>
      </c>
    </row>
    <row r="542" spans="1:20" x14ac:dyDescent="0.35">
      <c r="A542" t="e" vm="1549">
        <v>#VALUE!</v>
      </c>
      <c r="B542" t="s">
        <v>539</v>
      </c>
      <c r="C542" s="13" cm="1" vm="2">
        <f t="array" aca="1" ref="C542:D542" ca="1">_xlfn.STOCKHISTORY(A542,"06/30/2025","06/30/2025",0,0)</f>
        <v>45838</v>
      </c>
      <c r="D542" vm="1550">
        <f ca="1"/>
        <v>74.53</v>
      </c>
      <c r="E542" s="2" cm="1">
        <f t="array" aca="1" ref="E542" ca="1">_FV(A542,"Shares outstanding",TRUE)</f>
        <v>667196000</v>
      </c>
      <c r="F542" s="2">
        <v>0.66</v>
      </c>
      <c r="G542" s="17">
        <f t="shared" ca="1" si="122"/>
        <v>49726117880</v>
      </c>
      <c r="H542" s="25">
        <f t="shared" ca="1" si="123"/>
        <v>8.8554944317724409E-3</v>
      </c>
      <c r="J542" s="13" cm="1" vm="4">
        <f t="array" aca="1" ref="J542:K542" ca="1">_xlfn.STOCKHISTORY(A542,"06/30/2020","06/30/2020",0,0)</f>
        <v>44012</v>
      </c>
      <c r="K542" s="3" vm="1551">
        <f ca="1"/>
        <v>26.79</v>
      </c>
      <c r="L542" s="26">
        <f t="shared" ca="1" si="124"/>
        <v>1.3871665072644262E-3</v>
      </c>
      <c r="M542" s="25">
        <f t="shared" ca="1" si="125"/>
        <v>1.9051885031728257</v>
      </c>
      <c r="N542" s="3" vm="1551">
        <f t="shared" ca="1" si="117"/>
        <v>26.79</v>
      </c>
      <c r="O542" s="50">
        <f t="shared" si="118"/>
        <v>3.3000000000000003</v>
      </c>
      <c r="P542" s="3" vm="1550">
        <f t="shared" ca="1" si="119"/>
        <v>74.53</v>
      </c>
      <c r="Q542" s="3">
        <f t="shared" ca="1" si="120"/>
        <v>77.83</v>
      </c>
      <c r="R542" s="25">
        <f t="shared" ca="1" si="126"/>
        <v>2.6428136816265889E-3</v>
      </c>
      <c r="S542">
        <f t="shared" ca="1" si="121"/>
        <v>9.1191935366385785E-3</v>
      </c>
      <c r="T542" s="25">
        <f t="shared" ca="1" si="127"/>
        <v>1.7373782684211761E-2</v>
      </c>
    </row>
    <row r="543" spans="1:20" x14ac:dyDescent="0.35">
      <c r="A543" t="e" vm="1552">
        <v>#VALUE!</v>
      </c>
      <c r="B543" t="s">
        <v>540</v>
      </c>
      <c r="C543" s="13" cm="1" vm="2">
        <f t="array" aca="1" ref="C543:D543" ca="1">_xlfn.STOCKHISTORY(A543,"06/30/2025","06/30/2025",0,0)</f>
        <v>45838</v>
      </c>
      <c r="D543" vm="1553">
        <f ca="1"/>
        <v>99.36</v>
      </c>
      <c r="E543" s="2" cm="1">
        <f t="array" aca="1" ref="E543" ca="1">_FV(A543,"Shares outstanding",TRUE)</f>
        <v>67617560</v>
      </c>
      <c r="F543" s="2">
        <v>0.88</v>
      </c>
      <c r="G543" s="17">
        <f t="shared" ca="1" si="122"/>
        <v>6718480761.6000004</v>
      </c>
      <c r="H543" s="25">
        <f t="shared" ca="1" si="123"/>
        <v>8.8566827697262474E-3</v>
      </c>
      <c r="J543" s="13" cm="1" vm="4">
        <f t="array" aca="1" ref="J543:K543" ca="1">_xlfn.STOCKHISTORY(A543,"06/30/2020","06/30/2020",0,0)</f>
        <v>44012</v>
      </c>
      <c r="K543" s="3" vm="1554">
        <f ca="1"/>
        <v>113.24</v>
      </c>
      <c r="L543" s="26">
        <f t="shared" ca="1" si="124"/>
        <v>1.4058359842526451E-4</v>
      </c>
      <c r="M543" s="25">
        <f t="shared" ca="1" si="125"/>
        <v>-8.3716001412928204E-2</v>
      </c>
      <c r="N543" s="3" vm="1554">
        <f t="shared" ca="1" si="117"/>
        <v>113.24</v>
      </c>
      <c r="O543" s="50">
        <f t="shared" si="118"/>
        <v>4.4000000000000004</v>
      </c>
      <c r="P543" s="3" vm="1553">
        <f t="shared" ca="1" si="119"/>
        <v>99.36</v>
      </c>
      <c r="Q543" s="3">
        <f t="shared" ca="1" si="120"/>
        <v>103.76</v>
      </c>
      <c r="R543" s="25">
        <f t="shared" ca="1" si="126"/>
        <v>-1.1769096724403976E-5</v>
      </c>
      <c r="S543">
        <f t="shared" ca="1" si="121"/>
        <v>9.2419261523640913E-4</v>
      </c>
      <c r="T543" s="25">
        <f t="shared" ca="1" si="127"/>
        <v>-7.7369710282949045E-5</v>
      </c>
    </row>
    <row r="544" spans="1:20" x14ac:dyDescent="0.35">
      <c r="A544" t="e" vm="1555">
        <v>#VALUE!</v>
      </c>
      <c r="B544" t="s">
        <v>541</v>
      </c>
      <c r="C544" s="13" cm="1" vm="2">
        <f t="array" aca="1" ref="C544:D544" ca="1">_xlfn.STOCKHISTORY(A544,"06/30/2025","06/30/2025",0,0)</f>
        <v>45838</v>
      </c>
      <c r="D544" vm="1556">
        <f ca="1"/>
        <v>78.23</v>
      </c>
      <c r="E544" s="2" cm="1">
        <f t="array" aca="1" ref="E544" ca="1">_FV(A544,"Shares outstanding",TRUE)</f>
        <v>72655410</v>
      </c>
      <c r="F544" s="2">
        <v>0.68</v>
      </c>
      <c r="G544" s="17">
        <f t="shared" ca="1" si="122"/>
        <v>5683832724.3000002</v>
      </c>
      <c r="H544" s="25">
        <f t="shared" ca="1" si="123"/>
        <v>8.6923175252460686E-3</v>
      </c>
      <c r="J544" s="13" cm="1" vm="4">
        <f t="array" aca="1" ref="J544:K544" ca="1">_xlfn.STOCKHISTORY(A544,"06/30/2020","06/30/2020",0,0)</f>
        <v>44012</v>
      </c>
      <c r="K544" s="3" vm="1557">
        <f ca="1"/>
        <v>20.9</v>
      </c>
      <c r="L544" s="26">
        <f t="shared" ca="1" si="124"/>
        <v>1.51057787102388E-4</v>
      </c>
      <c r="M544" s="25">
        <f t="shared" ca="1" si="125"/>
        <v>2.9057416267942591</v>
      </c>
      <c r="N544" s="3" vm="1557">
        <f t="shared" ca="1" si="117"/>
        <v>20.9</v>
      </c>
      <c r="O544" s="50">
        <f t="shared" si="118"/>
        <v>3.4000000000000004</v>
      </c>
      <c r="P544" s="3" vm="1556">
        <f t="shared" ca="1" si="119"/>
        <v>78.23</v>
      </c>
      <c r="Q544" s="3">
        <f t="shared" ca="1" si="120"/>
        <v>81.63000000000001</v>
      </c>
      <c r="R544" s="25">
        <f t="shared" ca="1" si="126"/>
        <v>4.3893490003483375E-4</v>
      </c>
      <c r="S544">
        <f t="shared" ca="1" si="121"/>
        <v>9.930496364993584E-4</v>
      </c>
      <c r="T544" s="25">
        <f t="shared" ca="1" si="127"/>
        <v>2.8855456662490934E-3</v>
      </c>
    </row>
    <row r="545" spans="1:20" x14ac:dyDescent="0.35">
      <c r="C545" s="13"/>
      <c r="E545" s="2"/>
      <c r="F545" s="2"/>
      <c r="G545" s="17"/>
      <c r="H545" s="25"/>
      <c r="J545" s="13"/>
      <c r="M545" s="25"/>
      <c r="N545" s="3">
        <f ca="1">SUM(N412:N544)</f>
        <v>11962.299799999995</v>
      </c>
      <c r="O545" s="50">
        <f>SUM(O412:O544)</f>
        <v>1319.25</v>
      </c>
      <c r="P545" s="3">
        <f ca="1">SUM(P412:P544)</f>
        <v>22237.17</v>
      </c>
      <c r="Q545" s="3">
        <f ca="1">SUM(Q412:Q544)</f>
        <v>23556.42</v>
      </c>
      <c r="R545" s="25"/>
      <c r="T545" s="25"/>
    </row>
    <row r="546" spans="1:20" x14ac:dyDescent="0.35">
      <c r="C546" s="13"/>
      <c r="E546" s="2"/>
      <c r="F546" s="2"/>
      <c r="G546" s="17"/>
      <c r="H546" s="25"/>
      <c r="J546" s="13"/>
      <c r="M546" s="25"/>
      <c r="N546" s="56"/>
      <c r="O546" s="25"/>
      <c r="P546" s="56"/>
      <c r="Q546" s="49">
        <f ca="1">(Q545-N545)/N545</f>
        <v>0.96922167090311573</v>
      </c>
      <c r="R546" s="25"/>
      <c r="T546" s="25"/>
    </row>
    <row r="547" spans="1:20" x14ac:dyDescent="0.35">
      <c r="C547" s="13"/>
      <c r="E547" s="2"/>
      <c r="F547" s="2"/>
      <c r="G547" s="17"/>
      <c r="H547" s="25"/>
      <c r="J547" s="13"/>
      <c r="M547" s="25"/>
      <c r="N547" s="56"/>
      <c r="O547" s="25"/>
      <c r="P547" s="56"/>
      <c r="Q547" s="49"/>
      <c r="R547" s="25"/>
      <c r="T547" s="25"/>
    </row>
    <row r="548" spans="1:20" x14ac:dyDescent="0.35">
      <c r="A548" t="e" vm="1558">
        <v>#VALUE!</v>
      </c>
      <c r="B548" t="s">
        <v>542</v>
      </c>
      <c r="C548" s="13" cm="1" vm="2">
        <f t="array" aca="1" ref="C548:D548" ca="1">_xlfn.STOCKHISTORY(A548,"06/30/2025","06/30/2025",0,0)</f>
        <v>45838</v>
      </c>
      <c r="D548" vm="1559">
        <f ca="1"/>
        <v>269.44</v>
      </c>
      <c r="E548" s="2" cm="1">
        <f t="array" aca="1" ref="E548" ca="1">_FV(A548,"Shares outstanding",TRUE)</f>
        <v>280328600</v>
      </c>
      <c r="F548" s="2">
        <v>2.2799999999999998</v>
      </c>
      <c r="G548" s="17">
        <f t="shared" ca="1" si="122"/>
        <v>75531737984</v>
      </c>
      <c r="H548" s="25">
        <f t="shared" ca="1" si="123"/>
        <v>8.4619952494061745E-3</v>
      </c>
      <c r="J548" s="13" cm="1" vm="4">
        <f t="array" aca="1" ref="J548:K548" ca="1">_xlfn.STOCKHISTORY(A548,"06/30/2020","06/30/2020",0,0)</f>
        <v>44012</v>
      </c>
      <c r="K548" s="3" vm="1560">
        <f ca="1"/>
        <v>198.95</v>
      </c>
      <c r="L548" s="26">
        <f t="shared" ca="1" si="124"/>
        <v>5.8283089968813725E-4</v>
      </c>
      <c r="M548" s="25">
        <f t="shared" ca="1" si="125"/>
        <v>0.41161095752701682</v>
      </c>
      <c r="N548" s="3" vm="1560">
        <f t="shared" ca="1" si="117"/>
        <v>198.95</v>
      </c>
      <c r="O548" s="50">
        <f t="shared" si="118"/>
        <v>11.399999999999999</v>
      </c>
      <c r="P548" s="3" vm="1559">
        <f t="shared" ca="1" si="119"/>
        <v>269.44</v>
      </c>
      <c r="Q548" s="3">
        <f t="shared" ca="1" si="120"/>
        <v>280.83999999999997</v>
      </c>
      <c r="R548" s="25">
        <f t="shared" ca="1" si="126"/>
        <v>2.3989958469696686E-4</v>
      </c>
      <c r="S548">
        <f t="shared" ca="1" si="121"/>
        <v>3.8315139138348272E-3</v>
      </c>
      <c r="T548" s="25">
        <f t="shared" ca="1" si="127"/>
        <v>1.5770931108516411E-3</v>
      </c>
    </row>
    <row r="549" spans="1:20" x14ac:dyDescent="0.35">
      <c r="A549" t="e" vm="1561">
        <v>#VALUE!</v>
      </c>
      <c r="B549" t="s">
        <v>543</v>
      </c>
      <c r="C549" s="13" cm="1" vm="2">
        <f t="array" aca="1" ref="C549:D549" ca="1">_xlfn.STOCKHISTORY(A549,"06/30/2025","06/30/2025",0,0)</f>
        <v>45838</v>
      </c>
      <c r="D549" vm="1562">
        <f ca="1"/>
        <v>183.07</v>
      </c>
      <c r="E549" s="2" cm="1">
        <f t="array" aca="1" ref="E549" ca="1">_FV(A549,"Shares outstanding",TRUE)</f>
        <v>793597400</v>
      </c>
      <c r="F549" s="2">
        <v>1.6</v>
      </c>
      <c r="G549" s="17">
        <f t="shared" ca="1" si="122"/>
        <v>145283876018</v>
      </c>
      <c r="H549" s="25">
        <f t="shared" ca="1" si="123"/>
        <v>8.7398262959523694E-3</v>
      </c>
      <c r="J549" s="13" cm="1" vm="4">
        <f t="array" aca="1" ref="J549:K549" ca="1">_xlfn.STOCKHISTORY(A549,"06/30/2020","06/30/2020",0,0)</f>
        <v>44012</v>
      </c>
      <c r="K549" s="3" vm="1563">
        <f ca="1"/>
        <v>60.45</v>
      </c>
      <c r="L549" s="26">
        <f t="shared" ca="1" si="124"/>
        <v>1.6499675260824853E-3</v>
      </c>
      <c r="M549" s="25">
        <f t="shared" ca="1" si="125"/>
        <v>2.1607940446650122</v>
      </c>
      <c r="N549" s="3" vm="1563">
        <f t="shared" ca="1" si="117"/>
        <v>60.45</v>
      </c>
      <c r="O549" s="50">
        <f t="shared" si="118"/>
        <v>8</v>
      </c>
      <c r="P549" s="3" vm="1562">
        <f t="shared" ca="1" si="119"/>
        <v>183.07</v>
      </c>
      <c r="Q549" s="3">
        <f t="shared" ca="1" si="120"/>
        <v>191.07</v>
      </c>
      <c r="R549" s="25">
        <f t="shared" ca="1" si="126"/>
        <v>3.5652400042496977E-3</v>
      </c>
      <c r="S549">
        <f t="shared" ca="1" si="121"/>
        <v>1.0846840030175811E-2</v>
      </c>
      <c r="T549" s="25">
        <f t="shared" ca="1" si="127"/>
        <v>2.3437787340637953E-2</v>
      </c>
    </row>
    <row r="550" spans="1:20" x14ac:dyDescent="0.35">
      <c r="A550" t="e" vm="1564">
        <v>#VALUE!</v>
      </c>
      <c r="B550" t="s">
        <v>544</v>
      </c>
      <c r="C550" s="13" cm="1" vm="2">
        <f t="array" aca="1" ref="C550:D550" ca="1">_xlfn.STOCKHISTORY(A550,"06/30/2025","06/30/2025",0,0)</f>
        <v>45838</v>
      </c>
      <c r="D550" vm="1565">
        <f ca="1"/>
        <v>97.78</v>
      </c>
      <c r="E550" s="2" cm="1">
        <f t="array" aca="1" ref="E550" ca="1">_FV(A550,"Shares outstanding",TRUE)</f>
        <v>7933746000</v>
      </c>
      <c r="F550" s="2">
        <v>0.83</v>
      </c>
      <c r="G550" s="17">
        <f t="shared" ca="1" si="122"/>
        <v>775761683880</v>
      </c>
      <c r="H550" s="25">
        <f t="shared" ca="1" si="123"/>
        <v>8.4884434444671714E-3</v>
      </c>
      <c r="J550" s="13" cm="1" vm="4">
        <f t="array" aca="1" ref="J550:K550" ca="1">_xlfn.STOCKHISTORY(A550,"06/30/2020","06/30/2020",0,0)</f>
        <v>44012</v>
      </c>
      <c r="K550" s="3" vm="1566">
        <f ca="1"/>
        <v>39.926299999999998</v>
      </c>
      <c r="L550" s="26">
        <f t="shared" ca="1" si="124"/>
        <v>1.649504302835016E-2</v>
      </c>
      <c r="M550" s="25">
        <f t="shared" ca="1" si="125"/>
        <v>1.5529538174085755</v>
      </c>
      <c r="N550" s="3" vm="1566">
        <f t="shared" ca="1" si="117"/>
        <v>39.926299999999998</v>
      </c>
      <c r="O550" s="50">
        <f t="shared" si="118"/>
        <v>4.1499999999999995</v>
      </c>
      <c r="P550" s="3" vm="1565">
        <f t="shared" ca="1" si="119"/>
        <v>97.78</v>
      </c>
      <c r="Q550" s="3">
        <f t="shared" ca="1" si="120"/>
        <v>101.93</v>
      </c>
      <c r="R550" s="25">
        <f t="shared" ca="1" si="126"/>
        <v>2.5616040039195091E-2</v>
      </c>
      <c r="S550">
        <f t="shared" ca="1" si="121"/>
        <v>0.10843794813597829</v>
      </c>
      <c r="T550" s="25">
        <f t="shared" ca="1" si="127"/>
        <v>0.16839912550972061</v>
      </c>
    </row>
    <row r="551" spans="1:20" x14ac:dyDescent="0.35">
      <c r="A551" t="e" vm="1567">
        <v>#VALUE!</v>
      </c>
      <c r="B551" t="s">
        <v>545</v>
      </c>
      <c r="C551" s="13" cm="1" vm="2">
        <f t="array" aca="1" ref="C551:D551" ca="1">_xlfn.STOCKHISTORY(A551,"06/30/2025","06/30/2025",0,0)</f>
        <v>45838</v>
      </c>
      <c r="D551" vm="1568">
        <f ca="1"/>
        <v>753.4</v>
      </c>
      <c r="E551" s="2" cm="1">
        <f t="array" aca="1" ref="E551" ca="1">_FV(A551,"Shares outstanding",TRUE)</f>
        <v>62242490</v>
      </c>
      <c r="F551" s="2">
        <v>6.52</v>
      </c>
      <c r="G551" s="17">
        <f t="shared" ca="1" si="122"/>
        <v>46893491966</v>
      </c>
      <c r="H551" s="25">
        <f t="shared" ca="1" si="123"/>
        <v>8.6541014069551371E-3</v>
      </c>
      <c r="J551" s="13" cm="1" vm="4">
        <f t="array" aca="1" ref="J551:K551" ca="1">_xlfn.STOCKHISTORY(A551,"06/30/2020","06/30/2020",0,0)</f>
        <v>44012</v>
      </c>
      <c r="K551" s="3" vm="1569">
        <f ca="1"/>
        <v>149.04</v>
      </c>
      <c r="L551" s="26">
        <f t="shared" ca="1" si="124"/>
        <v>1.2940829599808899E-4</v>
      </c>
      <c r="M551" s="25">
        <f t="shared" ca="1" si="125"/>
        <v>4.273752012882448</v>
      </c>
      <c r="N551" s="3" vm="1569">
        <f t="shared" ca="1" si="117"/>
        <v>149.04</v>
      </c>
      <c r="O551" s="50">
        <f t="shared" si="118"/>
        <v>32.599999999999994</v>
      </c>
      <c r="P551" s="3" vm="1568">
        <f t="shared" ca="1" si="119"/>
        <v>753.4</v>
      </c>
      <c r="Q551" s="3">
        <f t="shared" ca="1" si="120"/>
        <v>786</v>
      </c>
      <c r="R551" s="25">
        <f t="shared" ca="1" si="126"/>
        <v>5.5305896550552041E-4</v>
      </c>
      <c r="S551">
        <f t="shared" ca="1" si="121"/>
        <v>8.5072649193384153E-4</v>
      </c>
      <c r="T551" s="25">
        <f t="shared" ca="1" si="127"/>
        <v>3.635794057314679E-3</v>
      </c>
    </row>
    <row r="552" spans="1:20" x14ac:dyDescent="0.35">
      <c r="A552" t="e" vm="1570">
        <v>#VALUE!</v>
      </c>
      <c r="B552" t="s">
        <v>546</v>
      </c>
      <c r="C552" s="13" cm="1" vm="2">
        <f t="array" aca="1" ref="C552:D552" ca="1">_xlfn.STOCKHISTORY(A552,"06/30/2025","06/30/2025",0,0)</f>
        <v>45838</v>
      </c>
      <c r="D552" vm="1571">
        <f ca="1"/>
        <v>172.41</v>
      </c>
      <c r="E552" s="2" cm="1">
        <f t="array" aca="1" ref="E552" ca="1">_FV(A552,"Shares outstanding",TRUE)</f>
        <v>531766700</v>
      </c>
      <c r="F552" s="2">
        <v>1.44</v>
      </c>
      <c r="G552" s="17">
        <f t="shared" ca="1" si="122"/>
        <v>91681896747</v>
      </c>
      <c r="H552" s="25">
        <f t="shared" ca="1" si="123"/>
        <v>8.352183748042457E-3</v>
      </c>
      <c r="J552" s="13" cm="1" vm="4">
        <f t="array" aca="1" ref="J552:K552" ca="1">_xlfn.STOCKHISTORY(A552,"06/30/2020","06/30/2020",0,0)</f>
        <v>44012</v>
      </c>
      <c r="K552" s="3" vm="1572">
        <f ca="1"/>
        <v>97.62</v>
      </c>
      <c r="L552" s="26">
        <f t="shared" ca="1" si="124"/>
        <v>1.105595590978558E-3</v>
      </c>
      <c r="M552" s="25">
        <f t="shared" ca="1" si="125"/>
        <v>0.83988936693300531</v>
      </c>
      <c r="N552" s="3" vm="1572">
        <f t="shared" ca="1" si="117"/>
        <v>97.62</v>
      </c>
      <c r="O552" s="50">
        <f t="shared" si="118"/>
        <v>7.1999999999999993</v>
      </c>
      <c r="P552" s="3" vm="1571">
        <f t="shared" ca="1" si="119"/>
        <v>172.41</v>
      </c>
      <c r="Q552" s="3">
        <f t="shared" ca="1" si="120"/>
        <v>179.60999999999999</v>
      </c>
      <c r="R552" s="25">
        <f t="shared" ca="1" si="126"/>
        <v>9.2857798099090297E-4</v>
      </c>
      <c r="S552">
        <f t="shared" ca="1" si="121"/>
        <v>7.268154265972257E-3</v>
      </c>
      <c r="T552" s="25">
        <f t="shared" ca="1" si="127"/>
        <v>6.1044454852188608E-3</v>
      </c>
    </row>
    <row r="553" spans="1:20" x14ac:dyDescent="0.35">
      <c r="A553" t="e" vm="1573">
        <v>#VALUE!</v>
      </c>
      <c r="B553" t="s">
        <v>547</v>
      </c>
      <c r="C553" s="13" cm="1" vm="2">
        <f t="array" aca="1" ref="C553:D553" ca="1">_xlfn.STOCKHISTORY(A553,"06/30/2025","06/30/2025",0,0)</f>
        <v>45838</v>
      </c>
      <c r="D553" vm="1574">
        <f ca="1"/>
        <v>343.36</v>
      </c>
      <c r="E553" s="2" cm="1">
        <f t="array" aca="1" ref="E553" ca="1">_FV(A553,"Shares outstanding",TRUE)</f>
        <v>242758100</v>
      </c>
      <c r="F553" s="2">
        <v>2.86</v>
      </c>
      <c r="G553" s="17">
        <f t="shared" ca="1" si="122"/>
        <v>83353421216</v>
      </c>
      <c r="H553" s="25">
        <f t="shared" ca="1" si="123"/>
        <v>8.3294501397949659E-3</v>
      </c>
      <c r="J553" s="13" cm="1" vm="4">
        <f t="array" aca="1" ref="J553:K553" ca="1">_xlfn.STOCKHISTORY(A553,"06/30/2020","06/30/2020",0,0)</f>
        <v>44012</v>
      </c>
      <c r="K553" s="3" vm="1575">
        <f ca="1"/>
        <v>192.6147</v>
      </c>
      <c r="L553" s="26">
        <f t="shared" ca="1" si="124"/>
        <v>5.0471811234951698E-4</v>
      </c>
      <c r="M553" s="25">
        <f t="shared" ca="1" si="125"/>
        <v>0.8568676222531304</v>
      </c>
      <c r="N553" s="3" vm="1575">
        <f t="shared" ca="1" si="117"/>
        <v>192.6147</v>
      </c>
      <c r="O553" s="50">
        <f t="shared" si="118"/>
        <v>14.299999999999999</v>
      </c>
      <c r="P553" s="3" vm="1574">
        <f t="shared" ca="1" si="119"/>
        <v>343.36</v>
      </c>
      <c r="Q553" s="3">
        <f t="shared" ca="1" si="120"/>
        <v>357.66</v>
      </c>
      <c r="R553" s="25">
        <f t="shared" ca="1" si="126"/>
        <v>4.3247660883701894E-4</v>
      </c>
      <c r="S553">
        <f t="shared" ca="1" si="121"/>
        <v>3.318002650625396E-3</v>
      </c>
      <c r="T553" s="25">
        <f t="shared" ca="1" si="127"/>
        <v>2.8430890418709672E-3</v>
      </c>
    </row>
    <row r="554" spans="1:20" x14ac:dyDescent="0.35">
      <c r="A554" t="e" vm="1576">
        <v>#VALUE!</v>
      </c>
      <c r="B554" t="s">
        <v>548</v>
      </c>
      <c r="C554" s="13" cm="1" vm="2">
        <f t="array" aca="1" ref="C554:D554" ca="1">_xlfn.STOCKHISTORY(A554,"06/30/2025","06/30/2025",0,0)</f>
        <v>45838</v>
      </c>
      <c r="D554" vm="1577">
        <f ca="1"/>
        <v>40.67</v>
      </c>
      <c r="E554" s="2" cm="1">
        <f t="array" aca="1" ref="E554" ca="1">_FV(A554,"Shares outstanding",TRUE)</f>
        <v>233679500</v>
      </c>
      <c r="F554" s="2">
        <v>0.32</v>
      </c>
      <c r="G554" s="17">
        <f t="shared" ca="1" si="122"/>
        <v>9503745265</v>
      </c>
      <c r="H554" s="25">
        <f t="shared" ca="1" si="123"/>
        <v>7.8682075239734448E-3</v>
      </c>
      <c r="J554" s="13" cm="1" vm="4">
        <f t="array" aca="1" ref="J554:K554" ca="1">_xlfn.STOCKHISTORY(A554,"06/30/2020","06/30/2020",0,0)</f>
        <v>44012</v>
      </c>
      <c r="K554" s="3" vm="1578">
        <f ca="1"/>
        <v>5.63</v>
      </c>
      <c r="L554" s="26">
        <f t="shared" ca="1" si="124"/>
        <v>4.8584280456462196E-4</v>
      </c>
      <c r="M554" s="25">
        <f t="shared" ca="1" si="125"/>
        <v>6.5079928952042634</v>
      </c>
      <c r="N554" s="3" vm="1578">
        <f t="shared" ca="1" si="117"/>
        <v>5.63</v>
      </c>
      <c r="O554" s="50">
        <f t="shared" si="118"/>
        <v>1.6</v>
      </c>
      <c r="P554" s="3" vm="1577">
        <f t="shared" ca="1" si="119"/>
        <v>40.67</v>
      </c>
      <c r="Q554" s="3">
        <f t="shared" ca="1" si="120"/>
        <v>42.27</v>
      </c>
      <c r="R554" s="25">
        <f t="shared" ca="1" si="126"/>
        <v>3.1618615202926733E-3</v>
      </c>
      <c r="S554">
        <f t="shared" ca="1" si="121"/>
        <v>3.193916909041623E-3</v>
      </c>
      <c r="T554" s="25">
        <f t="shared" ca="1" si="127"/>
        <v>2.0785988551915643E-2</v>
      </c>
    </row>
    <row r="555" spans="1:20" x14ac:dyDescent="0.35">
      <c r="A555" t="e" vm="1579">
        <v>#VALUE!</v>
      </c>
      <c r="B555" t="s">
        <v>549</v>
      </c>
      <c r="C555" s="13" cm="1" vm="2">
        <f t="array" aca="1" ref="C555:D555" ca="1">_xlfn.STOCKHISTORY(A555,"06/30/2025","06/30/2025",0,0)</f>
        <v>45838</v>
      </c>
      <c r="D555" vm="1580">
        <f ca="1"/>
        <v>395.63</v>
      </c>
      <c r="E555" s="2" cm="1">
        <f t="array" aca="1" ref="E555" ca="1">_FV(A555,"Shares outstanding",TRUE)</f>
        <v>383573100</v>
      </c>
      <c r="F555" s="2">
        <v>3.24</v>
      </c>
      <c r="G555" s="17">
        <f t="shared" ca="1" si="122"/>
        <v>151753025553</v>
      </c>
      <c r="H555" s="25">
        <f t="shared" ca="1" si="123"/>
        <v>8.1894699593054125E-3</v>
      </c>
      <c r="J555" s="13" cm="1" vm="4">
        <f t="array" aca="1" ref="J555:K555" ca="1">_xlfn.STOCKHISTORY(A555,"06/30/2020","06/30/2020",0,0)</f>
        <v>44012</v>
      </c>
      <c r="K555" s="3" vm="1581">
        <f ca="1"/>
        <v>180.19</v>
      </c>
      <c r="L555" s="26">
        <f t="shared" ca="1" si="124"/>
        <v>7.9748643188446648E-4</v>
      </c>
      <c r="M555" s="25">
        <f t="shared" ca="1" si="125"/>
        <v>1.2855319385093511</v>
      </c>
      <c r="N555" s="3" vm="1581">
        <f t="shared" ca="1" si="117"/>
        <v>180.19</v>
      </c>
      <c r="O555" s="50">
        <f t="shared" si="118"/>
        <v>16.200000000000003</v>
      </c>
      <c r="P555" s="3" vm="1580">
        <f t="shared" ca="1" si="119"/>
        <v>395.63</v>
      </c>
      <c r="Q555" s="3">
        <f t="shared" ca="1" si="120"/>
        <v>411.83</v>
      </c>
      <c r="R555" s="25">
        <f t="shared" ca="1" si="126"/>
        <v>1.0251942787153439E-3</v>
      </c>
      <c r="S555">
        <f t="shared" ca="1" si="121"/>
        <v>5.2426533347748232E-3</v>
      </c>
      <c r="T555" s="25">
        <f t="shared" ca="1" si="127"/>
        <v>6.7395983043855925E-3</v>
      </c>
    </row>
    <row r="556" spans="1:20" x14ac:dyDescent="0.35">
      <c r="A556" t="e" vm="1582">
        <v>#VALUE!</v>
      </c>
      <c r="B556" t="s">
        <v>550</v>
      </c>
      <c r="C556" s="13" cm="1" vm="2">
        <f t="array" aca="1" ref="C556:D556" ca="1">_xlfn.STOCKHISTORY(A556,"06/30/2025","06/30/2025",0,0)</f>
        <v>45838</v>
      </c>
      <c r="D556" vm="1583">
        <f ca="1"/>
        <v>156.83000000000001</v>
      </c>
      <c r="E556" s="2" cm="1">
        <f t="array" aca="1" ref="E556" ca="1">_FV(A556,"Shares outstanding",TRUE)</f>
        <v>89400000</v>
      </c>
      <c r="F556" s="2">
        <v>1.28</v>
      </c>
      <c r="G556" s="17">
        <f t="shared" ca="1" si="122"/>
        <v>14020602000.000002</v>
      </c>
      <c r="H556" s="25">
        <f t="shared" ca="1" si="123"/>
        <v>8.161703755658993E-3</v>
      </c>
      <c r="J556" s="13" cm="1" vm="4">
        <f t="array" aca="1" ref="J556:K556" ca="1">_xlfn.STOCKHISTORY(A556,"06/30/2020","06/30/2020",0,0)</f>
        <v>44012</v>
      </c>
      <c r="K556" s="3" vm="1584">
        <f ca="1"/>
        <v>58.74</v>
      </c>
      <c r="L556" s="26">
        <f t="shared" ca="1" si="124"/>
        <v>1.8587144669548336E-4</v>
      </c>
      <c r="M556" s="25">
        <f t="shared" ca="1" si="125"/>
        <v>1.7788559754851891</v>
      </c>
      <c r="N556" s="3" vm="1584">
        <f t="shared" ca="1" si="117"/>
        <v>58.74</v>
      </c>
      <c r="O556" s="50">
        <f t="shared" si="118"/>
        <v>6.4</v>
      </c>
      <c r="P556" s="3" vm="1583">
        <f t="shared" ca="1" si="119"/>
        <v>156.83000000000001</v>
      </c>
      <c r="Q556" s="3">
        <f t="shared" ca="1" si="120"/>
        <v>163.23000000000002</v>
      </c>
      <c r="R556" s="25">
        <f t="shared" ca="1" si="126"/>
        <v>3.3063853362633741E-4</v>
      </c>
      <c r="S556">
        <f t="shared" ca="1" si="121"/>
        <v>1.2219136538220985E-3</v>
      </c>
      <c r="T556" s="25">
        <f t="shared" ca="1" si="127"/>
        <v>2.1736084046283808E-3</v>
      </c>
    </row>
    <row r="557" spans="1:20" x14ac:dyDescent="0.35">
      <c r="A557" t="e" vm="1585">
        <v>#VALUE!</v>
      </c>
      <c r="B557" t="s">
        <v>551</v>
      </c>
      <c r="C557" s="13" cm="1" vm="2">
        <f t="array" aca="1" ref="C557:D557" ca="1">_xlfn.STOCKHISTORY(A557,"06/30/2025","06/30/2025",0,0)</f>
        <v>45838</v>
      </c>
      <c r="D557" vm="1586">
        <f ca="1"/>
        <v>72.22</v>
      </c>
      <c r="E557" s="2" cm="1">
        <f t="array" aca="1" ref="E557" ca="1">_FV(A557,"Shares outstanding",TRUE)</f>
        <v>91772970</v>
      </c>
      <c r="F557" s="2">
        <v>0.56999999999999995</v>
      </c>
      <c r="G557" s="17">
        <f t="shared" ca="1" si="122"/>
        <v>6627843893.3999996</v>
      </c>
      <c r="H557" s="25">
        <f t="shared" ca="1" si="123"/>
        <v>7.8925505400166147E-3</v>
      </c>
      <c r="J557" s="13" cm="1" vm="4">
        <f t="array" aca="1" ref="J557:K557" ca="1">_xlfn.STOCKHISTORY(A557,"06/30/2020","06/30/2020",0,0)</f>
        <v>44012</v>
      </c>
      <c r="K557" s="3" vm="1587">
        <f ca="1"/>
        <v>40.139099999999999</v>
      </c>
      <c r="L557" s="26">
        <f t="shared" ca="1" si="124"/>
        <v>1.9080508614587464E-4</v>
      </c>
      <c r="M557" s="25">
        <f t="shared" ca="1" si="125"/>
        <v>0.8702462187742126</v>
      </c>
      <c r="N557" s="3" vm="1587">
        <f t="shared" ca="1" si="117"/>
        <v>40.139099999999999</v>
      </c>
      <c r="O557" s="50">
        <f t="shared" si="118"/>
        <v>2.8499999999999996</v>
      </c>
      <c r="P557" s="3" vm="1586">
        <f t="shared" ca="1" si="119"/>
        <v>72.22</v>
      </c>
      <c r="Q557" s="3">
        <f t="shared" ca="1" si="120"/>
        <v>75.069999999999993</v>
      </c>
      <c r="R557" s="25">
        <f t="shared" ca="1" si="126"/>
        <v>1.6604740474133531E-4</v>
      </c>
      <c r="S557">
        <f t="shared" ca="1" si="121"/>
        <v>1.2543472605682979E-3</v>
      </c>
      <c r="T557" s="25">
        <f t="shared" ca="1" si="127"/>
        <v>1.0915909605393533E-3</v>
      </c>
    </row>
    <row r="558" spans="1:20" x14ac:dyDescent="0.35">
      <c r="A558" t="e" vm="1588">
        <v>#VALUE!</v>
      </c>
      <c r="B558" t="s">
        <v>552</v>
      </c>
      <c r="C558" s="13" cm="1" vm="2">
        <f t="array" aca="1" ref="C558:D558" ca="1">_xlfn.STOCKHISTORY(A558,"06/30/2025","06/30/2025",0,0)</f>
        <v>45838</v>
      </c>
      <c r="D558" vm="1589">
        <f ca="1"/>
        <v>124.29</v>
      </c>
      <c r="E558" s="2" cm="1">
        <f t="array" aca="1" ref="E558" ca="1">_FV(A558,"Shares outstanding",TRUE)</f>
        <v>76849450</v>
      </c>
      <c r="F558" s="2">
        <v>0.96</v>
      </c>
      <c r="G558" s="17">
        <f t="shared" ca="1" si="122"/>
        <v>9551618140.5</v>
      </c>
      <c r="H558" s="25">
        <f t="shared" ca="1" si="123"/>
        <v>7.7238715906348052E-3</v>
      </c>
      <c r="J558" s="13" cm="1" vm="4">
        <f t="array" aca="1" ref="J558:K558" ca="1">_xlfn.STOCKHISTORY(A558,"06/30/2020","06/30/2020",0,0)</f>
        <v>44012</v>
      </c>
      <c r="K558" s="3" vm="1590">
        <f ca="1"/>
        <v>74.23</v>
      </c>
      <c r="L558" s="26">
        <f t="shared" ca="1" si="124"/>
        <v>1.5977761128917463E-4</v>
      </c>
      <c r="M558" s="25">
        <f t="shared" ca="1" si="125"/>
        <v>0.73905429071803852</v>
      </c>
      <c r="N558" s="3" vm="1590">
        <f t="shared" ca="1" si="117"/>
        <v>74.23</v>
      </c>
      <c r="O558" s="50">
        <f t="shared" si="118"/>
        <v>4.8</v>
      </c>
      <c r="P558" s="3" vm="1589">
        <f t="shared" ca="1" si="119"/>
        <v>124.29</v>
      </c>
      <c r="Q558" s="3">
        <f t="shared" ca="1" si="120"/>
        <v>129.09</v>
      </c>
      <c r="R558" s="25">
        <f t="shared" ca="1" si="126"/>
        <v>1.1808432918394343E-4</v>
      </c>
      <c r="S558">
        <f t="shared" ca="1" si="121"/>
        <v>1.0503735150304103E-3</v>
      </c>
      <c r="T558" s="25">
        <f t="shared" ca="1" si="127"/>
        <v>7.7628305313981287E-4</v>
      </c>
    </row>
    <row r="559" spans="1:20" x14ac:dyDescent="0.35">
      <c r="A559" t="e" vm="1591">
        <v>#VALUE!</v>
      </c>
      <c r="B559" t="s">
        <v>553</v>
      </c>
      <c r="C559" s="13" cm="1" vm="2">
        <f t="array" aca="1" ref="C559:D559" ca="1">_xlfn.STOCKHISTORY(A559,"06/30/2025","06/30/2025",0,0)</f>
        <v>45838</v>
      </c>
      <c r="D559" vm="1592">
        <f ca="1"/>
        <v>258</v>
      </c>
      <c r="E559" s="2" cm="1">
        <f t="array" aca="1" ref="E559" ca="1">_FV(A559,"Shares outstanding",TRUE)</f>
        <v>144252300</v>
      </c>
      <c r="F559" s="2">
        <v>2.02</v>
      </c>
      <c r="G559" s="17">
        <f t="shared" ca="1" si="122"/>
        <v>37217093400</v>
      </c>
      <c r="H559" s="25">
        <f t="shared" ca="1" si="123"/>
        <v>7.8294573643410848E-3</v>
      </c>
      <c r="J559" s="13" cm="1" vm="4">
        <f t="array" aca="1" ref="J559:K559" ca="1">_xlfn.STOCKHISTORY(A559,"06/30/2020","06/30/2020",0,0)</f>
        <v>44012</v>
      </c>
      <c r="K559" s="3" vm="1593">
        <f ca="1"/>
        <v>192</v>
      </c>
      <c r="L559" s="26">
        <f t="shared" ca="1" si="124"/>
        <v>2.9991480637752652E-4</v>
      </c>
      <c r="M559" s="25">
        <f t="shared" ca="1" si="125"/>
        <v>0.39635416666666679</v>
      </c>
      <c r="N559" s="3" vm="1593">
        <f t="shared" ca="1" si="117"/>
        <v>192</v>
      </c>
      <c r="O559" s="50">
        <f t="shared" si="118"/>
        <v>10.1</v>
      </c>
      <c r="P559" s="3" vm="1592">
        <f t="shared" ca="1" si="119"/>
        <v>258</v>
      </c>
      <c r="Q559" s="3">
        <f t="shared" ca="1" si="120"/>
        <v>268.10000000000002</v>
      </c>
      <c r="R559" s="25">
        <f t="shared" ca="1" si="126"/>
        <v>1.1887248315275925E-4</v>
      </c>
      <c r="S559">
        <f t="shared" ca="1" si="121"/>
        <v>1.9716314873069519E-3</v>
      </c>
      <c r="T559" s="25">
        <f t="shared" ca="1" si="127"/>
        <v>7.8146435512530768E-4</v>
      </c>
    </row>
    <row r="560" spans="1:20" x14ac:dyDescent="0.35">
      <c r="A560" t="e" vm="1594">
        <v>#VALUE!</v>
      </c>
      <c r="B560" t="s">
        <v>554</v>
      </c>
      <c r="C560" s="13" cm="1" vm="2">
        <f t="array" aca="1" ref="C560:D560" ca="1">_xlfn.STOCKHISTORY(A560,"06/30/2025","06/30/2025",0,0)</f>
        <v>45838</v>
      </c>
      <c r="D560" vm="1595">
        <f ca="1"/>
        <v>1040.24</v>
      </c>
      <c r="E560" s="2" cm="1">
        <f t="array" aca="1" ref="E560" ca="1">_FV(A560,"Shares outstanding",TRUE)</f>
        <v>47100940</v>
      </c>
      <c r="F560" s="2">
        <v>8.01</v>
      </c>
      <c r="G560" s="17">
        <f t="shared" ca="1" si="122"/>
        <v>48996281825.599998</v>
      </c>
      <c r="H560" s="25">
        <f t="shared" ca="1" si="123"/>
        <v>7.7001461201261241E-3</v>
      </c>
      <c r="J560" s="13" cm="1" vm="4">
        <f t="array" aca="1" ref="J560:K560" ca="1">_xlfn.STOCKHISTORY(A560,"06/30/2020","06/30/2020",0,0)</f>
        <v>44012</v>
      </c>
      <c r="K560" s="3" vm="1596">
        <f ca="1"/>
        <v>314.16000000000003</v>
      </c>
      <c r="L560" s="26">
        <f t="shared" ca="1" si="124"/>
        <v>9.7927515195941382E-5</v>
      </c>
      <c r="M560" s="25">
        <f t="shared" ca="1" si="125"/>
        <v>2.4386618283677102</v>
      </c>
      <c r="N560" s="3" vm="1596">
        <f t="shared" ca="1" si="117"/>
        <v>314.16000000000003</v>
      </c>
      <c r="O560" s="50">
        <f t="shared" si="118"/>
        <v>40.049999999999997</v>
      </c>
      <c r="P560" s="3" vm="1595">
        <f t="shared" ca="1" si="119"/>
        <v>1040.24</v>
      </c>
      <c r="Q560" s="3">
        <f t="shared" ca="1" si="120"/>
        <v>1080.29</v>
      </c>
      <c r="R560" s="25">
        <f t="shared" ca="1" si="126"/>
        <v>2.3881209325524112E-4</v>
      </c>
      <c r="S560">
        <f t="shared" ca="1" si="121"/>
        <v>6.4377272588205187E-4</v>
      </c>
      <c r="T560" s="25">
        <f t="shared" ca="1" si="127"/>
        <v>1.5699439727527892E-3</v>
      </c>
    </row>
    <row r="561" spans="1:20" x14ac:dyDescent="0.35">
      <c r="A561" t="e" vm="1597">
        <v>#VALUE!</v>
      </c>
      <c r="B561" t="s">
        <v>555</v>
      </c>
      <c r="C561" s="13" cm="1" vm="2">
        <f t="array" aca="1" ref="C561:D561" ca="1">_xlfn.STOCKHISTORY(A561,"06/30/2025","06/30/2025",0,0)</f>
        <v>45838</v>
      </c>
      <c r="D561" vm="1598">
        <f ca="1"/>
        <v>114.13</v>
      </c>
      <c r="E561" s="2" cm="1">
        <f t="array" aca="1" ref="E561" ca="1">_FV(A561,"Shares outstanding",TRUE)</f>
        <v>92147000</v>
      </c>
      <c r="F561" s="2">
        <v>0.9</v>
      </c>
      <c r="G561" s="17">
        <f t="shared" ca="1" si="122"/>
        <v>10516737110</v>
      </c>
      <c r="H561" s="25">
        <f t="shared" ca="1" si="123"/>
        <v>7.8857443266450548E-3</v>
      </c>
      <c r="J561" s="13" cm="1" vm="4">
        <f t="array" aca="1" ref="J561:K561" ca="1">_xlfn.STOCKHISTORY(A561,"06/30/2020","06/30/2020",0,0)</f>
        <v>44012</v>
      </c>
      <c r="K561" s="3" vm="1599">
        <f ca="1"/>
        <v>32.590000000000003</v>
      </c>
      <c r="L561" s="26">
        <f t="shared" ca="1" si="124"/>
        <v>1.91582731528509E-4</v>
      </c>
      <c r="M561" s="25">
        <f t="shared" ca="1" si="125"/>
        <v>2.6400736422215396</v>
      </c>
      <c r="N561" s="3" vm="1599">
        <f t="shared" ca="1" si="117"/>
        <v>32.590000000000003</v>
      </c>
      <c r="O561" s="50">
        <f t="shared" si="118"/>
        <v>4.5</v>
      </c>
      <c r="P561" s="3" vm="1598">
        <f t="shared" ca="1" si="119"/>
        <v>114.13</v>
      </c>
      <c r="Q561" s="3">
        <f t="shared" ca="1" si="120"/>
        <v>118.63</v>
      </c>
      <c r="R561" s="25">
        <f t="shared" ca="1" si="126"/>
        <v>5.0579251981322211E-4</v>
      </c>
      <c r="S561">
        <f t="shared" ca="1" si="121"/>
        <v>1.2594594794043056E-3</v>
      </c>
      <c r="T561" s="25">
        <f t="shared" ca="1" si="127"/>
        <v>3.3250657750213694E-3</v>
      </c>
    </row>
    <row r="562" spans="1:20" x14ac:dyDescent="0.35">
      <c r="A562" t="e" vm="1600">
        <v>#VALUE!</v>
      </c>
      <c r="B562" t="s">
        <v>556</v>
      </c>
      <c r="C562" s="13" cm="1" vm="2">
        <f t="array" aca="1" ref="C562:D562" ca="1">_xlfn.STOCKHISTORY(A562,"06/30/2025","06/30/2025",0,0)</f>
        <v>45838</v>
      </c>
      <c r="D562" vm="1601">
        <f ca="1"/>
        <v>437.41</v>
      </c>
      <c r="E562" s="2" cm="1">
        <f t="array" aca="1" ref="E562" ca="1">_FV(A562,"Shares outstanding",TRUE)</f>
        <v>220023200</v>
      </c>
      <c r="F562" s="2">
        <v>3.3620000000000001</v>
      </c>
      <c r="G562" s="17">
        <f t="shared" ca="1" si="122"/>
        <v>96240347912</v>
      </c>
      <c r="H562" s="25">
        <f t="shared" ca="1" si="123"/>
        <v>7.6861525799593053E-3</v>
      </c>
      <c r="J562" s="13" cm="1" vm="4">
        <f t="array" aca="1" ref="J562:K562" ca="1">_xlfn.STOCKHISTORY(A562,"06/30/2020","06/30/2020",0,0)</f>
        <v>44012</v>
      </c>
      <c r="K562" s="3" vm="1602">
        <f ca="1"/>
        <v>88.98</v>
      </c>
      <c r="L562" s="26">
        <f t="shared" ca="1" si="124"/>
        <v>4.5745000548735653E-4</v>
      </c>
      <c r="M562" s="25">
        <f t="shared" ca="1" si="125"/>
        <v>4.1047426387952344</v>
      </c>
      <c r="N562" s="3" vm="1602">
        <f t="shared" ca="1" si="117"/>
        <v>88.98</v>
      </c>
      <c r="O562" s="50">
        <f t="shared" si="118"/>
        <v>16.810000000000002</v>
      </c>
      <c r="P562" s="3" vm="1601">
        <f t="shared" ca="1" si="119"/>
        <v>437.41</v>
      </c>
      <c r="Q562" s="3">
        <f t="shared" ca="1" si="120"/>
        <v>454.22</v>
      </c>
      <c r="R562" s="25">
        <f t="shared" ca="1" si="126"/>
        <v>1.8777145426410664E-3</v>
      </c>
      <c r="S562">
        <f t="shared" ca="1" si="121"/>
        <v>3.0072634478482143E-3</v>
      </c>
      <c r="T562" s="25">
        <f t="shared" ca="1" si="127"/>
        <v>1.2344042500472933E-2</v>
      </c>
    </row>
    <row r="563" spans="1:20" x14ac:dyDescent="0.35">
      <c r="A563" t="e" vm="1603">
        <v>#VALUE!</v>
      </c>
      <c r="B563" t="s">
        <v>557</v>
      </c>
      <c r="C563" s="13" cm="1" vm="2">
        <f t="array" aca="1" ref="C563:D563" ca="1">_xlfn.STOCKHISTORY(A563,"06/30/2025","06/30/2025",0,0)</f>
        <v>45838</v>
      </c>
      <c r="D563" vm="1604">
        <f ca="1"/>
        <v>124.01</v>
      </c>
      <c r="E563" s="2" cm="1">
        <f t="array" aca="1" ref="E563" ca="1">_FV(A563,"Shares outstanding",TRUE)</f>
        <v>1726687000</v>
      </c>
      <c r="F563" s="2">
        <v>0.95</v>
      </c>
      <c r="G563" s="17">
        <f t="shared" ca="1" si="122"/>
        <v>214126454870</v>
      </c>
      <c r="H563" s="25">
        <f t="shared" ca="1" si="123"/>
        <v>7.6606725264091596E-3</v>
      </c>
      <c r="J563" s="13" cm="1" vm="4">
        <f t="array" aca="1" ref="J563:K563" ca="1">_xlfn.STOCKHISTORY(A563,"06/30/2020","06/30/2020",0,0)</f>
        <v>44012</v>
      </c>
      <c r="K563" s="3" vm="1605">
        <f ca="1"/>
        <v>111.51</v>
      </c>
      <c r="L563" s="26">
        <f t="shared" ca="1" si="124"/>
        <v>3.589953139600493E-3</v>
      </c>
      <c r="M563" s="25">
        <f t="shared" ca="1" si="125"/>
        <v>0.15469464622006981</v>
      </c>
      <c r="N563" s="3" vm="1605">
        <f t="shared" ca="1" si="117"/>
        <v>111.51</v>
      </c>
      <c r="O563" s="50">
        <f t="shared" si="118"/>
        <v>4.75</v>
      </c>
      <c r="P563" s="3" vm="1604">
        <f t="shared" ca="1" si="119"/>
        <v>124.01</v>
      </c>
      <c r="Q563" s="3">
        <f t="shared" ca="1" si="120"/>
        <v>128.76</v>
      </c>
      <c r="R563" s="25">
        <f t="shared" ca="1" si="126"/>
        <v>5.5534653087712716E-4</v>
      </c>
      <c r="S563">
        <f t="shared" ca="1" si="121"/>
        <v>2.360025079616463E-2</v>
      </c>
      <c r="T563" s="25">
        <f t="shared" ca="1" si="127"/>
        <v>3.6508324476176085E-3</v>
      </c>
    </row>
    <row r="564" spans="1:20" x14ac:dyDescent="0.35">
      <c r="A564" t="e" vm="1606">
        <v>#VALUE!</v>
      </c>
      <c r="B564" t="s">
        <v>558</v>
      </c>
      <c r="C564" s="13" cm="1" vm="2">
        <f t="array" aca="1" ref="C564:D564" ca="1">_xlfn.STOCKHISTORY(A564,"06/30/2025","06/30/2025",0,0)</f>
        <v>45838</v>
      </c>
      <c r="D564" vm="1607">
        <f ca="1"/>
        <v>573.24</v>
      </c>
      <c r="E564" s="2" cm="1">
        <f t="array" aca="1" ref="E564" ca="1">_FV(A564,"Shares outstanding",TRUE)</f>
        <v>34560680</v>
      </c>
      <c r="F564" s="2">
        <v>4.55</v>
      </c>
      <c r="G564" s="17">
        <f t="shared" ca="1" si="122"/>
        <v>19811564203.200001</v>
      </c>
      <c r="H564" s="25">
        <f t="shared" ca="1" si="123"/>
        <v>7.9373386365222242E-3</v>
      </c>
      <c r="J564" s="13" cm="1" vm="4">
        <f t="array" aca="1" ref="J564:K564" ca="1">_xlfn.STOCKHISTORY(A564,"06/30/2020","06/30/2020",0,0)</f>
        <v>44012</v>
      </c>
      <c r="K564" s="3" vm="1608">
        <f ca="1"/>
        <v>232.99</v>
      </c>
      <c r="L564" s="26">
        <f t="shared" ca="1" si="124"/>
        <v>7.1855073717893263E-5</v>
      </c>
      <c r="M564" s="25">
        <f t="shared" ca="1" si="125"/>
        <v>1.5580067814069272</v>
      </c>
      <c r="N564" s="3" vm="1608">
        <f t="shared" ca="1" si="117"/>
        <v>232.99</v>
      </c>
      <c r="O564" s="50">
        <f t="shared" si="118"/>
        <v>22.75</v>
      </c>
      <c r="P564" s="3" vm="1607">
        <f t="shared" ca="1" si="119"/>
        <v>573.24</v>
      </c>
      <c r="Q564" s="3">
        <f t="shared" ca="1" si="120"/>
        <v>595.99</v>
      </c>
      <c r="R564" s="25">
        <f t="shared" ca="1" si="126"/>
        <v>1.1195069213097236E-4</v>
      </c>
      <c r="S564">
        <f t="shared" ca="1" si="121"/>
        <v>4.7237323017199469E-4</v>
      </c>
      <c r="T564" s="25">
        <f t="shared" ca="1" si="127"/>
        <v>7.3596069596306303E-4</v>
      </c>
    </row>
    <row r="565" spans="1:20" x14ac:dyDescent="0.35">
      <c r="A565" t="e" vm="1609">
        <v>#VALUE!</v>
      </c>
      <c r="B565" t="s">
        <v>559</v>
      </c>
      <c r="C565" s="13" cm="1" vm="2">
        <f t="array" aca="1" ref="C565:D565" ca="1">_xlfn.STOCKHISTORY(A565,"06/30/2025","06/30/2025",0,0)</f>
        <v>45838</v>
      </c>
      <c r="D565" vm="1610">
        <f ca="1"/>
        <v>73.19</v>
      </c>
      <c r="E565" s="2" cm="1">
        <f t="array" aca="1" ref="E565" ca="1">_FV(A565,"Shares outstanding",TRUE)</f>
        <v>824325100</v>
      </c>
      <c r="F565" s="2">
        <v>0.56999999999999995</v>
      </c>
      <c r="G565" s="17">
        <f t="shared" ca="1" si="122"/>
        <v>60332354069</v>
      </c>
      <c r="H565" s="25">
        <f t="shared" ca="1" si="123"/>
        <v>7.7879491733843413E-3</v>
      </c>
      <c r="J565" s="13" cm="1" vm="4">
        <f t="array" aca="1" ref="J565:K565" ca="1">_xlfn.STOCKHISTORY(A565,"06/30/2020","06/30/2020",0,0)</f>
        <v>44012</v>
      </c>
      <c r="K565" s="3" vm="1611">
        <f ca="1"/>
        <v>22.22</v>
      </c>
      <c r="L565" s="26">
        <f t="shared" ca="1" si="124"/>
        <v>1.7138534550827627E-3</v>
      </c>
      <c r="M565" s="25">
        <f t="shared" ca="1" si="125"/>
        <v>2.422142214221422</v>
      </c>
      <c r="N565" s="3" vm="1611">
        <f t="shared" ca="1" si="117"/>
        <v>22.22</v>
      </c>
      <c r="O565" s="50">
        <f t="shared" si="118"/>
        <v>2.8499999999999996</v>
      </c>
      <c r="P565" s="3" vm="1610">
        <f t="shared" ca="1" si="119"/>
        <v>73.19</v>
      </c>
      <c r="Q565" s="3">
        <f t="shared" ca="1" si="120"/>
        <v>76.039999999999992</v>
      </c>
      <c r="R565" s="25">
        <f t="shared" ca="1" si="126"/>
        <v>4.1511968025451972E-3</v>
      </c>
      <c r="S565">
        <f t="shared" ca="1" si="121"/>
        <v>1.1266824327497392E-2</v>
      </c>
      <c r="T565" s="25">
        <f t="shared" ca="1" si="127"/>
        <v>2.7289850823848317E-2</v>
      </c>
    </row>
    <row r="566" spans="1:20" x14ac:dyDescent="0.35">
      <c r="A566" t="e" vm="1612">
        <v>#VALUE!</v>
      </c>
      <c r="B566" t="s">
        <v>560</v>
      </c>
      <c r="C566" s="13" cm="1" vm="2">
        <f t="array" aca="1" ref="C566:D566" ca="1">_xlfn.STOCKHISTORY(A566,"06/30/2025","06/30/2025",0,0)</f>
        <v>45838</v>
      </c>
      <c r="D566" vm="1613">
        <f ca="1"/>
        <v>112.86</v>
      </c>
      <c r="E566" s="2" cm="1">
        <f t="array" aca="1" ref="E566" ca="1">_FV(A566,"Shares outstanding",TRUE)</f>
        <v>128696400</v>
      </c>
      <c r="F566" s="2">
        <v>0.88</v>
      </c>
      <c r="G566" s="17">
        <f t="shared" ca="1" si="122"/>
        <v>14524675704</v>
      </c>
      <c r="H566" s="25">
        <f t="shared" ca="1" si="123"/>
        <v>7.7972709551656924E-3</v>
      </c>
      <c r="J566" s="13" cm="1" vm="4">
        <f t="array" aca="1" ref="J566:K566" ca="1">_xlfn.STOCKHISTORY(A566,"06/30/2020","06/30/2020",0,0)</f>
        <v>44012</v>
      </c>
      <c r="K566" s="3" vm="1614">
        <f ca="1"/>
        <v>37.58</v>
      </c>
      <c r="L566" s="26">
        <f t="shared" ca="1" si="124"/>
        <v>2.6757255092282553E-4</v>
      </c>
      <c r="M566" s="25">
        <f t="shared" ca="1" si="125"/>
        <v>2.1202767429483771</v>
      </c>
      <c r="N566" s="3" vm="1614">
        <f t="shared" ca="1" si="117"/>
        <v>37.58</v>
      </c>
      <c r="O566" s="50">
        <f t="shared" si="118"/>
        <v>4.4000000000000004</v>
      </c>
      <c r="P566" s="3" vm="1613">
        <f t="shared" ca="1" si="119"/>
        <v>112.86</v>
      </c>
      <c r="Q566" s="3">
        <f t="shared" ca="1" si="120"/>
        <v>117.26</v>
      </c>
      <c r="R566" s="25">
        <f t="shared" ca="1" si="126"/>
        <v>5.6732785677303724E-4</v>
      </c>
      <c r="S566">
        <f t="shared" ca="1" si="121"/>
        <v>1.7590144111605183E-3</v>
      </c>
      <c r="T566" s="25">
        <f t="shared" ca="1" si="127"/>
        <v>3.7295973464946813E-3</v>
      </c>
    </row>
    <row r="567" spans="1:20" x14ac:dyDescent="0.35">
      <c r="A567" t="e" vm="1615">
        <v>#VALUE!</v>
      </c>
      <c r="B567" t="s">
        <v>561</v>
      </c>
      <c r="C567" s="13" cm="1" vm="2">
        <f t="array" aca="1" ref="C567:D567" ca="1">_xlfn.STOCKHISTORY(A567,"06/30/2025","06/30/2025",0,0)</f>
        <v>45838</v>
      </c>
      <c r="D567" vm="1616">
        <f ca="1"/>
        <v>320.12</v>
      </c>
      <c r="E567" s="2" cm="1">
        <f t="array" aca="1" ref="E567" ca="1">_FV(A567,"Shares outstanding",TRUE)</f>
        <v>256300000</v>
      </c>
      <c r="F567" s="2">
        <v>2.4</v>
      </c>
      <c r="G567" s="17">
        <f t="shared" ca="1" si="122"/>
        <v>82046756000</v>
      </c>
      <c r="H567" s="25">
        <f t="shared" ca="1" si="123"/>
        <v>7.4971885542921401E-3</v>
      </c>
      <c r="J567" s="13" cm="1" vm="4">
        <f t="array" aca="1" ref="J567:K567" ca="1">_xlfn.STOCKHISTORY(A567,"06/30/2020","06/30/2020",0,0)</f>
        <v>44012</v>
      </c>
      <c r="K567" s="3" vm="1617">
        <f ca="1"/>
        <v>97.49</v>
      </c>
      <c r="L567" s="26">
        <f t="shared" ca="1" si="124"/>
        <v>5.3287306250617873E-4</v>
      </c>
      <c r="M567" s="25">
        <f t="shared" ca="1" si="125"/>
        <v>2.4067083803467022</v>
      </c>
      <c r="N567" s="3" vm="1617">
        <f t="shared" ca="1" si="117"/>
        <v>97.49</v>
      </c>
      <c r="O567" s="50">
        <f t="shared" si="118"/>
        <v>12</v>
      </c>
      <c r="P567" s="3" vm="1616">
        <f t="shared" ca="1" si="119"/>
        <v>320.12</v>
      </c>
      <c r="Q567" s="3">
        <f t="shared" ca="1" si="120"/>
        <v>332.12</v>
      </c>
      <c r="R567" s="25">
        <f t="shared" ca="1" si="126"/>
        <v>1.2824700651946324E-3</v>
      </c>
      <c r="S567">
        <f t="shared" ca="1" si="121"/>
        <v>3.5030924997159268E-3</v>
      </c>
      <c r="T567" s="25">
        <f t="shared" ca="1" si="127"/>
        <v>8.4309220761959978E-3</v>
      </c>
    </row>
    <row r="568" spans="1:20" x14ac:dyDescent="0.35">
      <c r="A568" t="e" vm="1618">
        <v>#VALUE!</v>
      </c>
      <c r="B568" t="s">
        <v>562</v>
      </c>
      <c r="C568" s="13" cm="1" vm="2">
        <f t="array" aca="1" ref="C568:D568" ca="1">_xlfn.STOCKHISTORY(A568,"06/30/2025","06/30/2025",0,0)</f>
        <v>45838</v>
      </c>
      <c r="D568" vm="1619">
        <f ca="1"/>
        <v>243.52</v>
      </c>
      <c r="E568" s="2" cm="1">
        <f t="array" aca="1" ref="E568" ca="1">_FV(A568,"Shares outstanding",TRUE)</f>
        <v>206534200</v>
      </c>
      <c r="F568" s="2">
        <v>1.81</v>
      </c>
      <c r="G568" s="17">
        <f t="shared" ca="1" si="122"/>
        <v>50295208384</v>
      </c>
      <c r="H568" s="25">
        <f t="shared" ca="1" si="123"/>
        <v>7.4326544021024966E-3</v>
      </c>
      <c r="J568" s="13" cm="1" vm="4">
        <f t="array" aca="1" ref="J568:K568" ca="1">_xlfn.STOCKHISTORY(A568,"06/30/2020","06/30/2020",0,0)</f>
        <v>44012</v>
      </c>
      <c r="K568" s="3" vm="1620">
        <f ca="1"/>
        <v>48.32</v>
      </c>
      <c r="L568" s="26">
        <f t="shared" ca="1" si="124"/>
        <v>4.2940503966548433E-4</v>
      </c>
      <c r="M568" s="25">
        <f t="shared" ca="1" si="125"/>
        <v>4.2270281456953649</v>
      </c>
      <c r="N568" s="3" vm="1620">
        <f t="shared" ca="1" si="117"/>
        <v>48.32</v>
      </c>
      <c r="O568" s="50">
        <f t="shared" si="118"/>
        <v>9.0500000000000007</v>
      </c>
      <c r="P568" s="3" vm="1619">
        <f t="shared" ca="1" si="119"/>
        <v>243.52</v>
      </c>
      <c r="Q568" s="3">
        <f t="shared" ca="1" si="120"/>
        <v>252.57000000000002</v>
      </c>
      <c r="R568" s="25">
        <f t="shared" ca="1" si="126"/>
        <v>1.8151071885694368E-3</v>
      </c>
      <c r="S568">
        <f t="shared" ca="1" si="121"/>
        <v>2.8228966326758844E-3</v>
      </c>
      <c r="T568" s="25">
        <f t="shared" ca="1" si="127"/>
        <v>1.1932463518709633E-2</v>
      </c>
    </row>
    <row r="569" spans="1:20" x14ac:dyDescent="0.35">
      <c r="A569" t="e" vm="1621">
        <v>#VALUE!</v>
      </c>
      <c r="B569" t="s">
        <v>563</v>
      </c>
      <c r="C569" s="13" cm="1" vm="2">
        <f t="array" aca="1" ref="C569:D569" ca="1">_xlfn.STOCKHISTORY(A569,"06/30/2025","06/30/2025",0,0)</f>
        <v>45838</v>
      </c>
      <c r="D569" vm="983">
        <f ca="1"/>
        <v>105.46</v>
      </c>
      <c r="E569" s="2" cm="1">
        <f t="array" aca="1" ref="E569" ca="1">_FV(A569,"Shares outstanding",TRUE)</f>
        <v>187452500</v>
      </c>
      <c r="F569" s="2">
        <v>0.82</v>
      </c>
      <c r="G569" s="17">
        <f t="shared" ca="1" si="122"/>
        <v>19768740650</v>
      </c>
      <c r="H569" s="25">
        <f t="shared" ca="1" si="123"/>
        <v>7.7754598900056891E-3</v>
      </c>
      <c r="J569" s="13" cm="1" vm="4">
        <f t="array" aca="1" ref="J569:K569" ca="1">_xlfn.STOCKHISTORY(A569,"06/30/2020","06/30/2020",0,0)</f>
        <v>44012</v>
      </c>
      <c r="K569" s="3" vm="1622">
        <f ca="1"/>
        <v>34.03</v>
      </c>
      <c r="L569" s="26">
        <f t="shared" ca="1" si="124"/>
        <v>3.897322971105715E-4</v>
      </c>
      <c r="M569" s="25">
        <f t="shared" ca="1" si="125"/>
        <v>2.219512195121951</v>
      </c>
      <c r="N569" s="3" vm="1622">
        <f t="shared" ca="1" si="117"/>
        <v>34.03</v>
      </c>
      <c r="O569" s="50">
        <f t="shared" si="118"/>
        <v>4.0999999999999996</v>
      </c>
      <c r="P569" s="3" vm="983">
        <f t="shared" ca="1" si="119"/>
        <v>105.46</v>
      </c>
      <c r="Q569" s="3">
        <f t="shared" ca="1" si="120"/>
        <v>109.55999999999999</v>
      </c>
      <c r="R569" s="25">
        <f t="shared" ca="1" si="126"/>
        <v>8.6501558626980496E-4</v>
      </c>
      <c r="S569">
        <f t="shared" ca="1" si="121"/>
        <v>2.5620891408622698E-3</v>
      </c>
      <c r="T569" s="25">
        <f t="shared" ca="1" si="127"/>
        <v>5.6865880931333303E-3</v>
      </c>
    </row>
    <row r="570" spans="1:20" x14ac:dyDescent="0.35">
      <c r="A570" t="e" vm="1623">
        <v>#VALUE!</v>
      </c>
      <c r="B570" t="s">
        <v>564</v>
      </c>
      <c r="C570" s="13" cm="1" vm="2">
        <f t="array" aca="1" ref="C570:D570" ca="1">_xlfn.STOCKHISTORY(A570,"06/30/2025","06/30/2025",0,0)</f>
        <v>45838</v>
      </c>
      <c r="D570" vm="1624">
        <f ca="1"/>
        <v>110.41</v>
      </c>
      <c r="E570" s="2" cm="1">
        <f t="array" aca="1" ref="E570" ca="1">_FV(A570,"Shares outstanding",TRUE)</f>
        <v>151112600</v>
      </c>
      <c r="F570" s="2">
        <v>0.88</v>
      </c>
      <c r="G570" s="17">
        <f t="shared" ca="1" si="122"/>
        <v>16684342166</v>
      </c>
      <c r="H570" s="25">
        <f t="shared" ca="1" si="123"/>
        <v>7.9702925459650392E-3</v>
      </c>
      <c r="J570" s="13" cm="1" vm="4">
        <f t="array" aca="1" ref="J570:K570" ca="1">_xlfn.STOCKHISTORY(A570,"06/30/2020","06/30/2020",0,0)</f>
        <v>44012</v>
      </c>
      <c r="K570" s="3" vm="1625">
        <f ca="1"/>
        <v>41.99</v>
      </c>
      <c r="L570" s="26">
        <f t="shared" ca="1" si="124"/>
        <v>3.1417804894760511E-4</v>
      </c>
      <c r="M570" s="25">
        <f t="shared" ca="1" si="125"/>
        <v>1.734222433912836</v>
      </c>
      <c r="N570" s="3" vm="1625">
        <f t="shared" ca="1" si="117"/>
        <v>41.99</v>
      </c>
      <c r="O570" s="50">
        <f t="shared" si="118"/>
        <v>4.4000000000000004</v>
      </c>
      <c r="P570" s="3" vm="1624">
        <f t="shared" ca="1" si="119"/>
        <v>110.41</v>
      </c>
      <c r="Q570" s="3">
        <f t="shared" ca="1" si="120"/>
        <v>114.81</v>
      </c>
      <c r="R570" s="25">
        <f t="shared" ca="1" si="126"/>
        <v>5.4485462072790191E-4</v>
      </c>
      <c r="S570">
        <f t="shared" ca="1" si="121"/>
        <v>2.0653976421091415E-3</v>
      </c>
      <c r="T570" s="25">
        <f t="shared" ca="1" si="127"/>
        <v>3.5818589258963481E-3</v>
      </c>
    </row>
    <row r="571" spans="1:20" x14ac:dyDescent="0.35">
      <c r="A571" t="e" vm="1626">
        <v>#VALUE!</v>
      </c>
      <c r="B571" t="s">
        <v>565</v>
      </c>
      <c r="C571" s="13" cm="1" vm="2">
        <f t="array" aca="1" ref="C571:D571" ca="1">_xlfn.STOCKHISTORY(A571,"06/30/2025","06/30/2025",0,0)</f>
        <v>45838</v>
      </c>
      <c r="D571" vm="1627">
        <f ca="1"/>
        <v>68.05</v>
      </c>
      <c r="E571" s="2" cm="1">
        <f t="array" aca="1" ref="E571" ca="1">_FV(A571,"Shares outstanding",TRUE)</f>
        <v>230239200</v>
      </c>
      <c r="F571" s="2">
        <v>0.52</v>
      </c>
      <c r="G571" s="17">
        <f t="shared" ca="1" si="122"/>
        <v>15667777560</v>
      </c>
      <c r="H571" s="25">
        <f t="shared" ca="1" si="123"/>
        <v>7.6414401175606177E-3</v>
      </c>
      <c r="J571" s="13" cm="1" vm="4">
        <f t="array" aca="1" ref="J571:K571" ca="1">_xlfn.STOCKHISTORY(A571,"06/30/2020","06/30/2020",0,0)</f>
        <v>44012</v>
      </c>
      <c r="K571" s="3" vm="1628">
        <f ca="1"/>
        <v>17.987500000000001</v>
      </c>
      <c r="L571" s="26">
        <f t="shared" ca="1" si="124"/>
        <v>4.7869008042517594E-4</v>
      </c>
      <c r="M571" s="25">
        <f t="shared" ca="1" si="125"/>
        <v>2.9277275886031964</v>
      </c>
      <c r="N571" s="3" vm="1628">
        <f t="shared" ca="1" si="117"/>
        <v>17.987500000000001</v>
      </c>
      <c r="O571" s="50">
        <f t="shared" si="118"/>
        <v>2.6</v>
      </c>
      <c r="P571" s="3" vm="1627">
        <f t="shared" ca="1" si="119"/>
        <v>68.05</v>
      </c>
      <c r="Q571" s="3">
        <f t="shared" ca="1" si="120"/>
        <v>70.649999999999991</v>
      </c>
      <c r="R571" s="25">
        <f t="shared" ca="1" si="126"/>
        <v>1.4014741548514704E-3</v>
      </c>
      <c r="S571">
        <f t="shared" ca="1" si="121"/>
        <v>3.1468951020702115E-3</v>
      </c>
      <c r="T571" s="25">
        <f t="shared" ca="1" si="127"/>
        <v>9.21325160877123E-3</v>
      </c>
    </row>
    <row r="572" spans="1:20" x14ac:dyDescent="0.35">
      <c r="A572" t="e" vm="1629">
        <v>#VALUE!</v>
      </c>
      <c r="B572" t="s">
        <v>566</v>
      </c>
      <c r="C572" s="13" cm="1" vm="2">
        <f t="array" aca="1" ref="C572:D572" ca="1">_xlfn.STOCKHISTORY(A572,"06/30/2025","06/30/2025",0,0)</f>
        <v>45838</v>
      </c>
      <c r="D572" vm="1630">
        <f ca="1"/>
        <v>326.57</v>
      </c>
      <c r="E572" s="2" cm="1">
        <f t="array" aca="1" ref="E572" ca="1">_FV(A572,"Shares outstanding",TRUE)</f>
        <v>19304860</v>
      </c>
      <c r="F572" s="2">
        <v>2.4</v>
      </c>
      <c r="G572" s="17">
        <f t="shared" ca="1" si="122"/>
        <v>6304388130.1999998</v>
      </c>
      <c r="H572" s="25">
        <f t="shared" ca="1" si="123"/>
        <v>7.3491135131824722E-3</v>
      </c>
      <c r="J572" s="13" cm="1" vm="4">
        <f t="array" aca="1" ref="J572:K572" ca="1">_xlfn.STOCKHISTORY(A572,"06/30/2020","06/30/2020",0,0)</f>
        <v>44012</v>
      </c>
      <c r="K572" s="3" vm="1631">
        <f ca="1"/>
        <v>113.62</v>
      </c>
      <c r="L572" s="26">
        <f t="shared" ca="1" si="124"/>
        <v>4.013671427800636E-5</v>
      </c>
      <c r="M572" s="25">
        <f t="shared" ca="1" si="125"/>
        <v>1.9798450976940678</v>
      </c>
      <c r="N572" s="3" vm="1631">
        <f t="shared" ca="1" si="117"/>
        <v>113.62</v>
      </c>
      <c r="O572" s="50">
        <f t="shared" si="118"/>
        <v>12</v>
      </c>
      <c r="P572" s="3" vm="1630">
        <f t="shared" ca="1" si="119"/>
        <v>326.57</v>
      </c>
      <c r="Q572" s="3">
        <f t="shared" ca="1" si="120"/>
        <v>338.57</v>
      </c>
      <c r="R572" s="25">
        <f t="shared" ca="1" si="126"/>
        <v>7.9464477000858392E-5</v>
      </c>
      <c r="S572">
        <f t="shared" ca="1" si="121"/>
        <v>2.6385762884926264E-4</v>
      </c>
      <c r="T572" s="25">
        <f t="shared" ca="1" si="127"/>
        <v>5.2239723296639343E-4</v>
      </c>
    </row>
    <row r="573" spans="1:20" x14ac:dyDescent="0.35">
      <c r="A573" t="e" vm="1632">
        <v>#VALUE!</v>
      </c>
      <c r="B573" t="s">
        <v>567</v>
      </c>
      <c r="C573" s="13" cm="1" vm="2">
        <f t="array" aca="1" ref="C573:D573" ca="1">_xlfn.STOCKHISTORY(A573,"06/30/2025","06/30/2025",0,0)</f>
        <v>45838</v>
      </c>
      <c r="D573" vm="1633">
        <f ca="1"/>
        <v>383.1</v>
      </c>
      <c r="E573" s="2" cm="1">
        <f t="array" aca="1" ref="E573" ca="1">_FV(A573,"Shares outstanding",TRUE)</f>
        <v>216501500</v>
      </c>
      <c r="F573" s="2">
        <v>2.64</v>
      </c>
      <c r="G573" s="17">
        <f t="shared" ca="1" si="122"/>
        <v>82941724650</v>
      </c>
      <c r="H573" s="25">
        <f t="shared" ca="1" si="123"/>
        <v>6.8911511354737666E-3</v>
      </c>
      <c r="J573" s="13" cm="1" vm="4">
        <f t="array" aca="1" ref="J573:K573" ca="1">_xlfn.STOCKHISTORY(A573,"06/30/2020","06/30/2020",0,0)</f>
        <v>44012</v>
      </c>
      <c r="K573" s="3" vm="1634">
        <f ca="1"/>
        <v>97.06</v>
      </c>
      <c r="L573" s="26">
        <f t="shared" ca="1" si="124"/>
        <v>4.5012804269286562E-4</v>
      </c>
      <c r="M573" s="25">
        <f t="shared" ca="1" si="125"/>
        <v>3.0830414176797856</v>
      </c>
      <c r="N573" s="3" vm="1634">
        <f t="shared" ca="1" si="117"/>
        <v>97.06</v>
      </c>
      <c r="O573" s="50">
        <f t="shared" si="118"/>
        <v>13.200000000000001</v>
      </c>
      <c r="P573" s="3" vm="1633">
        <f t="shared" ca="1" si="119"/>
        <v>383.1</v>
      </c>
      <c r="Q573" s="3">
        <f t="shared" ca="1" si="120"/>
        <v>396.3</v>
      </c>
      <c r="R573" s="25">
        <f t="shared" ca="1" si="126"/>
        <v>1.3877633988812394E-3</v>
      </c>
      <c r="S573">
        <f t="shared" ca="1" si="121"/>
        <v>2.9591290707266789E-3</v>
      </c>
      <c r="T573" s="25">
        <f t="shared" ca="1" si="127"/>
        <v>9.1231174853106459E-3</v>
      </c>
    </row>
    <row r="574" spans="1:20" x14ac:dyDescent="0.35">
      <c r="A574" t="e" vm="1635">
        <v>#VALUE!</v>
      </c>
      <c r="B574" t="s">
        <v>568</v>
      </c>
      <c r="C574" s="13" cm="1" vm="2">
        <f t="array" aca="1" ref="C574:D574" ca="1">_xlfn.STOCKHISTORY(A574,"06/30/2025","06/30/2025",0,0)</f>
        <v>45838</v>
      </c>
      <c r="D574" vm="1636">
        <f ca="1"/>
        <v>356.76</v>
      </c>
      <c r="E574" s="2" cm="1">
        <f t="array" aca="1" ref="E574" ca="1">_FV(A574,"Shares outstanding",TRUE)</f>
        <v>212125400</v>
      </c>
      <c r="F574" s="2">
        <v>2.46</v>
      </c>
      <c r="G574" s="17">
        <f t="shared" ca="1" si="122"/>
        <v>75677857704</v>
      </c>
      <c r="H574" s="25">
        <f t="shared" ca="1" si="123"/>
        <v>6.8953918600739997E-3</v>
      </c>
      <c r="J574" s="13" cm="1" vm="4">
        <f t="array" aca="1" ref="J574:K574" ca="1">_xlfn.STOCKHISTORY(A574,"06/30/2020","06/30/2020",0,0)</f>
        <v>44012</v>
      </c>
      <c r="K574" s="3" vm="1637">
        <f ca="1"/>
        <v>192.6</v>
      </c>
      <c r="L574" s="26">
        <f t="shared" ca="1" si="124"/>
        <v>4.4102969775009041E-4</v>
      </c>
      <c r="M574" s="25">
        <f t="shared" ca="1" si="125"/>
        <v>0.91619937694704057</v>
      </c>
      <c r="N574" s="3" vm="1637">
        <f t="shared" ca="1" si="117"/>
        <v>192.6</v>
      </c>
      <c r="O574" s="50">
        <f t="shared" si="118"/>
        <v>12.3</v>
      </c>
      <c r="P574" s="3" vm="1636">
        <f t="shared" ca="1" si="119"/>
        <v>356.76</v>
      </c>
      <c r="Q574" s="3">
        <f t="shared" ca="1" si="120"/>
        <v>369.06</v>
      </c>
      <c r="R574" s="25">
        <f t="shared" ca="1" si="126"/>
        <v>4.0407113429377444E-4</v>
      </c>
      <c r="S574">
        <f t="shared" ca="1" si="121"/>
        <v>2.8993168074102258E-3</v>
      </c>
      <c r="T574" s="25">
        <f t="shared" ca="1" si="127"/>
        <v>2.6563522525213318E-3</v>
      </c>
    </row>
    <row r="575" spans="1:20" x14ac:dyDescent="0.35">
      <c r="A575" t="e" vm="1638">
        <v>#VALUE!</v>
      </c>
      <c r="B575" t="s">
        <v>569</v>
      </c>
      <c r="C575" s="13" cm="1" vm="2">
        <f t="array" aca="1" ref="C575:D575" ca="1">_xlfn.STOCKHISTORY(A575,"06/30/2025","06/30/2025",0,0)</f>
        <v>45838</v>
      </c>
      <c r="D575" vm="1639">
        <f ca="1"/>
        <v>155.31</v>
      </c>
      <c r="E575" s="2" cm="1">
        <f t="array" aca="1" ref="E575" ca="1">_FV(A575,"Shares outstanding",TRUE)</f>
        <v>40984680</v>
      </c>
      <c r="F575" s="2">
        <v>1.1100000000000001</v>
      </c>
      <c r="G575" s="17">
        <f t="shared" ca="1" si="122"/>
        <v>6365330650.8000002</v>
      </c>
      <c r="H575" s="25">
        <f t="shared" ca="1" si="123"/>
        <v>7.1469963299208043E-3</v>
      </c>
      <c r="J575" s="13" cm="1" vm="4">
        <f t="array" aca="1" ref="J575:K575" ca="1">_xlfn.STOCKHISTORY(A575,"06/30/2020","06/30/2020",0,0)</f>
        <v>44012</v>
      </c>
      <c r="K575" s="3" vm="1640">
        <f ca="1"/>
        <v>84.36</v>
      </c>
      <c r="L575" s="26">
        <f t="shared" ca="1" si="124"/>
        <v>8.5211205413327103E-5</v>
      </c>
      <c r="M575" s="25">
        <f t="shared" ca="1" si="125"/>
        <v>0.90682788051209118</v>
      </c>
      <c r="N575" s="3" vm="1640">
        <f t="shared" ca="1" si="117"/>
        <v>84.36</v>
      </c>
      <c r="O575" s="50">
        <f t="shared" si="118"/>
        <v>5.5500000000000007</v>
      </c>
      <c r="P575" s="3" vm="1639">
        <f t="shared" ca="1" si="119"/>
        <v>155.31</v>
      </c>
      <c r="Q575" s="3">
        <f t="shared" ca="1" si="120"/>
        <v>160.86000000000001</v>
      </c>
      <c r="R575" s="25">
        <f t="shared" ca="1" si="126"/>
        <v>7.7271896800847843E-5</v>
      </c>
      <c r="S575">
        <f t="shared" ca="1" si="121"/>
        <v>5.6017606364126946E-4</v>
      </c>
      <c r="T575" s="25">
        <f t="shared" ca="1" si="127"/>
        <v>5.0798327250541867E-4</v>
      </c>
    </row>
    <row r="576" spans="1:20" x14ac:dyDescent="0.35">
      <c r="A576" t="e" vm="1641">
        <v>#VALUE!</v>
      </c>
      <c r="B576" t="s">
        <v>570</v>
      </c>
      <c r="C576" s="13" cm="1" vm="2">
        <f t="array" aca="1" ref="C576:D576" ca="1">_xlfn.STOCKHISTORY(A576,"06/30/2025","06/30/2025",0,0)</f>
        <v>45838</v>
      </c>
      <c r="D576" vm="1642">
        <f ca="1"/>
        <v>260.82</v>
      </c>
      <c r="E576" s="2" cm="1">
        <f t="array" aca="1" ref="E576" ca="1">_FV(A576,"Shares outstanding",TRUE)</f>
        <v>129578700</v>
      </c>
      <c r="F576" s="2">
        <v>1.84</v>
      </c>
      <c r="G576" s="17">
        <f t="shared" ca="1" si="122"/>
        <v>33796716534</v>
      </c>
      <c r="H576" s="25">
        <f t="shared" ca="1" si="123"/>
        <v>7.0546737213403885E-3</v>
      </c>
      <c r="J576" s="13" cm="1" vm="4">
        <f t="array" aca="1" ref="J576:K576" ca="1">_xlfn.STOCKHISTORY(A576,"06/30/2020","06/30/2020",0,0)</f>
        <v>44012</v>
      </c>
      <c r="K576" s="3" vm="1643">
        <f ca="1"/>
        <v>115.85</v>
      </c>
      <c r="L576" s="26">
        <f t="shared" ca="1" si="124"/>
        <v>2.6940693993199137E-4</v>
      </c>
      <c r="M576" s="25">
        <f t="shared" ca="1" si="125"/>
        <v>1.3307725507121277</v>
      </c>
      <c r="N576" s="3" vm="1643">
        <f t="shared" ca="1" si="117"/>
        <v>115.85</v>
      </c>
      <c r="O576" s="50">
        <f t="shared" si="118"/>
        <v>9.2000000000000011</v>
      </c>
      <c r="P576" s="3" vm="1642">
        <f t="shared" ca="1" si="119"/>
        <v>260.82</v>
      </c>
      <c r="Q576" s="3">
        <f t="shared" ca="1" si="120"/>
        <v>270.02</v>
      </c>
      <c r="R576" s="25">
        <f t="shared" ca="1" si="126"/>
        <v>3.5851936063284516E-4</v>
      </c>
      <c r="S576">
        <f t="shared" ca="1" si="121"/>
        <v>1.7710736328245813E-3</v>
      </c>
      <c r="T576" s="25">
        <f t="shared" ca="1" si="127"/>
        <v>2.3568961758529627E-3</v>
      </c>
    </row>
    <row r="577" spans="1:20" x14ac:dyDescent="0.35">
      <c r="A577" t="e" vm="1644">
        <v>#VALUE!</v>
      </c>
      <c r="B577" t="s">
        <v>571</v>
      </c>
      <c r="C577" s="13" cm="1" vm="2">
        <f t="array" aca="1" ref="C577:D577" ca="1">_xlfn.STOCKHISTORY(A577,"06/30/2025","06/30/2025",0,0)</f>
        <v>45838</v>
      </c>
      <c r="D577" vm="1645">
        <f ca="1"/>
        <v>218.63</v>
      </c>
      <c r="E577" s="2" cm="1">
        <f t="array" aca="1" ref="E577" ca="1">_FV(A577,"Shares outstanding",TRUE)</f>
        <v>3031501000</v>
      </c>
      <c r="F577" s="2">
        <v>1.6</v>
      </c>
      <c r="G577" s="17">
        <f t="shared" ca="1" si="122"/>
        <v>662777063630</v>
      </c>
      <c r="H577" s="25">
        <f t="shared" ca="1" si="123"/>
        <v>7.3183003247495777E-3</v>
      </c>
      <c r="J577" s="13" cm="1" vm="4">
        <f t="array" aca="1" ref="J577:K577" ca="1">_xlfn.STOCKHISTORY(A577,"06/30/2020","06/30/2020",0,0)</f>
        <v>44012</v>
      </c>
      <c r="K577" s="3" vm="328">
        <f ca="1"/>
        <v>55.27</v>
      </c>
      <c r="L577" s="26">
        <f t="shared" ca="1" si="124"/>
        <v>6.3027905651991557E-3</v>
      </c>
      <c r="M577" s="25">
        <f t="shared" ca="1" si="125"/>
        <v>3.1004161389542242</v>
      </c>
      <c r="N577" s="3" vm="328">
        <f t="shared" ca="1" si="117"/>
        <v>55.27</v>
      </c>
      <c r="O577" s="50">
        <f t="shared" si="118"/>
        <v>8</v>
      </c>
      <c r="P577" s="3" vm="1645">
        <f t="shared" ca="1" si="119"/>
        <v>218.63</v>
      </c>
      <c r="Q577" s="3">
        <f t="shared" ca="1" si="120"/>
        <v>226.63</v>
      </c>
      <c r="R577" s="25">
        <f t="shared" ca="1" si="126"/>
        <v>1.9541273588791878E-2</v>
      </c>
      <c r="S577">
        <f t="shared" ca="1" si="121"/>
        <v>4.1434367600395365E-2</v>
      </c>
      <c r="T577" s="25">
        <f t="shared" ca="1" si="127"/>
        <v>0.1284637820156278</v>
      </c>
    </row>
    <row r="578" spans="1:20" x14ac:dyDescent="0.35">
      <c r="A578" t="e" vm="1646">
        <v>#VALUE!</v>
      </c>
      <c r="B578" t="s">
        <v>572</v>
      </c>
      <c r="C578" s="13" cm="1" vm="2">
        <f t="array" aca="1" ref="C578:D578" ca="1">_xlfn.STOCKHISTORY(A578,"06/30/2025","06/30/2025",0,0)</f>
        <v>45838</v>
      </c>
      <c r="D578" vm="1647">
        <f ca="1"/>
        <v>299.85000000000002</v>
      </c>
      <c r="E578" s="2" cm="1">
        <f t="array" aca="1" ref="E578" ca="1">_FV(A578,"Shares outstanding",TRUE)</f>
        <v>190827200</v>
      </c>
      <c r="F578" s="2">
        <v>2.08</v>
      </c>
      <c r="G578" s="17">
        <f t="shared" ca="1" si="122"/>
        <v>57219535920.000008</v>
      </c>
      <c r="H578" s="25">
        <f t="shared" ca="1" si="123"/>
        <v>6.9368017342004333E-3</v>
      </c>
      <c r="J578" s="13" cm="1" vm="4">
        <f t="array" aca="1" ref="J578:K578" ca="1">_xlfn.STOCKHISTORY(A578,"06/30/2020","06/30/2020",0,0)</f>
        <v>44012</v>
      </c>
      <c r="K578" s="3" vm="1648">
        <f ca="1"/>
        <v>100.77</v>
      </c>
      <c r="L578" s="26">
        <f t="shared" ca="1" si="124"/>
        <v>3.9674863235848257E-4</v>
      </c>
      <c r="M578" s="25">
        <f t="shared" ca="1" si="125"/>
        <v>2.0787932916542626</v>
      </c>
      <c r="N578" s="3" vm="1648">
        <f t="shared" ca="1" si="117"/>
        <v>100.77</v>
      </c>
      <c r="O578" s="50">
        <f t="shared" si="118"/>
        <v>10.4</v>
      </c>
      <c r="P578" s="3" vm="1647">
        <f t="shared" ca="1" si="119"/>
        <v>299.85000000000002</v>
      </c>
      <c r="Q578" s="3">
        <f t="shared" ca="1" si="120"/>
        <v>310.25</v>
      </c>
      <c r="R578" s="25">
        <f t="shared" ca="1" si="126"/>
        <v>8.2475839541981688E-4</v>
      </c>
      <c r="S578">
        <f t="shared" ca="1" si="121"/>
        <v>2.6082143311033598E-3</v>
      </c>
      <c r="T578" s="25">
        <f t="shared" ca="1" si="127"/>
        <v>5.4219384546941741E-3</v>
      </c>
    </row>
    <row r="579" spans="1:20" x14ac:dyDescent="0.35">
      <c r="A579" t="e" vm="1649">
        <v>#VALUE!</v>
      </c>
      <c r="B579" t="s">
        <v>573</v>
      </c>
      <c r="C579" s="13" cm="1" vm="2">
        <f t="array" aca="1" ref="C579:D579" ca="1">_xlfn.STOCKHISTORY(A579,"06/30/2025","06/30/2025",0,0)</f>
        <v>45838</v>
      </c>
      <c r="D579" vm="1650">
        <f ca="1"/>
        <v>162.44</v>
      </c>
      <c r="E579" s="2" cm="1">
        <f t="array" aca="1" ref="E579" ca="1">_FV(A579,"Shares outstanding",TRUE)</f>
        <v>42262830</v>
      </c>
      <c r="F579" s="2">
        <v>1.1499999999999999</v>
      </c>
      <c r="G579" s="17">
        <f t="shared" ca="1" si="122"/>
        <v>6865174105.1999998</v>
      </c>
      <c r="H579" s="25">
        <f t="shared" ca="1" si="123"/>
        <v>7.0795370598374782E-3</v>
      </c>
      <c r="J579" s="13" cm="1" vm="4">
        <f t="array" aca="1" ref="J579:K579" ca="1">_xlfn.STOCKHISTORY(A579,"06/30/2020","06/30/2020",0,0)</f>
        <v>44012</v>
      </c>
      <c r="K579" s="3" vm="1651">
        <f ca="1"/>
        <v>77.959999999999994</v>
      </c>
      <c r="L579" s="26">
        <f t="shared" ca="1" si="124"/>
        <v>8.78686057443543E-5</v>
      </c>
      <c r="M579" s="25">
        <f t="shared" ca="1" si="125"/>
        <v>1.1573884043099028</v>
      </c>
      <c r="N579" s="3" vm="1651">
        <f t="shared" ca="1" si="117"/>
        <v>77.959999999999994</v>
      </c>
      <c r="O579" s="50">
        <f t="shared" si="118"/>
        <v>5.75</v>
      </c>
      <c r="P579" s="3" vm="1650">
        <f t="shared" ca="1" si="119"/>
        <v>162.44</v>
      </c>
      <c r="Q579" s="3">
        <f t="shared" ca="1" si="120"/>
        <v>168.19</v>
      </c>
      <c r="R579" s="25">
        <f t="shared" ca="1" si="126"/>
        <v>1.0169810539139418E-4</v>
      </c>
      <c r="S579">
        <f t="shared" ca="1" si="121"/>
        <v>5.776457385476756E-4</v>
      </c>
      <c r="T579" s="25">
        <f t="shared" ca="1" si="127"/>
        <v>6.6856047959410955E-4</v>
      </c>
    </row>
    <row r="580" spans="1:20" x14ac:dyDescent="0.35">
      <c r="A580" t="e" vm="1652">
        <v>#VALUE!</v>
      </c>
      <c r="B580" t="s">
        <v>574</v>
      </c>
      <c r="C580" s="13" cm="1" vm="2">
        <f t="array" aca="1" ref="C580:D580" ca="1">_xlfn.STOCKHISTORY(A580,"06/30/2025","06/30/2025",0,0)</f>
        <v>45838</v>
      </c>
      <c r="D580" vm="1653">
        <f ca="1"/>
        <v>527.29</v>
      </c>
      <c r="E580" s="2" cm="1">
        <f t="array" aca="1" ref="E580" ca="1">_FV(A580,"Shares outstanding",TRUE)</f>
        <v>294800000</v>
      </c>
      <c r="F580" s="2">
        <v>3.64</v>
      </c>
      <c r="G580" s="17">
        <f t="shared" ca="1" si="122"/>
        <v>155445092000</v>
      </c>
      <c r="H580" s="25">
        <f t="shared" ca="1" si="123"/>
        <v>6.9032221358265857E-3</v>
      </c>
      <c r="J580" s="13" cm="1" vm="4">
        <f t="array" aca="1" ref="J580:K580" ca="1">_xlfn.STOCKHISTORY(A580,"06/30/2020","06/30/2020",0,0)</f>
        <v>44012</v>
      </c>
      <c r="K580" s="3" vm="1654">
        <f ca="1"/>
        <v>329.48</v>
      </c>
      <c r="L580" s="26">
        <f t="shared" ca="1" si="124"/>
        <v>6.1291837232470346E-4</v>
      </c>
      <c r="M580" s="25">
        <f t="shared" ca="1" si="125"/>
        <v>0.65560883816923632</v>
      </c>
      <c r="N580" s="3" vm="1654">
        <f t="shared" ca="1" si="117"/>
        <v>329.48</v>
      </c>
      <c r="O580" s="50">
        <f t="shared" si="118"/>
        <v>18.2</v>
      </c>
      <c r="P580" s="3" vm="1653">
        <f t="shared" ca="1" si="119"/>
        <v>527.29</v>
      </c>
      <c r="Q580" s="3">
        <f t="shared" ca="1" si="120"/>
        <v>545.49</v>
      </c>
      <c r="R580" s="25">
        <f t="shared" ca="1" si="126"/>
        <v>4.0183470197237823E-4</v>
      </c>
      <c r="S580">
        <f t="shared" ca="1" si="121"/>
        <v>4.0293081112612377E-3</v>
      </c>
      <c r="T580" s="25">
        <f t="shared" ca="1" si="127"/>
        <v>2.6416500094498599E-3</v>
      </c>
    </row>
    <row r="581" spans="1:20" x14ac:dyDescent="0.35">
      <c r="A581" t="e" vm="1655">
        <v>#VALUE!</v>
      </c>
      <c r="B581" t="s">
        <v>575</v>
      </c>
      <c r="C581" s="13" cm="1" vm="2">
        <f t="array" aca="1" ref="C581:D581" ca="1">_xlfn.STOCKHISTORY(A581,"06/30/2025","06/30/2025",0,0)</f>
        <v>45838</v>
      </c>
      <c r="D581" vm="1656">
        <f ca="1"/>
        <v>501.59</v>
      </c>
      <c r="E581" s="2" cm="1">
        <f t="array" aca="1" ref="E581" ca="1">_FV(A581,"Shares outstanding",TRUE)</f>
        <v>173181000</v>
      </c>
      <c r="F581" s="2">
        <v>3.4</v>
      </c>
      <c r="G581" s="17">
        <f t="shared" ca="1" si="122"/>
        <v>86865857790</v>
      </c>
      <c r="H581" s="25">
        <f t="shared" ca="1" si="123"/>
        <v>6.7784445463426306E-3</v>
      </c>
      <c r="J581" s="13" cm="1" vm="4">
        <f t="array" aca="1" ref="J581:K581" ca="1">_xlfn.STOCKHISTORY(A581,"06/30/2020","06/30/2020",0,0)</f>
        <v>44012</v>
      </c>
      <c r="K581" s="3" vm="1657">
        <f ca="1"/>
        <v>274.73</v>
      </c>
      <c r="L581" s="26">
        <f t="shared" ca="1" si="124"/>
        <v>3.6006043635537473E-4</v>
      </c>
      <c r="M581" s="25">
        <f t="shared" ca="1" si="125"/>
        <v>0.88763513267571759</v>
      </c>
      <c r="N581" s="3" vm="1657">
        <f t="shared" ca="1" si="117"/>
        <v>274.73</v>
      </c>
      <c r="O581" s="50">
        <f t="shared" si="118"/>
        <v>17</v>
      </c>
      <c r="P581" s="3" vm="1656">
        <f t="shared" ca="1" si="119"/>
        <v>501.59</v>
      </c>
      <c r="Q581" s="3">
        <f t="shared" ca="1" si="120"/>
        <v>518.58999999999992</v>
      </c>
      <c r="R581" s="25">
        <f t="shared" ca="1" si="126"/>
        <v>3.1960229319557984E-4</v>
      </c>
      <c r="S581">
        <f t="shared" ca="1" si="121"/>
        <v>2.367027164234506E-3</v>
      </c>
      <c r="T581" s="25">
        <f t="shared" ca="1" si="127"/>
        <v>2.1010564709723232E-3</v>
      </c>
    </row>
    <row r="582" spans="1:20" x14ac:dyDescent="0.35">
      <c r="A582" t="e" vm="1658">
        <v>#VALUE!</v>
      </c>
      <c r="B582" t="s">
        <v>576</v>
      </c>
      <c r="C582" s="13" cm="1" vm="2">
        <f t="array" aca="1" ref="C582:D582" ca="1">_xlfn.STOCKHISTORY(A582,"06/30/2025","06/30/2025",0,0)</f>
        <v>45838</v>
      </c>
      <c r="D582" vm="1659">
        <f ca="1"/>
        <v>168.68</v>
      </c>
      <c r="E582" s="2" cm="1">
        <f t="array" aca="1" ref="E582" ca="1">_FV(A582,"Shares outstanding",TRUE)</f>
        <v>120019300</v>
      </c>
      <c r="F582" s="2">
        <v>1.2</v>
      </c>
      <c r="G582" s="17">
        <f t="shared" ca="1" si="122"/>
        <v>20244855524</v>
      </c>
      <c r="H582" s="25">
        <f t="shared" ca="1" si="123"/>
        <v>7.11406212947593E-3</v>
      </c>
      <c r="J582" s="13" cm="1" vm="4">
        <f t="array" aca="1" ref="J582:K582" ca="1">_xlfn.STOCKHISTORY(A582,"06/30/2020","06/30/2020",0,0)</f>
        <v>44012</v>
      </c>
      <c r="K582" s="3" vm="1660">
        <f ca="1"/>
        <v>82.2</v>
      </c>
      <c r="L582" s="26">
        <f t="shared" ca="1" si="124"/>
        <v>2.4953200136889513E-4</v>
      </c>
      <c r="M582" s="25">
        <f t="shared" ca="1" si="125"/>
        <v>1.1250608272506082</v>
      </c>
      <c r="N582" s="3" vm="1660">
        <f t="shared" ca="1" si="117"/>
        <v>82.2</v>
      </c>
      <c r="O582" s="50">
        <f t="shared" si="118"/>
        <v>6</v>
      </c>
      <c r="P582" s="3" vm="1659">
        <f t="shared" ca="1" si="119"/>
        <v>168.68</v>
      </c>
      <c r="Q582" s="3">
        <f t="shared" ca="1" si="120"/>
        <v>174.68</v>
      </c>
      <c r="R582" s="25">
        <f t="shared" ca="1" si="126"/>
        <v>2.8073867988558907E-4</v>
      </c>
      <c r="S582">
        <f t="shared" ca="1" si="121"/>
        <v>1.6404163466685749E-3</v>
      </c>
      <c r="T582" s="25">
        <f t="shared" ca="1" si="127"/>
        <v>1.8455681720183673E-3</v>
      </c>
    </row>
    <row r="583" spans="1:20" x14ac:dyDescent="0.35">
      <c r="A583" t="e" vm="1661">
        <v>#VALUE!</v>
      </c>
      <c r="B583" t="s">
        <v>577</v>
      </c>
      <c r="C583" s="13" cm="1" vm="2">
        <f t="array" aca="1" ref="C583:D583" ca="1">_xlfn.STOCKHISTORY(A583,"06/30/2025","06/30/2025",0,0)</f>
        <v>45838</v>
      </c>
      <c r="D583" vm="1662">
        <f ca="1"/>
        <v>731.38</v>
      </c>
      <c r="E583" s="2" cm="1">
        <f t="array" aca="1" ref="E583" ca="1">_FV(A583,"Shares outstanding",TRUE)</f>
        <v>49143000</v>
      </c>
      <c r="F583" s="2">
        <v>5</v>
      </c>
      <c r="G583" s="17">
        <f t="shared" ca="1" si="122"/>
        <v>35942207340</v>
      </c>
      <c r="H583" s="25">
        <f t="shared" ca="1" si="123"/>
        <v>6.8363914791216606E-3</v>
      </c>
      <c r="J583" s="13" cm="1" vm="4">
        <f t="array" aca="1" ref="J583:K583" ca="1">_xlfn.STOCKHISTORY(A583,"06/30/2020","06/30/2020",0,0)</f>
        <v>44012</v>
      </c>
      <c r="K583" s="3" vm="1663">
        <f ca="1"/>
        <v>237</v>
      </c>
      <c r="L583" s="26">
        <f t="shared" ca="1" si="124"/>
        <v>1.0217316001069505E-4</v>
      </c>
      <c r="M583" s="25">
        <f t="shared" ca="1" si="125"/>
        <v>2.191476793248945</v>
      </c>
      <c r="N583" s="3" vm="1663">
        <f t="shared" ca="1" si="117"/>
        <v>237</v>
      </c>
      <c r="O583" s="50">
        <f t="shared" si="118"/>
        <v>25</v>
      </c>
      <c r="P583" s="3" vm="1662">
        <f t="shared" ca="1" si="119"/>
        <v>731.38</v>
      </c>
      <c r="Q583" s="3">
        <f t="shared" ca="1" si="120"/>
        <v>756.38</v>
      </c>
      <c r="R583" s="25">
        <f t="shared" ca="1" si="126"/>
        <v>2.2391010905634934E-4</v>
      </c>
      <c r="S583">
        <f t="shared" ca="1" si="121"/>
        <v>6.7168347527717435E-4</v>
      </c>
      <c r="T583" s="25">
        <f t="shared" ca="1" si="127"/>
        <v>1.471978748478729E-3</v>
      </c>
    </row>
    <row r="584" spans="1:20" x14ac:dyDescent="0.35">
      <c r="A584" t="e" vm="1664">
        <v>#VALUE!</v>
      </c>
      <c r="B584" t="s">
        <v>578</v>
      </c>
      <c r="C584" s="13" cm="1" vm="2">
        <f t="array" aca="1" ref="C584:D584" ca="1">_xlfn.STOCKHISTORY(A584,"06/30/2025","06/30/2025",0,0)</f>
        <v>45838</v>
      </c>
      <c r="D584" vm="1665">
        <f ca="1"/>
        <v>779.53</v>
      </c>
      <c r="E584" s="2" cm="1">
        <f t="array" aca="1" ref="E584" ca="1">_FV(A584,"Shares outstanding",TRUE)</f>
        <v>941357100</v>
      </c>
      <c r="F584" s="2">
        <v>5.2</v>
      </c>
      <c r="G584" s="17">
        <f t="shared" ca="1" si="122"/>
        <v>733816100163</v>
      </c>
      <c r="H584" s="25">
        <f t="shared" ca="1" si="123"/>
        <v>6.6706861826998321E-3</v>
      </c>
      <c r="J584" s="13" cm="1" vm="4">
        <f t="array" aca="1" ref="J584:K584" ca="1">_xlfn.STOCKHISTORY(A584,"06/30/2020","06/30/2020",0,0)</f>
        <v>44012</v>
      </c>
      <c r="K584" s="3" vm="1666">
        <f ca="1"/>
        <v>164.18</v>
      </c>
      <c r="L584" s="26">
        <f t="shared" ca="1" si="124"/>
        <v>1.9571745641394273E-3</v>
      </c>
      <c r="M584" s="25">
        <f t="shared" ca="1" si="125"/>
        <v>3.9063832379096106</v>
      </c>
      <c r="N584" s="3" vm="1666">
        <f t="shared" ca="1" si="117"/>
        <v>164.18</v>
      </c>
      <c r="O584" s="50">
        <f t="shared" si="118"/>
        <v>26</v>
      </c>
      <c r="P584" s="3" vm="1665">
        <f t="shared" ca="1" si="119"/>
        <v>779.53</v>
      </c>
      <c r="Q584" s="3">
        <f t="shared" ca="1" si="120"/>
        <v>805.53</v>
      </c>
      <c r="R584" s="25">
        <f t="shared" ca="1" si="126"/>
        <v>7.6454739110173075E-3</v>
      </c>
      <c r="S584">
        <f t="shared" ca="1" si="121"/>
        <v>1.2866410443091439E-2</v>
      </c>
      <c r="T584" s="25">
        <f t="shared" ca="1" si="127"/>
        <v>5.026113008695756E-2</v>
      </c>
    </row>
    <row r="585" spans="1:20" x14ac:dyDescent="0.35">
      <c r="A585" t="e" vm="1667">
        <v>#VALUE!</v>
      </c>
      <c r="B585" t="s">
        <v>579</v>
      </c>
      <c r="C585" s="13" cm="1" vm="2">
        <f t="array" aca="1" ref="C585:D585" ca="1">_xlfn.STOCKHISTORY(A585,"06/30/2025","06/30/2025",0,0)</f>
        <v>45838</v>
      </c>
      <c r="D585" vm="1668">
        <f ca="1"/>
        <v>222.87</v>
      </c>
      <c r="E585" s="2" cm="1">
        <f t="array" aca="1" ref="E585" ca="1">_FV(A585,"Shares outstanding",TRUE)</f>
        <v>399516800</v>
      </c>
      <c r="F585" s="2">
        <v>1.46</v>
      </c>
      <c r="G585" s="17">
        <f t="shared" ca="1" si="122"/>
        <v>89040309216</v>
      </c>
      <c r="H585" s="25">
        <f t="shared" ca="1" si="123"/>
        <v>6.5509041145062142E-3</v>
      </c>
      <c r="J585" s="13" cm="1" vm="4">
        <f t="array" aca="1" ref="J585:K585" ca="1">_xlfn.STOCKHISTORY(A585,"06/30/2020","06/30/2020",0,0)</f>
        <v>44012</v>
      </c>
      <c r="K585" s="3" vm="1669">
        <f ca="1"/>
        <v>66.59</v>
      </c>
      <c r="L585" s="26">
        <f t="shared" ca="1" si="124"/>
        <v>8.306349619144305E-4</v>
      </c>
      <c r="M585" s="25">
        <f t="shared" ca="1" si="125"/>
        <v>2.4565250037543174</v>
      </c>
      <c r="N585" s="3" vm="1669">
        <f t="shared" ca="1" si="117"/>
        <v>66.59</v>
      </c>
      <c r="O585" s="50">
        <f t="shared" si="118"/>
        <v>7.3</v>
      </c>
      <c r="P585" s="3" vm="1668">
        <f t="shared" ca="1" si="119"/>
        <v>222.87</v>
      </c>
      <c r="Q585" s="3">
        <f t="shared" ca="1" si="120"/>
        <v>230.17000000000002</v>
      </c>
      <c r="R585" s="25">
        <f t="shared" ca="1" si="126"/>
        <v>2.0404755529353138E-3</v>
      </c>
      <c r="S585">
        <f t="shared" ca="1" si="121"/>
        <v>5.4605708372630042E-3</v>
      </c>
      <c r="T585" s="25">
        <f t="shared" ca="1" si="127"/>
        <v>1.3414028796508217E-2</v>
      </c>
    </row>
    <row r="586" spans="1:20" x14ac:dyDescent="0.35">
      <c r="A586" t="e" vm="1670">
        <v>#VALUE!</v>
      </c>
      <c r="B586" t="s">
        <v>580</v>
      </c>
      <c r="C586" s="13" cm="1" vm="2">
        <f t="array" aca="1" ref="C586:D586" ca="1">_xlfn.STOCKHISTORY(A586,"06/30/2025","06/30/2025",0,0)</f>
        <v>45838</v>
      </c>
      <c r="D586" vm="1671">
        <f ca="1"/>
        <v>144.06</v>
      </c>
      <c r="E586" s="2" cm="1">
        <f t="array" aca="1" ref="E586" ca="1">_FV(A586,"Shares outstanding",TRUE)</f>
        <v>91621980</v>
      </c>
      <c r="F586" s="2">
        <v>0.96</v>
      </c>
      <c r="G586" s="17">
        <f t="shared" ca="1" si="122"/>
        <v>13199062438.800001</v>
      </c>
      <c r="H586" s="25">
        <f t="shared" ca="1" si="123"/>
        <v>6.6638900458142435E-3</v>
      </c>
      <c r="J586" s="13" cm="1" vm="4">
        <f t="array" aca="1" ref="J586:K586" ca="1">_xlfn.STOCKHISTORY(A586,"06/30/2020","06/30/2020",0,0)</f>
        <v>44012</v>
      </c>
      <c r="K586" s="3" vm="1672">
        <f ca="1"/>
        <v>56.64</v>
      </c>
      <c r="L586" s="26">
        <f t="shared" ca="1" si="124"/>
        <v>1.9049116299445909E-4</v>
      </c>
      <c r="M586" s="25">
        <f t="shared" ca="1" si="125"/>
        <v>1.6281779661016951</v>
      </c>
      <c r="N586" s="3" vm="1672">
        <f t="shared" ca="1" si="117"/>
        <v>56.64</v>
      </c>
      <c r="O586" s="50">
        <f t="shared" si="118"/>
        <v>4.8</v>
      </c>
      <c r="P586" s="3" vm="1671">
        <f t="shared" ca="1" si="119"/>
        <v>144.06</v>
      </c>
      <c r="Q586" s="3">
        <f t="shared" ca="1" si="120"/>
        <v>148.86000000000001</v>
      </c>
      <c r="R586" s="25">
        <f t="shared" ca="1" si="126"/>
        <v>3.1015351432466491E-4</v>
      </c>
      <c r="S586">
        <f t="shared" ca="1" si="121"/>
        <v>1.2522835386153831E-3</v>
      </c>
      <c r="T586" s="25">
        <f t="shared" ca="1" si="127"/>
        <v>2.0389404648854278E-3</v>
      </c>
    </row>
    <row r="587" spans="1:20" x14ac:dyDescent="0.35">
      <c r="A587" t="e" vm="1673">
        <v>#VALUE!</v>
      </c>
      <c r="B587" t="s">
        <v>581</v>
      </c>
      <c r="C587" s="13" cm="1" vm="2">
        <f t="array" aca="1" ref="C587:D587" ca="1">_xlfn.STOCKHISTORY(A587,"06/30/2025","06/30/2025",0,0)</f>
        <v>45838</v>
      </c>
      <c r="D587" vm="1674">
        <f ca="1"/>
        <v>497.41</v>
      </c>
      <c r="E587" s="2" cm="1">
        <f t="array" aca="1" ref="E587" ca="1">_FV(A587,"Shares outstanding",TRUE)</f>
        <v>7425545000</v>
      </c>
      <c r="F587" s="2">
        <v>3.32</v>
      </c>
      <c r="G587" s="17">
        <f t="shared" ca="1" si="122"/>
        <v>3693540338450</v>
      </c>
      <c r="H587" s="25">
        <f t="shared" ca="1" si="123"/>
        <v>6.674574294847308E-3</v>
      </c>
      <c r="J587" s="13" cm="1" vm="4">
        <f t="array" aca="1" ref="J587:K587" ca="1">_xlfn.STOCKHISTORY(A587,"06/30/2020","06/30/2020",0,0)</f>
        <v>44012</v>
      </c>
      <c r="K587" s="3" vm="1675">
        <f ca="1"/>
        <v>203.51</v>
      </c>
      <c r="L587" s="26">
        <f t="shared" ca="1" si="124"/>
        <v>1.5438442859646677E-2</v>
      </c>
      <c r="M587" s="25">
        <f t="shared" ca="1" si="125"/>
        <v>1.5257235516682228</v>
      </c>
      <c r="N587" s="3" vm="1675">
        <f t="shared" ca="1" si="117"/>
        <v>203.51</v>
      </c>
      <c r="O587" s="50">
        <f t="shared" si="118"/>
        <v>16.599999999999998</v>
      </c>
      <c r="P587" s="3" vm="1674">
        <f t="shared" ca="1" si="119"/>
        <v>497.41</v>
      </c>
      <c r="Q587" s="3">
        <f t="shared" ca="1" si="120"/>
        <v>514.01</v>
      </c>
      <c r="R587" s="25">
        <f t="shared" ca="1" si="126"/>
        <v>2.3554795872047042E-2</v>
      </c>
      <c r="S587">
        <f t="shared" ca="1" si="121"/>
        <v>0.10149188839564223</v>
      </c>
      <c r="T587" s="25">
        <f t="shared" ca="1" si="127"/>
        <v>0.15484856442851416</v>
      </c>
    </row>
    <row r="588" spans="1:20" x14ac:dyDescent="0.35">
      <c r="A588" t="e" vm="1676">
        <v>#VALUE!</v>
      </c>
      <c r="B588" t="s">
        <v>582</v>
      </c>
      <c r="C588" s="13" cm="1" vm="2">
        <f t="array" aca="1" ref="C588:D588" ca="1">_xlfn.STOCKHISTORY(A588,"06/30/2025","06/30/2025",0,0)</f>
        <v>45838</v>
      </c>
      <c r="D588" vm="1677">
        <f ca="1"/>
        <v>67.989999999999995</v>
      </c>
      <c r="E588" s="2" cm="1">
        <f t="array" aca="1" ref="E588" ca="1">_FV(A588,"Shares outstanding",TRUE)</f>
        <v>255814800</v>
      </c>
      <c r="F588" s="2">
        <v>0.44</v>
      </c>
      <c r="G588" s="17">
        <f t="shared" ca="1" si="122"/>
        <v>17392848252</v>
      </c>
      <c r="H588" s="25">
        <f t="shared" ca="1" si="123"/>
        <v>6.471539932342992E-3</v>
      </c>
      <c r="J588" s="13"/>
      <c r="K588" s="3">
        <v>27.5</v>
      </c>
      <c r="L588" s="26">
        <f t="shared" ca="1" si="124"/>
        <v>5.3186428369256971E-4</v>
      </c>
      <c r="M588" s="25"/>
      <c r="N588" s="3">
        <f t="shared" si="117"/>
        <v>27.5</v>
      </c>
      <c r="O588" s="50">
        <f t="shared" si="118"/>
        <v>2.2000000000000002</v>
      </c>
      <c r="P588" s="3" vm="1677">
        <f t="shared" ca="1" si="119"/>
        <v>67.989999999999995</v>
      </c>
      <c r="Q588" s="3">
        <f t="shared" ca="1" si="120"/>
        <v>70.19</v>
      </c>
      <c r="R588" s="25">
        <f t="shared" ca="1" si="126"/>
        <v>0</v>
      </c>
      <c r="S588">
        <f t="shared" ca="1" si="121"/>
        <v>3.4964608162166596E-3</v>
      </c>
      <c r="T588" s="25">
        <f t="shared" ca="1" si="127"/>
        <v>0</v>
      </c>
    </row>
    <row r="589" spans="1:20" x14ac:dyDescent="0.35">
      <c r="A589" t="e" vm="1678">
        <v>#VALUE!</v>
      </c>
      <c r="B589" t="s">
        <v>583</v>
      </c>
      <c r="C589" s="13" cm="1" vm="2">
        <f t="array" aca="1" ref="C589:D589" ca="1">_xlfn.STOCKHISTORY(A589,"06/30/2025","06/30/2025",0,0)</f>
        <v>45838</v>
      </c>
      <c r="D589" vm="1679">
        <f ca="1"/>
        <v>242.9</v>
      </c>
      <c r="E589" s="2" cm="1">
        <f t="array" aca="1" ref="E589" ca="1">_FV(A589,"Shares outstanding",TRUE)</f>
        <v>41551890</v>
      </c>
      <c r="F589" s="2">
        <v>1.56</v>
      </c>
      <c r="G589" s="17">
        <f t="shared" ca="1" si="122"/>
        <v>10092954081</v>
      </c>
      <c r="H589" s="25">
        <f t="shared" ca="1" si="123"/>
        <v>6.4223960477562785E-3</v>
      </c>
      <c r="J589" s="13" cm="1" vm="4">
        <f t="array" aca="1" ref="J589:K589" ca="1">_xlfn.STOCKHISTORY(A589,"06/30/2020","06/30/2020",0,0)</f>
        <v>44012</v>
      </c>
      <c r="K589" s="3" vm="1680">
        <f ca="1"/>
        <v>171.03</v>
      </c>
      <c r="L589" s="26">
        <f t="shared" ca="1" si="124"/>
        <v>8.6390491132344379E-5</v>
      </c>
      <c r="M589" s="25">
        <f t="shared" ref="M589:M602" ca="1" si="128">((D589+(F589*5)-K589)/K589)</f>
        <v>0.46582470911535995</v>
      </c>
      <c r="N589" s="3" vm="1680">
        <f t="shared" ca="1" si="117"/>
        <v>171.03</v>
      </c>
      <c r="O589" s="50">
        <f t="shared" si="118"/>
        <v>7.8000000000000007</v>
      </c>
      <c r="P589" s="3" vm="1679">
        <f t="shared" ca="1" si="119"/>
        <v>242.9</v>
      </c>
      <c r="Q589" s="3">
        <f t="shared" ca="1" si="120"/>
        <v>250.70000000000002</v>
      </c>
      <c r="R589" s="25">
        <f t="shared" ca="1" si="126"/>
        <v>4.0242825402057404E-5</v>
      </c>
      <c r="S589">
        <f t="shared" ca="1" si="121"/>
        <v>5.6792865473281786E-4</v>
      </c>
      <c r="T589" s="25">
        <f t="shared" ca="1" si="127"/>
        <v>2.6455520038919258E-4</v>
      </c>
    </row>
    <row r="590" spans="1:20" x14ac:dyDescent="0.35">
      <c r="A590" t="e" vm="1681">
        <v>#VALUE!</v>
      </c>
      <c r="B590" t="s">
        <v>584</v>
      </c>
      <c r="C590" s="13" cm="1" vm="2">
        <f t="array" aca="1" ref="C590:D590" ca="1">_xlfn.STOCKHISTORY(A590,"06/30/2025","06/30/2025",0,0)</f>
        <v>45838</v>
      </c>
      <c r="D590" vm="1682">
        <f ca="1"/>
        <v>231.4</v>
      </c>
      <c r="E590" s="2" cm="1">
        <f t="array" aca="1" ref="E590" ca="1">_FV(A590,"Shares outstanding",TRUE)</f>
        <v>45071620</v>
      </c>
      <c r="F590" s="2">
        <v>1.5</v>
      </c>
      <c r="G590" s="17">
        <f t="shared" ca="1" si="122"/>
        <v>10429572868</v>
      </c>
      <c r="H590" s="25">
        <f t="shared" ca="1" si="123"/>
        <v>6.4822817631806397E-3</v>
      </c>
      <c r="J590" s="13" cm="1" vm="4">
        <f t="array" aca="1" ref="J590:K590" ca="1">_xlfn.STOCKHISTORY(A590,"06/30/2020","06/30/2020",0,0)</f>
        <v>44012</v>
      </c>
      <c r="K590" s="3" vm="1683">
        <f ca="1"/>
        <v>309.73</v>
      </c>
      <c r="L590" s="26">
        <f t="shared" ca="1" si="124"/>
        <v>9.3708358101891285E-5</v>
      </c>
      <c r="M590" s="25">
        <f t="shared" ca="1" si="128"/>
        <v>-0.22868304652439225</v>
      </c>
      <c r="N590" s="3" vm="1683">
        <f t="shared" ca="1" si="117"/>
        <v>309.73</v>
      </c>
      <c r="O590" s="50">
        <f t="shared" si="118"/>
        <v>7.5</v>
      </c>
      <c r="P590" s="3" vm="1682">
        <f t="shared" ca="1" si="119"/>
        <v>231.4</v>
      </c>
      <c r="Q590" s="3">
        <f t="shared" ca="1" si="120"/>
        <v>238.9</v>
      </c>
      <c r="R590" s="25">
        <f t="shared" ca="1" si="126"/>
        <v>-2.1429512815539214E-5</v>
      </c>
      <c r="S590">
        <f t="shared" ca="1" si="121"/>
        <v>6.1603610601656796E-4</v>
      </c>
      <c r="T590" s="25">
        <f t="shared" ca="1" si="127"/>
        <v>-1.4087701349289224E-4</v>
      </c>
    </row>
    <row r="591" spans="1:20" x14ac:dyDescent="0.35">
      <c r="A591" t="e" vm="1684">
        <v>#VALUE!</v>
      </c>
      <c r="B591" t="s">
        <v>585</v>
      </c>
      <c r="C591" s="13" cm="1" vm="2">
        <f t="array" aca="1" ref="C591:D591" ca="1">_xlfn.STOCKHISTORY(A591,"06/30/2025","06/30/2025",0,0)</f>
        <v>45838</v>
      </c>
      <c r="D591" vm="1685">
        <f ca="1"/>
        <v>895.74</v>
      </c>
      <c r="E591" s="2" cm="1">
        <f t="array" aca="1" ref="E591" ca="1">_FV(A591,"Shares outstanding",TRUE)</f>
        <v>1305006000</v>
      </c>
      <c r="F591" s="2">
        <v>5.8</v>
      </c>
      <c r="G591" s="17">
        <f t="shared" ca="1" si="122"/>
        <v>1168946074440</v>
      </c>
      <c r="H591" s="25">
        <f t="shared" ca="1" si="123"/>
        <v>6.4750932190144458E-3</v>
      </c>
      <c r="J591" s="13" cm="1" vm="4">
        <f t="array" aca="1" ref="J591:K591" ca="1">_xlfn.STOCKHISTORY(A591,"06/30/2020","06/30/2020",0,0)</f>
        <v>44012</v>
      </c>
      <c r="K591" s="3" vm="1686">
        <f ca="1"/>
        <v>194.48</v>
      </c>
      <c r="L591" s="26">
        <f t="shared" ca="1" si="124"/>
        <v>2.7132366125982767E-3</v>
      </c>
      <c r="M591" s="25">
        <f t="shared" ca="1" si="128"/>
        <v>3.7549362402303581</v>
      </c>
      <c r="N591" s="3" vm="1686">
        <f t="shared" ca="1" si="117"/>
        <v>194.48</v>
      </c>
      <c r="O591" s="50">
        <f t="shared" si="118"/>
        <v>29</v>
      </c>
      <c r="P591" s="3" vm="1685">
        <f t="shared" ca="1" si="119"/>
        <v>895.74</v>
      </c>
      <c r="Q591" s="3">
        <f t="shared" ca="1" si="120"/>
        <v>924.74</v>
      </c>
      <c r="R591" s="25">
        <f t="shared" ca="1" si="126"/>
        <v>1.0188030484965126E-2</v>
      </c>
      <c r="S591">
        <f t="shared" ca="1" si="121"/>
        <v>1.783674104831948E-2</v>
      </c>
      <c r="T591" s="25">
        <f t="shared" ca="1" si="127"/>
        <v>6.6975825369939249E-2</v>
      </c>
    </row>
    <row r="592" spans="1:20" x14ac:dyDescent="0.35">
      <c r="A592" t="e" vm="1687">
        <v>#VALUE!</v>
      </c>
      <c r="B592" t="s">
        <v>586</v>
      </c>
      <c r="C592" s="13" cm="1" vm="2">
        <f t="array" aca="1" ref="C592:D592" ca="1">_xlfn.STOCKHISTORY(A592,"06/30/2025","06/30/2025",0,0)</f>
        <v>45838</v>
      </c>
      <c r="D592" vm="1688">
        <f ca="1"/>
        <v>162.30000000000001</v>
      </c>
      <c r="E592" s="2" cm="1">
        <f t="array" aca="1" ref="E592" ca="1">_FV(A592,"Shares outstanding",TRUE)</f>
        <v>207356600</v>
      </c>
      <c r="F592" s="2">
        <v>1.04</v>
      </c>
      <c r="G592" s="17">
        <f t="shared" ca="1" si="122"/>
        <v>33653976180.000004</v>
      </c>
      <c r="H592" s="25">
        <f t="shared" ca="1" si="123"/>
        <v>6.4078866296980895E-3</v>
      </c>
      <c r="J592" s="13" cm="1" vm="4">
        <f t="array" aca="1" ref="J592:K592" ca="1">_xlfn.STOCKHISTORY(A592,"06/30/2020","06/30/2020",0,0)</f>
        <v>44012</v>
      </c>
      <c r="K592" s="3" vm="1689">
        <f ca="1"/>
        <v>84.795000000000002</v>
      </c>
      <c r="L592" s="26">
        <f t="shared" ca="1" si="124"/>
        <v>4.3111489064716628E-4</v>
      </c>
      <c r="M592" s="25">
        <f t="shared" ca="1" si="128"/>
        <v>0.97535232030190455</v>
      </c>
      <c r="N592" s="3" vm="1689">
        <f t="shared" ca="1" si="117"/>
        <v>84.795000000000002</v>
      </c>
      <c r="O592" s="50">
        <f t="shared" si="118"/>
        <v>5.2</v>
      </c>
      <c r="P592" s="3" vm="1688">
        <f t="shared" ca="1" si="119"/>
        <v>162.30000000000001</v>
      </c>
      <c r="Q592" s="3">
        <f t="shared" ca="1" si="120"/>
        <v>167.5</v>
      </c>
      <c r="R592" s="25">
        <f t="shared" ca="1" si="126"/>
        <v>4.2048890890941551E-4</v>
      </c>
      <c r="S592">
        <f t="shared" ca="1" si="121"/>
        <v>2.8341371448560109E-3</v>
      </c>
      <c r="T592" s="25">
        <f t="shared" ca="1" si="127"/>
        <v>2.7642822402891253E-3</v>
      </c>
    </row>
    <row r="593" spans="1:20" x14ac:dyDescent="0.35">
      <c r="A593" t="e" vm="1690">
        <v>#VALUE!</v>
      </c>
      <c r="B593" t="s">
        <v>587</v>
      </c>
      <c r="C593" s="13" cm="1" vm="2">
        <f t="array" aca="1" ref="C593:D593" ca="1">_xlfn.STOCKHISTORY(A593,"06/30/2025","06/30/2025",0,0)</f>
        <v>45838</v>
      </c>
      <c r="D593" vm="1691">
        <f ca="1"/>
        <v>51.45</v>
      </c>
      <c r="E593" s="2" cm="1">
        <f t="array" aca="1" ref="E593" ca="1">_FV(A593,"Shares outstanding",TRUE)</f>
        <v>156818200</v>
      </c>
      <c r="F593" s="2">
        <v>0.32</v>
      </c>
      <c r="G593" s="17">
        <f t="shared" ca="1" si="122"/>
        <v>8068296390</v>
      </c>
      <c r="H593" s="25">
        <f t="shared" ca="1" si="123"/>
        <v>6.219630709426628E-3</v>
      </c>
      <c r="J593" s="13" cm="1" vm="4">
        <f t="array" aca="1" ref="J593:K593" ca="1">_xlfn.STOCKHISTORY(A593,"06/30/2020","06/30/2020",0,0)</f>
        <v>44012</v>
      </c>
      <c r="K593" s="3" vm="1692">
        <f ca="1"/>
        <v>66.017499999999998</v>
      </c>
      <c r="L593" s="26">
        <f t="shared" ca="1" si="124"/>
        <v>3.2604055595281486E-4</v>
      </c>
      <c r="M593" s="25">
        <f t="shared" ca="1" si="128"/>
        <v>-0.19642519029045322</v>
      </c>
      <c r="N593" s="3" vm="1692">
        <f t="shared" ca="1" si="117"/>
        <v>66.017499999999998</v>
      </c>
      <c r="O593" s="50">
        <f t="shared" si="118"/>
        <v>1.6</v>
      </c>
      <c r="P593" s="3" vm="1691">
        <f t="shared" ca="1" si="119"/>
        <v>51.45</v>
      </c>
      <c r="Q593" s="3">
        <f t="shared" ca="1" si="120"/>
        <v>53.050000000000004</v>
      </c>
      <c r="R593" s="25">
        <f t="shared" ca="1" si="126"/>
        <v>-6.4042578245436825E-5</v>
      </c>
      <c r="S593">
        <f t="shared" ca="1" si="121"/>
        <v>2.1433814289463604E-3</v>
      </c>
      <c r="T593" s="25">
        <f t="shared" ca="1" si="127"/>
        <v>-4.2101410504581237E-4</v>
      </c>
    </row>
    <row r="594" spans="1:20" x14ac:dyDescent="0.35">
      <c r="A594" t="e" vm="1693">
        <v>#VALUE!</v>
      </c>
      <c r="B594" t="s">
        <v>588</v>
      </c>
      <c r="C594" s="13" cm="1" vm="2">
        <f t="array" aca="1" ref="C594:D594" ca="1">_xlfn.STOCKHISTORY(A594,"06/30/2025","06/30/2025",0,0)</f>
        <v>45838</v>
      </c>
      <c r="D594" vm="1694">
        <f ca="1"/>
        <v>180.96</v>
      </c>
      <c r="E594" s="2" cm="1">
        <f t="array" aca="1" ref="E594" ca="1">_FV(A594,"Shares outstanding",TRUE)</f>
        <v>229261200</v>
      </c>
      <c r="F594" s="2">
        <v>1.1200000000000001</v>
      </c>
      <c r="G594" s="17">
        <f t="shared" ca="1" si="122"/>
        <v>41487106752</v>
      </c>
      <c r="H594" s="25">
        <f t="shared" ca="1" si="123"/>
        <v>6.18921308576481E-3</v>
      </c>
      <c r="J594" s="13" cm="1" vm="4">
        <f t="array" aca="1" ref="J594:K594" ca="1">_xlfn.STOCKHISTORY(A594,"06/30/2020","06/30/2020",0,0)</f>
        <v>44012</v>
      </c>
      <c r="K594" s="3" vm="1695">
        <f ca="1"/>
        <v>89.37</v>
      </c>
      <c r="L594" s="26">
        <f t="shared" ca="1" si="124"/>
        <v>4.766567216458898E-4</v>
      </c>
      <c r="M594" s="25">
        <f t="shared" ca="1" si="128"/>
        <v>1.0875013986796462</v>
      </c>
      <c r="N594" s="3" vm="1695">
        <f t="shared" ca="1" si="117"/>
        <v>89.37</v>
      </c>
      <c r="O594" s="50">
        <f t="shared" si="118"/>
        <v>5.6000000000000005</v>
      </c>
      <c r="P594" s="3" vm="1694">
        <f t="shared" ca="1" si="119"/>
        <v>180.96</v>
      </c>
      <c r="Q594" s="3">
        <f t="shared" ca="1" si="120"/>
        <v>186.56</v>
      </c>
      <c r="R594" s="25">
        <f t="shared" ca="1" si="126"/>
        <v>5.1836485147996E-4</v>
      </c>
      <c r="S594">
        <f t="shared" ca="1" si="121"/>
        <v>3.1335278587431644E-3</v>
      </c>
      <c r="T594" s="25">
        <f t="shared" ca="1" si="127"/>
        <v>3.407715929184828E-3</v>
      </c>
    </row>
    <row r="595" spans="1:20" x14ac:dyDescent="0.35">
      <c r="A595" t="e" vm="1696">
        <v>#VALUE!</v>
      </c>
      <c r="B595" t="s">
        <v>589</v>
      </c>
      <c r="C595" s="13" cm="1" vm="2">
        <f t="array" aca="1" ref="C595:D595" ca="1">_xlfn.STOCKHISTORY(A595,"06/30/2025","06/30/2025",0,0)</f>
        <v>45838</v>
      </c>
      <c r="D595" vm="1697">
        <f ca="1"/>
        <v>35.96</v>
      </c>
      <c r="E595" s="2" cm="1">
        <f t="array" aca="1" ref="E595" ca="1">_FV(A595,"Shares outstanding",TRUE)</f>
        <v>256044400</v>
      </c>
      <c r="F595" s="2">
        <v>0.22</v>
      </c>
      <c r="G595" s="17">
        <f t="shared" ca="1" si="122"/>
        <v>9207356624</v>
      </c>
      <c r="H595" s="25">
        <f t="shared" ca="1" si="123"/>
        <v>6.1179087875417133E-3</v>
      </c>
      <c r="J595" s="13" cm="1" vm="4">
        <f t="array" aca="1" ref="J595:K595" ca="1">_xlfn.STOCKHISTORY(A595,"06/30/2020","06/30/2020",0,0)</f>
        <v>44012</v>
      </c>
      <c r="K595" s="3" vm="1698">
        <f ca="1"/>
        <v>15.824</v>
      </c>
      <c r="L595" s="26">
        <f t="shared" ca="1" si="124"/>
        <v>5.3234164481294206E-4</v>
      </c>
      <c r="M595" s="25">
        <f t="shared" ca="1" si="128"/>
        <v>1.3420121334681498</v>
      </c>
      <c r="N595" s="3" vm="1698">
        <f t="shared" ca="1" si="117"/>
        <v>15.824</v>
      </c>
      <c r="O595" s="50">
        <f t="shared" si="118"/>
        <v>1.1000000000000001</v>
      </c>
      <c r="P595" s="3" vm="1697">
        <f t="shared" ca="1" si="119"/>
        <v>35.96</v>
      </c>
      <c r="Q595" s="3">
        <f t="shared" ca="1" si="120"/>
        <v>37.06</v>
      </c>
      <c r="R595" s="25">
        <f t="shared" ca="1" si="126"/>
        <v>7.1440894648936045E-4</v>
      </c>
      <c r="S595">
        <f t="shared" ca="1" si="121"/>
        <v>3.4995989747727847E-3</v>
      </c>
      <c r="T595" s="25">
        <f t="shared" ca="1" si="127"/>
        <v>4.6965042864177747E-3</v>
      </c>
    </row>
    <row r="596" spans="1:20" x14ac:dyDescent="0.35">
      <c r="A596" t="e" vm="1699">
        <v>#VALUE!</v>
      </c>
      <c r="B596" t="s">
        <v>590</v>
      </c>
      <c r="C596" s="13" cm="1" vm="2">
        <f t="array" aca="1" ref="C596:D596" ca="1">_xlfn.STOCKHISTORY(A596,"06/30/2025","06/30/2025",0,0)</f>
        <v>45838</v>
      </c>
      <c r="D596" vm="1700">
        <f ca="1"/>
        <v>52.13</v>
      </c>
      <c r="E596" s="2" cm="1">
        <f t="array" aca="1" ref="E596" ca="1">_FV(A596,"Shares outstanding",TRUE)</f>
        <v>302017100</v>
      </c>
      <c r="F596" s="2">
        <v>0.32</v>
      </c>
      <c r="G596" s="17">
        <f t="shared" ca="1" si="122"/>
        <v>15744151423</v>
      </c>
      <c r="H596" s="25">
        <f t="shared" ca="1" si="123"/>
        <v>6.1384999040859384E-3</v>
      </c>
      <c r="J596" s="13" cm="1" vm="4">
        <f t="array" aca="1" ref="J596:K596" ca="1">_xlfn.STOCKHISTORY(A596,"06/30/2020","06/30/2020",0,0)</f>
        <v>44012</v>
      </c>
      <c r="K596" s="3" vm="1701">
        <f ca="1"/>
        <v>42.621000000000002</v>
      </c>
      <c r="L596" s="26">
        <f t="shared" ca="1" si="124"/>
        <v>6.2792343740239898E-4</v>
      </c>
      <c r="M596" s="25">
        <f t="shared" ca="1" si="128"/>
        <v>0.26064616034349269</v>
      </c>
      <c r="N596" s="3" vm="1701">
        <f t="shared" ca="1" si="117"/>
        <v>42.621000000000002</v>
      </c>
      <c r="O596" s="50">
        <f t="shared" si="118"/>
        <v>1.6</v>
      </c>
      <c r="P596" s="3" vm="1700">
        <f t="shared" ca="1" si="119"/>
        <v>52.13</v>
      </c>
      <c r="Q596" s="3">
        <f t="shared" ca="1" si="120"/>
        <v>53.730000000000004</v>
      </c>
      <c r="R596" s="25">
        <f t="shared" ca="1" si="126"/>
        <v>1.6366583294862279E-4</v>
      </c>
      <c r="S596">
        <f t="shared" ca="1" si="121"/>
        <v>4.1279509863283463E-3</v>
      </c>
      <c r="T596" s="25">
        <f t="shared" ca="1" si="127"/>
        <v>1.075934574672617E-3</v>
      </c>
    </row>
    <row r="597" spans="1:20" x14ac:dyDescent="0.35">
      <c r="A597" t="e" vm="1702">
        <v>#VALUE!</v>
      </c>
      <c r="B597" t="s">
        <v>591</v>
      </c>
      <c r="C597" s="13" cm="1" vm="2">
        <f t="array" aca="1" ref="C597:D597" ca="1">_xlfn.STOCKHISTORY(A597,"06/30/2025","06/30/2025",0,0)</f>
        <v>45838</v>
      </c>
      <c r="D597" vm="1703">
        <f ca="1"/>
        <v>337.82</v>
      </c>
      <c r="E597" s="2" cm="1">
        <f t="array" aca="1" ref="E597" ca="1">_FV(A597,"Shares outstanding",TRUE)</f>
        <v>21983120</v>
      </c>
      <c r="F597" s="2">
        <v>2.09</v>
      </c>
      <c r="G597" s="17">
        <f t="shared" ca="1" si="122"/>
        <v>7426337598.3999996</v>
      </c>
      <c r="H597" s="25">
        <f t="shared" ca="1" si="123"/>
        <v>6.1867266591676033E-3</v>
      </c>
      <c r="J597" s="13" cm="1" vm="4">
        <f t="array" aca="1" ref="J597:K597" ca="1">_xlfn.STOCKHISTORY(A597,"06/30/2020","06/30/2020",0,0)</f>
        <v>44012</v>
      </c>
      <c r="K597" s="3" vm="1704">
        <f ca="1"/>
        <v>151.33000000000001</v>
      </c>
      <c r="L597" s="26">
        <f t="shared" ca="1" si="124"/>
        <v>4.5705081848774208E-5</v>
      </c>
      <c r="M597" s="25">
        <f t="shared" ca="1" si="128"/>
        <v>1.3013943038392912</v>
      </c>
      <c r="N597" s="3" vm="1704">
        <f t="shared" ca="1" si="117"/>
        <v>151.33000000000001</v>
      </c>
      <c r="O597" s="50">
        <f t="shared" si="118"/>
        <v>10.45</v>
      </c>
      <c r="P597" s="3" vm="1703">
        <f t="shared" ca="1" si="119"/>
        <v>337.82</v>
      </c>
      <c r="Q597" s="3">
        <f t="shared" ca="1" si="120"/>
        <v>348.27</v>
      </c>
      <c r="R597" s="25">
        <f t="shared" ca="1" si="126"/>
        <v>5.9480333174503333E-5</v>
      </c>
      <c r="S597">
        <f t="shared" ca="1" si="121"/>
        <v>3.004639203759469E-4</v>
      </c>
      <c r="T597" s="25">
        <f t="shared" ca="1" si="127"/>
        <v>3.9102203448647963E-4</v>
      </c>
    </row>
    <row r="598" spans="1:20" x14ac:dyDescent="0.35">
      <c r="A598" t="e" vm="1705">
        <v>#VALUE!</v>
      </c>
      <c r="B598" t="s">
        <v>592</v>
      </c>
      <c r="C598" s="13" cm="1" vm="2">
        <f t="array" aca="1" ref="C598:D598" ca="1">_xlfn.STOCKHISTORY(A598,"06/30/2025","06/30/2025",0,0)</f>
        <v>45838</v>
      </c>
      <c r="D598" vm="1706">
        <f ca="1"/>
        <v>355.05</v>
      </c>
      <c r="E598" s="2" cm="1">
        <f t="array" aca="1" ref="E598" ca="1">_FV(A598,"Shares outstanding",TRUE)</f>
        <v>1867047000</v>
      </c>
      <c r="F598" s="2">
        <v>2.15</v>
      </c>
      <c r="G598" s="17">
        <f t="shared" ca="1" si="122"/>
        <v>662895037350</v>
      </c>
      <c r="H598" s="25">
        <f t="shared" ca="1" si="123"/>
        <v>6.0554851429376142E-3</v>
      </c>
      <c r="J598" s="13" cm="1" vm="4">
        <f t="array" aca="1" ref="J598:K598" ca="1">_xlfn.STOCKHISTORY(A598,"06/30/2020","06/30/2020",0,0)</f>
        <v>44012</v>
      </c>
      <c r="K598" s="3" vm="1707">
        <f ca="1"/>
        <v>193.17</v>
      </c>
      <c r="L598" s="26">
        <f t="shared" ca="1" si="124"/>
        <v>3.8817754691103145E-3</v>
      </c>
      <c r="M598" s="25">
        <f t="shared" ca="1" si="128"/>
        <v>0.89366878914945402</v>
      </c>
      <c r="N598" s="3" vm="1707">
        <f t="shared" ref="N598:N602" ca="1" si="129">K598</f>
        <v>193.17</v>
      </c>
      <c r="O598" s="50">
        <f t="shared" ref="O598:O602" si="130">F598*5</f>
        <v>10.75</v>
      </c>
      <c r="P598" s="3" vm="1706">
        <f t="shared" ref="P598:P602" ca="1" si="131">D598</f>
        <v>355.05</v>
      </c>
      <c r="Q598" s="3">
        <f t="shared" ref="Q598:Q602" ca="1" si="132">P598+O598</f>
        <v>365.8</v>
      </c>
      <c r="R598" s="25">
        <f t="shared" ca="1" si="126"/>
        <v>3.4690215832298686E-3</v>
      </c>
      <c r="S598">
        <f t="shared" ca="1" si="121"/>
        <v>2.551868256854125E-2</v>
      </c>
      <c r="T598" s="25">
        <f t="shared" ca="1" si="127"/>
        <v>2.2805250151717537E-2</v>
      </c>
    </row>
    <row r="599" spans="1:20" x14ac:dyDescent="0.35">
      <c r="A599" t="e" vm="1708">
        <v>#VALUE!</v>
      </c>
      <c r="B599" t="s">
        <v>593</v>
      </c>
      <c r="C599" s="13" cm="1" vm="2">
        <f t="array" aca="1" ref="C599:D599" ca="1">_xlfn.STOCKHISTORY(A599,"06/30/2025","06/30/2025",0,0)</f>
        <v>45838</v>
      </c>
      <c r="D599" vm="1709">
        <f ca="1"/>
        <v>5789.24</v>
      </c>
      <c r="E599" s="2" cm="1">
        <f t="array" aca="1" ref="E599" ca="1">_FV(A599,"Shares outstanding",TRUE)</f>
        <v>751380500</v>
      </c>
      <c r="F599" s="2">
        <v>35</v>
      </c>
      <c r="G599" s="17">
        <f t="shared" ca="1" si="122"/>
        <v>4349922045820</v>
      </c>
      <c r="H599" s="25">
        <f t="shared" ca="1" si="123"/>
        <v>6.0456985718332634E-3</v>
      </c>
      <c r="J599" s="13" cm="1" vm="4">
        <f t="array" aca="1" ref="J599:K599" ca="1">_xlfn.STOCKHISTORY(A599,"06/30/2020","06/30/2020",0,0)</f>
        <v>44012</v>
      </c>
      <c r="K599" s="3" vm="1710">
        <f ca="1"/>
        <v>1592.34</v>
      </c>
      <c r="L599" s="26">
        <f t="shared" ca="1" si="124"/>
        <v>1.562194413353195E-3</v>
      </c>
      <c r="M599" s="25">
        <f t="shared" ca="1" si="128"/>
        <v>2.7455819736990841</v>
      </c>
      <c r="N599" s="3" vm="1710">
        <f t="shared" ca="1" si="129"/>
        <v>1592.34</v>
      </c>
      <c r="O599" s="50">
        <f t="shared" si="130"/>
        <v>175</v>
      </c>
      <c r="P599" s="3" vm="1709">
        <f t="shared" ca="1" si="131"/>
        <v>5789.24</v>
      </c>
      <c r="Q599" s="3">
        <f t="shared" ca="1" si="132"/>
        <v>5964.24</v>
      </c>
      <c r="R599" s="25">
        <f t="shared" ca="1" si="126"/>
        <v>4.2891328207159476E-3</v>
      </c>
      <c r="S599">
        <f t="shared" ref="S599:S602" ca="1" si="133">E599/73163925880</f>
        <v>1.026982206001874E-2</v>
      </c>
      <c r="T599" s="25">
        <f t="shared" ca="1" si="127"/>
        <v>2.8196638321084645E-2</v>
      </c>
    </row>
    <row r="600" spans="1:20" x14ac:dyDescent="0.35">
      <c r="A600" t="e" vm="1711">
        <v>#VALUE!</v>
      </c>
      <c r="B600" t="s">
        <v>594</v>
      </c>
      <c r="C600" s="13" cm="1" vm="2">
        <f t="array" aca="1" ref="C600:D600" ca="1">_xlfn.STOCKHISTORY(A600,"06/30/2025","06/30/2025",0,0)</f>
        <v>45838</v>
      </c>
      <c r="D600" vm="1712">
        <f ca="1"/>
        <v>30.89</v>
      </c>
      <c r="E600" s="2" cm="1">
        <f t="array" aca="1" ref="E600" ca="1">_FV(A600,"Shares outstanding",TRUE)</f>
        <v>229551000</v>
      </c>
      <c r="F600" s="2">
        <v>0.19</v>
      </c>
      <c r="G600" s="17">
        <f t="shared" ca="1" si="122"/>
        <v>7090830390</v>
      </c>
      <c r="H600" s="25">
        <f t="shared" ca="1" si="123"/>
        <v>6.150857882809971E-3</v>
      </c>
      <c r="J600" s="13" cm="1" vm="4">
        <f t="array" aca="1" ref="J600:K600" ca="1">_xlfn.STOCKHISTORY(A600,"06/30/2020","06/30/2020",0,0)</f>
        <v>44012</v>
      </c>
      <c r="K600" s="3" vm="1713">
        <f ca="1"/>
        <v>107.05</v>
      </c>
      <c r="L600" s="26">
        <f t="shared" ca="1" si="124"/>
        <v>4.7725924452343287E-4</v>
      </c>
      <c r="M600" s="25">
        <f t="shared" ca="1" si="128"/>
        <v>-0.70256889304063519</v>
      </c>
      <c r="N600" s="3" vm="1713">
        <f t="shared" ca="1" si="129"/>
        <v>107.05</v>
      </c>
      <c r="O600" s="50">
        <f t="shared" si="130"/>
        <v>0.95</v>
      </c>
      <c r="P600" s="3" vm="1712">
        <f t="shared" ca="1" si="131"/>
        <v>30.89</v>
      </c>
      <c r="Q600" s="3">
        <f t="shared" ca="1" si="132"/>
        <v>31.84</v>
      </c>
      <c r="R600" s="25">
        <f t="shared" ca="1" si="126"/>
        <v>-3.3530749911823808E-4</v>
      </c>
      <c r="S600">
        <f t="shared" ca="1" si="133"/>
        <v>3.1374888271646145E-3</v>
      </c>
      <c r="T600" s="25">
        <f t="shared" ca="1" si="127"/>
        <v>-2.2043020522284039E-3</v>
      </c>
    </row>
    <row r="601" spans="1:20" x14ac:dyDescent="0.35">
      <c r="A601" t="e" vm="1714">
        <v>#VALUE!</v>
      </c>
      <c r="B601" t="s">
        <v>595</v>
      </c>
      <c r="C601" s="13" cm="1" vm="2">
        <f t="array" aca="1" ref="C601:D601" ca="1">_xlfn.STOCKHISTORY(A601,"06/30/2025","06/30/2025",0,0)</f>
        <v>45838</v>
      </c>
      <c r="D601" vm="1715">
        <f ca="1"/>
        <v>272.69</v>
      </c>
      <c r="E601" s="2" cm="1">
        <f t="array" aca="1" ref="E601" ca="1">_FV(A601,"Shares outstanding",TRUE)</f>
        <v>823000000</v>
      </c>
      <c r="F601" s="2">
        <v>1.6</v>
      </c>
      <c r="G601" s="17">
        <f t="shared" ref="G601:G602" ca="1" si="134">D601*E601</f>
        <v>224423870000</v>
      </c>
      <c r="H601" s="25">
        <f t="shared" ref="H601:H602" ca="1" si="135">F601/D601</f>
        <v>5.8674685540357182E-3</v>
      </c>
      <c r="J601" s="13" cm="1" vm="4">
        <f t="array" aca="1" ref="J601:K601" ca="1">_xlfn.STOCKHISTORY(A601,"06/30/2020","06/30/2020",0,0)</f>
        <v>44012</v>
      </c>
      <c r="K601" s="3" vm="1716">
        <f ca="1"/>
        <v>187.33</v>
      </c>
      <c r="L601" s="26">
        <f t="shared" ref="L601:L602" ca="1" si="136">E601/480977587410</f>
        <v>1.7110984410557361E-3</v>
      </c>
      <c r="M601" s="25">
        <f t="shared" ca="1" si="128"/>
        <v>0.49837185715048299</v>
      </c>
      <c r="N601" s="3" vm="1716">
        <f t="shared" ca="1" si="129"/>
        <v>187.33</v>
      </c>
      <c r="O601" s="50">
        <f t="shared" si="130"/>
        <v>8</v>
      </c>
      <c r="P601" s="3" vm="1715">
        <f t="shared" ca="1" si="131"/>
        <v>272.69</v>
      </c>
      <c r="Q601" s="3">
        <f t="shared" ca="1" si="132"/>
        <v>280.69</v>
      </c>
      <c r="R601" s="25">
        <f t="shared" ref="R601:R602" ca="1" si="137">L601*M601</f>
        <v>8.5276330783624346E-4</v>
      </c>
      <c r="S601">
        <f t="shared" ca="1" si="133"/>
        <v>1.1248712942903659E-2</v>
      </c>
      <c r="T601" s="25">
        <f t="shared" ref="T601:T602" ca="1" si="138">M601*S601</f>
        <v>5.6060419599075718E-3</v>
      </c>
    </row>
    <row r="602" spans="1:20" x14ac:dyDescent="0.35">
      <c r="A602" t="e" vm="1717">
        <v>#VALUE!</v>
      </c>
      <c r="B602" t="s">
        <v>596</v>
      </c>
      <c r="C602" s="13" cm="1" vm="2">
        <f t="array" aca="1" ref="C602:D602" ca="1">_xlfn.STOCKHISTORY(A602,"06/30/2025","06/30/2025",0,0)</f>
        <v>45838</v>
      </c>
      <c r="D602" vm="1718">
        <f ca="1"/>
        <v>259.37</v>
      </c>
      <c r="E602" s="2" cm="1">
        <f t="array" aca="1" ref="E602" ca="1">_FV(A602,"Shares outstanding",TRUE)</f>
        <v>117484900</v>
      </c>
      <c r="F602" s="2">
        <v>1.56</v>
      </c>
      <c r="G602" s="17">
        <f t="shared" ca="1" si="134"/>
        <v>30472058513</v>
      </c>
      <c r="H602" s="25">
        <f t="shared" ca="1" si="135"/>
        <v>6.014573774916143E-3</v>
      </c>
      <c r="J602" s="13" cm="1" vm="4">
        <f t="array" aca="1" ref="J602:K602" ca="1">_xlfn.STOCKHISTORY(A602,"06/30/2020","06/30/2020",0,0)</f>
        <v>44012</v>
      </c>
      <c r="K602" s="3" vm="1719">
        <f ca="1"/>
        <v>171.88</v>
      </c>
      <c r="L602" s="26">
        <f t="shared" ca="1" si="136"/>
        <v>2.4426273297398427E-4</v>
      </c>
      <c r="M602" s="25">
        <f t="shared" ca="1" si="128"/>
        <v>0.55439841750058194</v>
      </c>
      <c r="N602" s="3" vm="1719">
        <f t="shared" ca="1" si="129"/>
        <v>171.88</v>
      </c>
      <c r="O602" s="50">
        <f t="shared" si="130"/>
        <v>7.8000000000000007</v>
      </c>
      <c r="P602" s="3" vm="1718">
        <f t="shared" ca="1" si="131"/>
        <v>259.37</v>
      </c>
      <c r="Q602" s="3">
        <f t="shared" ca="1" si="132"/>
        <v>267.17</v>
      </c>
      <c r="R602" s="25">
        <f t="shared" ca="1" si="137"/>
        <v>1.3541887261514409E-4</v>
      </c>
      <c r="S602">
        <f t="shared" ca="1" si="133"/>
        <v>1.605776324697135E-3</v>
      </c>
      <c r="T602" s="25">
        <f t="shared" ca="1" si="138"/>
        <v>8.9023985327199226E-4</v>
      </c>
    </row>
    <row r="603" spans="1:20" x14ac:dyDescent="0.35">
      <c r="A603" t="e" vm="1720">
        <v>#VALUE!</v>
      </c>
      <c r="B603" t="s">
        <v>597</v>
      </c>
      <c r="C603" s="13" cm="1" vm="2">
        <f t="array" aca="1" ref="C603:D603" ca="1">_xlfn.STOCKHISTORY(A603,"06/30/2025","06/30/2025",0,0)</f>
        <v>45838</v>
      </c>
      <c r="D603" vm="113">
        <f ca="1"/>
        <v>34.31</v>
      </c>
      <c r="E603" s="2" cm="1">
        <f t="array" aca="1" ref="E603" ca="1">_FV(A603,"Shares outstanding",TRUE)</f>
        <v>540446000</v>
      </c>
      <c r="F603" s="2">
        <v>0.2</v>
      </c>
      <c r="G603" s="17">
        <f t="shared" ref="G603:G669" ca="1" si="139">D603*E603</f>
        <v>18542702260</v>
      </c>
      <c r="H603" s="25">
        <f t="shared" ref="H603:H669" ca="1" si="140">F603/D603</f>
        <v>5.8292043136111919E-3</v>
      </c>
      <c r="J603" s="13" cm="1" vm="4">
        <f t="array" aca="1" ref="J603:K603" ca="1">_xlfn.STOCKHISTORY(A603,"06/30/2020","06/30/2020",0,0)</f>
        <v>44012</v>
      </c>
      <c r="K603" s="3" vm="1721">
        <f ca="1"/>
        <v>11.95</v>
      </c>
      <c r="L603" s="26">
        <f t="shared" ref="L603:L669" ca="1" si="141">E603/480977587410</f>
        <v>1.1236407145501924E-3</v>
      </c>
      <c r="M603" s="25">
        <f t="shared" ref="M603:M630" ca="1" si="142">((D603+(F603*5)-K603)/K603)</f>
        <v>1.9548117154811719</v>
      </c>
      <c r="N603" s="3" vm="1721">
        <f t="shared" ref="N603:N666" ca="1" si="143">K603</f>
        <v>11.95</v>
      </c>
      <c r="O603" s="50">
        <f t="shared" ref="O603:O666" si="144">F603*5</f>
        <v>1</v>
      </c>
      <c r="P603" s="3" vm="113">
        <f t="shared" ref="P603:P666" ca="1" si="145">D603</f>
        <v>34.31</v>
      </c>
      <c r="Q603" s="3">
        <f t="shared" ref="Q603:Q666" ca="1" si="146">P603+O603</f>
        <v>35.31</v>
      </c>
      <c r="R603" s="25">
        <f t="shared" ref="R603:R669" ca="1" si="147">L603*M603</f>
        <v>2.1965060327943514E-3</v>
      </c>
      <c r="S603">
        <f ca="1">E603/119380151000</f>
        <v>4.5271009918558406E-3</v>
      </c>
      <c r="T603" s="25">
        <f t="shared" ref="T603:T669" ca="1" si="148">M603*S603</f>
        <v>8.8496300560462308E-3</v>
      </c>
    </row>
    <row r="604" spans="1:20" x14ac:dyDescent="0.35">
      <c r="A604" t="e" vm="1722">
        <v>#VALUE!</v>
      </c>
      <c r="B604" t="s">
        <v>598</v>
      </c>
      <c r="C604" s="13" cm="1" vm="2">
        <f t="array" aca="1" ref="C604:D604" ca="1">_xlfn.STOCKHISTORY(A604,"06/30/2025","06/30/2025",0,0)</f>
        <v>45838</v>
      </c>
      <c r="D604" vm="1723">
        <f ca="1"/>
        <v>257.39</v>
      </c>
      <c r="E604" s="2" cm="1">
        <f t="array" aca="1" ref="E604" ca="1">_FV(A604,"Shares outstanding",TRUE)</f>
        <v>1037563000</v>
      </c>
      <c r="F604" s="2">
        <v>1.44</v>
      </c>
      <c r="G604" s="17">
        <f t="shared" ca="1" si="139"/>
        <v>267058340570</v>
      </c>
      <c r="H604" s="25">
        <f t="shared" ca="1" si="140"/>
        <v>5.5946229457243873E-3</v>
      </c>
      <c r="J604" s="13" cm="1" vm="4">
        <f t="array" aca="1" ref="J604:K604" ca="1">_xlfn.STOCKHISTORY(A604,"06/30/2020","06/30/2020",0,0)</f>
        <v>44012</v>
      </c>
      <c r="K604" s="3" vm="1724">
        <f ca="1"/>
        <v>34.004899999999999</v>
      </c>
      <c r="L604" s="26">
        <f t="shared" ca="1" si="141"/>
        <v>2.157196150421765E-3</v>
      </c>
      <c r="M604" s="25">
        <f t="shared" ca="1" si="142"/>
        <v>6.7809374531317541</v>
      </c>
      <c r="N604" s="3" vm="1724">
        <f t="shared" ca="1" si="143"/>
        <v>34.004899999999999</v>
      </c>
      <c r="O604" s="50">
        <f t="shared" si="144"/>
        <v>7.1999999999999993</v>
      </c>
      <c r="P604" s="3" vm="1723">
        <f t="shared" ca="1" si="145"/>
        <v>257.39</v>
      </c>
      <c r="Q604" s="3">
        <f t="shared" ca="1" si="146"/>
        <v>264.58999999999997</v>
      </c>
      <c r="R604" s="25">
        <f t="shared" ca="1" si="147"/>
        <v>1.4627812170146588E-2</v>
      </c>
      <c r="S604">
        <f t="shared" ref="S604:S667" ca="1" si="149">E604/119380151000</f>
        <v>8.6912521998736628E-3</v>
      </c>
      <c r="T604" s="25">
        <f t="shared" ca="1" si="148"/>
        <v>5.893483755673707E-2</v>
      </c>
    </row>
    <row r="605" spans="1:20" x14ac:dyDescent="0.35">
      <c r="A605" t="e" vm="1725">
        <v>#VALUE!</v>
      </c>
      <c r="B605" t="s">
        <v>599</v>
      </c>
      <c r="C605" s="13" cm="1" vm="2">
        <f t="array" aca="1" ref="C605:D605" ca="1">_xlfn.STOCKHISTORY(A605,"06/30/2025","06/30/2025",0,0)</f>
        <v>45838</v>
      </c>
      <c r="D605" vm="1726">
        <f ca="1"/>
        <v>34.44</v>
      </c>
      <c r="E605" s="2" cm="1">
        <f t="array" aca="1" ref="E605" ca="1">_FV(A605,"Shares outstanding",TRUE)</f>
        <v>392164400</v>
      </c>
      <c r="F605" s="2">
        <v>0.2</v>
      </c>
      <c r="G605" s="17">
        <f t="shared" ca="1" si="139"/>
        <v>13506141936</v>
      </c>
      <c r="H605" s="25">
        <f t="shared" ca="1" si="140"/>
        <v>5.8072009291521495E-3</v>
      </c>
      <c r="J605" s="13" cm="1" vm="4">
        <f t="array" aca="1" ref="J605:K605" ca="1">_xlfn.STOCKHISTORY(A605,"06/30/2020","06/30/2020",0,0)</f>
        <v>44012</v>
      </c>
      <c r="K605" s="3" vm="1727">
        <f ca="1"/>
        <v>5.3949999999999996</v>
      </c>
      <c r="L605" s="26">
        <f t="shared" ca="1" si="141"/>
        <v>8.1534859474794417E-4</v>
      </c>
      <c r="M605" s="25">
        <f t="shared" ca="1" si="142"/>
        <v>5.5690454124189062</v>
      </c>
      <c r="N605" s="3" vm="1727">
        <f t="shared" ca="1" si="143"/>
        <v>5.3949999999999996</v>
      </c>
      <c r="O605" s="50">
        <f t="shared" si="144"/>
        <v>1</v>
      </c>
      <c r="P605" s="3" vm="1726">
        <f t="shared" ca="1" si="145"/>
        <v>34.44</v>
      </c>
      <c r="Q605" s="3">
        <f t="shared" ca="1" si="146"/>
        <v>35.44</v>
      </c>
      <c r="R605" s="25">
        <f t="shared" ca="1" si="147"/>
        <v>4.5407133511032403E-3</v>
      </c>
      <c r="S605">
        <f t="shared" ca="1" si="149"/>
        <v>3.2850050591743682E-3</v>
      </c>
      <c r="T605" s="25">
        <f t="shared" ca="1" si="148"/>
        <v>1.8294342354567911E-2</v>
      </c>
    </row>
    <row r="606" spans="1:20" x14ac:dyDescent="0.35">
      <c r="A606" t="e" vm="1728">
        <v>#VALUE!</v>
      </c>
      <c r="B606" t="s">
        <v>600</v>
      </c>
      <c r="C606" s="13" cm="1" vm="2">
        <f t="array" aca="1" ref="C606:D606" ca="1">_xlfn.STOCKHISTORY(A606,"06/30/2025","06/30/2025",0,0)</f>
        <v>45838</v>
      </c>
      <c r="D606" vm="1729">
        <f ca="1"/>
        <v>411.65</v>
      </c>
      <c r="E606" s="2" cm="1">
        <f t="array" aca="1" ref="E606" ca="1">_FV(A606,"Shares outstanding",TRUE)</f>
        <v>60528380</v>
      </c>
      <c r="F606" s="2">
        <v>2.4</v>
      </c>
      <c r="G606" s="17">
        <f t="shared" ca="1" si="139"/>
        <v>24916507627</v>
      </c>
      <c r="H606" s="25">
        <f t="shared" ca="1" si="140"/>
        <v>5.8301955544758895E-3</v>
      </c>
      <c r="J606" s="13" cm="1" vm="4">
        <f t="array" aca="1" ref="J606:K606" ca="1">_xlfn.STOCKHISTORY(A606,"06/30/2020","06/30/2020",0,0)</f>
        <v>44012</v>
      </c>
      <c r="K606" s="3" vm="1730">
        <f ca="1"/>
        <v>174.56</v>
      </c>
      <c r="L606" s="26">
        <f t="shared" ca="1" si="141"/>
        <v>1.2584449168606221E-4</v>
      </c>
      <c r="M606" s="25">
        <f t="shared" ca="1" si="142"/>
        <v>1.4269592117323555</v>
      </c>
      <c r="N606" s="3" vm="1730">
        <f t="shared" ca="1" si="143"/>
        <v>174.56</v>
      </c>
      <c r="O606" s="50">
        <f t="shared" si="144"/>
        <v>12</v>
      </c>
      <c r="P606" s="3" vm="1729">
        <f t="shared" ca="1" si="145"/>
        <v>411.65</v>
      </c>
      <c r="Q606" s="3">
        <f t="shared" ca="1" si="146"/>
        <v>423.65</v>
      </c>
      <c r="R606" s="25">
        <f t="shared" ca="1" si="147"/>
        <v>1.7957495665720229E-4</v>
      </c>
      <c r="S606">
        <f t="shared" ca="1" si="149"/>
        <v>5.070221430696632E-4</v>
      </c>
      <c r="T606" s="25">
        <f t="shared" ca="1" si="148"/>
        <v>7.2349991760553621E-4</v>
      </c>
    </row>
    <row r="607" spans="1:20" x14ac:dyDescent="0.35">
      <c r="A607" t="e" vm="1731">
        <v>#VALUE!</v>
      </c>
      <c r="B607" t="s">
        <v>601</v>
      </c>
      <c r="C607" s="13" cm="1" vm="2">
        <f t="array" aca="1" ref="C607:D607" ca="1">_xlfn.STOCKHISTORY(A607,"06/30/2025","06/30/2025",0,0)</f>
        <v>45838</v>
      </c>
      <c r="D607" vm="1732">
        <f ca="1"/>
        <v>73.75</v>
      </c>
      <c r="E607" s="2" cm="1">
        <f t="array" aca="1" ref="E607" ca="1">_FV(A607,"Shares outstanding",TRUE)</f>
        <v>82453640</v>
      </c>
      <c r="F607" s="2">
        <v>0.42</v>
      </c>
      <c r="G607" s="17">
        <f t="shared" ca="1" si="139"/>
        <v>6080955950</v>
      </c>
      <c r="H607" s="25">
        <f t="shared" ca="1" si="140"/>
        <v>5.6949152542372875E-3</v>
      </c>
      <c r="J607" s="13" cm="1" vm="4">
        <f t="array" aca="1" ref="J607:K607" ca="1">_xlfn.STOCKHISTORY(A607,"06/30/2020","06/30/2020",0,0)</f>
        <v>44012</v>
      </c>
      <c r="K607" s="3" vm="1733">
        <f ca="1"/>
        <v>36.1935</v>
      </c>
      <c r="L607" s="26">
        <f t="shared" ca="1" si="141"/>
        <v>1.7142927686922342E-4</v>
      </c>
      <c r="M607" s="25">
        <f t="shared" ca="1" si="142"/>
        <v>1.0956801635652809</v>
      </c>
      <c r="N607" s="3" vm="1733">
        <f t="shared" ca="1" si="143"/>
        <v>36.1935</v>
      </c>
      <c r="O607" s="50">
        <f t="shared" si="144"/>
        <v>2.1</v>
      </c>
      <c r="P607" s="3" vm="1732">
        <f t="shared" ca="1" si="145"/>
        <v>73.75</v>
      </c>
      <c r="Q607" s="3">
        <f t="shared" ca="1" si="146"/>
        <v>75.849999999999994</v>
      </c>
      <c r="R607" s="25">
        <f t="shared" ca="1" si="147"/>
        <v>1.8783165811994852E-4</v>
      </c>
      <c r="S607">
        <f t="shared" ca="1" si="149"/>
        <v>6.9068131770079597E-4</v>
      </c>
      <c r="T607" s="25">
        <f t="shared" ca="1" si="148"/>
        <v>7.5676581914989186E-4</v>
      </c>
    </row>
    <row r="608" spans="1:20" x14ac:dyDescent="0.35">
      <c r="A608" t="e" vm="1734">
        <v>#VALUE!</v>
      </c>
      <c r="B608" t="s">
        <v>602</v>
      </c>
      <c r="C608" s="13" cm="1" vm="2">
        <f t="array" aca="1" ref="C608:D608" ca="1">_xlfn.STOCKHISTORY(A608,"06/30/2025","06/30/2025",0,0)</f>
        <v>45838</v>
      </c>
      <c r="D608" vm="1735">
        <f ca="1"/>
        <v>98.75</v>
      </c>
      <c r="E608" s="2" cm="1">
        <f t="array" aca="1" ref="E608" ca="1">_FV(A608,"Shares outstanding",TRUE)</f>
        <v>2465967000</v>
      </c>
      <c r="F608" s="2">
        <v>0.55000000000000004</v>
      </c>
      <c r="G608" s="17">
        <f t="shared" ca="1" si="139"/>
        <v>243514241250</v>
      </c>
      <c r="H608" s="25">
        <f t="shared" ca="1" si="140"/>
        <v>5.569620253164557E-3</v>
      </c>
      <c r="J608" s="13" cm="1" vm="4">
        <f t="array" aca="1" ref="J608:K608" ca="1">_xlfn.STOCKHISTORY(A608,"06/30/2020","06/30/2020",0,0)</f>
        <v>44012</v>
      </c>
      <c r="K608" s="3" vm="1736">
        <f ca="1"/>
        <v>23.952500000000001</v>
      </c>
      <c r="L608" s="26">
        <f t="shared" ca="1" si="141"/>
        <v>5.1269894160326729E-3</v>
      </c>
      <c r="M608" s="25">
        <f t="shared" ca="1" si="142"/>
        <v>3.2375534912848343</v>
      </c>
      <c r="N608" s="3" vm="1736">
        <f t="shared" ca="1" si="143"/>
        <v>23.952500000000001</v>
      </c>
      <c r="O608" s="50">
        <f t="shared" si="144"/>
        <v>2.75</v>
      </c>
      <c r="P608" s="3" vm="1735">
        <f t="shared" ca="1" si="145"/>
        <v>98.75</v>
      </c>
      <c r="Q608" s="3">
        <f t="shared" ca="1" si="146"/>
        <v>101.5</v>
      </c>
      <c r="R608" s="25">
        <f t="shared" ca="1" si="147"/>
        <v>1.6598902483656974E-2</v>
      </c>
      <c r="S608">
        <f t="shared" ca="1" si="149"/>
        <v>2.0656423863963783E-2</v>
      </c>
      <c r="T608" s="25">
        <f t="shared" ca="1" si="148"/>
        <v>6.6876277198235315E-2</v>
      </c>
    </row>
    <row r="609" spans="1:20" x14ac:dyDescent="0.35">
      <c r="A609" t="e" vm="1737">
        <v>#VALUE!</v>
      </c>
      <c r="B609" t="s">
        <v>603</v>
      </c>
      <c r="C609" s="13" cm="1" vm="2">
        <f t="array" aca="1" ref="C609:D609" ca="1">_xlfn.STOCKHISTORY(A609,"06/30/2025","06/30/2025",0,0)</f>
        <v>45838</v>
      </c>
      <c r="D609" vm="1738">
        <f ca="1"/>
        <v>114.86</v>
      </c>
      <c r="E609" s="2" cm="1">
        <f t="array" aca="1" ref="E609" ca="1">_FV(A609,"Shares outstanding",TRUE)</f>
        <v>75405340</v>
      </c>
      <c r="F609" s="2">
        <v>0.64</v>
      </c>
      <c r="G609" s="17">
        <f t="shared" ca="1" si="139"/>
        <v>8661057352.3999996</v>
      </c>
      <c r="H609" s="25">
        <f t="shared" ca="1" si="140"/>
        <v>5.5720006965000873E-3</v>
      </c>
      <c r="J609" s="13" cm="1" vm="4">
        <f t="array" aca="1" ref="J609:K609" ca="1">_xlfn.STOCKHISTORY(A609,"06/30/2020","06/30/2020",0,0)</f>
        <v>44012</v>
      </c>
      <c r="K609" s="3" vm="1739">
        <f ca="1"/>
        <v>49.4</v>
      </c>
      <c r="L609" s="26">
        <f t="shared" ca="1" si="141"/>
        <v>1.5677516369535569E-4</v>
      </c>
      <c r="M609" s="25">
        <f t="shared" ca="1" si="142"/>
        <v>1.3898785425101214</v>
      </c>
      <c r="N609" s="3" vm="1739">
        <f t="shared" ca="1" si="143"/>
        <v>49.4</v>
      </c>
      <c r="O609" s="50">
        <f t="shared" si="144"/>
        <v>3.2</v>
      </c>
      <c r="P609" s="3" vm="1738">
        <f t="shared" ca="1" si="145"/>
        <v>114.86</v>
      </c>
      <c r="Q609" s="3">
        <f t="shared" ca="1" si="146"/>
        <v>118.06</v>
      </c>
      <c r="R609" s="25">
        <f t="shared" ca="1" si="147"/>
        <v>2.1789843601868668E-4</v>
      </c>
      <c r="S609">
        <f t="shared" ca="1" si="149"/>
        <v>6.3164051451065765E-4</v>
      </c>
      <c r="T609" s="25">
        <f t="shared" ca="1" si="148"/>
        <v>8.7790359769841602E-4</v>
      </c>
    </row>
    <row r="610" spans="1:20" x14ac:dyDescent="0.35">
      <c r="A610" t="e" vm="1740">
        <v>#VALUE!</v>
      </c>
      <c r="B610" t="s">
        <v>604</v>
      </c>
      <c r="C610" s="13" cm="1" vm="2">
        <f t="array" aca="1" ref="C610:D610" ca="1">_xlfn.STOCKHISTORY(A610,"06/30/2025","06/30/2025",0,0)</f>
        <v>45838</v>
      </c>
      <c r="D610" vm="1741">
        <f ca="1"/>
        <v>548.96</v>
      </c>
      <c r="E610" s="2" cm="1">
        <f t="array" aca="1" ref="E610" ca="1">_FV(A610,"Shares outstanding",TRUE)</f>
        <v>71019380</v>
      </c>
      <c r="F610" s="2">
        <v>3.06</v>
      </c>
      <c r="G610" s="17">
        <f t="shared" ca="1" si="139"/>
        <v>38986798844.800003</v>
      </c>
      <c r="H610" s="25">
        <f t="shared" ca="1" si="140"/>
        <v>5.5741766248907018E-3</v>
      </c>
      <c r="J610" s="13" cm="1" vm="4">
        <f t="array" aca="1" ref="J610:K610" ca="1">_xlfn.STOCKHISTORY(A610,"06/30/2020","06/30/2020",0,0)</f>
        <v>44012</v>
      </c>
      <c r="K610" s="3" vm="1742">
        <f ca="1"/>
        <v>206.57</v>
      </c>
      <c r="L610" s="26">
        <f t="shared" ca="1" si="141"/>
        <v>1.476563188368711E-4</v>
      </c>
      <c r="M610" s="25">
        <f t="shared" ca="1" si="142"/>
        <v>1.7315679914798858</v>
      </c>
      <c r="N610" s="3" vm="1742">
        <f t="shared" ca="1" si="143"/>
        <v>206.57</v>
      </c>
      <c r="O610" s="50">
        <f t="shared" si="144"/>
        <v>15.3</v>
      </c>
      <c r="P610" s="3" vm="1741">
        <f t="shared" ca="1" si="145"/>
        <v>548.96</v>
      </c>
      <c r="Q610" s="3">
        <f t="shared" ca="1" si="146"/>
        <v>564.26</v>
      </c>
      <c r="R610" s="25">
        <f t="shared" ca="1" si="147"/>
        <v>2.5567695543767454E-4</v>
      </c>
      <c r="S610">
        <f t="shared" ca="1" si="149"/>
        <v>5.949010736299035E-4</v>
      </c>
      <c r="T610" s="25">
        <f t="shared" ca="1" si="148"/>
        <v>1.0301116571945596E-3</v>
      </c>
    </row>
    <row r="611" spans="1:20" x14ac:dyDescent="0.35">
      <c r="A611" t="e" vm="1743">
        <v>#VALUE!</v>
      </c>
      <c r="B611" t="s">
        <v>605</v>
      </c>
      <c r="C611" s="13" cm="1" vm="2">
        <f t="array" aca="1" ref="C611:D611" ca="1">_xlfn.STOCKHISTORY(A611,"06/30/2025","06/30/2025",0,0)</f>
        <v>45838</v>
      </c>
      <c r="D611" vm="1744">
        <f ca="1"/>
        <v>313.93</v>
      </c>
      <c r="E611" s="2" cm="1">
        <f t="array" aca="1" ref="E611" ca="1">_FV(A611,"Shares outstanding",TRUE)</f>
        <v>37513570</v>
      </c>
      <c r="F611" s="2">
        <v>1.67</v>
      </c>
      <c r="G611" s="17">
        <f t="shared" ca="1" si="139"/>
        <v>11776635030.1</v>
      </c>
      <c r="H611" s="25">
        <f t="shared" ca="1" si="140"/>
        <v>5.3196572484311786E-3</v>
      </c>
      <c r="J611" s="13" cm="1" vm="4">
        <f t="array" aca="1" ref="J611:K611" ca="1">_xlfn.STOCKHISTORY(A611,"06/30/2020","06/30/2020",0,0)</f>
        <v>44012</v>
      </c>
      <c r="K611" s="3" vm="1745">
        <f ca="1"/>
        <v>140.97</v>
      </c>
      <c r="L611" s="26">
        <f t="shared" ca="1" si="141"/>
        <v>7.7994424235036734E-5</v>
      </c>
      <c r="M611" s="25">
        <f t="shared" ca="1" si="142"/>
        <v>1.2861601759239556</v>
      </c>
      <c r="N611" s="3" vm="1745">
        <f t="shared" ca="1" si="143"/>
        <v>140.97</v>
      </c>
      <c r="O611" s="50">
        <f t="shared" si="144"/>
        <v>8.35</v>
      </c>
      <c r="P611" s="3" vm="1744">
        <f t="shared" ca="1" si="145"/>
        <v>313.93</v>
      </c>
      <c r="Q611" s="3">
        <f t="shared" ca="1" si="146"/>
        <v>322.28000000000003</v>
      </c>
      <c r="R611" s="25">
        <f t="shared" ca="1" si="147"/>
        <v>1.0031332239522247E-4</v>
      </c>
      <c r="S611">
        <f t="shared" ca="1" si="149"/>
        <v>3.1423624183554602E-4</v>
      </c>
      <c r="T611" s="25">
        <f t="shared" ca="1" si="148"/>
        <v>4.0415814008088851E-4</v>
      </c>
    </row>
    <row r="612" spans="1:20" x14ac:dyDescent="0.35">
      <c r="A612" t="e" vm="1746">
        <v>#VALUE!</v>
      </c>
      <c r="B612" t="s">
        <v>606</v>
      </c>
      <c r="C612" s="13" cm="1" vm="2">
        <f t="array" aca="1" ref="C612:D612" ca="1">_xlfn.STOCKHISTORY(A612,"06/30/2025","06/30/2025",0,0)</f>
        <v>45838</v>
      </c>
      <c r="D612" vm="1747">
        <f ca="1"/>
        <v>197.54</v>
      </c>
      <c r="E612" s="2" cm="1">
        <f t="array" aca="1" ref="E612" ca="1">_FV(A612,"Shares outstanding",TRUE)</f>
        <v>702986000</v>
      </c>
      <c r="F612" s="2">
        <v>1.08</v>
      </c>
      <c r="G612" s="17">
        <f t="shared" ca="1" si="139"/>
        <v>138867854440</v>
      </c>
      <c r="H612" s="25">
        <f t="shared" ca="1" si="140"/>
        <v>5.467247139819784E-3</v>
      </c>
      <c r="J612" s="13" cm="1" vm="4">
        <f t="array" aca="1" ref="J612:K612" ca="1">_xlfn.STOCKHISTORY(A612,"06/30/2020","06/30/2020",0,0)</f>
        <v>44012</v>
      </c>
      <c r="K612" s="3" vm="1748">
        <f ca="1"/>
        <v>156.74029999999999</v>
      </c>
      <c r="L612" s="26">
        <f t="shared" ca="1" si="141"/>
        <v>1.4615774589113095E-3</v>
      </c>
      <c r="M612" s="25">
        <f t="shared" ca="1" si="142"/>
        <v>0.2947531681386345</v>
      </c>
      <c r="N612" s="3" vm="1748">
        <f t="shared" ca="1" si="143"/>
        <v>156.74029999999999</v>
      </c>
      <c r="O612" s="50">
        <f t="shared" si="144"/>
        <v>5.4</v>
      </c>
      <c r="P612" s="3" vm="1747">
        <f t="shared" ca="1" si="145"/>
        <v>197.54</v>
      </c>
      <c r="Q612" s="3">
        <f t="shared" ca="1" si="146"/>
        <v>202.94</v>
      </c>
      <c r="R612" s="25">
        <f t="shared" ca="1" si="147"/>
        <v>4.3080458649412336E-4</v>
      </c>
      <c r="S612">
        <f t="shared" ca="1" si="149"/>
        <v>5.8886338651054308E-3</v>
      </c>
      <c r="T612" s="25">
        <f t="shared" ca="1" si="148"/>
        <v>1.7356934877482781E-3</v>
      </c>
    </row>
    <row r="613" spans="1:20" x14ac:dyDescent="0.35">
      <c r="A613" t="e" vm="1749">
        <v>#VALUE!</v>
      </c>
      <c r="B613" t="s">
        <v>607</v>
      </c>
      <c r="C613" s="13" cm="1" vm="2">
        <f t="array" aca="1" ref="C613:D613" ca="1">_xlfn.STOCKHISTORY(A613,"06/30/2025","06/30/2025",0,0)</f>
        <v>45838</v>
      </c>
      <c r="D613" vm="1750">
        <f ca="1"/>
        <v>122.63</v>
      </c>
      <c r="E613" s="2" cm="1">
        <f t="array" aca="1" ref="E613" ca="1">_FV(A613,"Shares outstanding",TRUE)</f>
        <v>98653380</v>
      </c>
      <c r="F613" s="2">
        <v>0.64</v>
      </c>
      <c r="G613" s="17">
        <f t="shared" ca="1" si="139"/>
        <v>12097863989.4</v>
      </c>
      <c r="H613" s="25">
        <f t="shared" ca="1" si="140"/>
        <v>5.2189513169697468E-3</v>
      </c>
      <c r="J613" s="13" cm="1" vm="4">
        <f t="array" aca="1" ref="J613:K613" ca="1">_xlfn.STOCKHISTORY(A613,"06/30/2020","06/30/2020",0,0)</f>
        <v>44012</v>
      </c>
      <c r="K613" s="3" vm="1751">
        <f ca="1"/>
        <v>49.239899999999999</v>
      </c>
      <c r="L613" s="26">
        <f t="shared" ca="1" si="141"/>
        <v>2.0511013939596492E-4</v>
      </c>
      <c r="M613" s="25">
        <f t="shared" ca="1" si="142"/>
        <v>1.5554479192687234</v>
      </c>
      <c r="N613" s="3" vm="1751">
        <f t="shared" ca="1" si="143"/>
        <v>49.239899999999999</v>
      </c>
      <c r="O613" s="50">
        <f t="shared" si="144"/>
        <v>3.2</v>
      </c>
      <c r="P613" s="3" vm="1750">
        <f t="shared" ca="1" si="145"/>
        <v>122.63</v>
      </c>
      <c r="Q613" s="3">
        <f t="shared" ca="1" si="146"/>
        <v>125.83</v>
      </c>
      <c r="R613" s="25">
        <f t="shared" ca="1" si="147"/>
        <v>3.1903813954437145E-4</v>
      </c>
      <c r="S613">
        <f t="shared" ca="1" si="149"/>
        <v>8.2638009060651972E-4</v>
      </c>
      <c r="T613" s="25">
        <f t="shared" ca="1" si="148"/>
        <v>1.2853911924590102E-3</v>
      </c>
    </row>
    <row r="614" spans="1:20" x14ac:dyDescent="0.35">
      <c r="A614" t="e" vm="1752">
        <v>#VALUE!</v>
      </c>
      <c r="B614" t="s">
        <v>608</v>
      </c>
      <c r="C614" s="13" cm="1" vm="2">
        <f t="array" aca="1" ref="C614:D614" ca="1">_xlfn.STOCKHISTORY(A614,"06/30/2025","06/30/2025",0,0)</f>
        <v>45838</v>
      </c>
      <c r="D614" vm="1753">
        <f ca="1"/>
        <v>566.84</v>
      </c>
      <c r="E614" s="2" cm="1">
        <f t="array" aca="1" ref="E614" ca="1">_FV(A614,"Shares outstanding",TRUE)</f>
        <v>98900870</v>
      </c>
      <c r="F614" s="2">
        <v>3</v>
      </c>
      <c r="G614" s="17">
        <f t="shared" ca="1" si="139"/>
        <v>56060969150.800003</v>
      </c>
      <c r="H614" s="25">
        <f t="shared" ca="1" si="140"/>
        <v>5.2924987650836211E-3</v>
      </c>
      <c r="J614" s="13" cm="1" vm="4">
        <f t="array" aca="1" ref="J614:K614" ca="1">_xlfn.STOCKHISTORY(A614,"06/30/2020","06/30/2020",0,0)</f>
        <v>44012</v>
      </c>
      <c r="K614" s="3" vm="1754">
        <f ca="1"/>
        <v>388.26</v>
      </c>
      <c r="L614" s="26">
        <f t="shared" ca="1" si="141"/>
        <v>2.0562469559666586E-4</v>
      </c>
      <c r="M614" s="25">
        <f t="shared" ca="1" si="142"/>
        <v>0.49858342347911205</v>
      </c>
      <c r="N614" s="3" vm="1754">
        <f t="shared" ca="1" si="143"/>
        <v>388.26</v>
      </c>
      <c r="O614" s="50">
        <f t="shared" si="144"/>
        <v>15</v>
      </c>
      <c r="P614" s="3" vm="1753">
        <f t="shared" ca="1" si="145"/>
        <v>566.84</v>
      </c>
      <c r="Q614" s="3">
        <f t="shared" ca="1" si="146"/>
        <v>581.84</v>
      </c>
      <c r="R614" s="25">
        <f t="shared" ca="1" si="147"/>
        <v>1.0252106468243596E-4</v>
      </c>
      <c r="S614">
        <f t="shared" ca="1" si="149"/>
        <v>8.284532158113956E-4</v>
      </c>
      <c r="T614" s="25">
        <f t="shared" ca="1" si="148"/>
        <v>4.1305304053152527E-4</v>
      </c>
    </row>
    <row r="615" spans="1:20" x14ac:dyDescent="0.35">
      <c r="A615" t="e" vm="1755">
        <v>#VALUE!</v>
      </c>
      <c r="B615" t="s">
        <v>609</v>
      </c>
      <c r="C615" s="13" cm="1" vm="2">
        <f t="array" aca="1" ref="C615:D615" ca="1">_xlfn.STOCKHISTORY(A615,"06/30/2025","06/30/2025",0,0)</f>
        <v>45838</v>
      </c>
      <c r="D615" vm="1756">
        <f ca="1"/>
        <v>89.92</v>
      </c>
      <c r="E615" s="2" cm="1">
        <f t="array" aca="1" ref="E615" ca="1">_FV(A615,"Shares outstanding",TRUE)</f>
        <v>156340700</v>
      </c>
      <c r="F615" s="2">
        <v>0.48</v>
      </c>
      <c r="G615" s="17">
        <f t="shared" ca="1" si="139"/>
        <v>14058155744</v>
      </c>
      <c r="H615" s="25">
        <f t="shared" ca="1" si="140"/>
        <v>5.3380782918149459E-3</v>
      </c>
      <c r="J615" s="13" cm="1" vm="4">
        <f t="array" aca="1" ref="J615:K615" ca="1">_xlfn.STOCKHISTORY(A615,"06/30/2020","06/30/2020",0,0)</f>
        <v>44012</v>
      </c>
      <c r="K615" s="3" vm="1757">
        <f ca="1"/>
        <v>84.51</v>
      </c>
      <c r="L615" s="26">
        <f t="shared" ca="1" si="141"/>
        <v>3.2504778620116951E-4</v>
      </c>
      <c r="M615" s="25">
        <f t="shared" ca="1" si="142"/>
        <v>9.2415098804875181E-2</v>
      </c>
      <c r="N615" s="3" vm="1757">
        <f t="shared" ca="1" si="143"/>
        <v>84.51</v>
      </c>
      <c r="O615" s="50">
        <f t="shared" si="144"/>
        <v>2.4</v>
      </c>
      <c r="P615" s="3" vm="1756">
        <f t="shared" ca="1" si="145"/>
        <v>89.92</v>
      </c>
      <c r="Q615" s="3">
        <f t="shared" ca="1" si="146"/>
        <v>92.320000000000007</v>
      </c>
      <c r="R615" s="25">
        <f t="shared" ca="1" si="147"/>
        <v>3.0039323278087024E-5</v>
      </c>
      <c r="S615">
        <f t="shared" ca="1" si="149"/>
        <v>1.309603805074765E-3</v>
      </c>
      <c r="T615" s="25">
        <f t="shared" ca="1" si="148"/>
        <v>1.210271650412249E-4</v>
      </c>
    </row>
    <row r="616" spans="1:20" x14ac:dyDescent="0.35">
      <c r="A616" t="e" vm="1758">
        <v>#VALUE!</v>
      </c>
      <c r="B616" t="s">
        <v>610</v>
      </c>
      <c r="C616" s="13" cm="1" vm="2">
        <f t="array" aca="1" ref="C616:D616" ca="1">_xlfn.STOCKHISTORY(A616,"06/30/2025","06/30/2025",0,0)</f>
        <v>45838</v>
      </c>
      <c r="D616" vm="1759">
        <f ca="1"/>
        <v>133.03</v>
      </c>
      <c r="E616" s="2" cm="1">
        <f t="array" aca="1" ref="E616" ca="1">_FV(A616,"Shares outstanding",TRUE)</f>
        <v>897635600</v>
      </c>
      <c r="F616" s="2">
        <v>0.69</v>
      </c>
      <c r="G616" s="17">
        <f t="shared" ca="1" si="139"/>
        <v>119412463868</v>
      </c>
      <c r="H616" s="25">
        <f t="shared" ca="1" si="140"/>
        <v>5.186799969931594E-3</v>
      </c>
      <c r="J616" s="13" cm="1" vm="4">
        <f t="array" aca="1" ref="J616:K616" ca="1">_xlfn.STOCKHISTORY(A616,"06/30/2020","06/30/2020",0,0)</f>
        <v>44012</v>
      </c>
      <c r="K616" s="3" vm="1760">
        <f ca="1"/>
        <v>30.88</v>
      </c>
      <c r="L616" s="26">
        <f t="shared" ca="1" si="141"/>
        <v>1.8662732391204499E-3</v>
      </c>
      <c r="M616" s="25">
        <f t="shared" ca="1" si="142"/>
        <v>3.4196891191709842</v>
      </c>
      <c r="N616" s="3" vm="1760">
        <f t="shared" ca="1" si="143"/>
        <v>30.88</v>
      </c>
      <c r="O616" s="50">
        <f t="shared" si="144"/>
        <v>3.4499999999999997</v>
      </c>
      <c r="P616" s="3" vm="1759">
        <f t="shared" ca="1" si="145"/>
        <v>133.03</v>
      </c>
      <c r="Q616" s="3">
        <f t="shared" ca="1" si="146"/>
        <v>136.47999999999999</v>
      </c>
      <c r="R616" s="25">
        <f t="shared" ca="1" si="147"/>
        <v>6.3820742892201909E-3</v>
      </c>
      <c r="S616">
        <f t="shared" ca="1" si="149"/>
        <v>7.5191360748069419E-3</v>
      </c>
      <c r="T616" s="25">
        <f t="shared" ca="1" si="148"/>
        <v>2.5713107820583322E-2</v>
      </c>
    </row>
    <row r="617" spans="1:20" x14ac:dyDescent="0.35">
      <c r="A617" t="e" vm="1761">
        <v>#VALUE!</v>
      </c>
      <c r="B617" t="s">
        <v>611</v>
      </c>
      <c r="C617" s="13" cm="1" vm="2">
        <f t="array" aca="1" ref="C617:D617" ca="1">_xlfn.STOCKHISTORY(A617,"06/30/2025","06/30/2025",0,0)</f>
        <v>45838</v>
      </c>
      <c r="D617" vm="1762">
        <f ca="1"/>
        <v>311.5</v>
      </c>
      <c r="E617" s="2" cm="1">
        <f t="array" aca="1" ref="E617" ca="1">_FV(A617,"Shares outstanding",TRUE)</f>
        <v>130156000</v>
      </c>
      <c r="F617" s="2">
        <v>1.56</v>
      </c>
      <c r="G617" s="17">
        <f t="shared" ca="1" si="139"/>
        <v>40543594000</v>
      </c>
      <c r="H617" s="25">
        <f t="shared" ca="1" si="140"/>
        <v>5.0080256821829856E-3</v>
      </c>
      <c r="J617" s="13" cm="1" vm="4">
        <f t="array" aca="1" ref="J617:K617" ca="1">_xlfn.STOCKHISTORY(A617,"06/30/2020","06/30/2020",0,0)</f>
        <v>44012</v>
      </c>
      <c r="K617" s="3" vm="1763">
        <f ca="1"/>
        <v>170.2</v>
      </c>
      <c r="L617" s="26">
        <f t="shared" ca="1" si="141"/>
        <v>2.7060720375947795E-4</v>
      </c>
      <c r="M617" s="25">
        <f t="shared" ca="1" si="142"/>
        <v>0.87602820211515886</v>
      </c>
      <c r="N617" s="3" vm="1763">
        <f t="shared" ca="1" si="143"/>
        <v>170.2</v>
      </c>
      <c r="O617" s="50">
        <f t="shared" si="144"/>
        <v>7.8000000000000007</v>
      </c>
      <c r="P617" s="3" vm="1762">
        <f t="shared" ca="1" si="145"/>
        <v>311.5</v>
      </c>
      <c r="Q617" s="3">
        <f t="shared" ca="1" si="146"/>
        <v>319.3</v>
      </c>
      <c r="R617" s="25">
        <f t="shared" ca="1" si="147"/>
        <v>2.3705954218882592E-4</v>
      </c>
      <c r="S617">
        <f t="shared" ca="1" si="149"/>
        <v>1.0902649972355958E-3</v>
      </c>
      <c r="T617" s="25">
        <f t="shared" ca="1" si="148"/>
        <v>9.5510288535738765E-4</v>
      </c>
    </row>
    <row r="618" spans="1:20" x14ac:dyDescent="0.35">
      <c r="A618" t="e" vm="1764">
        <v>#VALUE!</v>
      </c>
      <c r="B618" t="s">
        <v>612</v>
      </c>
      <c r="C618" s="13" cm="1" vm="2">
        <f t="array" aca="1" ref="C618:D618" ca="1">_xlfn.STOCKHISTORY(A618,"06/30/2025","06/30/2025",0,0)</f>
        <v>45838</v>
      </c>
      <c r="D618" vm="681">
        <f ca="1"/>
        <v>110.87</v>
      </c>
      <c r="E618" s="2" cm="1">
        <f t="array" aca="1" ref="E618" ca="1">_FV(A618,"Shares outstanding",TRUE)</f>
        <v>334610400</v>
      </c>
      <c r="F618" s="2">
        <v>0.54</v>
      </c>
      <c r="G618" s="17">
        <f t="shared" ca="1" si="139"/>
        <v>37098255048</v>
      </c>
      <c r="H618" s="25">
        <f t="shared" ca="1" si="140"/>
        <v>4.8705691350229997E-3</v>
      </c>
      <c r="J618" s="13" cm="1" vm="4">
        <f t="array" aca="1" ref="J618:K618" ca="1">_xlfn.STOCKHISTORY(A618,"06/30/2020","06/30/2020",0,0)</f>
        <v>44012</v>
      </c>
      <c r="K618" s="3" vm="22">
        <f ca="1"/>
        <v>40.76</v>
      </c>
      <c r="L618" s="26">
        <f t="shared" ca="1" si="141"/>
        <v>6.956881334155969E-4</v>
      </c>
      <c r="M618" s="25">
        <f t="shared" ca="1" si="142"/>
        <v>1.7863101079489698</v>
      </c>
      <c r="N618" s="3" vm="22">
        <f t="shared" ca="1" si="143"/>
        <v>40.76</v>
      </c>
      <c r="O618" s="50">
        <f t="shared" si="144"/>
        <v>2.7</v>
      </c>
      <c r="P618" s="3" vm="681">
        <f t="shared" ca="1" si="145"/>
        <v>110.87</v>
      </c>
      <c r="Q618" s="3">
        <f t="shared" ca="1" si="146"/>
        <v>113.57000000000001</v>
      </c>
      <c r="R618" s="25">
        <f t="shared" ca="1" si="147"/>
        <v>1.2427147447004322E-3</v>
      </c>
      <c r="S618">
        <f t="shared" ca="1" si="149"/>
        <v>2.8028981132717785E-3</v>
      </c>
      <c r="T618" s="25">
        <f t="shared" ca="1" si="148"/>
        <v>5.0068452312884747E-3</v>
      </c>
    </row>
    <row r="619" spans="1:20" x14ac:dyDescent="0.35">
      <c r="A619" t="e" vm="1765">
        <v>#VALUE!</v>
      </c>
      <c r="B619" t="s">
        <v>613</v>
      </c>
      <c r="C619" s="13" cm="1" vm="2">
        <f t="array" aca="1" ref="C619:D619" ca="1">_xlfn.STOCKHISTORY(A619,"06/30/2025","06/30/2025",0,0)</f>
        <v>45838</v>
      </c>
      <c r="D619" vm="1766">
        <f ca="1"/>
        <v>159.69999999999999</v>
      </c>
      <c r="E619" s="2" cm="1">
        <f t="array" aca="1" ref="E619" ca="1">_FV(A619,"Shares outstanding",TRUE)</f>
        <v>250207300</v>
      </c>
      <c r="F619" s="2">
        <v>0.76</v>
      </c>
      <c r="G619" s="17">
        <f t="shared" ca="1" si="139"/>
        <v>39958105810</v>
      </c>
      <c r="H619" s="25">
        <f t="shared" ca="1" si="140"/>
        <v>4.7589229805886039E-3</v>
      </c>
      <c r="J619" s="13" cm="1" vm="4">
        <f t="array" aca="1" ref="J619:K619" ca="1">_xlfn.STOCKHISTORY(A619,"06/30/2020","06/30/2020",0,0)</f>
        <v>44012</v>
      </c>
      <c r="K619" s="3" vm="1767">
        <f ca="1"/>
        <v>132.05000000000001</v>
      </c>
      <c r="L619" s="26">
        <f t="shared" ca="1" si="141"/>
        <v>5.2020573629497555E-4</v>
      </c>
      <c r="M619" s="25">
        <f t="shared" ca="1" si="142"/>
        <v>0.23816736084816348</v>
      </c>
      <c r="N619" s="3" vm="1767">
        <f t="shared" ca="1" si="143"/>
        <v>132.05000000000001</v>
      </c>
      <c r="O619" s="50">
        <f t="shared" si="144"/>
        <v>3.8</v>
      </c>
      <c r="P619" s="3" vm="1766">
        <f t="shared" ca="1" si="145"/>
        <v>159.69999999999999</v>
      </c>
      <c r="Q619" s="3">
        <f t="shared" ca="1" si="146"/>
        <v>163.5</v>
      </c>
      <c r="R619" s="25">
        <f t="shared" ca="1" si="147"/>
        <v>1.2389602731145002E-4</v>
      </c>
      <c r="S619">
        <f t="shared" ca="1" si="149"/>
        <v>2.0958869452259278E-3</v>
      </c>
      <c r="T619" s="25">
        <f t="shared" ca="1" si="148"/>
        <v>4.9917186238057859E-4</v>
      </c>
    </row>
    <row r="620" spans="1:20" x14ac:dyDescent="0.35">
      <c r="A620" t="e" vm="1768">
        <v>#VALUE!</v>
      </c>
      <c r="B620" t="s">
        <v>614</v>
      </c>
      <c r="C620" s="13" cm="1" vm="2">
        <f t="array" aca="1" ref="C620:D620" ca="1">_xlfn.STOCKHISTORY(A620,"06/30/2025","06/30/2025",0,0)</f>
        <v>45838</v>
      </c>
      <c r="D620" vm="1769">
        <f ca="1"/>
        <v>1056.3900000000001</v>
      </c>
      <c r="E620" s="2" cm="1">
        <f t="array" aca="1" ref="E620" ca="1">_FV(A620,"Shares outstanding",TRUE)</f>
        <v>68974680</v>
      </c>
      <c r="F620" s="2">
        <v>5.1100000000000003</v>
      </c>
      <c r="G620" s="17">
        <f t="shared" ca="1" si="139"/>
        <v>72864162205.200012</v>
      </c>
      <c r="H620" s="25">
        <f t="shared" ca="1" si="140"/>
        <v>4.8372286750158556E-3</v>
      </c>
      <c r="J620" s="13" cm="1" vm="4">
        <f t="array" aca="1" ref="J620:K620" ca="1">_xlfn.STOCKHISTORY(A620,"06/30/2020","06/30/2020",0,0)</f>
        <v>44012</v>
      </c>
      <c r="K620" s="3" vm="1770">
        <f ca="1"/>
        <v>198.22800000000001</v>
      </c>
      <c r="L620" s="26">
        <f t="shared" ca="1" si="141"/>
        <v>1.4340518520087272E-4</v>
      </c>
      <c r="M620" s="25">
        <f t="shared" ca="1" si="142"/>
        <v>4.458058397400972</v>
      </c>
      <c r="N620" s="3" vm="1770">
        <f t="shared" ca="1" si="143"/>
        <v>198.22800000000001</v>
      </c>
      <c r="O620" s="50">
        <f t="shared" si="144"/>
        <v>25.55</v>
      </c>
      <c r="P620" s="3" vm="1769">
        <f t="shared" ca="1" si="145"/>
        <v>1056.3900000000001</v>
      </c>
      <c r="Q620" s="3">
        <f t="shared" ca="1" si="146"/>
        <v>1081.94</v>
      </c>
      <c r="R620" s="25">
        <f t="shared" ca="1" si="147"/>
        <v>6.3930869011559217E-4</v>
      </c>
      <c r="S620">
        <f t="shared" ca="1" si="149"/>
        <v>5.7777343571964489E-4</v>
      </c>
      <c r="T620" s="25">
        <f t="shared" ca="1" si="148"/>
        <v>2.5757477169051734E-3</v>
      </c>
    </row>
    <row r="621" spans="1:20" x14ac:dyDescent="0.35">
      <c r="A621" t="e" vm="1771">
        <v>#VALUE!</v>
      </c>
      <c r="B621" t="s">
        <v>615</v>
      </c>
      <c r="C621" s="13" cm="1" vm="2">
        <f t="array" aca="1" ref="C621:D621" ca="1">_xlfn.STOCKHISTORY(A621,"06/30/2025","06/30/2025",0,0)</f>
        <v>45838</v>
      </c>
      <c r="D621" vm="1772">
        <f ca="1"/>
        <v>41.2</v>
      </c>
      <c r="E621" s="2" cm="1">
        <f t="array" aca="1" ref="E621" ca="1">_FV(A621,"Shares outstanding",TRUE)</f>
        <v>152359300</v>
      </c>
      <c r="F621" s="2">
        <v>0.2</v>
      </c>
      <c r="G621" s="17">
        <f t="shared" ca="1" si="139"/>
        <v>6277203160</v>
      </c>
      <c r="H621" s="25">
        <f t="shared" ca="1" si="140"/>
        <v>4.8543689320388345E-3</v>
      </c>
      <c r="J621" s="13" cm="1" vm="4">
        <f t="array" aca="1" ref="J621:K621" ca="1">_xlfn.STOCKHISTORY(A621,"06/30/2020","06/30/2020",0,0)</f>
        <v>44012</v>
      </c>
      <c r="K621" s="3" vm="1773">
        <f ca="1"/>
        <v>40.68</v>
      </c>
      <c r="L621" s="26">
        <f t="shared" ca="1" si="141"/>
        <v>3.1677006161645588E-4</v>
      </c>
      <c r="M621" s="25">
        <f t="shared" ca="1" si="142"/>
        <v>3.7364798426745408E-2</v>
      </c>
      <c r="N621" s="3" vm="1773">
        <f t="shared" ca="1" si="143"/>
        <v>40.68</v>
      </c>
      <c r="O621" s="50">
        <f t="shared" si="144"/>
        <v>1</v>
      </c>
      <c r="P621" s="3" vm="1772">
        <f t="shared" ca="1" si="145"/>
        <v>41.2</v>
      </c>
      <c r="Q621" s="3">
        <f t="shared" ca="1" si="146"/>
        <v>42.2</v>
      </c>
      <c r="R621" s="25">
        <f t="shared" ca="1" si="147"/>
        <v>1.1836049499926596E-5</v>
      </c>
      <c r="S621">
        <f t="shared" ca="1" si="149"/>
        <v>1.2762532022597291E-3</v>
      </c>
      <c r="T621" s="25">
        <f t="shared" ca="1" si="148"/>
        <v>4.7686943643923117E-5</v>
      </c>
    </row>
    <row r="622" spans="1:20" x14ac:dyDescent="0.35">
      <c r="A622" t="e" vm="1774">
        <v>#VALUE!</v>
      </c>
      <c r="B622" t="s">
        <v>616</v>
      </c>
      <c r="C622" s="13" cm="1" vm="2">
        <f t="array" aca="1" ref="C622:D622" ca="1">_xlfn.STOCKHISTORY(A622,"06/30/2025","06/30/2025",0,0)</f>
        <v>45838</v>
      </c>
      <c r="D622" vm="1775">
        <f ca="1"/>
        <v>80.650000000000006</v>
      </c>
      <c r="E622" s="2" cm="1">
        <f t="array" aca="1" ref="E622" ca="1">_FV(A622,"Shares outstanding",TRUE)</f>
        <v>152800000</v>
      </c>
      <c r="F622" s="2">
        <v>0.4</v>
      </c>
      <c r="G622" s="17">
        <f t="shared" ca="1" si="139"/>
        <v>12323320000</v>
      </c>
      <c r="H622" s="25">
        <f t="shared" ca="1" si="140"/>
        <v>4.9597024178549285E-3</v>
      </c>
      <c r="J622" s="13" cm="1" vm="4">
        <f t="array" aca="1" ref="J622:K622" ca="1">_xlfn.STOCKHISTORY(A622,"06/30/2020","06/30/2020",0,0)</f>
        <v>44012</v>
      </c>
      <c r="K622" s="3" vm="1776">
        <f ca="1"/>
        <v>59.05</v>
      </c>
      <c r="L622" s="26">
        <f t="shared" ca="1" si="141"/>
        <v>3.1768632052650846E-4</v>
      </c>
      <c r="M622" s="25">
        <f t="shared" ca="1" si="142"/>
        <v>0.39966130397967842</v>
      </c>
      <c r="N622" s="3" vm="1776">
        <f t="shared" ca="1" si="143"/>
        <v>59.05</v>
      </c>
      <c r="O622" s="50">
        <f t="shared" si="144"/>
        <v>2</v>
      </c>
      <c r="P622" s="3" vm="1775">
        <f t="shared" ca="1" si="145"/>
        <v>80.650000000000006</v>
      </c>
      <c r="Q622" s="3">
        <f t="shared" ca="1" si="146"/>
        <v>82.65</v>
      </c>
      <c r="R622" s="25">
        <f t="shared" ca="1" si="147"/>
        <v>1.2696692911813045E-4</v>
      </c>
      <c r="S622">
        <f t="shared" ca="1" si="149"/>
        <v>1.2799447707182077E-3</v>
      </c>
      <c r="T622" s="25">
        <f t="shared" ca="1" si="148"/>
        <v>5.1154439608720942E-4</v>
      </c>
    </row>
    <row r="623" spans="1:20" x14ac:dyDescent="0.35">
      <c r="A623" t="e" vm="1777">
        <v>#VALUE!</v>
      </c>
      <c r="B623" t="s">
        <v>617</v>
      </c>
      <c r="C623" s="13" cm="1" vm="2">
        <f t="array" aca="1" ref="C623:D623" ca="1">_xlfn.STOCKHISTORY(A623,"06/30/2025","06/30/2025",0,0)</f>
        <v>45838</v>
      </c>
      <c r="D623" vm="1778">
        <f ca="1"/>
        <v>787.63</v>
      </c>
      <c r="E623" s="2" cm="1">
        <f t="array" aca="1" ref="E623" ca="1">_FV(A623,"Shares outstanding",TRUE)</f>
        <v>267236000</v>
      </c>
      <c r="F623" s="2">
        <v>3.74</v>
      </c>
      <c r="G623" s="17">
        <f t="shared" ca="1" si="139"/>
        <v>210483090680</v>
      </c>
      <c r="H623" s="25">
        <f t="shared" ca="1" si="140"/>
        <v>4.7484224826377869E-3</v>
      </c>
      <c r="J623" s="13" cm="1" vm="4">
        <f t="array" aca="1" ref="J623:K623" ca="1">_xlfn.STOCKHISTORY(A623,"06/30/2020","06/30/2020",0,0)</f>
        <v>44012</v>
      </c>
      <c r="K623" s="3" vm="1779">
        <f ca="1"/>
        <v>296.19</v>
      </c>
      <c r="L623" s="26">
        <f t="shared" ca="1" si="141"/>
        <v>5.5561008869255244E-4</v>
      </c>
      <c r="M623" s="25">
        <f t="shared" ca="1" si="142"/>
        <v>1.7223403896147744</v>
      </c>
      <c r="N623" s="3" vm="1779">
        <f t="shared" ca="1" si="143"/>
        <v>296.19</v>
      </c>
      <c r="O623" s="50">
        <f t="shared" si="144"/>
        <v>18.700000000000003</v>
      </c>
      <c r="P623" s="3" vm="1778">
        <f t="shared" ca="1" si="145"/>
        <v>787.63</v>
      </c>
      <c r="Q623" s="3">
        <f t="shared" ca="1" si="146"/>
        <v>806.33</v>
      </c>
      <c r="R623" s="25">
        <f t="shared" ca="1" si="147"/>
        <v>9.5694969663263018E-4</v>
      </c>
      <c r="S623">
        <f t="shared" ca="1" si="149"/>
        <v>2.2385295860448359E-3</v>
      </c>
      <c r="T623" s="25">
        <f t="shared" ca="1" si="148"/>
        <v>3.8555099193926623E-3</v>
      </c>
    </row>
    <row r="624" spans="1:20" x14ac:dyDescent="0.35">
      <c r="A624" t="e" vm="1780">
        <v>#VALUE!</v>
      </c>
      <c r="B624" t="s">
        <v>618</v>
      </c>
      <c r="C624" s="13" cm="1" vm="2">
        <f t="array" aca="1" ref="C624:D624" ca="1">_xlfn.STOCKHISTORY(A624,"06/30/2025","06/30/2025",0,0)</f>
        <v>45838</v>
      </c>
      <c r="D624" vm="1781">
        <f ca="1"/>
        <v>205.17</v>
      </c>
      <c r="E624" s="2" cm="1">
        <f t="array" aca="1" ref="E624" ca="1">_FV(A624,"Shares outstanding",TRUE)</f>
        <v>14594180000</v>
      </c>
      <c r="F624" s="2">
        <v>1</v>
      </c>
      <c r="G624" s="17">
        <f t="shared" ca="1" si="139"/>
        <v>2994287910600</v>
      </c>
      <c r="H624" s="25">
        <f t="shared" ca="1" si="140"/>
        <v>4.8740069210898278E-3</v>
      </c>
      <c r="J624" s="13" cm="1" vm="4">
        <f t="array" aca="1" ref="J624:K624" ca="1">_xlfn.STOCKHISTORY(A624,"06/30/2020","06/30/2020",0,0)</f>
        <v>44012</v>
      </c>
      <c r="K624" s="3" vm="1782">
        <f ca="1"/>
        <v>91.2</v>
      </c>
      <c r="L624" s="26">
        <f t="shared" ca="1" si="141"/>
        <v>3.0342744406423816E-2</v>
      </c>
      <c r="M624" s="25">
        <f t="shared" ca="1" si="142"/>
        <v>1.3044956140350874</v>
      </c>
      <c r="N624" s="3" vm="1782">
        <f t="shared" ca="1" si="143"/>
        <v>91.2</v>
      </c>
      <c r="O624" s="50">
        <f t="shared" si="144"/>
        <v>5</v>
      </c>
      <c r="P624" s="3" vm="1781">
        <f t="shared" ca="1" si="145"/>
        <v>205.17</v>
      </c>
      <c r="Q624" s="3">
        <f t="shared" ca="1" si="146"/>
        <v>210.17</v>
      </c>
      <c r="R624" s="25">
        <f t="shared" ca="1" si="147"/>
        <v>3.9581976995967549E-2</v>
      </c>
      <c r="S624">
        <f t="shared" ca="1" si="149"/>
        <v>0.12224963595497547</v>
      </c>
      <c r="T624" s="25">
        <f t="shared" ca="1" si="148"/>
        <v>0.15947411392065161</v>
      </c>
    </row>
    <row r="625" spans="1:20" x14ac:dyDescent="0.35">
      <c r="A625" t="e" vm="1783">
        <v>#VALUE!</v>
      </c>
      <c r="B625" t="s">
        <v>619</v>
      </c>
      <c r="C625" s="13" cm="1" vm="2">
        <f t="array" aca="1" ref="C625:D625" ca="1">_xlfn.STOCKHISTORY(A625,"06/30/2025","06/30/2025",0,0)</f>
        <v>45838</v>
      </c>
      <c r="D625" vm="1784">
        <f ca="1"/>
        <v>177.39</v>
      </c>
      <c r="E625" s="2" cm="1">
        <f t="array" aca="1" ref="E625" ca="1">_FV(A625,"Shares outstanding",TRUE)</f>
        <v>12230000000</v>
      </c>
      <c r="F625" s="2">
        <v>0.84</v>
      </c>
      <c r="G625" s="17">
        <f t="shared" ca="1" si="139"/>
        <v>2169479699999.9998</v>
      </c>
      <c r="H625" s="25">
        <f t="shared" ca="1" si="140"/>
        <v>4.7353289362421789E-3</v>
      </c>
      <c r="J625" s="13" cm="1" vm="4">
        <f t="array" aca="1" ref="J625:K625" ca="1">_xlfn.STOCKHISTORY(A625,"06/30/2020","06/30/2020",0,0)</f>
        <v>44012</v>
      </c>
      <c r="K625" s="3" vm="1785">
        <f ca="1"/>
        <v>70.680499999999995</v>
      </c>
      <c r="L625" s="26">
        <f t="shared" ca="1" si="141"/>
        <v>2.5427380235858627E-2</v>
      </c>
      <c r="M625" s="25">
        <f t="shared" ca="1" si="142"/>
        <v>1.5691668847843463</v>
      </c>
      <c r="N625" s="3" vm="1785">
        <f t="shared" ca="1" si="143"/>
        <v>70.680499999999995</v>
      </c>
      <c r="O625" s="50">
        <f t="shared" si="144"/>
        <v>4.2</v>
      </c>
      <c r="P625" s="3" vm="1784">
        <f t="shared" ca="1" si="145"/>
        <v>177.39</v>
      </c>
      <c r="Q625" s="3">
        <f t="shared" ca="1" si="146"/>
        <v>181.58999999999997</v>
      </c>
      <c r="R625" s="25">
        <f t="shared" ca="1" si="147"/>
        <v>3.9899803032929337E-2</v>
      </c>
      <c r="S625">
        <f t="shared" ca="1" si="149"/>
        <v>0.10244584126887224</v>
      </c>
      <c r="T625" s="25">
        <f t="shared" ca="1" si="148"/>
        <v>0.16075462160298787</v>
      </c>
    </row>
    <row r="626" spans="1:20" x14ac:dyDescent="0.35">
      <c r="A626" t="e" vm="1786">
        <v>#VALUE!</v>
      </c>
      <c r="B626" t="s">
        <v>620</v>
      </c>
      <c r="C626" s="13" cm="1" vm="2">
        <f t="array" aca="1" ref="C626:D626" ca="1">_xlfn.STOCKHISTORY(A626,"06/30/2025","06/30/2025",0,0)</f>
        <v>45838</v>
      </c>
      <c r="D626" vm="1787">
        <f ca="1"/>
        <v>202.11</v>
      </c>
      <c r="E626" s="2" cm="1">
        <f t="array" aca="1" ref="E626" ca="1">_FV(A626,"Shares outstanding",TRUE)</f>
        <v>30675330</v>
      </c>
      <c r="F626" s="2">
        <v>1</v>
      </c>
      <c r="G626" s="17">
        <f t="shared" ca="1" si="139"/>
        <v>6199790946.3000002</v>
      </c>
      <c r="H626" s="25">
        <f t="shared" ca="1" si="140"/>
        <v>4.9478007025876994E-3</v>
      </c>
      <c r="J626" s="13" cm="1" vm="4">
        <f t="array" aca="1" ref="J626:K626" ca="1">_xlfn.STOCKHISTORY(A626,"06/30/2020","06/30/2020",0,0)</f>
        <v>44012</v>
      </c>
      <c r="K626" s="3" vm="1788">
        <f ca="1"/>
        <v>70.22</v>
      </c>
      <c r="L626" s="26">
        <f t="shared" ca="1" si="141"/>
        <v>6.3777046587934691E-5</v>
      </c>
      <c r="M626" s="25">
        <f t="shared" ca="1" si="142"/>
        <v>1.9494446026773002</v>
      </c>
      <c r="N626" s="3" vm="1788">
        <f t="shared" ca="1" si="143"/>
        <v>70.22</v>
      </c>
      <c r="O626" s="50">
        <f t="shared" si="144"/>
        <v>5</v>
      </c>
      <c r="P626" s="3" vm="1787">
        <f t="shared" ca="1" si="145"/>
        <v>202.11</v>
      </c>
      <c r="Q626" s="3">
        <f t="shared" ca="1" si="146"/>
        <v>207.11</v>
      </c>
      <c r="R626" s="25">
        <f t="shared" ca="1" si="147"/>
        <v>1.2432981924554801E-4</v>
      </c>
      <c r="S626">
        <f t="shared" ca="1" si="149"/>
        <v>2.5695502764106908E-4</v>
      </c>
      <c r="T626" s="25">
        <f t="shared" ca="1" si="148"/>
        <v>5.0091959176567862E-4</v>
      </c>
    </row>
    <row r="627" spans="1:20" x14ac:dyDescent="0.35">
      <c r="A627" t="e" vm="1789">
        <v>#VALUE!</v>
      </c>
      <c r="B627" t="s">
        <v>621</v>
      </c>
      <c r="C627" s="13" cm="1" vm="2">
        <f t="array" aca="1" ref="C627:D627" ca="1">_xlfn.STOCKHISTORY(A627,"06/30/2025","06/30/2025",0,0)</f>
        <v>45838</v>
      </c>
      <c r="D627" vm="1790">
        <f ca="1"/>
        <v>561.94000000000005</v>
      </c>
      <c r="E627" s="2" cm="1">
        <f t="array" aca="1" ref="E627" ca="1">_FV(A627,"Shares outstanding",TRUE)</f>
        <v>876009900</v>
      </c>
      <c r="F627" s="2">
        <v>2.64</v>
      </c>
      <c r="G627" s="17">
        <f t="shared" ca="1" si="139"/>
        <v>492265003206.00006</v>
      </c>
      <c r="H627" s="25">
        <f t="shared" ca="1" si="140"/>
        <v>4.6980104637505777E-3</v>
      </c>
      <c r="J627" s="13" cm="1" vm="4">
        <f t="array" aca="1" ref="J627:K627" ca="1">_xlfn.STOCKHISTORY(A627,"06/30/2020","06/30/2020",0,0)</f>
        <v>44012</v>
      </c>
      <c r="K627" s="3" vm="1791">
        <f ca="1"/>
        <v>295.7</v>
      </c>
      <c r="L627" s="26">
        <f t="shared" ca="1" si="141"/>
        <v>1.8213112688206454E-3</v>
      </c>
      <c r="M627" s="25">
        <f t="shared" ca="1" si="142"/>
        <v>0.9450118363205956</v>
      </c>
      <c r="N627" s="3" vm="1791">
        <f t="shared" ca="1" si="143"/>
        <v>295.7</v>
      </c>
      <c r="O627" s="50">
        <f t="shared" si="144"/>
        <v>13.200000000000001</v>
      </c>
      <c r="P627" s="3" vm="1790">
        <f t="shared" ca="1" si="145"/>
        <v>561.94000000000005</v>
      </c>
      <c r="Q627" s="3">
        <f t="shared" ca="1" si="146"/>
        <v>575.1400000000001</v>
      </c>
      <c r="R627" s="25">
        <f t="shared" ca="1" si="147"/>
        <v>1.721160706659592E-3</v>
      </c>
      <c r="S627">
        <f t="shared" ca="1" si="149"/>
        <v>7.3379861950417539E-3</v>
      </c>
      <c r="T627" s="25">
        <f t="shared" ca="1" si="148"/>
        <v>6.9344838090715883E-3</v>
      </c>
    </row>
    <row r="628" spans="1:20" x14ac:dyDescent="0.35">
      <c r="A628" t="e" vm="1792">
        <v>#VALUE!</v>
      </c>
      <c r="B628" t="s">
        <v>622</v>
      </c>
      <c r="C628" s="13" cm="1" vm="2">
        <f t="array" aca="1" ref="C628:D628" ca="1">_xlfn.STOCKHISTORY(A628,"06/30/2025","06/30/2025",0,0)</f>
        <v>45838</v>
      </c>
      <c r="D628" vm="1793">
        <f ca="1"/>
        <v>88</v>
      </c>
      <c r="E628" s="2" cm="1">
        <f t="array" aca="1" ref="E628" ca="1">_FV(A628,"Shares outstanding",TRUE)</f>
        <v>191600000</v>
      </c>
      <c r="F628" s="2">
        <v>0.42</v>
      </c>
      <c r="G628" s="17">
        <f t="shared" ca="1" si="139"/>
        <v>16860800000</v>
      </c>
      <c r="H628" s="25">
        <f t="shared" ca="1" si="140"/>
        <v>4.7727272727272722E-3</v>
      </c>
      <c r="J628" s="13" cm="1" vm="4">
        <f t="array" aca="1" ref="J628:K628" ca="1">_xlfn.STOCKHISTORY(A628,"06/30/2020","06/30/2020",0,0)</f>
        <v>44012</v>
      </c>
      <c r="K628" s="3" vm="1794">
        <f ca="1"/>
        <v>87.04</v>
      </c>
      <c r="L628" s="26">
        <f t="shared" ca="1" si="141"/>
        <v>3.9835536003193079E-4</v>
      </c>
      <c r="M628" s="25">
        <f t="shared" ca="1" si="142"/>
        <v>3.5156249999999861E-2</v>
      </c>
      <c r="N628" s="3" vm="1794">
        <f t="shared" ca="1" si="143"/>
        <v>87.04</v>
      </c>
      <c r="O628" s="50">
        <f t="shared" si="144"/>
        <v>2.1</v>
      </c>
      <c r="P628" s="3" vm="1793">
        <f t="shared" ca="1" si="145"/>
        <v>88</v>
      </c>
      <c r="Q628" s="3">
        <f t="shared" ca="1" si="146"/>
        <v>90.1</v>
      </c>
      <c r="R628" s="25">
        <f t="shared" ca="1" si="147"/>
        <v>1.4004680626122511E-5</v>
      </c>
      <c r="S628">
        <f t="shared" ca="1" si="149"/>
        <v>1.6049569245393232E-3</v>
      </c>
      <c r="T628" s="25">
        <f t="shared" ca="1" si="148"/>
        <v>5.6424266878335356E-5</v>
      </c>
    </row>
    <row r="629" spans="1:20" x14ac:dyDescent="0.35">
      <c r="A629" t="e" vm="1795">
        <v>#VALUE!</v>
      </c>
      <c r="B629" t="s">
        <v>623</v>
      </c>
      <c r="C629" s="13" cm="1" vm="2">
        <f t="array" aca="1" ref="C629:D629" ca="1">_xlfn.STOCKHISTORY(A629,"06/30/2025","06/30/2025",0,0)</f>
        <v>45838</v>
      </c>
      <c r="D629" vm="1796">
        <f ca="1"/>
        <v>989.94</v>
      </c>
      <c r="E629" s="2" cm="1">
        <f t="array" aca="1" ref="E629" ca="1">_FV(A629,"Shares outstanding",TRUE)</f>
        <v>443266000</v>
      </c>
      <c r="F629" s="2">
        <v>4.5</v>
      </c>
      <c r="G629" s="17">
        <f t="shared" ca="1" si="139"/>
        <v>438806744040</v>
      </c>
      <c r="H629" s="25">
        <f t="shared" ca="1" si="140"/>
        <v>4.5457300442451054E-3</v>
      </c>
      <c r="J629" s="13" cm="1" vm="4">
        <f t="array" aca="1" ref="J629:K629" ca="1">_xlfn.STOCKHISTORY(A629,"06/30/2020","06/30/2020",0,0)</f>
        <v>44012</v>
      </c>
      <c r="K629" s="3" vm="1797">
        <f ca="1"/>
        <v>303.20999999999998</v>
      </c>
      <c r="L629" s="26">
        <f t="shared" ca="1" si="141"/>
        <v>9.2159387797449807E-4</v>
      </c>
      <c r="M629" s="25">
        <f t="shared" ca="1" si="142"/>
        <v>2.3390719303453054</v>
      </c>
      <c r="N629" s="3" vm="1797">
        <f t="shared" ca="1" si="143"/>
        <v>303.20999999999998</v>
      </c>
      <c r="O629" s="50">
        <f t="shared" si="144"/>
        <v>22.5</v>
      </c>
      <c r="P629" s="3" vm="1796">
        <f t="shared" ca="1" si="145"/>
        <v>989.94</v>
      </c>
      <c r="Q629" s="3">
        <f t="shared" ca="1" si="146"/>
        <v>1012.44</v>
      </c>
      <c r="R629" s="25">
        <f t="shared" ca="1" si="147"/>
        <v>2.1556743711482252E-3</v>
      </c>
      <c r="S629">
        <f t="shared" ca="1" si="149"/>
        <v>3.7130628189605826E-3</v>
      </c>
      <c r="T629" s="25">
        <f t="shared" ca="1" si="148"/>
        <v>8.6851210154395113E-3</v>
      </c>
    </row>
    <row r="630" spans="1:20" x14ac:dyDescent="0.35">
      <c r="A630" t="e" vm="1798">
        <v>#VALUE!</v>
      </c>
      <c r="B630" t="s">
        <v>624</v>
      </c>
      <c r="C630" s="13" cm="1" vm="2">
        <f t="array" aca="1" ref="C630:D630" ca="1">_xlfn.STOCKHISTORY(A630,"06/30/2025","06/30/2025",0,0)</f>
        <v>45838</v>
      </c>
      <c r="D630" vm="1799">
        <f ca="1"/>
        <v>193.81</v>
      </c>
      <c r="E630" s="2" cm="1">
        <f t="array" aca="1" ref="E630" ca="1">_FV(A630,"Shares outstanding",TRUE)</f>
        <v>335635200</v>
      </c>
      <c r="F630" s="2">
        <v>0.87</v>
      </c>
      <c r="G630" s="17">
        <f t="shared" ca="1" si="139"/>
        <v>65049458112</v>
      </c>
      <c r="H630" s="25">
        <f t="shared" ca="1" si="140"/>
        <v>4.4889324596254065E-3</v>
      </c>
      <c r="J630" s="13" cm="1" vm="4">
        <f t="array" aca="1" ref="J630:K630" ca="1">_xlfn.STOCKHISTORY(A630,"06/30/2020","06/30/2020",0,0)</f>
        <v>44012</v>
      </c>
      <c r="K630" s="3" vm="1800">
        <f ca="1"/>
        <v>18.62</v>
      </c>
      <c r="L630" s="26">
        <f t="shared" ca="1" si="141"/>
        <v>6.9781879402603904E-4</v>
      </c>
      <c r="M630" s="25">
        <f t="shared" ca="1" si="142"/>
        <v>9.6423200859291072</v>
      </c>
      <c r="N630" s="3" vm="1800">
        <f t="shared" ca="1" si="143"/>
        <v>18.62</v>
      </c>
      <c r="O630" s="50">
        <f t="shared" si="144"/>
        <v>4.3499999999999996</v>
      </c>
      <c r="P630" s="3" vm="1799">
        <f t="shared" ca="1" si="145"/>
        <v>193.81</v>
      </c>
      <c r="Q630" s="3">
        <f t="shared" ca="1" si="146"/>
        <v>198.16</v>
      </c>
      <c r="R630" s="25">
        <f t="shared" ca="1" si="147"/>
        <v>6.7285921739761029E-3</v>
      </c>
      <c r="S630">
        <f t="shared" ca="1" si="149"/>
        <v>2.8114824549015692E-3</v>
      </c>
      <c r="T630" s="25">
        <f t="shared" ca="1" si="148"/>
        <v>2.7109213746134675E-2</v>
      </c>
    </row>
    <row r="631" spans="1:20" x14ac:dyDescent="0.35">
      <c r="A631" t="e" vm="1801">
        <v>#VALUE!</v>
      </c>
      <c r="B631" t="s">
        <v>625</v>
      </c>
      <c r="C631" s="13" cm="1" vm="2">
        <f t="array" aca="1" ref="C631:D631" ca="1">_xlfn.STOCKHISTORY(A631,"06/30/2025","06/30/2025",0,0)</f>
        <v>45838</v>
      </c>
      <c r="D631" vm="1802">
        <f ca="1"/>
        <v>322.76</v>
      </c>
      <c r="E631" s="2" cm="1">
        <f t="array" aca="1" ref="E631" ca="1">_FV(A631,"Shares outstanding",TRUE)</f>
        <v>354307400</v>
      </c>
      <c r="F631" s="2">
        <v>1.41</v>
      </c>
      <c r="G631" s="17">
        <f t="shared" ca="1" si="139"/>
        <v>114356256424</v>
      </c>
      <c r="H631" s="25">
        <f t="shared" ca="1" si="140"/>
        <v>4.3685710744825875E-3</v>
      </c>
      <c r="J631" s="13"/>
      <c r="K631" s="3">
        <v>42</v>
      </c>
      <c r="L631" s="26">
        <f t="shared" ca="1" si="141"/>
        <v>7.3664014555833665E-4</v>
      </c>
      <c r="M631" s="25"/>
      <c r="N631" s="3">
        <f t="shared" si="143"/>
        <v>42</v>
      </c>
      <c r="O631" s="50">
        <f t="shared" si="144"/>
        <v>7.05</v>
      </c>
      <c r="P631" s="3" vm="1802">
        <f t="shared" ca="1" si="145"/>
        <v>322.76</v>
      </c>
      <c r="Q631" s="3">
        <f t="shared" ca="1" si="146"/>
        <v>329.81</v>
      </c>
      <c r="R631" s="25">
        <f t="shared" ca="1" si="147"/>
        <v>0</v>
      </c>
      <c r="S631">
        <f t="shared" ca="1" si="149"/>
        <v>2.9678920409474101E-3</v>
      </c>
      <c r="T631" s="25">
        <f t="shared" ca="1" si="148"/>
        <v>0</v>
      </c>
    </row>
    <row r="632" spans="1:20" x14ac:dyDescent="0.35">
      <c r="A632" t="e" vm="1803">
        <v>#VALUE!</v>
      </c>
      <c r="B632" t="s">
        <v>626</v>
      </c>
      <c r="C632" s="13" cm="1" vm="2">
        <f t="array" aca="1" ref="C632:D632" ca="1">_xlfn.STOCKHISTORY(A632,"06/30/2025","06/30/2025",0,0)</f>
        <v>45838</v>
      </c>
      <c r="D632" vm="1804">
        <f ca="1"/>
        <v>181.15</v>
      </c>
      <c r="E632" s="2" cm="1">
        <f t="array" aca="1" ref="E632" ca="1">_FV(A632,"Shares outstanding",TRUE)</f>
        <v>58936520</v>
      </c>
      <c r="F632" s="2">
        <v>0.8</v>
      </c>
      <c r="G632" s="17">
        <f t="shared" ca="1" si="139"/>
        <v>10676350598</v>
      </c>
      <c r="H632" s="25">
        <f t="shared" ca="1" si="140"/>
        <v>4.416229643941485E-3</v>
      </c>
      <c r="J632" s="13" cm="1" vm="4">
        <f t="array" aca="1" ref="J632:K632" ca="1">_xlfn.STOCKHISTORY(A632,"06/30/2020","06/30/2020",0,0)</f>
        <v>44012</v>
      </c>
      <c r="K632" s="3" vm="1805">
        <f ca="1"/>
        <v>92.89</v>
      </c>
      <c r="L632" s="26">
        <f t="shared" ca="1" si="141"/>
        <v>1.2253485722144619E-4</v>
      </c>
      <c r="M632" s="25">
        <f t="shared" ref="M632:M634" ca="1" si="150">((D632+(F632*5)-K632)/K632)</f>
        <v>0.9932177844762623</v>
      </c>
      <c r="N632" s="3" vm="1805">
        <f t="shared" ca="1" si="143"/>
        <v>92.89</v>
      </c>
      <c r="O632" s="50">
        <f t="shared" si="144"/>
        <v>4</v>
      </c>
      <c r="P632" s="3" vm="1804">
        <f t="shared" ca="1" si="145"/>
        <v>181.15</v>
      </c>
      <c r="Q632" s="3">
        <f t="shared" ca="1" si="146"/>
        <v>185.15</v>
      </c>
      <c r="R632" s="25">
        <f t="shared" ca="1" si="147"/>
        <v>1.2170379941059991E-4</v>
      </c>
      <c r="S632">
        <f t="shared" ca="1" si="149"/>
        <v>4.9368776556498069E-4</v>
      </c>
      <c r="T632" s="25">
        <f t="shared" ca="1" si="148"/>
        <v>4.9033946873748655E-4</v>
      </c>
    </row>
    <row r="633" spans="1:20" x14ac:dyDescent="0.35">
      <c r="A633" t="e" vm="1806">
        <v>#VALUE!</v>
      </c>
      <c r="B633" t="s">
        <v>627</v>
      </c>
      <c r="C633" s="13" cm="1" vm="2">
        <f t="array" aca="1" ref="C633:D633" ca="1">_xlfn.STOCKHISTORY(A633,"06/30/2025","06/30/2025",0,0)</f>
        <v>45838</v>
      </c>
      <c r="D633" vm="1807">
        <f ca="1"/>
        <v>13.94</v>
      </c>
      <c r="E633" s="2" cm="1">
        <f t="array" aca="1" ref="E633" ca="1">_FV(A633,"Shares outstanding",TRUE)</f>
        <v>2202367000</v>
      </c>
      <c r="F633" s="2">
        <v>0.06</v>
      </c>
      <c r="G633" s="17">
        <f t="shared" ca="1" si="139"/>
        <v>30700995980</v>
      </c>
      <c r="H633" s="25">
        <f t="shared" ca="1" si="140"/>
        <v>4.30416068866571E-3</v>
      </c>
      <c r="J633" s="13" cm="1" vm="4">
        <f t="array" aca="1" ref="J633:K633" ca="1">_xlfn.STOCKHISTORY(A633,"06/30/2020","06/30/2020",0,0)</f>
        <v>44012</v>
      </c>
      <c r="K633" s="3" vm="1808">
        <f ca="1"/>
        <v>8.8699999999999992</v>
      </c>
      <c r="L633" s="26">
        <f t="shared" ca="1" si="141"/>
        <v>4.57893893114532E-3</v>
      </c>
      <c r="M633" s="25">
        <f t="shared" ca="1" si="150"/>
        <v>0.60541149943630235</v>
      </c>
      <c r="N633" s="3" vm="1808">
        <f t="shared" ca="1" si="143"/>
        <v>8.8699999999999992</v>
      </c>
      <c r="O633" s="50">
        <f t="shared" si="144"/>
        <v>0.3</v>
      </c>
      <c r="P633" s="3" vm="1807">
        <f t="shared" ca="1" si="145"/>
        <v>13.94</v>
      </c>
      <c r="Q633" s="3">
        <f t="shared" ca="1" si="146"/>
        <v>14.24</v>
      </c>
      <c r="R633" s="25">
        <f t="shared" ca="1" si="147"/>
        <v>2.7721422841319476E-3</v>
      </c>
      <c r="S633">
        <f t="shared" ca="1" si="149"/>
        <v>1.8448351602436824E-2</v>
      </c>
      <c r="T633" s="25">
        <f t="shared" ca="1" si="148"/>
        <v>1.1168844205759389E-2</v>
      </c>
    </row>
    <row r="634" spans="1:20" x14ac:dyDescent="0.35">
      <c r="A634" t="e" vm="1809">
        <v>#VALUE!</v>
      </c>
      <c r="B634" t="s">
        <v>628</v>
      </c>
      <c r="C634" s="13" cm="1" vm="2">
        <f t="array" aca="1" ref="C634:D634" ca="1">_xlfn.STOCKHISTORY(A634,"06/30/2025","06/30/2025",0,0)</f>
        <v>45838</v>
      </c>
      <c r="D634" vm="1810">
        <f ca="1"/>
        <v>73.47</v>
      </c>
      <c r="E634" s="2" cm="1">
        <f t="array" aca="1" ref="E634" ca="1">_FV(A634,"Shares outstanding",TRUE)</f>
        <v>371227500</v>
      </c>
      <c r="F634" s="2">
        <v>0.31</v>
      </c>
      <c r="G634" s="17">
        <f t="shared" ca="1" si="139"/>
        <v>27274084425</v>
      </c>
      <c r="H634" s="25">
        <f t="shared" ca="1" si="140"/>
        <v>4.2194092827004216E-3</v>
      </c>
      <c r="J634" s="13" cm="1" vm="4">
        <f t="array" aca="1" ref="J634:K634" ca="1">_xlfn.STOCKHISTORY(A634,"06/30/2020","06/30/2020",0,0)</f>
        <v>44012</v>
      </c>
      <c r="K634" s="3" vm="1811">
        <f ca="1"/>
        <v>24.9726</v>
      </c>
      <c r="L634" s="26">
        <f t="shared" ca="1" si="141"/>
        <v>7.718187078092567E-4</v>
      </c>
      <c r="M634" s="25">
        <f t="shared" ca="1" si="150"/>
        <v>2.0040924853639588</v>
      </c>
      <c r="N634" s="3" vm="1811">
        <f t="shared" ca="1" si="143"/>
        <v>24.9726</v>
      </c>
      <c r="O634" s="50">
        <f t="shared" si="144"/>
        <v>1.55</v>
      </c>
      <c r="P634" s="3" vm="1810">
        <f t="shared" ca="1" si="145"/>
        <v>73.47</v>
      </c>
      <c r="Q634" s="3">
        <f t="shared" ca="1" si="146"/>
        <v>75.02</v>
      </c>
      <c r="R634" s="25">
        <f t="shared" ca="1" si="147"/>
        <v>1.5467960723838524E-3</v>
      </c>
      <c r="S634">
        <f t="shared" ca="1" si="149"/>
        <v>3.109624982799695E-3</v>
      </c>
      <c r="T634" s="25">
        <f t="shared" ca="1" si="148"/>
        <v>6.2319760603288983E-3</v>
      </c>
    </row>
    <row r="635" spans="1:20" x14ac:dyDescent="0.35">
      <c r="A635" t="e" vm="1812">
        <v>#VALUE!</v>
      </c>
      <c r="B635" t="s">
        <v>629</v>
      </c>
      <c r="C635" s="13" cm="1" vm="2">
        <f t="array" aca="1" ref="C635:D635" ca="1">_xlfn.STOCKHISTORY(A635,"06/30/2025","06/30/2025",0,0)</f>
        <v>45838</v>
      </c>
      <c r="D635" vm="1813">
        <f ca="1"/>
        <v>53.97</v>
      </c>
      <c r="E635" s="2" cm="1">
        <f t="array" aca="1" ref="E635" ca="1">_FV(A635,"Shares outstanding",TRUE)</f>
        <v>302092900</v>
      </c>
      <c r="F635" s="2">
        <v>0.24</v>
      </c>
      <c r="G635" s="17">
        <f t="shared" ca="1" si="139"/>
        <v>16303953813</v>
      </c>
      <c r="H635" s="25">
        <f t="shared" ca="1" si="140"/>
        <v>4.4469149527515284E-3</v>
      </c>
      <c r="J635" s="13"/>
      <c r="K635" s="3">
        <v>33.49</v>
      </c>
      <c r="L635" s="26">
        <f t="shared" ca="1" si="141"/>
        <v>6.280810331032884E-4</v>
      </c>
      <c r="M635" s="25"/>
      <c r="N635" s="3">
        <f t="shared" si="143"/>
        <v>33.49</v>
      </c>
      <c r="O635" s="50">
        <f t="shared" si="144"/>
        <v>1.2</v>
      </c>
      <c r="P635" s="3" vm="1813">
        <f t="shared" ca="1" si="145"/>
        <v>53.97</v>
      </c>
      <c r="Q635" s="3">
        <f t="shared" ca="1" si="146"/>
        <v>55.17</v>
      </c>
      <c r="R635" s="25">
        <f t="shared" ca="1" si="147"/>
        <v>0</v>
      </c>
      <c r="S635">
        <f t="shared" ca="1" si="149"/>
        <v>2.5305119609037854E-3</v>
      </c>
      <c r="T635" s="25">
        <f t="shared" ca="1" si="148"/>
        <v>0</v>
      </c>
    </row>
    <row r="636" spans="1:20" x14ac:dyDescent="0.35">
      <c r="A636" t="e" vm="1814">
        <v>#VALUE!</v>
      </c>
      <c r="B636" t="s">
        <v>630</v>
      </c>
      <c r="C636" s="13" cm="1" vm="2">
        <f t="array" aca="1" ref="C636:D636" ca="1">_xlfn.STOCKHISTORY(A636,"06/30/2025","06/30/2025",0,0)</f>
        <v>45838</v>
      </c>
      <c r="D636" vm="1815">
        <f ca="1"/>
        <v>189.89</v>
      </c>
      <c r="E636" s="2" cm="1">
        <f t="array" aca="1" ref="E636" ca="1">_FV(A636,"Shares outstanding",TRUE)</f>
        <v>57800360</v>
      </c>
      <c r="F636" s="2">
        <v>0.82</v>
      </c>
      <c r="G636" s="17">
        <f t="shared" ca="1" si="139"/>
        <v>10975710360.4</v>
      </c>
      <c r="H636" s="25">
        <f t="shared" ca="1" si="140"/>
        <v>4.3182895360471853E-3</v>
      </c>
      <c r="J636" s="13"/>
      <c r="K636" s="3">
        <v>72</v>
      </c>
      <c r="L636" s="26">
        <f t="shared" ca="1" si="141"/>
        <v>1.2017266815122761E-4</v>
      </c>
      <c r="M636" s="25"/>
      <c r="N636" s="3">
        <f t="shared" si="143"/>
        <v>72</v>
      </c>
      <c r="O636" s="50">
        <f t="shared" si="144"/>
        <v>4.0999999999999996</v>
      </c>
      <c r="P636" s="3" vm="1815">
        <f t="shared" ca="1" si="145"/>
        <v>189.89</v>
      </c>
      <c r="Q636" s="3">
        <f t="shared" ca="1" si="146"/>
        <v>193.98999999999998</v>
      </c>
      <c r="R636" s="25">
        <f t="shared" ca="1" si="147"/>
        <v>0</v>
      </c>
      <c r="S636">
        <f t="shared" ca="1" si="149"/>
        <v>4.8417060554731582E-4</v>
      </c>
      <c r="T636" s="25">
        <f t="shared" ca="1" si="148"/>
        <v>0</v>
      </c>
    </row>
    <row r="637" spans="1:20" x14ac:dyDescent="0.35">
      <c r="A637" t="e" vm="1816">
        <v>#VALUE!</v>
      </c>
      <c r="B637" t="s">
        <v>631</v>
      </c>
      <c r="C637" s="13" cm="1" vm="2">
        <f t="array" aca="1" ref="C637:D637" ca="1">_xlfn.STOCKHISTORY(A637,"06/30/2025","06/30/2025",0,0)</f>
        <v>45838</v>
      </c>
      <c r="D637" vm="1817">
        <f ca="1"/>
        <v>406.8</v>
      </c>
      <c r="E637" s="2" cm="1">
        <f t="array" aca="1" ref="E637" ca="1">_FV(A637,"Shares outstanding",TRUE)</f>
        <v>18380350</v>
      </c>
      <c r="F637" s="2">
        <v>1.79</v>
      </c>
      <c r="G637" s="17">
        <f t="shared" ca="1" si="139"/>
        <v>7477126380</v>
      </c>
      <c r="H637" s="25">
        <f t="shared" ca="1" si="140"/>
        <v>4.4001966568338246E-3</v>
      </c>
      <c r="J637" s="13" cm="1" vm="4">
        <f t="array" aca="1" ref="J637:K637" ca="1">_xlfn.STOCKHISTORY(A637,"06/30/2020","06/30/2020",0,0)</f>
        <v>44012</v>
      </c>
      <c r="K637" s="3" vm="1818">
        <f ca="1"/>
        <v>112.59</v>
      </c>
      <c r="L637" s="26">
        <f t="shared" ca="1" si="141"/>
        <v>3.8214566501894044E-5</v>
      </c>
      <c r="M637" s="25">
        <f t="shared" ref="M637:M645" ca="1" si="151">((D637+(F637*5)-K637)/K637)</f>
        <v>2.6926014743760542</v>
      </c>
      <c r="N637" s="3" vm="1818">
        <f t="shared" ca="1" si="143"/>
        <v>112.59</v>
      </c>
      <c r="O637" s="50">
        <f t="shared" si="144"/>
        <v>8.9499999999999993</v>
      </c>
      <c r="P637" s="3" vm="1817">
        <f t="shared" ca="1" si="145"/>
        <v>406.8</v>
      </c>
      <c r="Q637" s="3">
        <f t="shared" ca="1" si="146"/>
        <v>415.75</v>
      </c>
      <c r="R637" s="25">
        <f t="shared" ca="1" si="147"/>
        <v>1.0289659810564167E-4</v>
      </c>
      <c r="S637">
        <f t="shared" ca="1" si="149"/>
        <v>1.5396487478056548E-4</v>
      </c>
      <c r="T637" s="25">
        <f t="shared" ca="1" si="148"/>
        <v>4.1456604883627519E-4</v>
      </c>
    </row>
    <row r="638" spans="1:20" x14ac:dyDescent="0.35">
      <c r="A638" t="e" vm="1819">
        <v>#VALUE!</v>
      </c>
      <c r="B638" t="s">
        <v>632</v>
      </c>
      <c r="C638" s="13" cm="1" vm="2">
        <f t="array" aca="1" ref="C638:D638" ca="1">_xlfn.STOCKHISTORY(A638,"06/30/2025","06/30/2025",0,0)</f>
        <v>45838</v>
      </c>
      <c r="D638" vm="1820">
        <f ca="1"/>
        <v>234.84</v>
      </c>
      <c r="E638" s="2" cm="1">
        <f t="array" aca="1" ref="E638" ca="1">_FV(A638,"Shares outstanding",TRUE)</f>
        <v>106088100</v>
      </c>
      <c r="F638" s="2">
        <v>0.98</v>
      </c>
      <c r="G638" s="17">
        <f t="shared" ca="1" si="139"/>
        <v>24913729404</v>
      </c>
      <c r="H638" s="25">
        <f t="shared" ca="1" si="140"/>
        <v>4.1730539942088233E-3</v>
      </c>
      <c r="J638" s="13" cm="1" vm="4">
        <f t="array" aca="1" ref="J638:K638" ca="1">_xlfn.STOCKHISTORY(A638,"06/30/2020","06/30/2020",0,0)</f>
        <v>44012</v>
      </c>
      <c r="K638" s="3" vm="1821">
        <f ca="1"/>
        <v>297.92</v>
      </c>
      <c r="L638" s="26">
        <f t="shared" ca="1" si="141"/>
        <v>2.2056765798853588E-4</v>
      </c>
      <c r="M638" s="25">
        <f t="shared" ca="1" si="151"/>
        <v>-0.19528732545649841</v>
      </c>
      <c r="N638" s="3" vm="1821">
        <f t="shared" ca="1" si="143"/>
        <v>297.92</v>
      </c>
      <c r="O638" s="50">
        <f t="shared" si="144"/>
        <v>4.9000000000000004</v>
      </c>
      <c r="P638" s="3" vm="1820">
        <f t="shared" ca="1" si="145"/>
        <v>234.84</v>
      </c>
      <c r="Q638" s="3">
        <f t="shared" ca="1" si="146"/>
        <v>239.74</v>
      </c>
      <c r="R638" s="25">
        <f t="shared" ca="1" si="147"/>
        <v>-4.3074068010784837E-5</v>
      </c>
      <c r="S638">
        <f t="shared" ca="1" si="149"/>
        <v>8.8865778030386303E-4</v>
      </c>
      <c r="T638" s="25">
        <f t="shared" ca="1" si="148"/>
        <v>-1.7354360116164996E-4</v>
      </c>
    </row>
    <row r="639" spans="1:20" x14ac:dyDescent="0.35">
      <c r="A639" t="e" vm="1822">
        <v>#VALUE!</v>
      </c>
      <c r="B639" t="s">
        <v>633</v>
      </c>
      <c r="C639" s="13" cm="1" vm="2">
        <f t="array" aca="1" ref="C639:D639" ca="1">_xlfn.STOCKHISTORY(A639,"06/30/2025","06/30/2025",0,0)</f>
        <v>45838</v>
      </c>
      <c r="D639" vm="1823">
        <f ca="1"/>
        <v>139.65</v>
      </c>
      <c r="E639" s="2" cm="1">
        <f t="array" aca="1" ref="E639" ca="1">_FV(A639,"Shares outstanding",TRUE)</f>
        <v>94236740</v>
      </c>
      <c r="F639" s="2">
        <v>0.6</v>
      </c>
      <c r="G639" s="17">
        <f t="shared" ca="1" si="139"/>
        <v>13160160741</v>
      </c>
      <c r="H639" s="25">
        <f t="shared" ca="1" si="140"/>
        <v>4.296455424274973E-3</v>
      </c>
      <c r="J639" s="13" cm="1" vm="4">
        <f t="array" aca="1" ref="J639:K639" ca="1">_xlfn.STOCKHISTORY(A639,"06/30/2020","06/30/2020",0,0)</f>
        <v>44012</v>
      </c>
      <c r="K639" s="3" vm="1824">
        <f ca="1"/>
        <v>50.29</v>
      </c>
      <c r="L639" s="26">
        <f t="shared" ca="1" si="141"/>
        <v>1.9592750778150026E-4</v>
      </c>
      <c r="M639" s="25">
        <f t="shared" ca="1" si="151"/>
        <v>1.8365480214754428</v>
      </c>
      <c r="N639" s="3" vm="1824">
        <f t="shared" ca="1" si="143"/>
        <v>50.29</v>
      </c>
      <c r="O639" s="50">
        <f t="shared" si="144"/>
        <v>3</v>
      </c>
      <c r="P639" s="3" vm="1823">
        <f t="shared" ca="1" si="145"/>
        <v>139.65</v>
      </c>
      <c r="Q639" s="3">
        <f t="shared" ca="1" si="146"/>
        <v>142.65</v>
      </c>
      <c r="R639" s="25">
        <f t="shared" ca="1" si="147"/>
        <v>3.5983027676872876E-4</v>
      </c>
      <c r="S639">
        <f t="shared" ca="1" si="149"/>
        <v>7.8938365557939356E-4</v>
      </c>
      <c r="T639" s="25">
        <f t="shared" ca="1" si="148"/>
        <v>1.4497409908393877E-3</v>
      </c>
    </row>
    <row r="640" spans="1:20" x14ac:dyDescent="0.35">
      <c r="A640" t="e" vm="1825">
        <v>#VALUE!</v>
      </c>
      <c r="B640" t="s">
        <v>634</v>
      </c>
      <c r="C640" s="13" cm="1" vm="2">
        <f t="array" aca="1" ref="C640:D640" ca="1">_xlfn.STOCKHISTORY(A640,"06/30/2025","06/30/2025",0,0)</f>
        <v>45838</v>
      </c>
      <c r="D640" vm="1826">
        <f ca="1"/>
        <v>101</v>
      </c>
      <c r="E640" s="2" cm="1">
        <f t="array" aca="1" ref="E640" ca="1">_FV(A640,"Shares outstanding",TRUE)</f>
        <v>69700240</v>
      </c>
      <c r="F640" s="2">
        <v>0.41</v>
      </c>
      <c r="G640" s="17">
        <f t="shared" ca="1" si="139"/>
        <v>7039724240</v>
      </c>
      <c r="H640" s="25">
        <f t="shared" ca="1" si="140"/>
        <v>4.0594059405940595E-3</v>
      </c>
      <c r="J640" s="13" cm="1" vm="4">
        <f t="array" aca="1" ref="J640:K640" ca="1">_xlfn.STOCKHISTORY(A640,"06/30/2020","06/30/2020",0,0)</f>
        <v>44012</v>
      </c>
      <c r="K640" s="3" vm="1827">
        <f ca="1"/>
        <v>66.575000000000003</v>
      </c>
      <c r="L640" s="26">
        <f t="shared" ca="1" si="141"/>
        <v>1.4491369623962413E-4</v>
      </c>
      <c r="M640" s="25">
        <f t="shared" ca="1" si="151"/>
        <v>0.54787833270747266</v>
      </c>
      <c r="N640" s="3" vm="1827">
        <f t="shared" ca="1" si="143"/>
        <v>66.575000000000003</v>
      </c>
      <c r="O640" s="50">
        <f t="shared" si="144"/>
        <v>2.0499999999999998</v>
      </c>
      <c r="P640" s="3" vm="1826">
        <f t="shared" ca="1" si="145"/>
        <v>101</v>
      </c>
      <c r="Q640" s="3">
        <f t="shared" ca="1" si="146"/>
        <v>103.05</v>
      </c>
      <c r="R640" s="25">
        <f t="shared" ca="1" si="147"/>
        <v>7.939507428224242E-5</v>
      </c>
      <c r="S640">
        <f t="shared" ca="1" si="149"/>
        <v>5.8385116299609972E-4</v>
      </c>
      <c r="T640" s="25">
        <f t="shared" ca="1" si="148"/>
        <v>3.19879401731622E-4</v>
      </c>
    </row>
    <row r="641" spans="1:20" x14ac:dyDescent="0.35">
      <c r="A641" t="e" vm="1828">
        <v>#VALUE!</v>
      </c>
      <c r="B641" t="s">
        <v>635</v>
      </c>
      <c r="C641" s="13" cm="1" vm="2">
        <f t="array" aca="1" ref="C641:D641" ca="1">_xlfn.STOCKHISTORY(A641,"06/30/2025","06/30/2025",0,0)</f>
        <v>45838</v>
      </c>
      <c r="D641" vm="1829">
        <f ca="1"/>
        <v>245.09</v>
      </c>
      <c r="E641" s="2" cm="1">
        <f t="array" aca="1" ref="E641" ca="1">_FV(A641,"Shares outstanding",TRUE)</f>
        <v>59045820</v>
      </c>
      <c r="F641" s="2">
        <v>1</v>
      </c>
      <c r="G641" s="17">
        <f t="shared" ca="1" si="139"/>
        <v>14471540023.800001</v>
      </c>
      <c r="H641" s="25">
        <f t="shared" ca="1" si="140"/>
        <v>4.080133828389571E-3</v>
      </c>
      <c r="J641" s="13" cm="1" vm="4">
        <f t="array" aca="1" ref="J641:K641" ca="1">_xlfn.STOCKHISTORY(A641,"06/30/2020","06/30/2020",0,0)</f>
        <v>44012</v>
      </c>
      <c r="K641" s="3" vm="1830">
        <f ca="1"/>
        <v>77.55</v>
      </c>
      <c r="L641" s="26">
        <f t="shared" ca="1" si="141"/>
        <v>1.2276210273737254E-4</v>
      </c>
      <c r="M641" s="25">
        <f t="shared" ca="1" si="151"/>
        <v>2.2248871695680208</v>
      </c>
      <c r="N641" s="3" vm="1830">
        <f t="shared" ca="1" si="143"/>
        <v>77.55</v>
      </c>
      <c r="O641" s="50">
        <f t="shared" si="144"/>
        <v>5</v>
      </c>
      <c r="P641" s="3" vm="1829">
        <f t="shared" ca="1" si="145"/>
        <v>245.09</v>
      </c>
      <c r="Q641" s="3">
        <f t="shared" ca="1" si="146"/>
        <v>250.09</v>
      </c>
      <c r="R641" s="25">
        <f t="shared" ca="1" si="147"/>
        <v>2.7313182728957135E-4</v>
      </c>
      <c r="S641">
        <f t="shared" ca="1" si="149"/>
        <v>4.9460332815293552E-4</v>
      </c>
      <c r="T641" s="25">
        <f t="shared" ca="1" si="148"/>
        <v>1.1004365988331077E-3</v>
      </c>
    </row>
    <row r="642" spans="1:20" x14ac:dyDescent="0.35">
      <c r="A642" t="e" vm="1831">
        <v>#VALUE!</v>
      </c>
      <c r="B642" t="s">
        <v>636</v>
      </c>
      <c r="C642" s="13" cm="1" vm="2">
        <f t="array" aca="1" ref="C642:D642" ca="1">_xlfn.STOCKHISTORY(A642,"06/30/2025","06/30/2025",0,0)</f>
        <v>45838</v>
      </c>
      <c r="D642" vm="1832">
        <f ca="1"/>
        <v>486.93</v>
      </c>
      <c r="E642" s="2" cm="1">
        <f t="array" aca="1" ref="E642" ca="1">_FV(A642,"Shares outstanding",TRUE)</f>
        <v>13069960</v>
      </c>
      <c r="F642" s="2">
        <v>1.8</v>
      </c>
      <c r="G642" s="17">
        <f t="shared" ca="1" si="139"/>
        <v>6364155622.8000002</v>
      </c>
      <c r="H642" s="25">
        <f t="shared" ca="1" si="140"/>
        <v>3.6966299057359375E-3</v>
      </c>
      <c r="J642" s="13" cm="1" vm="4">
        <f t="array" aca="1" ref="J642:K642" ca="1">_xlfn.STOCKHISTORY(A642,"06/30/2020","06/30/2020",0,0)</f>
        <v>44012</v>
      </c>
      <c r="K642" s="3" vm="1833">
        <f ca="1"/>
        <v>451.07</v>
      </c>
      <c r="L642" s="26">
        <f t="shared" ca="1" si="141"/>
        <v>2.7173740195213644E-5</v>
      </c>
      <c r="M642" s="25">
        <f t="shared" ca="1" si="151"/>
        <v>9.9452413150952212E-2</v>
      </c>
      <c r="N642" s="3" vm="1833">
        <f t="shared" ca="1" si="143"/>
        <v>451.07</v>
      </c>
      <c r="O642" s="50">
        <f t="shared" si="144"/>
        <v>9</v>
      </c>
      <c r="P642" s="3" vm="1832">
        <f t="shared" ca="1" si="145"/>
        <v>486.93</v>
      </c>
      <c r="Q642" s="3">
        <f t="shared" ca="1" si="146"/>
        <v>495.93</v>
      </c>
      <c r="R642" s="25">
        <f t="shared" ca="1" si="147"/>
        <v>2.7024940367510242E-6</v>
      </c>
      <c r="S642">
        <f t="shared" ca="1" si="149"/>
        <v>1.0948185180298523E-4</v>
      </c>
      <c r="T642" s="25">
        <f t="shared" ca="1" si="148"/>
        <v>1.0888234358041809E-5</v>
      </c>
    </row>
    <row r="643" spans="1:20" x14ac:dyDescent="0.35">
      <c r="A643" t="e" vm="1834">
        <v>#VALUE!</v>
      </c>
      <c r="B643" t="s">
        <v>637</v>
      </c>
      <c r="C643" s="13" cm="1" vm="2">
        <f t="array" aca="1" ref="C643:D643" ca="1">_xlfn.STOCKHISTORY(A643,"06/30/2025","06/30/2025",0,0)</f>
        <v>45838</v>
      </c>
      <c r="D643" vm="1835">
        <f ca="1"/>
        <v>510.27</v>
      </c>
      <c r="E643" s="2" cm="1">
        <f t="array" aca="1" ref="E643" ca="1">_FV(A643,"Shares outstanding",TRUE)</f>
        <v>36960170</v>
      </c>
      <c r="F643" s="2">
        <v>2</v>
      </c>
      <c r="G643" s="17">
        <f t="shared" ca="1" si="139"/>
        <v>18859665945.899998</v>
      </c>
      <c r="H643" s="25">
        <f t="shared" ca="1" si="140"/>
        <v>3.9194936014266962E-3</v>
      </c>
      <c r="J643" s="13" cm="1" vm="4">
        <f t="array" aca="1" ref="J643:K643" ca="1">_xlfn.STOCKHISTORY(A643,"06/30/2020","06/30/2020",0,0)</f>
        <v>44012</v>
      </c>
      <c r="K643" s="3" vm="1836">
        <f ca="1"/>
        <v>149.52000000000001</v>
      </c>
      <c r="L643" s="26">
        <f t="shared" ca="1" si="141"/>
        <v>7.6843850872606296E-5</v>
      </c>
      <c r="M643" s="25">
        <f t="shared" ca="1" si="151"/>
        <v>2.4796013911182451</v>
      </c>
      <c r="N643" s="3" vm="1836">
        <f t="shared" ca="1" si="143"/>
        <v>149.52000000000001</v>
      </c>
      <c r="O643" s="50">
        <f t="shared" si="144"/>
        <v>10</v>
      </c>
      <c r="P643" s="3" vm="1835">
        <f t="shared" ca="1" si="145"/>
        <v>510.27</v>
      </c>
      <c r="Q643" s="3">
        <f t="shared" ca="1" si="146"/>
        <v>520.27</v>
      </c>
      <c r="R643" s="25">
        <f t="shared" ca="1" si="147"/>
        <v>1.9054211952259755E-4</v>
      </c>
      <c r="S643">
        <f t="shared" ca="1" si="149"/>
        <v>3.0960063034264379E-4</v>
      </c>
      <c r="T643" s="25">
        <f t="shared" ca="1" si="148"/>
        <v>7.6768615368870505E-4</v>
      </c>
    </row>
    <row r="644" spans="1:20" x14ac:dyDescent="0.35">
      <c r="A644" t="e" vm="1837">
        <v>#VALUE!</v>
      </c>
      <c r="B644" t="s">
        <v>638</v>
      </c>
      <c r="C644" s="13" cm="1" vm="2">
        <f t="array" aca="1" ref="C644:D644" ca="1">_xlfn.STOCKHISTORY(A644,"06/30/2025","06/30/2025",0,0)</f>
        <v>45838</v>
      </c>
      <c r="D644" vm="1838">
        <f ca="1"/>
        <v>209.35</v>
      </c>
      <c r="E644" s="2" cm="1">
        <f t="array" aca="1" ref="E644" ca="1">_FV(A644,"Shares outstanding",TRUE)</f>
        <v>168910800</v>
      </c>
      <c r="F644" s="2">
        <v>0.8</v>
      </c>
      <c r="G644" s="17">
        <f t="shared" ca="1" si="139"/>
        <v>35361475980</v>
      </c>
      <c r="H644" s="25">
        <f t="shared" ca="1" si="140"/>
        <v>3.8213518032003822E-3</v>
      </c>
      <c r="J644" s="13" cm="1" vm="4">
        <f t="array" aca="1" ref="J644:K644" ca="1">_xlfn.STOCKHISTORY(A644,"06/30/2020","06/30/2020",0,0)</f>
        <v>44012</v>
      </c>
      <c r="K644" s="3" vm="546">
        <f ca="1"/>
        <v>57.57</v>
      </c>
      <c r="L644" s="26">
        <f t="shared" ca="1" si="141"/>
        <v>3.511822679920744E-4</v>
      </c>
      <c r="M644" s="25">
        <f t="shared" ca="1" si="151"/>
        <v>2.7059232239013373</v>
      </c>
      <c r="N644" s="3" vm="546">
        <f t="shared" ca="1" si="143"/>
        <v>57.57</v>
      </c>
      <c r="O644" s="50">
        <f t="shared" si="144"/>
        <v>4</v>
      </c>
      <c r="P644" s="3" vm="1838">
        <f t="shared" ca="1" si="145"/>
        <v>209.35</v>
      </c>
      <c r="Q644" s="3">
        <f t="shared" ca="1" si="146"/>
        <v>213.35</v>
      </c>
      <c r="R644" s="25">
        <f t="shared" ca="1" si="147"/>
        <v>9.5027225478209738E-4</v>
      </c>
      <c r="S644">
        <f t="shared" ca="1" si="149"/>
        <v>1.4148985286507134E-3</v>
      </c>
      <c r="T644" s="25">
        <f t="shared" ca="1" si="148"/>
        <v>3.8286067881397974E-3</v>
      </c>
    </row>
    <row r="645" spans="1:20" x14ac:dyDescent="0.35">
      <c r="A645" t="e" vm="1839">
        <v>#VALUE!</v>
      </c>
      <c r="B645" t="s">
        <v>639</v>
      </c>
      <c r="C645" s="13" cm="1" vm="2">
        <f t="array" aca="1" ref="C645:D645" ca="1">_xlfn.STOCKHISTORY(A645,"06/30/2025","06/30/2025",0,0)</f>
        <v>45838</v>
      </c>
      <c r="D645" vm="1840">
        <f ca="1"/>
        <v>405.46</v>
      </c>
      <c r="E645" s="2" cm="1">
        <f t="array" aca="1" ref="E645" ca="1">_FV(A645,"Shares outstanding",TRUE)</f>
        <v>369747300</v>
      </c>
      <c r="F645" s="2">
        <v>1.56</v>
      </c>
      <c r="G645" s="17">
        <f t="shared" ca="1" si="139"/>
        <v>149917740258</v>
      </c>
      <c r="H645" s="25">
        <f t="shared" ca="1" si="140"/>
        <v>3.8474818724411781E-3</v>
      </c>
      <c r="J645" s="13" cm="1" vm="4">
        <f t="array" aca="1" ref="J645:K645" ca="1">_xlfn.STOCKHISTORY(A645,"06/30/2020","06/30/2020",0,0)</f>
        <v>44012</v>
      </c>
      <c r="K645" s="3" vm="1841">
        <f ca="1"/>
        <v>362.34</v>
      </c>
      <c r="L645" s="26">
        <f t="shared" ca="1" si="141"/>
        <v>7.6874122553410396E-4</v>
      </c>
      <c r="M645" s="25">
        <f t="shared" ca="1" si="151"/>
        <v>0.14053099299000943</v>
      </c>
      <c r="N645" s="3" vm="1841">
        <f t="shared" ca="1" si="143"/>
        <v>362.34</v>
      </c>
      <c r="O645" s="50">
        <f t="shared" si="144"/>
        <v>7.8000000000000007</v>
      </c>
      <c r="P645" s="3" vm="1840">
        <f t="shared" ca="1" si="145"/>
        <v>405.46</v>
      </c>
      <c r="Q645" s="3">
        <f t="shared" ca="1" si="146"/>
        <v>413.26</v>
      </c>
      <c r="R645" s="25">
        <f t="shared" ca="1" si="147"/>
        <v>1.0803196777666443E-4</v>
      </c>
      <c r="S645">
        <f t="shared" ca="1" si="149"/>
        <v>3.0972259366634576E-3</v>
      </c>
      <c r="T645" s="25">
        <f t="shared" ca="1" si="148"/>
        <v>4.3525623639372775E-4</v>
      </c>
    </row>
    <row r="646" spans="1:20" x14ac:dyDescent="0.35">
      <c r="A646" t="e" vm="1842">
        <v>#VALUE!</v>
      </c>
      <c r="B646" t="s">
        <v>640</v>
      </c>
      <c r="C646" s="13" cm="1" vm="2">
        <f t="array" aca="1" ref="C646:D646" ca="1">_xlfn.STOCKHISTORY(A646,"06/30/2025","06/30/2025",0,0)</f>
        <v>45838</v>
      </c>
      <c r="D646" vm="1843">
        <f ca="1"/>
        <v>100.95</v>
      </c>
      <c r="E646" s="2" cm="1">
        <f t="array" aca="1" ref="E646" ca="1">_FV(A646,"Shares outstanding",TRUE)</f>
        <v>243793300</v>
      </c>
      <c r="F646" s="2">
        <v>0.38</v>
      </c>
      <c r="G646" s="17">
        <f t="shared" ca="1" si="139"/>
        <v>24610933635</v>
      </c>
      <c r="H646" s="25">
        <f t="shared" ca="1" si="140"/>
        <v>3.7642397226349679E-3</v>
      </c>
      <c r="J646" s="13"/>
      <c r="K646" s="3">
        <v>77.8</v>
      </c>
      <c r="L646" s="26">
        <f t="shared" ca="1" si="141"/>
        <v>5.0687039558910496E-4</v>
      </c>
      <c r="M646" s="25"/>
      <c r="N646" s="3">
        <f t="shared" si="143"/>
        <v>77.8</v>
      </c>
      <c r="O646" s="50">
        <f t="shared" si="144"/>
        <v>1.9</v>
      </c>
      <c r="P646" s="3" vm="1843">
        <f t="shared" ca="1" si="145"/>
        <v>100.95</v>
      </c>
      <c r="Q646" s="3">
        <f t="shared" ca="1" si="146"/>
        <v>102.85000000000001</v>
      </c>
      <c r="R646" s="25">
        <f t="shared" ca="1" si="147"/>
        <v>0</v>
      </c>
      <c r="S646">
        <f t="shared" ca="1" si="149"/>
        <v>2.0421594206226127E-3</v>
      </c>
      <c r="T646" s="25">
        <f t="shared" ca="1" si="148"/>
        <v>0</v>
      </c>
    </row>
    <row r="647" spans="1:20" x14ac:dyDescent="0.35">
      <c r="A647" t="e" vm="1844">
        <v>#VALUE!</v>
      </c>
      <c r="B647" t="s">
        <v>641</v>
      </c>
      <c r="C647" s="13" t="e" cm="1" vm="1845">
        <f t="array" aca="1" ref="C647" ca="1">_xlfn.STOCKHISTORY(A647,"06/30/2025","06/30/2025",0,0)</f>
        <v>#VALUE!</v>
      </c>
      <c r="E647" s="2" cm="1">
        <f t="array" aca="1" ref="E647" ca="1">_FV(A647,"Shares outstanding",TRUE)</f>
        <v>226419100</v>
      </c>
      <c r="F647" s="2">
        <v>0.2</v>
      </c>
      <c r="G647" s="17">
        <f t="shared" ca="1" si="139"/>
        <v>0</v>
      </c>
      <c r="H647" s="25" t="e">
        <f t="shared" si="140"/>
        <v>#DIV/0!</v>
      </c>
      <c r="J647" s="13" cm="1" vm="4">
        <f t="array" aca="1" ref="J647:K647" ca="1">_xlfn.STOCKHISTORY(A647,"06/30/2020","06/30/2020",0,0)</f>
        <v>44012</v>
      </c>
      <c r="K647" s="3" vm="1846">
        <f ca="1"/>
        <v>7.22</v>
      </c>
      <c r="L647" s="26">
        <f t="shared" ca="1" si="141"/>
        <v>4.7074771450211761E-4</v>
      </c>
      <c r="M647" s="25">
        <f t="shared" ref="M647:M660" ca="1" si="152">((D647+(F647*5)-K647)/K647)</f>
        <v>-0.86149584487534625</v>
      </c>
      <c r="N647" s="3" vm="1846">
        <f t="shared" ca="1" si="143"/>
        <v>7.22</v>
      </c>
      <c r="O647" s="50">
        <f t="shared" si="144"/>
        <v>1</v>
      </c>
      <c r="P647" s="3">
        <f t="shared" si="145"/>
        <v>0</v>
      </c>
      <c r="Q647" s="3">
        <f t="shared" si="146"/>
        <v>1</v>
      </c>
      <c r="R647" s="25">
        <f t="shared" ca="1" si="147"/>
        <v>-4.0554720002814007E-4</v>
      </c>
      <c r="S647">
        <f t="shared" ca="1" si="149"/>
        <v>1.8966226638463541E-3</v>
      </c>
      <c r="T647" s="25">
        <f t="shared" ca="1" si="148"/>
        <v>-1.6339325442000447E-3</v>
      </c>
    </row>
    <row r="648" spans="1:20" x14ac:dyDescent="0.35">
      <c r="A648" t="e" vm="1847">
        <v>#VALUE!</v>
      </c>
      <c r="B648" t="s">
        <v>642</v>
      </c>
      <c r="C648" s="13" cm="1" vm="2">
        <f t="array" aca="1" ref="C648:D648" ca="1">_xlfn.STOCKHISTORY(A648,"06/30/2025","06/30/2025",0,0)</f>
        <v>45838</v>
      </c>
      <c r="D648" vm="1848">
        <f ca="1"/>
        <v>55.41</v>
      </c>
      <c r="E648" s="2" cm="1">
        <f t="array" aca="1" ref="E648" ca="1">_FV(A648,"Shares outstanding",TRUE)</f>
        <v>1703815000</v>
      </c>
      <c r="F648" s="2">
        <v>0.21</v>
      </c>
      <c r="G648" s="17">
        <f t="shared" ca="1" si="139"/>
        <v>94408389150</v>
      </c>
      <c r="H648" s="25">
        <f t="shared" ca="1" si="140"/>
        <v>3.7899296155928532E-3</v>
      </c>
      <c r="J648" s="13" cm="1" vm="4">
        <f t="array" aca="1" ref="J648:K648" ca="1">_xlfn.STOCKHISTORY(A648,"06/30/2020","06/30/2020",0,0)</f>
        <v>44012</v>
      </c>
      <c r="K648" s="3" vm="1849">
        <f ca="1"/>
        <v>10.442500000000001</v>
      </c>
      <c r="L648" s="26">
        <f t="shared" ca="1" si="141"/>
        <v>3.5423999882714203E-3</v>
      </c>
      <c r="M648" s="25">
        <f t="shared" ca="1" si="152"/>
        <v>4.406751256882929</v>
      </c>
      <c r="N648" s="3" vm="1849">
        <f t="shared" ca="1" si="143"/>
        <v>10.442500000000001</v>
      </c>
      <c r="O648" s="50">
        <f t="shared" si="144"/>
        <v>1.05</v>
      </c>
      <c r="P648" s="3" vm="1848">
        <f t="shared" ca="1" si="145"/>
        <v>55.41</v>
      </c>
      <c r="Q648" s="3">
        <f t="shared" ca="1" si="146"/>
        <v>56.459999999999994</v>
      </c>
      <c r="R648" s="25">
        <f t="shared" ca="1" si="147"/>
        <v>1.5610475600697154E-2</v>
      </c>
      <c r="S648">
        <f t="shared" ca="1" si="149"/>
        <v>1.4272179970688761E-2</v>
      </c>
      <c r="T648" s="25">
        <f t="shared" ca="1" si="148"/>
        <v>6.289394702429206E-2</v>
      </c>
    </row>
    <row r="649" spans="1:20" x14ac:dyDescent="0.35">
      <c r="A649" t="e" vm="1850">
        <v>#VALUE!</v>
      </c>
      <c r="B649" t="s">
        <v>643</v>
      </c>
      <c r="C649" s="13" cm="1" vm="2">
        <f t="array" aca="1" ref="C649:D649" ca="1">_xlfn.STOCKHISTORY(A649,"06/30/2025","06/30/2025",0,0)</f>
        <v>45838</v>
      </c>
      <c r="D649" vm="1851">
        <f ca="1"/>
        <v>732.78</v>
      </c>
      <c r="E649" s="2" cm="1">
        <f t="array" aca="1" ref="E649" ca="1">_FV(A649,"Shares outstanding",TRUE)</f>
        <v>116590400</v>
      </c>
      <c r="F649" s="2">
        <v>2.66</v>
      </c>
      <c r="G649" s="17">
        <f t="shared" ca="1" si="139"/>
        <v>85435113312</v>
      </c>
      <c r="H649" s="25">
        <f t="shared" ca="1" si="140"/>
        <v>3.63001173612817E-3</v>
      </c>
      <c r="J649" s="13" cm="1" vm="4">
        <f t="array" aca="1" ref="J649:K649" ca="1">_xlfn.STOCKHISTORY(A649,"06/30/2020","06/30/2020",0,0)</f>
        <v>44012</v>
      </c>
      <c r="K649" s="3" vm="1852">
        <f ca="1"/>
        <v>153.41999999999999</v>
      </c>
      <c r="L649" s="26">
        <f t="shared" ca="1" si="141"/>
        <v>2.4240297895755127E-4</v>
      </c>
      <c r="M649" s="25">
        <f t="shared" ca="1" si="152"/>
        <v>3.862990483639682</v>
      </c>
      <c r="N649" s="3" vm="1852">
        <f t="shared" ca="1" si="143"/>
        <v>153.41999999999999</v>
      </c>
      <c r="O649" s="50">
        <f t="shared" si="144"/>
        <v>13.3</v>
      </c>
      <c r="P649" s="3" vm="1851">
        <f t="shared" ca="1" si="145"/>
        <v>732.78</v>
      </c>
      <c r="Q649" s="3">
        <f t="shared" ca="1" si="146"/>
        <v>746.07999999999993</v>
      </c>
      <c r="R649" s="25">
        <f t="shared" ca="1" si="147"/>
        <v>9.3640040091893064E-4</v>
      </c>
      <c r="S649">
        <f t="shared" ca="1" si="149"/>
        <v>9.7663136646560281E-4</v>
      </c>
      <c r="T649" s="25">
        <f t="shared" ca="1" si="148"/>
        <v>3.7727176746806426E-3</v>
      </c>
    </row>
    <row r="650" spans="1:20" x14ac:dyDescent="0.35">
      <c r="A650" t="e" vm="1853">
        <v>#VALUE!</v>
      </c>
      <c r="B650" t="s">
        <v>644</v>
      </c>
      <c r="C650" s="13" cm="1" vm="2">
        <f t="array" aca="1" ref="C650:D650" ca="1">_xlfn.STOCKHISTORY(A650,"06/30/2025","06/30/2025",0,0)</f>
        <v>45838</v>
      </c>
      <c r="D650" vm="1854">
        <f ca="1"/>
        <v>218.8</v>
      </c>
      <c r="E650" s="2" cm="1">
        <f t="array" aca="1" ref="E650" ca="1">_FV(A650,"Shares outstanding",TRUE)</f>
        <v>70375760</v>
      </c>
      <c r="F650" s="2">
        <v>0.8</v>
      </c>
      <c r="G650" s="17">
        <f t="shared" ca="1" si="139"/>
        <v>15398216288</v>
      </c>
      <c r="H650" s="25">
        <f t="shared" ca="1" si="140"/>
        <v>3.6563071297989031E-3</v>
      </c>
      <c r="J650" s="13" cm="1" vm="4">
        <f t="array" aca="1" ref="J650:K650" ca="1">_xlfn.STOCKHISTORY(A650,"06/30/2020","06/30/2020",0,0)</f>
        <v>44012</v>
      </c>
      <c r="K650" s="3" vm="1855">
        <f ca="1"/>
        <v>227.17</v>
      </c>
      <c r="L650" s="26">
        <f t="shared" ca="1" si="141"/>
        <v>1.4631816916660099E-4</v>
      </c>
      <c r="M650" s="25">
        <f t="shared" ca="1" si="152"/>
        <v>-1.9236694986133628E-2</v>
      </c>
      <c r="N650" s="3" vm="1855">
        <f t="shared" ca="1" si="143"/>
        <v>227.17</v>
      </c>
      <c r="O650" s="50">
        <f t="shared" si="144"/>
        <v>4</v>
      </c>
      <c r="P650" s="3" vm="1854">
        <f t="shared" ca="1" si="145"/>
        <v>218.8</v>
      </c>
      <c r="Q650" s="3">
        <f t="shared" ca="1" si="146"/>
        <v>222.8</v>
      </c>
      <c r="R650" s="25">
        <f t="shared" ca="1" si="147"/>
        <v>-2.8146779911874054E-6</v>
      </c>
      <c r="S650">
        <f t="shared" ca="1" si="149"/>
        <v>5.8950972511334816E-4</v>
      </c>
      <c r="T650" s="25">
        <f t="shared" ca="1" si="148"/>
        <v>-1.1340218773364958E-5</v>
      </c>
    </row>
    <row r="651" spans="1:20" x14ac:dyDescent="0.35">
      <c r="A651" t="e" vm="1856">
        <v>#VALUE!</v>
      </c>
      <c r="B651" t="s">
        <v>645</v>
      </c>
      <c r="C651" s="13" cm="1" vm="2">
        <f t="array" aca="1" ref="C651:D651" ca="1">_xlfn.STOCKHISTORY(A651,"06/30/2025","06/30/2025",0,0)</f>
        <v>45838</v>
      </c>
      <c r="D651" vm="1857">
        <f ca="1"/>
        <v>111.65</v>
      </c>
      <c r="E651" s="2" cm="1">
        <f t="array" aca="1" ref="E651" ca="1">_FV(A651,"Shares outstanding",TRUE)</f>
        <v>66564290</v>
      </c>
      <c r="F651" s="2">
        <v>0.4</v>
      </c>
      <c r="G651" s="17">
        <f t="shared" ca="1" si="139"/>
        <v>7431902978.5</v>
      </c>
      <c r="H651" s="25">
        <f t="shared" ca="1" si="140"/>
        <v>3.5826242722794446E-3</v>
      </c>
      <c r="J651" s="13" cm="1" vm="4">
        <f t="array" aca="1" ref="J651:K651" ca="1">_xlfn.STOCKHISTORY(A651,"06/30/2020","06/30/2020",0,0)</f>
        <v>44012</v>
      </c>
      <c r="K651" s="3" vm="1858">
        <f ca="1"/>
        <v>22.919</v>
      </c>
      <c r="L651" s="26">
        <f t="shared" ca="1" si="141"/>
        <v>1.3839374586753576E-4</v>
      </c>
      <c r="M651" s="25">
        <f t="shared" ca="1" si="152"/>
        <v>3.9587678345477553</v>
      </c>
      <c r="N651" s="3" vm="1858">
        <f t="shared" ca="1" si="143"/>
        <v>22.919</v>
      </c>
      <c r="O651" s="50">
        <f t="shared" si="144"/>
        <v>2</v>
      </c>
      <c r="P651" s="3" vm="1857">
        <f t="shared" ca="1" si="145"/>
        <v>111.65</v>
      </c>
      <c r="Q651" s="3">
        <f t="shared" ca="1" si="146"/>
        <v>113.65</v>
      </c>
      <c r="R651" s="25">
        <f t="shared" ca="1" si="147"/>
        <v>5.4786870964297683E-4</v>
      </c>
      <c r="S651">
        <f t="shared" ca="1" si="149"/>
        <v>5.5758255825962227E-4</v>
      </c>
      <c r="T651" s="25">
        <f t="shared" ca="1" si="148"/>
        <v>2.2073398967430427E-3</v>
      </c>
    </row>
    <row r="652" spans="1:20" x14ac:dyDescent="0.35">
      <c r="A652" t="e" vm="1859">
        <v>#VALUE!</v>
      </c>
      <c r="B652" t="s">
        <v>646</v>
      </c>
      <c r="C652" s="13" cm="1" vm="2">
        <f t="array" aca="1" ref="C652:D652" ca="1">_xlfn.STOCKHISTORY(A652,"06/30/2025","06/30/2025",0,0)</f>
        <v>45838</v>
      </c>
      <c r="D652" vm="1860">
        <f ca="1"/>
        <v>77.400000000000006</v>
      </c>
      <c r="E652" s="2" cm="1">
        <f t="array" aca="1" ref="E652" ca="1">_FV(A652,"Shares outstanding",TRUE)</f>
        <v>876900000</v>
      </c>
      <c r="F652" s="2">
        <v>0.24</v>
      </c>
      <c r="G652" s="17">
        <f t="shared" ca="1" si="139"/>
        <v>67872060000.000008</v>
      </c>
      <c r="H652" s="25">
        <f t="shared" ca="1" si="140"/>
        <v>3.1007751937984491E-3</v>
      </c>
      <c r="J652" s="13" cm="1" vm="4">
        <f t="array" aca="1" ref="J652:K652" ca="1">_xlfn.STOCKHISTORY(A652,"06/30/2020","06/30/2020",0,0)</f>
        <v>44012</v>
      </c>
      <c r="K652" s="3" vm="1861">
        <f ca="1"/>
        <v>35.06</v>
      </c>
      <c r="L652" s="26">
        <f t="shared" ca="1" si="141"/>
        <v>1.8231618748016706E-3</v>
      </c>
      <c r="M652" s="25">
        <f t="shared" ca="1" si="152"/>
        <v>1.2418710781517399</v>
      </c>
      <c r="N652" s="3" vm="1861">
        <f t="shared" ca="1" si="143"/>
        <v>35.06</v>
      </c>
      <c r="O652" s="50">
        <f t="shared" si="144"/>
        <v>1.2</v>
      </c>
      <c r="P652" s="3" vm="1860">
        <f t="shared" ca="1" si="145"/>
        <v>77.400000000000006</v>
      </c>
      <c r="Q652" s="3">
        <f t="shared" ca="1" si="146"/>
        <v>78.600000000000009</v>
      </c>
      <c r="R652" s="25">
        <f t="shared" ca="1" si="147"/>
        <v>2.2641320031050981E-3</v>
      </c>
      <c r="S652">
        <f t="shared" ca="1" si="149"/>
        <v>7.3454422083952635E-3</v>
      </c>
      <c r="T652" s="25">
        <f t="shared" ca="1" si="148"/>
        <v>9.122092234841124E-3</v>
      </c>
    </row>
    <row r="653" spans="1:20" x14ac:dyDescent="0.35">
      <c r="A653" t="e" vm="1862">
        <v>#VALUE!</v>
      </c>
      <c r="B653" t="s">
        <v>647</v>
      </c>
      <c r="C653" s="13" cm="1" vm="2">
        <f t="array" aca="1" ref="C653:D653" ca="1">_xlfn.STOCKHISTORY(A653,"06/30/2025","06/30/2025",0,0)</f>
        <v>45838</v>
      </c>
      <c r="D653" vm="1863">
        <f ca="1"/>
        <v>1956.47</v>
      </c>
      <c r="E653" s="2" cm="1">
        <f t="array" aca="1" ref="E653" ca="1">_FV(A653,"Shares outstanding",TRUE)</f>
        <v>11293120</v>
      </c>
      <c r="F653" s="2">
        <v>6.87</v>
      </c>
      <c r="G653" s="17">
        <f t="shared" ca="1" si="139"/>
        <v>22094650486.400002</v>
      </c>
      <c r="H653" s="25">
        <f t="shared" ca="1" si="140"/>
        <v>3.5114261910481632E-3</v>
      </c>
      <c r="J653" s="13" cm="1" vm="4">
        <f t="array" aca="1" ref="J653:K653" ca="1">_xlfn.STOCKHISTORY(A653,"06/30/2020","06/30/2020",0,0)</f>
        <v>44012</v>
      </c>
      <c r="K653" s="3" vm="1864">
        <f ca="1"/>
        <v>405.02</v>
      </c>
      <c r="L653" s="26">
        <f t="shared" ca="1" si="141"/>
        <v>2.3479514005656567E-5</v>
      </c>
      <c r="M653" s="25">
        <f t="shared" ca="1" si="152"/>
        <v>3.9153622043355885</v>
      </c>
      <c r="N653" s="3" vm="1864">
        <f t="shared" ca="1" si="143"/>
        <v>405.02</v>
      </c>
      <c r="O653" s="50">
        <f t="shared" si="144"/>
        <v>34.35</v>
      </c>
      <c r="P653" s="3" vm="1863">
        <f t="shared" ca="1" si="145"/>
        <v>1956.47</v>
      </c>
      <c r="Q653" s="3">
        <f t="shared" ca="1" si="146"/>
        <v>1990.82</v>
      </c>
      <c r="R653" s="25">
        <f t="shared" ca="1" si="147"/>
        <v>9.1930801713915818E-5</v>
      </c>
      <c r="S653">
        <f t="shared" ca="1" si="149"/>
        <v>9.4597970478358661E-5</v>
      </c>
      <c r="T653" s="25">
        <f t="shared" ca="1" si="148"/>
        <v>3.7038531821781927E-4</v>
      </c>
    </row>
    <row r="654" spans="1:20" x14ac:dyDescent="0.35">
      <c r="A654" t="e" vm="1865">
        <v>#VALUE!</v>
      </c>
      <c r="B654" t="s">
        <v>648</v>
      </c>
      <c r="C654" s="13" cm="1" vm="2">
        <f t="array" aca="1" ref="C654:D654" ca="1">_xlfn.STOCKHISTORY(A654,"06/30/2025","06/30/2025",0,0)</f>
        <v>45838</v>
      </c>
      <c r="D654" vm="1866">
        <f ca="1"/>
        <v>374.97</v>
      </c>
      <c r="E654" s="2" cm="1">
        <f t="array" aca="1" ref="E654" ca="1">_FV(A654,"Shares outstanding",TRUE)</f>
        <v>78742290</v>
      </c>
      <c r="F654" s="2">
        <v>1.2</v>
      </c>
      <c r="G654" s="17">
        <f t="shared" ca="1" si="139"/>
        <v>29525996481.300003</v>
      </c>
      <c r="H654" s="25">
        <f t="shared" ca="1" si="140"/>
        <v>3.2002560204816384E-3</v>
      </c>
      <c r="J654" s="13" cm="1" vm="4">
        <f t="array" aca="1" ref="J654:K654" ca="1">_xlfn.STOCKHISTORY(A654,"06/30/2020","06/30/2020",0,0)</f>
        <v>44012</v>
      </c>
      <c r="K654" s="3" vm="1867">
        <f ca="1"/>
        <v>78.400000000000006</v>
      </c>
      <c r="L654" s="26">
        <f t="shared" ca="1" si="141"/>
        <v>1.6371301295766547E-4</v>
      </c>
      <c r="M654" s="25">
        <f t="shared" ca="1" si="152"/>
        <v>3.8593112244897965</v>
      </c>
      <c r="N654" s="3" vm="1867">
        <f t="shared" ca="1" si="143"/>
        <v>78.400000000000006</v>
      </c>
      <c r="O654" s="50">
        <f t="shared" si="144"/>
        <v>6</v>
      </c>
      <c r="P654" s="3" vm="1866">
        <f t="shared" ca="1" si="145"/>
        <v>374.97</v>
      </c>
      <c r="Q654" s="3">
        <f t="shared" ca="1" si="146"/>
        <v>380.97</v>
      </c>
      <c r="R654" s="25">
        <f t="shared" ca="1" si="147"/>
        <v>6.3181946850256188E-4</v>
      </c>
      <c r="S654">
        <f t="shared" ca="1" si="149"/>
        <v>6.5959281622955895E-4</v>
      </c>
      <c r="T654" s="25">
        <f t="shared" ca="1" si="148"/>
        <v>2.5455739592675723E-3</v>
      </c>
    </row>
    <row r="655" spans="1:20" x14ac:dyDescent="0.35">
      <c r="A655" t="e" vm="1868">
        <v>#VALUE!</v>
      </c>
      <c r="B655" t="s">
        <v>649</v>
      </c>
      <c r="C655" s="13" cm="1" vm="2">
        <f t="array" aca="1" ref="C655:D655" ca="1">_xlfn.STOCKHISTORY(A655,"06/30/2025","06/30/2025",0,0)</f>
        <v>45838</v>
      </c>
      <c r="D655" vm="1869">
        <f ca="1"/>
        <v>336.74</v>
      </c>
      <c r="E655" s="2" cm="1">
        <f t="array" aca="1" ref="E655" ca="1">_FV(A655,"Shares outstanding",TRUE)</f>
        <v>27242550</v>
      </c>
      <c r="F655" s="2">
        <v>0.98</v>
      </c>
      <c r="G655" s="17">
        <f t="shared" ca="1" si="139"/>
        <v>9173656287</v>
      </c>
      <c r="H655" s="25">
        <f t="shared" ca="1" si="140"/>
        <v>2.9102571717051729E-3</v>
      </c>
      <c r="J655" s="13" cm="1" vm="4">
        <f t="array" aca="1" ref="J655:K655" ca="1">_xlfn.STOCKHISTORY(A655,"06/30/2020","06/30/2020",0,0)</f>
        <v>44012</v>
      </c>
      <c r="K655" s="3" vm="1870">
        <f ca="1"/>
        <v>138.97</v>
      </c>
      <c r="L655" s="26">
        <f t="shared" ca="1" si="141"/>
        <v>5.663995727264027E-5</v>
      </c>
      <c r="M655" s="25">
        <f t="shared" ca="1" si="152"/>
        <v>1.4583723105706268</v>
      </c>
      <c r="N655" s="3" vm="1870">
        <f t="shared" ca="1" si="143"/>
        <v>138.97</v>
      </c>
      <c r="O655" s="50">
        <f t="shared" si="144"/>
        <v>4.9000000000000004</v>
      </c>
      <c r="P655" s="3" vm="1869">
        <f t="shared" ca="1" si="145"/>
        <v>336.74</v>
      </c>
      <c r="Q655" s="3">
        <f t="shared" ca="1" si="146"/>
        <v>341.64</v>
      </c>
      <c r="R655" s="25">
        <f t="shared" ca="1" si="147"/>
        <v>8.260214535832197E-5</v>
      </c>
      <c r="S655">
        <f t="shared" ca="1" si="149"/>
        <v>2.2819999616184101E-4</v>
      </c>
      <c r="T655" s="25">
        <f t="shared" ca="1" si="148"/>
        <v>3.3280055567475221E-4</v>
      </c>
    </row>
    <row r="656" spans="1:20" x14ac:dyDescent="0.35">
      <c r="A656" t="e" vm="1871">
        <v>#VALUE!</v>
      </c>
      <c r="B656" t="s">
        <v>650</v>
      </c>
      <c r="C656" s="13" cm="1" vm="2">
        <f t="array" aca="1" ref="C656:D656" ca="1">_xlfn.STOCKHISTORY(A656,"06/30/2025","06/30/2025",0,0)</f>
        <v>45838</v>
      </c>
      <c r="D656" vm="1872">
        <f ca="1"/>
        <v>2861.2</v>
      </c>
      <c r="E656" s="2" cm="1">
        <f t="array" aca="1" ref="E656" ca="1">_FV(A656,"Shares outstanding",TRUE)</f>
        <v>957790</v>
      </c>
      <c r="F656" s="2">
        <v>9</v>
      </c>
      <c r="G656" s="17">
        <f t="shared" ca="1" si="139"/>
        <v>2740428748</v>
      </c>
      <c r="H656" s="25">
        <f t="shared" ca="1" si="140"/>
        <v>3.1455333426534324E-3</v>
      </c>
      <c r="J656" s="13" cm="1" vm="4">
        <f t="array" aca="1" ref="J656:K656" ca="1">_xlfn.STOCKHISTORY(A656,"06/30/2020","06/30/2020",0,0)</f>
        <v>44012</v>
      </c>
      <c r="K656" s="3" vm="1873">
        <f ca="1"/>
        <v>2933.82</v>
      </c>
      <c r="L656" s="26">
        <f t="shared" ca="1" si="141"/>
        <v>1.9913401893788256E-6</v>
      </c>
      <c r="M656" s="25">
        <f t="shared" ca="1" si="152"/>
        <v>-9.4143471651295385E-3</v>
      </c>
      <c r="N656" s="3" vm="1873">
        <f t="shared" ca="1" si="143"/>
        <v>2933.82</v>
      </c>
      <c r="O656" s="50">
        <f t="shared" si="144"/>
        <v>45</v>
      </c>
      <c r="P656" s="3" vm="1872">
        <f t="shared" ca="1" si="145"/>
        <v>2861.2</v>
      </c>
      <c r="Q656" s="3">
        <f t="shared" ca="1" si="146"/>
        <v>2906.2</v>
      </c>
      <c r="R656" s="25">
        <f t="shared" ca="1" si="147"/>
        <v>-1.8747167866687066E-8</v>
      </c>
      <c r="S656">
        <f t="shared" ca="1" si="149"/>
        <v>8.0230255362970684E-6</v>
      </c>
      <c r="T656" s="25">
        <f t="shared" ca="1" si="148"/>
        <v>-7.5531547713400201E-8</v>
      </c>
    </row>
    <row r="657" spans="1:20" x14ac:dyDescent="0.35">
      <c r="A657" t="e" vm="1874">
        <v>#VALUE!</v>
      </c>
      <c r="B657" t="s">
        <v>651</v>
      </c>
      <c r="C657" s="13" cm="1" vm="2">
        <f t="array" aca="1" ref="C657:D657" ca="1">_xlfn.STOCKHISTORY(A657,"06/30/2025","06/30/2025",0,0)</f>
        <v>45838</v>
      </c>
      <c r="D657" vm="1875">
        <f ca="1"/>
        <v>146.4</v>
      </c>
      <c r="E657" s="2" cm="1">
        <f t="array" aca="1" ref="E657" ca="1">_FV(A657,"Shares outstanding",TRUE)</f>
        <v>210971400</v>
      </c>
      <c r="F657" s="2">
        <v>0.4</v>
      </c>
      <c r="G657" s="17">
        <f t="shared" ca="1" si="139"/>
        <v>30886212960</v>
      </c>
      <c r="H657" s="25">
        <f t="shared" ca="1" si="140"/>
        <v>2.7322404371584699E-3</v>
      </c>
      <c r="J657" s="13" cm="1" vm="4">
        <f t="array" aca="1" ref="J657:K657" ca="1">_xlfn.STOCKHISTORY(A657,"06/30/2020","06/30/2020",0,0)</f>
        <v>44012</v>
      </c>
      <c r="K657" s="3" vm="1876">
        <f ca="1"/>
        <v>58.14</v>
      </c>
      <c r="L657" s="26">
        <f t="shared" ca="1" si="141"/>
        <v>4.38630417554491E-4</v>
      </c>
      <c r="M657" s="25">
        <f t="shared" ca="1" si="152"/>
        <v>1.5524595803233574</v>
      </c>
      <c r="N657" s="3" vm="1876">
        <f t="shared" ca="1" si="143"/>
        <v>58.14</v>
      </c>
      <c r="O657" s="50">
        <f t="shared" si="144"/>
        <v>2</v>
      </c>
      <c r="P657" s="3" vm="1875">
        <f t="shared" ca="1" si="145"/>
        <v>146.4</v>
      </c>
      <c r="Q657" s="3">
        <f t="shared" ca="1" si="146"/>
        <v>148.4</v>
      </c>
      <c r="R657" s="25">
        <f t="shared" ca="1" si="147"/>
        <v>6.8095599395370408E-4</v>
      </c>
      <c r="S657">
        <f t="shared" ca="1" si="149"/>
        <v>1.7672234306354664E-3</v>
      </c>
      <c r="T657" s="25">
        <f t="shared" ca="1" si="148"/>
        <v>2.7435429454619399E-3</v>
      </c>
    </row>
    <row r="658" spans="1:20" x14ac:dyDescent="0.35">
      <c r="A658" t="e" vm="1877">
        <v>#VALUE!</v>
      </c>
      <c r="B658" t="s">
        <v>652</v>
      </c>
      <c r="C658" s="13" cm="1" vm="2">
        <f t="array" aca="1" ref="C658:D658" ca="1">_xlfn.STOCKHISTORY(A658,"06/30/2025","06/30/2025",0,0)</f>
        <v>45838</v>
      </c>
      <c r="D658" vm="1878">
        <f ca="1"/>
        <v>96.72</v>
      </c>
      <c r="E658" s="2" cm="1">
        <f t="array" aca="1" ref="E658" ca="1">_FV(A658,"Shares outstanding",TRUE)</f>
        <v>111586400</v>
      </c>
      <c r="F658" s="2">
        <v>0.28000000000000003</v>
      </c>
      <c r="G658" s="17">
        <f t="shared" ca="1" si="139"/>
        <v>10792636608</v>
      </c>
      <c r="H658" s="25">
        <f t="shared" ca="1" si="140"/>
        <v>2.8949545078577341E-3</v>
      </c>
      <c r="J658" s="13" cm="1" vm="4">
        <f t="array" aca="1" ref="J658:K658" ca="1">_xlfn.STOCKHISTORY(A658,"06/30/2020","06/30/2020",0,0)</f>
        <v>44012</v>
      </c>
      <c r="K658" s="3" vm="1879">
        <f ca="1"/>
        <v>98.09</v>
      </c>
      <c r="L658" s="26">
        <f t="shared" ca="1" si="141"/>
        <v>2.3199916778009937E-4</v>
      </c>
      <c r="M658" s="25">
        <f t="shared" ca="1" si="152"/>
        <v>3.0584157406464608E-4</v>
      </c>
      <c r="N658" s="3" vm="1879">
        <f t="shared" ca="1" si="143"/>
        <v>98.09</v>
      </c>
      <c r="O658" s="50">
        <f t="shared" si="144"/>
        <v>1.4000000000000001</v>
      </c>
      <c r="P658" s="3" vm="1878">
        <f t="shared" ca="1" si="145"/>
        <v>96.72</v>
      </c>
      <c r="Q658" s="3">
        <f t="shared" ca="1" si="146"/>
        <v>98.12</v>
      </c>
      <c r="R658" s="25">
        <f t="shared" ca="1" si="147"/>
        <v>7.0954990655553519E-8</v>
      </c>
      <c r="S658">
        <f t="shared" ca="1" si="149"/>
        <v>9.3471485054496205E-4</v>
      </c>
      <c r="T658" s="25">
        <f t="shared" ca="1" si="148"/>
        <v>2.8587466119227158E-7</v>
      </c>
    </row>
    <row r="659" spans="1:20" x14ac:dyDescent="0.35">
      <c r="A659" t="e" vm="1880">
        <v>#VALUE!</v>
      </c>
      <c r="B659" t="s">
        <v>653</v>
      </c>
      <c r="C659" s="13" cm="1" vm="2">
        <f t="array" aca="1" ref="C659:D659" ca="1">_xlfn.STOCKHISTORY(A659,"06/30/2025","06/30/2025",0,0)</f>
        <v>45838</v>
      </c>
      <c r="D659" vm="1881">
        <f ca="1"/>
        <v>738.09</v>
      </c>
      <c r="E659" s="2" cm="1">
        <f t="array" aca="1" ref="E659" ca="1">_FV(A659,"Shares outstanding",TRUE)</f>
        <v>2547506000</v>
      </c>
      <c r="F659" s="2">
        <v>2</v>
      </c>
      <c r="G659" s="17">
        <f t="shared" ca="1" si="139"/>
        <v>1880288703540</v>
      </c>
      <c r="H659" s="25">
        <f t="shared" ca="1" si="140"/>
        <v>2.7096966494600926E-3</v>
      </c>
      <c r="J659" s="13" cm="1" vm="4">
        <f t="array" aca="1" ref="J659:K659" ca="1">_xlfn.STOCKHISTORY(A659,"06/30/2020","06/30/2020",0,0)</f>
        <v>44012</v>
      </c>
      <c r="K659" s="3" vm="1882">
        <f ca="1"/>
        <v>227.07</v>
      </c>
      <c r="L659" s="26">
        <f t="shared" ca="1" si="141"/>
        <v>5.2965170658324833E-3</v>
      </c>
      <c r="M659" s="25">
        <f t="shared" ca="1" si="152"/>
        <v>2.2945347249746773</v>
      </c>
      <c r="N659" s="3" vm="1882">
        <f t="shared" ca="1" si="143"/>
        <v>227.07</v>
      </c>
      <c r="O659" s="50">
        <f t="shared" si="144"/>
        <v>10</v>
      </c>
      <c r="P659" s="3" vm="1881">
        <f t="shared" ca="1" si="145"/>
        <v>738.09</v>
      </c>
      <c r="Q659" s="3">
        <f t="shared" ca="1" si="146"/>
        <v>748.09</v>
      </c>
      <c r="R659" s="25">
        <f t="shared" ca="1" si="147"/>
        <v>1.2153042328973622E-2</v>
      </c>
      <c r="S659">
        <f t="shared" ca="1" si="149"/>
        <v>2.1339443606500381E-2</v>
      </c>
      <c r="T659" s="25">
        <f t="shared" ca="1" si="148"/>
        <v>4.8964094366753988E-2</v>
      </c>
    </row>
    <row r="660" spans="1:20" x14ac:dyDescent="0.35">
      <c r="A660" t="e" vm="1883">
        <v>#VALUE!</v>
      </c>
      <c r="B660" t="s">
        <v>654</v>
      </c>
      <c r="C660" s="13" cm="1" vm="2">
        <f t="array" aca="1" ref="C660:D660" ca="1">_xlfn.STOCKHISTORY(A660,"06/30/2025","06/30/2025",0,0)</f>
        <v>45838</v>
      </c>
      <c r="D660" vm="1884">
        <f ca="1"/>
        <v>91.66</v>
      </c>
      <c r="E660" s="2" cm="1">
        <f t="array" aca="1" ref="E660" ca="1">_FV(A660,"Shares outstanding",TRUE)</f>
        <v>204427700</v>
      </c>
      <c r="F660" s="2">
        <v>0.25</v>
      </c>
      <c r="G660" s="17">
        <f t="shared" ca="1" si="139"/>
        <v>18737842982</v>
      </c>
      <c r="H660" s="25">
        <f t="shared" ca="1" si="140"/>
        <v>2.7274710888064587E-3</v>
      </c>
      <c r="J660" s="13" cm="1" vm="4">
        <f t="array" aca="1" ref="J660:K660" ca="1">_xlfn.STOCKHISTORY(A660,"06/30/2020","06/30/2020",0,0)</f>
        <v>44012</v>
      </c>
      <c r="K660" s="3" vm="1885">
        <f ca="1"/>
        <v>34.29</v>
      </c>
      <c r="L660" s="26">
        <f t="shared" ca="1" si="141"/>
        <v>4.2502541771398503E-4</v>
      </c>
      <c r="M660" s="25">
        <f t="shared" ca="1" si="152"/>
        <v>1.7095363079615047</v>
      </c>
      <c r="N660" s="3" vm="1885">
        <f t="shared" ca="1" si="143"/>
        <v>34.29</v>
      </c>
      <c r="O660" s="50">
        <f t="shared" si="144"/>
        <v>1.25</v>
      </c>
      <c r="P660" s="3" vm="1884">
        <f t="shared" ca="1" si="145"/>
        <v>91.66</v>
      </c>
      <c r="Q660" s="3">
        <f t="shared" ca="1" si="146"/>
        <v>92.91</v>
      </c>
      <c r="R660" s="25">
        <f t="shared" ca="1" si="147"/>
        <v>7.2659638338856225E-4</v>
      </c>
      <c r="S660">
        <f t="shared" ca="1" si="149"/>
        <v>1.7124094607653831E-3</v>
      </c>
      <c r="T660" s="25">
        <f t="shared" ca="1" si="148"/>
        <v>2.9274261472752041E-3</v>
      </c>
    </row>
    <row r="661" spans="1:20" x14ac:dyDescent="0.35">
      <c r="A661" t="e" vm="1886">
        <v>#VALUE!</v>
      </c>
      <c r="B661" t="s">
        <v>655</v>
      </c>
      <c r="C661" s="13" cm="1" vm="2">
        <f t="array" aca="1" ref="C661:D661" ca="1">_xlfn.STOCKHISTORY(A661,"06/30/2025","06/30/2025",0,0)</f>
        <v>45838</v>
      </c>
      <c r="D661" vm="1887">
        <f ca="1"/>
        <v>36.9</v>
      </c>
      <c r="E661" s="2" cm="1">
        <f t="array" aca="1" ref="E661" ca="1">_FV(A661,"Shares outstanding",TRUE)</f>
        <v>135200000</v>
      </c>
      <c r="F661" s="2">
        <v>0.1</v>
      </c>
      <c r="G661" s="17">
        <f t="shared" ca="1" si="139"/>
        <v>4988880000</v>
      </c>
      <c r="H661" s="25">
        <f t="shared" ca="1" si="140"/>
        <v>2.7100271002710031E-3</v>
      </c>
      <c r="J661" s="13"/>
      <c r="K661" s="3">
        <v>34</v>
      </c>
      <c r="L661" s="26">
        <f t="shared" ca="1" si="141"/>
        <v>2.8109417889518286E-4</v>
      </c>
      <c r="M661" s="25"/>
      <c r="N661" s="3">
        <f t="shared" si="143"/>
        <v>34</v>
      </c>
      <c r="O661" s="50">
        <f t="shared" si="144"/>
        <v>0.5</v>
      </c>
      <c r="P661" s="3" vm="1887">
        <f t="shared" ca="1" si="145"/>
        <v>36.9</v>
      </c>
      <c r="Q661" s="3">
        <f t="shared" ca="1" si="146"/>
        <v>37.4</v>
      </c>
      <c r="R661" s="25">
        <f t="shared" ca="1" si="147"/>
        <v>0</v>
      </c>
      <c r="S661">
        <f t="shared" ca="1" si="149"/>
        <v>1.1325165772323408E-3</v>
      </c>
      <c r="T661" s="25">
        <f t="shared" ca="1" si="148"/>
        <v>0</v>
      </c>
    </row>
    <row r="662" spans="1:20" x14ac:dyDescent="0.35">
      <c r="A662" t="e" vm="1888">
        <v>#VALUE!</v>
      </c>
      <c r="B662" t="s">
        <v>656</v>
      </c>
      <c r="C662" s="13" cm="1" vm="2">
        <f t="array" aca="1" ref="C662:D662" ca="1">_xlfn.STOCKHISTORY(A662,"06/30/2025","06/30/2025",0,0)</f>
        <v>45838</v>
      </c>
      <c r="D662" vm="1889">
        <f ca="1"/>
        <v>120.55</v>
      </c>
      <c r="E662" s="2" cm="1">
        <f t="array" aca="1" ref="E662" ca="1">_FV(A662,"Shares outstanding",TRUE)</f>
        <v>62167810</v>
      </c>
      <c r="F662" s="2">
        <v>0.3</v>
      </c>
      <c r="G662" s="17">
        <f t="shared" ca="1" si="139"/>
        <v>7494329495.5</v>
      </c>
      <c r="H662" s="25">
        <f t="shared" ca="1" si="140"/>
        <v>2.4885939444214021E-3</v>
      </c>
      <c r="J662" s="13"/>
      <c r="K662" s="3">
        <v>50</v>
      </c>
      <c r="L662" s="26">
        <f t="shared" ca="1" si="141"/>
        <v>1.292530288880306E-4</v>
      </c>
      <c r="M662" s="25"/>
      <c r="N662" s="3">
        <f t="shared" si="143"/>
        <v>50</v>
      </c>
      <c r="O662" s="50">
        <f t="shared" si="144"/>
        <v>1.5</v>
      </c>
      <c r="P662" s="3" vm="1889">
        <f t="shared" ca="1" si="145"/>
        <v>120.55</v>
      </c>
      <c r="Q662" s="3">
        <f t="shared" ca="1" si="146"/>
        <v>122.05</v>
      </c>
      <c r="R662" s="25">
        <f t="shared" ca="1" si="147"/>
        <v>0</v>
      </c>
      <c r="S662">
        <f t="shared" ca="1" si="149"/>
        <v>5.2075499552685269E-4</v>
      </c>
      <c r="T662" s="25">
        <f t="shared" ca="1" si="148"/>
        <v>0</v>
      </c>
    </row>
    <row r="663" spans="1:20" x14ac:dyDescent="0.35">
      <c r="A663" t="e" vm="1890">
        <v>#VALUE!</v>
      </c>
      <c r="B663" t="s">
        <v>657</v>
      </c>
      <c r="C663" s="13" cm="1" vm="2">
        <f t="array" aca="1" ref="C663:D663" ca="1">_xlfn.STOCKHISTORY(A663,"06/30/2025","06/30/2025",0,0)</f>
        <v>45838</v>
      </c>
      <c r="D663" vm="1891">
        <f ca="1"/>
        <v>536.21</v>
      </c>
      <c r="E663" s="2" cm="1">
        <f t="array" aca="1" ref="E663" ca="1">_FV(A663,"Shares outstanding",TRUE)</f>
        <v>35194330</v>
      </c>
      <c r="F663" s="2">
        <v>1.2</v>
      </c>
      <c r="G663" s="17">
        <f t="shared" ca="1" si="139"/>
        <v>18871551689.300003</v>
      </c>
      <c r="H663" s="25">
        <f t="shared" ca="1" si="140"/>
        <v>2.2379291695417839E-3</v>
      </c>
      <c r="J663" s="13" cm="1" vm="4">
        <f t="array" aca="1" ref="J663:K663" ca="1">_xlfn.STOCKHISTORY(A663,"06/30/2020","06/30/2020",0,0)</f>
        <v>44012</v>
      </c>
      <c r="K663" s="3" vm="1892">
        <f ca="1"/>
        <v>40.75</v>
      </c>
      <c r="L663" s="26">
        <f t="shared" ca="1" si="141"/>
        <v>7.3172494771568805E-5</v>
      </c>
      <c r="M663" s="25">
        <f t="shared" ref="M663:M669" ca="1" si="153">((D663+(F663*5)-K663)/K663)</f>
        <v>12.305766871165645</v>
      </c>
      <c r="N663" s="3" vm="1892">
        <f t="shared" ca="1" si="143"/>
        <v>40.75</v>
      </c>
      <c r="O663" s="50">
        <f t="shared" si="144"/>
        <v>6</v>
      </c>
      <c r="P663" s="3" vm="1891">
        <f t="shared" ca="1" si="145"/>
        <v>536.21</v>
      </c>
      <c r="Q663" s="3">
        <f t="shared" ca="1" si="146"/>
        <v>542.21</v>
      </c>
      <c r="R663" s="25">
        <f t="shared" ca="1" si="147"/>
        <v>9.004436620405127E-4</v>
      </c>
      <c r="S663">
        <f t="shared" ca="1" si="149"/>
        <v>2.9480889163894592E-4</v>
      </c>
      <c r="T663" s="25">
        <f t="shared" ca="1" si="148"/>
        <v>3.6278494920556031E-3</v>
      </c>
    </row>
    <row r="664" spans="1:20" x14ac:dyDescent="0.35">
      <c r="A664" t="e" vm="1893">
        <v>#VALUE!</v>
      </c>
      <c r="B664" t="s">
        <v>658</v>
      </c>
      <c r="C664" s="13" cm="1" vm="2">
        <f t="array" aca="1" ref="C664:D664" ca="1">_xlfn.STOCKHISTORY(A664,"06/30/2025","06/30/2025",0,0)</f>
        <v>45838</v>
      </c>
      <c r="D664" vm="1894">
        <f ca="1"/>
        <v>266.33999999999997</v>
      </c>
      <c r="E664" s="2" cm="1">
        <f t="array" aca="1" ref="E664" ca="1">_FV(A664,"Shares outstanding",TRUE)</f>
        <v>225064900</v>
      </c>
      <c r="F664" s="2">
        <v>0.6</v>
      </c>
      <c r="G664" s="17">
        <f t="shared" ca="1" si="139"/>
        <v>59943785465.999992</v>
      </c>
      <c r="H664" s="25">
        <f t="shared" ca="1" si="140"/>
        <v>2.2527596305474207E-3</v>
      </c>
      <c r="J664" s="13" cm="1" vm="4">
        <f t="array" aca="1" ref="J664:K664" ca="1">_xlfn.STOCKHISTORY(A664,"06/30/2020","06/30/2020",0,0)</f>
        <v>44012</v>
      </c>
      <c r="K664" s="3" vm="1895">
        <f ca="1"/>
        <v>73.45</v>
      </c>
      <c r="L664" s="26">
        <f t="shared" ca="1" si="141"/>
        <v>4.6793219869546189E-4</v>
      </c>
      <c r="M664" s="25">
        <f t="shared" ca="1" si="153"/>
        <v>2.6669843430905376</v>
      </c>
      <c r="N664" s="3" vm="1895">
        <f t="shared" ca="1" si="143"/>
        <v>73.45</v>
      </c>
      <c r="O664" s="50">
        <f t="shared" si="144"/>
        <v>3</v>
      </c>
      <c r="P664" s="3" vm="1894">
        <f t="shared" ca="1" si="145"/>
        <v>266.33999999999997</v>
      </c>
      <c r="Q664" s="3">
        <f t="shared" ca="1" si="146"/>
        <v>269.33999999999997</v>
      </c>
      <c r="R664" s="25">
        <f t="shared" ca="1" si="147"/>
        <v>1.2479678475487274E-3</v>
      </c>
      <c r="S664">
        <f t="shared" ca="1" si="149"/>
        <v>1.885279069549845E-3</v>
      </c>
      <c r="T664" s="25">
        <f t="shared" ca="1" si="148"/>
        <v>5.0280097608457327E-3</v>
      </c>
    </row>
    <row r="665" spans="1:20" x14ac:dyDescent="0.35">
      <c r="A665" t="e" vm="1896">
        <v>#VALUE!</v>
      </c>
      <c r="B665" t="s">
        <v>659</v>
      </c>
      <c r="C665" s="13" cm="1" vm="2">
        <f t="array" aca="1" ref="C665:D665" ca="1">_xlfn.STOCKHISTORY(A665,"06/30/2025","06/30/2025",0,0)</f>
        <v>45838</v>
      </c>
      <c r="D665" vm="1897">
        <f ca="1"/>
        <v>417.83</v>
      </c>
      <c r="E665" s="2" cm="1">
        <f t="array" aca="1" ref="E665" ca="1">_FV(A665,"Shares outstanding",TRUE)</f>
        <v>15619450</v>
      </c>
      <c r="F665" s="2">
        <v>1</v>
      </c>
      <c r="G665" s="17">
        <f t="shared" ca="1" si="139"/>
        <v>6526274793.5</v>
      </c>
      <c r="H665" s="25">
        <f t="shared" ca="1" si="140"/>
        <v>2.3933178565445279E-3</v>
      </c>
      <c r="J665" s="13" cm="1" vm="4">
        <f t="array" aca="1" ref="J665:K665" ca="1">_xlfn.STOCKHISTORY(A665,"06/30/2020","06/30/2020",0,0)</f>
        <v>44012</v>
      </c>
      <c r="K665" s="3" vm="1898">
        <f ca="1"/>
        <v>24.368200000000002</v>
      </c>
      <c r="L665" s="26">
        <f t="shared" ca="1" si="141"/>
        <v>3.2474382193375473E-5</v>
      </c>
      <c r="M665" s="25">
        <f t="shared" ca="1" si="153"/>
        <v>16.351712477737376</v>
      </c>
      <c r="N665" s="3" vm="1898">
        <f t="shared" ca="1" si="143"/>
        <v>24.368200000000002</v>
      </c>
      <c r="O665" s="50">
        <f t="shared" si="144"/>
        <v>5</v>
      </c>
      <c r="P665" s="3" vm="1897">
        <f t="shared" ca="1" si="145"/>
        <v>417.83</v>
      </c>
      <c r="Q665" s="3">
        <f t="shared" ca="1" si="146"/>
        <v>422.83</v>
      </c>
      <c r="R665" s="25">
        <f t="shared" ca="1" si="147"/>
        <v>5.3101176051823017E-4</v>
      </c>
      <c r="S665">
        <f t="shared" ca="1" si="149"/>
        <v>1.308379145876604E-4</v>
      </c>
      <c r="T665" s="25">
        <f t="shared" ca="1" si="148"/>
        <v>2.1394239605241837E-3</v>
      </c>
    </row>
    <row r="666" spans="1:20" x14ac:dyDescent="0.35">
      <c r="A666" t="e" vm="1899">
        <v>#VALUE!</v>
      </c>
      <c r="B666" t="s">
        <v>660</v>
      </c>
      <c r="C666" s="13" cm="1" vm="2">
        <f t="array" aca="1" ref="C666:D666" ca="1">_xlfn.STOCKHISTORY(A666,"06/30/2025","06/30/2025",0,0)</f>
        <v>45838</v>
      </c>
      <c r="D666" vm="1900">
        <f ca="1"/>
        <v>68.599999999999994</v>
      </c>
      <c r="E666" s="2" cm="1">
        <f t="array" aca="1" ref="E666" ca="1">_FV(A666,"Shares outstanding",TRUE)</f>
        <v>46137830</v>
      </c>
      <c r="F666" s="2">
        <v>0.15</v>
      </c>
      <c r="G666" s="17">
        <f t="shared" ca="1" si="139"/>
        <v>3165055137.9999995</v>
      </c>
      <c r="H666" s="25">
        <f t="shared" ca="1" si="140"/>
        <v>2.1865889212827989E-3</v>
      </c>
      <c r="J666" s="13" cm="1" vm="4">
        <f t="array" aca="1" ref="J666:K666" ca="1">_xlfn.STOCKHISTORY(A666,"06/30/2020","06/30/2020",0,0)</f>
        <v>44012</v>
      </c>
      <c r="K666" s="3" vm="1901">
        <f ca="1"/>
        <v>48.05</v>
      </c>
      <c r="L666" s="26">
        <f t="shared" ca="1" si="141"/>
        <v>9.5925114200114901E-5</v>
      </c>
      <c r="M666" s="25">
        <f t="shared" ca="1" si="153"/>
        <v>0.44328824141519246</v>
      </c>
      <c r="N666" s="3" vm="1901">
        <f t="shared" ca="1" si="143"/>
        <v>48.05</v>
      </c>
      <c r="O666" s="50">
        <f t="shared" si="144"/>
        <v>0.75</v>
      </c>
      <c r="P666" s="3" vm="1900">
        <f t="shared" ca="1" si="145"/>
        <v>68.599999999999994</v>
      </c>
      <c r="Q666" s="3">
        <f t="shared" ca="1" si="146"/>
        <v>69.349999999999994</v>
      </c>
      <c r="R666" s="25">
        <f t="shared" ca="1" si="147"/>
        <v>4.2522475181320443E-5</v>
      </c>
      <c r="S666">
        <f t="shared" ca="1" si="149"/>
        <v>3.8647823456011547E-4</v>
      </c>
      <c r="T666" s="25">
        <f t="shared" ca="1" si="148"/>
        <v>1.7132125694340185E-4</v>
      </c>
    </row>
    <row r="667" spans="1:20" x14ac:dyDescent="0.35">
      <c r="A667" t="e" vm="1902">
        <v>#VALUE!</v>
      </c>
      <c r="B667" t="s">
        <v>661</v>
      </c>
      <c r="C667" s="13" cm="1" vm="2">
        <f t="array" aca="1" ref="C667:D667" ca="1">_xlfn.STOCKHISTORY(A667,"06/30/2025","06/30/2025",0,0)</f>
        <v>45838</v>
      </c>
      <c r="D667" vm="1903">
        <f ca="1"/>
        <v>298.33999999999997</v>
      </c>
      <c r="E667" s="2" cm="1">
        <f t="array" aca="1" ref="E667" ca="1">_FV(A667,"Shares outstanding",TRUE)</f>
        <v>29935550</v>
      </c>
      <c r="F667" s="2">
        <v>0.57999999999999996</v>
      </c>
      <c r="G667" s="17">
        <f t="shared" ca="1" si="139"/>
        <v>8930971987</v>
      </c>
      <c r="H667" s="25">
        <f t="shared" ca="1" si="140"/>
        <v>1.9440906348461486E-3</v>
      </c>
      <c r="J667" s="13" cm="1" vm="4">
        <f t="array" aca="1" ref="J667:K667" ca="1">_xlfn.STOCKHISTORY(A667,"06/30/2020","06/30/2020",0,0)</f>
        <v>44012</v>
      </c>
      <c r="K667" s="3" vm="1904">
        <f ca="1"/>
        <v>95.74</v>
      </c>
      <c r="L667" s="26">
        <f t="shared" ca="1" si="141"/>
        <v>6.2238970762024351E-5</v>
      </c>
      <c r="M667" s="25">
        <f t="shared" ca="1" si="153"/>
        <v>2.146438270315437</v>
      </c>
      <c r="N667" s="3" vm="1904">
        <f t="shared" ref="N667:N685" ca="1" si="154">K667</f>
        <v>95.74</v>
      </c>
      <c r="O667" s="50">
        <f t="shared" ref="O667:O685" si="155">F667*5</f>
        <v>2.9</v>
      </c>
      <c r="P667" s="3" vm="1903">
        <f t="shared" ref="P667:P685" ca="1" si="156">D667</f>
        <v>298.33999999999997</v>
      </c>
      <c r="Q667" s="3">
        <f t="shared" ref="Q667:Q685" ca="1" si="157">P667+O667</f>
        <v>301.23999999999995</v>
      </c>
      <c r="R667" s="25">
        <f t="shared" ca="1" si="147"/>
        <v>1.3359210874865261E-4</v>
      </c>
      <c r="S667">
        <f t="shared" ca="1" si="149"/>
        <v>2.5075818508555914E-4</v>
      </c>
      <c r="T667" s="25">
        <f t="shared" ca="1" si="148"/>
        <v>5.3823696506248575E-4</v>
      </c>
    </row>
    <row r="668" spans="1:20" x14ac:dyDescent="0.35">
      <c r="A668" t="e" vm="1905">
        <v>#VALUE!</v>
      </c>
      <c r="B668" t="s">
        <v>662</v>
      </c>
      <c r="C668" s="13" cm="1" vm="2">
        <f t="array" aca="1" ref="C668:D668" ca="1">_xlfn.STOCKHISTORY(A668,"06/30/2025","06/30/2025",0,0)</f>
        <v>45838</v>
      </c>
      <c r="D668" vm="1906">
        <f ca="1"/>
        <v>488.55</v>
      </c>
      <c r="E668" s="2" cm="1">
        <f t="array" aca="1" ref="E668" ca="1">_FV(A668,"Shares outstanding",TRUE)</f>
        <v>36934440</v>
      </c>
      <c r="F668" s="2">
        <v>0.83</v>
      </c>
      <c r="G668" s="17">
        <f t="shared" ca="1" si="139"/>
        <v>18044320662</v>
      </c>
      <c r="H668" s="25">
        <f t="shared" ca="1" si="140"/>
        <v>1.6989049227305289E-3</v>
      </c>
      <c r="J668" s="13" cm="1" vm="4">
        <f t="array" aca="1" ref="J668:K668" ca="1">_xlfn.STOCKHISTORY(A668,"06/30/2020","06/30/2020",0,0)</f>
        <v>44012</v>
      </c>
      <c r="K668" s="3" vm="1907">
        <f ca="1"/>
        <v>89.28</v>
      </c>
      <c r="L668" s="26">
        <f t="shared" ca="1" si="141"/>
        <v>7.6790355656460041E-5</v>
      </c>
      <c r="M668" s="25">
        <f t="shared" ca="1" si="153"/>
        <v>4.5185931899641574</v>
      </c>
      <c r="N668" s="3" vm="1907">
        <f t="shared" ca="1" si="154"/>
        <v>89.28</v>
      </c>
      <c r="O668" s="50">
        <f t="shared" si="155"/>
        <v>4.1499999999999995</v>
      </c>
      <c r="P668" s="3" vm="1906">
        <f t="shared" ca="1" si="156"/>
        <v>488.55</v>
      </c>
      <c r="Q668" s="3">
        <f t="shared" ca="1" si="157"/>
        <v>492.7</v>
      </c>
      <c r="R668" s="25">
        <f t="shared" ca="1" si="147"/>
        <v>3.4698437812420593E-4</v>
      </c>
      <c r="S668">
        <f t="shared" ref="S668:S685" ca="1" si="158">E668/119380151000</f>
        <v>3.0938510037568977E-4</v>
      </c>
      <c r="T668" s="25">
        <f t="shared" ca="1" si="148"/>
        <v>1.3979854076339691E-3</v>
      </c>
    </row>
    <row r="669" spans="1:20" x14ac:dyDescent="0.35">
      <c r="A669" t="e" vm="1908">
        <v>#VALUE!</v>
      </c>
      <c r="B669" t="s">
        <v>663</v>
      </c>
      <c r="C669" s="13" cm="1" vm="2">
        <f t="array" aca="1" ref="C669:D669" ca="1">_xlfn.STOCKHISTORY(A669,"06/30/2025","06/30/2025",0,0)</f>
        <v>45838</v>
      </c>
      <c r="D669" vm="1909">
        <f ca="1"/>
        <v>534.89</v>
      </c>
      <c r="E669" s="2" cm="1">
        <f t="array" aca="1" ref="E669" ca="1">_FV(A669,"Shares outstanding",TRUE)</f>
        <v>44109900</v>
      </c>
      <c r="F669" s="2">
        <v>0.93</v>
      </c>
      <c r="G669" s="17">
        <f t="shared" ca="1" si="139"/>
        <v>23593944411</v>
      </c>
      <c r="H669" s="25">
        <f t="shared" ca="1" si="140"/>
        <v>1.7386752416384678E-3</v>
      </c>
      <c r="J669" s="13" cm="1" vm="4">
        <f t="array" aca="1" ref="J669:K669" ca="1">_xlfn.STOCKHISTORY(A669,"06/30/2020","06/30/2020",0,0)</f>
        <v>44012</v>
      </c>
      <c r="K669" s="3" vm="1910">
        <f ca="1"/>
        <v>66.14</v>
      </c>
      <c r="L669" s="26">
        <f t="shared" ca="1" si="141"/>
        <v>9.170884705361411E-5</v>
      </c>
      <c r="M669" s="25">
        <f t="shared" ca="1" si="153"/>
        <v>7.1575446023586329</v>
      </c>
      <c r="N669" s="3" vm="1910">
        <f t="shared" ca="1" si="154"/>
        <v>66.14</v>
      </c>
      <c r="O669" s="50">
        <f t="shared" si="155"/>
        <v>4.6500000000000004</v>
      </c>
      <c r="P669" s="3" vm="1909">
        <f t="shared" ca="1" si="156"/>
        <v>534.89</v>
      </c>
      <c r="Q669" s="3">
        <f t="shared" ca="1" si="157"/>
        <v>539.54</v>
      </c>
      <c r="R669" s="25">
        <f t="shared" ca="1" si="147"/>
        <v>6.5641016321712911E-4</v>
      </c>
      <c r="S669">
        <f t="shared" ca="1" si="158"/>
        <v>3.694910722637635E-4</v>
      </c>
      <c r="T669" s="25">
        <f t="shared" ca="1" si="148"/>
        <v>2.6446488299012041E-3</v>
      </c>
    </row>
    <row r="670" spans="1:20" x14ac:dyDescent="0.35">
      <c r="A670" t="e" vm="1911">
        <v>#VALUE!</v>
      </c>
      <c r="B670" t="s">
        <v>664</v>
      </c>
      <c r="C670" s="13" cm="1" vm="2">
        <f t="array" aca="1" ref="C670:D670" ca="1">_xlfn.STOCKHISTORY(A670,"06/30/2025","06/30/2025",0,0)</f>
        <v>45838</v>
      </c>
      <c r="D670" vm="1912">
        <f ca="1"/>
        <v>74.069999999999993</v>
      </c>
      <c r="E670" s="2" cm="1">
        <f t="array" aca="1" ref="E670" ca="1">_FV(A670,"Shares outstanding",TRUE)</f>
        <v>451686200</v>
      </c>
      <c r="F670" s="2">
        <v>0.12</v>
      </c>
      <c r="G670" s="17">
        <f t="shared" ref="G670:G685" ca="1" si="159">D670*E670</f>
        <v>33456396833.999996</v>
      </c>
      <c r="H670" s="25">
        <f t="shared" ref="H670:H685" ca="1" si="160">F670/D670</f>
        <v>1.6200891049007696E-3</v>
      </c>
      <c r="J670" s="13"/>
      <c r="K670" s="3">
        <v>60</v>
      </c>
      <c r="L670" s="26">
        <f t="shared" ref="L670:L685" ca="1" si="161">E670/480977587410</f>
        <v>9.3910030700654844E-4</v>
      </c>
      <c r="M670" s="25"/>
      <c r="N670" s="3">
        <f t="shared" si="154"/>
        <v>60</v>
      </c>
      <c r="O670" s="50">
        <f t="shared" si="155"/>
        <v>0.6</v>
      </c>
      <c r="P670" s="3" vm="1912">
        <f t="shared" ca="1" si="156"/>
        <v>74.069999999999993</v>
      </c>
      <c r="Q670" s="3">
        <f t="shared" ca="1" si="157"/>
        <v>74.669999999999987</v>
      </c>
      <c r="R670" s="25">
        <f t="shared" ref="R670:R685" ca="1" si="162">L670*M670</f>
        <v>0</v>
      </c>
      <c r="S670">
        <f t="shared" ca="1" si="158"/>
        <v>3.7835954823009061E-3</v>
      </c>
      <c r="T670" s="25">
        <f t="shared" ref="T670:T685" ca="1" si="163">M670*S670</f>
        <v>0</v>
      </c>
    </row>
    <row r="671" spans="1:20" x14ac:dyDescent="0.35">
      <c r="A671" t="e" vm="1913">
        <v>#VALUE!</v>
      </c>
      <c r="B671" t="s">
        <v>665</v>
      </c>
      <c r="C671" s="13" cm="1" vm="2">
        <f t="array" aca="1" ref="C671:D671" ca="1">_xlfn.STOCKHISTORY(A671,"06/30/2025","06/30/2025",0,0)</f>
        <v>45838</v>
      </c>
      <c r="D671" vm="1914">
        <f ca="1"/>
        <v>266.86</v>
      </c>
      <c r="E671" s="2" cm="1">
        <f t="array" aca="1" ref="E671" ca="1">_FV(A671,"Shares outstanding",TRUE)</f>
        <v>580400000</v>
      </c>
      <c r="F671" s="2">
        <v>0.4</v>
      </c>
      <c r="G671" s="17">
        <f t="shared" ca="1" si="159"/>
        <v>154885544000</v>
      </c>
      <c r="H671" s="25">
        <f t="shared" ca="1" si="160"/>
        <v>1.4989132878662969E-3</v>
      </c>
      <c r="J671" s="13" cm="1" vm="4">
        <f t="array" aca="1" ref="J671:K671" ca="1">_xlfn.STOCKHISTORY(A671,"06/30/2020","06/30/2020",0,0)</f>
        <v>44012</v>
      </c>
      <c r="K671" s="3" vm="1915">
        <f ca="1"/>
        <v>80.11</v>
      </c>
      <c r="L671" s="26">
        <f t="shared" ca="1" si="161"/>
        <v>1.2067090342512141E-3</v>
      </c>
      <c r="M671" s="25">
        <f t="shared" ref="M671:M685" ca="1" si="164">((D671+(F671*5)-K671)/K671)</f>
        <v>2.3561353139433279</v>
      </c>
      <c r="N671" s="3" vm="1915">
        <f t="shared" ca="1" si="154"/>
        <v>80.11</v>
      </c>
      <c r="O671" s="50">
        <f t="shared" si="155"/>
        <v>2</v>
      </c>
      <c r="P671" s="3" vm="1914">
        <f t="shared" ca="1" si="156"/>
        <v>266.86</v>
      </c>
      <c r="Q671" s="3">
        <f t="shared" ca="1" si="157"/>
        <v>268.86</v>
      </c>
      <c r="R671" s="25">
        <f t="shared" ca="1" si="162"/>
        <v>2.8431697692537345E-3</v>
      </c>
      <c r="S671">
        <f t="shared" ca="1" si="158"/>
        <v>4.861779744272563E-3</v>
      </c>
      <c r="T671" s="25">
        <f t="shared" ca="1" si="163"/>
        <v>1.1455010944094948E-2</v>
      </c>
    </row>
    <row r="672" spans="1:20" x14ac:dyDescent="0.35">
      <c r="A672" t="e" vm="1916">
        <v>#VALUE!</v>
      </c>
      <c r="B672" t="s">
        <v>666</v>
      </c>
      <c r="C672" s="13" cm="1" vm="2">
        <f t="array" aca="1" ref="C672:D672" ca="1">_xlfn.STOCKHISTORY(A672,"06/30/2025","06/30/2025",0,0)</f>
        <v>45838</v>
      </c>
      <c r="D672" vm="1917">
        <f ca="1"/>
        <v>186.13</v>
      </c>
      <c r="E672" s="2" cm="1">
        <f t="array" aca="1" ref="E672" ca="1">_FV(A672,"Shares outstanding",TRUE)</f>
        <v>398801400</v>
      </c>
      <c r="F672" s="2">
        <v>0.26</v>
      </c>
      <c r="G672" s="17">
        <f t="shared" ca="1" si="159"/>
        <v>74228904582</v>
      </c>
      <c r="H672" s="25">
        <f t="shared" ca="1" si="160"/>
        <v>1.3968731531725138E-3</v>
      </c>
      <c r="J672" s="13" cm="1" vm="4">
        <f t="array" aca="1" ref="J672:K672" ca="1">_xlfn.STOCKHISTORY(A672,"06/30/2020","06/30/2020",0,0)</f>
        <v>44012</v>
      </c>
      <c r="K672" s="3" vm="1918">
        <f ca="1"/>
        <v>15.85</v>
      </c>
      <c r="L672" s="26">
        <f t="shared" ca="1" si="161"/>
        <v>8.2914757452107538E-4</v>
      </c>
      <c r="M672" s="25">
        <f t="shared" ca="1" si="164"/>
        <v>10.825236593059937</v>
      </c>
      <c r="N672" s="3" vm="1918">
        <f t="shared" ca="1" si="154"/>
        <v>15.85</v>
      </c>
      <c r="O672" s="50">
        <f t="shared" si="155"/>
        <v>1.3</v>
      </c>
      <c r="P672" s="3" vm="1917">
        <f t="shared" ca="1" si="156"/>
        <v>186.13</v>
      </c>
      <c r="Q672" s="3">
        <f t="shared" ca="1" si="157"/>
        <v>187.43</v>
      </c>
      <c r="R672" s="25">
        <f t="shared" ca="1" si="162"/>
        <v>8.975718664752436E-3</v>
      </c>
      <c r="S672">
        <f t="shared" ca="1" si="158"/>
        <v>3.3406005660019645E-3</v>
      </c>
      <c r="T672" s="25">
        <f t="shared" ca="1" si="163"/>
        <v>3.6162791489881205E-2</v>
      </c>
    </row>
    <row r="673" spans="1:20" x14ac:dyDescent="0.35">
      <c r="A673" t="e" vm="1919">
        <v>#VALUE!</v>
      </c>
      <c r="B673" t="s">
        <v>667</v>
      </c>
      <c r="C673" s="13" cm="1" vm="2">
        <f t="array" aca="1" ref="C673:D673" ca="1">_xlfn.STOCKHISTORY(A673,"06/30/2025","06/30/2025",0,0)</f>
        <v>45838</v>
      </c>
      <c r="D673" vm="1920">
        <f ca="1"/>
        <v>218.1</v>
      </c>
      <c r="E673" s="2" cm="1">
        <f t="array" aca="1" ref="E673" ca="1">_FV(A673,"Shares outstanding",TRUE)</f>
        <v>104787100</v>
      </c>
      <c r="F673" s="2">
        <v>0.32</v>
      </c>
      <c r="G673" s="17">
        <f t="shared" ca="1" si="159"/>
        <v>22854066510</v>
      </c>
      <c r="H673" s="25">
        <f t="shared" ca="1" si="160"/>
        <v>1.4672168729940396E-3</v>
      </c>
      <c r="J673" s="13" cm="1" vm="4">
        <f t="array" aca="1" ref="J673:K673" ca="1">_xlfn.STOCKHISTORY(A673,"06/30/2020","06/30/2020",0,0)</f>
        <v>44012</v>
      </c>
      <c r="K673" s="3" vm="1921">
        <f ca="1"/>
        <v>32.08</v>
      </c>
      <c r="L673" s="26">
        <f t="shared" ca="1" si="161"/>
        <v>2.1786275024635664E-4</v>
      </c>
      <c r="M673" s="25">
        <f t="shared" ca="1" si="164"/>
        <v>5.8485037406483791</v>
      </c>
      <c r="N673" s="3" vm="1921">
        <f t="shared" ca="1" si="154"/>
        <v>32.08</v>
      </c>
      <c r="O673" s="50">
        <f t="shared" si="155"/>
        <v>1.6</v>
      </c>
      <c r="P673" s="3" vm="1920">
        <f t="shared" ca="1" si="156"/>
        <v>218.1</v>
      </c>
      <c r="Q673" s="3">
        <f t="shared" ca="1" si="157"/>
        <v>219.7</v>
      </c>
      <c r="R673" s="25">
        <f t="shared" ca="1" si="162"/>
        <v>1.2741711097637603E-3</v>
      </c>
      <c r="S673">
        <f t="shared" ca="1" si="158"/>
        <v>8.7775982122857254E-4</v>
      </c>
      <c r="T673" s="25">
        <f t="shared" ca="1" si="163"/>
        <v>5.1335815978461588E-3</v>
      </c>
    </row>
    <row r="674" spans="1:20" x14ac:dyDescent="0.35">
      <c r="A674" t="e" vm="1922">
        <v>#VALUE!</v>
      </c>
      <c r="B674" t="s">
        <v>668</v>
      </c>
      <c r="C674" s="13" cm="1" vm="2">
        <f t="array" aca="1" ref="C674:D674" ca="1">_xlfn.STOCKHISTORY(A674,"06/30/2025","06/30/2025",0,0)</f>
        <v>45838</v>
      </c>
      <c r="D674" vm="1923">
        <f ca="1"/>
        <v>483.9</v>
      </c>
      <c r="E674" s="2" cm="1">
        <f t="array" aca="1" ref="E674" ca="1">_FV(A674,"Shares outstanding",TRUE)</f>
        <v>22778420</v>
      </c>
      <c r="F674" s="2">
        <v>0.6</v>
      </c>
      <c r="G674" s="17">
        <f t="shared" ca="1" si="159"/>
        <v>11022477438</v>
      </c>
      <c r="H674" s="25">
        <f t="shared" ca="1" si="160"/>
        <v>1.2399256044637321E-3</v>
      </c>
      <c r="J674" s="13" cm="1" vm="4">
        <f t="array" aca="1" ref="J674:K674" ca="1">_xlfn.STOCKHISTORY(A674,"06/30/2020","06/30/2020",0,0)</f>
        <v>44012</v>
      </c>
      <c r="K674" s="3" vm="1924">
        <f ca="1"/>
        <v>155.21</v>
      </c>
      <c r="L674" s="26">
        <f t="shared" ca="1" si="161"/>
        <v>4.735858924873973E-5</v>
      </c>
      <c r="M674" s="25">
        <f t="shared" ca="1" si="164"/>
        <v>2.1370401391662903</v>
      </c>
      <c r="N674" s="3" vm="1924">
        <f t="shared" ca="1" si="154"/>
        <v>155.21</v>
      </c>
      <c r="O674" s="50">
        <f t="shared" si="155"/>
        <v>3</v>
      </c>
      <c r="P674" s="3" vm="1923">
        <f t="shared" ca="1" si="156"/>
        <v>483.9</v>
      </c>
      <c r="Q674" s="3">
        <f t="shared" ca="1" si="157"/>
        <v>486.9</v>
      </c>
      <c r="R674" s="25">
        <f t="shared" ca="1" si="162"/>
        <v>1.0120720615884593E-4</v>
      </c>
      <c r="S674">
        <f t="shared" ca="1" si="158"/>
        <v>1.9080575631036018E-4</v>
      </c>
      <c r="T674" s="25">
        <f t="shared" ca="1" si="163"/>
        <v>4.0775956001922137E-4</v>
      </c>
    </row>
    <row r="675" spans="1:20" x14ac:dyDescent="0.35">
      <c r="A675" t="e" vm="1925">
        <v>#VALUE!</v>
      </c>
      <c r="B675" t="s">
        <v>669</v>
      </c>
      <c r="C675" s="13" cm="1" vm="2">
        <f t="array" aca="1" ref="C675:D675" ca="1">_xlfn.STOCKHISTORY(A675,"06/30/2025","06/30/2025",0,0)</f>
        <v>45838</v>
      </c>
      <c r="D675" vm="1926">
        <f ca="1"/>
        <v>313.14</v>
      </c>
      <c r="E675" s="2" cm="1">
        <f t="array" aca="1" ref="E675" ca="1">_FV(A675,"Shares outstanding",TRUE)</f>
        <v>267452100</v>
      </c>
      <c r="F675" s="2">
        <v>0.4</v>
      </c>
      <c r="G675" s="17">
        <f t="shared" ca="1" si="159"/>
        <v>83749950594</v>
      </c>
      <c r="H675" s="25">
        <f t="shared" ca="1" si="160"/>
        <v>1.2773839177364758E-3</v>
      </c>
      <c r="J675" s="13" cm="1" vm="4">
        <f t="array" aca="1" ref="J675:K675" ca="1">_xlfn.STOCKHISTORY(A675,"06/30/2020","06/30/2020",0,0)</f>
        <v>44012</v>
      </c>
      <c r="K675" s="3" vm="1927">
        <f ca="1"/>
        <v>50.3</v>
      </c>
      <c r="L675" s="26">
        <f t="shared" ca="1" si="161"/>
        <v>5.5605938197701439E-4</v>
      </c>
      <c r="M675" s="25">
        <f t="shared" ca="1" si="164"/>
        <v>5.2652087475149107</v>
      </c>
      <c r="N675" s="3" vm="1927">
        <f t="shared" ca="1" si="154"/>
        <v>50.3</v>
      </c>
      <c r="O675" s="50">
        <f t="shared" si="155"/>
        <v>2</v>
      </c>
      <c r="P675" s="3" vm="1926">
        <f t="shared" ca="1" si="156"/>
        <v>313.14</v>
      </c>
      <c r="Q675" s="3">
        <f t="shared" ca="1" si="157"/>
        <v>315.14</v>
      </c>
      <c r="R675" s="25">
        <f t="shared" ca="1" si="162"/>
        <v>2.9277687221231112E-3</v>
      </c>
      <c r="S675">
        <f t="shared" ca="1" si="158"/>
        <v>2.2403397697159889E-3</v>
      </c>
      <c r="T675" s="25">
        <f t="shared" ca="1" si="163"/>
        <v>1.1795856552914166E-2</v>
      </c>
    </row>
    <row r="676" spans="1:20" x14ac:dyDescent="0.35">
      <c r="A676" t="e" vm="1928">
        <v>#VALUE!</v>
      </c>
      <c r="B676" t="s">
        <v>670</v>
      </c>
      <c r="C676" s="13" cm="1" vm="2">
        <f t="array" aca="1" ref="C676:D676" ca="1">_xlfn.STOCKHISTORY(A676,"06/30/2025","06/30/2025",0,0)</f>
        <v>45838</v>
      </c>
      <c r="D676" vm="1929">
        <f ca="1"/>
        <v>54.13</v>
      </c>
      <c r="E676" s="2" cm="1">
        <f t="array" aca="1" ref="E676" ca="1">_FV(A676,"Shares outstanding",TRUE)</f>
        <v>164404900</v>
      </c>
      <c r="F676" s="2">
        <v>0.06</v>
      </c>
      <c r="G676" s="17">
        <f t="shared" ca="1" si="159"/>
        <v>8899237237</v>
      </c>
      <c r="H676" s="25">
        <f t="shared" ca="1" si="160"/>
        <v>1.1084426380934785E-3</v>
      </c>
      <c r="J676" s="13" cm="1" vm="4">
        <f t="array" aca="1" ref="J676:K676" ca="1">_xlfn.STOCKHISTORY(A676,"06/30/2020","06/30/2020",0,0)</f>
        <v>44012</v>
      </c>
      <c r="K676" s="3" vm="1930">
        <f ca="1"/>
        <v>50.585000000000001</v>
      </c>
      <c r="L676" s="26">
        <f t="shared" ca="1" si="161"/>
        <v>3.4181405600476811E-4</v>
      </c>
      <c r="M676" s="25">
        <f t="shared" ca="1" si="164"/>
        <v>7.6010675101314595E-2</v>
      </c>
      <c r="N676" s="3" vm="1930">
        <f t="shared" ca="1" si="154"/>
        <v>50.585000000000001</v>
      </c>
      <c r="O676" s="50">
        <f t="shared" si="155"/>
        <v>0.3</v>
      </c>
      <c r="P676" s="3" vm="1929">
        <f t="shared" ca="1" si="156"/>
        <v>54.13</v>
      </c>
      <c r="Q676" s="3">
        <f t="shared" ca="1" si="157"/>
        <v>54.43</v>
      </c>
      <c r="R676" s="25">
        <f t="shared" ca="1" si="162"/>
        <v>2.598151715604098E-5</v>
      </c>
      <c r="S676">
        <f t="shared" ca="1" si="158"/>
        <v>1.3771543981377608E-3</v>
      </c>
      <c r="T676" s="25">
        <f t="shared" ca="1" si="163"/>
        <v>1.0467843552119578E-4</v>
      </c>
    </row>
    <row r="677" spans="1:20" x14ac:dyDescent="0.35">
      <c r="A677" t="e" vm="1931">
        <v>#VALUE!</v>
      </c>
      <c r="B677" t="s">
        <v>671</v>
      </c>
      <c r="C677" s="13" cm="1" vm="2">
        <f t="array" aca="1" ref="C677:D677" ca="1">_xlfn.STOCKHISTORY(A677,"06/30/2025","06/30/2025",0,0)</f>
        <v>45838</v>
      </c>
      <c r="D677" vm="1932">
        <f ca="1"/>
        <v>328</v>
      </c>
      <c r="E677" s="2" cm="1">
        <f t="array" aca="1" ref="E677" ca="1">_FV(A677,"Shares outstanding",TRUE)</f>
        <v>139757400</v>
      </c>
      <c r="F677" s="2">
        <v>0.21</v>
      </c>
      <c r="G677" s="17">
        <f t="shared" ca="1" si="159"/>
        <v>45840427200</v>
      </c>
      <c r="H677" s="25">
        <f t="shared" ca="1" si="160"/>
        <v>6.4024390243902442E-4</v>
      </c>
      <c r="J677" s="13" cm="1" vm="4">
        <f t="array" aca="1" ref="J677:K677" ca="1">_xlfn.STOCKHISTORY(A677,"06/30/2020","06/30/2020",0,0)</f>
        <v>44012</v>
      </c>
      <c r="K677" s="3" vm="1933">
        <f ca="1"/>
        <v>99.65</v>
      </c>
      <c r="L677" s="26">
        <f t="shared" ca="1" si="161"/>
        <v>2.9056946447873988E-4</v>
      </c>
      <c r="M677" s="25">
        <f t="shared" ca="1" si="164"/>
        <v>2.3020572002007023</v>
      </c>
      <c r="N677" s="3" vm="1933">
        <f t="shared" ca="1" si="154"/>
        <v>99.65</v>
      </c>
      <c r="O677" s="50">
        <f t="shared" si="155"/>
        <v>1.05</v>
      </c>
      <c r="P677" s="3" vm="1932">
        <f t="shared" ca="1" si="156"/>
        <v>328</v>
      </c>
      <c r="Q677" s="3">
        <f t="shared" ca="1" si="157"/>
        <v>329.05</v>
      </c>
      <c r="R677" s="25">
        <f t="shared" ca="1" si="162"/>
        <v>6.6890752786174536E-4</v>
      </c>
      <c r="S677">
        <f t="shared" ca="1" si="158"/>
        <v>1.1706921027432777E-3</v>
      </c>
      <c r="T677" s="25">
        <f t="shared" ca="1" si="163"/>
        <v>2.6950001843382629E-3</v>
      </c>
    </row>
    <row r="678" spans="1:20" x14ac:dyDescent="0.35">
      <c r="A678" t="e" vm="1934">
        <v>#VALUE!</v>
      </c>
      <c r="B678" t="s">
        <v>672</v>
      </c>
      <c r="C678" s="13" cm="1" vm="2">
        <f t="array" aca="1" ref="C678:D678" ca="1">_xlfn.STOCKHISTORY(A678,"06/30/2025","06/30/2025",0,0)</f>
        <v>45838</v>
      </c>
      <c r="D678" vm="1935">
        <f ca="1"/>
        <v>80.290000000000006</v>
      </c>
      <c r="E678" s="2" cm="1">
        <f t="array" aca="1" ref="E678" ca="1">_FV(A678,"Shares outstanding",TRUE)</f>
        <v>171986900</v>
      </c>
      <c r="F678" s="2">
        <v>0.08</v>
      </c>
      <c r="G678" s="17">
        <f t="shared" ca="1" si="159"/>
        <v>13808828201.000002</v>
      </c>
      <c r="H678" s="25">
        <f t="shared" ca="1" si="160"/>
        <v>9.9638809316228666E-4</v>
      </c>
      <c r="J678" s="13" cm="1" vm="4">
        <f t="array" aca="1" ref="J678:K678" ca="1">_xlfn.STOCKHISTORY(A678,"06/30/2020","06/30/2020",0,0)</f>
        <v>44012</v>
      </c>
      <c r="K678" s="3" vm="1936">
        <f ca="1"/>
        <v>32.909999999999997</v>
      </c>
      <c r="L678" s="26">
        <f t="shared" ca="1" si="161"/>
        <v>3.5757778429162669E-4</v>
      </c>
      <c r="M678" s="25">
        <f t="shared" ca="1" si="164"/>
        <v>1.4518383470069893</v>
      </c>
      <c r="N678" s="3" vm="1936">
        <f t="shared" ca="1" si="154"/>
        <v>32.909999999999997</v>
      </c>
      <c r="O678" s="50">
        <f t="shared" si="155"/>
        <v>0.4</v>
      </c>
      <c r="P678" s="3" vm="1935">
        <f t="shared" ca="1" si="156"/>
        <v>80.290000000000006</v>
      </c>
      <c r="Q678" s="3">
        <f t="shared" ca="1" si="157"/>
        <v>80.690000000000012</v>
      </c>
      <c r="R678" s="25">
        <f t="shared" ca="1" si="162"/>
        <v>5.191451392723771E-4</v>
      </c>
      <c r="S678">
        <f t="shared" ca="1" si="158"/>
        <v>1.4406657937633201E-3</v>
      </c>
      <c r="T678" s="25">
        <f t="shared" ca="1" si="163"/>
        <v>2.091613844606851E-3</v>
      </c>
    </row>
    <row r="679" spans="1:20" x14ac:dyDescent="0.35">
      <c r="A679" t="e" vm="1937">
        <v>#VALUE!</v>
      </c>
      <c r="B679" t="s">
        <v>673</v>
      </c>
      <c r="C679" s="13" cm="1" vm="2">
        <f t="array" aca="1" ref="C679:D679" ca="1">_xlfn.STOCKHISTORY(A679,"06/30/2025","06/30/2025",0,0)</f>
        <v>45838</v>
      </c>
      <c r="D679" vm="1938">
        <f ca="1"/>
        <v>378.08</v>
      </c>
      <c r="E679" s="2" cm="1">
        <f t="array" aca="1" ref="E679" ca="1">_FV(A679,"Shares outstanding",TRUE)</f>
        <v>147329800</v>
      </c>
      <c r="F679" s="2">
        <v>0.37</v>
      </c>
      <c r="G679" s="17">
        <f t="shared" ca="1" si="159"/>
        <v>55702450784</v>
      </c>
      <c r="H679" s="25">
        <f t="shared" ca="1" si="160"/>
        <v>9.7862886161658911E-4</v>
      </c>
      <c r="J679" s="13" cm="1" vm="4">
        <f t="array" aca="1" ref="J679:K679" ca="1">_xlfn.STOCKHISTORY(A679,"06/30/2020","06/30/2020",0,0)</f>
        <v>44012</v>
      </c>
      <c r="K679" s="3" vm="1939">
        <f ca="1"/>
        <v>39.229999999999997</v>
      </c>
      <c r="L679" s="26">
        <f t="shared" ca="1" si="161"/>
        <v>3.0631323341561773E-4</v>
      </c>
      <c r="M679" s="25">
        <f t="shared" ca="1" si="164"/>
        <v>8.6846800917665057</v>
      </c>
      <c r="N679" s="3" vm="1939">
        <f t="shared" ca="1" si="154"/>
        <v>39.229999999999997</v>
      </c>
      <c r="O679" s="50">
        <f t="shared" si="155"/>
        <v>1.85</v>
      </c>
      <c r="P679" s="3" vm="1938">
        <f t="shared" ca="1" si="156"/>
        <v>378.08</v>
      </c>
      <c r="Q679" s="3">
        <f t="shared" ca="1" si="157"/>
        <v>379.93</v>
      </c>
      <c r="R679" s="25">
        <f t="shared" ca="1" si="162"/>
        <v>2.6602324400892422E-3</v>
      </c>
      <c r="S679">
        <f t="shared" ca="1" si="158"/>
        <v>1.2341230829905718E-3</v>
      </c>
      <c r="T679" s="25">
        <f t="shared" ca="1" si="163"/>
        <v>1.0717964169637722E-2</v>
      </c>
    </row>
    <row r="680" spans="1:20" x14ac:dyDescent="0.35">
      <c r="A680" t="e" vm="1940">
        <v>#VALUE!</v>
      </c>
      <c r="B680" t="s">
        <v>674</v>
      </c>
      <c r="C680" s="13" cm="1" vm="2">
        <f t="array" aca="1" ref="C680:D680" ca="1">_xlfn.STOCKHISTORY(A680,"06/30/2025","06/30/2025",0,0)</f>
        <v>45838</v>
      </c>
      <c r="D680" vm="1941">
        <f ca="1"/>
        <v>83.18</v>
      </c>
      <c r="E680" s="2" cm="1">
        <f t="array" aca="1" ref="E680" ca="1">_FV(A680,"Shares outstanding",TRUE)</f>
        <v>387999400</v>
      </c>
      <c r="F680" s="2">
        <v>0.08</v>
      </c>
      <c r="G680" s="17">
        <f t="shared" ca="1" si="159"/>
        <v>32273790092.000004</v>
      </c>
      <c r="H680" s="25">
        <f t="shared" ca="1" si="160"/>
        <v>9.617696561673479E-4</v>
      </c>
      <c r="J680" s="13" cm="1" vm="4">
        <f t="array" aca="1" ref="J680:K680" ca="1">_xlfn.STOCKHISTORY(A680,"06/30/2020","06/30/2020",0,0)</f>
        <v>44012</v>
      </c>
      <c r="K680" s="3" vm="1942">
        <f ca="1"/>
        <v>28.12</v>
      </c>
      <c r="L680" s="26">
        <f t="shared" ca="1" si="161"/>
        <v>8.0668914759484929E-4</v>
      </c>
      <c r="M680" s="25">
        <f t="shared" ca="1" si="164"/>
        <v>1.9722617354196303</v>
      </c>
      <c r="N680" s="3" vm="1942">
        <f t="shared" ca="1" si="154"/>
        <v>28.12</v>
      </c>
      <c r="O680" s="50">
        <f t="shared" si="155"/>
        <v>0.4</v>
      </c>
      <c r="P680" s="3" vm="1941">
        <f t="shared" ca="1" si="156"/>
        <v>83.18</v>
      </c>
      <c r="Q680" s="3">
        <f t="shared" ca="1" si="157"/>
        <v>83.580000000000013</v>
      </c>
      <c r="R680" s="25">
        <f t="shared" ca="1" si="162"/>
        <v>1.5910021381795997E-3</v>
      </c>
      <c r="S680">
        <f t="shared" ca="1" si="158"/>
        <v>3.2501165122500136E-3</v>
      </c>
      <c r="T680" s="25">
        <f t="shared" ca="1" si="163"/>
        <v>6.4100804327662077E-3</v>
      </c>
    </row>
    <row r="681" spans="1:20" x14ac:dyDescent="0.35">
      <c r="A681" t="e" vm="1943">
        <v>#VALUE!</v>
      </c>
      <c r="B681" t="s">
        <v>675</v>
      </c>
      <c r="C681" s="13" cm="1" vm="2">
        <f t="array" aca="1" ref="C681:D681" ca="1">_xlfn.STOCKHISTORY(A681,"06/30/2025","06/30/2025",0,0)</f>
        <v>45838</v>
      </c>
      <c r="D681" vm="1944">
        <f ca="1"/>
        <v>128.41</v>
      </c>
      <c r="E681" s="2" cm="1">
        <f t="array" aca="1" ref="E681" ca="1">_FV(A681,"Shares outstanding",TRUE)</f>
        <v>384988200</v>
      </c>
      <c r="F681" s="2">
        <v>0.11</v>
      </c>
      <c r="G681" s="17">
        <f t="shared" ca="1" si="159"/>
        <v>49436334762</v>
      </c>
      <c r="H681" s="25">
        <f t="shared" ca="1" si="160"/>
        <v>8.5663110349661249E-4</v>
      </c>
      <c r="J681" s="13" cm="1" vm="4">
        <f t="array" aca="1" ref="J681:K681" ca="1">_xlfn.STOCKHISTORY(A681,"06/30/2020","06/30/2020",0,0)</f>
        <v>44012</v>
      </c>
      <c r="K681" s="3" vm="1945">
        <f ca="1"/>
        <v>13.56</v>
      </c>
      <c r="L681" s="26">
        <f t="shared" ca="1" si="161"/>
        <v>8.0042856481756246E-4</v>
      </c>
      <c r="M681" s="25">
        <f t="shared" ca="1" si="164"/>
        <v>8.5103244837758112</v>
      </c>
      <c r="N681" s="3" vm="1945">
        <f t="shared" ca="1" si="154"/>
        <v>13.56</v>
      </c>
      <c r="O681" s="50">
        <f t="shared" si="155"/>
        <v>0.55000000000000004</v>
      </c>
      <c r="P681" s="3" vm="1944">
        <f t="shared" ca="1" si="156"/>
        <v>128.41</v>
      </c>
      <c r="Q681" s="3">
        <f t="shared" ca="1" si="157"/>
        <v>128.96</v>
      </c>
      <c r="R681" s="25">
        <f t="shared" ca="1" si="162"/>
        <v>6.8119068126804355E-3</v>
      </c>
      <c r="S681">
        <f t="shared" ca="1" si="158"/>
        <v>3.2248928886008865E-3</v>
      </c>
      <c r="T681" s="25">
        <f t="shared" ca="1" si="163"/>
        <v>2.7444884907414625E-2</v>
      </c>
    </row>
    <row r="682" spans="1:20" x14ac:dyDescent="0.35">
      <c r="A682" t="e" vm="1946">
        <v>#VALUE!</v>
      </c>
      <c r="B682" t="s">
        <v>676</v>
      </c>
      <c r="C682" s="13" cm="1" vm="2">
        <f t="array" aca="1" ref="C682:D682" ca="1">_xlfn.STOCKHISTORY(A682,"06/30/2025","06/30/2025",0,0)</f>
        <v>45838</v>
      </c>
      <c r="D682" vm="1947">
        <f ca="1"/>
        <v>1795.72</v>
      </c>
      <c r="E682" s="2" cm="1">
        <f t="array" aca="1" ref="E682" ca="1">_FV(A682,"Shares outstanding",TRUE)</f>
        <v>2386720</v>
      </c>
      <c r="F682" s="2">
        <v>1</v>
      </c>
      <c r="G682" s="17">
        <f t="shared" ca="1" si="159"/>
        <v>4285880838.4000001</v>
      </c>
      <c r="H682" s="25">
        <f t="shared" ca="1" si="160"/>
        <v>5.5687969171140271E-4</v>
      </c>
      <c r="J682" s="13" cm="1" vm="4">
        <f t="array" aca="1" ref="J682:K682" ca="1">_xlfn.STOCKHISTORY(A682,"06/30/2020","06/30/2020",0,0)</f>
        <v>44012</v>
      </c>
      <c r="K682" s="3" vm="1948">
        <f ca="1"/>
        <v>887.97</v>
      </c>
      <c r="L682" s="26">
        <f t="shared" ca="1" si="161"/>
        <v>4.9622270610407613E-6</v>
      </c>
      <c r="M682" s="25">
        <f t="shared" ca="1" si="164"/>
        <v>1.0279063481874386</v>
      </c>
      <c r="N682" s="3" vm="1948">
        <f t="shared" ca="1" si="154"/>
        <v>887.97</v>
      </c>
      <c r="O682" s="50">
        <f t="shared" si="155"/>
        <v>5</v>
      </c>
      <c r="P682" s="3" vm="1947">
        <f t="shared" ca="1" si="156"/>
        <v>1795.72</v>
      </c>
      <c r="Q682" s="3">
        <f t="shared" ca="1" si="157"/>
        <v>1800.72</v>
      </c>
      <c r="R682" s="25">
        <f t="shared" ca="1" si="162"/>
        <v>5.1007046971912953E-6</v>
      </c>
      <c r="S682">
        <f t="shared" ca="1" si="158"/>
        <v>1.9992603292987962E-5</v>
      </c>
      <c r="T682" s="25">
        <f t="shared" ca="1" si="163"/>
        <v>2.0550523841655415E-5</v>
      </c>
    </row>
    <row r="683" spans="1:20" x14ac:dyDescent="0.35">
      <c r="A683" t="e" vm="1949">
        <v>#VALUE!</v>
      </c>
      <c r="B683" t="s">
        <v>677</v>
      </c>
      <c r="C683" s="13" cm="1" vm="2">
        <f t="array" aca="1" ref="C683:D683" ca="1">_xlfn.STOCKHISTORY(A683,"06/30/2025","06/30/2025",0,0)</f>
        <v>45838</v>
      </c>
      <c r="D683" vm="1950">
        <f ca="1"/>
        <v>6712</v>
      </c>
      <c r="E683" s="2" cm="1">
        <f t="array" aca="1" ref="E683" ca="1">_FV(A683,"Shares outstanding",TRUE)</f>
        <v>671004400</v>
      </c>
      <c r="F683" s="2">
        <v>1.42</v>
      </c>
      <c r="G683" s="17">
        <f t="shared" ca="1" si="159"/>
        <v>4503781532800</v>
      </c>
      <c r="H683" s="25">
        <f t="shared" ca="1" si="160"/>
        <v>2.1156138259833133E-4</v>
      </c>
      <c r="J683" s="13" cm="1" vm="4">
        <f t="array" aca="1" ref="J683:K683" ca="1">_xlfn.STOCKHISTORY(A683,"06/30/2020","06/30/2020",0,0)</f>
        <v>44012</v>
      </c>
      <c r="K683" s="3" vm="1951">
        <f ca="1"/>
        <v>2750</v>
      </c>
      <c r="L683" s="26">
        <f t="shared" ca="1" si="161"/>
        <v>1.3950845477296956E-3</v>
      </c>
      <c r="M683" s="25">
        <f t="shared" ca="1" si="164"/>
        <v>1.4433090909090911</v>
      </c>
      <c r="N683" s="3" vm="1951">
        <f t="shared" ca="1" si="154"/>
        <v>2750</v>
      </c>
      <c r="O683" s="50">
        <f t="shared" si="155"/>
        <v>7.1</v>
      </c>
      <c r="P683" s="3" vm="1950">
        <f t="shared" ca="1" si="156"/>
        <v>6712</v>
      </c>
      <c r="Q683" s="3">
        <f t="shared" ca="1" si="157"/>
        <v>6719.1</v>
      </c>
      <c r="R683" s="25">
        <f t="shared" ca="1" si="162"/>
        <v>2.0135382103250673E-3</v>
      </c>
      <c r="S683">
        <f t="shared" ca="1" si="158"/>
        <v>5.6207367336970444E-3</v>
      </c>
      <c r="T683" s="25">
        <f t="shared" ca="1" si="163"/>
        <v>8.1124604253516152E-3</v>
      </c>
    </row>
    <row r="684" spans="1:20" x14ac:dyDescent="0.35">
      <c r="A684" t="e" vm="1952">
        <v>#VALUE!</v>
      </c>
      <c r="B684" t="s">
        <v>678</v>
      </c>
      <c r="C684" s="13" cm="1" vm="2">
        <f t="array" aca="1" ref="C684:D684" ca="1">_xlfn.STOCKHISTORY(A684,"06/30/2025","06/30/2025",0,0)</f>
        <v>45838</v>
      </c>
      <c r="D684" vm="1953">
        <f ca="1"/>
        <v>196.77</v>
      </c>
      <c r="E684" s="2" cm="1">
        <f t="array" aca="1" ref="E684" ca="1">_FV(A684,"Shares outstanding",TRUE)</f>
        <v>25859930</v>
      </c>
      <c r="F684" s="2">
        <v>0.04</v>
      </c>
      <c r="G684" s="17">
        <f t="shared" ca="1" si="159"/>
        <v>5088458426.1000004</v>
      </c>
      <c r="H684" s="25">
        <f t="shared" ca="1" si="160"/>
        <v>2.0328302078568886E-4</v>
      </c>
      <c r="J684" s="13" cm="1" vm="4">
        <f t="array" aca="1" ref="J684:K684" ca="1">_xlfn.STOCKHISTORY(A684,"06/30/2020","06/30/2020",0,0)</f>
        <v>44012</v>
      </c>
      <c r="K684" s="3" vm="1954">
        <f ca="1"/>
        <v>74.56</v>
      </c>
      <c r="L684" s="26">
        <f t="shared" ca="1" si="161"/>
        <v>5.3765353473645757E-5</v>
      </c>
      <c r="M684" s="25">
        <f t="shared" ca="1" si="164"/>
        <v>1.6417650214592274</v>
      </c>
      <c r="N684" s="3" vm="1954">
        <f t="shared" ca="1" si="154"/>
        <v>74.56</v>
      </c>
      <c r="O684" s="50">
        <f t="shared" si="155"/>
        <v>0.2</v>
      </c>
      <c r="P684" s="3" vm="1953">
        <f t="shared" ca="1" si="156"/>
        <v>196.77</v>
      </c>
      <c r="Q684" s="3">
        <f t="shared" ca="1" si="157"/>
        <v>196.97</v>
      </c>
      <c r="R684" s="25">
        <f t="shared" ca="1" si="162"/>
        <v>8.827007669942297E-5</v>
      </c>
      <c r="S684">
        <f t="shared" ca="1" si="158"/>
        <v>2.1661833883925981E-4</v>
      </c>
      <c r="T684" s="25">
        <f t="shared" ca="1" si="163"/>
        <v>3.5563641171289955E-4</v>
      </c>
    </row>
    <row r="685" spans="1:20" x14ac:dyDescent="0.35">
      <c r="A685" t="e" vm="1955">
        <v>#VALUE!</v>
      </c>
      <c r="B685" t="s">
        <v>679</v>
      </c>
      <c r="C685" s="13" cm="1" vm="2">
        <f t="array" aca="1" ref="C685:D685" ca="1">_xlfn.STOCKHISTORY(A685,"06/30/2025","06/30/2025",0,0)</f>
        <v>45838</v>
      </c>
      <c r="D685" vm="1956">
        <f ca="1"/>
        <v>157.99</v>
      </c>
      <c r="E685" s="2" cm="1">
        <f t="array" aca="1" ref="E685" ca="1">_FV(A685,"Shares outstanding",TRUE)</f>
        <v>24100000000</v>
      </c>
      <c r="F685" s="2">
        <v>0.02</v>
      </c>
      <c r="G685" s="17">
        <f t="shared" ca="1" si="159"/>
        <v>3807559000000</v>
      </c>
      <c r="H685" s="25">
        <f t="shared" ca="1" si="160"/>
        <v>1.2659029052471674E-4</v>
      </c>
      <c r="J685" s="13" cm="1" vm="4">
        <f t="array" aca="1" ref="J685:K685" ca="1">_xlfn.STOCKHISTORY(A685,"06/30/2020","06/30/2020",0,0)</f>
        <v>44012</v>
      </c>
      <c r="K685" s="3" vm="1957">
        <f ca="1"/>
        <v>9.4977999999999998</v>
      </c>
      <c r="L685" s="26">
        <f t="shared" ca="1" si="161"/>
        <v>5.010628484744014E-2</v>
      </c>
      <c r="M685" s="25">
        <f t="shared" ca="1" si="164"/>
        <v>15.64490724167702</v>
      </c>
      <c r="N685" s="3" vm="1957">
        <f t="shared" ca="1" si="154"/>
        <v>9.4977999999999998</v>
      </c>
      <c r="O685" s="50">
        <f t="shared" si="155"/>
        <v>0.1</v>
      </c>
      <c r="P685" s="3" vm="1956">
        <f t="shared" ca="1" si="156"/>
        <v>157.99</v>
      </c>
      <c r="Q685" s="3">
        <f t="shared" ca="1" si="157"/>
        <v>158.09</v>
      </c>
      <c r="R685" s="25">
        <f t="shared" ca="1" si="162"/>
        <v>0.7839081786632478</v>
      </c>
      <c r="S685">
        <f t="shared" ca="1" si="158"/>
        <v>0.2018761058528063</v>
      </c>
      <c r="T685" s="25">
        <f t="shared" ca="1" si="163"/>
        <v>3.1583329503781257</v>
      </c>
    </row>
    <row r="686" spans="1:20" x14ac:dyDescent="0.35">
      <c r="C686" s="13"/>
      <c r="E686" s="2"/>
      <c r="F686" s="2"/>
      <c r="G686" s="17"/>
      <c r="H686" s="25"/>
      <c r="J686" s="13"/>
      <c r="M686" s="25"/>
      <c r="N686" s="3">
        <f ca="1">SUM(N548:N685)</f>
        <v>22601.0098</v>
      </c>
      <c r="O686" s="50">
        <f>SUM(O548:O685)</f>
        <v>1178.1100000000001</v>
      </c>
      <c r="P686" s="3">
        <f ca="1">SUM(P548:P685)</f>
        <v>54555.009999999995</v>
      </c>
      <c r="Q686" s="3">
        <f ca="1">SUM(Q548:Q685)</f>
        <v>55733.120000000003</v>
      </c>
      <c r="R686" s="25"/>
      <c r="T686" s="25"/>
    </row>
    <row r="687" spans="1:20" x14ac:dyDescent="0.35">
      <c r="C687" s="13"/>
      <c r="E687" s="2"/>
      <c r="F687" s="2"/>
      <c r="G687" s="17"/>
      <c r="H687" s="25"/>
      <c r="J687" s="13"/>
      <c r="M687" s="25"/>
      <c r="N687" s="56"/>
      <c r="O687" s="25"/>
      <c r="P687" s="56"/>
      <c r="Q687" s="49">
        <f ca="1">(Q686-N686)/N686</f>
        <v>1.4659570741834731</v>
      </c>
      <c r="R687" s="25"/>
      <c r="T687" s="25"/>
    </row>
    <row r="688" spans="1:20" x14ac:dyDescent="0.35">
      <c r="C688" s="13"/>
      <c r="E688" s="2"/>
      <c r="F688" s="2"/>
      <c r="G688" s="17"/>
      <c r="H688" s="25"/>
      <c r="J688" s="13"/>
      <c r="M688" s="25"/>
      <c r="O688" s="50"/>
      <c r="R688" s="25"/>
      <c r="T688" s="25"/>
    </row>
    <row r="689" spans="3:20" x14ac:dyDescent="0.35">
      <c r="C689" s="13"/>
      <c r="E689" s="2"/>
      <c r="F689" s="2"/>
      <c r="G689" s="17"/>
      <c r="H689" s="25"/>
      <c r="J689" s="13"/>
      <c r="M689" s="25"/>
      <c r="O689" s="50"/>
      <c r="R689" s="25"/>
      <c r="T689" s="25"/>
    </row>
    <row r="690" spans="3:20" x14ac:dyDescent="0.35">
      <c r="C690" s="13"/>
      <c r="E690" s="2"/>
      <c r="F690" s="2"/>
      <c r="G690" s="17"/>
      <c r="H690" s="25"/>
      <c r="J690" s="13"/>
      <c r="M690" s="25"/>
      <c r="O690" s="50"/>
      <c r="R690" s="25"/>
      <c r="T690" s="25"/>
    </row>
    <row r="691" spans="3:20" x14ac:dyDescent="0.35">
      <c r="C691" s="13"/>
      <c r="E691" s="2"/>
      <c r="F691" s="2"/>
      <c r="G691" s="17"/>
      <c r="H691" s="25"/>
      <c r="J691" s="13"/>
      <c r="M691" s="25"/>
      <c r="O691" s="50"/>
      <c r="R691" s="25"/>
      <c r="T691" s="25"/>
    </row>
    <row r="692" spans="3:20" x14ac:dyDescent="0.35">
      <c r="C692" s="13"/>
      <c r="E692" s="2"/>
      <c r="F692" s="2"/>
      <c r="G692" s="17"/>
      <c r="H692" s="25"/>
      <c r="J692" s="13"/>
      <c r="M692" s="25"/>
      <c r="O692" s="50"/>
      <c r="R692" s="25"/>
      <c r="T692" s="25"/>
    </row>
    <row r="693" spans="3:20" x14ac:dyDescent="0.35">
      <c r="C693" s="13"/>
      <c r="E693" s="2"/>
      <c r="F693" s="2"/>
      <c r="G693" s="17"/>
      <c r="H693" s="25"/>
      <c r="J693" s="13"/>
      <c r="M693" s="25"/>
      <c r="O693" s="50"/>
      <c r="R693" s="25"/>
      <c r="T693" s="25"/>
    </row>
    <row r="694" spans="3:20" x14ac:dyDescent="0.35">
      <c r="C694" s="13"/>
      <c r="E694" s="2"/>
      <c r="F694" s="2"/>
      <c r="G694" s="17"/>
      <c r="H694" s="25"/>
      <c r="J694" s="13"/>
      <c r="M694" s="25"/>
      <c r="O694" s="50"/>
      <c r="R694" s="25"/>
      <c r="T694" s="25"/>
    </row>
    <row r="695" spans="3:20" x14ac:dyDescent="0.35">
      <c r="C695" s="13"/>
      <c r="E695" s="2"/>
      <c r="F695" s="2"/>
      <c r="G695" s="17"/>
      <c r="H695" s="25"/>
      <c r="J695" s="13"/>
      <c r="M695" s="25"/>
      <c r="O695" s="50"/>
      <c r="R695" s="25"/>
      <c r="T695" s="25"/>
    </row>
    <row r="696" spans="3:20" x14ac:dyDescent="0.35">
      <c r="C696" s="13"/>
      <c r="E696" s="2"/>
      <c r="F696" s="2"/>
      <c r="G696" s="17"/>
      <c r="H696" s="25"/>
      <c r="J696" s="13"/>
      <c r="M696" s="25"/>
      <c r="O696" s="50"/>
      <c r="R696" s="25"/>
      <c r="T696" s="25"/>
    </row>
    <row r="697" spans="3:20" x14ac:dyDescent="0.35">
      <c r="C697" s="13"/>
      <c r="E697" s="2"/>
      <c r="F697" s="2"/>
      <c r="G697" s="17"/>
      <c r="H697" s="25"/>
      <c r="J697" s="13"/>
      <c r="M697" s="25"/>
      <c r="O697" s="50"/>
      <c r="R697" s="25"/>
      <c r="T697" s="25"/>
    </row>
    <row r="698" spans="3:20" x14ac:dyDescent="0.35">
      <c r="C698" s="13"/>
      <c r="E698" s="2"/>
      <c r="F698" s="2"/>
      <c r="G698" s="17"/>
      <c r="H698" s="25"/>
      <c r="J698" s="13"/>
      <c r="M698" s="25"/>
      <c r="O698" s="50"/>
      <c r="R698" s="25"/>
      <c r="T698" s="25"/>
    </row>
    <row r="699" spans="3:20" x14ac:dyDescent="0.35">
      <c r="C699" s="13"/>
      <c r="E699" s="2"/>
      <c r="F699" s="2"/>
      <c r="G699" s="17"/>
      <c r="H699" s="25"/>
      <c r="J699" s="13"/>
      <c r="M699" s="25"/>
      <c r="O699" s="50"/>
      <c r="R699" s="25"/>
      <c r="T699" s="25"/>
    </row>
    <row r="700" spans="3:20" x14ac:dyDescent="0.35">
      <c r="C700" s="13"/>
      <c r="E700" s="2"/>
      <c r="F700" s="2"/>
      <c r="G700" s="17"/>
      <c r="H700" s="25"/>
      <c r="J700" s="13"/>
      <c r="M700" s="25"/>
      <c r="O700" s="50"/>
      <c r="R700" s="25"/>
      <c r="T700" s="25"/>
    </row>
    <row r="701" spans="3:20" x14ac:dyDescent="0.35">
      <c r="C701" s="13"/>
      <c r="E701" s="2"/>
      <c r="F701" s="2"/>
      <c r="G701" s="17"/>
      <c r="H701" s="25"/>
      <c r="J701" s="13"/>
      <c r="M701" s="25"/>
      <c r="O701" s="50"/>
      <c r="R701" s="25"/>
      <c r="T701" s="25"/>
    </row>
    <row r="702" spans="3:20" x14ac:dyDescent="0.35">
      <c r="C702" s="13"/>
      <c r="E702" s="2"/>
      <c r="F702" s="2"/>
      <c r="G702" s="17"/>
      <c r="H702" s="25"/>
      <c r="J702" s="13"/>
      <c r="M702" s="25"/>
      <c r="O702" s="50"/>
      <c r="R702" s="25"/>
      <c r="T702" s="25"/>
    </row>
    <row r="703" spans="3:20" x14ac:dyDescent="0.35">
      <c r="C703" s="13"/>
      <c r="E703" s="2"/>
      <c r="F703" s="2"/>
      <c r="G703" s="17"/>
      <c r="H703" s="25"/>
      <c r="J703" s="13"/>
      <c r="M703" s="25"/>
      <c r="O703" s="50"/>
      <c r="R703" s="25"/>
      <c r="T703" s="25"/>
    </row>
    <row r="704" spans="3:20" x14ac:dyDescent="0.35">
      <c r="C704" s="13"/>
      <c r="E704" s="2"/>
      <c r="F704" s="2"/>
      <c r="G704" s="17"/>
      <c r="H704" s="25"/>
      <c r="J704" s="13"/>
      <c r="M704" s="25"/>
      <c r="O704" s="50"/>
      <c r="R704" s="25"/>
      <c r="T704" s="25"/>
    </row>
    <row r="705" spans="3:20" x14ac:dyDescent="0.35">
      <c r="C705" s="13"/>
      <c r="E705" s="2"/>
      <c r="F705" s="2"/>
      <c r="G705" s="17"/>
      <c r="H705" s="25"/>
      <c r="J705" s="13"/>
      <c r="M705" s="25"/>
      <c r="O705" s="50"/>
      <c r="R705" s="25"/>
      <c r="T705" s="25"/>
    </row>
    <row r="706" spans="3:20" x14ac:dyDescent="0.35">
      <c r="C706" s="13"/>
      <c r="E706" s="2"/>
      <c r="F706" s="2"/>
      <c r="G706" s="17"/>
      <c r="H706" s="25"/>
      <c r="J706" s="13"/>
      <c r="M706" s="25"/>
      <c r="O706" s="50"/>
      <c r="R706" s="25"/>
      <c r="T706" s="25"/>
    </row>
    <row r="707" spans="3:20" x14ac:dyDescent="0.35">
      <c r="C707" s="13"/>
      <c r="E707" s="2"/>
      <c r="F707" s="2"/>
      <c r="G707" s="17"/>
      <c r="H707" s="25"/>
      <c r="J707" s="13"/>
      <c r="M707" s="25"/>
      <c r="O707" s="50"/>
      <c r="R707" s="25"/>
      <c r="T707" s="25"/>
    </row>
    <row r="708" spans="3:20" x14ac:dyDescent="0.35">
      <c r="C708" s="13"/>
      <c r="E708" s="2"/>
      <c r="F708" s="2"/>
      <c r="G708" s="17"/>
      <c r="H708" s="25"/>
      <c r="J708" s="13"/>
      <c r="M708" s="25"/>
      <c r="O708" s="50"/>
      <c r="R708" s="25"/>
      <c r="T708" s="25"/>
    </row>
    <row r="709" spans="3:20" x14ac:dyDescent="0.35">
      <c r="C709" s="13"/>
      <c r="E709" s="2"/>
      <c r="F709" s="2"/>
      <c r="G709" s="17"/>
      <c r="H709" s="25"/>
      <c r="J709" s="13"/>
      <c r="M709" s="25"/>
      <c r="O709" s="50"/>
      <c r="R709" s="25"/>
      <c r="T709" s="25"/>
    </row>
    <row r="710" spans="3:20" x14ac:dyDescent="0.35">
      <c r="C710" s="13"/>
      <c r="E710" s="2"/>
      <c r="F710" s="2"/>
      <c r="G710" s="17"/>
      <c r="H710" s="25"/>
      <c r="J710" s="13"/>
      <c r="M710" s="25"/>
      <c r="O710" s="50"/>
      <c r="R710" s="25"/>
      <c r="T710" s="25"/>
    </row>
    <row r="711" spans="3:20" x14ac:dyDescent="0.35">
      <c r="C711" s="13"/>
      <c r="E711" s="2"/>
      <c r="F711" s="2"/>
      <c r="G711" s="17"/>
      <c r="H711" s="25"/>
      <c r="J711" s="13"/>
      <c r="M711" s="25"/>
      <c r="O711" s="50"/>
      <c r="R711" s="25"/>
      <c r="T711" s="25"/>
    </row>
    <row r="712" spans="3:20" x14ac:dyDescent="0.35">
      <c r="C712" s="13"/>
      <c r="E712" s="2"/>
      <c r="F712" s="2"/>
      <c r="G712" s="17"/>
      <c r="H712" s="25"/>
      <c r="J712" s="13"/>
      <c r="M712" s="25"/>
      <c r="O712" s="50"/>
      <c r="R712" s="25"/>
      <c r="T712" s="25"/>
    </row>
    <row r="713" spans="3:20" x14ac:dyDescent="0.35">
      <c r="C713" s="13"/>
      <c r="E713" s="2"/>
      <c r="F713" s="2"/>
      <c r="G713" s="17"/>
      <c r="H713" s="25"/>
      <c r="J713" s="13"/>
      <c r="M713" s="25"/>
      <c r="O713" s="50"/>
      <c r="R713" s="25"/>
      <c r="T713" s="25"/>
    </row>
    <row r="714" spans="3:20" x14ac:dyDescent="0.35">
      <c r="C714" s="13"/>
      <c r="E714" s="2"/>
      <c r="F714" s="2"/>
      <c r="G714" s="17"/>
      <c r="H714" s="25"/>
      <c r="J714" s="13"/>
      <c r="M714" s="25"/>
      <c r="O714" s="50"/>
      <c r="R714" s="25"/>
      <c r="T714" s="25"/>
    </row>
    <row r="715" spans="3:20" x14ac:dyDescent="0.35">
      <c r="C715" s="13"/>
      <c r="E715" s="2"/>
      <c r="F715" s="2"/>
      <c r="G715" s="17"/>
      <c r="H715" s="25"/>
      <c r="J715" s="13"/>
      <c r="M715" s="25"/>
      <c r="O715" s="50"/>
      <c r="R715" s="25"/>
      <c r="T715" s="25"/>
    </row>
    <row r="716" spans="3:20" x14ac:dyDescent="0.35">
      <c r="C716" s="13"/>
      <c r="E716" s="2"/>
      <c r="F716" s="2"/>
      <c r="G716" s="17"/>
      <c r="H716" s="25"/>
      <c r="J716" s="13"/>
      <c r="M716" s="25"/>
      <c r="O716" s="50"/>
      <c r="R716" s="25"/>
      <c r="T716" s="25"/>
    </row>
    <row r="717" spans="3:20" x14ac:dyDescent="0.35">
      <c r="C717" s="13"/>
      <c r="E717" s="2"/>
      <c r="F717" s="2"/>
      <c r="G717" s="17"/>
      <c r="H717" s="25"/>
      <c r="J717" s="13"/>
      <c r="M717" s="25"/>
      <c r="O717" s="50"/>
      <c r="R717" s="25"/>
      <c r="T717" s="25"/>
    </row>
    <row r="718" spans="3:20" x14ac:dyDescent="0.35">
      <c r="C718" s="13"/>
      <c r="E718" s="2"/>
      <c r="F718" s="2"/>
      <c r="G718" s="17"/>
      <c r="H718" s="25"/>
      <c r="J718" s="13"/>
      <c r="M718" s="25"/>
      <c r="O718" s="50"/>
      <c r="R718" s="25"/>
      <c r="T718" s="25"/>
    </row>
    <row r="719" spans="3:20" x14ac:dyDescent="0.35">
      <c r="C719" s="13"/>
      <c r="E719" s="2"/>
      <c r="F719" s="2"/>
      <c r="G719" s="17"/>
      <c r="H719" s="25"/>
      <c r="J719" s="13"/>
      <c r="M719" s="25"/>
      <c r="O719" s="50"/>
      <c r="R719" s="25"/>
      <c r="T719" s="25"/>
    </row>
    <row r="720" spans="3:20" x14ac:dyDescent="0.35">
      <c r="C720" s="13"/>
      <c r="E720" s="2"/>
      <c r="F720" s="2"/>
      <c r="G720" s="17"/>
      <c r="H720" s="25"/>
      <c r="J720" s="13"/>
      <c r="M720" s="25"/>
      <c r="O720" s="50"/>
      <c r="R720" s="25"/>
      <c r="T720" s="25"/>
    </row>
    <row r="721" spans="3:20" x14ac:dyDescent="0.35">
      <c r="C721" s="13"/>
      <c r="E721" s="2"/>
      <c r="F721" s="2"/>
      <c r="G721" s="17"/>
      <c r="H721" s="25"/>
      <c r="J721" s="13"/>
      <c r="M721" s="25"/>
      <c r="O721" s="50"/>
      <c r="R721" s="25"/>
      <c r="T721" s="25"/>
    </row>
    <row r="722" spans="3:20" x14ac:dyDescent="0.35">
      <c r="C722" s="13"/>
      <c r="E722" s="2"/>
      <c r="F722" s="2"/>
      <c r="G722" s="17"/>
      <c r="H722" s="25"/>
      <c r="J722" s="13"/>
      <c r="M722" s="25"/>
      <c r="O722" s="50"/>
      <c r="R722" s="25"/>
      <c r="T722" s="25"/>
    </row>
    <row r="723" spans="3:20" x14ac:dyDescent="0.35">
      <c r="C723" s="13"/>
      <c r="E723" s="2"/>
      <c r="F723" s="2"/>
      <c r="G723" s="17"/>
      <c r="H723" s="25"/>
      <c r="J723" s="13"/>
      <c r="M723" s="25"/>
      <c r="O723" s="50"/>
      <c r="R723" s="25"/>
      <c r="T723" s="25"/>
    </row>
    <row r="724" spans="3:20" x14ac:dyDescent="0.35">
      <c r="C724" s="13"/>
      <c r="E724" s="2"/>
      <c r="F724" s="2"/>
      <c r="G724" s="17"/>
      <c r="H724" s="25"/>
      <c r="J724" s="13"/>
      <c r="M724" s="25"/>
      <c r="O724" s="50"/>
      <c r="R724" s="25"/>
      <c r="T724" s="25"/>
    </row>
    <row r="725" spans="3:20" x14ac:dyDescent="0.35">
      <c r="C725" s="13"/>
      <c r="E725" s="2"/>
      <c r="F725" s="2"/>
      <c r="G725" s="17"/>
      <c r="H725" s="25"/>
      <c r="J725" s="13"/>
      <c r="M725" s="25"/>
      <c r="O725" s="50"/>
      <c r="R725" s="25"/>
      <c r="T725" s="25"/>
    </row>
    <row r="726" spans="3:20" x14ac:dyDescent="0.35">
      <c r="C726" s="13"/>
      <c r="E726" s="2"/>
      <c r="F726" s="2"/>
      <c r="G726" s="17"/>
      <c r="H726" s="25"/>
      <c r="J726" s="13"/>
      <c r="M726" s="25"/>
      <c r="O726" s="50"/>
      <c r="R726" s="25"/>
      <c r="T726" s="25"/>
    </row>
    <row r="727" spans="3:20" x14ac:dyDescent="0.35">
      <c r="C727" s="13"/>
      <c r="E727" s="2"/>
      <c r="F727" s="2"/>
      <c r="G727" s="17"/>
      <c r="H727" s="25"/>
      <c r="J727" s="13"/>
      <c r="M727" s="25"/>
      <c r="O727" s="50"/>
      <c r="R727" s="25"/>
      <c r="T727" s="25"/>
    </row>
    <row r="728" spans="3:20" x14ac:dyDescent="0.35">
      <c r="C728" s="13"/>
      <c r="E728" s="2"/>
      <c r="F728" s="2"/>
      <c r="G728" s="17"/>
      <c r="H728" s="25"/>
      <c r="J728" s="13"/>
      <c r="M728" s="25"/>
      <c r="O728" s="50"/>
      <c r="R728" s="25"/>
      <c r="T728" s="25"/>
    </row>
    <row r="729" spans="3:20" x14ac:dyDescent="0.35">
      <c r="C729" s="13"/>
      <c r="E729" s="2"/>
      <c r="F729" s="2"/>
      <c r="G729" s="17"/>
      <c r="H729" s="25"/>
      <c r="J729" s="13"/>
      <c r="M729" s="25"/>
      <c r="O729" s="50"/>
      <c r="R729" s="25"/>
      <c r="T729" s="25"/>
    </row>
    <row r="730" spans="3:20" x14ac:dyDescent="0.35">
      <c r="C730" s="13"/>
      <c r="E730" s="2"/>
      <c r="F730" s="2"/>
      <c r="G730" s="17"/>
      <c r="H730" s="25"/>
      <c r="J730" s="13"/>
      <c r="M730" s="25"/>
      <c r="O730" s="50"/>
      <c r="R730" s="25"/>
      <c r="T730" s="25"/>
    </row>
    <row r="731" spans="3:20" x14ac:dyDescent="0.35">
      <c r="C731" s="13"/>
      <c r="E731" s="2"/>
      <c r="F731" s="2"/>
      <c r="G731" s="17"/>
      <c r="H731" s="25"/>
      <c r="J731" s="13"/>
      <c r="M731" s="25"/>
      <c r="O731" s="50"/>
      <c r="R731" s="25"/>
      <c r="T731" s="25"/>
    </row>
    <row r="732" spans="3:20" x14ac:dyDescent="0.35">
      <c r="C732" s="13"/>
      <c r="E732" s="2"/>
      <c r="F732" s="2"/>
      <c r="G732" s="17"/>
      <c r="H732" s="25"/>
      <c r="J732" s="13"/>
      <c r="M732" s="25"/>
      <c r="O732" s="50"/>
      <c r="R732" s="25"/>
      <c r="T732" s="25"/>
    </row>
    <row r="733" spans="3:20" x14ac:dyDescent="0.35">
      <c r="C733" s="13"/>
      <c r="E733" s="2"/>
      <c r="F733" s="2"/>
      <c r="G733" s="17"/>
      <c r="H733" s="25"/>
      <c r="J733" s="13"/>
      <c r="M733" s="25"/>
      <c r="O733" s="50"/>
      <c r="R733" s="25"/>
      <c r="T733" s="25"/>
    </row>
    <row r="734" spans="3:20" x14ac:dyDescent="0.35">
      <c r="C734" s="13"/>
      <c r="E734" s="2"/>
      <c r="F734" s="2"/>
      <c r="G734" s="17"/>
      <c r="H734" s="25"/>
      <c r="J734" s="13"/>
      <c r="M734" s="25"/>
      <c r="O734" s="50"/>
      <c r="R734" s="25"/>
      <c r="T734" s="25"/>
    </row>
    <row r="735" spans="3:20" x14ac:dyDescent="0.35">
      <c r="C735" s="13"/>
      <c r="E735" s="2"/>
      <c r="F735" s="2"/>
      <c r="G735" s="17"/>
      <c r="H735" s="25"/>
      <c r="J735" s="13"/>
      <c r="M735" s="25"/>
      <c r="O735" s="50"/>
      <c r="R735" s="25"/>
      <c r="T735" s="25"/>
    </row>
    <row r="736" spans="3:20" x14ac:dyDescent="0.35">
      <c r="C736" s="13"/>
      <c r="E736" s="2"/>
      <c r="F736" s="2"/>
      <c r="G736" s="17"/>
      <c r="H736" s="25"/>
      <c r="J736" s="13"/>
      <c r="M736" s="25"/>
      <c r="O736" s="50"/>
      <c r="R736" s="25"/>
      <c r="T736" s="25"/>
    </row>
    <row r="737" spans="3:20" x14ac:dyDescent="0.35">
      <c r="C737" s="13"/>
      <c r="E737" s="2"/>
      <c r="F737" s="2"/>
      <c r="G737" s="17"/>
      <c r="H737" s="25"/>
      <c r="J737" s="13"/>
      <c r="M737" s="25"/>
      <c r="O737" s="50"/>
      <c r="R737" s="25"/>
      <c r="T737" s="25"/>
    </row>
    <row r="738" spans="3:20" x14ac:dyDescent="0.35">
      <c r="C738" s="13"/>
      <c r="E738" s="2"/>
      <c r="F738" s="2"/>
      <c r="G738" s="17"/>
      <c r="H738" s="25"/>
      <c r="J738" s="13"/>
      <c r="M738" s="25"/>
      <c r="O738" s="50"/>
      <c r="R738" s="25"/>
      <c r="T738" s="25"/>
    </row>
    <row r="739" spans="3:20" x14ac:dyDescent="0.35">
      <c r="C739" s="13"/>
      <c r="E739" s="2"/>
      <c r="F739" s="2"/>
      <c r="G739" s="17"/>
      <c r="H739" s="25"/>
      <c r="J739" s="13"/>
      <c r="M739" s="25"/>
      <c r="O739" s="50"/>
      <c r="R739" s="25"/>
      <c r="T739" s="25"/>
    </row>
    <row r="740" spans="3:20" x14ac:dyDescent="0.35">
      <c r="C740" s="13"/>
      <c r="E740" s="2"/>
      <c r="F740" s="2"/>
      <c r="G740" s="17"/>
      <c r="H740" s="25"/>
      <c r="J740" s="13"/>
      <c r="M740" s="25"/>
      <c r="O740" s="50"/>
      <c r="R740" s="25"/>
      <c r="T740" s="25"/>
    </row>
    <row r="741" spans="3:20" x14ac:dyDescent="0.35">
      <c r="C741" s="13"/>
      <c r="E741" s="2"/>
      <c r="F741" s="2"/>
      <c r="G741" s="17"/>
      <c r="H741" s="25"/>
      <c r="J741" s="13"/>
      <c r="M741" s="25"/>
      <c r="O741" s="50"/>
      <c r="R741" s="25"/>
      <c r="T741" s="25"/>
    </row>
    <row r="742" spans="3:20" x14ac:dyDescent="0.35">
      <c r="C742" s="13"/>
      <c r="E742" s="2"/>
      <c r="F742" s="2"/>
      <c r="G742" s="17"/>
      <c r="H742" s="25"/>
      <c r="J742" s="13"/>
      <c r="M742" s="25"/>
      <c r="O742" s="50"/>
      <c r="R742" s="25"/>
      <c r="T742" s="25"/>
    </row>
    <row r="743" spans="3:20" x14ac:dyDescent="0.35">
      <c r="C743" s="13"/>
      <c r="E743" s="2"/>
      <c r="F743" s="2"/>
      <c r="G743" s="17"/>
      <c r="H743" s="25"/>
      <c r="J743" s="13"/>
      <c r="M743" s="25"/>
      <c r="O743" s="50"/>
      <c r="R743" s="25"/>
      <c r="T743" s="25"/>
    </row>
    <row r="744" spans="3:20" x14ac:dyDescent="0.35">
      <c r="C744" s="13"/>
      <c r="E744" s="2"/>
      <c r="F744" s="2"/>
      <c r="G744" s="17"/>
      <c r="H744" s="25"/>
      <c r="J744" s="13"/>
      <c r="M744" s="25"/>
      <c r="O744" s="50"/>
      <c r="R744" s="25"/>
      <c r="T744" s="25"/>
    </row>
    <row r="745" spans="3:20" x14ac:dyDescent="0.35">
      <c r="C745" s="13"/>
      <c r="E745" s="2"/>
      <c r="F745" s="2"/>
      <c r="G745" s="17"/>
      <c r="H745" s="25"/>
      <c r="J745" s="13"/>
      <c r="M745" s="25"/>
      <c r="O745" s="50"/>
      <c r="R745" s="25"/>
      <c r="T745" s="25"/>
    </row>
    <row r="746" spans="3:20" x14ac:dyDescent="0.35">
      <c r="C746" s="13"/>
      <c r="E746" s="2"/>
      <c r="F746" s="2"/>
      <c r="G746" s="17"/>
      <c r="H746" s="25"/>
      <c r="J746" s="13"/>
      <c r="M746" s="25"/>
      <c r="O746" s="50"/>
      <c r="R746" s="25"/>
      <c r="T746" s="25"/>
    </row>
    <row r="747" spans="3:20" x14ac:dyDescent="0.35">
      <c r="C747" s="13"/>
      <c r="E747" s="2"/>
      <c r="F747" s="2"/>
      <c r="G747" s="17"/>
      <c r="H747" s="25"/>
      <c r="J747" s="13"/>
      <c r="M747" s="25"/>
      <c r="O747" s="50"/>
      <c r="R747" s="25"/>
      <c r="T747" s="25"/>
    </row>
    <row r="748" spans="3:20" x14ac:dyDescent="0.35">
      <c r="C748" s="13"/>
      <c r="E748" s="2"/>
      <c r="F748" s="2"/>
      <c r="G748" s="17"/>
      <c r="H748" s="25"/>
      <c r="J748" s="13"/>
      <c r="M748" s="25"/>
      <c r="O748" s="50"/>
      <c r="R748" s="25"/>
      <c r="T748" s="25"/>
    </row>
    <row r="749" spans="3:20" x14ac:dyDescent="0.35">
      <c r="C749" s="13"/>
      <c r="E749" s="2"/>
      <c r="F749" s="2"/>
      <c r="G749" s="17"/>
      <c r="H749" s="25"/>
      <c r="J749" s="13"/>
      <c r="M749" s="25"/>
      <c r="O749" s="50"/>
      <c r="R749" s="25"/>
      <c r="T749" s="25"/>
    </row>
    <row r="750" spans="3:20" x14ac:dyDescent="0.35">
      <c r="C750" s="13"/>
      <c r="E750" s="2"/>
      <c r="F750" s="2"/>
      <c r="G750" s="17"/>
      <c r="H750" s="25"/>
      <c r="J750" s="13"/>
      <c r="M750" s="25"/>
      <c r="O750" s="50"/>
      <c r="R750" s="25"/>
      <c r="T750" s="25"/>
    </row>
    <row r="751" spans="3:20" x14ac:dyDescent="0.35">
      <c r="C751" s="13"/>
      <c r="E751" s="2"/>
      <c r="F751" s="2"/>
      <c r="G751" s="17"/>
      <c r="H751" s="25"/>
      <c r="J751" s="13"/>
      <c r="M751" s="25"/>
      <c r="O751" s="50"/>
      <c r="R751" s="25"/>
      <c r="T751" s="25"/>
    </row>
    <row r="752" spans="3:20" x14ac:dyDescent="0.35">
      <c r="C752" s="13"/>
      <c r="E752" s="2"/>
      <c r="F752" s="2"/>
      <c r="G752" s="17"/>
      <c r="H752" s="25"/>
      <c r="J752" s="13"/>
      <c r="M752" s="25"/>
      <c r="O752" s="50"/>
      <c r="R752" s="25"/>
      <c r="T752" s="25"/>
    </row>
    <row r="753" spans="3:20" x14ac:dyDescent="0.35">
      <c r="C753" s="13"/>
      <c r="E753" s="2"/>
      <c r="F753" s="2"/>
      <c r="G753" s="17"/>
      <c r="H753" s="25"/>
      <c r="J753" s="13"/>
      <c r="M753" s="25"/>
      <c r="O753" s="50"/>
      <c r="R753" s="25"/>
      <c r="T753" s="25"/>
    </row>
    <row r="754" spans="3:20" x14ac:dyDescent="0.35">
      <c r="C754" s="13"/>
      <c r="E754" s="2"/>
      <c r="F754" s="2"/>
      <c r="G754" s="17"/>
      <c r="H754" s="25"/>
      <c r="J754" s="13"/>
      <c r="M754" s="25"/>
      <c r="O754" s="50"/>
      <c r="R754" s="25"/>
      <c r="T754" s="25"/>
    </row>
    <row r="755" spans="3:20" x14ac:dyDescent="0.35">
      <c r="C755" s="13"/>
      <c r="E755" s="2"/>
      <c r="F755" s="2"/>
      <c r="G755" s="17"/>
      <c r="H755" s="25"/>
      <c r="J755" s="13"/>
      <c r="M755" s="25"/>
      <c r="O755" s="50"/>
      <c r="R755" s="25"/>
      <c r="T755" s="25"/>
    </row>
    <row r="756" spans="3:20" x14ac:dyDescent="0.35">
      <c r="C756" s="13"/>
      <c r="E756" s="2"/>
      <c r="F756" s="2"/>
      <c r="G756" s="17"/>
      <c r="H756" s="25"/>
      <c r="J756" s="13"/>
      <c r="M756" s="25"/>
      <c r="O756" s="50"/>
      <c r="R756" s="25"/>
      <c r="T756" s="25"/>
    </row>
    <row r="757" spans="3:20" x14ac:dyDescent="0.35">
      <c r="C757" s="13"/>
      <c r="E757" s="2"/>
      <c r="F757" s="2"/>
      <c r="G757" s="17"/>
      <c r="H757" s="25"/>
      <c r="J757" s="13"/>
      <c r="M757" s="25"/>
      <c r="O757" s="50"/>
      <c r="R757" s="25"/>
      <c r="T757" s="25"/>
    </row>
    <row r="758" spans="3:20" x14ac:dyDescent="0.35">
      <c r="C758" s="13"/>
      <c r="E758" s="2"/>
      <c r="F758" s="2"/>
      <c r="G758" s="17"/>
      <c r="H758" s="25"/>
      <c r="J758" s="13"/>
      <c r="M758" s="25"/>
      <c r="O758" s="50"/>
      <c r="R758" s="25"/>
      <c r="T758" s="25"/>
    </row>
    <row r="759" spans="3:20" x14ac:dyDescent="0.35">
      <c r="C759" s="13"/>
      <c r="E759" s="2"/>
      <c r="F759" s="2"/>
      <c r="G759" s="17"/>
      <c r="H759" s="25"/>
      <c r="J759" s="13"/>
      <c r="M759" s="25"/>
      <c r="O759" s="50"/>
      <c r="R759" s="25"/>
      <c r="T759" s="25"/>
    </row>
    <row r="760" spans="3:20" x14ac:dyDescent="0.35">
      <c r="C760" s="13"/>
      <c r="E760" s="2"/>
      <c r="F760" s="2"/>
      <c r="G760" s="17"/>
      <c r="H760" s="25"/>
      <c r="J760" s="13"/>
      <c r="M760" s="25"/>
      <c r="O760" s="50"/>
      <c r="R760" s="25"/>
      <c r="T760" s="25"/>
    </row>
    <row r="761" spans="3:20" x14ac:dyDescent="0.35">
      <c r="C761" s="13"/>
      <c r="E761" s="2"/>
      <c r="F761" s="2"/>
      <c r="G761" s="17"/>
      <c r="H761" s="25"/>
      <c r="J761" s="13"/>
      <c r="M761" s="25"/>
      <c r="O761" s="50"/>
      <c r="R761" s="25"/>
      <c r="T761" s="25"/>
    </row>
    <row r="762" spans="3:20" x14ac:dyDescent="0.35">
      <c r="C762" s="13"/>
      <c r="E762" s="2"/>
      <c r="F762" s="2"/>
      <c r="G762" s="17"/>
      <c r="H762" s="25"/>
      <c r="J762" s="13"/>
      <c r="M762" s="25"/>
      <c r="O762" s="50"/>
      <c r="R762" s="25"/>
      <c r="T762" s="25"/>
    </row>
    <row r="763" spans="3:20" x14ac:dyDescent="0.35">
      <c r="C763" s="13"/>
      <c r="E763" s="2"/>
      <c r="F763" s="2"/>
      <c r="G763" s="17"/>
      <c r="H763" s="25"/>
      <c r="J763" s="13"/>
      <c r="M763" s="25"/>
      <c r="O763" s="50"/>
      <c r="R763" s="25"/>
      <c r="T763" s="25"/>
    </row>
    <row r="764" spans="3:20" x14ac:dyDescent="0.35">
      <c r="C764" s="13"/>
      <c r="E764" s="2"/>
      <c r="F764" s="2"/>
      <c r="G764" s="17"/>
      <c r="H764" s="25"/>
      <c r="J764" s="13"/>
      <c r="M764" s="25"/>
      <c r="O764" s="50"/>
      <c r="R764" s="25"/>
      <c r="T764" s="25"/>
    </row>
    <row r="765" spans="3:20" x14ac:dyDescent="0.35">
      <c r="C765" s="13"/>
      <c r="E765" s="2"/>
      <c r="F765" s="2"/>
      <c r="G765" s="17"/>
      <c r="H765" s="25"/>
      <c r="J765" s="13"/>
      <c r="M765" s="25"/>
      <c r="O765" s="50"/>
      <c r="R765" s="25"/>
      <c r="T765" s="25"/>
    </row>
    <row r="766" spans="3:20" x14ac:dyDescent="0.35">
      <c r="C766" s="13"/>
      <c r="E766" s="2"/>
      <c r="F766" s="2"/>
      <c r="G766" s="17"/>
      <c r="H766" s="25"/>
      <c r="J766" s="13"/>
      <c r="M766" s="25"/>
      <c r="O766" s="50"/>
      <c r="R766" s="25"/>
      <c r="T766" s="25"/>
    </row>
    <row r="767" spans="3:20" x14ac:dyDescent="0.35">
      <c r="C767" s="13"/>
      <c r="E767" s="2"/>
      <c r="F767" s="2"/>
      <c r="G767" s="17"/>
      <c r="H767" s="25"/>
      <c r="J767" s="13"/>
      <c r="M767" s="25"/>
      <c r="O767" s="50"/>
      <c r="R767" s="25"/>
      <c r="T767" s="25"/>
    </row>
    <row r="768" spans="3:20" x14ac:dyDescent="0.35">
      <c r="C768" s="13"/>
      <c r="E768" s="2"/>
      <c r="F768" s="2"/>
      <c r="G768" s="17"/>
      <c r="H768" s="25"/>
      <c r="J768" s="13"/>
      <c r="M768" s="25"/>
      <c r="O768" s="50"/>
      <c r="R768" s="25"/>
      <c r="T768" s="25"/>
    </row>
    <row r="769" spans="3:20" x14ac:dyDescent="0.35">
      <c r="C769" s="13"/>
      <c r="E769" s="2"/>
      <c r="F769" s="2"/>
      <c r="G769" s="17"/>
      <c r="H769" s="25"/>
      <c r="J769" s="13"/>
      <c r="M769" s="25"/>
      <c r="O769" s="50"/>
      <c r="R769" s="25"/>
      <c r="T769" s="25"/>
    </row>
    <row r="770" spans="3:20" x14ac:dyDescent="0.35">
      <c r="C770" s="13"/>
      <c r="E770" s="2"/>
      <c r="F770" s="2"/>
      <c r="G770" s="17"/>
      <c r="H770" s="25"/>
      <c r="J770" s="13"/>
      <c r="M770" s="25"/>
      <c r="O770" s="50"/>
      <c r="R770" s="25"/>
      <c r="T770" s="25"/>
    </row>
    <row r="771" spans="3:20" x14ac:dyDescent="0.35">
      <c r="C771" s="13"/>
      <c r="E771" s="2"/>
      <c r="F771" s="2"/>
      <c r="G771" s="17"/>
      <c r="H771" s="25"/>
      <c r="J771" s="13"/>
      <c r="M771" s="25"/>
      <c r="O771" s="50"/>
      <c r="R771" s="25"/>
      <c r="T771" s="25"/>
    </row>
    <row r="772" spans="3:20" x14ac:dyDescent="0.35">
      <c r="C772" s="13"/>
      <c r="E772" s="2"/>
      <c r="F772" s="2"/>
      <c r="G772" s="17"/>
      <c r="H772" s="25"/>
      <c r="J772" s="13"/>
      <c r="M772" s="25"/>
      <c r="O772" s="50"/>
      <c r="R772" s="25"/>
      <c r="T772" s="25"/>
    </row>
    <row r="773" spans="3:20" x14ac:dyDescent="0.35">
      <c r="C773" s="13"/>
      <c r="E773" s="2"/>
      <c r="F773" s="2"/>
      <c r="G773" s="17"/>
      <c r="H773" s="25"/>
      <c r="J773" s="13"/>
      <c r="M773" s="25"/>
      <c r="O773" s="50"/>
      <c r="R773" s="25"/>
      <c r="T773" s="25"/>
    </row>
    <row r="774" spans="3:20" x14ac:dyDescent="0.35">
      <c r="C774" s="13"/>
      <c r="E774" s="2"/>
      <c r="F774" s="2"/>
      <c r="G774" s="17"/>
      <c r="H774" s="25"/>
      <c r="J774" s="13"/>
      <c r="M774" s="25"/>
      <c r="O774" s="50"/>
      <c r="R774" s="25"/>
      <c r="T774" s="25"/>
    </row>
    <row r="775" spans="3:20" x14ac:dyDescent="0.35">
      <c r="C775" s="13"/>
      <c r="E775" s="2"/>
      <c r="F775" s="2"/>
      <c r="G775" s="17"/>
      <c r="H775" s="25"/>
      <c r="J775" s="13"/>
      <c r="M775" s="25"/>
      <c r="O775" s="50"/>
      <c r="R775" s="25"/>
      <c r="T775" s="25"/>
    </row>
    <row r="776" spans="3:20" x14ac:dyDescent="0.35">
      <c r="C776" s="13"/>
      <c r="E776" s="2"/>
      <c r="F776" s="2"/>
      <c r="G776" s="17"/>
      <c r="H776" s="25"/>
      <c r="J776" s="13"/>
      <c r="M776" s="25"/>
      <c r="O776" s="50"/>
      <c r="R776" s="25"/>
      <c r="T776" s="25"/>
    </row>
    <row r="777" spans="3:20" x14ac:dyDescent="0.35">
      <c r="C777" s="13"/>
      <c r="E777" s="2"/>
      <c r="F777" s="2"/>
      <c r="G777" s="17"/>
      <c r="H777" s="25"/>
      <c r="J777" s="13"/>
      <c r="M777" s="25"/>
      <c r="O777" s="50"/>
      <c r="R777" s="25"/>
      <c r="T777" s="25"/>
    </row>
    <row r="778" spans="3:20" x14ac:dyDescent="0.35">
      <c r="C778" s="13"/>
      <c r="E778" s="2"/>
      <c r="F778" s="2"/>
      <c r="G778" s="17"/>
      <c r="H778" s="25"/>
      <c r="J778" s="13"/>
      <c r="M778" s="25"/>
      <c r="O778" s="50"/>
      <c r="R778" s="25"/>
      <c r="T778" s="25"/>
    </row>
    <row r="779" spans="3:20" x14ac:dyDescent="0.35">
      <c r="C779" s="13"/>
      <c r="E779" s="2"/>
      <c r="F779" s="2"/>
      <c r="G779" s="17"/>
      <c r="H779" s="25"/>
      <c r="J779" s="13"/>
      <c r="M779" s="25"/>
      <c r="O779" s="50"/>
      <c r="R779" s="25"/>
      <c r="T779" s="25"/>
    </row>
    <row r="780" spans="3:20" x14ac:dyDescent="0.35">
      <c r="C780" s="13"/>
      <c r="E780" s="2"/>
      <c r="F780" s="2"/>
      <c r="G780" s="17"/>
      <c r="H780" s="25"/>
      <c r="J780" s="13"/>
      <c r="M780" s="25"/>
      <c r="O780" s="50"/>
      <c r="R780" s="25"/>
      <c r="T780" s="25"/>
    </row>
    <row r="781" spans="3:20" x14ac:dyDescent="0.35">
      <c r="C781" s="13"/>
      <c r="E781" s="2"/>
      <c r="F781" s="2"/>
      <c r="G781" s="17"/>
      <c r="H781" s="25"/>
      <c r="J781" s="13"/>
      <c r="M781" s="25"/>
      <c r="O781" s="50"/>
      <c r="R781" s="25"/>
      <c r="T781" s="25"/>
    </row>
    <row r="782" spans="3:20" x14ac:dyDescent="0.35">
      <c r="C782" s="13"/>
      <c r="E782" s="2"/>
      <c r="F782" s="2"/>
      <c r="G782" s="17"/>
      <c r="H782" s="25"/>
      <c r="J782" s="13"/>
      <c r="M782" s="25"/>
      <c r="O782" s="50"/>
      <c r="R782" s="25"/>
      <c r="T782" s="25"/>
    </row>
    <row r="783" spans="3:20" x14ac:dyDescent="0.35">
      <c r="C783" s="13"/>
      <c r="E783" s="2"/>
      <c r="F783" s="2"/>
      <c r="G783" s="17"/>
      <c r="H783" s="25"/>
      <c r="J783" s="13"/>
      <c r="M783" s="25"/>
      <c r="O783" s="50"/>
      <c r="R783" s="25"/>
      <c r="T783" s="25"/>
    </row>
    <row r="784" spans="3:20" x14ac:dyDescent="0.35">
      <c r="C784" s="13"/>
      <c r="E784" s="2"/>
      <c r="F784" s="2"/>
      <c r="G784" s="17"/>
      <c r="H784" s="25"/>
      <c r="J784" s="13"/>
      <c r="M784" s="25"/>
      <c r="O784" s="50"/>
      <c r="R784" s="25"/>
      <c r="T784" s="25"/>
    </row>
    <row r="785" spans="3:20" x14ac:dyDescent="0.35">
      <c r="C785" s="13"/>
      <c r="E785" s="2"/>
      <c r="F785" s="2"/>
      <c r="G785" s="17"/>
      <c r="H785" s="25"/>
      <c r="J785" s="13"/>
      <c r="M785" s="25"/>
      <c r="O785" s="50"/>
      <c r="R785" s="25"/>
      <c r="T785" s="25"/>
    </row>
    <row r="786" spans="3:20" x14ac:dyDescent="0.35">
      <c r="C786" s="13"/>
      <c r="E786" s="2"/>
      <c r="F786" s="2"/>
      <c r="G786" s="17"/>
      <c r="H786" s="25"/>
      <c r="J786" s="13"/>
      <c r="M786" s="25"/>
      <c r="O786" s="50"/>
      <c r="R786" s="25"/>
      <c r="T786" s="25"/>
    </row>
    <row r="787" spans="3:20" x14ac:dyDescent="0.35">
      <c r="C787" s="13"/>
      <c r="E787" s="2"/>
      <c r="F787" s="2"/>
      <c r="G787" s="17"/>
      <c r="H787" s="25"/>
      <c r="J787" s="13"/>
      <c r="M787" s="25"/>
      <c r="O787" s="50"/>
      <c r="R787" s="25"/>
      <c r="T787" s="25"/>
    </row>
    <row r="788" spans="3:20" x14ac:dyDescent="0.35">
      <c r="C788" s="13"/>
      <c r="E788" s="2"/>
      <c r="F788" s="2"/>
      <c r="G788" s="17"/>
      <c r="H788" s="25"/>
      <c r="J788" s="13"/>
      <c r="M788" s="25"/>
      <c r="O788" s="50"/>
      <c r="R788" s="25"/>
      <c r="T788" s="25"/>
    </row>
    <row r="789" spans="3:20" x14ac:dyDescent="0.35">
      <c r="C789" s="13"/>
      <c r="E789" s="2"/>
      <c r="F789" s="2"/>
      <c r="G789" s="17"/>
      <c r="H789" s="25"/>
      <c r="J789" s="13"/>
      <c r="M789" s="25"/>
      <c r="O789" s="50"/>
      <c r="R789" s="25"/>
      <c r="T789" s="25"/>
    </row>
    <row r="790" spans="3:20" x14ac:dyDescent="0.35">
      <c r="C790" s="13"/>
      <c r="E790" s="2"/>
      <c r="F790" s="2"/>
      <c r="G790" s="17"/>
      <c r="H790" s="25"/>
      <c r="J790" s="13"/>
      <c r="M790" s="25"/>
      <c r="O790" s="50"/>
      <c r="R790" s="25"/>
      <c r="T790" s="25"/>
    </row>
    <row r="791" spans="3:20" x14ac:dyDescent="0.35">
      <c r="C791" s="13"/>
      <c r="E791" s="2"/>
      <c r="F791" s="2"/>
      <c r="G791" s="17"/>
      <c r="H791" s="25"/>
      <c r="J791" s="13"/>
      <c r="M791" s="25"/>
      <c r="O791" s="50"/>
      <c r="R791" s="25"/>
      <c r="T791" s="25"/>
    </row>
    <row r="792" spans="3:20" x14ac:dyDescent="0.35">
      <c r="C792" s="13"/>
      <c r="E792" s="2"/>
      <c r="F792" s="2"/>
      <c r="G792" s="17"/>
      <c r="H792" s="25"/>
      <c r="J792" s="13"/>
      <c r="M792" s="25"/>
      <c r="O792" s="50"/>
      <c r="R792" s="25"/>
      <c r="T792" s="25"/>
    </row>
    <row r="793" spans="3:20" x14ac:dyDescent="0.35">
      <c r="C793" s="13"/>
      <c r="E793" s="2"/>
      <c r="F793" s="2"/>
      <c r="G793" s="17"/>
      <c r="H793" s="25"/>
      <c r="J793" s="13"/>
      <c r="M793" s="25"/>
      <c r="O793" s="50"/>
      <c r="R793" s="25"/>
      <c r="T793" s="25"/>
    </row>
    <row r="794" spans="3:20" x14ac:dyDescent="0.35">
      <c r="C794" s="13"/>
      <c r="E794" s="2"/>
      <c r="F794" s="2"/>
      <c r="G794" s="17"/>
      <c r="H794" s="25"/>
      <c r="J794" s="13"/>
      <c r="M794" s="25"/>
      <c r="O794" s="50"/>
      <c r="R794" s="25"/>
      <c r="T794" s="25"/>
    </row>
    <row r="795" spans="3:20" x14ac:dyDescent="0.35">
      <c r="C795" s="13"/>
      <c r="E795" s="2"/>
      <c r="F795" s="2"/>
      <c r="G795" s="17"/>
      <c r="H795" s="25"/>
      <c r="J795" s="13"/>
      <c r="M795" s="25"/>
      <c r="O795" s="50"/>
      <c r="R795" s="25"/>
      <c r="T795" s="25"/>
    </row>
    <row r="796" spans="3:20" x14ac:dyDescent="0.35">
      <c r="C796" s="13"/>
      <c r="E796" s="2"/>
      <c r="F796" s="2"/>
      <c r="G796" s="17"/>
      <c r="H796" s="25"/>
      <c r="J796" s="13"/>
      <c r="M796" s="25"/>
      <c r="O796" s="50"/>
      <c r="R796" s="25"/>
      <c r="T796" s="25"/>
    </row>
    <row r="797" spans="3:20" x14ac:dyDescent="0.35">
      <c r="C797" s="13"/>
      <c r="E797" s="2"/>
      <c r="F797" s="2"/>
      <c r="G797" s="17"/>
      <c r="H797" s="25"/>
      <c r="J797" s="13"/>
      <c r="M797" s="25"/>
      <c r="O797" s="50"/>
      <c r="R797" s="25"/>
      <c r="T797" s="25"/>
    </row>
    <row r="798" spans="3:20" x14ac:dyDescent="0.35">
      <c r="C798" s="13"/>
      <c r="E798" s="2"/>
      <c r="F798" s="2"/>
      <c r="G798" s="17"/>
      <c r="H798" s="25"/>
      <c r="J798" s="13"/>
      <c r="M798" s="25"/>
      <c r="O798" s="50"/>
      <c r="R798" s="25"/>
      <c r="T798" s="25"/>
    </row>
    <row r="799" spans="3:20" x14ac:dyDescent="0.35">
      <c r="C799" s="13"/>
      <c r="E799" s="2"/>
      <c r="F799" s="2"/>
      <c r="G799" s="17"/>
      <c r="H799" s="25"/>
      <c r="J799" s="13"/>
      <c r="M799" s="25"/>
      <c r="O799" s="50"/>
      <c r="R799" s="25"/>
      <c r="T799" s="25"/>
    </row>
    <row r="800" spans="3:20" x14ac:dyDescent="0.35">
      <c r="C800" s="13"/>
      <c r="E800" s="2"/>
      <c r="F800" s="2"/>
      <c r="G800" s="17"/>
      <c r="H800" s="25"/>
      <c r="J800" s="13"/>
      <c r="M800" s="25"/>
      <c r="O800" s="50"/>
      <c r="R800" s="25"/>
      <c r="T800" s="25"/>
    </row>
    <row r="801" spans="3:20" x14ac:dyDescent="0.35">
      <c r="C801" s="13"/>
      <c r="E801" s="2"/>
      <c r="F801" s="2"/>
      <c r="G801" s="17"/>
      <c r="H801" s="25"/>
      <c r="J801" s="13"/>
      <c r="M801" s="25"/>
      <c r="O801" s="50"/>
      <c r="R801" s="25"/>
      <c r="T801" s="25"/>
    </row>
    <row r="802" spans="3:20" x14ac:dyDescent="0.35">
      <c r="C802" s="13"/>
      <c r="E802" s="2"/>
      <c r="F802" s="2"/>
      <c r="G802" s="17"/>
      <c r="H802" s="25"/>
      <c r="J802" s="13"/>
      <c r="M802" s="25"/>
      <c r="O802" s="50"/>
      <c r="R802" s="25"/>
      <c r="T802" s="25"/>
    </row>
    <row r="803" spans="3:20" x14ac:dyDescent="0.35">
      <c r="C803" s="13"/>
      <c r="E803" s="2"/>
      <c r="F803" s="2"/>
      <c r="G803" s="17"/>
      <c r="H803" s="25"/>
      <c r="J803" s="13"/>
      <c r="M803" s="25"/>
      <c r="O803" s="50"/>
      <c r="R803" s="25"/>
      <c r="T803" s="25"/>
    </row>
    <row r="804" spans="3:20" x14ac:dyDescent="0.35">
      <c r="C804" s="13"/>
      <c r="E804" s="2"/>
      <c r="F804" s="2"/>
      <c r="G804" s="17"/>
      <c r="H804" s="25"/>
      <c r="J804" s="13"/>
      <c r="M804" s="25"/>
      <c r="O804" s="50"/>
      <c r="R804" s="25"/>
      <c r="T804" s="25"/>
    </row>
    <row r="805" spans="3:20" x14ac:dyDescent="0.35">
      <c r="C805" s="13"/>
      <c r="E805" s="2"/>
      <c r="F805" s="2"/>
      <c r="G805" s="17"/>
      <c r="H805" s="25"/>
      <c r="J805" s="13"/>
      <c r="M805" s="25"/>
      <c r="O805" s="50"/>
      <c r="R805" s="25"/>
      <c r="T805" s="25"/>
    </row>
    <row r="806" spans="3:20" x14ac:dyDescent="0.35">
      <c r="C806" s="13"/>
      <c r="E806" s="2"/>
      <c r="F806" s="2"/>
      <c r="G806" s="17"/>
      <c r="H806" s="25"/>
      <c r="J806" s="13"/>
      <c r="M806" s="25"/>
      <c r="O806" s="50"/>
      <c r="R806" s="25"/>
      <c r="T806" s="25"/>
    </row>
    <row r="807" spans="3:20" x14ac:dyDescent="0.35">
      <c r="C807" s="13"/>
      <c r="E807" s="2"/>
      <c r="F807" s="2"/>
      <c r="G807" s="17"/>
      <c r="H807" s="25"/>
      <c r="J807" s="13"/>
      <c r="M807" s="25"/>
      <c r="O807" s="50"/>
      <c r="R807" s="25"/>
      <c r="T807" s="25"/>
    </row>
    <row r="808" spans="3:20" x14ac:dyDescent="0.35">
      <c r="C808" s="13"/>
      <c r="E808" s="2"/>
      <c r="F808" s="2"/>
      <c r="G808" s="17"/>
      <c r="H808" s="25"/>
      <c r="J808" s="13"/>
      <c r="M808" s="25"/>
      <c r="O808" s="50"/>
      <c r="R808" s="25"/>
      <c r="T808" s="25"/>
    </row>
    <row r="809" spans="3:20" x14ac:dyDescent="0.35">
      <c r="C809" s="13"/>
      <c r="E809" s="2"/>
      <c r="F809" s="2"/>
      <c r="G809" s="17"/>
      <c r="H809" s="25"/>
      <c r="J809" s="13"/>
      <c r="M809" s="25"/>
      <c r="O809" s="50"/>
      <c r="R809" s="25"/>
      <c r="T809" s="25"/>
    </row>
    <row r="810" spans="3:20" x14ac:dyDescent="0.35">
      <c r="C810" s="13"/>
      <c r="E810" s="2"/>
      <c r="F810" s="2"/>
      <c r="G810" s="17"/>
      <c r="H810" s="25"/>
      <c r="J810" s="13"/>
      <c r="M810" s="25"/>
      <c r="O810" s="50"/>
      <c r="R810" s="25"/>
      <c r="T810" s="25"/>
    </row>
    <row r="811" spans="3:20" x14ac:dyDescent="0.35">
      <c r="C811" s="13"/>
      <c r="E811" s="2"/>
      <c r="F811" s="2"/>
      <c r="G811" s="17"/>
      <c r="H811" s="25"/>
      <c r="J811" s="13"/>
      <c r="M811" s="25"/>
      <c r="O811" s="50"/>
      <c r="R811" s="25"/>
      <c r="T811" s="25"/>
    </row>
    <row r="812" spans="3:20" x14ac:dyDescent="0.35">
      <c r="C812" s="13"/>
      <c r="E812" s="2"/>
      <c r="F812" s="2"/>
      <c r="G812" s="17"/>
      <c r="H812" s="25"/>
      <c r="J812" s="13"/>
      <c r="M812" s="25"/>
      <c r="O812" s="50"/>
      <c r="R812" s="25"/>
      <c r="T812" s="25"/>
    </row>
    <row r="813" spans="3:20" x14ac:dyDescent="0.35">
      <c r="C813" s="13"/>
      <c r="E813" s="2"/>
      <c r="F813" s="2"/>
      <c r="G813" s="17"/>
      <c r="H813" s="25"/>
      <c r="J813" s="13"/>
      <c r="M813" s="25"/>
      <c r="O813" s="50"/>
      <c r="R813" s="25"/>
      <c r="T813" s="25"/>
    </row>
    <row r="814" spans="3:20" x14ac:dyDescent="0.35">
      <c r="C814" s="13"/>
      <c r="E814" s="2"/>
      <c r="F814" s="2"/>
      <c r="G814" s="17"/>
      <c r="H814" s="25"/>
      <c r="J814" s="13"/>
      <c r="M814" s="25"/>
      <c r="O814" s="50"/>
      <c r="R814" s="25"/>
      <c r="T814" s="25"/>
    </row>
    <row r="815" spans="3:20" x14ac:dyDescent="0.35">
      <c r="C815" s="13"/>
      <c r="E815" s="2"/>
      <c r="F815" s="2"/>
      <c r="G815" s="17"/>
      <c r="H815" s="25"/>
      <c r="J815" s="13"/>
      <c r="M815" s="25"/>
      <c r="O815" s="50"/>
      <c r="R815" s="25"/>
      <c r="T815" s="25"/>
    </row>
    <row r="816" spans="3:20" x14ac:dyDescent="0.35">
      <c r="C816" s="13"/>
      <c r="E816" s="2"/>
      <c r="F816" s="2"/>
      <c r="G816" s="17"/>
      <c r="H816" s="25"/>
      <c r="J816" s="13"/>
      <c r="M816" s="25"/>
      <c r="O816" s="50"/>
      <c r="R816" s="25"/>
      <c r="T816" s="25"/>
    </row>
    <row r="817" spans="3:20" x14ac:dyDescent="0.35">
      <c r="C817" s="13"/>
      <c r="E817" s="2"/>
      <c r="F817" s="2"/>
      <c r="G817" s="17"/>
      <c r="H817" s="25"/>
      <c r="J817" s="13"/>
      <c r="M817" s="25"/>
      <c r="O817" s="50"/>
      <c r="R817" s="25"/>
      <c r="T817" s="25"/>
    </row>
    <row r="818" spans="3:20" x14ac:dyDescent="0.35">
      <c r="C818" s="13"/>
      <c r="E818" s="2"/>
      <c r="F818" s="2"/>
      <c r="G818" s="17"/>
      <c r="H818" s="25"/>
      <c r="J818" s="13"/>
      <c r="M818" s="25"/>
      <c r="O818" s="50"/>
      <c r="R818" s="25"/>
      <c r="T818" s="25"/>
    </row>
    <row r="819" spans="3:20" x14ac:dyDescent="0.35">
      <c r="C819" s="13"/>
      <c r="E819" s="2"/>
      <c r="F819" s="2"/>
      <c r="G819" s="17"/>
      <c r="H819" s="25"/>
      <c r="J819" s="13"/>
      <c r="M819" s="25"/>
      <c r="O819" s="50"/>
      <c r="R819" s="25"/>
      <c r="T819" s="25"/>
    </row>
    <row r="820" spans="3:20" x14ac:dyDescent="0.35">
      <c r="C820" s="13"/>
      <c r="E820" s="2"/>
      <c r="F820" s="2"/>
      <c r="G820" s="17"/>
      <c r="H820" s="25"/>
      <c r="J820" s="13"/>
      <c r="M820" s="25"/>
      <c r="O820" s="50"/>
      <c r="R820" s="25"/>
      <c r="T820" s="25"/>
    </row>
    <row r="821" spans="3:20" x14ac:dyDescent="0.35">
      <c r="C821" s="13"/>
      <c r="E821" s="2"/>
      <c r="F821" s="2"/>
      <c r="G821" s="17"/>
      <c r="H821" s="25"/>
      <c r="J821" s="13"/>
      <c r="M821" s="25"/>
      <c r="O821" s="50"/>
      <c r="R821" s="25"/>
      <c r="T821" s="25"/>
    </row>
    <row r="822" spans="3:20" x14ac:dyDescent="0.35">
      <c r="C822" s="13"/>
      <c r="E822" s="2"/>
      <c r="F822" s="2"/>
      <c r="G822" s="17"/>
      <c r="H822" s="25"/>
      <c r="J822" s="13"/>
      <c r="M822" s="25"/>
      <c r="O822" s="50"/>
      <c r="R822" s="25"/>
      <c r="T822" s="25"/>
    </row>
    <row r="823" spans="3:20" x14ac:dyDescent="0.35">
      <c r="C823" s="13"/>
      <c r="E823" s="2"/>
      <c r="F823" s="2"/>
      <c r="G823" s="17"/>
      <c r="H823" s="25"/>
      <c r="J823" s="13"/>
      <c r="M823" s="25"/>
      <c r="O823" s="50"/>
      <c r="R823" s="25"/>
      <c r="T823" s="25"/>
    </row>
    <row r="824" spans="3:20" x14ac:dyDescent="0.35">
      <c r="C824" s="13"/>
      <c r="E824" s="2"/>
      <c r="F824" s="2"/>
      <c r="G824" s="17"/>
      <c r="H824" s="25"/>
      <c r="J824" s="13"/>
      <c r="M824" s="25"/>
      <c r="O824" s="50"/>
      <c r="R824" s="25"/>
      <c r="T824" s="25"/>
    </row>
    <row r="825" spans="3:20" x14ac:dyDescent="0.35">
      <c r="C825" s="13"/>
      <c r="E825" s="2"/>
      <c r="F825" s="2"/>
      <c r="G825" s="17"/>
      <c r="H825" s="25"/>
      <c r="J825" s="13"/>
      <c r="M825" s="25"/>
      <c r="O825" s="50"/>
      <c r="R825" s="25"/>
      <c r="T825" s="25"/>
    </row>
    <row r="826" spans="3:20" x14ac:dyDescent="0.35">
      <c r="C826" s="13"/>
      <c r="E826" s="2"/>
      <c r="F826" s="2"/>
      <c r="G826" s="17"/>
      <c r="H826" s="25"/>
      <c r="J826" s="13"/>
      <c r="M826" s="25"/>
      <c r="O826" s="50"/>
      <c r="R826" s="25"/>
      <c r="T826" s="25"/>
    </row>
    <row r="827" spans="3:20" x14ac:dyDescent="0.35">
      <c r="C827" s="13"/>
      <c r="E827" s="2"/>
      <c r="F827" s="2"/>
      <c r="G827" s="17"/>
      <c r="H827" s="25"/>
      <c r="J827" s="13"/>
      <c r="M827" s="25"/>
      <c r="O827" s="50"/>
      <c r="R827" s="25"/>
      <c r="T827" s="25"/>
    </row>
    <row r="828" spans="3:20" x14ac:dyDescent="0.35">
      <c r="C828" s="13"/>
      <c r="E828" s="2"/>
      <c r="F828" s="2"/>
      <c r="G828" s="17"/>
      <c r="H828" s="25"/>
      <c r="J828" s="13"/>
      <c r="M828" s="25"/>
      <c r="O828" s="50"/>
      <c r="R828" s="25"/>
      <c r="T828" s="25"/>
    </row>
    <row r="829" spans="3:20" x14ac:dyDescent="0.35">
      <c r="C829" s="13"/>
      <c r="E829" s="2"/>
      <c r="F829" s="2"/>
      <c r="G829" s="17"/>
      <c r="H829" s="25"/>
      <c r="J829" s="13"/>
      <c r="M829" s="25"/>
      <c r="O829" s="50"/>
      <c r="R829" s="25"/>
      <c r="T829" s="25"/>
    </row>
    <row r="830" spans="3:20" x14ac:dyDescent="0.35">
      <c r="C830" s="13"/>
      <c r="E830" s="2"/>
      <c r="F830" s="2"/>
      <c r="G830" s="17"/>
      <c r="H830" s="25"/>
      <c r="J830" s="13"/>
      <c r="M830" s="25"/>
      <c r="O830" s="50"/>
      <c r="R830" s="25"/>
      <c r="T830" s="25"/>
    </row>
    <row r="831" spans="3:20" x14ac:dyDescent="0.35">
      <c r="C831" s="13"/>
      <c r="E831" s="2"/>
      <c r="F831" s="2"/>
      <c r="G831" s="17"/>
      <c r="H831" s="25"/>
      <c r="J831" s="13"/>
      <c r="M831" s="25"/>
      <c r="O831" s="50"/>
      <c r="R831" s="25"/>
      <c r="T831" s="25"/>
    </row>
    <row r="832" spans="3:20" x14ac:dyDescent="0.35">
      <c r="C832" s="13"/>
      <c r="E832" s="2"/>
      <c r="F832" s="2"/>
      <c r="G832" s="17"/>
      <c r="H832" s="25"/>
      <c r="J832" s="13"/>
      <c r="M832" s="25"/>
      <c r="O832" s="50"/>
      <c r="R832" s="25"/>
      <c r="T832" s="25"/>
    </row>
    <row r="833" spans="3:20" x14ac:dyDescent="0.35">
      <c r="C833" s="13"/>
      <c r="E833" s="2"/>
      <c r="F833" s="2"/>
      <c r="G833" s="17"/>
      <c r="H833" s="25"/>
      <c r="J833" s="13"/>
      <c r="M833" s="25"/>
      <c r="O833" s="50"/>
      <c r="R833" s="25"/>
      <c r="T833" s="25"/>
    </row>
    <row r="834" spans="3:20" x14ac:dyDescent="0.35">
      <c r="C834" s="13"/>
      <c r="E834" s="2"/>
      <c r="F834" s="2"/>
      <c r="G834" s="17"/>
      <c r="H834" s="25"/>
      <c r="J834" s="13"/>
      <c r="M834" s="25"/>
      <c r="O834" s="50"/>
      <c r="R834" s="25"/>
      <c r="T834" s="25"/>
    </row>
    <row r="835" spans="3:20" x14ac:dyDescent="0.35">
      <c r="C835" s="13"/>
      <c r="E835" s="2"/>
      <c r="F835" s="2"/>
      <c r="G835" s="17"/>
      <c r="H835" s="25"/>
      <c r="J835" s="13"/>
      <c r="M835" s="25"/>
      <c r="O835" s="50"/>
      <c r="R835" s="25"/>
      <c r="T835" s="25"/>
    </row>
    <row r="836" spans="3:20" x14ac:dyDescent="0.35">
      <c r="C836" s="13"/>
      <c r="E836" s="2"/>
      <c r="F836" s="2"/>
      <c r="G836" s="17"/>
      <c r="H836" s="25"/>
      <c r="J836" s="13"/>
      <c r="M836" s="25"/>
      <c r="O836" s="50"/>
      <c r="R836" s="25"/>
      <c r="T836" s="25"/>
    </row>
    <row r="837" spans="3:20" x14ac:dyDescent="0.35">
      <c r="C837" s="13"/>
      <c r="E837" s="2"/>
      <c r="F837" s="2"/>
      <c r="G837" s="17"/>
      <c r="H837" s="25"/>
      <c r="J837" s="13"/>
      <c r="M837" s="25"/>
      <c r="O837" s="50"/>
      <c r="R837" s="25"/>
      <c r="T837" s="25"/>
    </row>
    <row r="838" spans="3:20" x14ac:dyDescent="0.35">
      <c r="C838" s="13"/>
      <c r="E838" s="2"/>
      <c r="F838" s="2"/>
      <c r="G838" s="17"/>
      <c r="H838" s="25"/>
      <c r="J838" s="13"/>
      <c r="M838" s="25"/>
      <c r="O838" s="50"/>
      <c r="R838" s="25"/>
      <c r="T838" s="25"/>
    </row>
    <row r="839" spans="3:20" x14ac:dyDescent="0.35">
      <c r="C839" s="13"/>
      <c r="E839" s="2"/>
      <c r="F839" s="2"/>
      <c r="G839" s="17"/>
      <c r="H839" s="25"/>
      <c r="J839" s="13"/>
      <c r="M839" s="25"/>
      <c r="O839" s="50"/>
      <c r="R839" s="25"/>
      <c r="T839" s="25"/>
    </row>
    <row r="840" spans="3:20" x14ac:dyDescent="0.35">
      <c r="C840" s="13"/>
      <c r="E840" s="2"/>
      <c r="F840" s="2"/>
      <c r="G840" s="17"/>
      <c r="H840" s="25"/>
      <c r="J840" s="13"/>
      <c r="M840" s="25"/>
      <c r="O840" s="50"/>
      <c r="R840" s="25"/>
      <c r="T840" s="25"/>
    </row>
    <row r="841" spans="3:20" x14ac:dyDescent="0.35">
      <c r="C841" s="13"/>
      <c r="E841" s="2"/>
      <c r="F841" s="2"/>
      <c r="G841" s="17"/>
      <c r="H841" s="25"/>
      <c r="J841" s="13"/>
      <c r="M841" s="25"/>
      <c r="O841" s="50"/>
      <c r="R841" s="25"/>
      <c r="T841" s="25"/>
    </row>
    <row r="842" spans="3:20" x14ac:dyDescent="0.35">
      <c r="C842" s="13"/>
      <c r="E842" s="2"/>
      <c r="F842" s="2"/>
      <c r="G842" s="17"/>
      <c r="H842" s="25"/>
      <c r="J842" s="13"/>
      <c r="M842" s="25"/>
      <c r="O842" s="50"/>
      <c r="R842" s="25"/>
      <c r="T842" s="25"/>
    </row>
    <row r="843" spans="3:20" x14ac:dyDescent="0.35">
      <c r="C843" s="13"/>
      <c r="E843" s="2"/>
      <c r="F843" s="2"/>
      <c r="G843" s="17"/>
      <c r="H843" s="25"/>
      <c r="J843" s="13"/>
      <c r="M843" s="25"/>
      <c r="O843" s="50"/>
      <c r="R843" s="25"/>
      <c r="T843" s="25"/>
    </row>
    <row r="844" spans="3:20" x14ac:dyDescent="0.35">
      <c r="C844" s="13"/>
      <c r="E844" s="2"/>
      <c r="F844" s="2"/>
      <c r="G844" s="17"/>
      <c r="H844" s="25"/>
      <c r="J844" s="13"/>
      <c r="M844" s="25"/>
      <c r="O844" s="50"/>
      <c r="R844" s="25"/>
      <c r="T844" s="25"/>
    </row>
    <row r="845" spans="3:20" x14ac:dyDescent="0.35">
      <c r="C845" s="13"/>
      <c r="E845" s="2"/>
      <c r="F845" s="2"/>
      <c r="G845" s="17"/>
      <c r="H845" s="25"/>
      <c r="J845" s="13"/>
      <c r="M845" s="25"/>
      <c r="O845" s="50"/>
      <c r="R845" s="25"/>
      <c r="T845" s="25"/>
    </row>
    <row r="846" spans="3:20" x14ac:dyDescent="0.35">
      <c r="C846" s="13"/>
      <c r="E846" s="2"/>
      <c r="F846" s="2"/>
      <c r="G846" s="17"/>
      <c r="H846" s="25"/>
      <c r="J846" s="13"/>
      <c r="M846" s="25"/>
      <c r="O846" s="50"/>
      <c r="R846" s="25"/>
      <c r="T846" s="25"/>
    </row>
    <row r="847" spans="3:20" x14ac:dyDescent="0.35">
      <c r="C847" s="13"/>
      <c r="E847" s="2"/>
      <c r="F847" s="2"/>
      <c r="G847" s="17"/>
      <c r="H847" s="25"/>
      <c r="J847" s="13"/>
      <c r="M847" s="25"/>
      <c r="O847" s="50"/>
      <c r="R847" s="25"/>
      <c r="T847" s="25"/>
    </row>
    <row r="848" spans="3:20" x14ac:dyDescent="0.35">
      <c r="C848" s="13"/>
      <c r="E848" s="2"/>
      <c r="F848" s="2"/>
      <c r="G848" s="17"/>
      <c r="H848" s="25"/>
      <c r="J848" s="13"/>
      <c r="M848" s="25"/>
      <c r="O848" s="50"/>
      <c r="R848" s="25"/>
      <c r="T848" s="25"/>
    </row>
    <row r="849" spans="3:20" x14ac:dyDescent="0.35">
      <c r="C849" s="13"/>
      <c r="E849" s="2"/>
      <c r="F849" s="2"/>
      <c r="G849" s="17"/>
      <c r="H849" s="25"/>
      <c r="J849" s="13"/>
      <c r="M849" s="25"/>
      <c r="O849" s="50"/>
      <c r="R849" s="25"/>
      <c r="T849" s="25"/>
    </row>
    <row r="850" spans="3:20" x14ac:dyDescent="0.35">
      <c r="C850" s="13"/>
      <c r="E850" s="2"/>
      <c r="F850" s="2"/>
      <c r="G850" s="17"/>
      <c r="H850" s="25"/>
      <c r="J850" s="13"/>
      <c r="M850" s="25"/>
      <c r="O850" s="50"/>
      <c r="R850" s="25"/>
      <c r="T850" s="25"/>
    </row>
    <row r="851" spans="3:20" x14ac:dyDescent="0.35">
      <c r="C851" s="13"/>
      <c r="E851" s="2"/>
      <c r="F851" s="2"/>
      <c r="G851" s="17"/>
      <c r="H851" s="25"/>
      <c r="J851" s="13"/>
      <c r="M851" s="25"/>
      <c r="O851" s="50"/>
      <c r="R851" s="25"/>
      <c r="T851" s="25"/>
    </row>
    <row r="852" spans="3:20" x14ac:dyDescent="0.35">
      <c r="C852" s="13"/>
      <c r="E852" s="2"/>
      <c r="F852" s="2"/>
      <c r="G852" s="17"/>
      <c r="H852" s="25"/>
      <c r="J852" s="13"/>
      <c r="M852" s="25"/>
      <c r="O852" s="50"/>
      <c r="R852" s="25"/>
      <c r="T852" s="25"/>
    </row>
    <row r="853" spans="3:20" x14ac:dyDescent="0.35">
      <c r="C853" s="13"/>
      <c r="E853" s="2"/>
      <c r="F853" s="2"/>
      <c r="G853" s="17"/>
      <c r="H853" s="25"/>
      <c r="J853" s="13"/>
      <c r="M853" s="25"/>
      <c r="O853" s="50"/>
      <c r="R853" s="25"/>
      <c r="T853" s="25"/>
    </row>
    <row r="854" spans="3:20" x14ac:dyDescent="0.35">
      <c r="C854" s="13"/>
      <c r="E854" s="2"/>
      <c r="F854" s="2"/>
      <c r="G854" s="17"/>
      <c r="H854" s="25"/>
      <c r="J854" s="13"/>
      <c r="M854" s="25"/>
      <c r="O854" s="50"/>
      <c r="R854" s="25"/>
      <c r="T854" s="25"/>
    </row>
    <row r="855" spans="3:20" x14ac:dyDescent="0.35">
      <c r="C855" s="13"/>
      <c r="E855" s="2"/>
      <c r="F855" s="2"/>
      <c r="G855" s="17"/>
      <c r="H855" s="25"/>
      <c r="J855" s="13"/>
      <c r="M855" s="25"/>
      <c r="O855" s="50"/>
      <c r="R855" s="25"/>
      <c r="T855" s="25"/>
    </row>
    <row r="856" spans="3:20" x14ac:dyDescent="0.35">
      <c r="C856" s="13"/>
      <c r="E856" s="2"/>
      <c r="F856" s="2"/>
      <c r="G856" s="17"/>
      <c r="H856" s="25"/>
      <c r="J856" s="13"/>
      <c r="M856" s="25"/>
      <c r="O856" s="50"/>
      <c r="R856" s="25"/>
      <c r="T856" s="25"/>
    </row>
    <row r="857" spans="3:20" x14ac:dyDescent="0.35">
      <c r="C857" s="13"/>
      <c r="E857" s="2"/>
      <c r="F857" s="2"/>
      <c r="G857" s="17"/>
      <c r="H857" s="25"/>
      <c r="J857" s="13"/>
      <c r="M857" s="25"/>
      <c r="O857" s="50"/>
      <c r="R857" s="25"/>
      <c r="T857" s="25"/>
    </row>
    <row r="858" spans="3:20" x14ac:dyDescent="0.35">
      <c r="C858" s="13"/>
      <c r="E858" s="2"/>
      <c r="F858" s="2"/>
      <c r="G858" s="17"/>
      <c r="H858" s="25"/>
      <c r="J858" s="13"/>
      <c r="M858" s="25"/>
      <c r="O858" s="50"/>
      <c r="R858" s="25"/>
      <c r="T858" s="25"/>
    </row>
    <row r="859" spans="3:20" x14ac:dyDescent="0.35">
      <c r="C859" s="13"/>
      <c r="E859" s="2"/>
      <c r="F859" s="2"/>
      <c r="G859" s="17"/>
      <c r="H859" s="25"/>
      <c r="J859" s="13"/>
      <c r="M859" s="25"/>
      <c r="O859" s="50"/>
      <c r="R859" s="25"/>
      <c r="T859" s="25"/>
    </row>
    <row r="860" spans="3:20" x14ac:dyDescent="0.35">
      <c r="C860" s="13"/>
      <c r="E860" s="2"/>
      <c r="F860" s="2"/>
      <c r="G860" s="17"/>
      <c r="H860" s="25"/>
      <c r="J860" s="13"/>
      <c r="M860" s="25"/>
      <c r="O860" s="50"/>
      <c r="R860" s="25"/>
      <c r="T860" s="25"/>
    </row>
    <row r="861" spans="3:20" x14ac:dyDescent="0.35">
      <c r="C861" s="13"/>
      <c r="E861" s="2"/>
      <c r="F861" s="2"/>
      <c r="G861" s="17"/>
      <c r="H861" s="25"/>
      <c r="J861" s="13"/>
      <c r="M861" s="25"/>
      <c r="O861" s="50"/>
      <c r="R861" s="25"/>
      <c r="T861" s="25"/>
    </row>
    <row r="862" spans="3:20" x14ac:dyDescent="0.35">
      <c r="C862" s="13"/>
      <c r="E862" s="2"/>
      <c r="F862" s="2"/>
      <c r="G862" s="17"/>
      <c r="H862" s="25"/>
      <c r="J862" s="13"/>
      <c r="M862" s="25"/>
      <c r="O862" s="50"/>
      <c r="R862" s="25"/>
      <c r="T862" s="25"/>
    </row>
    <row r="863" spans="3:20" x14ac:dyDescent="0.35">
      <c r="C863" s="13"/>
      <c r="E863" s="2"/>
      <c r="F863" s="2"/>
      <c r="G863" s="17"/>
      <c r="H863" s="25"/>
      <c r="J863" s="13"/>
      <c r="M863" s="25"/>
      <c r="O863" s="50"/>
      <c r="R863" s="25"/>
      <c r="T863" s="25"/>
    </row>
    <row r="864" spans="3:20" x14ac:dyDescent="0.35">
      <c r="C864" s="13"/>
      <c r="E864" s="2"/>
      <c r="F864" s="2"/>
      <c r="G864" s="17"/>
      <c r="H864" s="25"/>
      <c r="J864" s="13"/>
      <c r="M864" s="25"/>
      <c r="O864" s="50"/>
      <c r="R864" s="25"/>
      <c r="T864" s="25"/>
    </row>
    <row r="865" spans="3:20" x14ac:dyDescent="0.35">
      <c r="C865" s="13"/>
      <c r="E865" s="2"/>
      <c r="F865" s="2"/>
      <c r="G865" s="17"/>
      <c r="H865" s="25"/>
      <c r="J865" s="13"/>
      <c r="M865" s="25"/>
      <c r="O865" s="50"/>
      <c r="R865" s="25"/>
      <c r="T865" s="25"/>
    </row>
    <row r="866" spans="3:20" x14ac:dyDescent="0.35">
      <c r="C866" s="13"/>
      <c r="E866" s="2"/>
      <c r="F866" s="2"/>
      <c r="G866" s="17"/>
      <c r="H866" s="25"/>
      <c r="J866" s="13"/>
      <c r="M866" s="25"/>
      <c r="O866" s="50"/>
      <c r="R866" s="25"/>
      <c r="T866" s="25"/>
    </row>
    <row r="867" spans="3:20" x14ac:dyDescent="0.35">
      <c r="C867" s="13"/>
      <c r="E867" s="2"/>
      <c r="F867" s="2"/>
      <c r="G867" s="17"/>
      <c r="H867" s="25"/>
      <c r="J867" s="13"/>
      <c r="M867" s="25"/>
      <c r="O867" s="50"/>
      <c r="R867" s="25"/>
      <c r="T867" s="25"/>
    </row>
    <row r="868" spans="3:20" x14ac:dyDescent="0.35">
      <c r="C868" s="13"/>
      <c r="E868" s="2"/>
      <c r="F868" s="2"/>
      <c r="G868" s="17"/>
      <c r="H868" s="25"/>
      <c r="J868" s="13"/>
      <c r="M868" s="25"/>
      <c r="O868" s="50"/>
      <c r="R868" s="25"/>
      <c r="T868" s="25"/>
    </row>
    <row r="869" spans="3:20" x14ac:dyDescent="0.35">
      <c r="C869" s="13"/>
      <c r="E869" s="2"/>
      <c r="F869" s="2"/>
      <c r="G869" s="17"/>
      <c r="H869" s="25"/>
      <c r="J869" s="13"/>
      <c r="M869" s="25"/>
      <c r="O869" s="50"/>
      <c r="R869" s="25"/>
      <c r="T869" s="25"/>
    </row>
    <row r="870" spans="3:20" x14ac:dyDescent="0.35">
      <c r="C870" s="13"/>
      <c r="E870" s="2"/>
      <c r="F870" s="2"/>
      <c r="G870" s="17"/>
      <c r="H870" s="25"/>
      <c r="J870" s="13"/>
      <c r="M870" s="25"/>
      <c r="O870" s="50"/>
      <c r="R870" s="25"/>
      <c r="T870" s="25"/>
    </row>
    <row r="871" spans="3:20" x14ac:dyDescent="0.35">
      <c r="C871" s="13"/>
      <c r="E871" s="2"/>
      <c r="F871" s="2"/>
      <c r="G871" s="17"/>
      <c r="H871" s="25"/>
      <c r="J871" s="13"/>
      <c r="M871" s="25"/>
      <c r="O871" s="50"/>
      <c r="R871" s="25"/>
      <c r="T871" s="25"/>
    </row>
    <row r="872" spans="3:20" x14ac:dyDescent="0.35">
      <c r="C872" s="13"/>
      <c r="E872" s="2"/>
      <c r="F872" s="2"/>
      <c r="G872" s="17"/>
      <c r="H872" s="25"/>
      <c r="J872" s="13"/>
      <c r="M872" s="25"/>
      <c r="O872" s="50"/>
      <c r="R872" s="25"/>
      <c r="T872" s="25"/>
    </row>
    <row r="873" spans="3:20" x14ac:dyDescent="0.35">
      <c r="C873" s="13"/>
      <c r="E873" s="2"/>
      <c r="F873" s="2"/>
      <c r="G873" s="17"/>
      <c r="H873" s="25"/>
      <c r="J873" s="13"/>
      <c r="M873" s="25"/>
      <c r="O873" s="50"/>
      <c r="R873" s="25"/>
      <c r="T873" s="25"/>
    </row>
    <row r="874" spans="3:20" x14ac:dyDescent="0.35">
      <c r="C874" s="13"/>
      <c r="E874" s="2"/>
      <c r="F874" s="2"/>
      <c r="G874" s="17"/>
      <c r="H874" s="25"/>
      <c r="J874" s="13"/>
      <c r="M874" s="25"/>
      <c r="O874" s="50"/>
      <c r="R874" s="25"/>
      <c r="T874" s="25"/>
    </row>
    <row r="875" spans="3:20" x14ac:dyDescent="0.35">
      <c r="C875" s="13"/>
      <c r="E875" s="2"/>
      <c r="F875" s="2"/>
      <c r="G875" s="17"/>
      <c r="H875" s="25"/>
      <c r="J875" s="13"/>
      <c r="M875" s="25"/>
      <c r="O875" s="50"/>
      <c r="R875" s="25"/>
      <c r="T875" s="25"/>
    </row>
    <row r="876" spans="3:20" x14ac:dyDescent="0.35">
      <c r="C876" s="13"/>
      <c r="E876" s="2"/>
      <c r="F876" s="2"/>
      <c r="G876" s="17"/>
      <c r="H876" s="25"/>
      <c r="J876" s="13"/>
      <c r="M876" s="25"/>
      <c r="O876" s="50"/>
      <c r="R876" s="25"/>
      <c r="T876" s="25"/>
    </row>
    <row r="877" spans="3:20" x14ac:dyDescent="0.35">
      <c r="C877" s="13"/>
      <c r="E877" s="2"/>
      <c r="F877" s="2"/>
      <c r="G877" s="17"/>
      <c r="H877" s="25"/>
      <c r="J877" s="13"/>
      <c r="M877" s="25"/>
      <c r="O877" s="50"/>
      <c r="R877" s="25"/>
      <c r="T877" s="25"/>
    </row>
    <row r="878" spans="3:20" x14ac:dyDescent="0.35">
      <c r="C878" s="13"/>
      <c r="E878" s="2"/>
      <c r="F878" s="2"/>
      <c r="G878" s="17"/>
      <c r="H878" s="25"/>
      <c r="J878" s="13"/>
      <c r="M878" s="25"/>
      <c r="O878" s="50"/>
      <c r="R878" s="25"/>
      <c r="T878" s="25"/>
    </row>
    <row r="879" spans="3:20" x14ac:dyDescent="0.35">
      <c r="C879" s="13"/>
      <c r="E879" s="2"/>
      <c r="F879" s="2"/>
      <c r="G879" s="17"/>
      <c r="H879" s="25"/>
      <c r="J879" s="13"/>
      <c r="M879" s="25"/>
      <c r="O879" s="50"/>
      <c r="R879" s="25"/>
      <c r="T879" s="25"/>
    </row>
    <row r="880" spans="3:20" x14ac:dyDescent="0.35">
      <c r="C880" s="13"/>
      <c r="E880" s="2"/>
      <c r="F880" s="2"/>
      <c r="G880" s="17"/>
      <c r="H880" s="25"/>
      <c r="J880" s="13"/>
      <c r="M880" s="25"/>
      <c r="O880" s="50"/>
      <c r="R880" s="25"/>
      <c r="T880" s="25"/>
    </row>
    <row r="881" spans="3:20" x14ac:dyDescent="0.35">
      <c r="C881" s="13"/>
      <c r="E881" s="2"/>
      <c r="F881" s="2"/>
      <c r="G881" s="17"/>
      <c r="H881" s="25"/>
      <c r="J881" s="13"/>
      <c r="M881" s="25"/>
      <c r="O881" s="50"/>
      <c r="R881" s="25"/>
      <c r="T881" s="25"/>
    </row>
    <row r="882" spans="3:20" x14ac:dyDescent="0.35">
      <c r="C882" s="13"/>
      <c r="E882" s="2"/>
      <c r="F882" s="2"/>
      <c r="G882" s="17"/>
      <c r="H882" s="25"/>
      <c r="J882" s="13"/>
      <c r="M882" s="25"/>
      <c r="O882" s="50"/>
      <c r="R882" s="25"/>
      <c r="T882" s="25"/>
    </row>
    <row r="883" spans="3:20" x14ac:dyDescent="0.35">
      <c r="C883" s="13"/>
      <c r="E883" s="2"/>
      <c r="F883" s="2"/>
      <c r="G883" s="17"/>
      <c r="H883" s="25"/>
      <c r="J883" s="13"/>
      <c r="M883" s="25"/>
      <c r="O883" s="50"/>
      <c r="R883" s="25"/>
      <c r="T883" s="25"/>
    </row>
    <row r="884" spans="3:20" x14ac:dyDescent="0.35">
      <c r="C884" s="13"/>
      <c r="E884" s="2"/>
      <c r="F884" s="2"/>
      <c r="G884" s="17"/>
      <c r="H884" s="25"/>
      <c r="J884" s="13"/>
      <c r="M884" s="25"/>
      <c r="O884" s="50"/>
      <c r="R884" s="25"/>
      <c r="T884" s="25"/>
    </row>
    <row r="885" spans="3:20" x14ac:dyDescent="0.35">
      <c r="C885" s="13"/>
      <c r="E885" s="2"/>
      <c r="F885" s="2"/>
      <c r="G885" s="17"/>
      <c r="H885" s="25"/>
      <c r="J885" s="13"/>
      <c r="M885" s="25"/>
      <c r="O885" s="50"/>
      <c r="R885" s="25"/>
      <c r="T885" s="25"/>
    </row>
    <row r="886" spans="3:20" x14ac:dyDescent="0.35">
      <c r="C886" s="13"/>
      <c r="E886" s="2"/>
      <c r="F886" s="2"/>
      <c r="G886" s="17"/>
      <c r="H886" s="25"/>
      <c r="J886" s="13"/>
      <c r="M886" s="25"/>
      <c r="O886" s="50"/>
      <c r="R886" s="25"/>
      <c r="T886" s="25"/>
    </row>
    <row r="887" spans="3:20" x14ac:dyDescent="0.35">
      <c r="C887" s="13"/>
      <c r="E887" s="2"/>
      <c r="F887" s="2"/>
      <c r="G887" s="17"/>
      <c r="H887" s="25"/>
      <c r="J887" s="13"/>
      <c r="M887" s="25"/>
      <c r="O887" s="50"/>
      <c r="R887" s="25"/>
      <c r="T887" s="25"/>
    </row>
    <row r="888" spans="3:20" x14ac:dyDescent="0.35">
      <c r="C888" s="13"/>
      <c r="E888" s="2"/>
      <c r="F888" s="2"/>
      <c r="G888" s="17"/>
      <c r="H888" s="25"/>
      <c r="J888" s="13"/>
      <c r="M888" s="25"/>
      <c r="O888" s="50"/>
      <c r="R888" s="25"/>
      <c r="T888" s="25"/>
    </row>
    <row r="889" spans="3:20" x14ac:dyDescent="0.35">
      <c r="C889" s="13"/>
      <c r="E889" s="2"/>
      <c r="F889" s="2"/>
      <c r="G889" s="17"/>
      <c r="H889" s="25"/>
      <c r="J889" s="13"/>
      <c r="M889" s="25"/>
      <c r="O889" s="50"/>
      <c r="R889" s="25"/>
      <c r="T889" s="25"/>
    </row>
    <row r="890" spans="3:20" x14ac:dyDescent="0.35">
      <c r="C890" s="13"/>
      <c r="E890" s="2"/>
      <c r="F890" s="2"/>
      <c r="G890" s="17"/>
      <c r="H890" s="25"/>
      <c r="J890" s="13"/>
      <c r="M890" s="25"/>
      <c r="O890" s="50"/>
      <c r="R890" s="25"/>
      <c r="T890" s="25"/>
    </row>
    <row r="891" spans="3:20" x14ac:dyDescent="0.35">
      <c r="C891" s="13"/>
      <c r="E891" s="2"/>
      <c r="F891" s="2"/>
      <c r="G891" s="17"/>
      <c r="H891" s="25"/>
      <c r="J891" s="13"/>
      <c r="M891" s="25"/>
      <c r="O891" s="50"/>
      <c r="R891" s="25"/>
      <c r="T891" s="25"/>
    </row>
    <row r="892" spans="3:20" x14ac:dyDescent="0.35">
      <c r="C892" s="13"/>
      <c r="E892" s="2"/>
      <c r="F892" s="2"/>
      <c r="G892" s="17"/>
      <c r="H892" s="25"/>
      <c r="J892" s="13"/>
      <c r="M892" s="25"/>
      <c r="O892" s="50"/>
      <c r="R892" s="25"/>
      <c r="T892" s="25"/>
    </row>
    <row r="893" spans="3:20" x14ac:dyDescent="0.35">
      <c r="C893" s="13"/>
      <c r="E893" s="2"/>
      <c r="F893" s="2"/>
      <c r="G893" s="17"/>
      <c r="H893" s="25"/>
      <c r="J893" s="13"/>
      <c r="M893" s="25"/>
      <c r="O893" s="50"/>
      <c r="R893" s="25"/>
      <c r="T893" s="25"/>
    </row>
    <row r="894" spans="3:20" x14ac:dyDescent="0.35">
      <c r="C894" s="13"/>
      <c r="E894" s="2"/>
      <c r="F894" s="2"/>
      <c r="G894" s="17"/>
      <c r="H894" s="25"/>
      <c r="J894" s="13"/>
      <c r="M894" s="25"/>
      <c r="O894" s="50"/>
      <c r="R894" s="25"/>
      <c r="T894" s="25"/>
    </row>
    <row r="895" spans="3:20" x14ac:dyDescent="0.35">
      <c r="C895" s="13"/>
      <c r="E895" s="2"/>
      <c r="F895" s="2"/>
      <c r="G895" s="17"/>
      <c r="H895" s="25"/>
      <c r="J895" s="13"/>
      <c r="M895" s="25"/>
      <c r="O895" s="50"/>
      <c r="R895" s="25"/>
      <c r="T895" s="25"/>
    </row>
    <row r="896" spans="3:20" x14ac:dyDescent="0.35">
      <c r="C896" s="13"/>
      <c r="E896" s="2"/>
      <c r="F896" s="2"/>
      <c r="G896" s="17"/>
      <c r="H896" s="25"/>
      <c r="J896" s="13"/>
      <c r="M896" s="25"/>
      <c r="O896" s="50"/>
      <c r="R896" s="25"/>
      <c r="T896" s="25"/>
    </row>
    <row r="897" spans="3:20" x14ac:dyDescent="0.35">
      <c r="C897" s="13"/>
      <c r="E897" s="2"/>
      <c r="F897" s="2"/>
      <c r="G897" s="17"/>
      <c r="H897" s="25"/>
      <c r="J897" s="13"/>
      <c r="M897" s="25"/>
      <c r="O897" s="50"/>
      <c r="R897" s="25"/>
      <c r="T897" s="25"/>
    </row>
    <row r="898" spans="3:20" x14ac:dyDescent="0.35">
      <c r="C898" s="13"/>
      <c r="E898" s="2"/>
      <c r="F898" s="2"/>
      <c r="G898" s="17"/>
      <c r="H898" s="25"/>
      <c r="J898" s="13"/>
      <c r="M898" s="25"/>
      <c r="O898" s="50"/>
      <c r="R898" s="25"/>
      <c r="T898" s="25"/>
    </row>
    <row r="899" spans="3:20" x14ac:dyDescent="0.35">
      <c r="C899" s="13"/>
      <c r="E899" s="2"/>
      <c r="F899" s="2"/>
      <c r="G899" s="17"/>
      <c r="H899" s="25"/>
      <c r="J899" s="13"/>
      <c r="M899" s="25"/>
      <c r="O899" s="50"/>
      <c r="R899" s="25"/>
      <c r="T899" s="25"/>
    </row>
    <row r="900" spans="3:20" x14ac:dyDescent="0.35">
      <c r="C900" s="13"/>
      <c r="E900" s="2"/>
      <c r="F900" s="2"/>
      <c r="G900" s="17"/>
      <c r="H900" s="25"/>
      <c r="J900" s="13"/>
      <c r="M900" s="25"/>
      <c r="O900" s="50"/>
      <c r="R900" s="25"/>
      <c r="T900" s="25"/>
    </row>
    <row r="901" spans="3:20" x14ac:dyDescent="0.35">
      <c r="C901" s="13"/>
      <c r="E901" s="2"/>
      <c r="F901" s="2"/>
      <c r="G901" s="17"/>
      <c r="H901" s="25"/>
      <c r="J901" s="13"/>
      <c r="M901" s="25"/>
      <c r="O901" s="50"/>
      <c r="R901" s="25"/>
      <c r="T901" s="25"/>
    </row>
    <row r="902" spans="3:20" x14ac:dyDescent="0.35">
      <c r="C902" s="13"/>
      <c r="E902" s="2"/>
      <c r="F902" s="2"/>
      <c r="G902" s="17"/>
      <c r="H902" s="25"/>
      <c r="J902" s="13"/>
      <c r="M902" s="25"/>
      <c r="O902" s="50"/>
      <c r="R902" s="25"/>
      <c r="T902" s="25"/>
    </row>
    <row r="903" spans="3:20" x14ac:dyDescent="0.35">
      <c r="C903" s="13"/>
      <c r="E903" s="2"/>
      <c r="F903" s="2"/>
      <c r="G903" s="17"/>
      <c r="H903" s="25"/>
      <c r="J903" s="13"/>
      <c r="M903" s="25"/>
      <c r="O903" s="50"/>
      <c r="R903" s="25"/>
      <c r="T903" s="25"/>
    </row>
    <row r="904" spans="3:20" x14ac:dyDescent="0.35">
      <c r="C904" s="13"/>
      <c r="E904" s="2"/>
      <c r="F904" s="2"/>
      <c r="G904" s="17"/>
      <c r="H904" s="25"/>
      <c r="J904" s="13"/>
      <c r="M904" s="25"/>
      <c r="O904" s="50"/>
      <c r="R904" s="25"/>
      <c r="T904" s="25"/>
    </row>
    <row r="905" spans="3:20" x14ac:dyDescent="0.35">
      <c r="C905" s="13"/>
      <c r="E905" s="2"/>
      <c r="F905" s="2"/>
      <c r="G905" s="17"/>
      <c r="H905" s="25"/>
      <c r="J905" s="13"/>
      <c r="M905" s="25"/>
      <c r="O905" s="50"/>
      <c r="R905" s="25"/>
      <c r="T905" s="25"/>
    </row>
    <row r="906" spans="3:20" x14ac:dyDescent="0.35">
      <c r="C906" s="13"/>
      <c r="E906" s="2"/>
      <c r="F906" s="2"/>
      <c r="G906" s="17"/>
      <c r="H906" s="25"/>
      <c r="J906" s="13"/>
      <c r="M906" s="25"/>
      <c r="O906" s="50"/>
      <c r="R906" s="25"/>
      <c r="T906" s="25"/>
    </row>
    <row r="907" spans="3:20" x14ac:dyDescent="0.35">
      <c r="C907" s="13"/>
      <c r="E907" s="2"/>
      <c r="F907" s="2"/>
      <c r="G907" s="17"/>
      <c r="H907" s="25"/>
      <c r="J907" s="13"/>
      <c r="M907" s="25"/>
      <c r="O907" s="50"/>
      <c r="R907" s="25"/>
      <c r="T907" s="25"/>
    </row>
    <row r="908" spans="3:20" x14ac:dyDescent="0.35">
      <c r="C908" s="13"/>
      <c r="E908" s="2"/>
      <c r="F908" s="2"/>
      <c r="G908" s="17"/>
      <c r="H908" s="25"/>
      <c r="J908" s="13"/>
      <c r="M908" s="25"/>
      <c r="O908" s="50"/>
      <c r="R908" s="25"/>
      <c r="T908" s="25"/>
    </row>
    <row r="909" spans="3:20" x14ac:dyDescent="0.35">
      <c r="C909" s="13"/>
      <c r="E909" s="2"/>
      <c r="F909" s="2"/>
      <c r="G909" s="17"/>
      <c r="H909" s="25"/>
      <c r="J909" s="13"/>
      <c r="M909" s="25"/>
      <c r="O909" s="50"/>
      <c r="R909" s="25"/>
      <c r="T909" s="25"/>
    </row>
    <row r="910" spans="3:20" x14ac:dyDescent="0.35">
      <c r="C910" s="13"/>
      <c r="E910" s="2"/>
      <c r="F910" s="2"/>
      <c r="G910" s="17"/>
      <c r="H910" s="25"/>
      <c r="J910" s="13"/>
      <c r="M910" s="25"/>
      <c r="O910" s="50"/>
      <c r="R910" s="25"/>
      <c r="T910" s="25"/>
    </row>
    <row r="911" spans="3:20" x14ac:dyDescent="0.35">
      <c r="C911" s="13"/>
      <c r="E911" s="2"/>
      <c r="F911" s="2"/>
      <c r="G911" s="17"/>
      <c r="H911" s="25"/>
      <c r="J911" s="13"/>
      <c r="M911" s="25"/>
      <c r="O911" s="50"/>
      <c r="R911" s="25"/>
      <c r="T911" s="25"/>
    </row>
    <row r="912" spans="3:20" x14ac:dyDescent="0.35">
      <c r="C912" s="13"/>
      <c r="E912" s="2"/>
      <c r="F912" s="2"/>
      <c r="G912" s="17"/>
      <c r="H912" s="25"/>
      <c r="J912" s="13"/>
      <c r="M912" s="25"/>
      <c r="O912" s="50"/>
      <c r="R912" s="25"/>
      <c r="T912" s="25"/>
    </row>
    <row r="913" spans="3:20" x14ac:dyDescent="0.35">
      <c r="C913" s="13"/>
      <c r="E913" s="2"/>
      <c r="F913" s="2"/>
      <c r="G913" s="17"/>
      <c r="H913" s="25"/>
      <c r="J913" s="13"/>
      <c r="M913" s="25"/>
      <c r="O913" s="50"/>
      <c r="R913" s="25"/>
      <c r="T913" s="25"/>
    </row>
    <row r="914" spans="3:20" x14ac:dyDescent="0.35">
      <c r="C914" s="13"/>
      <c r="E914" s="2"/>
      <c r="F914" s="2"/>
      <c r="G914" s="17"/>
      <c r="H914" s="25"/>
      <c r="J914" s="13"/>
      <c r="M914" s="25"/>
      <c r="O914" s="50"/>
      <c r="R914" s="25"/>
      <c r="T914" s="25"/>
    </row>
    <row r="915" spans="3:20" x14ac:dyDescent="0.35">
      <c r="C915" s="13"/>
      <c r="E915" s="2"/>
      <c r="F915" s="2"/>
      <c r="G915" s="17"/>
      <c r="H915" s="25"/>
      <c r="J915" s="13"/>
      <c r="M915" s="25"/>
      <c r="O915" s="50"/>
      <c r="R915" s="25"/>
      <c r="T915" s="25"/>
    </row>
    <row r="916" spans="3:20" x14ac:dyDescent="0.35">
      <c r="C916" s="13"/>
      <c r="E916" s="2"/>
      <c r="F916" s="2"/>
      <c r="G916" s="17"/>
      <c r="H916" s="25"/>
      <c r="J916" s="13"/>
      <c r="M916" s="25"/>
      <c r="O916" s="50"/>
      <c r="R916" s="25"/>
      <c r="T916" s="25"/>
    </row>
    <row r="917" spans="3:20" x14ac:dyDescent="0.35">
      <c r="C917" s="13"/>
      <c r="E917" s="2"/>
      <c r="F917" s="2"/>
      <c r="G917" s="17"/>
      <c r="H917" s="25"/>
      <c r="J917" s="13"/>
      <c r="M917" s="25"/>
      <c r="O917" s="50"/>
      <c r="R917" s="25"/>
      <c r="T917" s="25"/>
    </row>
    <row r="918" spans="3:20" x14ac:dyDescent="0.35">
      <c r="C918" s="13"/>
      <c r="E918" s="2"/>
      <c r="F918" s="2"/>
      <c r="G918" s="17"/>
      <c r="H918" s="25"/>
      <c r="J918" s="13"/>
      <c r="M918" s="25"/>
      <c r="O918" s="50"/>
      <c r="R918" s="25"/>
      <c r="T918" s="25"/>
    </row>
    <row r="919" spans="3:20" x14ac:dyDescent="0.35">
      <c r="C919" s="13"/>
      <c r="E919" s="2"/>
      <c r="F919" s="2"/>
      <c r="G919" s="17"/>
      <c r="H919" s="25"/>
      <c r="J919" s="13"/>
      <c r="M919" s="25"/>
      <c r="O919" s="50"/>
      <c r="R919" s="25"/>
      <c r="T919" s="25"/>
    </row>
    <row r="920" spans="3:20" x14ac:dyDescent="0.35">
      <c r="C920" s="13"/>
      <c r="E920" s="2"/>
      <c r="F920" s="2"/>
      <c r="G920" s="17"/>
      <c r="H920" s="25"/>
      <c r="J920" s="13"/>
      <c r="M920" s="25"/>
      <c r="O920" s="50"/>
      <c r="R920" s="25"/>
      <c r="T920" s="25"/>
    </row>
    <row r="921" spans="3:20" x14ac:dyDescent="0.35">
      <c r="C921" s="13"/>
      <c r="E921" s="2"/>
      <c r="F921" s="2"/>
      <c r="G921" s="17"/>
      <c r="H921" s="25"/>
      <c r="J921" s="13"/>
      <c r="M921" s="25"/>
      <c r="O921" s="50"/>
      <c r="R921" s="25"/>
      <c r="T921" s="25"/>
    </row>
    <row r="922" spans="3:20" x14ac:dyDescent="0.35">
      <c r="C922" s="13"/>
      <c r="E922" s="2"/>
      <c r="F922" s="2"/>
      <c r="G922" s="17"/>
      <c r="H922" s="25"/>
      <c r="J922" s="13"/>
      <c r="M922" s="25"/>
      <c r="O922" s="50"/>
      <c r="R922" s="25"/>
      <c r="T922" s="25"/>
    </row>
    <row r="923" spans="3:20" x14ac:dyDescent="0.35">
      <c r="C923" s="13"/>
      <c r="E923" s="2"/>
      <c r="F923" s="2"/>
      <c r="G923" s="17"/>
      <c r="H923" s="25"/>
      <c r="J923" s="13"/>
      <c r="M923" s="25"/>
      <c r="O923" s="50"/>
      <c r="R923" s="25"/>
      <c r="T923" s="25"/>
    </row>
    <row r="924" spans="3:20" x14ac:dyDescent="0.35">
      <c r="C924" s="13"/>
      <c r="E924" s="2"/>
      <c r="F924" s="2"/>
      <c r="G924" s="17"/>
      <c r="H924" s="25"/>
      <c r="J924" s="13"/>
      <c r="M924" s="25"/>
      <c r="O924" s="50"/>
      <c r="R924" s="25"/>
      <c r="T924" s="25"/>
    </row>
    <row r="925" spans="3:20" x14ac:dyDescent="0.35">
      <c r="C925" s="13"/>
      <c r="E925" s="2"/>
      <c r="F925" s="2"/>
      <c r="G925" s="17"/>
      <c r="H925" s="25"/>
      <c r="J925" s="13"/>
      <c r="M925" s="25"/>
      <c r="O925" s="50"/>
      <c r="R925" s="25"/>
      <c r="T925" s="25"/>
    </row>
    <row r="926" spans="3:20" x14ac:dyDescent="0.35">
      <c r="C926" s="13"/>
      <c r="E926" s="2"/>
      <c r="F926" s="2"/>
      <c r="G926" s="17"/>
      <c r="H926" s="25"/>
      <c r="J926" s="13"/>
      <c r="M926" s="25"/>
      <c r="O926" s="50"/>
      <c r="R926" s="25"/>
      <c r="T926" s="25"/>
    </row>
    <row r="927" spans="3:20" x14ac:dyDescent="0.35">
      <c r="C927" s="13"/>
      <c r="E927" s="2"/>
      <c r="F927" s="2"/>
      <c r="G927" s="17"/>
      <c r="H927" s="25"/>
      <c r="J927" s="13"/>
      <c r="M927" s="25"/>
      <c r="O927" s="50"/>
      <c r="R927" s="25"/>
      <c r="T927" s="25"/>
    </row>
    <row r="928" spans="3:20" x14ac:dyDescent="0.35">
      <c r="C928" s="13"/>
      <c r="E928" s="2"/>
      <c r="F928" s="2"/>
      <c r="G928" s="17"/>
      <c r="H928" s="25"/>
      <c r="J928" s="13"/>
      <c r="M928" s="25"/>
      <c r="O928" s="50"/>
      <c r="R928" s="25"/>
      <c r="T928" s="25"/>
    </row>
    <row r="929" spans="3:20" x14ac:dyDescent="0.35">
      <c r="C929" s="13"/>
      <c r="E929" s="2"/>
      <c r="F929" s="2"/>
      <c r="G929" s="17"/>
      <c r="H929" s="25"/>
      <c r="J929" s="13"/>
      <c r="M929" s="25"/>
      <c r="O929" s="50"/>
      <c r="R929" s="25"/>
      <c r="T929" s="25"/>
    </row>
    <row r="930" spans="3:20" x14ac:dyDescent="0.35">
      <c r="C930" s="13"/>
      <c r="E930" s="2"/>
      <c r="F930" s="2"/>
      <c r="G930" s="17"/>
      <c r="H930" s="25"/>
      <c r="J930" s="13"/>
      <c r="M930" s="25"/>
      <c r="O930" s="50"/>
      <c r="R930" s="25"/>
      <c r="T930" s="25"/>
    </row>
    <row r="931" spans="3:20" x14ac:dyDescent="0.35">
      <c r="C931" s="13"/>
      <c r="E931" s="2"/>
      <c r="F931" s="2"/>
      <c r="G931" s="17"/>
      <c r="H931" s="25"/>
      <c r="J931" s="13"/>
      <c r="M931" s="25"/>
      <c r="O931" s="50"/>
      <c r="R931" s="25"/>
      <c r="T931" s="25"/>
    </row>
    <row r="932" spans="3:20" x14ac:dyDescent="0.35">
      <c r="C932" s="13"/>
      <c r="E932" s="2"/>
      <c r="F932" s="2"/>
      <c r="G932" s="17"/>
      <c r="H932" s="25"/>
      <c r="J932" s="13"/>
      <c r="M932" s="25"/>
      <c r="O932" s="50"/>
      <c r="R932" s="25"/>
      <c r="T932" s="25"/>
    </row>
    <row r="933" spans="3:20" x14ac:dyDescent="0.35">
      <c r="C933" s="13"/>
      <c r="E933" s="2"/>
      <c r="F933" s="2"/>
      <c r="G933" s="17"/>
      <c r="H933" s="25"/>
      <c r="J933" s="13"/>
      <c r="M933" s="25"/>
      <c r="O933" s="50"/>
      <c r="R933" s="25"/>
      <c r="T933" s="25"/>
    </row>
    <row r="934" spans="3:20" x14ac:dyDescent="0.35">
      <c r="C934" s="13"/>
      <c r="E934" s="2"/>
      <c r="F934" s="2"/>
      <c r="G934" s="17"/>
      <c r="H934" s="25"/>
      <c r="J934" s="13"/>
      <c r="M934" s="25"/>
      <c r="O934" s="50"/>
      <c r="R934" s="25"/>
      <c r="T934" s="25"/>
    </row>
    <row r="935" spans="3:20" x14ac:dyDescent="0.35">
      <c r="C935" s="13"/>
      <c r="E935" s="2"/>
      <c r="F935" s="2"/>
      <c r="G935" s="17"/>
      <c r="H935" s="25"/>
      <c r="J935" s="13"/>
      <c r="M935" s="25"/>
      <c r="O935" s="50"/>
      <c r="R935" s="25"/>
      <c r="T935" s="25"/>
    </row>
    <row r="936" spans="3:20" x14ac:dyDescent="0.35">
      <c r="C936" s="13"/>
      <c r="E936" s="2"/>
      <c r="F936" s="2"/>
      <c r="G936" s="17"/>
      <c r="H936" s="25"/>
      <c r="J936" s="13"/>
      <c r="M936" s="25"/>
      <c r="O936" s="50"/>
      <c r="R936" s="25"/>
      <c r="T936" s="25"/>
    </row>
    <row r="937" spans="3:20" x14ac:dyDescent="0.35">
      <c r="C937" s="13"/>
      <c r="E937" s="2"/>
      <c r="F937" s="2"/>
      <c r="G937" s="17"/>
      <c r="H937" s="25"/>
      <c r="J937" s="13"/>
      <c r="M937" s="25"/>
      <c r="O937" s="50"/>
      <c r="R937" s="25"/>
      <c r="T937" s="25"/>
    </row>
    <row r="938" spans="3:20" x14ac:dyDescent="0.35">
      <c r="C938" s="13"/>
      <c r="E938" s="2"/>
      <c r="F938" s="2"/>
      <c r="G938" s="17"/>
      <c r="H938" s="25"/>
      <c r="J938" s="13"/>
      <c r="M938" s="25"/>
      <c r="O938" s="50"/>
      <c r="R938" s="25"/>
      <c r="T938" s="25"/>
    </row>
    <row r="939" spans="3:20" x14ac:dyDescent="0.35">
      <c r="C939" s="13"/>
      <c r="E939" s="2"/>
      <c r="F939" s="2"/>
      <c r="G939" s="17"/>
      <c r="H939" s="25"/>
      <c r="J939" s="13"/>
      <c r="M939" s="25"/>
      <c r="O939" s="50"/>
      <c r="R939" s="25"/>
      <c r="T939" s="25"/>
    </row>
    <row r="940" spans="3:20" x14ac:dyDescent="0.35">
      <c r="C940" s="13"/>
      <c r="E940" s="2"/>
      <c r="F940" s="2"/>
      <c r="G940" s="17"/>
      <c r="H940" s="25"/>
      <c r="J940" s="13"/>
      <c r="M940" s="25"/>
      <c r="O940" s="50"/>
      <c r="R940" s="25"/>
      <c r="T940" s="25"/>
    </row>
    <row r="941" spans="3:20" x14ac:dyDescent="0.35">
      <c r="C941" s="13"/>
      <c r="E941" s="2"/>
      <c r="F941" s="2"/>
      <c r="G941" s="17"/>
      <c r="H941" s="25"/>
      <c r="J941" s="13"/>
      <c r="M941" s="25"/>
      <c r="O941" s="50"/>
      <c r="R941" s="25"/>
      <c r="T941" s="25"/>
    </row>
    <row r="942" spans="3:20" x14ac:dyDescent="0.35">
      <c r="C942" s="13"/>
      <c r="E942" s="2"/>
      <c r="F942" s="2"/>
      <c r="G942" s="17"/>
      <c r="H942" s="25"/>
      <c r="J942" s="13"/>
      <c r="M942" s="25"/>
      <c r="O942" s="50"/>
      <c r="R942" s="25"/>
      <c r="T942" s="25"/>
    </row>
    <row r="943" spans="3:20" x14ac:dyDescent="0.35">
      <c r="C943" s="13"/>
      <c r="E943" s="2"/>
      <c r="F943" s="2"/>
      <c r="G943" s="17"/>
      <c r="H943" s="25"/>
      <c r="J943" s="13"/>
      <c r="M943" s="25"/>
      <c r="O943" s="50"/>
      <c r="R943" s="25"/>
      <c r="T943" s="25"/>
    </row>
    <row r="944" spans="3:20" x14ac:dyDescent="0.35">
      <c r="C944" s="13"/>
      <c r="E944" s="2"/>
      <c r="F944" s="2"/>
      <c r="G944" s="17"/>
      <c r="H944" s="25"/>
      <c r="J944" s="13"/>
      <c r="M944" s="25"/>
      <c r="O944" s="50"/>
      <c r="R944" s="25"/>
      <c r="T944" s="25"/>
    </row>
    <row r="945" spans="3:20" x14ac:dyDescent="0.35">
      <c r="C945" s="13"/>
      <c r="E945" s="2"/>
      <c r="F945" s="2"/>
      <c r="G945" s="17"/>
      <c r="H945" s="25"/>
      <c r="J945" s="13"/>
      <c r="M945" s="25"/>
      <c r="O945" s="50"/>
      <c r="R945" s="25"/>
      <c r="T945" s="25"/>
    </row>
    <row r="946" spans="3:20" x14ac:dyDescent="0.35">
      <c r="C946" s="13"/>
      <c r="E946" s="2"/>
      <c r="F946" s="2"/>
      <c r="G946" s="17"/>
      <c r="H946" s="25"/>
      <c r="J946" s="13"/>
      <c r="M946" s="25"/>
      <c r="O946" s="50"/>
      <c r="R946" s="25"/>
      <c r="T946" s="25"/>
    </row>
    <row r="947" spans="3:20" x14ac:dyDescent="0.35">
      <c r="C947" s="13"/>
      <c r="E947" s="2"/>
      <c r="F947" s="2"/>
      <c r="G947" s="17"/>
      <c r="H947" s="25"/>
      <c r="J947" s="13"/>
      <c r="M947" s="25"/>
      <c r="O947" s="50"/>
      <c r="R947" s="25"/>
      <c r="T947" s="25"/>
    </row>
    <row r="948" spans="3:20" x14ac:dyDescent="0.35">
      <c r="C948" s="13"/>
      <c r="E948" s="2"/>
      <c r="F948" s="2"/>
      <c r="G948" s="17"/>
      <c r="H948" s="25"/>
      <c r="J948" s="13"/>
      <c r="M948" s="25"/>
      <c r="O948" s="50"/>
      <c r="R948" s="25"/>
      <c r="T948" s="25"/>
    </row>
    <row r="949" spans="3:20" x14ac:dyDescent="0.35">
      <c r="C949" s="13"/>
      <c r="E949" s="2"/>
      <c r="F949" s="2"/>
      <c r="G949" s="17"/>
      <c r="H949" s="25"/>
      <c r="J949" s="13"/>
      <c r="M949" s="25"/>
      <c r="O949" s="50"/>
      <c r="R949" s="25"/>
      <c r="T949" s="25"/>
    </row>
    <row r="950" spans="3:20" x14ac:dyDescent="0.35">
      <c r="C950" s="13"/>
      <c r="E950" s="2"/>
      <c r="F950" s="2"/>
      <c r="G950" s="17"/>
      <c r="H950" s="25"/>
      <c r="J950" s="13"/>
      <c r="M950" s="25"/>
      <c r="O950" s="50"/>
      <c r="R950" s="25"/>
      <c r="T950" s="25"/>
    </row>
    <row r="951" spans="3:20" x14ac:dyDescent="0.35">
      <c r="C951" s="13"/>
      <c r="E951" s="2"/>
      <c r="F951" s="2"/>
      <c r="G951" s="17"/>
      <c r="H951" s="25"/>
      <c r="J951" s="13"/>
      <c r="M951" s="25"/>
      <c r="O951" s="50"/>
      <c r="R951" s="25"/>
      <c r="T951" s="25"/>
    </row>
    <row r="952" spans="3:20" x14ac:dyDescent="0.35">
      <c r="C952" s="13"/>
      <c r="E952" s="2"/>
      <c r="F952" s="2"/>
      <c r="G952" s="17"/>
      <c r="H952" s="25"/>
      <c r="J952" s="13"/>
      <c r="M952" s="25"/>
      <c r="O952" s="50"/>
      <c r="R952" s="25"/>
      <c r="T952" s="25"/>
    </row>
    <row r="953" spans="3:20" x14ac:dyDescent="0.35">
      <c r="C953" s="13"/>
      <c r="E953" s="2"/>
      <c r="F953" s="2"/>
      <c r="G953" s="17"/>
      <c r="H953" s="25"/>
      <c r="J953" s="13"/>
      <c r="M953" s="25"/>
      <c r="O953" s="50"/>
      <c r="R953" s="25"/>
      <c r="T953" s="25"/>
    </row>
    <row r="954" spans="3:20" x14ac:dyDescent="0.35">
      <c r="C954" s="13"/>
      <c r="E954" s="2"/>
      <c r="F954" s="2"/>
      <c r="G954" s="17"/>
      <c r="H954" s="25"/>
      <c r="J954" s="13"/>
      <c r="M954" s="25"/>
      <c r="O954" s="50"/>
      <c r="R954" s="25"/>
      <c r="T954" s="25"/>
    </row>
    <row r="955" spans="3:20" x14ac:dyDescent="0.35">
      <c r="C955" s="13"/>
      <c r="E955" s="2"/>
      <c r="F955" s="2"/>
      <c r="G955" s="17"/>
      <c r="H955" s="25"/>
      <c r="J955" s="13"/>
      <c r="M955" s="25"/>
      <c r="O955" s="50"/>
      <c r="R955" s="25"/>
      <c r="T955" s="25"/>
    </row>
    <row r="956" spans="3:20" x14ac:dyDescent="0.35">
      <c r="C956" s="13"/>
      <c r="E956" s="2"/>
      <c r="F956" s="2"/>
      <c r="G956" s="17"/>
      <c r="H956" s="25"/>
      <c r="J956" s="13"/>
      <c r="M956" s="25"/>
      <c r="O956" s="50"/>
      <c r="R956" s="25"/>
      <c r="T956" s="25"/>
    </row>
    <row r="957" spans="3:20" x14ac:dyDescent="0.35">
      <c r="C957" s="13"/>
      <c r="E957" s="2"/>
      <c r="F957" s="2"/>
      <c r="G957" s="17"/>
      <c r="H957" s="25"/>
      <c r="J957" s="13"/>
      <c r="M957" s="25"/>
      <c r="O957" s="50"/>
      <c r="R957" s="25"/>
      <c r="T957" s="25"/>
    </row>
    <row r="958" spans="3:20" x14ac:dyDescent="0.35">
      <c r="C958" s="13"/>
      <c r="E958" s="2"/>
      <c r="F958" s="2"/>
      <c r="G958" s="17"/>
      <c r="H958" s="25"/>
      <c r="J958" s="13"/>
      <c r="M958" s="25"/>
      <c r="O958" s="50"/>
      <c r="R958" s="25"/>
      <c r="T958" s="25"/>
    </row>
    <row r="959" spans="3:20" x14ac:dyDescent="0.35">
      <c r="C959" s="13"/>
      <c r="E959" s="2"/>
      <c r="F959" s="2"/>
      <c r="G959" s="17"/>
      <c r="H959" s="25"/>
      <c r="J959" s="13"/>
      <c r="M959" s="25"/>
      <c r="O959" s="50"/>
      <c r="R959" s="25"/>
      <c r="T959" s="25"/>
    </row>
    <row r="960" spans="3:20" x14ac:dyDescent="0.35">
      <c r="C960" s="13"/>
      <c r="E960" s="2"/>
      <c r="F960" s="2"/>
      <c r="G960" s="17"/>
      <c r="H960" s="25"/>
      <c r="J960" s="13"/>
      <c r="M960" s="25"/>
      <c r="O960" s="50"/>
      <c r="R960" s="25"/>
      <c r="T960" s="25"/>
    </row>
    <row r="961" spans="3:20" x14ac:dyDescent="0.35">
      <c r="C961" s="13"/>
      <c r="E961" s="2"/>
      <c r="F961" s="2"/>
      <c r="G961" s="17"/>
      <c r="H961" s="25"/>
      <c r="J961" s="13"/>
      <c r="M961" s="25"/>
      <c r="O961" s="50"/>
      <c r="R961" s="25"/>
      <c r="T961" s="25"/>
    </row>
    <row r="962" spans="3:20" x14ac:dyDescent="0.35">
      <c r="C962" s="13"/>
      <c r="E962" s="2"/>
      <c r="F962" s="2"/>
      <c r="G962" s="17"/>
      <c r="H962" s="25"/>
      <c r="J962" s="13"/>
      <c r="M962" s="25"/>
      <c r="O962" s="50"/>
      <c r="R962" s="25"/>
      <c r="T962" s="25"/>
    </row>
    <row r="963" spans="3:20" x14ac:dyDescent="0.35">
      <c r="C963" s="13"/>
      <c r="E963" s="2"/>
      <c r="F963" s="2"/>
      <c r="G963" s="17"/>
      <c r="H963" s="25"/>
      <c r="J963" s="13"/>
      <c r="M963" s="25"/>
      <c r="O963" s="50"/>
      <c r="R963" s="25"/>
      <c r="T963" s="25"/>
    </row>
    <row r="964" spans="3:20" x14ac:dyDescent="0.35">
      <c r="C964" s="13"/>
      <c r="E964" s="2"/>
      <c r="F964" s="2"/>
      <c r="G964" s="17"/>
      <c r="H964" s="25"/>
      <c r="J964" s="13"/>
      <c r="M964" s="25"/>
      <c r="O964" s="50"/>
      <c r="R964" s="25"/>
      <c r="T964" s="25"/>
    </row>
    <row r="965" spans="3:20" x14ac:dyDescent="0.35">
      <c r="C965" s="13"/>
      <c r="E965" s="2"/>
      <c r="F965" s="2"/>
      <c r="G965" s="17"/>
      <c r="H965" s="25"/>
      <c r="J965" s="13"/>
      <c r="M965" s="25"/>
      <c r="O965" s="50"/>
      <c r="R965" s="25"/>
      <c r="T965" s="25"/>
    </row>
    <row r="966" spans="3:20" x14ac:dyDescent="0.35">
      <c r="C966" s="13"/>
      <c r="E966" s="2"/>
      <c r="F966" s="2"/>
      <c r="G966" s="17"/>
      <c r="H966" s="25"/>
      <c r="J966" s="13"/>
      <c r="M966" s="25"/>
      <c r="O966" s="50"/>
      <c r="R966" s="25"/>
      <c r="T966" s="25"/>
    </row>
    <row r="967" spans="3:20" x14ac:dyDescent="0.35">
      <c r="C967" s="13"/>
      <c r="E967" s="2"/>
      <c r="F967" s="2"/>
      <c r="G967" s="17"/>
      <c r="H967" s="25"/>
      <c r="J967" s="13"/>
      <c r="M967" s="25"/>
      <c r="O967" s="50"/>
      <c r="R967" s="25"/>
      <c r="T967" s="25"/>
    </row>
    <row r="968" spans="3:20" x14ac:dyDescent="0.35">
      <c r="C968" s="13"/>
      <c r="E968" s="2"/>
      <c r="F968" s="2"/>
      <c r="G968" s="17"/>
      <c r="H968" s="25"/>
      <c r="J968" s="13"/>
      <c r="M968" s="25"/>
      <c r="O968" s="50"/>
      <c r="R968" s="25"/>
      <c r="T968" s="25"/>
    </row>
    <row r="969" spans="3:20" x14ac:dyDescent="0.35">
      <c r="C969" s="13"/>
      <c r="E969" s="2"/>
      <c r="F969" s="2"/>
      <c r="G969" s="17"/>
      <c r="H969" s="25"/>
      <c r="J969" s="13"/>
      <c r="M969" s="25"/>
      <c r="O969" s="50"/>
      <c r="R969" s="25"/>
      <c r="T969" s="25"/>
    </row>
    <row r="970" spans="3:20" x14ac:dyDescent="0.35">
      <c r="C970" s="13"/>
      <c r="E970" s="2"/>
      <c r="F970" s="2"/>
      <c r="G970" s="17"/>
      <c r="H970" s="25"/>
      <c r="J970" s="13"/>
      <c r="M970" s="25"/>
      <c r="O970" s="50"/>
      <c r="R970" s="25"/>
      <c r="T970" s="25"/>
    </row>
    <row r="971" spans="3:20" x14ac:dyDescent="0.35">
      <c r="C971" s="13"/>
      <c r="E971" s="2"/>
      <c r="F971" s="2"/>
      <c r="G971" s="17"/>
      <c r="H971" s="25"/>
      <c r="J971" s="13"/>
      <c r="M971" s="25"/>
      <c r="O971" s="50"/>
      <c r="R971" s="25"/>
      <c r="T971" s="25"/>
    </row>
    <row r="972" spans="3:20" x14ac:dyDescent="0.35">
      <c r="C972" s="13"/>
      <c r="E972" s="2"/>
      <c r="F972" s="2"/>
      <c r="G972" s="17"/>
      <c r="H972" s="25"/>
      <c r="J972" s="13"/>
      <c r="M972" s="25"/>
      <c r="O972" s="50"/>
      <c r="R972" s="25"/>
      <c r="T972" s="25"/>
    </row>
    <row r="973" spans="3:20" x14ac:dyDescent="0.35">
      <c r="C973" s="13"/>
      <c r="E973" s="2"/>
      <c r="F973" s="2"/>
      <c r="G973" s="17"/>
      <c r="H973" s="25"/>
      <c r="J973" s="13"/>
      <c r="M973" s="25"/>
      <c r="O973" s="50"/>
      <c r="R973" s="25"/>
      <c r="T973" s="25"/>
    </row>
    <row r="974" spans="3:20" x14ac:dyDescent="0.35">
      <c r="C974" s="13"/>
      <c r="E974" s="2"/>
      <c r="F974" s="2"/>
      <c r="G974" s="17"/>
      <c r="H974" s="25"/>
      <c r="J974" s="13"/>
      <c r="M974" s="25"/>
      <c r="O974" s="50"/>
      <c r="R974" s="25"/>
      <c r="T974" s="25"/>
    </row>
    <row r="975" spans="3:20" x14ac:dyDescent="0.35">
      <c r="C975" s="13"/>
      <c r="E975" s="2"/>
      <c r="F975" s="2"/>
      <c r="G975" s="17"/>
      <c r="H975" s="25"/>
      <c r="J975" s="13"/>
      <c r="M975" s="25"/>
      <c r="O975" s="50"/>
      <c r="R975" s="25"/>
      <c r="T975" s="25"/>
    </row>
    <row r="976" spans="3:20" x14ac:dyDescent="0.35">
      <c r="C976" s="13"/>
      <c r="E976" s="2"/>
      <c r="F976" s="2"/>
      <c r="G976" s="17"/>
      <c r="H976" s="25"/>
      <c r="J976" s="13"/>
      <c r="M976" s="25"/>
      <c r="O976" s="50"/>
      <c r="R976" s="25"/>
      <c r="T976" s="25"/>
    </row>
    <row r="977" spans="3:20" x14ac:dyDescent="0.35">
      <c r="C977" s="13"/>
      <c r="E977" s="2"/>
      <c r="F977" s="2"/>
      <c r="G977" s="17"/>
      <c r="H977" s="25"/>
      <c r="J977" s="13"/>
      <c r="M977" s="25"/>
      <c r="O977" s="50"/>
      <c r="R977" s="25"/>
      <c r="T977" s="25"/>
    </row>
    <row r="978" spans="3:20" x14ac:dyDescent="0.35">
      <c r="C978" s="13"/>
      <c r="E978" s="2"/>
      <c r="F978" s="2"/>
      <c r="G978" s="17"/>
      <c r="H978" s="25"/>
      <c r="J978" s="13"/>
      <c r="M978" s="25"/>
      <c r="O978" s="50"/>
      <c r="R978" s="25"/>
      <c r="T978" s="25"/>
    </row>
    <row r="979" spans="3:20" x14ac:dyDescent="0.35">
      <c r="C979" s="13"/>
      <c r="E979" s="2"/>
      <c r="F979" s="2"/>
      <c r="G979" s="17"/>
      <c r="H979" s="25"/>
      <c r="J979" s="13"/>
      <c r="M979" s="25"/>
      <c r="O979" s="50"/>
      <c r="R979" s="25"/>
      <c r="T979" s="25"/>
    </row>
    <row r="980" spans="3:20" x14ac:dyDescent="0.35">
      <c r="C980" s="13"/>
      <c r="E980" s="2"/>
      <c r="F980" s="2"/>
      <c r="G980" s="17"/>
      <c r="H980" s="25"/>
      <c r="J980" s="13"/>
      <c r="M980" s="25"/>
      <c r="O980" s="50"/>
      <c r="R980" s="25"/>
      <c r="T980" s="25"/>
    </row>
    <row r="981" spans="3:20" x14ac:dyDescent="0.35">
      <c r="C981" s="13"/>
      <c r="E981" s="2"/>
      <c r="F981" s="2"/>
      <c r="G981" s="17"/>
      <c r="H981" s="25"/>
      <c r="J981" s="13"/>
      <c r="M981" s="25"/>
      <c r="O981" s="50"/>
      <c r="R981" s="25"/>
      <c r="T981" s="25"/>
    </row>
    <row r="982" spans="3:20" x14ac:dyDescent="0.35">
      <c r="C982" s="13"/>
      <c r="E982" s="2"/>
      <c r="F982" s="2"/>
      <c r="G982" s="17"/>
      <c r="H982" s="25"/>
      <c r="J982" s="13"/>
      <c r="M982" s="25"/>
      <c r="O982" s="50"/>
      <c r="R982" s="25"/>
      <c r="T982" s="25"/>
    </row>
    <row r="983" spans="3:20" x14ac:dyDescent="0.35">
      <c r="C983" s="13"/>
      <c r="E983" s="2"/>
      <c r="F983" s="2"/>
      <c r="G983" s="17"/>
      <c r="H983" s="25"/>
      <c r="J983" s="13"/>
      <c r="M983" s="25"/>
      <c r="O983" s="50"/>
      <c r="R983" s="25"/>
      <c r="T983" s="25"/>
    </row>
    <row r="984" spans="3:20" x14ac:dyDescent="0.35">
      <c r="C984" s="13"/>
      <c r="E984" s="2"/>
      <c r="F984" s="2"/>
      <c r="G984" s="17"/>
      <c r="H984" s="25"/>
      <c r="J984" s="13"/>
      <c r="M984" s="25"/>
      <c r="O984" s="50"/>
      <c r="R984" s="25"/>
      <c r="T984" s="25"/>
    </row>
    <row r="985" spans="3:20" x14ac:dyDescent="0.35">
      <c r="C985" s="13"/>
      <c r="E985" s="2"/>
      <c r="F985" s="2"/>
      <c r="G985" s="17"/>
      <c r="H985" s="25"/>
      <c r="J985" s="13"/>
      <c r="M985" s="25"/>
      <c r="O985" s="50"/>
      <c r="R985" s="25"/>
      <c r="T985" s="25"/>
    </row>
    <row r="986" spans="3:20" x14ac:dyDescent="0.35">
      <c r="C986" s="13"/>
      <c r="E986" s="2"/>
      <c r="F986" s="2"/>
      <c r="G986" s="17"/>
      <c r="H986" s="25"/>
      <c r="J986" s="13"/>
      <c r="M986" s="25"/>
      <c r="O986" s="50"/>
      <c r="R986" s="25"/>
      <c r="T986" s="25"/>
    </row>
    <row r="987" spans="3:20" x14ac:dyDescent="0.35">
      <c r="C987" s="13"/>
      <c r="E987" s="2"/>
      <c r="F987" s="2"/>
      <c r="G987" s="17"/>
      <c r="H987" s="25"/>
      <c r="J987" s="13"/>
      <c r="M987" s="25"/>
      <c r="O987" s="50"/>
      <c r="R987" s="25"/>
      <c r="T987" s="25"/>
    </row>
    <row r="988" spans="3:20" x14ac:dyDescent="0.35">
      <c r="C988" s="13"/>
      <c r="E988" s="2"/>
      <c r="F988" s="2"/>
      <c r="G988" s="17"/>
      <c r="H988" s="25"/>
      <c r="J988" s="13"/>
      <c r="M988" s="25"/>
      <c r="O988" s="50"/>
      <c r="R988" s="25"/>
      <c r="T988" s="25"/>
    </row>
    <row r="989" spans="3:20" x14ac:dyDescent="0.35">
      <c r="C989" s="13"/>
      <c r="E989" s="2"/>
      <c r="F989" s="2"/>
      <c r="G989" s="17"/>
      <c r="H989" s="25"/>
      <c r="J989" s="13"/>
      <c r="M989" s="25"/>
      <c r="O989" s="50"/>
      <c r="R989" s="25"/>
      <c r="T989" s="25"/>
    </row>
    <row r="990" spans="3:20" x14ac:dyDescent="0.35">
      <c r="C990" s="13"/>
      <c r="E990" s="2"/>
      <c r="F990" s="2"/>
      <c r="G990" s="17"/>
      <c r="H990" s="25"/>
      <c r="J990" s="13"/>
      <c r="M990" s="25"/>
      <c r="O990" s="50"/>
      <c r="R990" s="25"/>
      <c r="T990" s="25"/>
    </row>
    <row r="991" spans="3:20" x14ac:dyDescent="0.35">
      <c r="C991" s="13"/>
      <c r="E991" s="2"/>
      <c r="F991" s="2"/>
      <c r="G991" s="17"/>
      <c r="H991" s="25"/>
      <c r="J991" s="13"/>
      <c r="M991" s="25"/>
      <c r="O991" s="50"/>
      <c r="R991" s="25"/>
      <c r="T991" s="25"/>
    </row>
    <row r="992" spans="3:20" x14ac:dyDescent="0.35">
      <c r="C992" s="13"/>
      <c r="E992" s="2"/>
      <c r="F992" s="2"/>
      <c r="G992" s="17"/>
      <c r="H992" s="25"/>
      <c r="J992" s="13"/>
      <c r="M992" s="25"/>
      <c r="O992" s="50"/>
      <c r="R992" s="25"/>
      <c r="T992" s="25"/>
    </row>
    <row r="993" spans="3:20" x14ac:dyDescent="0.35">
      <c r="C993" s="13"/>
      <c r="E993" s="2"/>
      <c r="F993" s="2"/>
      <c r="G993" s="17"/>
      <c r="H993" s="25"/>
      <c r="J993" s="13"/>
      <c r="M993" s="25"/>
      <c r="O993" s="50"/>
      <c r="R993" s="25"/>
      <c r="T993" s="25"/>
    </row>
    <row r="994" spans="3:20" x14ac:dyDescent="0.35">
      <c r="C994" s="13"/>
      <c r="E994" s="2"/>
      <c r="F994" s="2"/>
      <c r="G994" s="17"/>
      <c r="H994" s="25"/>
      <c r="J994" s="13"/>
      <c r="M994" s="25"/>
      <c r="O994" s="50"/>
      <c r="R994" s="25"/>
      <c r="T994" s="25"/>
    </row>
    <row r="995" spans="3:20" x14ac:dyDescent="0.35">
      <c r="C995" s="13"/>
      <c r="E995" s="2"/>
      <c r="F995" s="2"/>
      <c r="G995" s="17"/>
      <c r="H995" s="25"/>
      <c r="J995" s="13"/>
      <c r="M995" s="25"/>
      <c r="O995" s="50"/>
      <c r="R995" s="25"/>
      <c r="T995" s="25"/>
    </row>
    <row r="996" spans="3:20" x14ac:dyDescent="0.35">
      <c r="C996" s="13"/>
      <c r="E996" s="2"/>
      <c r="F996" s="2"/>
      <c r="G996" s="17"/>
      <c r="H996" s="25"/>
      <c r="J996" s="13"/>
      <c r="M996" s="25"/>
      <c r="O996" s="50"/>
      <c r="R996" s="25"/>
      <c r="T996" s="25"/>
    </row>
  </sheetData>
  <conditionalFormatting sqref="M2:M996">
    <cfRule type="cellIs" dxfId="13" priority="11" operator="greaterThan">
      <formula>0</formula>
    </cfRule>
    <cfRule type="cellIs" dxfId="12" priority="12" operator="lessThan">
      <formula>0</formula>
    </cfRule>
  </conditionalFormatting>
  <conditionalFormatting sqref="N137:P137">
    <cfRule type="cellIs" dxfId="11" priority="5" operator="greaterThan">
      <formula>0</formula>
    </cfRule>
    <cfRule type="cellIs" dxfId="10" priority="6" operator="lessThan">
      <formula>0</formula>
    </cfRule>
  </conditionalFormatting>
  <conditionalFormatting sqref="N273:P273">
    <cfRule type="cellIs" dxfId="9" priority="3" operator="greaterThan">
      <formula>0</formula>
    </cfRule>
    <cfRule type="cellIs" dxfId="8" priority="4" operator="lessThan">
      <formula>0</formula>
    </cfRule>
  </conditionalFormatting>
  <conditionalFormatting sqref="N410:P410">
    <cfRule type="cellIs" dxfId="7" priority="1" operator="greaterThan">
      <formula>0</formula>
    </cfRule>
    <cfRule type="cellIs" dxfId="6" priority="2" operator="lessThan">
      <formula>0</formula>
    </cfRule>
  </conditionalFormatting>
  <conditionalFormatting sqref="N546:P547">
    <cfRule type="cellIs" dxfId="5" priority="9" operator="greaterThan">
      <formula>0</formula>
    </cfRule>
    <cfRule type="cellIs" dxfId="4" priority="10" operator="lessThan">
      <formula>0</formula>
    </cfRule>
  </conditionalFormatting>
  <conditionalFormatting sqref="N687:P687">
    <cfRule type="cellIs" dxfId="3" priority="7" operator="greaterThan">
      <formula>0</formula>
    </cfRule>
    <cfRule type="cellIs" dxfId="2" priority="8"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475D-AEE8-4975-8231-283FF9362F4C}">
  <dimension ref="A1:H984"/>
  <sheetViews>
    <sheetView workbookViewId="0">
      <selection activeCell="E2" sqref="E2"/>
    </sheetView>
  </sheetViews>
  <sheetFormatPr defaultColWidth="8.81640625" defaultRowHeight="14.5" x14ac:dyDescent="0.35"/>
  <cols>
    <col min="1" max="1" width="18" customWidth="1"/>
    <col min="2" max="2" width="49" bestFit="1" customWidth="1"/>
    <col min="3" max="3" width="9.453125" bestFit="1" customWidth="1"/>
    <col min="4" max="4" width="10.1796875" bestFit="1" customWidth="1"/>
    <col min="5" max="5" width="27" bestFit="1" customWidth="1"/>
    <col min="6" max="6" width="24.1796875" bestFit="1" customWidth="1"/>
    <col min="7" max="7" width="20.453125" bestFit="1" customWidth="1"/>
    <col min="8" max="8" width="12.453125" bestFit="1" customWidth="1"/>
  </cols>
  <sheetData>
    <row r="1" spans="1:8" x14ac:dyDescent="0.35">
      <c r="A1" s="1" t="s">
        <v>0</v>
      </c>
      <c r="B1" s="1" t="s">
        <v>1</v>
      </c>
      <c r="C1" s="1" t="s">
        <v>2</v>
      </c>
      <c r="D1" s="1" t="s">
        <v>3</v>
      </c>
      <c r="E1" s="1" t="s">
        <v>4</v>
      </c>
      <c r="F1" s="1" t="s">
        <v>5</v>
      </c>
      <c r="G1" s="1" t="s">
        <v>6</v>
      </c>
      <c r="H1" s="1" t="s">
        <v>7</v>
      </c>
    </row>
    <row r="2" spans="1:8" x14ac:dyDescent="0.35">
      <c r="A2" t="e" vm="1">
        <v>#VALUE!</v>
      </c>
      <c r="B2" t="s">
        <v>8</v>
      </c>
      <c r="C2" s="13" cm="1" vm="4">
        <f t="array" aca="1" ref="C2:D2" ca="1">_xlfn.STOCKHISTORY(A2,"06/30/2020","06/30/2020",0,0)</f>
        <v>44012</v>
      </c>
      <c r="D2" vm="5">
        <f ca="1"/>
        <v>12.9</v>
      </c>
      <c r="E2" s="2" cm="1">
        <f t="array" aca="1" ref="E2" ca="1">_FV(A2,"Shares outstanding",TRUE)</f>
        <v>1185481000</v>
      </c>
      <c r="F2" s="2">
        <v>1.44</v>
      </c>
      <c r="G2" s="15">
        <f ca="1">D2*E2</f>
        <v>15292704900</v>
      </c>
      <c r="H2" s="16">
        <f ca="1">F2/D2</f>
        <v>0.11162790697674418</v>
      </c>
    </row>
    <row r="3" spans="1:8" x14ac:dyDescent="0.35">
      <c r="A3" t="e" vm="6">
        <v>#VALUE!</v>
      </c>
      <c r="B3" t="s">
        <v>9</v>
      </c>
      <c r="C3" s="13" cm="1" vm="4">
        <f t="array" aca="1" ref="C3:D3" ca="1">_xlfn.STOCKHISTORY(A3,"06/30/2020","06/30/2020",0,0)</f>
        <v>44012</v>
      </c>
      <c r="D3" vm="8">
        <f ca="1"/>
        <v>26.24</v>
      </c>
      <c r="E3" s="2" cm="1">
        <f t="array" aca="1" ref="E3" ca="1">_FV(A3,"Shares outstanding",TRUE)</f>
        <v>753714400</v>
      </c>
      <c r="F3" s="2">
        <v>2.6</v>
      </c>
      <c r="G3" s="15">
        <f t="shared" ref="G3:G66" ca="1" si="0">D3*E3</f>
        <v>19777465856</v>
      </c>
      <c r="H3" s="16">
        <f t="shared" ref="H3:H66" ca="1" si="1">F3/D3</f>
        <v>9.9085365853658541E-2</v>
      </c>
    </row>
    <row r="4" spans="1:8" x14ac:dyDescent="0.35">
      <c r="A4" t="e" vm="9">
        <v>#VALUE!</v>
      </c>
      <c r="B4" t="s">
        <v>10</v>
      </c>
      <c r="C4" s="13" t="e" cm="1" vm="1845">
        <f t="array" aca="1" ref="C4" ca="1">_xlfn.STOCKHISTORY(A4,"06/30/2020","06/30/2020",0,0)</f>
        <v>#VALUE!</v>
      </c>
      <c r="E4" s="2" cm="1">
        <f t="array" aca="1" ref="E4" ca="1">_FV(A4,"Shares outstanding",TRUE)</f>
        <v>262609400</v>
      </c>
      <c r="F4" s="2">
        <v>1.1200000000000001</v>
      </c>
      <c r="G4" s="15">
        <f t="shared" ca="1" si="0"/>
        <v>0</v>
      </c>
      <c r="H4" s="16" t="e">
        <f t="shared" si="1"/>
        <v>#DIV/0!</v>
      </c>
    </row>
    <row r="5" spans="1:8" x14ac:dyDescent="0.35">
      <c r="A5" t="e" vm="11">
        <v>#VALUE!</v>
      </c>
      <c r="B5" t="s">
        <v>11</v>
      </c>
      <c r="C5" s="13" cm="1" vm="4">
        <f t="array" aca="1" ref="C5:D5" ca="1">_xlfn.STOCKHISTORY(A5,"06/30/2020","06/30/2020",0,0)</f>
        <v>44012</v>
      </c>
      <c r="D5" vm="13">
        <f ca="1"/>
        <v>12.96</v>
      </c>
      <c r="E5" s="2" cm="1">
        <f t="array" aca="1" ref="E5" ca="1">_FV(A5,"Shares outstanding",TRUE)</f>
        <v>5712690</v>
      </c>
      <c r="F5" s="2">
        <v>0.4</v>
      </c>
      <c r="G5" s="15">
        <f t="shared" ca="1" si="0"/>
        <v>74036462.400000006</v>
      </c>
      <c r="H5" s="16">
        <f t="shared" ca="1" si="1"/>
        <v>3.0864197530864196E-2</v>
      </c>
    </row>
    <row r="6" spans="1:8" x14ac:dyDescent="0.35">
      <c r="A6" t="e" vm="14">
        <v>#VALUE!</v>
      </c>
      <c r="B6" t="s">
        <v>12</v>
      </c>
      <c r="C6" s="13" cm="1" vm="4">
        <f t="array" aca="1" ref="C6:D6" ca="1">_xlfn.STOCKHISTORY(A6,"06/30/2020","06/30/2020",0,0)</f>
        <v>44012</v>
      </c>
      <c r="D6" vm="16">
        <f ca="1"/>
        <v>21.62</v>
      </c>
      <c r="E6" s="2" cm="1">
        <f t="array" aca="1" ref="E6" ca="1">_FV(A6,"Shares outstanding",TRUE)</f>
        <v>311879000</v>
      </c>
      <c r="F6" s="2">
        <v>0.94</v>
      </c>
      <c r="G6" s="15">
        <f t="shared" ca="1" si="0"/>
        <v>6742823980</v>
      </c>
      <c r="H6" s="16">
        <f t="shared" ca="1" si="1"/>
        <v>4.3478260869565216E-2</v>
      </c>
    </row>
    <row r="7" spans="1:8" x14ac:dyDescent="0.35">
      <c r="A7" t="e" vm="17">
        <v>#VALUE!</v>
      </c>
      <c r="B7" t="s">
        <v>13</v>
      </c>
      <c r="C7" s="13" cm="1" vm="4">
        <f t="array" aca="1" ref="C7:D7" ca="1">_xlfn.STOCKHISTORY(A7,"06/30/2020","06/30/2020",0,0)</f>
        <v>44012</v>
      </c>
      <c r="D7" vm="19">
        <f ca="1"/>
        <v>18.8</v>
      </c>
      <c r="E7" s="2" cm="1">
        <f t="array" aca="1" ref="E7" ca="1">_FV(A7,"Shares outstanding",TRUE)</f>
        <v>597200000</v>
      </c>
      <c r="F7" s="2">
        <v>0.46</v>
      </c>
      <c r="G7" s="15">
        <f t="shared" ca="1" si="0"/>
        <v>11227360000</v>
      </c>
      <c r="H7" s="16">
        <f t="shared" ca="1" si="1"/>
        <v>2.4468085106382979E-2</v>
      </c>
    </row>
    <row r="8" spans="1:8" x14ac:dyDescent="0.35">
      <c r="A8" t="e" vm="20">
        <v>#VALUE!</v>
      </c>
      <c r="B8" t="s">
        <v>14</v>
      </c>
      <c r="C8" s="13" cm="1" vm="4">
        <f t="array" aca="1" ref="C8:D8" ca="1">_xlfn.STOCKHISTORY(A8,"06/30/2020","06/30/2020",0,0)</f>
        <v>44012</v>
      </c>
      <c r="D8" vm="22">
        <f ca="1"/>
        <v>40.76</v>
      </c>
      <c r="E8" s="2" cm="1">
        <f t="array" aca="1" ref="E8" ca="1">_FV(A8,"Shares outstanding",TRUE)</f>
        <v>722340700</v>
      </c>
      <c r="F8" s="2">
        <v>2.8</v>
      </c>
      <c r="G8" s="15">
        <f t="shared" ca="1" si="0"/>
        <v>29442606932</v>
      </c>
      <c r="H8" s="16">
        <f t="shared" ca="1" si="1"/>
        <v>6.8694798822374878E-2</v>
      </c>
    </row>
    <row r="9" spans="1:8" x14ac:dyDescent="0.35">
      <c r="A9" t="e" vm="23">
        <v>#VALUE!</v>
      </c>
      <c r="B9" t="s">
        <v>15</v>
      </c>
      <c r="C9" s="13" cm="1" vm="4">
        <f t="array" aca="1" ref="C9:D9" ca="1">_xlfn.STOCKHISTORY(A9,"06/30/2020","06/30/2020",0,0)</f>
        <v>44012</v>
      </c>
      <c r="D9" vm="25">
        <f ca="1"/>
        <v>10.14</v>
      </c>
      <c r="E9" s="2" cm="1">
        <f t="array" aca="1" ref="E9" ca="1">_FV(A9,"Shares outstanding",TRUE)</f>
        <v>1606961000</v>
      </c>
      <c r="F9" s="2">
        <v>0.4</v>
      </c>
      <c r="G9" s="15">
        <f t="shared" ca="1" si="0"/>
        <v>16294584540</v>
      </c>
      <c r="H9" s="16">
        <f t="shared" ca="1" si="1"/>
        <v>3.9447731755424063E-2</v>
      </c>
    </row>
    <row r="10" spans="1:8" x14ac:dyDescent="0.35">
      <c r="A10" t="e" vm="26">
        <v>#VALUE!</v>
      </c>
      <c r="B10" t="s">
        <v>16</v>
      </c>
      <c r="C10" s="13" cm="1" vm="4">
        <f t="array" aca="1" ref="C10:D10" ca="1">_xlfn.STOCKHISTORY(A10,"06/30/2020","06/30/2020",0,0)</f>
        <v>44012</v>
      </c>
      <c r="D10" vm="28">
        <f ca="1"/>
        <v>9.89</v>
      </c>
      <c r="E10" s="2" cm="1">
        <f t="array" aca="1" ref="E10" ca="1">_FV(A10,"Shares outstanding",TRUE)</f>
        <v>201338300</v>
      </c>
      <c r="F10" s="2">
        <v>1</v>
      </c>
      <c r="G10" s="15">
        <f t="shared" ca="1" si="0"/>
        <v>1991235787</v>
      </c>
      <c r="H10" s="16">
        <f t="shared" ca="1" si="1"/>
        <v>0.10111223458038422</v>
      </c>
    </row>
    <row r="11" spans="1:8" x14ac:dyDescent="0.35">
      <c r="A11" t="e" vm="29">
        <v>#VALUE!</v>
      </c>
      <c r="B11" t="s">
        <v>17</v>
      </c>
      <c r="C11" s="13" cm="1" vm="4">
        <f t="array" aca="1" ref="C11:D11" ca="1">_xlfn.STOCKHISTORY(A11,"06/30/2020","06/30/2020",0,0)</f>
        <v>44012</v>
      </c>
      <c r="D11" vm="31">
        <f ca="1"/>
        <v>17.97</v>
      </c>
      <c r="E11" s="2" cm="1">
        <f t="array" aca="1" ref="E11" ca="1">_FV(A11,"Shares outstanding",TRUE)</f>
        <v>175378600</v>
      </c>
      <c r="F11" s="2">
        <v>1</v>
      </c>
      <c r="G11" s="15">
        <f t="shared" ca="1" si="0"/>
        <v>3151553442</v>
      </c>
      <c r="H11" s="16">
        <f t="shared" ca="1" si="1"/>
        <v>5.5648302726766838E-2</v>
      </c>
    </row>
    <row r="12" spans="1:8" x14ac:dyDescent="0.35">
      <c r="A12" t="e" vm="32">
        <v>#VALUE!</v>
      </c>
      <c r="B12" t="s">
        <v>18</v>
      </c>
      <c r="C12" s="13" cm="1" vm="4">
        <f t="array" aca="1" ref="C12:D12" ca="1">_xlfn.STOCKHISTORY(A12,"06/30/2020","06/30/2020",0,0)</f>
        <v>44012</v>
      </c>
      <c r="D12" vm="34">
        <f ca="1"/>
        <v>14.96</v>
      </c>
      <c r="E12" s="2" cm="1">
        <f t="array" aca="1" ref="E12" ca="1">_FV(A12,"Shares outstanding",TRUE)</f>
        <v>370168900</v>
      </c>
      <c r="F12" s="2">
        <v>1.92</v>
      </c>
      <c r="G12" s="15">
        <f t="shared" ca="1" si="0"/>
        <v>5537726744</v>
      </c>
      <c r="H12" s="16">
        <f t="shared" ca="1" si="1"/>
        <v>0.1283422459893048</v>
      </c>
    </row>
    <row r="13" spans="1:8" x14ac:dyDescent="0.35">
      <c r="A13" t="e" vm="35">
        <v>#VALUE!</v>
      </c>
      <c r="B13" t="s">
        <v>19</v>
      </c>
      <c r="C13" s="13" cm="1" vm="4">
        <f t="array" aca="1" ref="C13:D13" ca="1">_xlfn.STOCKHISTORY(A13,"06/30/2020","06/30/2020",0,0)</f>
        <v>44012</v>
      </c>
      <c r="D13" vm="37">
        <f ca="1"/>
        <v>21.78</v>
      </c>
      <c r="E13" s="2" cm="1">
        <f t="array" aca="1" ref="E13" ca="1">_FV(A13,"Shares outstanding",TRUE)</f>
        <v>190669900</v>
      </c>
      <c r="F13" s="2">
        <v>1</v>
      </c>
      <c r="G13" s="15">
        <f t="shared" ca="1" si="0"/>
        <v>4152790422</v>
      </c>
      <c r="H13" s="16">
        <f t="shared" ca="1" si="1"/>
        <v>4.5913682277318638E-2</v>
      </c>
    </row>
    <row r="14" spans="1:8" x14ac:dyDescent="0.35">
      <c r="A14" t="e" vm="38">
        <v>#VALUE!</v>
      </c>
      <c r="B14" t="s">
        <v>20</v>
      </c>
      <c r="C14" s="13" cm="1" vm="4">
        <f t="array" aca="1" ref="C14:D14" ca="1">_xlfn.STOCKHISTORY(A14,"06/30/2020","06/30/2020",0,0)</f>
        <v>44012</v>
      </c>
      <c r="D14" vm="40">
        <f ca="1"/>
        <v>65.72</v>
      </c>
      <c r="E14" s="2" cm="1">
        <f t="array" aca="1" ref="E14" ca="1">_FV(A14,"Shares outstanding",TRUE)</f>
        <v>323038000</v>
      </c>
      <c r="F14" s="2">
        <v>5.27</v>
      </c>
      <c r="G14" s="15">
        <f t="shared" ca="1" si="0"/>
        <v>21230057360</v>
      </c>
      <c r="H14" s="16">
        <f t="shared" ca="1" si="1"/>
        <v>8.0188679245283015E-2</v>
      </c>
    </row>
    <row r="15" spans="1:8" x14ac:dyDescent="0.35">
      <c r="A15" t="e" vm="41">
        <v>#VALUE!</v>
      </c>
      <c r="B15" t="s">
        <v>21</v>
      </c>
      <c r="C15" s="13" cm="1" vm="4">
        <f t="array" aca="1" ref="C15:D15" ca="1">_xlfn.STOCKHISTORY(A15,"06/30/2020","06/30/2020",0,0)</f>
        <v>44012</v>
      </c>
      <c r="D15" vm="43">
        <f ca="1"/>
        <v>42.39</v>
      </c>
      <c r="E15" s="2" cm="1">
        <f t="array" aca="1" ref="E15" ca="1">_FV(A15,"Shares outstanding",TRUE)</f>
        <v>865560700</v>
      </c>
      <c r="F15" s="2">
        <v>1</v>
      </c>
      <c r="G15" s="15">
        <f t="shared" ca="1" si="0"/>
        <v>36691118073</v>
      </c>
      <c r="H15" s="16">
        <f t="shared" ca="1" si="1"/>
        <v>2.3590469450342062E-2</v>
      </c>
    </row>
    <row r="16" spans="1:8" x14ac:dyDescent="0.35">
      <c r="A16" t="e" vm="44">
        <v>#VALUE!</v>
      </c>
      <c r="B16" t="s">
        <v>22</v>
      </c>
      <c r="C16" s="13" cm="1" vm="4">
        <f t="array" aca="1" ref="C16:D16" ca="1">_xlfn.STOCKHISTORY(A16,"06/30/2020","06/30/2020",0,0)</f>
        <v>44012</v>
      </c>
      <c r="D16" vm="46">
        <f ca="1"/>
        <v>7.43</v>
      </c>
      <c r="E16" s="2" cm="1">
        <f t="array" aca="1" ref="E16" ca="1">_FV(A16,"Shares outstanding",TRUE)</f>
        <v>558407000</v>
      </c>
      <c r="F16" s="2">
        <v>1</v>
      </c>
      <c r="G16" s="15">
        <f t="shared" ca="1" si="0"/>
        <v>4148964010</v>
      </c>
      <c r="H16" s="16">
        <f t="shared" ca="1" si="1"/>
        <v>0.13458950201884254</v>
      </c>
    </row>
    <row r="17" spans="1:8" x14ac:dyDescent="0.35">
      <c r="A17" t="e" vm="47">
        <v>#VALUE!</v>
      </c>
      <c r="B17" t="s">
        <v>23</v>
      </c>
      <c r="C17" s="13" cm="1" vm="4">
        <f t="array" aca="1" ref="C17:D17" ca="1">_xlfn.STOCKHISTORY(A17,"06/30/2020","06/30/2020",0,0)</f>
        <v>44012</v>
      </c>
      <c r="D17" vm="49">
        <f ca="1"/>
        <v>14.31</v>
      </c>
      <c r="E17" s="2" cm="1">
        <f t="array" aca="1" ref="E17" ca="1">_FV(A17,"Shares outstanding",TRUE)</f>
        <v>280442700</v>
      </c>
      <c r="F17" s="2">
        <v>1.1299999999999999</v>
      </c>
      <c r="G17" s="15">
        <f t="shared" ca="1" si="0"/>
        <v>4013135037</v>
      </c>
      <c r="H17" s="16">
        <f t="shared" ca="1" si="1"/>
        <v>7.8965758211041223E-2</v>
      </c>
    </row>
    <row r="18" spans="1:8" x14ac:dyDescent="0.35">
      <c r="A18" t="e" vm="50">
        <v>#VALUE!</v>
      </c>
      <c r="B18" t="s">
        <v>24</v>
      </c>
      <c r="C18" s="13" t="e" cm="1" vm="1845">
        <f t="array" aca="1" ref="C18" ca="1">_xlfn.STOCKHISTORY(A18,"06/30/2020","06/30/2020",0,0)</f>
        <v>#VALUE!</v>
      </c>
      <c r="E18" s="2" cm="1">
        <f t="array" aca="1" ref="E18" ca="1">_FV(A18,"Shares outstanding",TRUE)</f>
        <v>381418200</v>
      </c>
      <c r="F18" s="2">
        <v>0.4</v>
      </c>
      <c r="G18" s="15">
        <f t="shared" ca="1" si="0"/>
        <v>0</v>
      </c>
      <c r="H18" s="16" t="e">
        <f t="shared" si="1"/>
        <v>#DIV/0!</v>
      </c>
    </row>
    <row r="19" spans="1:8" x14ac:dyDescent="0.35">
      <c r="A19" t="e" vm="52">
        <v>#VALUE!</v>
      </c>
      <c r="B19" t="s">
        <v>25</v>
      </c>
      <c r="C19" s="13" cm="1" vm="4">
        <f t="array" aca="1" ref="C19:D19" ca="1">_xlfn.STOCKHISTORY(A19,"06/30/2020","06/30/2020",0,0)</f>
        <v>44012</v>
      </c>
      <c r="D19" vm="54">
        <f ca="1"/>
        <v>26.52</v>
      </c>
      <c r="E19" s="2" cm="1">
        <f t="array" aca="1" ref="E19" ca="1">_FV(A19,"Shares outstanding",TRUE)</f>
        <v>342719800</v>
      </c>
      <c r="F19" s="2">
        <v>1.24</v>
      </c>
      <c r="G19" s="15">
        <f t="shared" ca="1" si="0"/>
        <v>9088929096</v>
      </c>
      <c r="H19" s="16">
        <f t="shared" ca="1" si="1"/>
        <v>4.6757164404223228E-2</v>
      </c>
    </row>
    <row r="20" spans="1:8" x14ac:dyDescent="0.35">
      <c r="A20" t="e" vm="55">
        <v>#VALUE!</v>
      </c>
      <c r="B20" t="s">
        <v>26</v>
      </c>
      <c r="C20" s="13" cm="1" vm="4">
        <f t="array" aca="1" ref="C20:D20" ca="1">_xlfn.STOCKHISTORY(A20,"06/30/2020","06/30/2020",0,0)</f>
        <v>44012</v>
      </c>
      <c r="D20" vm="57">
        <f ca="1"/>
        <v>29.73</v>
      </c>
      <c r="E20" s="2" cm="1">
        <f t="array" aca="1" ref="E20" ca="1">_FV(A20,"Shares outstanding",TRUE)</f>
        <v>303013000</v>
      </c>
      <c r="F20" s="2">
        <v>2.68</v>
      </c>
      <c r="G20" s="15">
        <f t="shared" ca="1" si="0"/>
        <v>9008576490</v>
      </c>
      <c r="H20" s="16">
        <f t="shared" ca="1" si="1"/>
        <v>9.0144635048772292E-2</v>
      </c>
    </row>
    <row r="21" spans="1:8" x14ac:dyDescent="0.35">
      <c r="A21" t="e" vm="58">
        <v>#VALUE!</v>
      </c>
      <c r="B21" t="s">
        <v>27</v>
      </c>
      <c r="C21" s="13" cm="1" vm="4">
        <f t="array" aca="1" ref="C21:D21" ca="1">_xlfn.STOCKHISTORY(A21,"06/30/2020","06/30/2020",0,0)</f>
        <v>44012</v>
      </c>
      <c r="D21" vm="60">
        <f ca="1"/>
        <v>68.75</v>
      </c>
      <c r="E21" s="2" cm="1">
        <f t="array" aca="1" ref="E21" ca="1">_FV(A21,"Shares outstanding",TRUE)</f>
        <v>46505570</v>
      </c>
      <c r="F21" s="2">
        <v>3.08</v>
      </c>
      <c r="G21" s="15">
        <f t="shared" ca="1" si="0"/>
        <v>3197257937.5</v>
      </c>
      <c r="H21" s="16">
        <f t="shared" ca="1" si="1"/>
        <v>4.48E-2</v>
      </c>
    </row>
    <row r="22" spans="1:8" x14ac:dyDescent="0.35">
      <c r="A22" t="e" vm="61">
        <v>#VALUE!</v>
      </c>
      <c r="B22" t="s">
        <v>28</v>
      </c>
      <c r="C22" s="13" cm="1" vm="4">
        <f t="array" aca="1" ref="C22:D22" ca="1">_xlfn.STOCKHISTORY(A22,"06/30/2020","06/30/2020",0,0)</f>
        <v>44012</v>
      </c>
      <c r="D22" vm="63">
        <f ca="1"/>
        <v>28.66</v>
      </c>
      <c r="E22" s="2" cm="1">
        <f t="array" aca="1" ref="E22" ca="1">_FV(A22,"Shares outstanding",TRUE)</f>
        <v>76765050</v>
      </c>
      <c r="F22" s="2">
        <v>2.25</v>
      </c>
      <c r="G22" s="15">
        <f t="shared" ca="1" si="0"/>
        <v>2200086333</v>
      </c>
      <c r="H22" s="16">
        <f t="shared" ca="1" si="1"/>
        <v>7.8506629448708995E-2</v>
      </c>
    </row>
    <row r="23" spans="1:8" x14ac:dyDescent="0.35">
      <c r="A23" t="e" vm="64">
        <v>#VALUE!</v>
      </c>
      <c r="B23" t="s">
        <v>29</v>
      </c>
      <c r="C23" s="13" cm="1" vm="4">
        <f t="array" aca="1" ref="C23:D23" ca="1">_xlfn.STOCKHISTORY(A23,"06/30/2020","06/30/2020",0,0)</f>
        <v>44012</v>
      </c>
      <c r="D23" vm="66">
        <f ca="1"/>
        <v>24.54</v>
      </c>
      <c r="E23" s="2" cm="1">
        <f t="array" aca="1" ref="E23" ca="1">_FV(A23,"Shares outstanding",TRUE)</f>
        <v>115041500</v>
      </c>
      <c r="F23" s="2">
        <v>4.12</v>
      </c>
      <c r="G23" s="15">
        <f t="shared" ca="1" si="0"/>
        <v>2823118410</v>
      </c>
      <c r="H23" s="16">
        <f t="shared" ca="1" si="1"/>
        <v>0.16788916055419723</v>
      </c>
    </row>
    <row r="24" spans="1:8" x14ac:dyDescent="0.35">
      <c r="A24" t="e" vm="67">
        <v>#VALUE!</v>
      </c>
      <c r="B24" t="s">
        <v>30</v>
      </c>
      <c r="C24" s="13" cm="1" vm="4">
        <f t="array" aca="1" ref="C24:D24" ca="1">_xlfn.STOCKHISTORY(A24,"06/30/2020","06/30/2020",0,0)</f>
        <v>44012</v>
      </c>
      <c r="D24" vm="69">
        <f ca="1"/>
        <v>162.25</v>
      </c>
      <c r="E24" s="2" cm="1">
        <f t="array" aca="1" ref="E24" ca="1">_FV(A24,"Shares outstanding",TRUE)</f>
        <v>174247600</v>
      </c>
      <c r="F24" s="2">
        <v>5.19</v>
      </c>
      <c r="G24" s="15">
        <f t="shared" ca="1" si="0"/>
        <v>28271673100</v>
      </c>
      <c r="H24" s="16">
        <f t="shared" ca="1" si="1"/>
        <v>3.1987673343605548E-2</v>
      </c>
    </row>
    <row r="25" spans="1:8" x14ac:dyDescent="0.35">
      <c r="A25" t="e" vm="70">
        <v>#VALUE!</v>
      </c>
      <c r="B25" t="s">
        <v>31</v>
      </c>
      <c r="C25" s="13" cm="1" vm="4">
        <f t="array" aca="1" ref="C25:D25" ca="1">_xlfn.STOCKHISTORY(A25,"06/30/2020","06/30/2020",0,0)</f>
        <v>44012</v>
      </c>
      <c r="D25" vm="72">
        <f ca="1"/>
        <v>35.17</v>
      </c>
      <c r="E25" s="2" cm="1">
        <f t="array" aca="1" ref="E25" ca="1">_FV(A25,"Shares outstanding",TRUE)</f>
        <v>477411500</v>
      </c>
      <c r="F25" s="2">
        <v>1.4</v>
      </c>
      <c r="G25" s="15">
        <f t="shared" ca="1" si="0"/>
        <v>16790562455</v>
      </c>
      <c r="H25" s="16">
        <f t="shared" ca="1" si="1"/>
        <v>3.9806653397782193E-2</v>
      </c>
    </row>
    <row r="26" spans="1:8" x14ac:dyDescent="0.35">
      <c r="A26" t="e" vm="73">
        <v>#VALUE!</v>
      </c>
      <c r="B26" t="s">
        <v>32</v>
      </c>
      <c r="C26" s="13" cm="1" vm="4">
        <f t="array" aca="1" ref="C26:D26" ca="1">_xlfn.STOCKHISTORY(A26,"06/30/2020","06/30/2020",0,0)</f>
        <v>44012</v>
      </c>
      <c r="D26" vm="75">
        <f ca="1"/>
        <v>14.82</v>
      </c>
      <c r="E26" s="2" cm="1">
        <f t="array" aca="1" ref="E26" ca="1">_FV(A26,"Shares outstanding",TRUE)</f>
        <v>92660010</v>
      </c>
      <c r="F26" s="2">
        <v>2</v>
      </c>
      <c r="G26" s="15">
        <f t="shared" ca="1" si="0"/>
        <v>1373221348.2</v>
      </c>
      <c r="H26" s="16">
        <f t="shared" ca="1" si="1"/>
        <v>0.1349527665317139</v>
      </c>
    </row>
    <row r="27" spans="1:8" x14ac:dyDescent="0.35">
      <c r="A27" t="e" vm="76">
        <v>#VALUE!</v>
      </c>
      <c r="B27" t="s">
        <v>33</v>
      </c>
      <c r="C27" s="13" cm="1" vm="4">
        <f t="array" aca="1" ref="C27:D27" ca="1">_xlfn.STOCKHISTORY(A27,"06/30/2020","06/30/2020",0,0)</f>
        <v>44012</v>
      </c>
      <c r="D27" vm="78">
        <f ca="1"/>
        <v>5.9837999999999996</v>
      </c>
      <c r="E27" s="2" cm="1">
        <f t="array" aca="1" ref="E27" ca="1">_FV(A27,"Shares outstanding",TRUE)</f>
        <v>3987596000</v>
      </c>
      <c r="F27" s="2">
        <v>0.78</v>
      </c>
      <c r="G27" s="15">
        <f t="shared" ca="1" si="0"/>
        <v>23860976944.799999</v>
      </c>
      <c r="H27" s="16">
        <f t="shared" ca="1" si="1"/>
        <v>0.13035195026571744</v>
      </c>
    </row>
    <row r="28" spans="1:8" x14ac:dyDescent="0.35">
      <c r="A28" t="e" vm="79">
        <v>#VALUE!</v>
      </c>
      <c r="B28" t="s">
        <v>34</v>
      </c>
      <c r="C28" s="13" cm="1" vm="4">
        <f t="array" aca="1" ref="C28:D28" ca="1">_xlfn.STOCKHISTORY(A28,"06/30/2020","06/30/2020",0,0)</f>
        <v>44012</v>
      </c>
      <c r="D28" vm="81">
        <f ca="1"/>
        <v>27.56</v>
      </c>
      <c r="E28" s="2" cm="1">
        <f t="array" aca="1" ref="E28" ca="1">_FV(A28,"Shares outstanding",TRUE)</f>
        <v>689527300</v>
      </c>
      <c r="F28" s="2">
        <v>1.2</v>
      </c>
      <c r="G28" s="15">
        <f t="shared" ca="1" si="0"/>
        <v>19003372388</v>
      </c>
      <c r="H28" s="16">
        <f t="shared" ca="1" si="1"/>
        <v>4.3541364296081277E-2</v>
      </c>
    </row>
    <row r="29" spans="1:8" x14ac:dyDescent="0.35">
      <c r="A29" t="e" vm="82">
        <v>#VALUE!</v>
      </c>
      <c r="B29" t="s">
        <v>35</v>
      </c>
      <c r="C29" s="13" cm="1" vm="4">
        <f t="array" aca="1" ref="C29:D29" ca="1">_xlfn.STOCKHISTORY(A29,"06/30/2020","06/30/2020",0,0)</f>
        <v>44012</v>
      </c>
      <c r="D29" vm="84">
        <f ca="1"/>
        <v>30.998000000000001</v>
      </c>
      <c r="E29" s="2" cm="1">
        <f t="array" aca="1" ref="E29" ca="1">_FV(A29,"Shares outstanding",TRUE)</f>
        <v>5699674000</v>
      </c>
      <c r="F29" s="2">
        <v>1.68</v>
      </c>
      <c r="G29" s="15">
        <f t="shared" ca="1" si="0"/>
        <v>176678494652</v>
      </c>
      <c r="H29" s="16">
        <f t="shared" ca="1" si="1"/>
        <v>5.419704497064326E-2</v>
      </c>
    </row>
    <row r="30" spans="1:8" x14ac:dyDescent="0.35">
      <c r="A30" t="e" vm="85">
        <v>#VALUE!</v>
      </c>
      <c r="B30" t="s">
        <v>36</v>
      </c>
      <c r="C30" s="13" cm="1" vm="4">
        <f t="array" aca="1" ref="C30:D30" ca="1">_xlfn.STOCKHISTORY(A30,"06/30/2020","06/30/2020",0,0)</f>
        <v>44012</v>
      </c>
      <c r="D30" vm="87">
        <f ca="1"/>
        <v>39.25</v>
      </c>
      <c r="E30" s="2" cm="1">
        <f t="array" aca="1" ref="E30" ca="1">_FV(A30,"Shares outstanding",TRUE)</f>
        <v>1669744000</v>
      </c>
      <c r="F30" s="2">
        <v>4</v>
      </c>
      <c r="G30" s="15">
        <f t="shared" ca="1" si="0"/>
        <v>65537452000</v>
      </c>
      <c r="H30" s="16">
        <f t="shared" ca="1" si="1"/>
        <v>0.10191082802547771</v>
      </c>
    </row>
    <row r="31" spans="1:8" x14ac:dyDescent="0.35">
      <c r="A31" t="e" vm="88">
        <v>#VALUE!</v>
      </c>
      <c r="B31" t="s">
        <v>37</v>
      </c>
      <c r="C31" s="13" cm="1" vm="4">
        <f t="array" aca="1" ref="C31:D31" ca="1">_xlfn.STOCKHISTORY(A31,"06/30/2020","06/30/2020",0,0)</f>
        <v>44012</v>
      </c>
      <c r="D31" vm="90">
        <f ca="1"/>
        <v>63.55</v>
      </c>
      <c r="E31" s="2" cm="1">
        <f t="array" aca="1" ref="E31" ca="1">_FV(A31,"Shares outstanding",TRUE)</f>
        <v>493995000</v>
      </c>
      <c r="F31" s="2">
        <v>2.1800000000000002</v>
      </c>
      <c r="G31" s="15">
        <f t="shared" ca="1" si="0"/>
        <v>31393382250</v>
      </c>
      <c r="H31" s="16">
        <f t="shared" ca="1" si="1"/>
        <v>3.4303697875688439E-2</v>
      </c>
    </row>
    <row r="32" spans="1:8" x14ac:dyDescent="0.35">
      <c r="A32" t="e" vm="91">
        <v>#VALUE!</v>
      </c>
      <c r="B32" t="s">
        <v>38</v>
      </c>
      <c r="C32" s="13" cm="1" vm="4">
        <f t="array" aca="1" ref="C32:D32" ca="1">_xlfn.STOCKHISTORY(A32,"06/30/2020","06/30/2020",0,0)</f>
        <v>44012</v>
      </c>
      <c r="D32" vm="93">
        <f ca="1"/>
        <v>10.36</v>
      </c>
      <c r="E32" s="2" cm="1">
        <f t="array" aca="1" ref="E32" ca="1">_FV(A32,"Shares outstanding",TRUE)</f>
        <v>359194900</v>
      </c>
      <c r="F32" s="2">
        <v>2.4</v>
      </c>
      <c r="G32" s="15">
        <f t="shared" ca="1" si="0"/>
        <v>3721259164</v>
      </c>
      <c r="H32" s="16">
        <f t="shared" ca="1" si="1"/>
        <v>0.23166023166023167</v>
      </c>
    </row>
    <row r="33" spans="1:8" x14ac:dyDescent="0.35">
      <c r="A33" t="e" vm="94">
        <v>#VALUE!</v>
      </c>
      <c r="B33" t="s">
        <v>39</v>
      </c>
      <c r="C33" s="13" cm="1" vm="4">
        <f t="array" aca="1" ref="C33:D33" ca="1">_xlfn.STOCKHISTORY(A33,"06/30/2020","06/30/2020",0,0)</f>
        <v>44012</v>
      </c>
      <c r="D33" vm="96">
        <f ca="1"/>
        <v>37.33</v>
      </c>
      <c r="E33" s="2" cm="1">
        <f t="array" aca="1" ref="E33" ca="1">_FV(A33,"Shares outstanding",TRUE)</f>
        <v>110306200</v>
      </c>
      <c r="F33" s="2">
        <v>2</v>
      </c>
      <c r="G33" s="15">
        <f t="shared" ca="1" si="0"/>
        <v>4117730446</v>
      </c>
      <c r="H33" s="16">
        <f t="shared" ca="1" si="1"/>
        <v>5.3576212161800162E-2</v>
      </c>
    </row>
    <row r="34" spans="1:8" x14ac:dyDescent="0.35">
      <c r="A34" t="e" vm="97">
        <v>#VALUE!</v>
      </c>
      <c r="B34" t="s">
        <v>40</v>
      </c>
      <c r="C34" s="13" cm="1" vm="4">
        <f t="array" aca="1" ref="C34:D34" ca="1">_xlfn.STOCKHISTORY(A34,"06/30/2020","06/30/2020",0,0)</f>
        <v>44012</v>
      </c>
      <c r="D34" vm="99">
        <f ca="1"/>
        <v>111.18</v>
      </c>
      <c r="E34" s="2" cm="1">
        <f t="array" aca="1" ref="E34" ca="1">_FV(A34,"Shares outstanding",TRUE)</f>
        <v>850781600</v>
      </c>
      <c r="F34" s="2">
        <v>6.52</v>
      </c>
      <c r="G34" s="15">
        <f t="shared" ca="1" si="0"/>
        <v>94589898288</v>
      </c>
      <c r="H34" s="16">
        <f t="shared" ca="1" si="1"/>
        <v>5.8643640942615573E-2</v>
      </c>
    </row>
    <row r="35" spans="1:8" x14ac:dyDescent="0.35">
      <c r="A35" t="e" vm="100">
        <v>#VALUE!</v>
      </c>
      <c r="B35" t="s">
        <v>41</v>
      </c>
      <c r="C35" s="13" cm="1" vm="4">
        <f t="array" aca="1" ref="C35:D35" ca="1">_xlfn.STOCKHISTORY(A35,"06/30/2020","06/30/2020",0,0)</f>
        <v>44012</v>
      </c>
      <c r="D35" vm="102">
        <f ca="1"/>
        <v>129.53</v>
      </c>
      <c r="E35" s="2" cm="1">
        <f t="array" aca="1" ref="E35" ca="1">_FV(A35,"Shares outstanding",TRUE)</f>
        <v>65199380</v>
      </c>
      <c r="F35" s="2">
        <v>7</v>
      </c>
      <c r="G35" s="15">
        <f t="shared" ca="1" si="0"/>
        <v>8445275691.3999996</v>
      </c>
      <c r="H35" s="16">
        <f t="shared" ca="1" si="1"/>
        <v>5.4041534779587737E-2</v>
      </c>
    </row>
    <row r="36" spans="1:8" x14ac:dyDescent="0.35">
      <c r="A36" t="e" vm="103">
        <v>#VALUE!</v>
      </c>
      <c r="B36" t="s">
        <v>42</v>
      </c>
      <c r="C36" s="13" cm="1" vm="4">
        <f t="array" aca="1" ref="C36:D36" ca="1">_xlfn.STOCKHISTORY(A36,"06/30/2020","06/30/2020",0,0)</f>
        <v>44012</v>
      </c>
      <c r="D36" vm="105">
        <f ca="1"/>
        <v>34.6</v>
      </c>
      <c r="E36" s="2" cm="1">
        <f t="array" aca="1" ref="E36" ca="1">_FV(A36,"Shares outstanding",TRUE)</f>
        <v>290920000</v>
      </c>
      <c r="F36" s="2">
        <v>3.04</v>
      </c>
      <c r="G36" s="15">
        <f t="shared" ca="1" si="0"/>
        <v>10065832000</v>
      </c>
      <c r="H36" s="16">
        <f t="shared" ca="1" si="1"/>
        <v>8.7861271676300576E-2</v>
      </c>
    </row>
    <row r="37" spans="1:8" x14ac:dyDescent="0.35">
      <c r="A37" t="e" vm="106">
        <v>#VALUE!</v>
      </c>
      <c r="B37" t="s">
        <v>43</v>
      </c>
      <c r="C37" s="13" cm="1" vm="4">
        <f t="array" aca="1" ref="C37:D37" ca="1">_xlfn.STOCKHISTORY(A37,"06/30/2020","06/30/2020",0,0)</f>
        <v>44012</v>
      </c>
      <c r="D37" vm="108">
        <f ca="1"/>
        <v>55.13</v>
      </c>
      <c r="E37" s="2" cm="1">
        <f t="array" aca="1" ref="E37" ca="1">_FV(A37,"Shares outstanding",TRUE)</f>
        <v>4154775000</v>
      </c>
      <c r="F37" s="2">
        <v>2.69</v>
      </c>
      <c r="G37" s="15">
        <f t="shared" ca="1" si="0"/>
        <v>229052745750</v>
      </c>
      <c r="H37" s="16">
        <f t="shared" ca="1" si="1"/>
        <v>4.8793760203156171E-2</v>
      </c>
    </row>
    <row r="38" spans="1:8" x14ac:dyDescent="0.35">
      <c r="A38" t="e" vm="109">
        <v>#VALUE!</v>
      </c>
      <c r="B38" t="s">
        <v>44</v>
      </c>
      <c r="C38" s="13" cm="1" vm="4">
        <f t="array" aca="1" ref="C38:D38" ca="1">_xlfn.STOCKHISTORY(A38,"06/30/2020","06/30/2020",0,0)</f>
        <v>44012</v>
      </c>
      <c r="D38" vm="111">
        <f ca="1"/>
        <v>54.31</v>
      </c>
      <c r="E38" s="2" cm="1">
        <f t="array" aca="1" ref="E38" ca="1">_FV(A38,"Shares outstanding",TRUE)</f>
        <v>384814000</v>
      </c>
      <c r="F38" s="2">
        <v>3.17</v>
      </c>
      <c r="G38" s="15">
        <f t="shared" ca="1" si="0"/>
        <v>20899248340</v>
      </c>
      <c r="H38" s="16">
        <f t="shared" ca="1" si="1"/>
        <v>5.8368624562695634E-2</v>
      </c>
    </row>
    <row r="39" spans="1:8" x14ac:dyDescent="0.35">
      <c r="A39" t="e" vm="112">
        <v>#VALUE!</v>
      </c>
      <c r="B39" t="s">
        <v>45</v>
      </c>
      <c r="C39" s="13" cm="1" vm="4">
        <f t="array" aca="1" ref="C39:D39" ca="1">_xlfn.STOCKHISTORY(A39,"06/30/2020","06/30/2020",0,0)</f>
        <v>44012</v>
      </c>
      <c r="D39" vm="114">
        <f ca="1"/>
        <v>58.7</v>
      </c>
      <c r="E39" s="2" cm="1">
        <f t="array" aca="1" ref="E39" ca="1">_FV(A39,"Shares outstanding",TRUE)</f>
        <v>116309000</v>
      </c>
      <c r="F39" s="2">
        <v>2.16</v>
      </c>
      <c r="G39" s="15">
        <f t="shared" ca="1" si="0"/>
        <v>6827338300</v>
      </c>
      <c r="H39" s="16">
        <f t="shared" ca="1" si="1"/>
        <v>3.6797274275979557E-2</v>
      </c>
    </row>
    <row r="40" spans="1:8" x14ac:dyDescent="0.35">
      <c r="A40" t="e" vm="115">
        <v>#VALUE!</v>
      </c>
      <c r="B40" t="s">
        <v>46</v>
      </c>
      <c r="C40" s="13" cm="1" vm="4">
        <f t="array" aca="1" ref="C40:D40" ca="1">_xlfn.STOCKHISTORY(A40,"06/30/2020","06/30/2020",0,0)</f>
        <v>44012</v>
      </c>
      <c r="D40" vm="117">
        <f ca="1"/>
        <v>167.35</v>
      </c>
      <c r="E40" s="2" cm="1">
        <f t="array" aca="1" ref="E40" ca="1">_FV(A40,"Shares outstanding",TRUE)</f>
        <v>425455400</v>
      </c>
      <c r="F40" s="2">
        <v>6.26</v>
      </c>
      <c r="G40" s="15">
        <f t="shared" ca="1" si="0"/>
        <v>71199961190</v>
      </c>
      <c r="H40" s="16">
        <f t="shared" ca="1" si="1"/>
        <v>3.7406632805497463E-2</v>
      </c>
    </row>
    <row r="41" spans="1:8" x14ac:dyDescent="0.35">
      <c r="A41" t="e" vm="118">
        <v>#VALUE!</v>
      </c>
      <c r="B41" t="s">
        <v>47</v>
      </c>
      <c r="C41" s="13" cm="1" vm="4">
        <f t="array" aca="1" ref="C41:D41" ca="1">_xlfn.STOCKHISTORY(A41,"06/30/2020","06/30/2020",0,0)</f>
        <v>44012</v>
      </c>
      <c r="D41" vm="120">
        <f ca="1"/>
        <v>31.89</v>
      </c>
      <c r="E41" s="2" cm="1">
        <f t="array" aca="1" ref="E41" ca="1">_FV(A41,"Shares outstanding",TRUE)</f>
        <v>1185824000</v>
      </c>
      <c r="F41" s="2">
        <v>1.6</v>
      </c>
      <c r="G41" s="15">
        <f t="shared" ca="1" si="0"/>
        <v>37815927360</v>
      </c>
      <c r="H41" s="16">
        <f t="shared" ca="1" si="1"/>
        <v>5.0172467858262779E-2</v>
      </c>
    </row>
    <row r="42" spans="1:8" x14ac:dyDescent="0.35">
      <c r="A42" t="e" vm="121">
        <v>#VALUE!</v>
      </c>
      <c r="B42" t="s">
        <v>48</v>
      </c>
      <c r="C42" s="13" cm="1" vm="4">
        <f t="array" aca="1" ref="C42:D42" ca="1">_xlfn.STOCKHISTORY(A42,"06/30/2020","06/30/2020",0,0)</f>
        <v>44012</v>
      </c>
      <c r="D42" vm="123">
        <f ca="1"/>
        <v>22.36</v>
      </c>
      <c r="E42" s="2" cm="1">
        <f t="array" aca="1" ref="E42" ca="1">_FV(A42,"Shares outstanding",TRUE)</f>
        <v>212057400</v>
      </c>
      <c r="F42" s="2">
        <v>0.95</v>
      </c>
      <c r="G42" s="15">
        <f t="shared" ca="1" si="0"/>
        <v>4741603464</v>
      </c>
      <c r="H42" s="16">
        <f t="shared" ca="1" si="1"/>
        <v>4.2486583184257604E-2</v>
      </c>
    </row>
    <row r="43" spans="1:8" x14ac:dyDescent="0.35">
      <c r="A43" t="e" vm="124">
        <v>#VALUE!</v>
      </c>
      <c r="B43" t="s">
        <v>49</v>
      </c>
      <c r="C43" s="13" cm="1" vm="4">
        <f t="array" aca="1" ref="C43:D43" ca="1">_xlfn.STOCKHISTORY(A43,"06/30/2020","06/30/2020",0,0)</f>
        <v>44012</v>
      </c>
      <c r="D43" vm="126">
        <f ca="1"/>
        <v>14.49</v>
      </c>
      <c r="E43" s="2" cm="1">
        <f t="array" aca="1" ref="E43" ca="1">_FV(A43,"Shares outstanding",TRUE)</f>
        <v>713438700</v>
      </c>
      <c r="F43" s="2">
        <v>0.69</v>
      </c>
      <c r="G43" s="15">
        <f t="shared" ca="1" si="0"/>
        <v>10337726763</v>
      </c>
      <c r="H43" s="16">
        <f t="shared" ca="1" si="1"/>
        <v>4.7619047619047616E-2</v>
      </c>
    </row>
    <row r="44" spans="1:8" x14ac:dyDescent="0.35">
      <c r="A44" t="e" vm="127">
        <v>#VALUE!</v>
      </c>
      <c r="B44" t="s">
        <v>50</v>
      </c>
      <c r="C44" s="13" cm="1" vm="4">
        <f t="array" aca="1" ref="C44:D44" ca="1">_xlfn.STOCKHISTORY(A44,"06/30/2020","06/30/2020",0,0)</f>
        <v>44012</v>
      </c>
      <c r="D44" vm="129">
        <f ca="1"/>
        <v>92.55</v>
      </c>
      <c r="E44" s="2" cm="1">
        <f t="array" aca="1" ref="E44" ca="1">_FV(A44,"Shares outstanding",TRUE)</f>
        <v>56903520</v>
      </c>
      <c r="F44" s="2">
        <v>2.68</v>
      </c>
      <c r="G44" s="15">
        <f t="shared" ca="1" si="0"/>
        <v>5266420776</v>
      </c>
      <c r="H44" s="16">
        <f t="shared" ca="1" si="1"/>
        <v>2.8957320367368991E-2</v>
      </c>
    </row>
    <row r="45" spans="1:8" x14ac:dyDescent="0.35">
      <c r="A45" t="e" vm="130">
        <v>#VALUE!</v>
      </c>
      <c r="B45" t="s">
        <v>51</v>
      </c>
      <c r="C45" s="13" cm="1" vm="4">
        <f t="array" aca="1" ref="C45:D45" ca="1">_xlfn.STOCKHISTORY(A45,"06/30/2020","06/30/2020",0,0)</f>
        <v>44012</v>
      </c>
      <c r="D45" vm="132">
        <f ca="1"/>
        <v>90.38</v>
      </c>
      <c r="E45" s="2" cm="1">
        <f t="array" aca="1" ref="E45" ca="1">_FV(A45,"Shares outstanding",TRUE)</f>
        <v>159661600</v>
      </c>
      <c r="F45" s="2">
        <v>3.92</v>
      </c>
      <c r="G45" s="15">
        <f t="shared" ca="1" si="0"/>
        <v>14430215408</v>
      </c>
      <c r="H45" s="16">
        <f t="shared" ca="1" si="1"/>
        <v>4.3372427528214207E-2</v>
      </c>
    </row>
    <row r="46" spans="1:8" x14ac:dyDescent="0.35">
      <c r="A46" t="e" vm="133">
        <v>#VALUE!</v>
      </c>
      <c r="B46" t="s">
        <v>52</v>
      </c>
      <c r="C46" s="13" cm="1" vm="4">
        <f t="array" aca="1" ref="C46:D46" ca="1">_xlfn.STOCKHISTORY(A46,"06/30/2020","06/30/2020",0,0)</f>
        <v>44012</v>
      </c>
      <c r="D46" vm="135">
        <f ca="1"/>
        <v>33.130000000000003</v>
      </c>
      <c r="E46" s="2" cm="1">
        <f t="array" aca="1" ref="E46" ca="1">_FV(A46,"Shares outstanding",TRUE)</f>
        <v>76608920</v>
      </c>
      <c r="F46" s="2">
        <v>3.4</v>
      </c>
      <c r="G46" s="15">
        <f t="shared" ca="1" si="0"/>
        <v>2538053519.6000004</v>
      </c>
      <c r="H46" s="16">
        <f t="shared" ca="1" si="1"/>
        <v>0.10262601871415634</v>
      </c>
    </row>
    <row r="47" spans="1:8" x14ac:dyDescent="0.35">
      <c r="A47" t="e" vm="136">
        <v>#VALUE!</v>
      </c>
      <c r="B47" t="s">
        <v>53</v>
      </c>
      <c r="C47" s="13" cm="1" vm="4">
        <f t="array" aca="1" ref="C47:D47" ca="1">_xlfn.STOCKHISTORY(A47,"06/30/2020","06/30/2020",0,0)</f>
        <v>44012</v>
      </c>
      <c r="D47" vm="138">
        <f ca="1"/>
        <v>20.77</v>
      </c>
      <c r="E47" s="2" cm="1">
        <f t="array" aca="1" ref="E47" ca="1">_FV(A47,"Shares outstanding",TRUE)</f>
        <v>113376400</v>
      </c>
      <c r="F47" s="2">
        <v>0.52</v>
      </c>
      <c r="G47" s="15">
        <f t="shared" ca="1" si="0"/>
        <v>2354827828</v>
      </c>
      <c r="H47" s="16">
        <f t="shared" ca="1" si="1"/>
        <v>2.5036109773712085E-2</v>
      </c>
    </row>
    <row r="48" spans="1:8" x14ac:dyDescent="0.35">
      <c r="A48" t="e" vm="139">
        <v>#VALUE!</v>
      </c>
      <c r="B48" t="s">
        <v>54</v>
      </c>
      <c r="C48" s="13" cm="1" vm="4">
        <f t="array" aca="1" ref="C48:D48" ca="1">_xlfn.STOCKHISTORY(A48,"06/30/2020","06/30/2020",0,0)</f>
        <v>44012</v>
      </c>
      <c r="D48" vm="141">
        <f ca="1"/>
        <v>28.344999999999999</v>
      </c>
      <c r="E48" s="2" cm="1">
        <f t="array" aca="1" ref="E48" ca="1">_FV(A48,"Shares outstanding",TRUE)</f>
        <v>282902300</v>
      </c>
      <c r="F48" s="2">
        <v>1.44</v>
      </c>
      <c r="G48" s="15">
        <f t="shared" ca="1" si="0"/>
        <v>8018865693.5</v>
      </c>
      <c r="H48" s="16">
        <f t="shared" ca="1" si="1"/>
        <v>5.0802610689715998E-2</v>
      </c>
    </row>
    <row r="49" spans="1:8" x14ac:dyDescent="0.35">
      <c r="A49" t="e" vm="142">
        <v>#VALUE!</v>
      </c>
      <c r="B49" t="s">
        <v>55</v>
      </c>
      <c r="C49" s="13" cm="1" vm="4">
        <f t="array" aca="1" ref="C49:D49" ca="1">_xlfn.STOCKHISTORY(A49,"06/30/2020","06/30/2020",0,0)</f>
        <v>44012</v>
      </c>
      <c r="D49" vm="144">
        <f ca="1"/>
        <v>66.228700000000003</v>
      </c>
      <c r="E49" s="2" cm="1">
        <f t="array" aca="1" ref="E49" ca="1">_FV(A49,"Shares outstanding",TRUE)</f>
        <v>227816900</v>
      </c>
      <c r="F49" s="2">
        <v>3.49</v>
      </c>
      <c r="G49" s="15">
        <f t="shared" ca="1" si="0"/>
        <v>15088017125.030001</v>
      </c>
      <c r="H49" s="16">
        <f t="shared" ca="1" si="1"/>
        <v>5.2696187604467551E-2</v>
      </c>
    </row>
    <row r="50" spans="1:8" x14ac:dyDescent="0.35">
      <c r="A50" t="e" vm="145">
        <v>#VALUE!</v>
      </c>
      <c r="B50" t="s">
        <v>56</v>
      </c>
      <c r="C50" s="13" cm="1" vm="4">
        <f t="array" aca="1" ref="C50:D50" ca="1">_xlfn.STOCKHISTORY(A50,"06/30/2020","06/30/2020",0,0)</f>
        <v>44012</v>
      </c>
      <c r="D50" vm="147">
        <f ca="1"/>
        <v>59.5</v>
      </c>
      <c r="E50" s="2" cm="1">
        <f t="array" aca="1" ref="E50" ca="1">_FV(A50,"Shares outstanding",TRUE)</f>
        <v>946218000</v>
      </c>
      <c r="F50" s="2">
        <v>3.13</v>
      </c>
      <c r="G50" s="15">
        <f t="shared" ca="1" si="0"/>
        <v>56299971000</v>
      </c>
      <c r="H50" s="16">
        <f t="shared" ca="1" si="1"/>
        <v>5.260504201680672E-2</v>
      </c>
    </row>
    <row r="51" spans="1:8" x14ac:dyDescent="0.35">
      <c r="A51" t="e" vm="148">
        <v>#VALUE!</v>
      </c>
      <c r="B51" t="s">
        <v>57</v>
      </c>
      <c r="C51" s="13" cm="1" vm="4">
        <f t="array" aca="1" ref="C51:D51" ca="1">_xlfn.STOCKHISTORY(A51,"06/30/2020","06/30/2020",0,0)</f>
        <v>44012</v>
      </c>
      <c r="D51" vm="150">
        <f ca="1"/>
        <v>36.299999999999997</v>
      </c>
      <c r="E51" s="2" cm="1">
        <f t="array" aca="1" ref="E51" ca="1">_FV(A51,"Shares outstanding",TRUE)</f>
        <v>285480600</v>
      </c>
      <c r="F51" s="2">
        <v>0.88</v>
      </c>
      <c r="G51" s="15">
        <f t="shared" ca="1" si="0"/>
        <v>10362945780</v>
      </c>
      <c r="H51" s="16">
        <f t="shared" ca="1" si="1"/>
        <v>2.4242424242424246E-2</v>
      </c>
    </row>
    <row r="52" spans="1:8" x14ac:dyDescent="0.35">
      <c r="A52" t="e" vm="151">
        <v>#VALUE!</v>
      </c>
      <c r="B52" t="s">
        <v>58</v>
      </c>
      <c r="C52" s="13" cm="1" vm="4">
        <f t="array" aca="1" ref="C52:D52" ca="1">_xlfn.STOCKHISTORY(A52,"06/30/2020","06/30/2020",0,0)</f>
        <v>44012</v>
      </c>
      <c r="D52" vm="153">
        <f ca="1"/>
        <v>6.88</v>
      </c>
      <c r="E52" s="2" cm="1">
        <f t="array" aca="1" ref="E52" ca="1">_FV(A52,"Shares outstanding",TRUE)</f>
        <v>261176600</v>
      </c>
      <c r="F52" s="2">
        <v>0.67</v>
      </c>
      <c r="G52" s="15">
        <f t="shared" ca="1" si="0"/>
        <v>1796895008</v>
      </c>
      <c r="H52" s="16">
        <f t="shared" ca="1" si="1"/>
        <v>9.7383720930232565E-2</v>
      </c>
    </row>
    <row r="53" spans="1:8" x14ac:dyDescent="0.35">
      <c r="A53" t="e" vm="154">
        <v>#VALUE!</v>
      </c>
      <c r="B53" t="s">
        <v>59</v>
      </c>
      <c r="C53" s="13" cm="1" vm="4">
        <f t="array" aca="1" ref="C53:D53" ca="1">_xlfn.STOCKHISTORY(A53,"06/30/2020","06/30/2020",0,0)</f>
        <v>44012</v>
      </c>
      <c r="D53" vm="156">
        <f ca="1"/>
        <v>99.62</v>
      </c>
      <c r="E53" s="2" cm="1">
        <f t="array" aca="1" ref="E53" ca="1">_FV(A53,"Shares outstanding",TRUE)</f>
        <v>155546000</v>
      </c>
      <c r="F53" s="2">
        <v>2.3199999999999998</v>
      </c>
      <c r="G53" s="15">
        <f t="shared" ca="1" si="0"/>
        <v>15495492520</v>
      </c>
      <c r="H53" s="16">
        <f t="shared" ca="1" si="1"/>
        <v>2.3288496285886365E-2</v>
      </c>
    </row>
    <row r="54" spans="1:8" x14ac:dyDescent="0.35">
      <c r="A54" t="e" vm="157">
        <v>#VALUE!</v>
      </c>
      <c r="B54" t="s">
        <v>60</v>
      </c>
      <c r="C54" s="13" cm="1" vm="4">
        <f t="array" aca="1" ref="C54:D54" ca="1">_xlfn.STOCKHISTORY(A54,"06/30/2020","06/30/2020",0,0)</f>
        <v>44012</v>
      </c>
      <c r="D54" vm="159">
        <f ca="1"/>
        <v>87.27</v>
      </c>
      <c r="E54" s="2" cm="1">
        <f t="array" aca="1" ref="E54" ca="1">_FV(A54,"Shares outstanding",TRUE)</f>
        <v>209727700</v>
      </c>
      <c r="F54" s="2">
        <v>3.76</v>
      </c>
      <c r="G54" s="15">
        <f t="shared" ca="1" si="0"/>
        <v>18302936379</v>
      </c>
      <c r="H54" s="16">
        <f t="shared" ca="1" si="1"/>
        <v>4.308467972957488E-2</v>
      </c>
    </row>
    <row r="55" spans="1:8" x14ac:dyDescent="0.35">
      <c r="A55" t="e" vm="160">
        <v>#VALUE!</v>
      </c>
      <c r="B55" t="s">
        <v>61</v>
      </c>
      <c r="C55" s="13" cm="1" vm="4">
        <f t="array" aca="1" ref="C55:D55" ca="1">_xlfn.STOCKHISTORY(A55,"06/30/2020","06/30/2020",0,0)</f>
        <v>44012</v>
      </c>
      <c r="D55" vm="162">
        <f ca="1"/>
        <v>35.479999999999997</v>
      </c>
      <c r="E55" s="2" cm="1">
        <f t="array" aca="1" ref="E55" ca="1">_FV(A55,"Shares outstanding",TRUE)</f>
        <v>191931400</v>
      </c>
      <c r="F55" s="2">
        <v>2.29</v>
      </c>
      <c r="G55" s="15">
        <f t="shared" ca="1" si="0"/>
        <v>6809726071.999999</v>
      </c>
      <c r="H55" s="16">
        <f t="shared" ca="1" si="1"/>
        <v>6.454340473506201E-2</v>
      </c>
    </row>
    <row r="56" spans="1:8" x14ac:dyDescent="0.35">
      <c r="A56" t="e" vm="163">
        <v>#VALUE!</v>
      </c>
      <c r="B56" t="s">
        <v>62</v>
      </c>
      <c r="C56" s="13" cm="1" vm="4">
        <f t="array" aca="1" ref="C56:D56" ca="1">_xlfn.STOCKHISTORY(A56,"06/30/2020","06/30/2020",0,0)</f>
        <v>44012</v>
      </c>
      <c r="D56" vm="165">
        <f ca="1"/>
        <v>182.15</v>
      </c>
      <c r="E56" s="2" cm="1">
        <f t="array" aca="1" ref="E56" ca="1">_FV(A56,"Shares outstanding",TRUE)</f>
        <v>35635300</v>
      </c>
      <c r="F56" s="2">
        <v>8.56</v>
      </c>
      <c r="G56" s="15">
        <f t="shared" ca="1" si="0"/>
        <v>6490969895</v>
      </c>
      <c r="H56" s="16">
        <f t="shared" ca="1" si="1"/>
        <v>4.6994235520175683E-2</v>
      </c>
    </row>
    <row r="57" spans="1:8" x14ac:dyDescent="0.35">
      <c r="A57" t="e" vm="166">
        <v>#VALUE!</v>
      </c>
      <c r="B57" t="s">
        <v>63</v>
      </c>
      <c r="C57" s="13" cm="1" vm="4">
        <f t="array" aca="1" ref="C57:D57" ca="1">_xlfn.STOCKHISTORY(A57,"06/30/2020","06/30/2020",0,0)</f>
        <v>44012</v>
      </c>
      <c r="D57" vm="167">
        <f ca="1"/>
        <v>36.79</v>
      </c>
      <c r="E57" s="2" cm="1">
        <f t="array" aca="1" ref="E57" ca="1">_FV(A57,"Shares outstanding",TRUE)</f>
        <v>191447300</v>
      </c>
      <c r="F57" s="2">
        <v>1.8</v>
      </c>
      <c r="G57" s="15">
        <f t="shared" ca="1" si="0"/>
        <v>7043346167</v>
      </c>
      <c r="H57" s="16">
        <f t="shared" ca="1" si="1"/>
        <v>4.8926338678988858E-2</v>
      </c>
    </row>
    <row r="58" spans="1:8" x14ac:dyDescent="0.35">
      <c r="A58" t="e" vm="168">
        <v>#VALUE!</v>
      </c>
      <c r="B58" t="s">
        <v>64</v>
      </c>
      <c r="C58" s="13" cm="1" vm="4">
        <f t="array" aca="1" ref="C58:D58" ca="1">_xlfn.STOCKHISTORY(A58,"06/30/2020","06/30/2020",0,0)</f>
        <v>44012</v>
      </c>
      <c r="D58" vm="170">
        <f ca="1"/>
        <v>17.16</v>
      </c>
      <c r="E58" s="2" cm="1">
        <f t="array" aca="1" ref="E58" ca="1">_FV(A58,"Shares outstanding",TRUE)</f>
        <v>365781800</v>
      </c>
      <c r="F58" s="2">
        <v>1.32</v>
      </c>
      <c r="G58" s="15">
        <f t="shared" ca="1" si="0"/>
        <v>6276815688</v>
      </c>
      <c r="H58" s="16">
        <f t="shared" ca="1" si="1"/>
        <v>7.6923076923076927E-2</v>
      </c>
    </row>
    <row r="59" spans="1:8" x14ac:dyDescent="0.35">
      <c r="A59" t="e" vm="171">
        <v>#VALUE!</v>
      </c>
      <c r="B59" t="s">
        <v>65</v>
      </c>
      <c r="C59" s="13" cm="1" vm="4">
        <f t="array" aca="1" ref="C59:D59" ca="1">_xlfn.STOCKHISTORY(A59,"06/30/2020","06/30/2020",0,0)</f>
        <v>44012</v>
      </c>
      <c r="D59" vm="173">
        <f ca="1"/>
        <v>16.079999999999998</v>
      </c>
      <c r="E59" s="2" cm="1">
        <f t="array" aca="1" ref="E59" ca="1">_FV(A59,"Shares outstanding",TRUE)</f>
        <v>1148591000</v>
      </c>
      <c r="F59" s="2">
        <v>0.48</v>
      </c>
      <c r="G59" s="15">
        <f t="shared" ca="1" si="0"/>
        <v>18469343279.999996</v>
      </c>
      <c r="H59" s="16">
        <f t="shared" ca="1" si="1"/>
        <v>2.9850746268656719E-2</v>
      </c>
    </row>
    <row r="60" spans="1:8" x14ac:dyDescent="0.35">
      <c r="A60" t="e" vm="174">
        <v>#VALUE!</v>
      </c>
      <c r="B60" t="s">
        <v>66</v>
      </c>
      <c r="C60" s="13" cm="1" vm="4">
        <f t="array" aca="1" ref="C60:D60" ca="1">_xlfn.STOCKHISTORY(A60,"06/30/2020","06/30/2020",0,0)</f>
        <v>44012</v>
      </c>
      <c r="D60" vm="176">
        <f ca="1"/>
        <v>58.8</v>
      </c>
      <c r="E60" s="2" cm="1">
        <f t="array" aca="1" ref="E60" ca="1">_FV(A60,"Shares outstanding",TRUE)</f>
        <v>2042715000</v>
      </c>
      <c r="F60" s="2">
        <v>2.42</v>
      </c>
      <c r="G60" s="15">
        <f t="shared" ca="1" si="0"/>
        <v>120111642000</v>
      </c>
      <c r="H60" s="16">
        <f t="shared" ca="1" si="1"/>
        <v>4.1156462585034012E-2</v>
      </c>
    </row>
    <row r="61" spans="1:8" x14ac:dyDescent="0.35">
      <c r="A61" t="e" vm="177">
        <v>#VALUE!</v>
      </c>
      <c r="B61" t="s">
        <v>67</v>
      </c>
      <c r="C61" s="13" cm="1" vm="4">
        <f t="array" aca="1" ref="C61:D61" ca="1">_xlfn.STOCKHISTORY(A61,"06/30/2020","06/30/2020",0,0)</f>
        <v>44012</v>
      </c>
      <c r="D61" vm="179">
        <f ca="1"/>
        <v>20.190000000000001</v>
      </c>
      <c r="E61" s="2" cm="1">
        <f t="array" aca="1" ref="E61" ca="1">_FV(A61,"Shares outstanding",TRUE)</f>
        <v>1101078000</v>
      </c>
      <c r="F61" s="2">
        <v>1.7</v>
      </c>
      <c r="G61" s="15">
        <f t="shared" ca="1" si="0"/>
        <v>22230764820</v>
      </c>
      <c r="H61" s="16">
        <f t="shared" ca="1" si="1"/>
        <v>8.4200099058940062E-2</v>
      </c>
    </row>
    <row r="62" spans="1:8" x14ac:dyDescent="0.35">
      <c r="A62" t="e" vm="180">
        <v>#VALUE!</v>
      </c>
      <c r="B62" t="s">
        <v>68</v>
      </c>
      <c r="C62" s="13" cm="1" vm="4">
        <f t="array" aca="1" ref="C62:D62" ca="1">_xlfn.STOCKHISTORY(A62,"06/30/2020","06/30/2020",0,0)</f>
        <v>44012</v>
      </c>
      <c r="D62" vm="181">
        <f ca="1"/>
        <v>10.210000000000001</v>
      </c>
      <c r="E62" s="2" cm="1">
        <f t="array" aca="1" ref="E62" ca="1">_FV(A62,"Shares outstanding",TRUE)</f>
        <v>462345700</v>
      </c>
      <c r="F62" s="2">
        <v>0.5</v>
      </c>
      <c r="G62" s="15">
        <f t="shared" ca="1" si="0"/>
        <v>4720549597</v>
      </c>
      <c r="H62" s="16">
        <f t="shared" ca="1" si="1"/>
        <v>4.8971596474045052E-2</v>
      </c>
    </row>
    <row r="63" spans="1:8" x14ac:dyDescent="0.35">
      <c r="A63" t="e" vm="182">
        <v>#VALUE!</v>
      </c>
      <c r="B63" t="s">
        <v>69</v>
      </c>
      <c r="C63" s="13" cm="1" vm="4">
        <f t="array" aca="1" ref="C63:D63" ca="1">_xlfn.STOCKHISTORY(A63,"06/30/2020","06/30/2020",0,0)</f>
        <v>44012</v>
      </c>
      <c r="D63" vm="184">
        <f ca="1"/>
        <v>13.5</v>
      </c>
      <c r="E63" s="2" cm="1">
        <f t="array" aca="1" ref="E63" ca="1">_FV(A63,"Shares outstanding",TRUE)</f>
        <v>350351500</v>
      </c>
      <c r="F63" s="2">
        <v>1</v>
      </c>
      <c r="G63" s="15">
        <f t="shared" ca="1" si="0"/>
        <v>4729745250</v>
      </c>
      <c r="H63" s="16">
        <f t="shared" ca="1" si="1"/>
        <v>7.407407407407407E-2</v>
      </c>
    </row>
    <row r="64" spans="1:8" x14ac:dyDescent="0.35">
      <c r="A64" t="e" vm="185">
        <v>#VALUE!</v>
      </c>
      <c r="B64" t="s">
        <v>70</v>
      </c>
      <c r="C64" s="13" cm="1" vm="4">
        <f t="array" aca="1" ref="C64:D64" ca="1">_xlfn.STOCKHISTORY(A64,"06/30/2020","06/30/2020",0,0)</f>
        <v>44012</v>
      </c>
      <c r="D64" vm="187">
        <f ca="1"/>
        <v>52.83</v>
      </c>
      <c r="E64" s="2" cm="1">
        <f t="array" aca="1" ref="E64" ca="1">_FV(A64,"Shares outstanding",TRUE)</f>
        <v>102361800</v>
      </c>
      <c r="F64" s="2">
        <v>2.12</v>
      </c>
      <c r="G64" s="15">
        <f t="shared" ca="1" si="0"/>
        <v>5407773894</v>
      </c>
      <c r="H64" s="16">
        <f t="shared" ca="1" si="1"/>
        <v>4.0128714745409806E-2</v>
      </c>
    </row>
    <row r="65" spans="1:8" x14ac:dyDescent="0.35">
      <c r="A65" t="e" vm="188">
        <v>#VALUE!</v>
      </c>
      <c r="B65" t="s">
        <v>71</v>
      </c>
      <c r="C65" s="13" cm="1" vm="4">
        <f t="array" aca="1" ref="C65:D65" ca="1">_xlfn.STOCKHISTORY(A65,"06/30/2020","06/30/2020",0,0)</f>
        <v>44012</v>
      </c>
      <c r="D65" vm="190">
        <f ca="1"/>
        <v>19.02</v>
      </c>
      <c r="E65" s="2" cm="1">
        <f t="array" aca="1" ref="E65" ca="1">_FV(A65,"Shares outstanding",TRUE)</f>
        <v>1223167000</v>
      </c>
      <c r="F65" s="2">
        <v>3</v>
      </c>
      <c r="G65" s="15">
        <f t="shared" ca="1" si="0"/>
        <v>23264636340</v>
      </c>
      <c r="H65" s="16">
        <f t="shared" ca="1" si="1"/>
        <v>0.15772870662460567</v>
      </c>
    </row>
    <row r="66" spans="1:8" x14ac:dyDescent="0.35">
      <c r="A66" t="e" vm="191">
        <v>#VALUE!</v>
      </c>
      <c r="B66" t="s">
        <v>72</v>
      </c>
      <c r="C66" s="13" cm="1" vm="4">
        <f t="array" aca="1" ref="C66:D66" ca="1">_xlfn.STOCKHISTORY(A66,"06/30/2020","06/30/2020",0,0)</f>
        <v>44012</v>
      </c>
      <c r="D66" vm="193">
        <f ca="1"/>
        <v>20.97</v>
      </c>
      <c r="E66" s="2" cm="1">
        <f t="array" aca="1" ref="E66" ca="1">_FV(A66,"Shares outstanding",TRUE)</f>
        <v>508076900</v>
      </c>
      <c r="F66" s="2">
        <v>1.25</v>
      </c>
      <c r="G66" s="15">
        <f t="shared" ca="1" si="0"/>
        <v>10654372593</v>
      </c>
      <c r="H66" s="16">
        <f t="shared" ca="1" si="1"/>
        <v>5.9608965188364331E-2</v>
      </c>
    </row>
    <row r="67" spans="1:8" x14ac:dyDescent="0.35">
      <c r="A67" t="e" vm="194">
        <v>#VALUE!</v>
      </c>
      <c r="B67" t="s">
        <v>73</v>
      </c>
      <c r="C67" s="13" cm="1" vm="4">
        <f t="array" aca="1" ref="C67:D67" ca="1">_xlfn.STOCKHISTORY(A67,"06/30/2020","06/30/2020",0,0)</f>
        <v>44012</v>
      </c>
      <c r="D67" vm="196">
        <f ca="1"/>
        <v>23.06</v>
      </c>
      <c r="E67" s="2" cm="1">
        <f t="array" aca="1" ref="E67" ca="1">_FV(A67,"Shares outstanding",TRUE)</f>
        <v>205274900</v>
      </c>
      <c r="F67" s="2">
        <v>1.65</v>
      </c>
      <c r="G67" s="15">
        <f t="shared" ref="G67:G130" ca="1" si="2">D67*E67</f>
        <v>4733639194</v>
      </c>
      <c r="H67" s="16">
        <f t="shared" ref="H67:H130" ca="1" si="3">F67/D67</f>
        <v>7.1552471812662624E-2</v>
      </c>
    </row>
    <row r="68" spans="1:8" x14ac:dyDescent="0.35">
      <c r="A68" t="e" vm="197">
        <v>#VALUE!</v>
      </c>
      <c r="B68" t="s">
        <v>74</v>
      </c>
      <c r="C68" s="13" cm="1" vm="4">
        <f t="array" aca="1" ref="C68:D68" ca="1">_xlfn.STOCKHISTORY(A68,"06/30/2020","06/30/2020",0,0)</f>
        <v>44012</v>
      </c>
      <c r="D68" vm="199">
        <f ca="1"/>
        <v>24.43</v>
      </c>
      <c r="E68" s="2" cm="1">
        <f t="array" aca="1" ref="E68" ca="1">_FV(A68,"Shares outstanding",TRUE)</f>
        <v>297567300</v>
      </c>
      <c r="F68" s="2">
        <v>1.1399999999999999</v>
      </c>
      <c r="G68" s="15">
        <f t="shared" ca="1" si="2"/>
        <v>7269569139</v>
      </c>
      <c r="H68" s="16">
        <f t="shared" ca="1" si="3"/>
        <v>4.6663937781416288E-2</v>
      </c>
    </row>
    <row r="69" spans="1:8" x14ac:dyDescent="0.35">
      <c r="A69" t="e" vm="200">
        <v>#VALUE!</v>
      </c>
      <c r="B69" t="s">
        <v>75</v>
      </c>
      <c r="C69" s="13" cm="1" vm="4">
        <f t="array" aca="1" ref="C69:D69" ca="1">_xlfn.STOCKHISTORY(A69,"06/30/2020","06/30/2020",0,0)</f>
        <v>44012</v>
      </c>
      <c r="D69" vm="202">
        <f ca="1"/>
        <v>5.0999999999999996</v>
      </c>
      <c r="E69" s="2" cm="1">
        <f t="array" aca="1" ref="E69" ca="1">_FV(A69,"Shares outstanding",TRUE)</f>
        <v>474674000</v>
      </c>
      <c r="F69" s="2">
        <v>0.9</v>
      </c>
      <c r="G69" s="15">
        <f t="shared" ca="1" si="2"/>
        <v>2420837400</v>
      </c>
      <c r="H69" s="16">
        <f t="shared" ca="1" si="3"/>
        <v>0.17647058823529413</v>
      </c>
    </row>
    <row r="70" spans="1:8" x14ac:dyDescent="0.35">
      <c r="A70" t="e" vm="203">
        <v>#VALUE!</v>
      </c>
      <c r="B70" t="s">
        <v>76</v>
      </c>
      <c r="C70" s="13" cm="1" vm="4">
        <f t="array" aca="1" ref="C70:D70" ca="1">_xlfn.STOCKHISTORY(A70,"06/30/2020","06/30/2020",0,0)</f>
        <v>44012</v>
      </c>
      <c r="D70" vm="205">
        <f ca="1"/>
        <v>123.5</v>
      </c>
      <c r="E70" s="2" cm="1">
        <f t="array" aca="1" ref="E70" ca="1">_FV(A70,"Shares outstanding",TRUE)</f>
        <v>213315900</v>
      </c>
      <c r="F70" s="2">
        <v>4.96</v>
      </c>
      <c r="G70" s="15">
        <f t="shared" ca="1" si="2"/>
        <v>26344513650</v>
      </c>
      <c r="H70" s="16">
        <f t="shared" ca="1" si="3"/>
        <v>4.0161943319838057E-2</v>
      </c>
    </row>
    <row r="71" spans="1:8" x14ac:dyDescent="0.35">
      <c r="A71" t="e" vm="206">
        <v>#VALUE!</v>
      </c>
      <c r="B71" t="s">
        <v>77</v>
      </c>
      <c r="C71" s="13" cm="1" vm="4">
        <f t="array" aca="1" ref="C71:D71" ca="1">_xlfn.STOCKHISTORY(A71,"06/30/2020","06/30/2020",0,0)</f>
        <v>44012</v>
      </c>
      <c r="D71" vm="208">
        <f ca="1"/>
        <v>10.7294</v>
      </c>
      <c r="E71" s="2" cm="1">
        <f t="array" aca="1" ref="E71" ca="1">_FV(A71,"Shares outstanding",TRUE)</f>
        <v>685124400</v>
      </c>
      <c r="F71" s="2">
        <v>0.8</v>
      </c>
      <c r="G71" s="15">
        <f t="shared" ca="1" si="2"/>
        <v>7350973737.3599997</v>
      </c>
      <c r="H71" s="16">
        <f t="shared" ca="1" si="3"/>
        <v>7.4561485264786481E-2</v>
      </c>
    </row>
    <row r="72" spans="1:8" x14ac:dyDescent="0.35">
      <c r="A72" t="e" vm="209">
        <v>#VALUE!</v>
      </c>
      <c r="B72" t="s">
        <v>78</v>
      </c>
      <c r="C72" s="13" cm="1" vm="4">
        <f t="array" aca="1" ref="C72:D72" ca="1">_xlfn.STOCKHISTORY(A72,"06/30/2020","06/30/2020",0,0)</f>
        <v>44012</v>
      </c>
      <c r="D72" vm="211">
        <f ca="1"/>
        <v>33.22</v>
      </c>
      <c r="E72" s="2" cm="1">
        <f t="array" aca="1" ref="E72" ca="1">_FV(A72,"Shares outstanding",TRUE)</f>
        <v>630409200</v>
      </c>
      <c r="F72" s="2">
        <v>3.96</v>
      </c>
      <c r="G72" s="15">
        <f t="shared" ca="1" si="2"/>
        <v>20942193624</v>
      </c>
      <c r="H72" s="16">
        <f t="shared" ca="1" si="3"/>
        <v>0.11920529801324503</v>
      </c>
    </row>
    <row r="73" spans="1:8" x14ac:dyDescent="0.35">
      <c r="A73" t="e" vm="212">
        <v>#VALUE!</v>
      </c>
      <c r="B73" t="s">
        <v>79</v>
      </c>
      <c r="C73" s="13" cm="1" vm="4">
        <f t="array" aca="1" ref="C73:D73" ca="1">_xlfn.STOCKHISTORY(A73,"06/30/2020","06/30/2020",0,0)</f>
        <v>44012</v>
      </c>
      <c r="D73" vm="214">
        <f ca="1"/>
        <v>68.38</v>
      </c>
      <c r="E73" s="2" cm="1">
        <f t="array" aca="1" ref="E73" ca="1">_FV(A73,"Shares outstanding",TRUE)</f>
        <v>323559500</v>
      </c>
      <c r="F73" s="2">
        <v>8.1</v>
      </c>
      <c r="G73" s="15">
        <f t="shared" ca="1" si="2"/>
        <v>22124998610</v>
      </c>
      <c r="H73" s="16">
        <f t="shared" ca="1" si="3"/>
        <v>0.11845568879789413</v>
      </c>
    </row>
    <row r="74" spans="1:8" x14ac:dyDescent="0.35">
      <c r="A74" t="e" vm="215">
        <v>#VALUE!</v>
      </c>
      <c r="B74" t="s">
        <v>80</v>
      </c>
      <c r="C74" s="13" cm="1" vm="4">
        <f t="array" aca="1" ref="C74:D74" ca="1">_xlfn.STOCKHISTORY(A74,"06/30/2020","06/30/2020",0,0)</f>
        <v>44012</v>
      </c>
      <c r="D74" vm="217">
        <f ca="1"/>
        <v>10.76</v>
      </c>
      <c r="E74" s="2" cm="1">
        <f t="array" aca="1" ref="E74" ca="1">_FV(A74,"Shares outstanding",TRUE)</f>
        <v>441499800</v>
      </c>
      <c r="F74" s="2">
        <v>0.82</v>
      </c>
      <c r="G74" s="15">
        <f t="shared" ca="1" si="2"/>
        <v>4750537848</v>
      </c>
      <c r="H74" s="16">
        <f t="shared" ca="1" si="3"/>
        <v>7.6208178438661706E-2</v>
      </c>
    </row>
    <row r="75" spans="1:8" x14ac:dyDescent="0.35">
      <c r="A75" t="e" vm="218">
        <v>#VALUE!</v>
      </c>
      <c r="B75" t="s">
        <v>81</v>
      </c>
      <c r="C75" s="13" cm="1" vm="4">
        <f t="array" aca="1" ref="C75:D75" ca="1">_xlfn.STOCKHISTORY(A75,"06/30/2020","06/30/2020",0,0)</f>
        <v>44012</v>
      </c>
      <c r="D75" vm="220">
        <f ca="1"/>
        <v>15.88</v>
      </c>
      <c r="E75" s="2" cm="1">
        <f t="array" aca="1" ref="E75" ca="1">_FV(A75,"Shares outstanding",TRUE)</f>
        <v>425900000</v>
      </c>
      <c r="F75" s="2">
        <v>0.28000000000000003</v>
      </c>
      <c r="G75" s="15">
        <f t="shared" ca="1" si="2"/>
        <v>6763292000</v>
      </c>
      <c r="H75" s="16">
        <f t="shared" ca="1" si="3"/>
        <v>1.7632241813602016E-2</v>
      </c>
    </row>
    <row r="76" spans="1:8" x14ac:dyDescent="0.35">
      <c r="A76" t="e" vm="221">
        <v>#VALUE!</v>
      </c>
      <c r="B76" t="s">
        <v>82</v>
      </c>
      <c r="C76" s="13" cm="1" vm="4">
        <f t="array" aca="1" ref="C76:D76" ca="1">_xlfn.STOCKHISTORY(A76,"06/30/2020","06/30/2020",0,0)</f>
        <v>44012</v>
      </c>
      <c r="D76" vm="223">
        <f ca="1"/>
        <v>60.9</v>
      </c>
      <c r="E76" s="2" cm="1">
        <f t="array" aca="1" ref="E76" ca="1">_FV(A76,"Shares outstanding",TRUE)</f>
        <v>345000000</v>
      </c>
      <c r="F76" s="2">
        <v>5.2</v>
      </c>
      <c r="G76" s="15">
        <f t="shared" ca="1" si="2"/>
        <v>21010500000</v>
      </c>
      <c r="H76" s="16">
        <f t="shared" ca="1" si="3"/>
        <v>8.5385878489326772E-2</v>
      </c>
    </row>
    <row r="77" spans="1:8" x14ac:dyDescent="0.35">
      <c r="A77" t="e" vm="224">
        <v>#VALUE!</v>
      </c>
      <c r="B77" t="s">
        <v>83</v>
      </c>
      <c r="C77" s="13" t="e" cm="1" vm="1845">
        <f t="array" aca="1" ref="C77" ca="1">_xlfn.STOCKHISTORY(A77,"06/30/2020","06/30/2020",0,0)</f>
        <v>#VALUE!</v>
      </c>
      <c r="E77" s="2" cm="1">
        <f t="array" aca="1" ref="E77" ca="1">_FV(A77,"Shares outstanding",TRUE)</f>
        <v>54697870</v>
      </c>
      <c r="F77" s="2">
        <v>5</v>
      </c>
      <c r="G77" s="15">
        <f t="shared" ca="1" si="2"/>
        <v>0</v>
      </c>
      <c r="H77" s="16" t="e">
        <f t="shared" si="3"/>
        <v>#DIV/0!</v>
      </c>
    </row>
    <row r="78" spans="1:8" x14ac:dyDescent="0.35">
      <c r="A78" t="e" vm="226">
        <v>#VALUE!</v>
      </c>
      <c r="B78" t="s">
        <v>84</v>
      </c>
      <c r="C78" s="13" cm="1" vm="4">
        <f t="array" aca="1" ref="C78:D78" ca="1">_xlfn.STOCKHISTORY(A78,"06/30/2020","06/30/2020",0,0)</f>
        <v>44012</v>
      </c>
      <c r="D78" vm="228">
        <f ca="1"/>
        <v>86.34</v>
      </c>
      <c r="E78" s="2" cm="1">
        <f t="array" aca="1" ref="E78" ca="1">_FV(A78,"Shares outstanding",TRUE)</f>
        <v>109748900</v>
      </c>
      <c r="F78" s="2">
        <v>2.8</v>
      </c>
      <c r="G78" s="15">
        <f t="shared" ca="1" si="2"/>
        <v>9475720026</v>
      </c>
      <c r="H78" s="16">
        <f t="shared" ca="1" si="3"/>
        <v>3.2429928190873286E-2</v>
      </c>
    </row>
    <row r="79" spans="1:8" x14ac:dyDescent="0.35">
      <c r="A79" t="e" vm="229">
        <v>#VALUE!</v>
      </c>
      <c r="B79" t="s">
        <v>85</v>
      </c>
      <c r="C79" s="13" cm="1" vm="4">
        <f t="array" aca="1" ref="C79:D79" ca="1">_xlfn.STOCKHISTORY(A79,"06/30/2020","06/30/2020",0,0)</f>
        <v>44012</v>
      </c>
      <c r="D79" vm="231">
        <f ca="1"/>
        <v>26.99</v>
      </c>
      <c r="E79" s="2" cm="1">
        <f t="array" aca="1" ref="E79" ca="1">_FV(A79,"Shares outstanding",TRUE)</f>
        <v>225162200</v>
      </c>
      <c r="F79" s="2">
        <v>2.0499999999999998</v>
      </c>
      <c r="G79" s="15">
        <f t="shared" ca="1" si="2"/>
        <v>6077127778</v>
      </c>
      <c r="H79" s="16">
        <f t="shared" ca="1" si="3"/>
        <v>7.5954057058169697E-2</v>
      </c>
    </row>
    <row r="80" spans="1:8" x14ac:dyDescent="0.35">
      <c r="A80" t="e" vm="232">
        <v>#VALUE!</v>
      </c>
      <c r="B80" t="s">
        <v>86</v>
      </c>
      <c r="C80" s="13" cm="1" vm="4">
        <f t="array" aca="1" ref="C80:D80" ca="1">_xlfn.STOCKHISTORY(A80,"06/30/2020","06/30/2020",0,0)</f>
        <v>44012</v>
      </c>
      <c r="D80" vm="234">
        <f ca="1"/>
        <v>49.63</v>
      </c>
      <c r="E80" s="2" cm="1">
        <f t="array" aca="1" ref="E80" ca="1">_FV(A80,"Shares outstanding",TRUE)</f>
        <v>298234700</v>
      </c>
      <c r="F80" s="2">
        <v>1.48</v>
      </c>
      <c r="G80" s="15">
        <f t="shared" ca="1" si="2"/>
        <v>14801388161</v>
      </c>
      <c r="H80" s="16">
        <f t="shared" ca="1" si="3"/>
        <v>2.9820672980052386E-2</v>
      </c>
    </row>
    <row r="81" spans="1:8" x14ac:dyDescent="0.35">
      <c r="A81" t="e" vm="235">
        <v>#VALUE!</v>
      </c>
      <c r="B81" t="s">
        <v>87</v>
      </c>
      <c r="C81" s="13" cm="1" vm="4">
        <f t="array" aca="1" ref="C81:D81" ca="1">_xlfn.STOCKHISTORY(A81,"06/30/2020","06/30/2020",0,0)</f>
        <v>44012</v>
      </c>
      <c r="D81" vm="237">
        <f ca="1"/>
        <v>81.180000000000007</v>
      </c>
      <c r="E81" s="2" cm="1">
        <f t="array" aca="1" ref="E81" ca="1">_FV(A81,"Shares outstanding",TRUE)</f>
        <v>879525900</v>
      </c>
      <c r="F81" s="2">
        <v>2.67</v>
      </c>
      <c r="G81" s="15">
        <f t="shared" ca="1" si="2"/>
        <v>71399912562</v>
      </c>
      <c r="H81" s="16">
        <f t="shared" ca="1" si="3"/>
        <v>3.2889874353288981E-2</v>
      </c>
    </row>
    <row r="82" spans="1:8" x14ac:dyDescent="0.35">
      <c r="A82" t="e" vm="238">
        <v>#VALUE!</v>
      </c>
      <c r="B82" t="s">
        <v>88</v>
      </c>
      <c r="C82" s="13" cm="1" vm="4">
        <f t="array" aca="1" ref="C82:D82" ca="1">_xlfn.STOCKHISTORY(A82,"06/30/2020","06/30/2020",0,0)</f>
        <v>44012</v>
      </c>
      <c r="D82" vm="240">
        <f ca="1"/>
        <v>139.38</v>
      </c>
      <c r="E82" s="2" cm="1">
        <f t="array" aca="1" ref="E82" ca="1">_FV(A82,"Shares outstanding",TRUE)</f>
        <v>151016600</v>
      </c>
      <c r="F82" s="2">
        <v>3.26</v>
      </c>
      <c r="G82" s="15">
        <f t="shared" ca="1" si="2"/>
        <v>21048693708</v>
      </c>
      <c r="H82" s="16">
        <f t="shared" ca="1" si="3"/>
        <v>2.3389295451284257E-2</v>
      </c>
    </row>
    <row r="83" spans="1:8" x14ac:dyDescent="0.35">
      <c r="A83" t="e" vm="241">
        <v>#VALUE!</v>
      </c>
      <c r="B83" t="s">
        <v>89</v>
      </c>
      <c r="C83" s="13" cm="1" vm="4">
        <f t="array" aca="1" ref="C83:D83" ca="1">_xlfn.STOCKHISTORY(A83,"06/30/2020","06/30/2020",0,0)</f>
        <v>44012</v>
      </c>
      <c r="D83" vm="243">
        <f ca="1"/>
        <v>85.21</v>
      </c>
      <c r="E83" s="2" cm="1">
        <f t="array" aca="1" ref="E83" ca="1">_FV(A83,"Shares outstanding",TRUE)</f>
        <v>86889130</v>
      </c>
      <c r="F83" s="2">
        <v>4.38</v>
      </c>
      <c r="G83" s="15">
        <f t="shared" ca="1" si="2"/>
        <v>7403822767.2999992</v>
      </c>
      <c r="H83" s="16">
        <f t="shared" ca="1" si="3"/>
        <v>5.1402417556624815E-2</v>
      </c>
    </row>
    <row r="84" spans="1:8" x14ac:dyDescent="0.35">
      <c r="A84" t="e" vm="244">
        <v>#VALUE!</v>
      </c>
      <c r="B84" t="s">
        <v>90</v>
      </c>
      <c r="C84" s="13" cm="1" vm="4">
        <f t="array" aca="1" ref="C84:D84" ca="1">_xlfn.STOCKHISTORY(A84,"06/30/2020","06/30/2020",0,0)</f>
        <v>44012</v>
      </c>
      <c r="D84" vm="246">
        <f ca="1"/>
        <v>37.549999999999997</v>
      </c>
      <c r="E84" s="2" cm="1">
        <f t="array" aca="1" ref="E84" ca="1">_FV(A84,"Shares outstanding",TRUE)</f>
        <v>1221626000</v>
      </c>
      <c r="F84" s="2">
        <v>2.08</v>
      </c>
      <c r="G84" s="15">
        <f t="shared" ca="1" si="2"/>
        <v>45872056300</v>
      </c>
      <c r="H84" s="16">
        <f t="shared" ca="1" si="3"/>
        <v>5.5392809587217047E-2</v>
      </c>
    </row>
    <row r="85" spans="1:8" x14ac:dyDescent="0.35">
      <c r="A85" t="e" vm="247">
        <v>#VALUE!</v>
      </c>
      <c r="B85" t="s">
        <v>91</v>
      </c>
      <c r="C85" s="13" cm="1" vm="4">
        <f t="array" aca="1" ref="C85:D85" ca="1">_xlfn.STOCKHISTORY(A85,"06/30/2020","06/30/2020",0,0)</f>
        <v>44012</v>
      </c>
      <c r="D85" vm="249">
        <f ca="1"/>
        <v>61.65</v>
      </c>
      <c r="E85" s="2" cm="1">
        <f t="array" aca="1" ref="E85" ca="1">_FV(A85,"Shares outstanding",TRUE)</f>
        <v>534687100</v>
      </c>
      <c r="F85" s="2">
        <v>2.38</v>
      </c>
      <c r="G85" s="15">
        <f t="shared" ca="1" si="2"/>
        <v>32963459715</v>
      </c>
      <c r="H85" s="16">
        <f t="shared" ca="1" si="3"/>
        <v>3.8605028386050282E-2</v>
      </c>
    </row>
    <row r="86" spans="1:8" x14ac:dyDescent="0.35">
      <c r="A86" t="e" vm="250">
        <v>#VALUE!</v>
      </c>
      <c r="B86" t="s">
        <v>92</v>
      </c>
      <c r="C86" s="13" cm="1" vm="4">
        <f t="array" aca="1" ref="C86:D86" ca="1">_xlfn.STOCKHISTORY(A86,"06/30/2020","06/30/2020",0,0)</f>
        <v>44012</v>
      </c>
      <c r="D86" vm="252">
        <f ca="1"/>
        <v>12.84</v>
      </c>
      <c r="E86" s="2" cm="1">
        <f t="array" aca="1" ref="E86" ca="1">_FV(A86,"Shares outstanding",TRUE)</f>
        <v>670789400</v>
      </c>
      <c r="F86" s="2">
        <v>0.97</v>
      </c>
      <c r="G86" s="15">
        <f t="shared" ca="1" si="2"/>
        <v>8612935896</v>
      </c>
      <c r="H86" s="16">
        <f t="shared" ca="1" si="3"/>
        <v>7.5545171339563857E-2</v>
      </c>
    </row>
    <row r="87" spans="1:8" x14ac:dyDescent="0.35">
      <c r="A87" t="e" vm="253">
        <v>#VALUE!</v>
      </c>
      <c r="B87" t="s">
        <v>93</v>
      </c>
      <c r="C87" s="13" cm="1" vm="4">
        <f t="array" aca="1" ref="C87:D87" ca="1">_xlfn.STOCKHISTORY(A87,"06/30/2020","06/30/2020",0,0)</f>
        <v>44012</v>
      </c>
      <c r="D87" vm="255">
        <f ca="1"/>
        <v>41.43</v>
      </c>
      <c r="E87" s="2" cm="1">
        <f t="array" aca="1" ref="E87" ca="1">_FV(A87,"Shares outstanding",TRUE)</f>
        <v>222988100</v>
      </c>
      <c r="F87" s="2">
        <v>1.67</v>
      </c>
      <c r="G87" s="15">
        <f t="shared" ca="1" si="2"/>
        <v>9238396983</v>
      </c>
      <c r="H87" s="16">
        <f t="shared" ca="1" si="3"/>
        <v>4.0308954863625387E-2</v>
      </c>
    </row>
    <row r="88" spans="1:8" x14ac:dyDescent="0.35">
      <c r="A88" t="e" vm="256">
        <v>#VALUE!</v>
      </c>
      <c r="B88" t="s">
        <v>94</v>
      </c>
      <c r="C88" s="13" cm="1" vm="4">
        <f t="array" aca="1" ref="C88:D88" ca="1">_xlfn.STOCKHISTORY(A88,"06/30/2020","06/30/2020",0,0)</f>
        <v>44012</v>
      </c>
      <c r="D88" vm="114">
        <f ca="1"/>
        <v>58.7</v>
      </c>
      <c r="E88" s="2" cm="1">
        <f t="array" aca="1" ref="E88" ca="1">_FV(A88,"Shares outstanding",TRUE)</f>
        <v>337066900</v>
      </c>
      <c r="F88" s="2">
        <v>1.07</v>
      </c>
      <c r="G88" s="15">
        <f t="shared" ca="1" si="2"/>
        <v>19785827030</v>
      </c>
      <c r="H88" s="16">
        <f t="shared" ca="1" si="3"/>
        <v>1.8228279386712096E-2</v>
      </c>
    </row>
    <row r="89" spans="1:8" x14ac:dyDescent="0.35">
      <c r="A89" t="e" vm="258">
        <v>#VALUE!</v>
      </c>
      <c r="B89" t="s">
        <v>95</v>
      </c>
      <c r="C89" s="13" cm="1" vm="4">
        <f t="array" aca="1" ref="C89:D89" ca="1">_xlfn.STOCKHISTORY(A89,"06/30/2020","06/30/2020",0,0)</f>
        <v>44012</v>
      </c>
      <c r="D89" vm="260">
        <f ca="1"/>
        <v>38.1</v>
      </c>
      <c r="E89" s="2" cm="1">
        <f t="array" aca="1" ref="E89" ca="1">_FV(A89,"Shares outstanding",TRUE)</f>
        <v>128525500</v>
      </c>
      <c r="F89" s="2">
        <v>2.84</v>
      </c>
      <c r="G89" s="15">
        <f t="shared" ca="1" si="2"/>
        <v>4896821550</v>
      </c>
      <c r="H89" s="16">
        <f t="shared" ca="1" si="3"/>
        <v>7.4540682414698162E-2</v>
      </c>
    </row>
    <row r="90" spans="1:8" x14ac:dyDescent="0.35">
      <c r="A90" t="e" vm="261">
        <v>#VALUE!</v>
      </c>
      <c r="B90" t="s">
        <v>96</v>
      </c>
      <c r="C90" s="13" cm="1" vm="4">
        <f t="array" aca="1" ref="C90:D90" ca="1">_xlfn.STOCKHISTORY(A90,"06/30/2020","06/30/2020",0,0)</f>
        <v>44012</v>
      </c>
      <c r="D90" vm="263">
        <f ca="1"/>
        <v>29.2</v>
      </c>
      <c r="E90" s="2" cm="1">
        <f t="array" aca="1" ref="E90" ca="1">_FV(A90,"Shares outstanding",TRUE)</f>
        <v>177783800</v>
      </c>
      <c r="F90" s="2">
        <v>2</v>
      </c>
      <c r="G90" s="15">
        <f t="shared" ca="1" si="2"/>
        <v>5191286960</v>
      </c>
      <c r="H90" s="16">
        <f t="shared" ca="1" si="3"/>
        <v>6.8493150684931503E-2</v>
      </c>
    </row>
    <row r="91" spans="1:8" x14ac:dyDescent="0.35">
      <c r="A91" t="e" vm="264">
        <v>#VALUE!</v>
      </c>
      <c r="B91" t="s">
        <v>97</v>
      </c>
      <c r="C91" s="13" cm="1" vm="4">
        <f t="array" aca="1" ref="C91:D91" ca="1">_xlfn.STOCKHISTORY(A91,"06/30/2020","06/30/2020",0,0)</f>
        <v>44012</v>
      </c>
      <c r="D91" vm="266">
        <f ca="1"/>
        <v>12.18</v>
      </c>
      <c r="E91" s="2" cm="1">
        <f t="array" aca="1" ref="E91" ca="1">_FV(A91,"Shares outstanding",TRUE)</f>
        <v>1067129000</v>
      </c>
      <c r="F91" s="2">
        <v>0.82</v>
      </c>
      <c r="G91" s="15">
        <f t="shared" ca="1" si="2"/>
        <v>12997631220</v>
      </c>
      <c r="H91" s="16">
        <f t="shared" ca="1" si="3"/>
        <v>6.7323481116584566E-2</v>
      </c>
    </row>
    <row r="92" spans="1:8" x14ac:dyDescent="0.35">
      <c r="A92" t="e" vm="267">
        <v>#VALUE!</v>
      </c>
      <c r="B92" t="s">
        <v>98</v>
      </c>
      <c r="C92" s="13" cm="1" vm="4">
        <f t="array" aca="1" ref="C92:D92" ca="1">_xlfn.STOCKHISTORY(A92,"06/30/2020","06/30/2020",0,0)</f>
        <v>44012</v>
      </c>
      <c r="D92" vm="269">
        <f ca="1"/>
        <v>52.29</v>
      </c>
      <c r="E92" s="2" cm="1">
        <f t="array" aca="1" ref="E92" ca="1">_FV(A92,"Shares outstanding",TRUE)</f>
        <v>98875000</v>
      </c>
      <c r="F92" s="2">
        <v>2.0699999999999998</v>
      </c>
      <c r="G92" s="15">
        <f t="shared" ca="1" si="2"/>
        <v>5170173750</v>
      </c>
      <c r="H92" s="16">
        <f t="shared" ca="1" si="3"/>
        <v>3.9586919104991389E-2</v>
      </c>
    </row>
    <row r="93" spans="1:8" x14ac:dyDescent="0.35">
      <c r="A93" t="e" vm="270">
        <v>#VALUE!</v>
      </c>
      <c r="B93" t="s">
        <v>99</v>
      </c>
      <c r="C93" s="13" cm="1" vm="4">
        <f t="array" aca="1" ref="C93:D93" ca="1">_xlfn.STOCKHISTORY(A93,"06/30/2020","06/30/2020",0,0)</f>
        <v>44012</v>
      </c>
      <c r="D93" vm="272">
        <f ca="1"/>
        <v>83.27</v>
      </c>
      <c r="E93" s="2" cm="1">
        <f t="array" aca="1" ref="E93" ca="1">_FV(A93,"Shares outstanding",TRUE)</f>
        <v>376674700</v>
      </c>
      <c r="F93" s="2">
        <v>2.86</v>
      </c>
      <c r="G93" s="15">
        <f t="shared" ca="1" si="2"/>
        <v>31365702269</v>
      </c>
      <c r="H93" s="16">
        <f t="shared" ca="1" si="3"/>
        <v>3.4346103038309116E-2</v>
      </c>
    </row>
    <row r="94" spans="1:8" x14ac:dyDescent="0.35">
      <c r="A94" t="e" vm="273">
        <v>#VALUE!</v>
      </c>
      <c r="B94" t="s">
        <v>100</v>
      </c>
      <c r="C94" s="13" cm="1" vm="4">
        <f t="array" aca="1" ref="C94:D94" ca="1">_xlfn.STOCKHISTORY(A94,"06/30/2020","06/30/2020",0,0)</f>
        <v>44012</v>
      </c>
      <c r="D94" vm="275">
        <f ca="1"/>
        <v>11.34</v>
      </c>
      <c r="E94" s="2" cm="1">
        <f t="array" aca="1" ref="E94" ca="1">_FV(A94,"Shares outstanding",TRUE)</f>
        <v>1100000000</v>
      </c>
      <c r="F94" s="2">
        <v>1.45</v>
      </c>
      <c r="G94" s="15">
        <f t="shared" ca="1" si="2"/>
        <v>12474000000</v>
      </c>
      <c r="H94" s="16">
        <f t="shared" ca="1" si="3"/>
        <v>0.12786596119929453</v>
      </c>
    </row>
    <row r="95" spans="1:8" x14ac:dyDescent="0.35">
      <c r="A95" t="e" vm="276">
        <v>#VALUE!</v>
      </c>
      <c r="B95" t="s">
        <v>101</v>
      </c>
      <c r="C95" s="13" cm="1" vm="4">
        <f t="array" aca="1" ref="C95:D95" ca="1">_xlfn.STOCKHISTORY(A95,"06/30/2020","06/30/2020",0,0)</f>
        <v>44012</v>
      </c>
      <c r="D95" vm="278">
        <f ca="1"/>
        <v>89.23</v>
      </c>
      <c r="E95" s="2" cm="1">
        <f t="array" aca="1" ref="E95" ca="1">_FV(A95,"Shares outstanding",TRUE)</f>
        <v>1975771000</v>
      </c>
      <c r="F95" s="2">
        <v>6.52</v>
      </c>
      <c r="G95" s="15">
        <f t="shared" ca="1" si="2"/>
        <v>176298046330</v>
      </c>
      <c r="H95" s="16">
        <f t="shared" ca="1" si="3"/>
        <v>7.3069595427546777E-2</v>
      </c>
    </row>
    <row r="96" spans="1:8" x14ac:dyDescent="0.35">
      <c r="A96" t="e" vm="279">
        <v>#VALUE!</v>
      </c>
      <c r="B96" t="s">
        <v>102</v>
      </c>
      <c r="C96" s="13" cm="1" vm="4">
        <f t="array" aca="1" ref="C96:D96" ca="1">_xlfn.STOCKHISTORY(A96,"06/30/2020","06/30/2020",0,0)</f>
        <v>44012</v>
      </c>
      <c r="D96" vm="281">
        <f ca="1"/>
        <v>66.760000000000005</v>
      </c>
      <c r="E96" s="2" cm="1">
        <f t="array" aca="1" ref="E96" ca="1">_FV(A96,"Shares outstanding",TRUE)</f>
        <v>101549700</v>
      </c>
      <c r="F96" s="2">
        <v>5.4</v>
      </c>
      <c r="G96" s="15">
        <f t="shared" ca="1" si="2"/>
        <v>6779457972.000001</v>
      </c>
      <c r="H96" s="16">
        <f t="shared" ca="1" si="3"/>
        <v>8.0886758538046735E-2</v>
      </c>
    </row>
    <row r="97" spans="1:8" x14ac:dyDescent="0.35">
      <c r="A97" t="e" vm="282">
        <v>#VALUE!</v>
      </c>
      <c r="B97" t="s">
        <v>103</v>
      </c>
      <c r="C97" s="13" cm="1" vm="4">
        <f t="array" aca="1" ref="C97:D97" ca="1">_xlfn.STOCKHISTORY(A97,"06/30/2020","06/30/2020",0,0)</f>
        <v>44012</v>
      </c>
      <c r="D97" vm="284">
        <f ca="1"/>
        <v>17.43</v>
      </c>
      <c r="E97" s="2" cm="1">
        <f t="array" aca="1" ref="E97" ca="1">_FV(A97,"Shares outstanding",TRUE)</f>
        <v>901791000</v>
      </c>
      <c r="F97" s="2">
        <v>1.1200000000000001</v>
      </c>
      <c r="G97" s="15">
        <f t="shared" ca="1" si="2"/>
        <v>15718217130</v>
      </c>
      <c r="H97" s="16">
        <f t="shared" ca="1" si="3"/>
        <v>6.4257028112449807E-2</v>
      </c>
    </row>
    <row r="98" spans="1:8" x14ac:dyDescent="0.35">
      <c r="A98" t="e" vm="285">
        <v>#VALUE!</v>
      </c>
      <c r="B98" t="s">
        <v>104</v>
      </c>
      <c r="C98" s="13" cm="1" vm="4">
        <f t="array" aca="1" ref="C98:D98" ca="1">_xlfn.STOCKHISTORY(A98,"06/30/2020","06/30/2020",0,0)</f>
        <v>44012</v>
      </c>
      <c r="D98" vm="287">
        <f ca="1"/>
        <v>29.83</v>
      </c>
      <c r="E98" s="2" cm="1">
        <f t="array" aca="1" ref="E98" ca="1">_FV(A98,"Shares outstanding",TRUE)</f>
        <v>164602100</v>
      </c>
      <c r="F98" s="2">
        <v>1.28</v>
      </c>
      <c r="G98" s="15">
        <f t="shared" ca="1" si="2"/>
        <v>4910080643</v>
      </c>
      <c r="H98" s="16">
        <f t="shared" ca="1" si="3"/>
        <v>4.2909822326516932E-2</v>
      </c>
    </row>
    <row r="99" spans="1:8" x14ac:dyDescent="0.35">
      <c r="A99" t="e" vm="288">
        <v>#VALUE!</v>
      </c>
      <c r="B99" t="s">
        <v>105</v>
      </c>
      <c r="C99" s="13" cm="1" vm="4">
        <f t="array" aca="1" ref="C99:D99" ca="1">_xlfn.STOCKHISTORY(A99,"06/30/2020","06/30/2020",0,0)</f>
        <v>44012</v>
      </c>
      <c r="D99" vm="290">
        <f ca="1"/>
        <v>119.93</v>
      </c>
      <c r="E99" s="2" cm="1">
        <f t="array" aca="1" ref="E99" ca="1">_FV(A99,"Shares outstanding",TRUE)</f>
        <v>454296800</v>
      </c>
      <c r="F99" s="2">
        <v>4.4400000000000004</v>
      </c>
      <c r="G99" s="15">
        <f t="shared" ca="1" si="2"/>
        <v>54483815224</v>
      </c>
      <c r="H99" s="16">
        <f t="shared" ca="1" si="3"/>
        <v>3.702159593095973E-2</v>
      </c>
    </row>
    <row r="100" spans="1:8" x14ac:dyDescent="0.35">
      <c r="A100" t="e" vm="291">
        <v>#VALUE!</v>
      </c>
      <c r="B100" t="s">
        <v>106</v>
      </c>
      <c r="C100" s="13" cm="1" vm="4">
        <f t="array" aca="1" ref="C100:D100" ca="1">_xlfn.STOCKHISTORY(A100,"06/30/2020","06/30/2020",0,0)</f>
        <v>44012</v>
      </c>
      <c r="D100" vm="293">
        <f ca="1"/>
        <v>92.37</v>
      </c>
      <c r="E100" s="2" cm="1">
        <f t="array" aca="1" ref="E100" ca="1">_FV(A100,"Shares outstanding",TRUE)</f>
        <v>211269600</v>
      </c>
      <c r="F100" s="2">
        <v>6.48</v>
      </c>
      <c r="G100" s="15">
        <f t="shared" ca="1" si="2"/>
        <v>19514972952</v>
      </c>
      <c r="H100" s="16">
        <f t="shared" ca="1" si="3"/>
        <v>7.0152646963299772E-2</v>
      </c>
    </row>
    <row r="101" spans="1:8" x14ac:dyDescent="0.35">
      <c r="A101" t="e" vm="294">
        <v>#VALUE!</v>
      </c>
      <c r="B101" t="s">
        <v>107</v>
      </c>
      <c r="C101" s="13" cm="1" vm="4">
        <f t="array" aca="1" ref="C101:D101" ca="1">_xlfn.STOCKHISTORY(A101,"06/30/2020","06/30/2020",0,0)</f>
        <v>44012</v>
      </c>
      <c r="D101" vm="296">
        <f ca="1"/>
        <v>12.82</v>
      </c>
      <c r="E101" s="2" cm="1">
        <f t="array" aca="1" ref="E101" ca="1">_FV(A101,"Shares outstanding",TRUE)</f>
        <v>306872300</v>
      </c>
      <c r="F101" s="2">
        <v>1.1100000000000001</v>
      </c>
      <c r="G101" s="15">
        <f t="shared" ca="1" si="2"/>
        <v>3934102886</v>
      </c>
      <c r="H101" s="16">
        <f t="shared" ca="1" si="3"/>
        <v>8.6583463338533548E-2</v>
      </c>
    </row>
    <row r="102" spans="1:8" x14ac:dyDescent="0.35">
      <c r="A102" t="e" vm="297">
        <v>#VALUE!</v>
      </c>
      <c r="B102" t="s">
        <v>108</v>
      </c>
      <c r="C102" s="13" cm="1" vm="4">
        <f t="array" aca="1" ref="C102:D102" ca="1">_xlfn.STOCKHISTORY(A102,"06/30/2020","06/30/2020",0,0)</f>
        <v>44012</v>
      </c>
      <c r="D102" vm="299">
        <f ca="1"/>
        <v>34.74</v>
      </c>
      <c r="E102" s="2" cm="1">
        <f t="array" aca="1" ref="E102" ca="1">_FV(A102,"Shares outstanding",TRUE)</f>
        <v>210791000</v>
      </c>
      <c r="F102" s="2">
        <v>0.92</v>
      </c>
      <c r="G102" s="15">
        <f t="shared" ca="1" si="2"/>
        <v>7322879340</v>
      </c>
      <c r="H102" s="16">
        <f t="shared" ca="1" si="3"/>
        <v>2.6482440990213012E-2</v>
      </c>
    </row>
    <row r="103" spans="1:8" x14ac:dyDescent="0.35">
      <c r="A103" t="e" vm="300">
        <v>#VALUE!</v>
      </c>
      <c r="B103" t="s">
        <v>109</v>
      </c>
      <c r="C103" s="13" cm="1" vm="4">
        <f t="array" aca="1" ref="C103:D103" ca="1">_xlfn.STOCKHISTORY(A103,"06/30/2020","06/30/2020",0,0)</f>
        <v>44012</v>
      </c>
      <c r="D103" vm="302">
        <f ca="1"/>
        <v>31.8</v>
      </c>
      <c r="E103" s="2" cm="1">
        <f t="array" aca="1" ref="E103" ca="1">_FV(A103,"Shares outstanding",TRUE)</f>
        <v>214495000</v>
      </c>
      <c r="F103" s="2">
        <v>1.5</v>
      </c>
      <c r="G103" s="15">
        <f t="shared" ca="1" si="2"/>
        <v>6820941000</v>
      </c>
      <c r="H103" s="16">
        <f t="shared" ca="1" si="3"/>
        <v>4.7169811320754713E-2</v>
      </c>
    </row>
    <row r="104" spans="1:8" x14ac:dyDescent="0.35">
      <c r="A104" t="e" vm="303">
        <v>#VALUE!</v>
      </c>
      <c r="B104" t="s">
        <v>110</v>
      </c>
      <c r="C104" s="13" cm="1" vm="4">
        <f t="array" aca="1" ref="C104:D104" ca="1">_xlfn.STOCKHISTORY(A104,"06/30/2020","06/30/2020",0,0)</f>
        <v>44012</v>
      </c>
      <c r="D104" vm="305">
        <f ca="1"/>
        <v>38.78</v>
      </c>
      <c r="E104" s="2" cm="1">
        <f t="array" aca="1" ref="E104" ca="1">_FV(A104,"Shares outstanding",TRUE)</f>
        <v>578640000</v>
      </c>
      <c r="F104" s="2">
        <v>1.69</v>
      </c>
      <c r="G104" s="15">
        <f t="shared" ca="1" si="2"/>
        <v>22439659200</v>
      </c>
      <c r="H104" s="16">
        <f t="shared" ca="1" si="3"/>
        <v>4.3579164517792673E-2</v>
      </c>
    </row>
    <row r="105" spans="1:8" x14ac:dyDescent="0.35">
      <c r="A105" t="e" vm="306">
        <v>#VALUE!</v>
      </c>
      <c r="B105" t="s">
        <v>111</v>
      </c>
      <c r="C105" s="13" cm="1" vm="4">
        <f t="array" aca="1" ref="C105:D105" ca="1">_xlfn.STOCKHISTORY(A105,"06/30/2020","06/30/2020",0,0)</f>
        <v>44012</v>
      </c>
      <c r="D105" vm="308">
        <f ca="1"/>
        <v>31.561</v>
      </c>
      <c r="E105" s="2" cm="1">
        <f t="array" aca="1" ref="E105" ca="1">_FV(A105,"Shares outstanding",TRUE)</f>
        <v>4773630000</v>
      </c>
      <c r="F105" s="2">
        <v>11.62</v>
      </c>
      <c r="G105" s="15">
        <f t="shared" ca="1" si="2"/>
        <v>150660536430</v>
      </c>
      <c r="H105" s="16">
        <f t="shared" ca="1" si="3"/>
        <v>0.36817591331073157</v>
      </c>
    </row>
    <row r="106" spans="1:8" x14ac:dyDescent="0.35">
      <c r="A106" t="e" vm="309">
        <v>#VALUE!</v>
      </c>
      <c r="B106" t="s">
        <v>112</v>
      </c>
      <c r="C106" s="13" t="e" cm="1" vm="1845">
        <f t="array" aca="1" ref="C106" ca="1">_xlfn.STOCKHISTORY(A106,"06/30/2020","06/30/2020",0,0)</f>
        <v>#VALUE!</v>
      </c>
      <c r="E106" s="2" cm="1">
        <f t="array" aca="1" ref="E106" ca="1">_FV(A106,"Shares outstanding",TRUE)</f>
        <v>185599300</v>
      </c>
      <c r="F106" s="2">
        <v>1.42</v>
      </c>
      <c r="G106" s="15">
        <f t="shared" ca="1" si="2"/>
        <v>0</v>
      </c>
      <c r="H106" s="16" t="e">
        <f t="shared" si="3"/>
        <v>#DIV/0!</v>
      </c>
    </row>
    <row r="107" spans="1:8" x14ac:dyDescent="0.35">
      <c r="A107" t="e" vm="311">
        <v>#VALUE!</v>
      </c>
      <c r="B107" t="s">
        <v>113</v>
      </c>
      <c r="C107" s="13" cm="1" vm="4">
        <f t="array" aca="1" ref="C107:D107" ca="1">_xlfn.STOCKHISTORY(A107,"06/30/2020","06/30/2020",0,0)</f>
        <v>44012</v>
      </c>
      <c r="D107" vm="313">
        <f ca="1"/>
        <v>65.709999999999994</v>
      </c>
      <c r="E107" s="2" cm="1">
        <f t="array" aca="1" ref="E107" ca="1">_FV(A107,"Shares outstanding",TRUE)</f>
        <v>124379300</v>
      </c>
      <c r="F107" s="2">
        <v>3</v>
      </c>
      <c r="G107" s="15">
        <f t="shared" ca="1" si="2"/>
        <v>8172963802.999999</v>
      </c>
      <c r="H107" s="16">
        <f t="shared" ca="1" si="3"/>
        <v>4.5655151422918892E-2</v>
      </c>
    </row>
    <row r="108" spans="1:8" x14ac:dyDescent="0.35">
      <c r="A108" t="e" vm="314">
        <v>#VALUE!</v>
      </c>
      <c r="B108" t="s">
        <v>114</v>
      </c>
      <c r="C108" s="13" cm="1" vm="4">
        <f t="array" aca="1" ref="C108:D108" ca="1">_xlfn.STOCKHISTORY(A108,"06/30/2020","06/30/2020",0,0)</f>
        <v>44012</v>
      </c>
      <c r="D108" vm="316">
        <f ca="1"/>
        <v>69.64</v>
      </c>
      <c r="E108" s="2" cm="1">
        <f t="array" aca="1" ref="E108" ca="1">_FV(A108,"Shares outstanding",TRUE)</f>
        <v>114377400</v>
      </c>
      <c r="F108" s="2">
        <v>3.26</v>
      </c>
      <c r="G108" s="15">
        <f t="shared" ca="1" si="2"/>
        <v>7965242136</v>
      </c>
      <c r="H108" s="16">
        <f t="shared" ca="1" si="3"/>
        <v>4.6812176909821937E-2</v>
      </c>
    </row>
    <row r="109" spans="1:8" x14ac:dyDescent="0.35">
      <c r="A109" t="e" vm="317">
        <v>#VALUE!</v>
      </c>
      <c r="B109" t="s">
        <v>115</v>
      </c>
      <c r="C109" s="13" cm="1" vm="4">
        <f t="array" aca="1" ref="C109:D109" ca="1">_xlfn.STOCKHISTORY(A109,"06/30/2020","06/30/2020",0,0)</f>
        <v>44012</v>
      </c>
      <c r="D109" vm="319">
        <f ca="1"/>
        <v>37.380000000000003</v>
      </c>
      <c r="E109" s="2" cm="1">
        <f t="array" aca="1" ref="E109" ca="1">_FV(A109,"Shares outstanding",TRUE)</f>
        <v>321264200</v>
      </c>
      <c r="F109" s="2">
        <v>1.7</v>
      </c>
      <c r="G109" s="15">
        <f t="shared" ca="1" si="2"/>
        <v>12008855796</v>
      </c>
      <c r="H109" s="16">
        <f t="shared" ca="1" si="3"/>
        <v>4.5478865703584802E-2</v>
      </c>
    </row>
    <row r="110" spans="1:8" x14ac:dyDescent="0.35">
      <c r="A110" t="e" vm="320">
        <v>#VALUE!</v>
      </c>
      <c r="B110" t="s">
        <v>116</v>
      </c>
      <c r="C110" s="13" cm="1" vm="4">
        <f t="array" aca="1" ref="C110:D110" ca="1">_xlfn.STOCKHISTORY(A110,"06/30/2020","06/30/2020",0,0)</f>
        <v>44012</v>
      </c>
      <c r="D110" vm="322">
        <f ca="1"/>
        <v>36.82</v>
      </c>
      <c r="E110" s="2" cm="1">
        <f t="array" aca="1" ref="E110" ca="1">_FV(A110,"Shares outstanding",TRUE)</f>
        <v>1558051000</v>
      </c>
      <c r="F110" s="2">
        <v>1.98</v>
      </c>
      <c r="G110" s="15">
        <f t="shared" ca="1" si="2"/>
        <v>57367437820</v>
      </c>
      <c r="H110" s="16">
        <f t="shared" ca="1" si="3"/>
        <v>5.3775122216186855E-2</v>
      </c>
    </row>
    <row r="111" spans="1:8" x14ac:dyDescent="0.35">
      <c r="A111" t="e" vm="323">
        <v>#VALUE!</v>
      </c>
      <c r="B111" t="s">
        <v>117</v>
      </c>
      <c r="C111" s="13" cm="1" vm="4">
        <f t="array" aca="1" ref="C111:D111" ca="1">_xlfn.STOCKHISTORY(A111,"06/30/2020","06/30/2020",0,0)</f>
        <v>44012</v>
      </c>
      <c r="D111" vm="325">
        <f ca="1"/>
        <v>105.81</v>
      </c>
      <c r="E111" s="2" cm="1">
        <f t="array" aca="1" ref="E111" ca="1">_FV(A111,"Shares outstanding",TRUE)</f>
        <v>106823200</v>
      </c>
      <c r="F111" s="2">
        <v>4.28</v>
      </c>
      <c r="G111" s="15">
        <f t="shared" ca="1" si="2"/>
        <v>11302962792</v>
      </c>
      <c r="H111" s="16">
        <f t="shared" ca="1" si="3"/>
        <v>4.0449862961912865E-2</v>
      </c>
    </row>
    <row r="112" spans="1:8" x14ac:dyDescent="0.35">
      <c r="A112" t="e" vm="326">
        <v>#VALUE!</v>
      </c>
      <c r="B112" t="s">
        <v>118</v>
      </c>
      <c r="C112" s="13" cm="1" vm="4">
        <f t="array" aca="1" ref="C112:D112" ca="1">_xlfn.STOCKHISTORY(A112,"06/30/2020","06/30/2020",0,0)</f>
        <v>44012</v>
      </c>
      <c r="D112" vm="328">
        <f ca="1"/>
        <v>55.27</v>
      </c>
      <c r="E112" s="2" cm="1">
        <f t="array" aca="1" ref="E112" ca="1">_FV(A112,"Shares outstanding",TRUE)</f>
        <v>138769300</v>
      </c>
      <c r="F112" s="2">
        <v>1.1000000000000001</v>
      </c>
      <c r="G112" s="15">
        <f t="shared" ca="1" si="2"/>
        <v>7669779211</v>
      </c>
      <c r="H112" s="16">
        <f t="shared" ca="1" si="3"/>
        <v>1.9902297810747243E-2</v>
      </c>
    </row>
    <row r="113" spans="1:8" x14ac:dyDescent="0.35">
      <c r="A113" t="e" vm="329">
        <v>#VALUE!</v>
      </c>
      <c r="B113" t="s">
        <v>119</v>
      </c>
      <c r="C113" s="13" cm="1" vm="4">
        <f t="array" aca="1" ref="C113:D113" ca="1">_xlfn.STOCKHISTORY(A113,"06/30/2020","06/30/2020",0,0)</f>
        <v>44012</v>
      </c>
      <c r="D113" vm="331">
        <f ca="1"/>
        <v>191.89</v>
      </c>
      <c r="E113" s="2" cm="1">
        <f t="array" aca="1" ref="E113" ca="1">_FV(A113,"Shares outstanding",TRUE)</f>
        <v>186852300</v>
      </c>
      <c r="F113" s="2">
        <v>12</v>
      </c>
      <c r="G113" s="15">
        <f t="shared" ca="1" si="2"/>
        <v>35855087847</v>
      </c>
      <c r="H113" s="16">
        <f t="shared" ca="1" si="3"/>
        <v>6.2535827818020751E-2</v>
      </c>
    </row>
    <row r="114" spans="1:8" x14ac:dyDescent="0.35">
      <c r="A114" t="e" vm="332">
        <v>#VALUE!</v>
      </c>
      <c r="B114" t="s">
        <v>120</v>
      </c>
      <c r="C114" s="13" cm="1" vm="4">
        <f t="array" aca="1" ref="C114:D114" ca="1">_xlfn.STOCKHISTORY(A114,"06/30/2020","06/30/2020",0,0)</f>
        <v>44012</v>
      </c>
      <c r="D114" vm="334">
        <f ca="1"/>
        <v>29.32</v>
      </c>
      <c r="E114" s="2" cm="1">
        <f t="array" aca="1" ref="E114" ca="1">_FV(A114,"Shares outstanding",TRUE)</f>
        <v>192808300</v>
      </c>
      <c r="F114" s="2">
        <v>1.48</v>
      </c>
      <c r="G114" s="15">
        <f t="shared" ca="1" si="2"/>
        <v>5653139356</v>
      </c>
      <c r="H114" s="16">
        <f t="shared" ca="1" si="3"/>
        <v>5.0477489768076395E-2</v>
      </c>
    </row>
    <row r="115" spans="1:8" x14ac:dyDescent="0.35">
      <c r="A115" t="e" vm="335">
        <v>#VALUE!</v>
      </c>
      <c r="B115" t="s">
        <v>121</v>
      </c>
      <c r="C115" s="13" cm="1" vm="4">
        <f t="array" aca="1" ref="C115:D115" ca="1">_xlfn.STOCKHISTORY(A115,"06/30/2020","06/30/2020",0,0)</f>
        <v>44012</v>
      </c>
      <c r="D115" vm="337">
        <f ca="1"/>
        <v>15.17</v>
      </c>
      <c r="E115" s="2" cm="1">
        <f t="array" aca="1" ref="E115" ca="1">_FV(A115,"Shares outstanding",TRUE)</f>
        <v>2226802000</v>
      </c>
      <c r="F115" s="2">
        <v>1.1499999999999999</v>
      </c>
      <c r="G115" s="15">
        <f t="shared" ca="1" si="2"/>
        <v>33780586340</v>
      </c>
      <c r="H115" s="16">
        <f t="shared" ca="1" si="3"/>
        <v>7.5807514831905065E-2</v>
      </c>
    </row>
    <row r="116" spans="1:8" x14ac:dyDescent="0.35">
      <c r="A116" t="e" vm="338">
        <v>#VALUE!</v>
      </c>
      <c r="B116" t="s">
        <v>122</v>
      </c>
      <c r="C116" s="13" cm="1" vm="4">
        <f t="array" aca="1" ref="C116:D116" ca="1">_xlfn.STOCKHISTORY(A116,"06/30/2020","06/30/2020",0,0)</f>
        <v>44012</v>
      </c>
      <c r="D116" vm="340">
        <f ca="1"/>
        <v>58.82</v>
      </c>
      <c r="E116" s="2" cm="1">
        <f t="array" aca="1" ref="E116" ca="1">_FV(A116,"Shares outstanding",TRUE)</f>
        <v>773779100</v>
      </c>
      <c r="F116" s="2">
        <v>2.69</v>
      </c>
      <c r="G116" s="15">
        <f t="shared" ca="1" si="2"/>
        <v>45513686662</v>
      </c>
      <c r="H116" s="16">
        <f t="shared" ca="1" si="3"/>
        <v>4.5732743964637876E-2</v>
      </c>
    </row>
    <row r="117" spans="1:8" x14ac:dyDescent="0.35">
      <c r="A117" t="e" vm="341">
        <v>#VALUE!</v>
      </c>
      <c r="B117" t="s">
        <v>123</v>
      </c>
      <c r="C117" s="13" cm="1" vm="4">
        <f t="array" aca="1" ref="C117:D117" ca="1">_xlfn.STOCKHISTORY(A117,"06/30/2020","06/30/2020",0,0)</f>
        <v>44012</v>
      </c>
      <c r="D117" vm="343">
        <f ca="1"/>
        <v>28.63</v>
      </c>
      <c r="E117" s="2" cm="1">
        <f t="array" aca="1" ref="E117" ca="1">_FV(A117,"Shares outstanding",TRUE)</f>
        <v>97450570</v>
      </c>
      <c r="F117" s="2">
        <v>2</v>
      </c>
      <c r="G117" s="15">
        <f t="shared" ca="1" si="2"/>
        <v>2790009819.0999999</v>
      </c>
      <c r="H117" s="16">
        <f t="shared" ca="1" si="3"/>
        <v>6.9856793573174994E-2</v>
      </c>
    </row>
    <row r="118" spans="1:8" x14ac:dyDescent="0.35">
      <c r="A118" t="e" vm="344">
        <v>#VALUE!</v>
      </c>
      <c r="B118" t="s">
        <v>124</v>
      </c>
      <c r="C118" s="13" cm="1" vm="4">
        <f t="array" aca="1" ref="C118:D118" ca="1">_xlfn.STOCKHISTORY(A118,"06/30/2020","06/30/2020",0,0)</f>
        <v>44012</v>
      </c>
      <c r="D118" vm="345">
        <f ca="1"/>
        <v>44.06</v>
      </c>
      <c r="E118" s="2" cm="1">
        <f t="array" aca="1" ref="E118" ca="1">_FV(A118,"Shares outstanding",TRUE)</f>
        <v>199353900</v>
      </c>
      <c r="F118" s="2">
        <v>0.64</v>
      </c>
      <c r="G118" s="15">
        <f t="shared" ca="1" si="2"/>
        <v>8783532834</v>
      </c>
      <c r="H118" s="16">
        <f t="shared" ca="1" si="3"/>
        <v>1.4525646845211076E-2</v>
      </c>
    </row>
    <row r="119" spans="1:8" x14ac:dyDescent="0.35">
      <c r="A119" t="e" vm="346">
        <v>#VALUE!</v>
      </c>
      <c r="B119" t="s">
        <v>125</v>
      </c>
      <c r="C119" s="13" cm="1" vm="4">
        <f t="array" aca="1" ref="C119:D119" ca="1">_xlfn.STOCKHISTORY(A119,"06/30/2020","06/30/2020",0,0)</f>
        <v>44012</v>
      </c>
      <c r="D119" vm="348">
        <f ca="1"/>
        <v>64.97</v>
      </c>
      <c r="E119" s="2" cm="1">
        <f t="array" aca="1" ref="E119" ca="1">_FV(A119,"Shares outstanding",TRUE)</f>
        <v>1278970000</v>
      </c>
      <c r="F119" s="2">
        <v>2.66</v>
      </c>
      <c r="G119" s="15">
        <f t="shared" ca="1" si="2"/>
        <v>83094680900</v>
      </c>
      <c r="H119" s="16">
        <f t="shared" ca="1" si="3"/>
        <v>4.0941973218408499E-2</v>
      </c>
    </row>
    <row r="120" spans="1:8" x14ac:dyDescent="0.35">
      <c r="A120" t="e" vm="349">
        <v>#VALUE!</v>
      </c>
      <c r="B120" t="s">
        <v>126</v>
      </c>
      <c r="C120" s="13" cm="1" vm="4">
        <f t="array" aca="1" ref="C120:D120" ca="1">_xlfn.STOCKHISTORY(A120,"06/30/2020","06/30/2020",0,0)</f>
        <v>44012</v>
      </c>
      <c r="D120" vm="351">
        <f ca="1"/>
        <v>11.12</v>
      </c>
      <c r="E120" s="2" cm="1">
        <f t="array" aca="1" ref="E120" ca="1">_FV(A120,"Shares outstanding",TRUE)</f>
        <v>851929500</v>
      </c>
      <c r="F120" s="2">
        <v>0.98</v>
      </c>
      <c r="G120" s="15">
        <f t="shared" ca="1" si="2"/>
        <v>9473456040</v>
      </c>
      <c r="H120" s="16">
        <f t="shared" ca="1" si="3"/>
        <v>8.8129496402877705E-2</v>
      </c>
    </row>
    <row r="121" spans="1:8" x14ac:dyDescent="0.35">
      <c r="A121" t="e" vm="352">
        <v>#VALUE!</v>
      </c>
      <c r="B121" t="s">
        <v>127</v>
      </c>
      <c r="C121" s="13" cm="1" vm="4">
        <f t="array" aca="1" ref="C121:D121" ca="1">_xlfn.STOCKHISTORY(A121,"06/30/2020","06/30/2020",0,0)</f>
        <v>44012</v>
      </c>
      <c r="D121" vm="354">
        <f ca="1"/>
        <v>132.26</v>
      </c>
      <c r="E121" s="2" cm="1">
        <f t="array" aca="1" ref="E121" ca="1">_FV(A121,"Shares outstanding",TRUE)</f>
        <v>1364892000</v>
      </c>
      <c r="F121" s="2">
        <v>5.33</v>
      </c>
      <c r="G121" s="15">
        <f t="shared" ca="1" si="2"/>
        <v>180520615920</v>
      </c>
      <c r="H121" s="16">
        <f t="shared" ca="1" si="3"/>
        <v>4.0299410252532891E-2</v>
      </c>
    </row>
    <row r="122" spans="1:8" x14ac:dyDescent="0.35">
      <c r="A122" t="e" vm="355">
        <v>#VALUE!</v>
      </c>
      <c r="B122" t="s">
        <v>128</v>
      </c>
      <c r="C122" s="13" cm="1" vm="4">
        <f t="array" aca="1" ref="C122:D122" ca="1">_xlfn.STOCKHISTORY(A122,"06/30/2020","06/30/2020",0,0)</f>
        <v>44012</v>
      </c>
      <c r="D122" vm="357">
        <f ca="1"/>
        <v>17.239999999999998</v>
      </c>
      <c r="E122" s="2" cm="1">
        <f t="array" aca="1" ref="E122" ca="1">_FV(A122,"Shares outstanding",TRUE)</f>
        <v>121681400</v>
      </c>
      <c r="F122" s="2">
        <v>1.04</v>
      </c>
      <c r="G122" s="15">
        <f t="shared" ca="1" si="2"/>
        <v>2097787335.9999998</v>
      </c>
      <c r="H122" s="16">
        <f t="shared" ca="1" si="3"/>
        <v>6.0324825986078891E-2</v>
      </c>
    </row>
    <row r="123" spans="1:8" x14ac:dyDescent="0.35">
      <c r="A123" t="e" vm="358">
        <v>#VALUE!</v>
      </c>
      <c r="B123" t="s">
        <v>129</v>
      </c>
      <c r="C123" s="13" cm="1" vm="4">
        <f t="array" aca="1" ref="C123:D123" ca="1">_xlfn.STOCKHISTORY(A123,"06/30/2020","06/30/2020",0,0)</f>
        <v>44012</v>
      </c>
      <c r="D123" vm="360">
        <f ca="1"/>
        <v>73.290000000000006</v>
      </c>
      <c r="E123" s="2" cm="1">
        <f t="array" aca="1" ref="E123" ca="1">_FV(A123,"Shares outstanding",TRUE)</f>
        <v>121197200</v>
      </c>
      <c r="F123" s="2">
        <v>3.54</v>
      </c>
      <c r="G123" s="15">
        <f t="shared" ca="1" si="2"/>
        <v>8882542788</v>
      </c>
      <c r="H123" s="16">
        <f t="shared" ca="1" si="3"/>
        <v>4.8301268931641418E-2</v>
      </c>
    </row>
    <row r="124" spans="1:8" x14ac:dyDescent="0.35">
      <c r="A124" t="e" vm="361">
        <v>#VALUE!</v>
      </c>
      <c r="B124" t="s">
        <v>130</v>
      </c>
      <c r="C124" s="13" cm="1" vm="4">
        <f t="array" aca="1" ref="C124:D124" ca="1">_xlfn.STOCKHISTORY(A124,"06/30/2020","06/30/2020",0,0)</f>
        <v>44012</v>
      </c>
      <c r="D124" vm="363">
        <f ca="1"/>
        <v>114.67</v>
      </c>
      <c r="E124" s="2" cm="1">
        <f t="array" aca="1" ref="E124" ca="1">_FV(A124,"Shares outstanding",TRUE)</f>
        <v>116022000</v>
      </c>
      <c r="F124" s="2">
        <v>5.88</v>
      </c>
      <c r="G124" s="15">
        <f t="shared" ca="1" si="2"/>
        <v>13304242740</v>
      </c>
      <c r="H124" s="16">
        <f t="shared" ca="1" si="3"/>
        <v>5.127757914014127E-2</v>
      </c>
    </row>
    <row r="125" spans="1:8" x14ac:dyDescent="0.35">
      <c r="A125" t="e" vm="364">
        <v>#VALUE!</v>
      </c>
      <c r="B125" t="s">
        <v>131</v>
      </c>
      <c r="C125" s="13" cm="1" vm="4">
        <f t="array" aca="1" ref="C125:D125" ca="1">_xlfn.STOCKHISTORY(A125,"06/30/2020","06/30/2020",0,0)</f>
        <v>44012</v>
      </c>
      <c r="D125" vm="366">
        <f ca="1"/>
        <v>22.8291</v>
      </c>
      <c r="E125" s="2" cm="1">
        <f t="array" aca="1" ref="E125" ca="1">_FV(A125,"Shares outstanding",TRUE)</f>
        <v>6852386000</v>
      </c>
      <c r="F125" s="2">
        <v>1.1100000000000001</v>
      </c>
      <c r="G125" s="15">
        <f t="shared" ca="1" si="2"/>
        <v>156433805232.60001</v>
      </c>
      <c r="H125" s="16">
        <f t="shared" ca="1" si="3"/>
        <v>4.862215330433526E-2</v>
      </c>
    </row>
    <row r="126" spans="1:8" x14ac:dyDescent="0.35">
      <c r="A126" t="e" vm="367">
        <v>#VALUE!</v>
      </c>
      <c r="B126" t="s">
        <v>132</v>
      </c>
      <c r="C126" s="13" cm="1" vm="4">
        <f t="array" aca="1" ref="C126:D126" ca="1">_xlfn.STOCKHISTORY(A126,"06/30/2020","06/30/2020",0,0)</f>
        <v>44012</v>
      </c>
      <c r="D126" vm="369">
        <f ca="1"/>
        <v>21.16</v>
      </c>
      <c r="E126" s="2" cm="1">
        <f t="array" aca="1" ref="E126" ca="1">_FV(A126,"Shares outstanding",TRUE)</f>
        <v>155978500</v>
      </c>
      <c r="F126" s="2">
        <v>1.56</v>
      </c>
      <c r="G126" s="15">
        <f t="shared" ca="1" si="2"/>
        <v>3300505060</v>
      </c>
      <c r="H126" s="16">
        <f t="shared" ca="1" si="3"/>
        <v>7.3724007561436669E-2</v>
      </c>
    </row>
    <row r="127" spans="1:8" x14ac:dyDescent="0.35">
      <c r="A127" t="e" vm="370">
        <v>#VALUE!</v>
      </c>
      <c r="B127" t="s">
        <v>133</v>
      </c>
      <c r="C127" s="13" cm="1" vm="4">
        <f t="array" aca="1" ref="C127:D127" ca="1">_xlfn.STOCKHISTORY(A127,"06/30/2020","06/30/2020",0,0)</f>
        <v>44012</v>
      </c>
      <c r="D127" vm="372">
        <f ca="1"/>
        <v>30.843699999999998</v>
      </c>
      <c r="E127" s="2" cm="1">
        <f t="array" aca="1" ref="E127" ca="1">_FV(A127,"Shares outstanding",TRUE)</f>
        <v>270600900</v>
      </c>
      <c r="F127" s="2">
        <v>1.76</v>
      </c>
      <c r="G127" s="15">
        <f t="shared" ca="1" si="2"/>
        <v>8346332979.3299999</v>
      </c>
      <c r="H127" s="16">
        <f t="shared" ca="1" si="3"/>
        <v>5.7061895946335886E-2</v>
      </c>
    </row>
    <row r="128" spans="1:8" x14ac:dyDescent="0.35">
      <c r="A128" t="e" vm="373">
        <v>#VALUE!</v>
      </c>
      <c r="B128" t="s">
        <v>134</v>
      </c>
      <c r="C128" s="13" cm="1" vm="4">
        <f t="array" aca="1" ref="C128:D128" ca="1">_xlfn.STOCKHISTORY(A128,"06/30/2020","06/30/2020",0,0)</f>
        <v>44012</v>
      </c>
      <c r="D128" vm="375">
        <f ca="1"/>
        <v>45.89</v>
      </c>
      <c r="E128" s="2" cm="1">
        <f t="array" aca="1" ref="E128" ca="1">_FV(A128,"Shares outstanding",TRUE)</f>
        <v>183120500</v>
      </c>
      <c r="F128" s="2">
        <v>2.72</v>
      </c>
      <c r="G128" s="15">
        <f t="shared" ca="1" si="2"/>
        <v>8403399745</v>
      </c>
      <c r="H128" s="16">
        <f t="shared" ca="1" si="3"/>
        <v>5.9272172586620181E-2</v>
      </c>
    </row>
    <row r="129" spans="1:8" x14ac:dyDescent="0.35">
      <c r="A129" t="e" vm="376">
        <v>#VALUE!</v>
      </c>
      <c r="B129" t="s">
        <v>135</v>
      </c>
      <c r="C129" s="13" cm="1" vm="4">
        <f t="array" aca="1" ref="C129:D129" ca="1">_xlfn.STOCKHISTORY(A129,"06/30/2020","06/30/2020",0,0)</f>
        <v>44012</v>
      </c>
      <c r="D129" vm="378">
        <f ca="1"/>
        <v>219.37</v>
      </c>
      <c r="E129" s="2" cm="1">
        <f t="array" aca="1" ref="E129" ca="1">_FV(A129,"Shares outstanding",TRUE)</f>
        <v>120931000</v>
      </c>
      <c r="F129" s="2">
        <v>4.84</v>
      </c>
      <c r="G129" s="15">
        <f t="shared" ca="1" si="2"/>
        <v>26528633470</v>
      </c>
      <c r="H129" s="16">
        <f t="shared" ca="1" si="3"/>
        <v>2.206318092720062E-2</v>
      </c>
    </row>
    <row r="130" spans="1:8" x14ac:dyDescent="0.35">
      <c r="A130" t="e" vm="379">
        <v>#VALUE!</v>
      </c>
      <c r="B130" t="s">
        <v>136</v>
      </c>
      <c r="C130" s="13" t="e" cm="1" vm="1845">
        <f t="array" aca="1" ref="C130" ca="1">_xlfn.STOCKHISTORY(A130,"06/30/2020","06/30/2020",0,0)</f>
        <v>#VALUE!</v>
      </c>
      <c r="E130" s="2" cm="1">
        <f t="array" aca="1" ref="E130" ca="1">_FV(A130,"Shares outstanding",TRUE)</f>
        <v>1920773000</v>
      </c>
      <c r="F130" s="2">
        <v>0.81</v>
      </c>
      <c r="G130" s="15">
        <f t="shared" ca="1" si="2"/>
        <v>0</v>
      </c>
      <c r="H130" s="16" t="e">
        <f t="shared" si="3"/>
        <v>#DIV/0!</v>
      </c>
    </row>
    <row r="131" spans="1:8" x14ac:dyDescent="0.35">
      <c r="A131" t="e" vm="381">
        <v>#VALUE!</v>
      </c>
      <c r="B131" t="s">
        <v>137</v>
      </c>
      <c r="C131" s="13" cm="1" vm="4">
        <f t="array" aca="1" ref="C131:D131" ca="1">_xlfn.STOCKHISTORY(A131,"06/30/2020","06/30/2020",0,0)</f>
        <v>44012</v>
      </c>
      <c r="D131" vm="383">
        <f ca="1"/>
        <v>134.47</v>
      </c>
      <c r="E131" s="2" cm="1">
        <f t="array" aca="1" ref="E131" ca="1">_FV(A131,"Shares outstanding",TRUE)</f>
        <v>58220270</v>
      </c>
      <c r="F131" s="2">
        <v>2.64</v>
      </c>
      <c r="G131" s="15">
        <f t="shared" ref="G131:G194" ca="1" si="4">D131*E131</f>
        <v>7828879706.8999996</v>
      </c>
      <c r="H131" s="16">
        <f t="shared" ref="H131:H194" ca="1" si="5">F131/D131</f>
        <v>1.9632631813787462E-2</v>
      </c>
    </row>
    <row r="132" spans="1:8" x14ac:dyDescent="0.35">
      <c r="A132" t="e" vm="384">
        <v>#VALUE!</v>
      </c>
      <c r="B132" t="s">
        <v>138</v>
      </c>
      <c r="C132" s="13" cm="1" vm="4">
        <f t="array" aca="1" ref="C132:D132" ca="1">_xlfn.STOCKHISTORY(A132,"06/30/2020","06/30/2020",0,0)</f>
        <v>44012</v>
      </c>
      <c r="D132" vm="386">
        <f ca="1"/>
        <v>73.736500000000007</v>
      </c>
      <c r="E132" s="2" cm="1">
        <f t="array" aca="1" ref="E132" ca="1">_FV(A132,"Shares outstanding",TRUE)</f>
        <v>2467172000</v>
      </c>
      <c r="F132" s="2">
        <v>3.12</v>
      </c>
      <c r="G132" s="15">
        <f t="shared" ca="1" si="4"/>
        <v>181920628178.00003</v>
      </c>
      <c r="H132" s="16">
        <f t="shared" ca="1" si="5"/>
        <v>4.2312830145179114E-2</v>
      </c>
    </row>
    <row r="133" spans="1:8" x14ac:dyDescent="0.35">
      <c r="A133" t="e" vm="387">
        <v>#VALUE!</v>
      </c>
      <c r="B133" t="s">
        <v>139</v>
      </c>
      <c r="C133" s="13" cm="1" vm="4">
        <f t="array" aca="1" ref="C133:D133" ca="1">_xlfn.STOCKHISTORY(A133,"06/30/2020","06/30/2020",0,0)</f>
        <v>44012</v>
      </c>
      <c r="D133" vm="389">
        <f ca="1"/>
        <v>83.69</v>
      </c>
      <c r="E133" s="2" cm="1">
        <f t="array" aca="1" ref="E133" ca="1">_FV(A133,"Shares outstanding",TRUE)</f>
        <v>30808300</v>
      </c>
      <c r="F133" s="2">
        <v>6.76</v>
      </c>
      <c r="G133" s="15">
        <f t="shared" ca="1" si="4"/>
        <v>2578346627</v>
      </c>
      <c r="H133" s="16">
        <f t="shared" ca="1" si="5"/>
        <v>8.0774286055681682E-2</v>
      </c>
    </row>
    <row r="134" spans="1:8" x14ac:dyDescent="0.35">
      <c r="A134" t="e" vm="390">
        <v>#VALUE!</v>
      </c>
      <c r="B134" t="s">
        <v>140</v>
      </c>
      <c r="C134" s="13" cm="1" vm="4">
        <f t="array" aca="1" ref="C134:D134" ca="1">_xlfn.STOCKHISTORY(A134,"06/30/2020","06/30/2020",0,0)</f>
        <v>44012</v>
      </c>
      <c r="D134" vm="392">
        <f ca="1"/>
        <v>30.36</v>
      </c>
      <c r="E134" s="2" cm="1">
        <f t="array" aca="1" ref="E134" ca="1">_FV(A134,"Shares outstanding",TRUE)</f>
        <v>206581300</v>
      </c>
      <c r="F134" s="2">
        <v>1.68</v>
      </c>
      <c r="G134" s="15">
        <f t="shared" ca="1" si="4"/>
        <v>6271808268</v>
      </c>
      <c r="H134" s="16">
        <f t="shared" ca="1" si="5"/>
        <v>5.533596837944664E-2</v>
      </c>
    </row>
    <row r="135" spans="1:8" x14ac:dyDescent="0.35">
      <c r="A135" t="e" vm="393">
        <v>#VALUE!</v>
      </c>
      <c r="B135" t="s">
        <v>141</v>
      </c>
      <c r="C135" s="13" cm="1" vm="4">
        <f t="array" aca="1" ref="C135:D135" ca="1">_xlfn.STOCKHISTORY(A135,"06/30/2020","06/30/2020",0,0)</f>
        <v>44012</v>
      </c>
      <c r="D135" vm="395">
        <f ca="1"/>
        <v>34.28</v>
      </c>
      <c r="E135" s="2" cm="1">
        <f t="array" aca="1" ref="E135" ca="1">_FV(A135,"Shares outstanding",TRUE)</f>
        <v>82549640</v>
      </c>
      <c r="F135" s="2">
        <v>0.84</v>
      </c>
      <c r="G135" s="15">
        <f t="shared" ca="1" si="4"/>
        <v>2829801659.2000003</v>
      </c>
      <c r="H135" s="16">
        <f t="shared" ca="1" si="5"/>
        <v>2.4504084014002333E-2</v>
      </c>
    </row>
    <row r="136" spans="1:8" x14ac:dyDescent="0.35">
      <c r="A136" t="e" vm="396">
        <v>#VALUE!</v>
      </c>
      <c r="B136" t="s">
        <v>142</v>
      </c>
      <c r="C136" s="13" cm="1" vm="4">
        <f t="array" aca="1" ref="C136:D136" ca="1">_xlfn.STOCKHISTORY(A136,"06/30/2020","06/30/2020",0,0)</f>
        <v>44012</v>
      </c>
      <c r="D136" vm="398">
        <f ca="1"/>
        <v>11.49</v>
      </c>
      <c r="E136" s="2" cm="1">
        <f t="array" aca="1" ref="E136" ca="1">_FV(A136,"Shares outstanding",TRUE)</f>
        <v>113982500</v>
      </c>
      <c r="F136" s="2">
        <v>0.8</v>
      </c>
      <c r="G136" s="15">
        <f t="shared" ca="1" si="4"/>
        <v>1309658925</v>
      </c>
      <c r="H136" s="16">
        <f t="shared" ca="1" si="5"/>
        <v>6.962576153176675E-2</v>
      </c>
    </row>
    <row r="137" spans="1:8" x14ac:dyDescent="0.35">
      <c r="A137" t="e" vm="399">
        <v>#VALUE!</v>
      </c>
      <c r="B137" t="s">
        <v>143</v>
      </c>
      <c r="C137" s="13" cm="1" vm="4">
        <f t="array" aca="1" ref="C137:D137" ca="1">_xlfn.STOCKHISTORY(A137,"06/30/2020","06/30/2020",0,0)</f>
        <v>44012</v>
      </c>
      <c r="D137" vm="401">
        <f ca="1"/>
        <v>54.6</v>
      </c>
      <c r="E137" s="2" cm="1">
        <f t="array" aca="1" ref="E137" ca="1">_FV(A137,"Shares outstanding",TRUE)</f>
        <v>274346000</v>
      </c>
      <c r="F137" s="2">
        <v>2.8</v>
      </c>
      <c r="G137" s="15">
        <f t="shared" ca="1" si="4"/>
        <v>14979291600</v>
      </c>
      <c r="H137" s="16">
        <f t="shared" ca="1" si="5"/>
        <v>5.128205128205128E-2</v>
      </c>
    </row>
    <row r="138" spans="1:8" x14ac:dyDescent="0.35">
      <c r="A138" t="e" vm="402">
        <v>#VALUE!</v>
      </c>
      <c r="B138" t="s">
        <v>144</v>
      </c>
      <c r="C138" s="13" cm="1" vm="4">
        <f t="array" aca="1" ref="C138:D138" ca="1">_xlfn.STOCKHISTORY(A138,"06/30/2020","06/30/2020",0,0)</f>
        <v>44012</v>
      </c>
      <c r="D138" vm="404">
        <f ca="1"/>
        <v>59.29</v>
      </c>
      <c r="E138" s="2" cm="1">
        <f t="array" aca="1" ref="E138" ca="1">_FV(A138,"Shares outstanding",TRUE)</f>
        <v>230567200</v>
      </c>
      <c r="F138" s="2">
        <v>2.6</v>
      </c>
      <c r="G138" s="15">
        <f t="shared" ca="1" si="4"/>
        <v>13670329288</v>
      </c>
      <c r="H138" s="16">
        <f t="shared" ca="1" si="5"/>
        <v>4.3852251644459439E-2</v>
      </c>
    </row>
    <row r="139" spans="1:8" x14ac:dyDescent="0.35">
      <c r="A139" t="e" vm="405">
        <v>#VALUE!</v>
      </c>
      <c r="B139" t="s">
        <v>145</v>
      </c>
      <c r="C139" s="13" cm="1" vm="4">
        <f t="array" aca="1" ref="C139:D139" ca="1">_xlfn.STOCKHISTORY(A139,"06/30/2020","06/30/2020",0,0)</f>
        <v>44012</v>
      </c>
      <c r="D139" vm="407">
        <f ca="1"/>
        <v>72.81</v>
      </c>
      <c r="E139" s="2" cm="1">
        <f t="array" aca="1" ref="E139" ca="1">_FV(A139,"Shares outstanding",TRUE)</f>
        <v>55846300</v>
      </c>
      <c r="F139" s="2">
        <v>3.32</v>
      </c>
      <c r="G139" s="15">
        <f t="shared" ca="1" si="4"/>
        <v>4066169103</v>
      </c>
      <c r="H139" s="16">
        <f t="shared" ca="1" si="5"/>
        <v>4.5598132124708139E-2</v>
      </c>
    </row>
    <row r="140" spans="1:8" x14ac:dyDescent="0.35">
      <c r="A140" t="e" vm="408">
        <v>#VALUE!</v>
      </c>
      <c r="B140" t="s">
        <v>146</v>
      </c>
      <c r="C140" s="13" cm="1" vm="4">
        <f t="array" aca="1" ref="C140:D140" ca="1">_xlfn.STOCKHISTORY(A140,"06/30/2020","06/30/2020",0,0)</f>
        <v>44012</v>
      </c>
      <c r="D140" vm="410">
        <f ca="1"/>
        <v>33.340000000000003</v>
      </c>
      <c r="E140" s="2" cm="1">
        <f t="array" aca="1" ref="E140" ca="1">_FV(A140,"Shares outstanding",TRUE)</f>
        <v>529569900</v>
      </c>
      <c r="F140" s="2">
        <v>1.85</v>
      </c>
      <c r="G140" s="15">
        <f t="shared" ca="1" si="4"/>
        <v>17655860466</v>
      </c>
      <c r="H140" s="16">
        <f t="shared" ca="1" si="5"/>
        <v>5.5488902219556088E-2</v>
      </c>
    </row>
    <row r="141" spans="1:8" x14ac:dyDescent="0.35">
      <c r="A141" t="e" vm="411">
        <v>#VALUE!</v>
      </c>
      <c r="B141" t="s">
        <v>147</v>
      </c>
      <c r="C141" s="13" cm="1" vm="4">
        <f t="array" aca="1" ref="C141:D141" ca="1">_xlfn.STOCKHISTORY(A141,"06/30/2020","06/30/2020",0,0)</f>
        <v>44012</v>
      </c>
      <c r="D141" vm="413">
        <f ca="1"/>
        <v>141.35</v>
      </c>
      <c r="E141" s="2" cm="1">
        <f t="array" aca="1" ref="E141" ca="1">_FV(A141,"Shares outstanding",TRUE)</f>
        <v>332579000</v>
      </c>
      <c r="F141" s="2">
        <v>4.88</v>
      </c>
      <c r="G141" s="15">
        <f t="shared" ca="1" si="4"/>
        <v>47010041650</v>
      </c>
      <c r="H141" s="16">
        <f t="shared" ca="1" si="5"/>
        <v>3.4524230633180053E-2</v>
      </c>
    </row>
    <row r="142" spans="1:8" x14ac:dyDescent="0.35">
      <c r="A142" t="e" vm="414">
        <v>#VALUE!</v>
      </c>
      <c r="B142" t="s">
        <v>148</v>
      </c>
      <c r="C142" s="13" cm="1" vm="4">
        <f t="array" aca="1" ref="C142:D142" ca="1">_xlfn.STOCKHISTORY(A142,"06/30/2020","06/30/2020",0,0)</f>
        <v>44012</v>
      </c>
      <c r="D142" vm="416">
        <f ca="1"/>
        <v>48.27</v>
      </c>
      <c r="E142" s="2" cm="1">
        <f t="array" aca="1" ref="E142" ca="1">_FV(A142,"Shares outstanding",TRUE)</f>
        <v>550350800</v>
      </c>
      <c r="F142" s="2">
        <v>1.1299999999999999</v>
      </c>
      <c r="G142" s="15">
        <f t="shared" ca="1" si="4"/>
        <v>26565433116</v>
      </c>
      <c r="H142" s="16">
        <f t="shared" ca="1" si="5"/>
        <v>2.3409985498239069E-2</v>
      </c>
    </row>
    <row r="143" spans="1:8" x14ac:dyDescent="0.35">
      <c r="A143" t="e" vm="417">
        <v>#VALUE!</v>
      </c>
      <c r="B143" t="s">
        <v>149</v>
      </c>
      <c r="C143" s="13" cm="1" vm="4">
        <f t="array" aca="1" ref="C143:D143" ca="1">_xlfn.STOCKHISTORY(A143,"06/30/2020","06/30/2020",0,0)</f>
        <v>44012</v>
      </c>
      <c r="D143" vm="419">
        <f ca="1"/>
        <v>39.9</v>
      </c>
      <c r="E143" s="2" cm="1">
        <f t="array" aca="1" ref="E143" ca="1">_FV(A143,"Shares outstanding",TRUE)</f>
        <v>481959600</v>
      </c>
      <c r="F143" s="2">
        <v>2</v>
      </c>
      <c r="G143" s="15">
        <f t="shared" ca="1" si="4"/>
        <v>19230188040</v>
      </c>
      <c r="H143" s="16">
        <f t="shared" ca="1" si="5"/>
        <v>5.0125313283208024E-2</v>
      </c>
    </row>
    <row r="144" spans="1:8" x14ac:dyDescent="0.35">
      <c r="A144" t="e" vm="420">
        <v>#VALUE!</v>
      </c>
      <c r="B144" t="s">
        <v>150</v>
      </c>
      <c r="C144" s="13" cm="1" vm="4">
        <f t="array" aca="1" ref="C144:D144" ca="1">_xlfn.STOCKHISTORY(A144,"06/30/2020","06/30/2020",0,0)</f>
        <v>44012</v>
      </c>
      <c r="D144" vm="422">
        <f ca="1"/>
        <v>74.95</v>
      </c>
      <c r="E144" s="2" cm="1">
        <f t="array" aca="1" ref="E144" ca="1">_FV(A144,"Shares outstanding",TRUE)</f>
        <v>141044500</v>
      </c>
      <c r="F144" s="2">
        <v>2.8</v>
      </c>
      <c r="G144" s="15">
        <f t="shared" ca="1" si="4"/>
        <v>10571285275</v>
      </c>
      <c r="H144" s="16">
        <f t="shared" ca="1" si="5"/>
        <v>3.7358238825883919E-2</v>
      </c>
    </row>
    <row r="145" spans="1:8" x14ac:dyDescent="0.35">
      <c r="A145" t="e" vm="423">
        <v>#VALUE!</v>
      </c>
      <c r="B145" t="s">
        <v>151</v>
      </c>
      <c r="C145" s="13" cm="1" vm="4">
        <f t="array" aca="1" ref="C145:D145" ca="1">_xlfn.STOCKHISTORY(A145,"06/30/2020","06/30/2020",0,0)</f>
        <v>44012</v>
      </c>
      <c r="D145" vm="425">
        <f ca="1"/>
        <v>91.22</v>
      </c>
      <c r="E145" s="2" cm="1">
        <f t="array" aca="1" ref="E145" ca="1">_FV(A145,"Shares outstanding",TRUE)</f>
        <v>100539400</v>
      </c>
      <c r="F145" s="2">
        <v>4.12</v>
      </c>
      <c r="G145" s="15">
        <f t="shared" ca="1" si="4"/>
        <v>9171204068</v>
      </c>
      <c r="H145" s="16">
        <f t="shared" ca="1" si="5"/>
        <v>4.5165533874150406E-2</v>
      </c>
    </row>
    <row r="146" spans="1:8" x14ac:dyDescent="0.35">
      <c r="A146" t="e" vm="426">
        <v>#VALUE!</v>
      </c>
      <c r="B146" t="s">
        <v>152</v>
      </c>
      <c r="C146" s="13" cm="1" vm="4">
        <f t="array" aca="1" ref="C146:D146" ca="1">_xlfn.STOCKHISTORY(A146,"06/30/2020","06/30/2020",0,0)</f>
        <v>44012</v>
      </c>
      <c r="D146" vm="428">
        <f ca="1"/>
        <v>127.86</v>
      </c>
      <c r="E146" s="2" cm="1">
        <f t="array" aca="1" ref="E146" ca="1">_FV(A146,"Shares outstanding",TRUE)</f>
        <v>150472800</v>
      </c>
      <c r="F146" s="2">
        <v>2.76</v>
      </c>
      <c r="G146" s="15">
        <f t="shared" ca="1" si="4"/>
        <v>19239452208</v>
      </c>
      <c r="H146" s="16">
        <f t="shared" ca="1" si="5"/>
        <v>2.1586109807602064E-2</v>
      </c>
    </row>
    <row r="147" spans="1:8" x14ac:dyDescent="0.35">
      <c r="A147" t="e" vm="429">
        <v>#VALUE!</v>
      </c>
      <c r="B147" t="s">
        <v>153</v>
      </c>
      <c r="C147" s="13" cm="1" vm="4">
        <f t="array" aca="1" ref="C147:D147" ca="1">_xlfn.STOCKHISTORY(A147,"06/30/2020","06/30/2020",0,0)</f>
        <v>44012</v>
      </c>
      <c r="D147" vm="431">
        <f ca="1"/>
        <v>93.33</v>
      </c>
      <c r="E147" s="2" cm="1">
        <f t="array" aca="1" ref="E147" ca="1">_FV(A147,"Shares outstanding",TRUE)</f>
        <v>950333400</v>
      </c>
      <c r="F147" s="2">
        <v>3.84</v>
      </c>
      <c r="G147" s="15">
        <f t="shared" ca="1" si="4"/>
        <v>88694616222</v>
      </c>
      <c r="H147" s="16">
        <f t="shared" ca="1" si="5"/>
        <v>4.114432658309225E-2</v>
      </c>
    </row>
    <row r="148" spans="1:8" x14ac:dyDescent="0.35">
      <c r="A148" t="e" vm="432">
        <v>#VALUE!</v>
      </c>
      <c r="B148" t="s">
        <v>154</v>
      </c>
      <c r="C148" s="13" cm="1" vm="4">
        <f t="array" aca="1" ref="C148:D148" ca="1">_xlfn.STOCKHISTORY(A148,"06/30/2020","06/30/2020",0,0)</f>
        <v>44012</v>
      </c>
      <c r="D148" vm="434">
        <f ca="1"/>
        <v>41.13</v>
      </c>
      <c r="E148" s="2" cm="1">
        <f t="array" aca="1" ref="E148" ca="1">_FV(A148,"Shares outstanding",TRUE)</f>
        <v>192119100</v>
      </c>
      <c r="F148" s="2">
        <v>2.7</v>
      </c>
      <c r="G148" s="15">
        <f t="shared" ca="1" si="4"/>
        <v>7901858583.000001</v>
      </c>
      <c r="H148" s="16">
        <f t="shared" ca="1" si="5"/>
        <v>6.5645514223194742E-2</v>
      </c>
    </row>
    <row r="149" spans="1:8" x14ac:dyDescent="0.35">
      <c r="A149" t="e" vm="435">
        <v>#VALUE!</v>
      </c>
      <c r="B149" t="s">
        <v>155</v>
      </c>
      <c r="C149" s="13" cm="1" vm="4">
        <f t="array" aca="1" ref="C149:D149" ca="1">_xlfn.STOCKHISTORY(A149,"06/30/2020","06/30/2020",0,0)</f>
        <v>44012</v>
      </c>
      <c r="D149" vm="437">
        <f ca="1"/>
        <v>34.36</v>
      </c>
      <c r="E149" s="2" cm="1">
        <f t="array" aca="1" ref="E149" ca="1">_FV(A149,"Shares outstanding",TRUE)</f>
        <v>176681000</v>
      </c>
      <c r="F149" s="2">
        <v>1.76</v>
      </c>
      <c r="G149" s="15">
        <f t="shared" ca="1" si="4"/>
        <v>6070759160</v>
      </c>
      <c r="H149" s="16">
        <f t="shared" ca="1" si="5"/>
        <v>5.1222351571594882E-2</v>
      </c>
    </row>
    <row r="150" spans="1:8" x14ac:dyDescent="0.35">
      <c r="A150" t="e" vm="438">
        <v>#VALUE!</v>
      </c>
      <c r="B150" t="s">
        <v>156</v>
      </c>
      <c r="C150" s="13" cm="1" vm="4">
        <f t="array" aca="1" ref="C150:D150" ca="1">_xlfn.STOCKHISTORY(A150,"06/30/2020","06/30/2020",0,0)</f>
        <v>44012</v>
      </c>
      <c r="D150" vm="440">
        <f ca="1"/>
        <v>28.18</v>
      </c>
      <c r="E150" s="2" cm="1">
        <f t="array" aca="1" ref="E150" ca="1">_FV(A150,"Shares outstanding",TRUE)</f>
        <v>61204230</v>
      </c>
      <c r="F150" s="2">
        <v>2</v>
      </c>
      <c r="G150" s="15">
        <f t="shared" ca="1" si="4"/>
        <v>1724735201.4000001</v>
      </c>
      <c r="H150" s="16">
        <f t="shared" ca="1" si="5"/>
        <v>7.0972320794889993E-2</v>
      </c>
    </row>
    <row r="151" spans="1:8" x14ac:dyDescent="0.35">
      <c r="A151" t="e" vm="441">
        <v>#VALUE!</v>
      </c>
      <c r="B151" t="s">
        <v>157</v>
      </c>
      <c r="C151" s="13" cm="1" vm="4">
        <f t="array" aca="1" ref="C151:D151" ca="1">_xlfn.STOCKHISTORY(A151,"06/30/2020","06/30/2020",0,0)</f>
        <v>44012</v>
      </c>
      <c r="D151" vm="443">
        <f ca="1"/>
        <v>25.24</v>
      </c>
      <c r="E151" s="2" cm="1">
        <f t="array" aca="1" ref="E151" ca="1">_FV(A151,"Shares outstanding",TRUE)</f>
        <v>421176800</v>
      </c>
      <c r="F151" s="2">
        <v>1.68</v>
      </c>
      <c r="G151" s="15">
        <f t="shared" ca="1" si="4"/>
        <v>10630502432</v>
      </c>
      <c r="H151" s="16">
        <f t="shared" ca="1" si="5"/>
        <v>6.6561014263074481E-2</v>
      </c>
    </row>
    <row r="152" spans="1:8" x14ac:dyDescent="0.35">
      <c r="A152" t="e" vm="444">
        <v>#VALUE!</v>
      </c>
      <c r="B152" t="s">
        <v>158</v>
      </c>
      <c r="C152" s="13" cm="1" vm="4">
        <f t="array" aca="1" ref="C152:D152" ca="1">_xlfn.STOCKHISTORY(A152,"06/30/2020","06/30/2020",0,0)</f>
        <v>44012</v>
      </c>
      <c r="D152" vm="446">
        <f ca="1"/>
        <v>71.900000000000006</v>
      </c>
      <c r="E152" s="2" cm="1">
        <f t="array" aca="1" ref="E152" ca="1">_FV(A152,"Shares outstanding",TRUE)</f>
        <v>399020900</v>
      </c>
      <c r="F152" s="2">
        <v>4.5</v>
      </c>
      <c r="G152" s="15">
        <f t="shared" ca="1" si="4"/>
        <v>28689602710.000004</v>
      </c>
      <c r="H152" s="16">
        <f t="shared" ca="1" si="5"/>
        <v>6.258692628650904E-2</v>
      </c>
    </row>
    <row r="153" spans="1:8" x14ac:dyDescent="0.35">
      <c r="A153" t="e" vm="447">
        <v>#VALUE!</v>
      </c>
      <c r="B153" t="s">
        <v>159</v>
      </c>
      <c r="C153" s="13" cm="1" vm="4">
        <f t="array" aca="1" ref="C153:D153" ca="1">_xlfn.STOCKHISTORY(A153,"06/30/2020","06/30/2020",0,0)</f>
        <v>44012</v>
      </c>
      <c r="D153" vm="449">
        <f ca="1"/>
        <v>41.54</v>
      </c>
      <c r="E153" s="2" cm="1">
        <f t="array" aca="1" ref="E153" ca="1">_FV(A153,"Shares outstanding",TRUE)</f>
        <v>214104600</v>
      </c>
      <c r="F153" s="2">
        <v>2.85</v>
      </c>
      <c r="G153" s="15">
        <f t="shared" ca="1" si="4"/>
        <v>8893905084</v>
      </c>
      <c r="H153" s="16">
        <f t="shared" ca="1" si="5"/>
        <v>6.8608570052961004E-2</v>
      </c>
    </row>
    <row r="154" spans="1:8" x14ac:dyDescent="0.35">
      <c r="A154" t="e" vm="450">
        <v>#VALUE!</v>
      </c>
      <c r="B154" t="s">
        <v>160</v>
      </c>
      <c r="C154" s="13" cm="1" vm="4">
        <f t="array" aca="1" ref="C154:D154" ca="1">_xlfn.STOCKHISTORY(A154,"06/30/2020","06/30/2020",0,0)</f>
        <v>44012</v>
      </c>
      <c r="D154" vm="452">
        <f ca="1"/>
        <v>9.0350000000000001</v>
      </c>
      <c r="E154" s="2" cm="1">
        <f t="array" aca="1" ref="E154" ca="1">_FV(A154,"Shares outstanding",TRUE)</f>
        <v>2020415000</v>
      </c>
      <c r="F154" s="2">
        <v>0.62</v>
      </c>
      <c r="G154" s="15">
        <f t="shared" ca="1" si="4"/>
        <v>18254449525</v>
      </c>
      <c r="H154" s="16">
        <f t="shared" ca="1" si="5"/>
        <v>6.8622025456557822E-2</v>
      </c>
    </row>
    <row r="155" spans="1:8" x14ac:dyDescent="0.35">
      <c r="A155" t="e" vm="453">
        <v>#VALUE!</v>
      </c>
      <c r="B155" t="s">
        <v>161</v>
      </c>
      <c r="C155" s="13" cm="1" vm="4">
        <f t="array" aca="1" ref="C155:D155" ca="1">_xlfn.STOCKHISTORY(A155,"06/30/2020","06/30/2020",0,0)</f>
        <v>44012</v>
      </c>
      <c r="D155" vm="455">
        <f ca="1"/>
        <v>59.71</v>
      </c>
      <c r="E155" s="2" cm="1">
        <f t="array" aca="1" ref="E155" ca="1">_FV(A155,"Shares outstanding",TRUE)</f>
        <v>351801500</v>
      </c>
      <c r="F155" s="2">
        <v>1.97</v>
      </c>
      <c r="G155" s="15">
        <f t="shared" ca="1" si="4"/>
        <v>21006067565</v>
      </c>
      <c r="H155" s="16">
        <f t="shared" ca="1" si="5"/>
        <v>3.2992798526210017E-2</v>
      </c>
    </row>
    <row r="156" spans="1:8" x14ac:dyDescent="0.35">
      <c r="A156" t="e" vm="456">
        <v>#VALUE!</v>
      </c>
      <c r="B156" t="s">
        <v>162</v>
      </c>
      <c r="C156" s="13" cm="1" vm="4">
        <f t="array" aca="1" ref="C156:D156" ca="1">_xlfn.STOCKHISTORY(A156,"06/30/2020","06/30/2020",0,0)</f>
        <v>44012</v>
      </c>
      <c r="D156" vm="458">
        <f ca="1"/>
        <v>79.89</v>
      </c>
      <c r="E156" s="2" cm="1">
        <f t="array" aca="1" ref="E156" ca="1">_FV(A156,"Shares outstanding",TRUE)</f>
        <v>779702200</v>
      </c>
      <c r="F156" s="2">
        <v>4.1399999999999997</v>
      </c>
      <c r="G156" s="15">
        <f t="shared" ca="1" si="4"/>
        <v>62290408758</v>
      </c>
      <c r="H156" s="16">
        <f t="shared" ca="1" si="5"/>
        <v>5.1821254224558765E-2</v>
      </c>
    </row>
    <row r="157" spans="1:8" x14ac:dyDescent="0.35">
      <c r="A157" t="e" vm="459">
        <v>#VALUE!</v>
      </c>
      <c r="B157" t="s">
        <v>163</v>
      </c>
      <c r="C157" s="13" t="e" cm="1" vm="1845">
        <f t="array" aca="1" ref="C157" ca="1">_xlfn.STOCKHISTORY(A157,"06/30/2020","06/30/2020",0,0)</f>
        <v>#VALUE!</v>
      </c>
      <c r="E157" s="2" cm="1">
        <f t="array" aca="1" ref="E157" ca="1">_FV(A157,"Shares outstanding",TRUE)</f>
        <v>1559092000</v>
      </c>
      <c r="F157" s="2">
        <v>0.68</v>
      </c>
      <c r="G157" s="15">
        <f t="shared" ca="1" si="4"/>
        <v>0</v>
      </c>
      <c r="H157" s="16" t="e">
        <f t="shared" si="5"/>
        <v>#DIV/0!</v>
      </c>
    </row>
    <row r="158" spans="1:8" x14ac:dyDescent="0.35">
      <c r="A158" t="e" vm="461">
        <v>#VALUE!</v>
      </c>
      <c r="B158" t="s">
        <v>164</v>
      </c>
      <c r="C158" s="13" cm="1" vm="4">
        <f t="array" aca="1" ref="C158:D158" ca="1">_xlfn.STOCKHISTORY(A158,"06/30/2020","06/30/2020",0,0)</f>
        <v>44012</v>
      </c>
      <c r="D158" vm="463">
        <f ca="1"/>
        <v>25.877300000000002</v>
      </c>
      <c r="E158" s="2" cm="1">
        <f t="array" aca="1" ref="E158" ca="1">_FV(A158,"Shares outstanding",TRUE)</f>
        <v>1032254000</v>
      </c>
      <c r="F158" s="2">
        <v>1.52</v>
      </c>
      <c r="G158" s="15">
        <f t="shared" ca="1" si="4"/>
        <v>26711946434.200001</v>
      </c>
      <c r="H158" s="16">
        <f t="shared" ca="1" si="5"/>
        <v>5.8738740131311994E-2</v>
      </c>
    </row>
    <row r="159" spans="1:8" x14ac:dyDescent="0.35">
      <c r="A159" t="e" vm="464">
        <v>#VALUE!</v>
      </c>
      <c r="B159" t="s">
        <v>165</v>
      </c>
      <c r="C159" s="13" cm="1" vm="4">
        <f t="array" aca="1" ref="C159:D159" ca="1">_xlfn.STOCKHISTORY(A159,"06/30/2020","06/30/2020",0,0)</f>
        <v>44012</v>
      </c>
      <c r="D159" vm="466">
        <f ca="1"/>
        <v>86.1</v>
      </c>
      <c r="E159" s="2" cm="1">
        <f t="array" aca="1" ref="E159" ca="1">_FV(A159,"Shares outstanding",TRUE)</f>
        <v>516996000</v>
      </c>
      <c r="F159" s="2">
        <v>1.04</v>
      </c>
      <c r="G159" s="15">
        <f t="shared" ca="1" si="4"/>
        <v>44513355600</v>
      </c>
      <c r="H159" s="16">
        <f t="shared" ca="1" si="5"/>
        <v>1.2078977932636471E-2</v>
      </c>
    </row>
    <row r="160" spans="1:8" x14ac:dyDescent="0.35">
      <c r="A160" t="e" vm="467">
        <v>#VALUE!</v>
      </c>
      <c r="B160" t="s">
        <v>166</v>
      </c>
      <c r="C160" s="13" cm="1" vm="4">
        <f t="array" aca="1" ref="C160:D160" ca="1">_xlfn.STOCKHISTORY(A160,"06/30/2020","06/30/2020",0,0)</f>
        <v>44012</v>
      </c>
      <c r="D160" vm="469">
        <f ca="1"/>
        <v>38.979999999999997</v>
      </c>
      <c r="E160" s="2" cm="1">
        <f t="array" aca="1" ref="E160" ca="1">_FV(A160,"Shares outstanding",TRUE)</f>
        <v>3548636000</v>
      </c>
      <c r="F160" s="2">
        <v>1.24</v>
      </c>
      <c r="G160" s="15">
        <f t="shared" ca="1" si="4"/>
        <v>138325831280</v>
      </c>
      <c r="H160" s="16">
        <f t="shared" ca="1" si="5"/>
        <v>3.1811185223191381E-2</v>
      </c>
    </row>
    <row r="161" spans="1:8" x14ac:dyDescent="0.35">
      <c r="A161" t="e" vm="470">
        <v>#VALUE!</v>
      </c>
      <c r="B161" t="s">
        <v>167</v>
      </c>
      <c r="C161" s="13" cm="1" vm="4">
        <f t="array" aca="1" ref="C161:D161" ca="1">_xlfn.STOCKHISTORY(A161,"06/30/2020","06/30/2020",0,0)</f>
        <v>44012</v>
      </c>
      <c r="D161" vm="472">
        <f ca="1"/>
        <v>27.53</v>
      </c>
      <c r="E161" s="2" cm="1">
        <f t="array" aca="1" ref="E161" ca="1">_FV(A161,"Shares outstanding",TRUE)</f>
        <v>590623200</v>
      </c>
      <c r="F161" s="2">
        <v>1.1299999999999999</v>
      </c>
      <c r="G161" s="15">
        <f t="shared" ca="1" si="4"/>
        <v>16259856696</v>
      </c>
      <c r="H161" s="16">
        <f t="shared" ca="1" si="5"/>
        <v>4.1046131492916811E-2</v>
      </c>
    </row>
    <row r="162" spans="1:8" x14ac:dyDescent="0.35">
      <c r="A162" t="e" vm="473">
        <v>#VALUE!</v>
      </c>
      <c r="B162" t="s">
        <v>168</v>
      </c>
      <c r="C162" s="13" cm="1" vm="4">
        <f t="array" aca="1" ref="C162:D162" ca="1">_xlfn.STOCKHISTORY(A162,"06/30/2020","06/30/2020",0,0)</f>
        <v>44012</v>
      </c>
      <c r="D162" vm="475">
        <f ca="1"/>
        <v>44.72</v>
      </c>
      <c r="E162" s="2" cm="1">
        <f t="array" aca="1" ref="E162" ca="1">_FV(A162,"Shares outstanding",TRUE)</f>
        <v>4111912000</v>
      </c>
      <c r="F162" s="2">
        <v>3.84</v>
      </c>
      <c r="G162" s="15">
        <f t="shared" ca="1" si="4"/>
        <v>183884704640</v>
      </c>
      <c r="H162" s="16">
        <f t="shared" ca="1" si="5"/>
        <v>8.5867620751341675E-2</v>
      </c>
    </row>
    <row r="163" spans="1:8" x14ac:dyDescent="0.35">
      <c r="A163" t="e" vm="476">
        <v>#VALUE!</v>
      </c>
      <c r="B163" t="s">
        <v>169</v>
      </c>
      <c r="C163" s="13" cm="1" vm="4">
        <f t="array" aca="1" ref="C163:D163" ca="1">_xlfn.STOCKHISTORY(A163,"06/30/2020","06/30/2020",0,0)</f>
        <v>44012</v>
      </c>
      <c r="D163" vm="478">
        <f ca="1"/>
        <v>42.24</v>
      </c>
      <c r="E163" s="2" cm="1">
        <f t="array" aca="1" ref="E163" ca="1">_FV(A163,"Shares outstanding",TRUE)</f>
        <v>283778600</v>
      </c>
      <c r="F163" s="2">
        <v>1.27</v>
      </c>
      <c r="G163" s="15">
        <f t="shared" ca="1" si="4"/>
        <v>11986808064</v>
      </c>
      <c r="H163" s="16">
        <f t="shared" ca="1" si="5"/>
        <v>3.0066287878787876E-2</v>
      </c>
    </row>
    <row r="164" spans="1:8" x14ac:dyDescent="0.35">
      <c r="A164" t="e" vm="479">
        <v>#VALUE!</v>
      </c>
      <c r="B164" t="s">
        <v>170</v>
      </c>
      <c r="C164" s="13" cm="1" vm="4">
        <f t="array" aca="1" ref="C164:D164" ca="1">_xlfn.STOCKHISTORY(A164,"06/30/2020","06/30/2020",0,0)</f>
        <v>44012</v>
      </c>
      <c r="D164" vm="481">
        <f ca="1"/>
        <v>79.64</v>
      </c>
      <c r="E164" s="2" cm="1">
        <f t="array" aca="1" ref="E164" ca="1">_FV(A164,"Shares outstanding",TRUE)</f>
        <v>544397300</v>
      </c>
      <c r="F164" s="2">
        <v>3.57</v>
      </c>
      <c r="G164" s="15">
        <f t="shared" ca="1" si="4"/>
        <v>43355800972</v>
      </c>
      <c r="H164" s="16">
        <f t="shared" ca="1" si="5"/>
        <v>4.4826720241084882E-2</v>
      </c>
    </row>
    <row r="165" spans="1:8" x14ac:dyDescent="0.35">
      <c r="A165" t="e" vm="482">
        <v>#VALUE!</v>
      </c>
      <c r="B165" t="s">
        <v>171</v>
      </c>
      <c r="C165" s="13" cm="1" vm="4">
        <f t="array" aca="1" ref="C165:D165" ca="1">_xlfn.STOCKHISTORY(A165,"06/30/2020","06/30/2020",0,0)</f>
        <v>44012</v>
      </c>
      <c r="D165" vm="484">
        <f ca="1"/>
        <v>45.9</v>
      </c>
      <c r="E165" s="2" cm="1">
        <f t="array" aca="1" ref="E165" ca="1">_FV(A165,"Shares outstanding",TRUE)</f>
        <v>22995600</v>
      </c>
      <c r="F165" s="2">
        <v>1.88</v>
      </c>
      <c r="G165" s="15">
        <f t="shared" ca="1" si="4"/>
        <v>1055498040</v>
      </c>
      <c r="H165" s="16">
        <f t="shared" ca="1" si="5"/>
        <v>4.0958605664488015E-2</v>
      </c>
    </row>
    <row r="166" spans="1:8" x14ac:dyDescent="0.35">
      <c r="A166" t="e" vm="485">
        <v>#VALUE!</v>
      </c>
      <c r="B166" t="s">
        <v>172</v>
      </c>
      <c r="C166" s="13" cm="1" vm="4">
        <f t="array" aca="1" ref="C166:D166" ca="1">_xlfn.STOCKHISTORY(A166,"06/30/2020","06/30/2020",0,0)</f>
        <v>44012</v>
      </c>
      <c r="D166" vm="487">
        <f ca="1"/>
        <v>48.02</v>
      </c>
      <c r="E166" s="2" cm="1">
        <f t="array" aca="1" ref="E166" ca="1">_FV(A166,"Shares outstanding",TRUE)</f>
        <v>102100000</v>
      </c>
      <c r="F166" s="2">
        <v>2.14</v>
      </c>
      <c r="G166" s="15">
        <f t="shared" ca="1" si="4"/>
        <v>4902842000</v>
      </c>
      <c r="H166" s="16">
        <f t="shared" ca="1" si="5"/>
        <v>4.4564764681382756E-2</v>
      </c>
    </row>
    <row r="167" spans="1:8" x14ac:dyDescent="0.35">
      <c r="A167" t="e" vm="488">
        <v>#VALUE!</v>
      </c>
      <c r="B167" t="s">
        <v>173</v>
      </c>
      <c r="C167" s="13" cm="1" vm="4">
        <f t="array" aca="1" ref="C167:D167" ca="1">_xlfn.STOCKHISTORY(A167,"06/30/2020","06/30/2020",0,0)</f>
        <v>44012</v>
      </c>
      <c r="D167" vm="490">
        <f ca="1"/>
        <v>229.17</v>
      </c>
      <c r="E167" s="2" cm="1">
        <f t="array" aca="1" ref="E167" ca="1">_FV(A167,"Shares outstanding",TRUE)</f>
        <v>64268440</v>
      </c>
      <c r="F167" s="2">
        <v>9.66</v>
      </c>
      <c r="G167" s="15">
        <f t="shared" ca="1" si="4"/>
        <v>14728398394.799999</v>
      </c>
      <c r="H167" s="16">
        <f t="shared" ca="1" si="5"/>
        <v>4.21521141510669E-2</v>
      </c>
    </row>
    <row r="168" spans="1:8" x14ac:dyDescent="0.35">
      <c r="A168" t="e" vm="491">
        <v>#VALUE!</v>
      </c>
      <c r="B168" t="s">
        <v>174</v>
      </c>
      <c r="C168" s="13" cm="1" vm="4">
        <f t="array" aca="1" ref="C168:D168" ca="1">_xlfn.STOCKHISTORY(A168,"06/30/2020","06/30/2020",0,0)</f>
        <v>44012</v>
      </c>
      <c r="D168" vm="493">
        <f ca="1"/>
        <v>17.18</v>
      </c>
      <c r="E168" s="2" cm="1">
        <f t="array" aca="1" ref="E168" ca="1">_FV(A168,"Shares outstanding",TRUE)</f>
        <v>763140000</v>
      </c>
      <c r="F168" s="2">
        <v>0.84</v>
      </c>
      <c r="G168" s="15">
        <f t="shared" ca="1" si="4"/>
        <v>13110745200</v>
      </c>
      <c r="H168" s="16">
        <f t="shared" ca="1" si="5"/>
        <v>4.8894062863795107E-2</v>
      </c>
    </row>
    <row r="169" spans="1:8" x14ac:dyDescent="0.35">
      <c r="A169" t="e" vm="494">
        <v>#VALUE!</v>
      </c>
      <c r="B169" t="s">
        <v>175</v>
      </c>
      <c r="C169" s="13" cm="1" vm="4">
        <f t="array" aca="1" ref="C169:D169" ca="1">_xlfn.STOCKHISTORY(A169,"06/30/2020","06/30/2020",0,0)</f>
        <v>44012</v>
      </c>
      <c r="D169" vm="496">
        <f ca="1"/>
        <v>42.02</v>
      </c>
      <c r="E169" s="2" cm="1">
        <f t="array" aca="1" ref="E169" ca="1">_FV(A169,"Shares outstanding",TRUE)</f>
        <v>1201338000</v>
      </c>
      <c r="F169" s="2">
        <v>3.12</v>
      </c>
      <c r="G169" s="15">
        <f t="shared" ca="1" si="4"/>
        <v>50480222760</v>
      </c>
      <c r="H169" s="16">
        <f t="shared" ca="1" si="5"/>
        <v>7.4250356972870066E-2</v>
      </c>
    </row>
    <row r="170" spans="1:8" x14ac:dyDescent="0.35">
      <c r="A170" t="e" vm="497">
        <v>#VALUE!</v>
      </c>
      <c r="B170" t="s">
        <v>176</v>
      </c>
      <c r="C170" s="13" cm="1" vm="4">
        <f t="array" aca="1" ref="C170:D170" ca="1">_xlfn.STOCKHISTORY(A170,"06/30/2020","06/30/2020",0,0)</f>
        <v>44012</v>
      </c>
      <c r="D170" vm="499">
        <f ca="1"/>
        <v>29.4725</v>
      </c>
      <c r="E170" s="2" cm="1">
        <f t="array" aca="1" ref="E170" ca="1">_FV(A170,"Shares outstanding",TRUE)</f>
        <v>268192800</v>
      </c>
      <c r="F170" s="2">
        <v>1.94</v>
      </c>
      <c r="G170" s="15">
        <f t="shared" ca="1" si="4"/>
        <v>7904312298</v>
      </c>
      <c r="H170" s="16">
        <f t="shared" ca="1" si="5"/>
        <v>6.5824073288658913E-2</v>
      </c>
    </row>
    <row r="171" spans="1:8" x14ac:dyDescent="0.35">
      <c r="A171" t="e" vm="500">
        <v>#VALUE!</v>
      </c>
      <c r="B171" t="s">
        <v>177</v>
      </c>
      <c r="C171" s="13" cm="1" vm="4">
        <f t="array" aca="1" ref="C171:D171" ca="1">_xlfn.STOCKHISTORY(A171,"06/30/2020","06/30/2020",0,0)</f>
        <v>44012</v>
      </c>
      <c r="D171" vm="502">
        <f ca="1"/>
        <v>154.63999999999999</v>
      </c>
      <c r="E171" s="2" cm="1">
        <f t="array" aca="1" ref="E171" ca="1">_FV(A171,"Shares outstanding",TRUE)</f>
        <v>142383000</v>
      </c>
      <c r="F171" s="2">
        <v>6.8</v>
      </c>
      <c r="G171" s="15">
        <f t="shared" ca="1" si="4"/>
        <v>22018107119.999996</v>
      </c>
      <c r="H171" s="16">
        <f t="shared" ca="1" si="5"/>
        <v>4.397309881013968E-2</v>
      </c>
    </row>
    <row r="172" spans="1:8" x14ac:dyDescent="0.35">
      <c r="A172" t="e" vm="503">
        <v>#VALUE!</v>
      </c>
      <c r="B172" t="s">
        <v>178</v>
      </c>
      <c r="C172" s="13" cm="1" vm="4">
        <f t="array" aca="1" ref="C172:D172" ca="1">_xlfn.STOCKHISTORY(A172,"06/30/2020","06/30/2020",0,0)</f>
        <v>44012</v>
      </c>
      <c r="D172" vm="504">
        <f ca="1"/>
        <v>19.28</v>
      </c>
      <c r="E172" s="2" cm="1">
        <f t="array" aca="1" ref="E172" ca="1">_FV(A172,"Shares outstanding",TRUE)</f>
        <v>906892600</v>
      </c>
      <c r="F172" s="2">
        <v>1.44</v>
      </c>
      <c r="G172" s="15">
        <f t="shared" ca="1" si="4"/>
        <v>17484889328</v>
      </c>
      <c r="H172" s="16">
        <f t="shared" ca="1" si="5"/>
        <v>7.4688796680497924E-2</v>
      </c>
    </row>
    <row r="173" spans="1:8" x14ac:dyDescent="0.35">
      <c r="A173" t="e" vm="505">
        <v>#VALUE!</v>
      </c>
      <c r="B173" t="s">
        <v>179</v>
      </c>
      <c r="C173" s="13" cm="1" vm="4">
        <f t="array" aca="1" ref="C173:D173" ca="1">_xlfn.STOCKHISTORY(A173,"06/30/2020","06/30/2020",0,0)</f>
        <v>44012</v>
      </c>
      <c r="D173" vm="507">
        <f ca="1"/>
        <v>58.615000000000002</v>
      </c>
      <c r="E173" s="2" cm="1">
        <f t="array" aca="1" ref="E173" ca="1">_FV(A173,"Shares outstanding",TRUE)</f>
        <v>653900300</v>
      </c>
      <c r="F173" s="2">
        <v>2.48</v>
      </c>
      <c r="G173" s="15">
        <f t="shared" ca="1" si="4"/>
        <v>38328366084.5</v>
      </c>
      <c r="H173" s="16">
        <f t="shared" ca="1" si="5"/>
        <v>4.2309988910688386E-2</v>
      </c>
    </row>
    <row r="174" spans="1:8" x14ac:dyDescent="0.35">
      <c r="A174" t="e" vm="508">
        <v>#VALUE!</v>
      </c>
      <c r="B174" t="s">
        <v>180</v>
      </c>
      <c r="C174" s="13" cm="1" vm="4">
        <f t="array" aca="1" ref="C174:D174" ca="1">_xlfn.STOCKHISTORY(A174,"06/30/2020","06/30/2020",0,0)</f>
        <v>44012</v>
      </c>
      <c r="D174" vm="510">
        <f ca="1"/>
        <v>71.930000000000007</v>
      </c>
      <c r="E174" s="2" cm="1">
        <f t="array" aca="1" ref="E174" ca="1">_FV(A174,"Shares outstanding",TRUE)</f>
        <v>369828600</v>
      </c>
      <c r="F174" s="2">
        <v>3.32</v>
      </c>
      <c r="G174" s="15">
        <f t="shared" ca="1" si="4"/>
        <v>26601771198.000004</v>
      </c>
      <c r="H174" s="16">
        <f t="shared" ca="1" si="5"/>
        <v>4.6155984985402465E-2</v>
      </c>
    </row>
    <row r="175" spans="1:8" x14ac:dyDescent="0.35">
      <c r="A175" t="e" vm="511">
        <v>#VALUE!</v>
      </c>
      <c r="B175" t="s">
        <v>181</v>
      </c>
      <c r="C175" s="13" cm="1" vm="4">
        <f t="array" aca="1" ref="C175:D175" ca="1">_xlfn.STOCKHISTORY(A175,"06/30/2020","06/30/2020",0,0)</f>
        <v>44012</v>
      </c>
      <c r="D175" vm="513">
        <f ca="1"/>
        <v>98.18</v>
      </c>
      <c r="E175" s="2" cm="1">
        <f t="array" aca="1" ref="E175" ca="1">_FV(A175,"Shares outstanding",TRUE)</f>
        <v>1767117000</v>
      </c>
      <c r="F175" s="2">
        <v>6.2</v>
      </c>
      <c r="G175" s="15">
        <f t="shared" ca="1" si="4"/>
        <v>173495547060</v>
      </c>
      <c r="H175" s="16">
        <f t="shared" ca="1" si="5"/>
        <v>6.3149317579955178E-2</v>
      </c>
    </row>
    <row r="176" spans="1:8" x14ac:dyDescent="0.35">
      <c r="A176" t="e" vm="514">
        <v>#VALUE!</v>
      </c>
      <c r="B176" t="s">
        <v>182</v>
      </c>
      <c r="C176" s="13" cm="1" vm="4">
        <f t="array" aca="1" ref="C176:D176" ca="1">_xlfn.STOCKHISTORY(A176,"06/30/2020","06/30/2020",0,0)</f>
        <v>44012</v>
      </c>
      <c r="D176" vm="516">
        <f ca="1"/>
        <v>12.98</v>
      </c>
      <c r="E176" s="2" cm="1">
        <f t="array" aca="1" ref="E176" ca="1">_FV(A176,"Shares outstanding",TRUE)</f>
        <v>833130400</v>
      </c>
      <c r="F176" s="2">
        <v>0.68</v>
      </c>
      <c r="G176" s="15">
        <f t="shared" ca="1" si="4"/>
        <v>10814032592</v>
      </c>
      <c r="H176" s="16">
        <f t="shared" ca="1" si="5"/>
        <v>5.2388289676425275E-2</v>
      </c>
    </row>
    <row r="177" spans="1:8" x14ac:dyDescent="0.35">
      <c r="A177" t="e" vm="517">
        <v>#VALUE!</v>
      </c>
      <c r="B177" t="s">
        <v>183</v>
      </c>
      <c r="C177" s="13" cm="1" vm="4">
        <f t="array" aca="1" ref="C177:D177" ca="1">_xlfn.STOCKHISTORY(A177,"06/30/2020","06/30/2020",0,0)</f>
        <v>44012</v>
      </c>
      <c r="D177" vm="519">
        <f ca="1"/>
        <v>62.5</v>
      </c>
      <c r="E177" s="2" cm="1">
        <f t="array" aca="1" ref="E177" ca="1">_FV(A177,"Shares outstanding",TRUE)</f>
        <v>624634300</v>
      </c>
      <c r="F177" s="2">
        <v>2.19</v>
      </c>
      <c r="G177" s="15">
        <f t="shared" ca="1" si="4"/>
        <v>39039643750</v>
      </c>
      <c r="H177" s="16">
        <f t="shared" ca="1" si="5"/>
        <v>3.5040000000000002E-2</v>
      </c>
    </row>
    <row r="178" spans="1:8" x14ac:dyDescent="0.35">
      <c r="A178" t="e" vm="520">
        <v>#VALUE!</v>
      </c>
      <c r="B178" t="s">
        <v>184</v>
      </c>
      <c r="C178" s="13" cm="1" vm="4">
        <f t="array" aca="1" ref="C178:D178" ca="1">_xlfn.STOCKHISTORY(A178,"06/30/2020","06/30/2020",0,0)</f>
        <v>44012</v>
      </c>
      <c r="D178" vm="522">
        <f ca="1"/>
        <v>105.21</v>
      </c>
      <c r="E178" s="2" cm="1">
        <f t="array" aca="1" ref="E178" ca="1">_FV(A178,"Shares outstanding",TRUE)</f>
        <v>398943700</v>
      </c>
      <c r="F178" s="2">
        <v>6.3</v>
      </c>
      <c r="G178" s="15">
        <f t="shared" ca="1" si="4"/>
        <v>41972866677</v>
      </c>
      <c r="H178" s="16">
        <f t="shared" ca="1" si="5"/>
        <v>5.9880239520958084E-2</v>
      </c>
    </row>
    <row r="179" spans="1:8" x14ac:dyDescent="0.35">
      <c r="A179" t="e" vm="523">
        <v>#VALUE!</v>
      </c>
      <c r="B179" t="s">
        <v>185</v>
      </c>
      <c r="C179" s="13" cm="1" vm="4">
        <f t="array" aca="1" ref="C179:D179" ca="1">_xlfn.STOCKHISTORY(A179,"06/30/2020","06/30/2020",0,0)</f>
        <v>44012</v>
      </c>
      <c r="D179" vm="525">
        <f ca="1"/>
        <v>87.65</v>
      </c>
      <c r="E179" s="2" cm="1">
        <f t="array" aca="1" ref="E179" ca="1">_FV(A179,"Shares outstanding",TRUE)</f>
        <v>325849400</v>
      </c>
      <c r="F179" s="2">
        <v>3.34</v>
      </c>
      <c r="G179" s="15">
        <f t="shared" ca="1" si="4"/>
        <v>28560699910</v>
      </c>
      <c r="H179" s="16">
        <f t="shared" ca="1" si="5"/>
        <v>3.8106103822019392E-2</v>
      </c>
    </row>
    <row r="180" spans="1:8" x14ac:dyDescent="0.35">
      <c r="A180" t="e" vm="526">
        <v>#VALUE!</v>
      </c>
      <c r="B180" t="s">
        <v>186</v>
      </c>
      <c r="C180" s="13" cm="1" vm="4">
        <f t="array" aca="1" ref="C180:D180" ca="1">_xlfn.STOCKHISTORY(A180,"06/30/2020","06/30/2020",0,0)</f>
        <v>44012</v>
      </c>
      <c r="D180" vm="528">
        <f ca="1"/>
        <v>140.63</v>
      </c>
      <c r="E180" s="2" cm="1">
        <f t="array" aca="1" ref="E180" ca="1">_FV(A180,"Shares outstanding",TRUE)</f>
        <v>2409899000</v>
      </c>
      <c r="F180" s="2">
        <v>4.96</v>
      </c>
      <c r="G180" s="15">
        <f t="shared" ca="1" si="4"/>
        <v>338904096370</v>
      </c>
      <c r="H180" s="16">
        <f t="shared" ca="1" si="5"/>
        <v>3.526985707174856E-2</v>
      </c>
    </row>
    <row r="181" spans="1:8" x14ac:dyDescent="0.35">
      <c r="A181" t="e" vm="529">
        <v>#VALUE!</v>
      </c>
      <c r="B181" t="s">
        <v>187</v>
      </c>
      <c r="C181" s="13" cm="1" vm="4">
        <f t="array" aca="1" ref="C181:D181" ca="1">_xlfn.STOCKHISTORY(A181,"06/30/2020","06/30/2020",0,0)</f>
        <v>44012</v>
      </c>
      <c r="D181" vm="531">
        <f ca="1"/>
        <v>118.61</v>
      </c>
      <c r="E181" s="2" cm="1">
        <f t="array" aca="1" ref="E181" ca="1">_FV(A181,"Shares outstanding",TRUE)</f>
        <v>53773320</v>
      </c>
      <c r="F181" s="2">
        <v>5.34</v>
      </c>
      <c r="G181" s="15">
        <f t="shared" ca="1" si="4"/>
        <v>6378053485.1999998</v>
      </c>
      <c r="H181" s="16">
        <f t="shared" ca="1" si="5"/>
        <v>4.5021499030435883E-2</v>
      </c>
    </row>
    <row r="182" spans="1:8" x14ac:dyDescent="0.35">
      <c r="A182" t="e" vm="532">
        <v>#VALUE!</v>
      </c>
      <c r="B182" t="s">
        <v>188</v>
      </c>
      <c r="C182" s="13" cm="1" vm="4">
        <f t="array" aca="1" ref="C182:D182" ca="1">_xlfn.STOCKHISTORY(A182,"06/30/2020","06/30/2020",0,0)</f>
        <v>44012</v>
      </c>
      <c r="D182" vm="534">
        <f ca="1"/>
        <v>86.96</v>
      </c>
      <c r="E182" s="2" cm="1">
        <f t="array" aca="1" ref="E182" ca="1">_FV(A182,"Shares outstanding",TRUE)</f>
        <v>137859800</v>
      </c>
      <c r="F182" s="2">
        <v>4</v>
      </c>
      <c r="G182" s="15">
        <f t="shared" ca="1" si="4"/>
        <v>11988288208</v>
      </c>
      <c r="H182" s="16">
        <f t="shared" ca="1" si="5"/>
        <v>4.5998160073597062E-2</v>
      </c>
    </row>
    <row r="183" spans="1:8" x14ac:dyDescent="0.35">
      <c r="A183" t="e" vm="535">
        <v>#VALUE!</v>
      </c>
      <c r="B183" t="s">
        <v>189</v>
      </c>
      <c r="C183" s="13" cm="1" vm="4">
        <f t="array" aca="1" ref="C183:D183" ca="1">_xlfn.STOCKHISTORY(A183,"06/30/2020","06/30/2020",0,0)</f>
        <v>44012</v>
      </c>
      <c r="D183" vm="537">
        <f ca="1"/>
        <v>91.7</v>
      </c>
      <c r="E183" s="2" cm="1">
        <f t="array" aca="1" ref="E183" ca="1">_FV(A183,"Shares outstanding",TRUE)</f>
        <v>1279138000</v>
      </c>
      <c r="F183" s="2">
        <v>2.79</v>
      </c>
      <c r="G183" s="15">
        <f t="shared" ca="1" si="4"/>
        <v>117296954600</v>
      </c>
      <c r="H183" s="16">
        <f t="shared" ca="1" si="5"/>
        <v>3.0425299890948745E-2</v>
      </c>
    </row>
    <row r="184" spans="1:8" x14ac:dyDescent="0.35">
      <c r="A184" t="e" vm="538">
        <v>#VALUE!</v>
      </c>
      <c r="B184" t="s">
        <v>190</v>
      </c>
      <c r="C184" s="13" cm="1" vm="4">
        <f t="array" aca="1" ref="C184:D184" ca="1">_xlfn.STOCKHISTORY(A184,"06/30/2020","06/30/2020",0,0)</f>
        <v>44012</v>
      </c>
      <c r="D184" vm="540">
        <f ca="1"/>
        <v>80.7</v>
      </c>
      <c r="E184" s="2" cm="1">
        <f t="array" aca="1" ref="E184" ca="1">_FV(A184,"Shares outstanding",TRUE)</f>
        <v>36711190</v>
      </c>
      <c r="F184" s="2">
        <v>1</v>
      </c>
      <c r="G184" s="15">
        <f t="shared" ca="1" si="4"/>
        <v>2962593033</v>
      </c>
      <c r="H184" s="16">
        <f t="shared" ca="1" si="5"/>
        <v>1.2391573729863692E-2</v>
      </c>
    </row>
    <row r="185" spans="1:8" x14ac:dyDescent="0.35">
      <c r="A185" t="e" vm="541">
        <v>#VALUE!</v>
      </c>
      <c r="B185" t="s">
        <v>191</v>
      </c>
      <c r="C185" s="13" cm="1" vm="4">
        <f t="array" aca="1" ref="C185:D185" ca="1">_xlfn.STOCKHISTORY(A185,"06/30/2020","06/30/2020",0,0)</f>
        <v>44012</v>
      </c>
      <c r="D185" vm="543">
        <f ca="1"/>
        <v>91.466399999999993</v>
      </c>
      <c r="E185" s="2" cm="1">
        <f t="array" aca="1" ref="E185" ca="1">_FV(A185,"Shares outstanding",TRUE)</f>
        <v>208088100</v>
      </c>
      <c r="F185" s="2">
        <v>4.1500000000000004</v>
      </c>
      <c r="G185" s="15">
        <f t="shared" ca="1" si="4"/>
        <v>19033069389.84</v>
      </c>
      <c r="H185" s="16">
        <f t="shared" ca="1" si="5"/>
        <v>4.5371852396071131E-2</v>
      </c>
    </row>
    <row r="186" spans="1:8" x14ac:dyDescent="0.35">
      <c r="A186" t="e" vm="544">
        <v>#VALUE!</v>
      </c>
      <c r="B186" t="s">
        <v>192</v>
      </c>
      <c r="C186" s="13" cm="1" vm="4">
        <f t="array" aca="1" ref="C186:D186" ca="1">_xlfn.STOCKHISTORY(A186,"06/30/2020","06/30/2020",0,0)</f>
        <v>44012</v>
      </c>
      <c r="D186" vm="546">
        <f ca="1"/>
        <v>57.57</v>
      </c>
      <c r="E186" s="2" cm="1">
        <f t="array" aca="1" ref="E186" ca="1">_FV(A186,"Shares outstanding",TRUE)</f>
        <v>458864300</v>
      </c>
      <c r="F186" s="2">
        <v>0.89</v>
      </c>
      <c r="G186" s="15">
        <f t="shared" ca="1" si="4"/>
        <v>26416817751</v>
      </c>
      <c r="H186" s="16">
        <f t="shared" ca="1" si="5"/>
        <v>1.5459440680910196E-2</v>
      </c>
    </row>
    <row r="187" spans="1:8" x14ac:dyDescent="0.35">
      <c r="A187" t="e" vm="547">
        <v>#VALUE!</v>
      </c>
      <c r="B187" t="s">
        <v>193</v>
      </c>
      <c r="C187" s="13" cm="1" vm="4">
        <f t="array" aca="1" ref="C187:D187" ca="1">_xlfn.STOCKHISTORY(A187,"06/30/2020","06/30/2020",0,0)</f>
        <v>44012</v>
      </c>
      <c r="D187" vm="549">
        <f ca="1"/>
        <v>18.39</v>
      </c>
      <c r="E187" s="2" cm="1">
        <f t="array" aca="1" ref="E187" ca="1">_FV(A187,"Shares outstanding",TRUE)</f>
        <v>1484143000</v>
      </c>
      <c r="F187" s="2">
        <v>1.1000000000000001</v>
      </c>
      <c r="G187" s="15">
        <f t="shared" ca="1" si="4"/>
        <v>27293389770</v>
      </c>
      <c r="H187" s="16">
        <f t="shared" ca="1" si="5"/>
        <v>5.9815116911364874E-2</v>
      </c>
    </row>
    <row r="188" spans="1:8" x14ac:dyDescent="0.35">
      <c r="A188" t="e" vm="550">
        <v>#VALUE!</v>
      </c>
      <c r="B188" t="s">
        <v>194</v>
      </c>
      <c r="C188" s="13" cm="1" vm="4">
        <f t="array" aca="1" ref="C188:D188" ca="1">_xlfn.STOCKHISTORY(A188,"06/30/2020","06/30/2020",0,0)</f>
        <v>44012</v>
      </c>
      <c r="D188" vm="552">
        <f ca="1"/>
        <v>26.2</v>
      </c>
      <c r="E188" s="2" cm="1">
        <f t="array" aca="1" ref="E188" ca="1">_FV(A188,"Shares outstanding",TRUE)</f>
        <v>253002100</v>
      </c>
      <c r="F188" s="2">
        <v>1.2</v>
      </c>
      <c r="G188" s="15">
        <f t="shared" ca="1" si="4"/>
        <v>6628655020</v>
      </c>
      <c r="H188" s="16">
        <f t="shared" ca="1" si="5"/>
        <v>4.5801526717557252E-2</v>
      </c>
    </row>
    <row r="189" spans="1:8" x14ac:dyDescent="0.35">
      <c r="A189" t="e" vm="553">
        <v>#VALUE!</v>
      </c>
      <c r="B189" t="s">
        <v>195</v>
      </c>
      <c r="C189" s="13" cm="1" vm="4">
        <f t="array" aca="1" ref="C189:D189" ca="1">_xlfn.STOCKHISTORY(A189,"06/30/2020","06/30/2020",0,0)</f>
        <v>44012</v>
      </c>
      <c r="D189" vm="555">
        <f ca="1"/>
        <v>23.47</v>
      </c>
      <c r="E189" s="2" cm="1">
        <f t="array" aca="1" ref="E189" ca="1">_FV(A189,"Shares outstanding",TRUE)</f>
        <v>109037600</v>
      </c>
      <c r="F189" s="2">
        <v>1.58</v>
      </c>
      <c r="G189" s="15">
        <f t="shared" ca="1" si="4"/>
        <v>2559112472</v>
      </c>
      <c r="H189" s="16">
        <f t="shared" ca="1" si="5"/>
        <v>6.731998295696634E-2</v>
      </c>
    </row>
    <row r="190" spans="1:8" x14ac:dyDescent="0.35">
      <c r="A190" t="e" vm="556">
        <v>#VALUE!</v>
      </c>
      <c r="B190" t="s">
        <v>196</v>
      </c>
      <c r="C190" s="13" cm="1" vm="4">
        <f t="array" aca="1" ref="C190:D190" ca="1">_xlfn.STOCKHISTORY(A190,"06/30/2020","06/30/2020",0,0)</f>
        <v>44012</v>
      </c>
      <c r="D190" vm="558">
        <f ca="1"/>
        <v>129.62</v>
      </c>
      <c r="E190" s="2" cm="1">
        <f t="array" aca="1" ref="E190" ca="1">_FV(A190,"Shares outstanding",TRUE)</f>
        <v>200925700</v>
      </c>
      <c r="F190" s="2">
        <v>5.48</v>
      </c>
      <c r="G190" s="15">
        <f t="shared" ca="1" si="4"/>
        <v>26043989234</v>
      </c>
      <c r="H190" s="16">
        <f t="shared" ca="1" si="5"/>
        <v>4.2277426323098291E-2</v>
      </c>
    </row>
    <row r="191" spans="1:8" x14ac:dyDescent="0.35">
      <c r="A191" t="e" vm="559">
        <v>#VALUE!</v>
      </c>
      <c r="B191" t="s">
        <v>197</v>
      </c>
      <c r="C191" s="13" cm="1" vm="4">
        <f t="array" aca="1" ref="C191:D191" ca="1">_xlfn.STOCKHISTORY(A191,"06/30/2020","06/30/2020",0,0)</f>
        <v>44012</v>
      </c>
      <c r="D191" vm="561">
        <f ca="1"/>
        <v>51.85</v>
      </c>
      <c r="E191" s="2" cm="1">
        <f t="array" aca="1" ref="E191" ca="1">_FV(A191,"Shares outstanding",TRUE)</f>
        <v>1150363000</v>
      </c>
      <c r="F191" s="2">
        <v>2.86</v>
      </c>
      <c r="G191" s="15">
        <f t="shared" ca="1" si="4"/>
        <v>59646321550</v>
      </c>
      <c r="H191" s="16">
        <f t="shared" ca="1" si="5"/>
        <v>5.5159112825458045E-2</v>
      </c>
    </row>
    <row r="192" spans="1:8" x14ac:dyDescent="0.35">
      <c r="A192" t="e" vm="562">
        <v>#VALUE!</v>
      </c>
      <c r="B192" t="s">
        <v>198</v>
      </c>
      <c r="C192" s="13" cm="1" vm="4">
        <f t="array" aca="1" ref="C192:D192" ca="1">_xlfn.STOCKHISTORY(A192,"06/30/2020","06/30/2020",0,0)</f>
        <v>44012</v>
      </c>
      <c r="D192" vm="564">
        <f ca="1"/>
        <v>22.46</v>
      </c>
      <c r="E192" s="2" cm="1">
        <f t="array" aca="1" ref="E192" ca="1">_FV(A192,"Shares outstanding",TRUE)</f>
        <v>720736000</v>
      </c>
      <c r="F192" s="2">
        <v>0.8</v>
      </c>
      <c r="G192" s="15">
        <f t="shared" ca="1" si="4"/>
        <v>16187730560</v>
      </c>
      <c r="H192" s="16">
        <f t="shared" ca="1" si="5"/>
        <v>3.561887800534283E-2</v>
      </c>
    </row>
    <row r="193" spans="1:8" x14ac:dyDescent="0.35">
      <c r="A193" t="e" vm="565">
        <v>#VALUE!</v>
      </c>
      <c r="B193" t="s">
        <v>199</v>
      </c>
      <c r="C193" s="13" t="e" cm="1" vm="1845">
        <f t="array" aca="1" ref="C193" ca="1">_xlfn.STOCKHISTORY(A193,"06/30/2020","06/30/2020",0,0)</f>
        <v>#VALUE!</v>
      </c>
      <c r="E193" s="2" cm="1">
        <f t="array" aca="1" ref="E193" ca="1">_FV(A193,"Shares outstanding",TRUE)</f>
        <v>384524700</v>
      </c>
      <c r="F193" s="2">
        <v>1.65</v>
      </c>
      <c r="G193" s="15">
        <f t="shared" ca="1" si="4"/>
        <v>0</v>
      </c>
      <c r="H193" s="16" t="e">
        <f t="shared" si="5"/>
        <v>#DIV/0!</v>
      </c>
    </row>
    <row r="194" spans="1:8" x14ac:dyDescent="0.35">
      <c r="A194" t="e" vm="567">
        <v>#VALUE!</v>
      </c>
      <c r="B194" t="s">
        <v>200</v>
      </c>
      <c r="C194" s="13" cm="1" vm="4">
        <f t="array" aca="1" ref="C194:D194" ca="1">_xlfn.STOCKHISTORY(A194,"06/30/2020","06/30/2020",0,0)</f>
        <v>44012</v>
      </c>
      <c r="D194" vm="569">
        <f ca="1"/>
        <v>47.84</v>
      </c>
      <c r="E194" s="2" cm="1">
        <f t="array" aca="1" ref="E194" ca="1">_FV(A194,"Shares outstanding",TRUE)</f>
        <v>259284700</v>
      </c>
      <c r="F194" s="2">
        <v>1.92</v>
      </c>
      <c r="G194" s="15">
        <f t="shared" ca="1" si="4"/>
        <v>12404180048</v>
      </c>
      <c r="H194" s="16">
        <f t="shared" ca="1" si="5"/>
        <v>4.0133779264214041E-2</v>
      </c>
    </row>
    <row r="195" spans="1:8" x14ac:dyDescent="0.35">
      <c r="A195" t="e" vm="570">
        <v>#VALUE!</v>
      </c>
      <c r="B195" t="s">
        <v>201</v>
      </c>
      <c r="C195" s="13" cm="1" vm="4">
        <f t="array" aca="1" ref="C195:D195" ca="1">_xlfn.STOCKHISTORY(A195,"06/30/2020","06/30/2020",0,0)</f>
        <v>44012</v>
      </c>
      <c r="D195" vm="572">
        <f ca="1"/>
        <v>7.5</v>
      </c>
      <c r="E195" s="2" cm="1">
        <f t="array" aca="1" ref="E195" ca="1">_FV(A195,"Shares outstanding",TRUE)</f>
        <v>353001000</v>
      </c>
      <c r="F195" s="2">
        <v>0.48</v>
      </c>
      <c r="G195" s="17">
        <f t="shared" ref="G195:G258" ca="1" si="6">D195*E195</f>
        <v>2647507500</v>
      </c>
      <c r="H195" s="16">
        <f t="shared" ref="H195:H258" ca="1" si="7">F195/D195</f>
        <v>6.4000000000000001E-2</v>
      </c>
    </row>
    <row r="196" spans="1:8" x14ac:dyDescent="0.35">
      <c r="A196" t="e" vm="573">
        <v>#VALUE!</v>
      </c>
      <c r="B196" t="s">
        <v>202</v>
      </c>
      <c r="C196" s="13" cm="1" vm="4">
        <f t="array" aca="1" ref="C196:D196" ca="1">_xlfn.STOCKHISTORY(A196,"06/30/2020","06/30/2020",0,0)</f>
        <v>44012</v>
      </c>
      <c r="D196" vm="575">
        <f ca="1"/>
        <v>8.4253</v>
      </c>
      <c r="E196" s="2" cm="1">
        <f t="array" aca="1" ref="E196" ca="1">_FV(A196,"Shares outstanding",TRUE)</f>
        <v>210349500</v>
      </c>
      <c r="F196" s="2">
        <v>0.51</v>
      </c>
      <c r="G196" s="17">
        <f t="shared" ca="1" si="6"/>
        <v>1772257642.3499999</v>
      </c>
      <c r="H196" s="16">
        <f t="shared" ca="1" si="7"/>
        <v>6.0531969188040782E-2</v>
      </c>
    </row>
    <row r="197" spans="1:8" x14ac:dyDescent="0.35">
      <c r="A197" t="e" vm="576">
        <v>#VALUE!</v>
      </c>
      <c r="B197" t="s">
        <v>203</v>
      </c>
      <c r="C197" s="13" cm="1" vm="4">
        <f t="array" aca="1" ref="C197:D197" ca="1">_xlfn.STOCKHISTORY(A197,"06/30/2020","06/30/2020",0,0)</f>
        <v>44012</v>
      </c>
      <c r="D197" vm="578">
        <f ca="1"/>
        <v>62.48</v>
      </c>
      <c r="E197" s="2" cm="1">
        <f t="array" aca="1" ref="E197" ca="1">_FV(A197,"Shares outstanding",TRUE)</f>
        <v>194064600</v>
      </c>
      <c r="F197" s="2">
        <v>1.91</v>
      </c>
      <c r="G197" s="17">
        <f t="shared" ca="1" si="6"/>
        <v>12125156208</v>
      </c>
      <c r="H197" s="16">
        <f t="shared" ca="1" si="7"/>
        <v>3.0569782330345709E-2</v>
      </c>
    </row>
    <row r="198" spans="1:8" x14ac:dyDescent="0.35">
      <c r="A198" t="e" vm="579">
        <v>#VALUE!</v>
      </c>
      <c r="B198" t="s">
        <v>204</v>
      </c>
      <c r="C198" s="13" cm="1" vm="4">
        <f t="array" aca="1" ref="C198:D198" ca="1">_xlfn.STOCKHISTORY(A198,"06/30/2020","06/30/2020",0,0)</f>
        <v>44012</v>
      </c>
      <c r="D198" vm="581">
        <f ca="1"/>
        <v>235.86</v>
      </c>
      <c r="E198" s="2" cm="1">
        <f t="array" aca="1" ref="E198" ca="1">_FV(A198,"Shares outstanding",TRUE)</f>
        <v>540632000</v>
      </c>
      <c r="F198" s="2">
        <v>9</v>
      </c>
      <c r="G198" s="17">
        <f t="shared" ca="1" si="6"/>
        <v>127513463520</v>
      </c>
      <c r="H198" s="16">
        <f t="shared" ca="1" si="7"/>
        <v>3.8158229458153142E-2</v>
      </c>
    </row>
    <row r="199" spans="1:8" x14ac:dyDescent="0.35">
      <c r="A199" t="e" vm="582">
        <v>#VALUE!</v>
      </c>
      <c r="B199" t="s">
        <v>205</v>
      </c>
      <c r="C199" s="13" cm="1" vm="4">
        <f t="array" aca="1" ref="C199:D199" ca="1">_xlfn.STOCKHISTORY(A199,"06/30/2020","06/30/2020",0,0)</f>
        <v>44012</v>
      </c>
      <c r="D199" vm="584">
        <f ca="1"/>
        <v>59.38</v>
      </c>
      <c r="E199" s="2" cm="1">
        <f t="array" aca="1" ref="E199" ca="1">_FV(A199,"Shares outstanding",TRUE)</f>
        <v>120176800</v>
      </c>
      <c r="F199" s="2">
        <v>2.2599999999999998</v>
      </c>
      <c r="G199" s="17">
        <f t="shared" ca="1" si="6"/>
        <v>7136098384</v>
      </c>
      <c r="H199" s="16">
        <f t="shared" ca="1" si="7"/>
        <v>3.8059952846076113E-2</v>
      </c>
    </row>
    <row r="200" spans="1:8" x14ac:dyDescent="0.35">
      <c r="A200" t="e" vm="585">
        <v>#VALUE!</v>
      </c>
      <c r="B200" t="s">
        <v>206</v>
      </c>
      <c r="C200" s="13" cm="1" vm="4">
        <f t="array" aca="1" ref="C200:D200" ca="1">_xlfn.STOCKHISTORY(A200,"06/30/2020","06/30/2020",0,0)</f>
        <v>44012</v>
      </c>
      <c r="D200" vm="587">
        <f ca="1"/>
        <v>25.84</v>
      </c>
      <c r="E200" s="2" cm="1">
        <f t="array" aca="1" ref="E200" ca="1">_FV(A200,"Shares outstanding",TRUE)</f>
        <v>752544900</v>
      </c>
      <c r="F200" s="2">
        <v>1.03</v>
      </c>
      <c r="G200" s="17">
        <f t="shared" ca="1" si="6"/>
        <v>19445760216</v>
      </c>
      <c r="H200" s="16">
        <f t="shared" ca="1" si="7"/>
        <v>3.9860681114551086E-2</v>
      </c>
    </row>
    <row r="201" spans="1:8" x14ac:dyDescent="0.35">
      <c r="A201" t="e" vm="588">
        <v>#VALUE!</v>
      </c>
      <c r="B201" t="s">
        <v>207</v>
      </c>
      <c r="C201" s="13" cm="1" vm="4">
        <f t="array" aca="1" ref="C201:D201" ca="1">_xlfn.STOCKHISTORY(A201,"06/30/2020","06/30/2020",0,0)</f>
        <v>44012</v>
      </c>
      <c r="D201" vm="590">
        <f ca="1"/>
        <v>9.5500000000000007</v>
      </c>
      <c r="E201" s="2" cm="1">
        <f t="array" aca="1" ref="E201" ca="1">_FV(A201,"Shares outstanding",TRUE)</f>
        <v>270920500</v>
      </c>
      <c r="F201" s="2">
        <v>1.2</v>
      </c>
      <c r="G201" s="17">
        <f t="shared" ca="1" si="6"/>
        <v>2587290775</v>
      </c>
      <c r="H201" s="16">
        <f t="shared" ca="1" si="7"/>
        <v>0.1256544502617801</v>
      </c>
    </row>
    <row r="202" spans="1:8" x14ac:dyDescent="0.35">
      <c r="A202" t="e" vm="591">
        <v>#VALUE!</v>
      </c>
      <c r="B202" t="s">
        <v>208</v>
      </c>
      <c r="C202" s="13" cm="1" vm="4">
        <f t="array" aca="1" ref="C202:D202" ca="1">_xlfn.STOCKHISTORY(A202,"06/30/2020","06/30/2020",0,0)</f>
        <v>44012</v>
      </c>
      <c r="D202" vm="593">
        <f ca="1"/>
        <v>82.21</v>
      </c>
      <c r="E202" s="2" cm="1">
        <f t="array" aca="1" ref="E202" ca="1">_FV(A202,"Shares outstanding",TRUE)</f>
        <v>34395320</v>
      </c>
      <c r="F202" s="2">
        <v>2.41</v>
      </c>
      <c r="G202" s="17">
        <f t="shared" ca="1" si="6"/>
        <v>2827639257.1999998</v>
      </c>
      <c r="H202" s="16">
        <f t="shared" ca="1" si="7"/>
        <v>2.9315168470988934E-2</v>
      </c>
    </row>
    <row r="203" spans="1:8" x14ac:dyDescent="0.35">
      <c r="A203" t="e" vm="594">
        <v>#VALUE!</v>
      </c>
      <c r="B203" t="s">
        <v>209</v>
      </c>
      <c r="C203" s="13" cm="1" vm="4">
        <f t="array" aca="1" ref="C203:D203" ca="1">_xlfn.STOCKHISTORY(A203,"06/30/2020","06/30/2020",0,0)</f>
        <v>44012</v>
      </c>
      <c r="D203" vm="596">
        <f ca="1"/>
        <v>50.66</v>
      </c>
      <c r="E203" s="2" cm="1">
        <f t="array" aca="1" ref="E203" ca="1">_FV(A203,"Shares outstanding",TRUE)</f>
        <v>524529200</v>
      </c>
      <c r="F203" s="2">
        <v>3.64</v>
      </c>
      <c r="G203" s="17">
        <f t="shared" ca="1" si="6"/>
        <v>26572649272</v>
      </c>
      <c r="H203" s="16">
        <f t="shared" ca="1" si="7"/>
        <v>7.1851559415712599E-2</v>
      </c>
    </row>
    <row r="204" spans="1:8" x14ac:dyDescent="0.35">
      <c r="A204" t="e" vm="597">
        <v>#VALUE!</v>
      </c>
      <c r="B204" t="s">
        <v>210</v>
      </c>
      <c r="C204" s="13" cm="1" vm="4">
        <f t="array" aca="1" ref="C204:D204" ca="1">_xlfn.STOCKHISTORY(A204,"06/30/2020","06/30/2020",0,0)</f>
        <v>44012</v>
      </c>
      <c r="D204" vm="599">
        <f ca="1"/>
        <v>38.44</v>
      </c>
      <c r="E204" s="2" cm="1">
        <f t="array" aca="1" ref="E204" ca="1">_FV(A204,"Shares outstanding",TRUE)</f>
        <v>132573000</v>
      </c>
      <c r="F204" s="2">
        <v>1.48</v>
      </c>
      <c r="G204" s="17">
        <f t="shared" ca="1" si="6"/>
        <v>5096106120</v>
      </c>
      <c r="H204" s="16">
        <f t="shared" ca="1" si="7"/>
        <v>3.8501560874089492E-2</v>
      </c>
    </row>
    <row r="205" spans="1:8" x14ac:dyDescent="0.35">
      <c r="A205" t="e" vm="600">
        <v>#VALUE!</v>
      </c>
      <c r="B205" t="s">
        <v>211</v>
      </c>
      <c r="C205" s="13" cm="1" vm="4">
        <f t="array" aca="1" ref="C205:D205" ca="1">_xlfn.STOCKHISTORY(A205,"06/30/2020","06/30/2020",0,0)</f>
        <v>44012</v>
      </c>
      <c r="D205" vm="602">
        <f ca="1"/>
        <v>69.099999999999994</v>
      </c>
      <c r="E205" s="2" cm="1">
        <f t="array" aca="1" ref="E205" ca="1">_FV(A205,"Shares outstanding",TRUE)</f>
        <v>45793370</v>
      </c>
      <c r="F205" s="2">
        <v>1.58</v>
      </c>
      <c r="G205" s="17">
        <f t="shared" ca="1" si="6"/>
        <v>3164321866.9999995</v>
      </c>
      <c r="H205" s="16">
        <f t="shared" ca="1" si="7"/>
        <v>2.2865412445730829E-2</v>
      </c>
    </row>
    <row r="206" spans="1:8" x14ac:dyDescent="0.35">
      <c r="A206" t="e" vm="603">
        <v>#VALUE!</v>
      </c>
      <c r="B206" t="s">
        <v>212</v>
      </c>
      <c r="C206" s="13" cm="1" vm="4">
        <f t="array" aca="1" ref="C206:D206" ca="1">_xlfn.STOCKHISTORY(A206,"06/30/2020","06/30/2020",0,0)</f>
        <v>44012</v>
      </c>
      <c r="D206" vm="605">
        <f ca="1"/>
        <v>34</v>
      </c>
      <c r="E206" s="2" cm="1">
        <f t="array" aca="1" ref="E206" ca="1">_FV(A206,"Shares outstanding",TRUE)</f>
        <v>145953400</v>
      </c>
      <c r="F206" s="2">
        <v>1.66</v>
      </c>
      <c r="G206" s="17">
        <f t="shared" ca="1" si="6"/>
        <v>4962415600</v>
      </c>
      <c r="H206" s="16">
        <f t="shared" ca="1" si="7"/>
        <v>4.8823529411764703E-2</v>
      </c>
    </row>
    <row r="207" spans="1:8" x14ac:dyDescent="0.35">
      <c r="A207" t="e" vm="606">
        <v>#VALUE!</v>
      </c>
      <c r="B207" t="s">
        <v>213</v>
      </c>
      <c r="C207" s="13" cm="1" vm="4">
        <f t="array" aca="1" ref="C207:D207" ca="1">_xlfn.STOCKHISTORY(A207,"06/30/2020","06/30/2020",0,0)</f>
        <v>44012</v>
      </c>
      <c r="D207" vm="608">
        <f ca="1"/>
        <v>109.02</v>
      </c>
      <c r="E207" s="2" cm="1">
        <f t="array" aca="1" ref="E207" ca="1">_FV(A207,"Shares outstanding",TRUE)</f>
        <v>49324760</v>
      </c>
      <c r="F207" s="2">
        <v>3.08</v>
      </c>
      <c r="G207" s="17">
        <f t="shared" ca="1" si="6"/>
        <v>5377385335.1999998</v>
      </c>
      <c r="H207" s="16">
        <f t="shared" ca="1" si="7"/>
        <v>2.8251696936341959E-2</v>
      </c>
    </row>
    <row r="208" spans="1:8" x14ac:dyDescent="0.35">
      <c r="A208" t="e" vm="609">
        <v>#VALUE!</v>
      </c>
      <c r="B208" t="s">
        <v>214</v>
      </c>
      <c r="C208" s="13" cm="1" vm="4">
        <f t="array" aca="1" ref="C208:D208" ca="1">_xlfn.STOCKHISTORY(A208,"06/30/2020","06/30/2020",0,0)</f>
        <v>44012</v>
      </c>
      <c r="D208" vm="340">
        <f ca="1"/>
        <v>58.82</v>
      </c>
      <c r="E208" s="2" cm="1">
        <f t="array" aca="1" ref="E208" ca="1">_FV(A208,"Shares outstanding",TRUE)</f>
        <v>287927500</v>
      </c>
      <c r="F208" s="2">
        <v>4.28</v>
      </c>
      <c r="G208" s="17">
        <f t="shared" ca="1" si="6"/>
        <v>16935895550</v>
      </c>
      <c r="H208" s="16">
        <f t="shared" ca="1" si="7"/>
        <v>7.2764365861951716E-2</v>
      </c>
    </row>
    <row r="209" spans="1:8" x14ac:dyDescent="0.35">
      <c r="A209" t="e" vm="611">
        <v>#VALUE!</v>
      </c>
      <c r="B209" t="s">
        <v>215</v>
      </c>
      <c r="C209" s="13" cm="1" vm="4">
        <f t="array" aca="1" ref="C209:D209" ca="1">_xlfn.STOCKHISTORY(A209,"06/30/2020","06/30/2020",0,0)</f>
        <v>44012</v>
      </c>
      <c r="D209" vm="613">
        <f ca="1"/>
        <v>19.829999999999998</v>
      </c>
      <c r="E209" s="2" cm="1">
        <f t="array" aca="1" ref="E209" ca="1">_FV(A209,"Shares outstanding",TRUE)</f>
        <v>304199700</v>
      </c>
      <c r="F209" s="2">
        <v>1.2</v>
      </c>
      <c r="G209" s="17">
        <f t="shared" ca="1" si="6"/>
        <v>6032280050.999999</v>
      </c>
      <c r="H209" s="16">
        <f t="shared" ca="1" si="7"/>
        <v>6.0514372163388806E-2</v>
      </c>
    </row>
    <row r="210" spans="1:8" x14ac:dyDescent="0.35">
      <c r="A210" t="e" vm="614">
        <v>#VALUE!</v>
      </c>
      <c r="B210" t="s">
        <v>216</v>
      </c>
      <c r="C210" s="13" cm="1" vm="4">
        <f t="array" aca="1" ref="C210:D210" ca="1">_xlfn.STOCKHISTORY(A210,"06/30/2020","06/30/2020",0,0)</f>
        <v>44012</v>
      </c>
      <c r="D210" vm="616">
        <f ca="1"/>
        <v>58.42</v>
      </c>
      <c r="E210" s="2" cm="1">
        <f t="array" aca="1" ref="E210" ca="1">_FV(A210,"Shares outstanding",TRUE)</f>
        <v>313577100</v>
      </c>
      <c r="F210" s="2">
        <v>2.06</v>
      </c>
      <c r="G210" s="17">
        <f t="shared" ca="1" si="6"/>
        <v>18319174182</v>
      </c>
      <c r="H210" s="16">
        <f t="shared" ca="1" si="7"/>
        <v>3.5261896610749743E-2</v>
      </c>
    </row>
    <row r="211" spans="1:8" x14ac:dyDescent="0.35">
      <c r="A211" t="e" vm="617">
        <v>#VALUE!</v>
      </c>
      <c r="B211" t="s">
        <v>217</v>
      </c>
      <c r="C211" s="13" cm="1" vm="4">
        <f t="array" aca="1" ref="C211:D211" ca="1">_xlfn.STOCKHISTORY(A211,"06/30/2020","06/30/2020",0,0)</f>
        <v>44012</v>
      </c>
      <c r="D211" vm="619">
        <f ca="1"/>
        <v>258.54000000000002</v>
      </c>
      <c r="E211" s="2" cm="1">
        <f t="array" aca="1" ref="E211" ca="1">_FV(A211,"Shares outstanding",TRUE)</f>
        <v>465960100</v>
      </c>
      <c r="F211" s="2">
        <v>6.48</v>
      </c>
      <c r="G211" s="17">
        <f t="shared" ca="1" si="6"/>
        <v>120469324254.00002</v>
      </c>
      <c r="H211" s="16">
        <f t="shared" ca="1" si="7"/>
        <v>2.5063819911812484E-2</v>
      </c>
    </row>
    <row r="212" spans="1:8" x14ac:dyDescent="0.35">
      <c r="A212" t="e" vm="620">
        <v>#VALUE!</v>
      </c>
      <c r="B212" t="s">
        <v>218</v>
      </c>
      <c r="C212" s="13" cm="1" vm="4">
        <f t="array" aca="1" ref="C212:D212" ca="1">_xlfn.STOCKHISTORY(A212,"06/30/2020","06/30/2020",0,0)</f>
        <v>44012</v>
      </c>
      <c r="D212" vm="622">
        <f ca="1"/>
        <v>26.9</v>
      </c>
      <c r="E212" s="2" cm="1">
        <f t="array" aca="1" ref="E212" ca="1">_FV(A212,"Shares outstanding",TRUE)</f>
        <v>359815000</v>
      </c>
      <c r="F212" s="2">
        <v>1.04</v>
      </c>
      <c r="G212" s="17">
        <f t="shared" ca="1" si="6"/>
        <v>9679023500</v>
      </c>
      <c r="H212" s="16">
        <f t="shared" ca="1" si="7"/>
        <v>3.8661710037174724E-2</v>
      </c>
    </row>
    <row r="213" spans="1:8" x14ac:dyDescent="0.35">
      <c r="A213" t="e" vm="623">
        <v>#VALUE!</v>
      </c>
      <c r="B213" t="s">
        <v>219</v>
      </c>
      <c r="C213" s="13" cm="1" vm="4">
        <f t="array" aca="1" ref="C213:D213" ca="1">_xlfn.STOCKHISTORY(A213,"06/30/2020","06/30/2020",0,0)</f>
        <v>44012</v>
      </c>
      <c r="D213" vm="625">
        <f ca="1"/>
        <v>131.31379999999999</v>
      </c>
      <c r="E213" s="2" cm="1">
        <f t="array" aca="1" ref="E213" ca="1">_FV(A213,"Shares outstanding",TRUE)</f>
        <v>121801000</v>
      </c>
      <c r="F213" s="2">
        <v>3.76</v>
      </c>
      <c r="G213" s="17">
        <f t="shared" ca="1" si="6"/>
        <v>15994152153.799999</v>
      </c>
      <c r="H213" s="16">
        <f t="shared" ca="1" si="7"/>
        <v>2.8633700342233642E-2</v>
      </c>
    </row>
    <row r="214" spans="1:8" x14ac:dyDescent="0.35">
      <c r="A214" t="e" vm="626">
        <v>#VALUE!</v>
      </c>
      <c r="B214" t="s">
        <v>220</v>
      </c>
      <c r="C214" s="13" cm="1" vm="4">
        <f t="array" aca="1" ref="C214:D214" ca="1">_xlfn.STOCKHISTORY(A214,"06/30/2020","06/30/2020",0,0)</f>
        <v>44012</v>
      </c>
      <c r="D214" vm="628">
        <f ca="1"/>
        <v>70.06</v>
      </c>
      <c r="E214" s="2" cm="1">
        <f t="array" aca="1" ref="E214" ca="1">_FV(A214,"Shares outstanding",TRUE)</f>
        <v>1558613000</v>
      </c>
      <c r="F214" s="2">
        <v>5.3</v>
      </c>
      <c r="G214" s="17">
        <f t="shared" ca="1" si="6"/>
        <v>109196426780</v>
      </c>
      <c r="H214" s="16">
        <f t="shared" ca="1" si="7"/>
        <v>7.5649443334284888E-2</v>
      </c>
    </row>
    <row r="215" spans="1:8" x14ac:dyDescent="0.35">
      <c r="A215" t="e" vm="629">
        <v>#VALUE!</v>
      </c>
      <c r="B215" t="s">
        <v>221</v>
      </c>
      <c r="C215" s="13" cm="1" vm="4">
        <f t="array" aca="1" ref="C215:D215" ca="1">_xlfn.STOCKHISTORY(A215,"06/30/2020","06/30/2020",0,0)</f>
        <v>44012</v>
      </c>
      <c r="D215" vm="631">
        <f ca="1"/>
        <v>49.16</v>
      </c>
      <c r="E215" s="2" cm="1">
        <f t="array" aca="1" ref="E215" ca="1">_FV(A215,"Shares outstanding",TRUE)</f>
        <v>498420000</v>
      </c>
      <c r="F215" s="2">
        <v>2.4</v>
      </c>
      <c r="G215" s="17">
        <f t="shared" ca="1" si="6"/>
        <v>24502327200</v>
      </c>
      <c r="H215" s="16">
        <f t="shared" ca="1" si="7"/>
        <v>4.8820179007323029E-2</v>
      </c>
    </row>
    <row r="216" spans="1:8" x14ac:dyDescent="0.35">
      <c r="A216" t="e" vm="632">
        <v>#VALUE!</v>
      </c>
      <c r="B216" t="s">
        <v>222</v>
      </c>
      <c r="C216" s="13" cm="1" vm="4">
        <f t="array" aca="1" ref="C216:D216" ca="1">_xlfn.STOCKHISTORY(A216,"06/30/2020","06/30/2020",0,0)</f>
        <v>44012</v>
      </c>
      <c r="D216" vm="634">
        <f ca="1"/>
        <v>15.35</v>
      </c>
      <c r="E216" s="2" cm="1">
        <f t="array" aca="1" ref="E216" ca="1">_FV(A216,"Shares outstanding",TRUE)</f>
        <v>150499000</v>
      </c>
      <c r="F216" s="2">
        <v>0.36</v>
      </c>
      <c r="G216" s="17">
        <f t="shared" ca="1" si="6"/>
        <v>2310159650</v>
      </c>
      <c r="H216" s="16">
        <f t="shared" ca="1" si="7"/>
        <v>2.3452768729641693E-2</v>
      </c>
    </row>
    <row r="217" spans="1:8" x14ac:dyDescent="0.35">
      <c r="A217" t="e" vm="635">
        <v>#VALUE!</v>
      </c>
      <c r="B217" t="s">
        <v>223</v>
      </c>
      <c r="C217" s="13" cm="1" vm="4">
        <f t="array" aca="1" ref="C217:D217" ca="1">_xlfn.STOCKHISTORY(A217,"06/30/2020","06/30/2020",0,0)</f>
        <v>44012</v>
      </c>
      <c r="D217" vm="637">
        <f ca="1"/>
        <v>64.010000000000005</v>
      </c>
      <c r="E217" s="2" cm="1">
        <f t="array" aca="1" ref="E217" ca="1">_FV(A217,"Shares outstanding",TRUE)</f>
        <v>64797430</v>
      </c>
      <c r="F217" s="2">
        <v>1.68</v>
      </c>
      <c r="G217" s="17">
        <f t="shared" ca="1" si="6"/>
        <v>4147683494.3000002</v>
      </c>
      <c r="H217" s="16">
        <f t="shared" ca="1" si="7"/>
        <v>2.6245899078269016E-2</v>
      </c>
    </row>
    <row r="218" spans="1:8" x14ac:dyDescent="0.35">
      <c r="A218" t="e" vm="638">
        <v>#VALUE!</v>
      </c>
      <c r="B218" t="s">
        <v>224</v>
      </c>
      <c r="C218" s="13" cm="1" vm="4">
        <f t="array" aca="1" ref="C218:D218" ca="1">_xlfn.STOCKHISTORY(A218,"06/30/2020","06/30/2020",0,0)</f>
        <v>44012</v>
      </c>
      <c r="D218" vm="640">
        <f ca="1"/>
        <v>60.94</v>
      </c>
      <c r="E218" s="2" cm="1">
        <f t="array" aca="1" ref="E218" ca="1">_FV(A218,"Shares outstanding",TRUE)</f>
        <v>393134600</v>
      </c>
      <c r="F218" s="2">
        <v>0.36</v>
      </c>
      <c r="G218" s="17">
        <f t="shared" ca="1" si="6"/>
        <v>23957622524</v>
      </c>
      <c r="H218" s="16">
        <f t="shared" ca="1" si="7"/>
        <v>5.9074499507712503E-3</v>
      </c>
    </row>
    <row r="219" spans="1:8" x14ac:dyDescent="0.35">
      <c r="A219" t="e" vm="641">
        <v>#VALUE!</v>
      </c>
      <c r="B219" t="s">
        <v>225</v>
      </c>
      <c r="C219" s="13" cm="1" vm="4">
        <f t="array" aca="1" ref="C219:D219" ca="1">_xlfn.STOCKHISTORY(A219,"06/30/2020","06/30/2020",0,0)</f>
        <v>44012</v>
      </c>
      <c r="D219" vm="643">
        <f ca="1"/>
        <v>87.37</v>
      </c>
      <c r="E219" s="2" cm="1">
        <f t="array" aca="1" ref="E219" ca="1">_FV(A219,"Shares outstanding",TRUE)</f>
        <v>57842040</v>
      </c>
      <c r="F219" s="2">
        <v>3.35</v>
      </c>
      <c r="G219" s="17">
        <f t="shared" ca="1" si="6"/>
        <v>5053659034.8000002</v>
      </c>
      <c r="H219" s="16">
        <f t="shared" ca="1" si="7"/>
        <v>3.8342680553965891E-2</v>
      </c>
    </row>
    <row r="220" spans="1:8" x14ac:dyDescent="0.35">
      <c r="A220" t="e" vm="644">
        <v>#VALUE!</v>
      </c>
      <c r="B220" t="s">
        <v>226</v>
      </c>
      <c r="C220" s="13" cm="1" vm="4">
        <f t="array" aca="1" ref="C220:D220" ca="1">_xlfn.STOCKHISTORY(A220,"06/30/2020","06/30/2020",0,0)</f>
        <v>44012</v>
      </c>
      <c r="D220" vm="646">
        <f ca="1"/>
        <v>36.619999999999997</v>
      </c>
      <c r="E220" s="2" cm="1">
        <f t="array" aca="1" ref="E220" ca="1">_FV(A220,"Shares outstanding",TRUE)</f>
        <v>512946400</v>
      </c>
      <c r="F220" s="2">
        <v>1.8</v>
      </c>
      <c r="G220" s="17">
        <f t="shared" ca="1" si="6"/>
        <v>18784097168</v>
      </c>
      <c r="H220" s="16">
        <f t="shared" ca="1" si="7"/>
        <v>4.9153468050245772E-2</v>
      </c>
    </row>
    <row r="221" spans="1:8" x14ac:dyDescent="0.35">
      <c r="A221" t="e" vm="647">
        <v>#VALUE!</v>
      </c>
      <c r="B221" t="s">
        <v>227</v>
      </c>
      <c r="C221" s="13" cm="1" vm="4">
        <f t="array" aca="1" ref="C221:D221" ca="1">_xlfn.STOCKHISTORY(A221,"06/30/2020","06/30/2020",0,0)</f>
        <v>44012</v>
      </c>
      <c r="D221" vm="649">
        <f ca="1"/>
        <v>142.11000000000001</v>
      </c>
      <c r="E221" s="2" cm="1">
        <f t="array" aca="1" ref="E221" ca="1">_FV(A221,"Shares outstanding",TRUE)</f>
        <v>370998700</v>
      </c>
      <c r="F221" s="2">
        <v>4.88</v>
      </c>
      <c r="G221" s="17">
        <f t="shared" ca="1" si="6"/>
        <v>52722625257.000008</v>
      </c>
      <c r="H221" s="16">
        <f t="shared" ca="1" si="7"/>
        <v>3.4339596087537817E-2</v>
      </c>
    </row>
    <row r="222" spans="1:8" x14ac:dyDescent="0.35">
      <c r="A222" t="e" vm="650">
        <v>#VALUE!</v>
      </c>
      <c r="B222" t="s">
        <v>228</v>
      </c>
      <c r="C222" s="13" cm="1" vm="4">
        <f t="array" aca="1" ref="C222:D222" ca="1">_xlfn.STOCKHISTORY(A222,"06/30/2020","06/30/2020",0,0)</f>
        <v>44012</v>
      </c>
      <c r="D222" vm="652">
        <f ca="1"/>
        <v>61.9861</v>
      </c>
      <c r="E222" s="2" cm="1">
        <f t="array" aca="1" ref="E222" ca="1">_FV(A222,"Shares outstanding",TRUE)</f>
        <v>348000000</v>
      </c>
      <c r="F222" s="2">
        <v>2.2599999999999998</v>
      </c>
      <c r="G222" s="17">
        <f t="shared" ca="1" si="6"/>
        <v>21571162800</v>
      </c>
      <c r="H222" s="16">
        <f t="shared" ca="1" si="7"/>
        <v>3.6459786952236062E-2</v>
      </c>
    </row>
    <row r="223" spans="1:8" x14ac:dyDescent="0.35">
      <c r="A223" t="e" vm="653">
        <v>#VALUE!</v>
      </c>
      <c r="B223" t="s">
        <v>229</v>
      </c>
      <c r="C223" s="13" cm="1" vm="4">
        <f t="array" aca="1" ref="C223:D223" ca="1">_xlfn.STOCKHISTORY(A223,"06/30/2020","06/30/2020",0,0)</f>
        <v>44012</v>
      </c>
      <c r="D223" vm="655">
        <f ca="1"/>
        <v>23.77</v>
      </c>
      <c r="E223" s="2" cm="1">
        <f t="array" aca="1" ref="E223" ca="1">_FV(A223,"Shares outstanding",TRUE)</f>
        <v>104072500</v>
      </c>
      <c r="F223" s="2">
        <v>0.69</v>
      </c>
      <c r="G223" s="17">
        <f t="shared" ca="1" si="6"/>
        <v>2473803325</v>
      </c>
      <c r="H223" s="16">
        <f t="shared" ca="1" si="7"/>
        <v>2.9028186790071516E-2</v>
      </c>
    </row>
    <row r="224" spans="1:8" x14ac:dyDescent="0.35">
      <c r="A224" t="e" vm="656">
        <v>#VALUE!</v>
      </c>
      <c r="B224" t="s">
        <v>230</v>
      </c>
      <c r="C224" s="13" cm="1" vm="4">
        <f t="array" aca="1" ref="C224:D224" ca="1">_xlfn.STOCKHISTORY(A224,"06/30/2020","06/30/2020",0,0)</f>
        <v>44012</v>
      </c>
      <c r="D224" vm="657">
        <f ca="1"/>
        <v>63.93</v>
      </c>
      <c r="E224" s="2" cm="1">
        <f t="array" aca="1" ref="E224" ca="1">_FV(A224,"Shares outstanding",TRUE)</f>
        <v>137483200</v>
      </c>
      <c r="F224" s="2">
        <v>1.44</v>
      </c>
      <c r="G224" s="17">
        <f t="shared" ca="1" si="6"/>
        <v>8789300976</v>
      </c>
      <c r="H224" s="16">
        <f t="shared" ca="1" si="7"/>
        <v>2.2524636320976066E-2</v>
      </c>
    </row>
    <row r="225" spans="1:8" x14ac:dyDescent="0.35">
      <c r="A225" t="e" vm="658">
        <v>#VALUE!</v>
      </c>
      <c r="B225" t="s">
        <v>231</v>
      </c>
      <c r="C225" s="13" cm="1" vm="4">
        <f t="array" aca="1" ref="C225:D225" ca="1">_xlfn.STOCKHISTORY(A225,"06/30/2020","06/30/2020",0,0)</f>
        <v>44012</v>
      </c>
      <c r="D225" vm="660">
        <f ca="1"/>
        <v>46.905000000000001</v>
      </c>
      <c r="E225" s="2" cm="1">
        <f t="array" aca="1" ref="E225" ca="1">_FV(A225,"Shares outstanding",TRUE)</f>
        <v>477777500</v>
      </c>
      <c r="F225" s="2">
        <v>2.2999999999999998</v>
      </c>
      <c r="G225" s="17">
        <f t="shared" ca="1" si="6"/>
        <v>22410153637.5</v>
      </c>
      <c r="H225" s="16">
        <f t="shared" ca="1" si="7"/>
        <v>4.9035284084852353E-2</v>
      </c>
    </row>
    <row r="226" spans="1:8" x14ac:dyDescent="0.35">
      <c r="A226" t="e" vm="661">
        <v>#VALUE!</v>
      </c>
      <c r="B226" t="s">
        <v>232</v>
      </c>
      <c r="C226" s="13" t="e" cm="1" vm="1845">
        <f t="array" aca="1" ref="C226" ca="1">_xlfn.STOCKHISTORY(A226,"06/30/2020","06/30/2020",0,0)</f>
        <v>#VALUE!</v>
      </c>
      <c r="E226" s="2" cm="1">
        <f t="array" aca="1" ref="E226" ca="1">_FV(A226,"Shares outstanding",TRUE)</f>
        <v>102015300</v>
      </c>
      <c r="F226" s="2">
        <v>2.94</v>
      </c>
      <c r="G226" s="17">
        <f t="shared" ca="1" si="6"/>
        <v>0</v>
      </c>
      <c r="H226" s="16" t="e">
        <f t="shared" si="7"/>
        <v>#DIV/0!</v>
      </c>
    </row>
    <row r="227" spans="1:8" x14ac:dyDescent="0.35">
      <c r="A227" t="e" vm="663">
        <v>#VALUE!</v>
      </c>
      <c r="B227" t="s">
        <v>233</v>
      </c>
      <c r="C227" s="13" cm="1" vm="4">
        <f t="array" aca="1" ref="C227:D227" ca="1">_xlfn.STOCKHISTORY(A227,"06/30/2020","06/30/2020",0,0)</f>
        <v>44012</v>
      </c>
      <c r="D227" vm="664">
        <f ca="1"/>
        <v>15.4046</v>
      </c>
      <c r="E227" s="2" cm="1">
        <f t="array" aca="1" ref="E227" ca="1">_FV(A227,"Shares outstanding",TRUE)</f>
        <v>241432900</v>
      </c>
      <c r="F227" s="2">
        <v>1.06</v>
      </c>
      <c r="G227" s="17">
        <f t="shared" ca="1" si="6"/>
        <v>3719177251.3400002</v>
      </c>
      <c r="H227" s="16">
        <f t="shared" ca="1" si="7"/>
        <v>6.8810615011100584E-2</v>
      </c>
    </row>
    <row r="228" spans="1:8" x14ac:dyDescent="0.35">
      <c r="A228" t="e" vm="665">
        <v>#VALUE!</v>
      </c>
      <c r="B228" t="s">
        <v>234</v>
      </c>
      <c r="C228" s="13" cm="1" vm="4">
        <f t="array" aca="1" ref="C228:D228" ca="1">_xlfn.STOCKHISTORY(A228,"06/30/2020","06/30/2020",0,0)</f>
        <v>44012</v>
      </c>
      <c r="D228" vm="667">
        <f ca="1"/>
        <v>70.36</v>
      </c>
      <c r="E228" s="2" cm="1">
        <f t="array" aca="1" ref="E228" ca="1">_FV(A228,"Shares outstanding",TRUE)</f>
        <v>276843300</v>
      </c>
      <c r="F228" s="2">
        <v>2.68</v>
      </c>
      <c r="G228" s="17">
        <f t="shared" ca="1" si="6"/>
        <v>19478694588</v>
      </c>
      <c r="H228" s="16">
        <f t="shared" ca="1" si="7"/>
        <v>3.8089823763501993E-2</v>
      </c>
    </row>
    <row r="229" spans="1:8" x14ac:dyDescent="0.35">
      <c r="A229" t="e" vm="668">
        <v>#VALUE!</v>
      </c>
      <c r="B229" t="s">
        <v>235</v>
      </c>
      <c r="C229" s="13" cm="1" vm="4">
        <f t="array" aca="1" ref="C229:D229" ca="1">_xlfn.STOCKHISTORY(A229,"06/30/2020","06/30/2020",0,0)</f>
        <v>44012</v>
      </c>
      <c r="D229" vm="670">
        <f ca="1"/>
        <v>20.53</v>
      </c>
      <c r="E229" s="2" cm="1">
        <f t="array" aca="1" ref="E229" ca="1">_FV(A229,"Shares outstanding",TRUE)</f>
        <v>138804300</v>
      </c>
      <c r="F229" s="2">
        <v>1.52</v>
      </c>
      <c r="G229" s="17">
        <f t="shared" ca="1" si="6"/>
        <v>2849652279</v>
      </c>
      <c r="H229" s="16">
        <f t="shared" ca="1" si="7"/>
        <v>7.4037993180711151E-2</v>
      </c>
    </row>
    <row r="230" spans="1:8" x14ac:dyDescent="0.35">
      <c r="A230" t="e" vm="671">
        <v>#VALUE!</v>
      </c>
      <c r="B230" t="s">
        <v>236</v>
      </c>
      <c r="C230" s="13" cm="1" vm="4">
        <f t="array" aca="1" ref="C230:D230" ca="1">_xlfn.STOCKHISTORY(A230,"06/30/2020","06/30/2020",0,0)</f>
        <v>44012</v>
      </c>
      <c r="D230" vm="673">
        <f ca="1"/>
        <v>74.709999999999994</v>
      </c>
      <c r="E230" s="2" cm="1">
        <f t="array" aca="1" ref="E230" ca="1">_FV(A230,"Shares outstanding",TRUE)</f>
        <v>62148780</v>
      </c>
      <c r="F230" s="2">
        <v>3.74</v>
      </c>
      <c r="G230" s="17">
        <f t="shared" ca="1" si="6"/>
        <v>4643135353.7999992</v>
      </c>
      <c r="H230" s="16">
        <f t="shared" ca="1" si="7"/>
        <v>5.0060232900548798E-2</v>
      </c>
    </row>
    <row r="231" spans="1:8" x14ac:dyDescent="0.35">
      <c r="A231" t="e" vm="674">
        <v>#VALUE!</v>
      </c>
      <c r="B231" t="s">
        <v>237</v>
      </c>
      <c r="C231" s="13" cm="1" vm="4">
        <f t="array" aca="1" ref="C231:D231" ca="1">_xlfn.STOCKHISTORY(A231,"06/30/2020","06/30/2020",0,0)</f>
        <v>44012</v>
      </c>
      <c r="D231" vm="676">
        <f ca="1"/>
        <v>294.95</v>
      </c>
      <c r="E231" s="2" cm="1">
        <f t="array" aca="1" ref="E231" ca="1">_FV(A231,"Shares outstanding",TRUE)</f>
        <v>897594800</v>
      </c>
      <c r="F231" s="2">
        <v>8.3800000000000008</v>
      </c>
      <c r="G231" s="17">
        <f t="shared" ca="1" si="6"/>
        <v>264745586260</v>
      </c>
      <c r="H231" s="16">
        <f t="shared" ca="1" si="7"/>
        <v>2.8411595185624687E-2</v>
      </c>
    </row>
    <row r="232" spans="1:8" x14ac:dyDescent="0.35">
      <c r="A232" t="e" vm="677">
        <v>#VALUE!</v>
      </c>
      <c r="B232" t="s">
        <v>238</v>
      </c>
      <c r="C232" s="13" cm="1" vm="4">
        <f t="array" aca="1" ref="C232:D232" ca="1">_xlfn.STOCKHISTORY(A232,"06/30/2020","06/30/2020",0,0)</f>
        <v>44012</v>
      </c>
      <c r="D232" vm="679">
        <f ca="1"/>
        <v>60.042499999999997</v>
      </c>
      <c r="E232" s="2" cm="1">
        <f t="array" aca="1" ref="E232" ca="1">_FV(A232,"Shares outstanding",TRUE)</f>
        <v>2085978000</v>
      </c>
      <c r="F232" s="2">
        <v>2.06</v>
      </c>
      <c r="G232" s="17">
        <f t="shared" ca="1" si="6"/>
        <v>125247334065</v>
      </c>
      <c r="H232" s="16">
        <f t="shared" ca="1" si="7"/>
        <v>3.4309031102968734E-2</v>
      </c>
    </row>
    <row r="233" spans="1:8" x14ac:dyDescent="0.35">
      <c r="A233" t="e" vm="680">
        <v>#VALUE!</v>
      </c>
      <c r="B233" t="s">
        <v>239</v>
      </c>
      <c r="C233" s="13" cm="1" vm="4">
        <f t="array" aca="1" ref="C233:D233" ca="1">_xlfn.STOCKHISTORY(A233,"06/30/2020","06/30/2020",0,0)</f>
        <v>44012</v>
      </c>
      <c r="D233" vm="682">
        <f ca="1"/>
        <v>76.94</v>
      </c>
      <c r="E233" s="2" cm="1">
        <f t="array" aca="1" ref="E233" ca="1">_FV(A233,"Shares outstanding",TRUE)</f>
        <v>1239955000</v>
      </c>
      <c r="F233" s="2">
        <v>3.08</v>
      </c>
      <c r="G233" s="17">
        <f t="shared" ca="1" si="6"/>
        <v>95402137700</v>
      </c>
      <c r="H233" s="16">
        <f t="shared" ca="1" si="7"/>
        <v>4.0031193137509753E-2</v>
      </c>
    </row>
    <row r="234" spans="1:8" x14ac:dyDescent="0.35">
      <c r="A234" t="e" vm="683">
        <v>#VALUE!</v>
      </c>
      <c r="B234" t="s">
        <v>240</v>
      </c>
      <c r="C234" s="13" cm="1" vm="4">
        <f t="array" aca="1" ref="C234:D234" ca="1">_xlfn.STOCKHISTORY(A234,"06/30/2020","06/30/2020",0,0)</f>
        <v>44012</v>
      </c>
      <c r="D234" vm="684">
        <f ca="1"/>
        <v>28.61</v>
      </c>
      <c r="E234" s="2" cm="1">
        <f t="array" aca="1" ref="E234" ca="1">_FV(A234,"Shares outstanding",TRUE)</f>
        <v>166188600</v>
      </c>
      <c r="F234" s="2">
        <v>1.6</v>
      </c>
      <c r="G234" s="17">
        <f t="shared" ca="1" si="6"/>
        <v>4754655846</v>
      </c>
      <c r="H234" s="16">
        <f t="shared" ca="1" si="7"/>
        <v>5.5924501922404758E-2</v>
      </c>
    </row>
    <row r="235" spans="1:8" x14ac:dyDescent="0.35">
      <c r="A235" t="e" vm="685">
        <v>#VALUE!</v>
      </c>
      <c r="B235" t="s">
        <v>241</v>
      </c>
      <c r="C235" s="13" cm="1" vm="4">
        <f t="array" aca="1" ref="C235:D235" ca="1">_xlfn.STOCKHISTORY(A235,"06/30/2020","06/30/2020",0,0)</f>
        <v>44012</v>
      </c>
      <c r="D235" vm="687">
        <f ca="1"/>
        <v>9.9600000000000009</v>
      </c>
      <c r="E235" s="2" cm="1">
        <f t="array" aca="1" ref="E235" ca="1">_FV(A235,"Shares outstanding",TRUE)</f>
        <v>473777200</v>
      </c>
      <c r="F235" s="2">
        <v>0.6</v>
      </c>
      <c r="G235" s="17">
        <f t="shared" ca="1" si="6"/>
        <v>4718820912</v>
      </c>
      <c r="H235" s="16">
        <f t="shared" ca="1" si="7"/>
        <v>6.0240963855421679E-2</v>
      </c>
    </row>
    <row r="236" spans="1:8" x14ac:dyDescent="0.35">
      <c r="A236" t="e" vm="688">
        <v>#VALUE!</v>
      </c>
      <c r="B236" t="s">
        <v>242</v>
      </c>
      <c r="C236" s="13" cm="1" vm="4">
        <f t="array" aca="1" ref="C236:D236" ca="1">_xlfn.STOCKHISTORY(A236,"06/30/2020","06/30/2020",0,0)</f>
        <v>44012</v>
      </c>
      <c r="D236" vm="690">
        <f ca="1"/>
        <v>44.68</v>
      </c>
      <c r="E236" s="2" cm="1">
        <f t="array" aca="1" ref="E236" ca="1">_FV(A236,"Shares outstanding",TRUE)</f>
        <v>4302549000</v>
      </c>
      <c r="F236" s="2">
        <v>1.94</v>
      </c>
      <c r="G236" s="17">
        <f t="shared" ca="1" si="6"/>
        <v>192237889320</v>
      </c>
      <c r="H236" s="16">
        <f t="shared" ca="1" si="7"/>
        <v>4.3419874664279316E-2</v>
      </c>
    </row>
    <row r="237" spans="1:8" x14ac:dyDescent="0.35">
      <c r="A237" t="e" vm="691">
        <v>#VALUE!</v>
      </c>
      <c r="B237" t="s">
        <v>243</v>
      </c>
      <c r="C237" s="13" cm="1" vm="4">
        <f t="array" aca="1" ref="C237:D237" ca="1">_xlfn.STOCKHISTORY(A237,"06/30/2020","06/30/2020",0,0)</f>
        <v>44012</v>
      </c>
      <c r="D237" vm="693">
        <f ca="1"/>
        <v>36.520000000000003</v>
      </c>
      <c r="E237" s="2" cm="1">
        <f t="array" aca="1" ref="E237" ca="1">_FV(A237,"Shares outstanding",TRUE)</f>
        <v>635476900</v>
      </c>
      <c r="F237" s="2">
        <v>2.16</v>
      </c>
      <c r="G237" s="17">
        <f t="shared" ca="1" si="6"/>
        <v>23207616388.000004</v>
      </c>
      <c r="H237" s="16">
        <f t="shared" ca="1" si="7"/>
        <v>5.9145673603504929E-2</v>
      </c>
    </row>
    <row r="238" spans="1:8" x14ac:dyDescent="0.35">
      <c r="A238" t="e" vm="694">
        <v>#VALUE!</v>
      </c>
      <c r="B238" t="s">
        <v>244</v>
      </c>
      <c r="C238" s="13" t="e" cm="1" vm="1845">
        <f t="array" aca="1" ref="C238" ca="1">_xlfn.STOCKHISTORY(A238,"06/30/2020","06/30/2020",0,0)</f>
        <v>#VALUE!</v>
      </c>
      <c r="E238" s="2" cm="1">
        <f t="array" aca="1" ref="E238" ca="1">_FV(A238,"Shares outstanding",TRUE)</f>
        <v>132160100</v>
      </c>
      <c r="F238" s="2">
        <v>0.16</v>
      </c>
      <c r="G238" s="17">
        <f t="shared" ca="1" si="6"/>
        <v>0</v>
      </c>
      <c r="H238" s="16" t="e">
        <f t="shared" si="7"/>
        <v>#DIV/0!</v>
      </c>
    </row>
    <row r="239" spans="1:8" x14ac:dyDescent="0.35">
      <c r="A239" t="e" vm="696">
        <v>#VALUE!</v>
      </c>
      <c r="B239" t="s">
        <v>245</v>
      </c>
      <c r="C239" s="13" cm="1" vm="4">
        <f t="array" aca="1" ref="C239:D239" ca="1">_xlfn.STOCKHISTORY(A239,"06/30/2020","06/30/2020",0,0)</f>
        <v>44012</v>
      </c>
      <c r="D239" vm="698">
        <f ca="1"/>
        <v>26.1</v>
      </c>
      <c r="E239" s="2" cm="1">
        <f t="array" aca="1" ref="E239" ca="1">_FV(A239,"Shares outstanding",TRUE)</f>
        <v>297702800</v>
      </c>
      <c r="F239" s="2">
        <v>2.73</v>
      </c>
      <c r="G239" s="17">
        <f t="shared" ca="1" si="6"/>
        <v>7770043080</v>
      </c>
      <c r="H239" s="16">
        <f t="shared" ca="1" si="7"/>
        <v>0.10459770114942528</v>
      </c>
    </row>
    <row r="240" spans="1:8" x14ac:dyDescent="0.35">
      <c r="A240" t="e" vm="699">
        <v>#VALUE!</v>
      </c>
      <c r="B240" t="s">
        <v>246</v>
      </c>
      <c r="C240" s="13" cm="1" vm="4">
        <f t="array" aca="1" ref="C240:D240" ca="1">_xlfn.STOCKHISTORY(A240,"06/30/2020","06/30/2020",0,0)</f>
        <v>44012</v>
      </c>
      <c r="D240" vm="701">
        <f ca="1"/>
        <v>364.92</v>
      </c>
      <c r="E240" s="2" cm="1">
        <f t="array" aca="1" ref="E240" ca="1">_FV(A240,"Shares outstanding",TRUE)</f>
        <v>230790800</v>
      </c>
      <c r="F240" s="2">
        <v>12.75</v>
      </c>
      <c r="G240" s="17">
        <f t="shared" ca="1" si="6"/>
        <v>84220178736</v>
      </c>
      <c r="H240" s="16">
        <f t="shared" ca="1" si="7"/>
        <v>3.4939164748438015E-2</v>
      </c>
    </row>
    <row r="241" spans="1:8" x14ac:dyDescent="0.35">
      <c r="A241" t="e" vm="702">
        <v>#VALUE!</v>
      </c>
      <c r="B241" t="s">
        <v>247</v>
      </c>
      <c r="C241" s="13" cm="1" vm="4">
        <f t="array" aca="1" ref="C241:D241" ca="1">_xlfn.STOCKHISTORY(A241,"06/30/2020","06/30/2020",0,0)</f>
        <v>44012</v>
      </c>
      <c r="D241" vm="704">
        <f ca="1"/>
        <v>188.68</v>
      </c>
      <c r="E241" s="2" cm="1">
        <f t="array" aca="1" ref="E241" ca="1">_FV(A241,"Shares outstanding",TRUE)</f>
        <v>362322800</v>
      </c>
      <c r="F241" s="2">
        <v>2.33</v>
      </c>
      <c r="G241" s="17">
        <f t="shared" ca="1" si="6"/>
        <v>68363065904</v>
      </c>
      <c r="H241" s="16">
        <f t="shared" ca="1" si="7"/>
        <v>1.2348950604197583E-2</v>
      </c>
    </row>
    <row r="242" spans="1:8" x14ac:dyDescent="0.35">
      <c r="A242" t="e" vm="705">
        <v>#VALUE!</v>
      </c>
      <c r="B242" t="s">
        <v>248</v>
      </c>
      <c r="C242" s="13" cm="1" vm="4">
        <f t="array" aca="1" ref="C242:D242" ca="1">_xlfn.STOCKHISTORY(A242,"06/30/2020","06/30/2020",0,0)</f>
        <v>44012</v>
      </c>
      <c r="D242" vm="707">
        <f ca="1"/>
        <v>103.97</v>
      </c>
      <c r="E242" s="2" cm="1">
        <f t="array" aca="1" ref="E242" ca="1">_FV(A242,"Shares outstanding",TRUE)</f>
        <v>144416300</v>
      </c>
      <c r="F242" s="2">
        <v>5.4</v>
      </c>
      <c r="G242" s="17">
        <f t="shared" ca="1" si="6"/>
        <v>15014962711</v>
      </c>
      <c r="H242" s="16">
        <f t="shared" ca="1" si="7"/>
        <v>5.1938059055496782E-2</v>
      </c>
    </row>
    <row r="243" spans="1:8" x14ac:dyDescent="0.35">
      <c r="A243" t="e" vm="708">
        <v>#VALUE!</v>
      </c>
      <c r="B243" t="s">
        <v>249</v>
      </c>
      <c r="C243" s="13" cm="1" vm="4">
        <f t="array" aca="1" ref="C243:D243" ca="1">_xlfn.STOCKHISTORY(A243,"06/30/2020","06/30/2020",0,0)</f>
        <v>44012</v>
      </c>
      <c r="D243" vm="710">
        <f ca="1"/>
        <v>41.82</v>
      </c>
      <c r="E243" s="2" cm="1">
        <f t="array" aca="1" ref="E243" ca="1">_FV(A243,"Shares outstanding",TRUE)</f>
        <v>280024400</v>
      </c>
      <c r="F243" s="2">
        <v>3.7</v>
      </c>
      <c r="G243" s="17">
        <f t="shared" ca="1" si="6"/>
        <v>11710620408</v>
      </c>
      <c r="H243" s="16">
        <f t="shared" ca="1" si="7"/>
        <v>8.8474414155906275E-2</v>
      </c>
    </row>
    <row r="244" spans="1:8" x14ac:dyDescent="0.35">
      <c r="A244" t="e" vm="711">
        <v>#VALUE!</v>
      </c>
      <c r="B244" t="s">
        <v>250</v>
      </c>
      <c r="C244" s="13" cm="1" vm="4">
        <f t="array" aca="1" ref="C244:D244" ca="1">_xlfn.STOCKHISTORY(A244,"06/30/2020","06/30/2020",0,0)</f>
        <v>44012</v>
      </c>
      <c r="D244" vm="713">
        <f ca="1"/>
        <v>22.74</v>
      </c>
      <c r="E244" s="2" cm="1">
        <f t="array" aca="1" ref="E244" ca="1">_FV(A244,"Shares outstanding",TRUE)</f>
        <v>479560100</v>
      </c>
      <c r="F244" s="2">
        <v>1.06</v>
      </c>
      <c r="G244" s="17">
        <f t="shared" ca="1" si="6"/>
        <v>10905196674</v>
      </c>
      <c r="H244" s="16">
        <f t="shared" ca="1" si="7"/>
        <v>4.6613896218117859E-2</v>
      </c>
    </row>
    <row r="245" spans="1:8" x14ac:dyDescent="0.35">
      <c r="A245" t="e" vm="714">
        <v>#VALUE!</v>
      </c>
      <c r="B245" t="s">
        <v>251</v>
      </c>
      <c r="C245" s="13" cm="1" vm="4">
        <f t="array" aca="1" ref="C245:D245" ca="1">_xlfn.STOCKHISTORY(A245,"06/30/2020","06/30/2020",0,0)</f>
        <v>44012</v>
      </c>
      <c r="D245" vm="716">
        <f ca="1"/>
        <v>12.62</v>
      </c>
      <c r="E245" s="2" cm="1">
        <f t="array" aca="1" ref="E245" ca="1">_FV(A245,"Shares outstanding",TRUE)</f>
        <v>351270100</v>
      </c>
      <c r="F245" s="2">
        <v>0.6</v>
      </c>
      <c r="G245" s="17">
        <f t="shared" ca="1" si="6"/>
        <v>4433028662</v>
      </c>
      <c r="H245" s="16">
        <f t="shared" ca="1" si="7"/>
        <v>4.7543581616481777E-2</v>
      </c>
    </row>
    <row r="246" spans="1:8" x14ac:dyDescent="0.35">
      <c r="A246" t="e" vm="717">
        <v>#VALUE!</v>
      </c>
      <c r="B246" t="s">
        <v>252</v>
      </c>
      <c r="C246" s="13" cm="1" vm="4">
        <f t="array" aca="1" ref="C246:D246" ca="1">_xlfn.STOCKHISTORY(A246,"06/30/2020","06/30/2020",0,0)</f>
        <v>44012</v>
      </c>
      <c r="D246" vm="719">
        <f ca="1"/>
        <v>54.66</v>
      </c>
      <c r="E246" s="2" cm="1">
        <f t="array" aca="1" ref="E246" ca="1">_FV(A246,"Shares outstanding",TRUE)</f>
        <v>491914000</v>
      </c>
      <c r="F246" s="2">
        <v>2.0299999999999998</v>
      </c>
      <c r="G246" s="17">
        <f t="shared" ca="1" si="6"/>
        <v>26888019240</v>
      </c>
      <c r="H246" s="16">
        <f t="shared" ca="1" si="7"/>
        <v>3.713867544822539E-2</v>
      </c>
    </row>
    <row r="247" spans="1:8" x14ac:dyDescent="0.35">
      <c r="A247" t="e" vm="720">
        <v>#VALUE!</v>
      </c>
      <c r="B247" t="s">
        <v>253</v>
      </c>
      <c r="C247" s="13" cm="1" vm="4">
        <f t="array" aca="1" ref="C247:D247" ca="1">_xlfn.STOCKHISTORY(A247,"06/30/2020","06/30/2020",0,0)</f>
        <v>44012</v>
      </c>
      <c r="D247" vm="90">
        <f ca="1"/>
        <v>63.55</v>
      </c>
      <c r="E247" s="2" cm="1">
        <f t="array" aca="1" ref="E247" ca="1">_FV(A247,"Shares outstanding",TRUE)</f>
        <v>274701800</v>
      </c>
      <c r="F247" s="2">
        <v>2.9</v>
      </c>
      <c r="G247" s="17">
        <f t="shared" ca="1" si="6"/>
        <v>17457299390</v>
      </c>
      <c r="H247" s="16">
        <f t="shared" ca="1" si="7"/>
        <v>4.5633359559402044E-2</v>
      </c>
    </row>
    <row r="248" spans="1:8" x14ac:dyDescent="0.35">
      <c r="A248" t="e" vm="722">
        <v>#VALUE!</v>
      </c>
      <c r="B248" t="s">
        <v>254</v>
      </c>
      <c r="C248" s="13" cm="1" vm="4">
        <f t="array" aca="1" ref="C248:D248" ca="1">_xlfn.STOCKHISTORY(A248,"06/30/2020","06/30/2020",0,0)</f>
        <v>44012</v>
      </c>
      <c r="D248" vm="724">
        <f ca="1"/>
        <v>28.4</v>
      </c>
      <c r="E248" s="2" cm="1">
        <f t="array" aca="1" ref="E248" ca="1">_FV(A248,"Shares outstanding",TRUE)</f>
        <v>1360826000</v>
      </c>
      <c r="F248" s="2">
        <v>0.89</v>
      </c>
      <c r="G248" s="17">
        <f t="shared" ca="1" si="6"/>
        <v>38647458400</v>
      </c>
      <c r="H248" s="16">
        <f t="shared" ca="1" si="7"/>
        <v>3.1338028169014084E-2</v>
      </c>
    </row>
    <row r="249" spans="1:8" x14ac:dyDescent="0.35">
      <c r="A249" t="e" vm="725">
        <v>#VALUE!</v>
      </c>
      <c r="B249" t="s">
        <v>255</v>
      </c>
      <c r="C249" s="13" cm="1" vm="4">
        <f t="array" aca="1" ref="C249:D249" ca="1">_xlfn.STOCKHISTORY(A249,"06/30/2020","06/30/2020",0,0)</f>
        <v>44012</v>
      </c>
      <c r="D249" vm="727">
        <f ca="1"/>
        <v>75.75</v>
      </c>
      <c r="E249" s="2" cm="1">
        <f t="array" aca="1" ref="E249" ca="1">_FV(A249,"Shares outstanding",TRUE)</f>
        <v>355980500</v>
      </c>
      <c r="F249" s="2">
        <v>3.83</v>
      </c>
      <c r="G249" s="17">
        <f t="shared" ca="1" si="6"/>
        <v>26965522875</v>
      </c>
      <c r="H249" s="16">
        <f t="shared" ca="1" si="7"/>
        <v>5.0561056105610562E-2</v>
      </c>
    </row>
    <row r="250" spans="1:8" x14ac:dyDescent="0.35">
      <c r="A250" t="e" vm="728">
        <v>#VALUE!</v>
      </c>
      <c r="B250" t="s">
        <v>256</v>
      </c>
      <c r="C250" s="13" cm="1" vm="4">
        <f t="array" aca="1" ref="C250:D250" ca="1">_xlfn.STOCKHISTORY(A250,"06/30/2020","06/30/2020",0,0)</f>
        <v>44012</v>
      </c>
      <c r="D250" vm="730">
        <f ca="1"/>
        <v>7.98</v>
      </c>
      <c r="E250" s="2" cm="1">
        <f t="array" aca="1" ref="E250" ca="1">_FV(A250,"Shares outstanding",TRUE)</f>
        <v>730559300</v>
      </c>
      <c r="F250" s="2">
        <v>0.22</v>
      </c>
      <c r="G250" s="17">
        <f t="shared" ca="1" si="6"/>
        <v>5829863214</v>
      </c>
      <c r="H250" s="16">
        <f t="shared" ca="1" si="7"/>
        <v>2.7568922305764409E-2</v>
      </c>
    </row>
    <row r="251" spans="1:8" x14ac:dyDescent="0.35">
      <c r="A251" t="e" vm="731">
        <v>#VALUE!</v>
      </c>
      <c r="B251" t="s">
        <v>257</v>
      </c>
      <c r="C251" s="13" cm="1" vm="4">
        <f t="array" aca="1" ref="C251:D251" ca="1">_xlfn.STOCKHISTORY(A251,"06/30/2020","06/30/2020",0,0)</f>
        <v>44012</v>
      </c>
      <c r="D251" vm="733">
        <f ca="1"/>
        <v>53.65</v>
      </c>
      <c r="E251" s="2" cm="1">
        <f t="array" aca="1" ref="E251" ca="1">_FV(A251,"Shares outstanding",TRUE)</f>
        <v>127796500</v>
      </c>
      <c r="F251" s="2">
        <v>2.0499999999999998</v>
      </c>
      <c r="G251" s="17">
        <f t="shared" ca="1" si="6"/>
        <v>6856282225</v>
      </c>
      <c r="H251" s="16">
        <f t="shared" ca="1" si="7"/>
        <v>3.8210624417520968E-2</v>
      </c>
    </row>
    <row r="252" spans="1:8" x14ac:dyDescent="0.35">
      <c r="A252" t="e" vm="734">
        <v>#VALUE!</v>
      </c>
      <c r="B252" t="s">
        <v>258</v>
      </c>
      <c r="C252" s="13" cm="1" vm="4">
        <f t="array" aca="1" ref="C252:D252" ca="1">_xlfn.STOCKHISTORY(A252,"06/30/2020","06/30/2020",0,0)</f>
        <v>44012</v>
      </c>
      <c r="D252" vm="736">
        <f ca="1"/>
        <v>51.13</v>
      </c>
      <c r="E252" s="2" cm="1">
        <f t="array" aca="1" ref="E252" ca="1">_FV(A252,"Shares outstanding",TRUE)</f>
        <v>1276308000</v>
      </c>
      <c r="F252" s="2">
        <v>1.79</v>
      </c>
      <c r="G252" s="17">
        <f t="shared" ca="1" si="6"/>
        <v>65257628040</v>
      </c>
      <c r="H252" s="16">
        <f t="shared" ca="1" si="7"/>
        <v>3.5008801095247406E-2</v>
      </c>
    </row>
    <row r="253" spans="1:8" x14ac:dyDescent="0.35">
      <c r="A253" t="e" vm="737">
        <v>#VALUE!</v>
      </c>
      <c r="B253" t="s">
        <v>259</v>
      </c>
      <c r="C253" s="13" cm="1" vm="4">
        <f t="array" aca="1" ref="C253:D253" ca="1">_xlfn.STOCKHISTORY(A253,"06/30/2020","06/30/2020",0,0)</f>
        <v>44012</v>
      </c>
      <c r="D253" vm="739">
        <f ca="1"/>
        <v>126.97</v>
      </c>
      <c r="E253" s="2" cm="1">
        <f t="array" aca="1" ref="E253" ca="1">_FV(A253,"Shares outstanding",TRUE)</f>
        <v>913247700</v>
      </c>
      <c r="F253" s="2">
        <v>5.44</v>
      </c>
      <c r="G253" s="17">
        <f t="shared" ca="1" si="6"/>
        <v>115955060469</v>
      </c>
      <c r="H253" s="16">
        <f t="shared" ca="1" si="7"/>
        <v>4.2844766480270934E-2</v>
      </c>
    </row>
    <row r="254" spans="1:8" x14ac:dyDescent="0.35">
      <c r="A254" t="e" vm="740">
        <v>#VALUE!</v>
      </c>
      <c r="B254" t="s">
        <v>260</v>
      </c>
      <c r="C254" s="13" cm="1" vm="4">
        <f t="array" aca="1" ref="C254:D254" ca="1">_xlfn.STOCKHISTORY(A254,"06/30/2020","06/30/2020",0,0)</f>
        <v>44012</v>
      </c>
      <c r="D254" vm="742">
        <f ca="1"/>
        <v>27.9</v>
      </c>
      <c r="E254" s="2" cm="1">
        <f t="array" aca="1" ref="E254" ca="1">_FV(A254,"Shares outstanding",TRUE)</f>
        <v>356332800</v>
      </c>
      <c r="F254" s="2">
        <v>1.4</v>
      </c>
      <c r="G254" s="17">
        <f t="shared" ca="1" si="6"/>
        <v>9941685120</v>
      </c>
      <c r="H254" s="16">
        <f t="shared" ca="1" si="7"/>
        <v>5.0179211469534052E-2</v>
      </c>
    </row>
    <row r="255" spans="1:8" x14ac:dyDescent="0.35">
      <c r="A255" t="e" vm="743">
        <v>#VALUE!</v>
      </c>
      <c r="B255" t="s">
        <v>261</v>
      </c>
      <c r="C255" s="13" cm="1" vm="4">
        <f t="array" aca="1" ref="C255:D255" ca="1">_xlfn.STOCKHISTORY(A255,"06/30/2020","06/30/2020",0,0)</f>
        <v>44012</v>
      </c>
      <c r="D255" vm="745">
        <f ca="1"/>
        <v>79.06</v>
      </c>
      <c r="E255" s="2" cm="1">
        <f t="array" aca="1" ref="E255" ca="1">_FV(A255,"Shares outstanding",TRUE)</f>
        <v>116851300</v>
      </c>
      <c r="F255" s="2">
        <v>2.46</v>
      </c>
      <c r="G255" s="17">
        <f t="shared" ca="1" si="6"/>
        <v>9238263778</v>
      </c>
      <c r="H255" s="16">
        <f t="shared" ca="1" si="7"/>
        <v>3.1115608398684543E-2</v>
      </c>
    </row>
    <row r="256" spans="1:8" x14ac:dyDescent="0.35">
      <c r="A256" t="e" vm="746">
        <v>#VALUE!</v>
      </c>
      <c r="B256" t="s">
        <v>262</v>
      </c>
      <c r="C256" s="13" cm="1" vm="4">
        <f t="array" aca="1" ref="C256:D256" ca="1">_xlfn.STOCKHISTORY(A256,"06/30/2020","06/30/2020",0,0)</f>
        <v>44012</v>
      </c>
      <c r="D256" vm="748">
        <f ca="1"/>
        <v>52.655000000000001</v>
      </c>
      <c r="E256" s="2" cm="1">
        <f t="array" aca="1" ref="E256" ca="1">_FV(A256,"Shares outstanding",TRUE)</f>
        <v>543008700</v>
      </c>
      <c r="F256" s="2">
        <v>1.81</v>
      </c>
      <c r="G256" s="17">
        <f t="shared" ca="1" si="6"/>
        <v>28592123098.5</v>
      </c>
      <c r="H256" s="16">
        <f t="shared" ca="1" si="7"/>
        <v>3.4374703257050609E-2</v>
      </c>
    </row>
    <row r="257" spans="1:8" x14ac:dyDescent="0.35">
      <c r="A257" t="e" vm="749">
        <v>#VALUE!</v>
      </c>
      <c r="B257" t="s">
        <v>263</v>
      </c>
      <c r="C257" s="13" cm="1" vm="4">
        <f t="array" aca="1" ref="C257:D257" ca="1">_xlfn.STOCKHISTORY(A257,"06/30/2020","06/30/2020",0,0)</f>
        <v>44012</v>
      </c>
      <c r="D257" vm="751">
        <f ca="1"/>
        <v>32.85</v>
      </c>
      <c r="E257" s="2" cm="1">
        <f t="array" aca="1" ref="E257" ca="1">_FV(A257,"Shares outstanding",TRUE)</f>
        <v>147094900</v>
      </c>
      <c r="F257" s="2">
        <v>0.8</v>
      </c>
      <c r="G257" s="17">
        <f t="shared" ca="1" si="6"/>
        <v>4832067465</v>
      </c>
      <c r="H257" s="16">
        <f t="shared" ca="1" si="7"/>
        <v>2.4353120243531201E-2</v>
      </c>
    </row>
    <row r="258" spans="1:8" x14ac:dyDescent="0.35">
      <c r="A258" t="e" vm="752">
        <v>#VALUE!</v>
      </c>
      <c r="B258" t="s">
        <v>264</v>
      </c>
      <c r="C258" s="13" cm="1" vm="4">
        <f t="array" aca="1" ref="C258:D258" ca="1">_xlfn.STOCKHISTORY(A258,"06/30/2020","06/30/2020",0,0)</f>
        <v>44012</v>
      </c>
      <c r="D258" vm="754">
        <f ca="1"/>
        <v>119.57</v>
      </c>
      <c r="E258" s="2" cm="1">
        <f t="array" aca="1" ref="E258" ca="1">_FV(A258,"Shares outstanding",TRUE)</f>
        <v>2322672000</v>
      </c>
      <c r="F258" s="2">
        <v>4.03</v>
      </c>
      <c r="G258" s="17">
        <f t="shared" ca="1" si="6"/>
        <v>277721891040</v>
      </c>
      <c r="H258" s="16">
        <f t="shared" ca="1" si="7"/>
        <v>3.3704106381199299E-2</v>
      </c>
    </row>
    <row r="259" spans="1:8" x14ac:dyDescent="0.35">
      <c r="A259" t="e" vm="755">
        <v>#VALUE!</v>
      </c>
      <c r="B259" t="s">
        <v>265</v>
      </c>
      <c r="C259" s="13" cm="1" vm="4">
        <f t="array" aca="1" ref="C259:D259" ca="1">_xlfn.STOCKHISTORY(A259,"06/30/2020","06/30/2020",0,0)</f>
        <v>44012</v>
      </c>
      <c r="D259" vm="757">
        <f ca="1"/>
        <v>51.1</v>
      </c>
      <c r="E259" s="2" cm="1">
        <f t="array" aca="1" ref="E259" ca="1">_FV(A259,"Shares outstanding",TRUE)</f>
        <v>1677437000</v>
      </c>
      <c r="F259" s="2">
        <v>2.1800000000000002</v>
      </c>
      <c r="G259" s="17">
        <f t="shared" ref="G259:G322" ca="1" si="8">D259*E259</f>
        <v>85717030700</v>
      </c>
      <c r="H259" s="16">
        <f t="shared" ref="H259:H322" ca="1" si="9">F259/D259</f>
        <v>4.2661448140900199E-2</v>
      </c>
    </row>
    <row r="260" spans="1:8" x14ac:dyDescent="0.35">
      <c r="A260" t="e" vm="758">
        <v>#VALUE!</v>
      </c>
      <c r="B260" t="s">
        <v>266</v>
      </c>
      <c r="C260" s="13" cm="1" vm="4">
        <f t="array" aca="1" ref="C260:D260" ca="1">_xlfn.STOCKHISTORY(A260,"06/30/2020","06/30/2020",0,0)</f>
        <v>44012</v>
      </c>
      <c r="D260" vm="760">
        <f ca="1"/>
        <v>9.73</v>
      </c>
      <c r="E260" s="2" cm="1">
        <f t="array" aca="1" ref="E260" ca="1">_FV(A260,"Shares outstanding",TRUE)</f>
        <v>1327465000</v>
      </c>
      <c r="F260" s="2">
        <v>0.52</v>
      </c>
      <c r="G260" s="17">
        <f t="shared" ca="1" si="8"/>
        <v>12916234450</v>
      </c>
      <c r="H260" s="16">
        <f t="shared" ca="1" si="9"/>
        <v>5.3442959917780058E-2</v>
      </c>
    </row>
    <row r="261" spans="1:8" x14ac:dyDescent="0.35">
      <c r="A261" t="e" vm="761">
        <v>#VALUE!</v>
      </c>
      <c r="B261" t="s">
        <v>267</v>
      </c>
      <c r="C261" s="13" cm="1" vm="4">
        <f t="array" aca="1" ref="C261:D261" ca="1">_xlfn.STOCKHISTORY(A261,"06/30/2020","06/30/2020",0,0)</f>
        <v>44012</v>
      </c>
      <c r="D261" vm="763">
        <f ca="1"/>
        <v>99.8</v>
      </c>
      <c r="E261" s="2" cm="1">
        <f t="array" aca="1" ref="E261" ca="1">_FV(A261,"Shares outstanding",TRUE)</f>
        <v>89098300</v>
      </c>
      <c r="F261" s="2">
        <v>5</v>
      </c>
      <c r="G261" s="17">
        <f t="shared" ca="1" si="8"/>
        <v>8892010340</v>
      </c>
      <c r="H261" s="16">
        <f t="shared" ca="1" si="9"/>
        <v>5.0100200400801605E-2</v>
      </c>
    </row>
    <row r="262" spans="1:8" x14ac:dyDescent="0.35">
      <c r="A262" t="e" vm="764">
        <v>#VALUE!</v>
      </c>
      <c r="B262" t="s">
        <v>268</v>
      </c>
      <c r="C262" s="13" cm="1" vm="4">
        <f t="array" aca="1" ref="C262:D262" ca="1">_xlfn.STOCKHISTORY(A262,"06/30/2020","06/30/2020",0,0)</f>
        <v>44012</v>
      </c>
      <c r="D262" vm="766">
        <f ca="1"/>
        <v>73.59</v>
      </c>
      <c r="E262" s="2" cm="1">
        <f t="array" aca="1" ref="E262" ca="1">_FV(A262,"Shares outstanding",TRUE)</f>
        <v>1140000000</v>
      </c>
      <c r="F262" s="2">
        <v>2.3199999999999998</v>
      </c>
      <c r="G262" s="17">
        <f t="shared" ca="1" si="8"/>
        <v>83892600000</v>
      </c>
      <c r="H262" s="16">
        <f t="shared" ca="1" si="9"/>
        <v>3.1526022557412686E-2</v>
      </c>
    </row>
    <row r="263" spans="1:8" x14ac:dyDescent="0.35">
      <c r="A263" t="e" vm="767">
        <v>#VALUE!</v>
      </c>
      <c r="B263" t="s">
        <v>269</v>
      </c>
      <c r="C263" s="13" cm="1" vm="4">
        <f t="array" aca="1" ref="C263:D263" ca="1">_xlfn.STOCKHISTORY(A263,"06/30/2020","06/30/2020",0,0)</f>
        <v>44012</v>
      </c>
      <c r="D263" vm="769">
        <f ca="1"/>
        <v>241.46</v>
      </c>
      <c r="E263" s="2" cm="1">
        <f t="array" aca="1" ref="E263" ca="1">_FV(A263,"Shares outstanding",TRUE)</f>
        <v>222685500</v>
      </c>
      <c r="F263" s="2">
        <v>7.14</v>
      </c>
      <c r="G263" s="17">
        <f t="shared" ca="1" si="8"/>
        <v>53769640830</v>
      </c>
      <c r="H263" s="16">
        <f t="shared" ca="1" si="9"/>
        <v>2.957011513294127E-2</v>
      </c>
    </row>
    <row r="264" spans="1:8" x14ac:dyDescent="0.35">
      <c r="A264" t="e" vm="770">
        <v>#VALUE!</v>
      </c>
      <c r="B264" t="s">
        <v>270</v>
      </c>
      <c r="C264" s="13" cm="1" vm="4">
        <f t="array" aca="1" ref="C264:D264" ca="1">_xlfn.STOCKHISTORY(A264,"06/30/2020","06/30/2020",0,0)</f>
        <v>44012</v>
      </c>
      <c r="D264" vm="772">
        <f ca="1"/>
        <v>48.3</v>
      </c>
      <c r="E264" s="2" cm="1">
        <f t="array" aca="1" ref="E264" ca="1">_FV(A264,"Shares outstanding",TRUE)</f>
        <v>1570566000</v>
      </c>
      <c r="F264" s="2">
        <v>3.55</v>
      </c>
      <c r="G264" s="17">
        <f t="shared" ca="1" si="8"/>
        <v>75858337800</v>
      </c>
      <c r="H264" s="16">
        <f t="shared" ca="1" si="9"/>
        <v>7.3498964803312625E-2</v>
      </c>
    </row>
    <row r="265" spans="1:8" x14ac:dyDescent="0.35">
      <c r="A265" t="e" vm="773">
        <v>#VALUE!</v>
      </c>
      <c r="B265" t="s">
        <v>271</v>
      </c>
      <c r="C265" s="13" cm="1" vm="4">
        <f t="array" aca="1" ref="C265:D265" ca="1">_xlfn.STOCKHISTORY(A265,"06/30/2020","06/30/2020",0,0)</f>
        <v>44012</v>
      </c>
      <c r="D265" vm="775">
        <f ca="1"/>
        <v>77.209999999999994</v>
      </c>
      <c r="E265" s="2" cm="1">
        <f t="array" aca="1" ref="E265" ca="1">_FV(A265,"Shares outstanding",TRUE)</f>
        <v>118005100</v>
      </c>
      <c r="F265" s="2">
        <v>1.61</v>
      </c>
      <c r="G265" s="17">
        <f t="shared" ca="1" si="8"/>
        <v>9111173771</v>
      </c>
      <c r="H265" s="16">
        <f t="shared" ca="1" si="9"/>
        <v>2.0852221214868544E-2</v>
      </c>
    </row>
    <row r="266" spans="1:8" x14ac:dyDescent="0.35">
      <c r="A266" t="e" vm="776">
        <v>#VALUE!</v>
      </c>
      <c r="B266" t="s">
        <v>272</v>
      </c>
      <c r="C266" s="13" cm="1" vm="4">
        <f t="array" aca="1" ref="C266:D266" ca="1">_xlfn.STOCKHISTORY(A266,"06/30/2020","06/30/2020",0,0)</f>
        <v>44012</v>
      </c>
      <c r="D266" vm="778">
        <f ca="1"/>
        <v>98.05</v>
      </c>
      <c r="E266" s="2" cm="1">
        <f t="array" aca="1" ref="E266" ca="1">_FV(A266,"Shares outstanding",TRUE)</f>
        <v>1483499000</v>
      </c>
      <c r="F266" s="2">
        <v>1.88</v>
      </c>
      <c r="G266" s="17">
        <f t="shared" ca="1" si="8"/>
        <v>145457076950</v>
      </c>
      <c r="H266" s="16">
        <f t="shared" ca="1" si="9"/>
        <v>1.9173890872004079E-2</v>
      </c>
    </row>
    <row r="267" spans="1:8" x14ac:dyDescent="0.35">
      <c r="A267" t="e" vm="779">
        <v>#VALUE!</v>
      </c>
      <c r="B267" t="s">
        <v>273</v>
      </c>
      <c r="C267" s="13" cm="1" vm="4">
        <f t="array" aca="1" ref="C267:D267" ca="1">_xlfn.STOCKHISTORY(A267,"06/30/2020","06/30/2020",0,0)</f>
        <v>44012</v>
      </c>
      <c r="D267" vm="781">
        <f ca="1"/>
        <v>250.51</v>
      </c>
      <c r="E267" s="2" cm="1">
        <f t="array" aca="1" ref="E267" ca="1">_FV(A267,"Shares outstanding",TRUE)</f>
        <v>997689600</v>
      </c>
      <c r="F267" s="2">
        <v>9</v>
      </c>
      <c r="G267" s="17">
        <f t="shared" ca="1" si="8"/>
        <v>249931221696</v>
      </c>
      <c r="H267" s="16">
        <f t="shared" ca="1" si="9"/>
        <v>3.5926709512594308E-2</v>
      </c>
    </row>
    <row r="268" spans="1:8" x14ac:dyDescent="0.35">
      <c r="A268" t="e" vm="782">
        <v>#VALUE!</v>
      </c>
      <c r="B268" t="s">
        <v>274</v>
      </c>
      <c r="C268" s="13" cm="1" vm="4">
        <f t="array" aca="1" ref="C268:D268" ca="1">_xlfn.STOCKHISTORY(A268,"06/30/2020","06/30/2020",0,0)</f>
        <v>44012</v>
      </c>
      <c r="D268" vm="784">
        <f ca="1"/>
        <v>12.0985</v>
      </c>
      <c r="E268" s="2" cm="1">
        <f t="array" aca="1" ref="E268" ca="1">_FV(A268,"Shares outstanding",TRUE)</f>
        <v>201645300</v>
      </c>
      <c r="F268" s="2">
        <v>0.8</v>
      </c>
      <c r="G268" s="17">
        <f t="shared" ca="1" si="8"/>
        <v>2439605662.0499997</v>
      </c>
      <c r="H268" s="16">
        <f t="shared" ca="1" si="9"/>
        <v>6.6123899656982274E-2</v>
      </c>
    </row>
    <row r="269" spans="1:8" x14ac:dyDescent="0.35">
      <c r="A269" t="e" vm="785">
        <v>#VALUE!</v>
      </c>
      <c r="B269" t="s">
        <v>275</v>
      </c>
      <c r="C269" s="13" cm="1" vm="4">
        <f t="array" aca="1" ref="C269:D269" ca="1">_xlfn.STOCKHISTORY(A269,"06/30/2020","06/30/2020",0,0)</f>
        <v>44012</v>
      </c>
      <c r="D269" vm="787">
        <f ca="1"/>
        <v>138.51</v>
      </c>
      <c r="E269" s="2" cm="1">
        <f t="array" aca="1" ref="E269" ca="1">_FV(A269,"Shares outstanding",TRUE)</f>
        <v>51727120</v>
      </c>
      <c r="F269" s="2">
        <v>7.72</v>
      </c>
      <c r="G269" s="17">
        <f t="shared" ca="1" si="8"/>
        <v>7164723391.1999998</v>
      </c>
      <c r="H269" s="16">
        <f t="shared" ca="1" si="9"/>
        <v>5.5736047938776984E-2</v>
      </c>
    </row>
    <row r="270" spans="1:8" x14ac:dyDescent="0.35">
      <c r="A270" t="e" vm="788">
        <v>#VALUE!</v>
      </c>
      <c r="B270" t="s">
        <v>276</v>
      </c>
      <c r="C270" s="13" cm="1" vm="4">
        <f t="array" aca="1" ref="C270:D270" ca="1">_xlfn.STOCKHISTORY(A270,"06/30/2020","06/30/2020",0,0)</f>
        <v>44012</v>
      </c>
      <c r="D270" vm="506">
        <f ca="1"/>
        <v>75.77</v>
      </c>
      <c r="E270" s="2" cm="1">
        <f t="array" aca="1" ref="E270" ca="1">_FV(A270,"Shares outstanding",TRUE)</f>
        <v>113541800</v>
      </c>
      <c r="F270" s="2">
        <v>5.24</v>
      </c>
      <c r="G270" s="17">
        <f t="shared" ca="1" si="8"/>
        <v>8603062186</v>
      </c>
      <c r="H270" s="16">
        <f t="shared" ca="1" si="9"/>
        <v>6.9156658308037494E-2</v>
      </c>
    </row>
    <row r="271" spans="1:8" x14ac:dyDescent="0.35">
      <c r="A271" t="e" vm="790">
        <v>#VALUE!</v>
      </c>
      <c r="B271" t="s">
        <v>277</v>
      </c>
      <c r="C271" s="13" cm="1" vm="4">
        <f t="array" aca="1" ref="C271:D271" ca="1">_xlfn.STOCKHISTORY(A271,"06/30/2020","06/30/2020",0,0)</f>
        <v>44012</v>
      </c>
      <c r="D271" vm="792">
        <f ca="1"/>
        <v>41.93</v>
      </c>
      <c r="E271" s="2" cm="1">
        <f t="array" aca="1" ref="E271" ca="1">_FV(A271,"Shares outstanding",TRUE)</f>
        <v>95045100</v>
      </c>
      <c r="F271" s="2">
        <v>2.02</v>
      </c>
      <c r="G271" s="17">
        <f t="shared" ca="1" si="8"/>
        <v>3985241043</v>
      </c>
      <c r="H271" s="16">
        <f t="shared" ca="1" si="9"/>
        <v>4.8175530646315287E-2</v>
      </c>
    </row>
    <row r="272" spans="1:8" x14ac:dyDescent="0.35">
      <c r="A272" t="e" vm="793">
        <v>#VALUE!</v>
      </c>
      <c r="B272" t="s">
        <v>278</v>
      </c>
      <c r="C272" s="13" cm="1" vm="4">
        <f t="array" aca="1" ref="C272:D272" ca="1">_xlfn.STOCKHISTORY(A272,"06/30/2020","06/30/2020",0,0)</f>
        <v>44012</v>
      </c>
      <c r="D272" vm="795">
        <f ca="1"/>
        <v>174.95</v>
      </c>
      <c r="E272" s="2" cm="1">
        <f t="array" aca="1" ref="E272" ca="1">_FV(A272,"Shares outstanding",TRUE)</f>
        <v>170778400</v>
      </c>
      <c r="F272" s="2">
        <v>4.05</v>
      </c>
      <c r="G272" s="17">
        <f t="shared" ca="1" si="8"/>
        <v>29877681079.999996</v>
      </c>
      <c r="H272" s="16">
        <f t="shared" ca="1" si="9"/>
        <v>2.3149471277507858E-2</v>
      </c>
    </row>
    <row r="273" spans="1:8" x14ac:dyDescent="0.35">
      <c r="A273" t="e" vm="796">
        <v>#VALUE!</v>
      </c>
      <c r="B273" t="s">
        <v>279</v>
      </c>
      <c r="C273" s="13" cm="1" vm="4">
        <f t="array" aca="1" ref="C273:D273" ca="1">_xlfn.STOCKHISTORY(A273,"06/30/2020","06/30/2020",0,0)</f>
        <v>44012</v>
      </c>
      <c r="D273" vm="798">
        <f ca="1"/>
        <v>130.42009999999999</v>
      </c>
      <c r="E273" s="2" cm="1">
        <f t="array" aca="1" ref="E273" ca="1">_FV(A273,"Shares outstanding",TRUE)</f>
        <v>515722400</v>
      </c>
      <c r="F273" s="2">
        <v>3.61</v>
      </c>
      <c r="G273" s="17">
        <f t="shared" ca="1" si="8"/>
        <v>67260566980.239998</v>
      </c>
      <c r="H273" s="16">
        <f t="shared" ca="1" si="9"/>
        <v>2.7679782487515344E-2</v>
      </c>
    </row>
    <row r="274" spans="1:8" x14ac:dyDescent="0.35">
      <c r="A274" t="e" vm="799">
        <v>#VALUE!</v>
      </c>
      <c r="B274" t="s">
        <v>280</v>
      </c>
      <c r="C274" s="13" cm="1" vm="4">
        <f t="array" aca="1" ref="C274:D274" ca="1">_xlfn.STOCKHISTORY(A274,"06/30/2020","06/30/2020",0,0)</f>
        <v>44012</v>
      </c>
      <c r="D274" vm="801">
        <f ca="1"/>
        <v>48.55</v>
      </c>
      <c r="E274" s="2" cm="1">
        <f t="array" aca="1" ref="E274" ca="1">_FV(A274,"Shares outstanding",TRUE)</f>
        <v>575001200</v>
      </c>
      <c r="F274" s="2">
        <v>0.84</v>
      </c>
      <c r="G274" s="17">
        <f t="shared" ca="1" si="8"/>
        <v>27916308260</v>
      </c>
      <c r="H274" s="16">
        <f t="shared" ca="1" si="9"/>
        <v>1.730175077239959E-2</v>
      </c>
    </row>
    <row r="275" spans="1:8" x14ac:dyDescent="0.35">
      <c r="A275" t="e" vm="802">
        <v>#VALUE!</v>
      </c>
      <c r="B275" t="s">
        <v>281</v>
      </c>
      <c r="C275" s="13" cm="1" vm="4">
        <f t="array" aca="1" ref="C275:D275" ca="1">_xlfn.STOCKHISTORY(A275,"06/30/2020","06/30/2020",0,0)</f>
        <v>44012</v>
      </c>
      <c r="D275" vm="804">
        <f ca="1"/>
        <v>177.7</v>
      </c>
      <c r="E275" s="2" cm="1">
        <f t="array" aca="1" ref="E275" ca="1">_FV(A275,"Shares outstanding",TRUE)</f>
        <v>41252190</v>
      </c>
      <c r="F275" s="2">
        <v>10.8</v>
      </c>
      <c r="G275" s="17">
        <f t="shared" ca="1" si="8"/>
        <v>7330514163</v>
      </c>
      <c r="H275" s="16">
        <f t="shared" ca="1" si="9"/>
        <v>6.0776589758019139E-2</v>
      </c>
    </row>
    <row r="276" spans="1:8" x14ac:dyDescent="0.35">
      <c r="A276" t="e" vm="805">
        <v>#VALUE!</v>
      </c>
      <c r="B276" t="s">
        <v>282</v>
      </c>
      <c r="C276" s="13" cm="1" vm="4">
        <f t="array" aca="1" ref="C276:D276" ca="1">_xlfn.STOCKHISTORY(A276,"06/30/2020","06/30/2020",0,0)</f>
        <v>44012</v>
      </c>
      <c r="D276" vm="807">
        <f ca="1"/>
        <v>46.65</v>
      </c>
      <c r="E276" s="2" cm="1">
        <f t="array" aca="1" ref="E276" ca="1">_FV(A276,"Shares outstanding",TRUE)</f>
        <v>90596350</v>
      </c>
      <c r="F276" s="2">
        <v>1.7</v>
      </c>
      <c r="G276" s="17">
        <f t="shared" ca="1" si="8"/>
        <v>4226319727.5</v>
      </c>
      <c r="H276" s="16">
        <f t="shared" ca="1" si="9"/>
        <v>3.6441586280814578E-2</v>
      </c>
    </row>
    <row r="277" spans="1:8" x14ac:dyDescent="0.35">
      <c r="A277" t="e" vm="808">
        <v>#VALUE!</v>
      </c>
      <c r="B277" t="s">
        <v>283</v>
      </c>
      <c r="C277" s="13" cm="1" vm="4">
        <f t="array" aca="1" ref="C277:D277" ca="1">_xlfn.STOCKHISTORY(A277,"06/30/2020","06/30/2020",0,0)</f>
        <v>44012</v>
      </c>
      <c r="D277" vm="810">
        <f ca="1"/>
        <v>14.858499999999999</v>
      </c>
      <c r="E277" s="2" cm="1">
        <f t="array" aca="1" ref="E277" ca="1">_FV(A277,"Shares outstanding",TRUE)</f>
        <v>230552300</v>
      </c>
      <c r="F277" s="2">
        <v>1.3</v>
      </c>
      <c r="G277" s="17">
        <f t="shared" ca="1" si="8"/>
        <v>3425661349.5499997</v>
      </c>
      <c r="H277" s="16">
        <f t="shared" ca="1" si="9"/>
        <v>8.7492007941582267E-2</v>
      </c>
    </row>
    <row r="278" spans="1:8" x14ac:dyDescent="0.35">
      <c r="A278" t="e" vm="811">
        <v>#VALUE!</v>
      </c>
      <c r="B278" t="s">
        <v>284</v>
      </c>
      <c r="C278" s="13" cm="1" vm="4">
        <f t="array" aca="1" ref="C278:D278" ca="1">_xlfn.STOCKHISTORY(A278,"06/30/2020","06/30/2020",0,0)</f>
        <v>44012</v>
      </c>
      <c r="D278" vm="813">
        <f ca="1"/>
        <v>79.34</v>
      </c>
      <c r="E278" s="2" cm="1">
        <f t="array" aca="1" ref="E278" ca="1">_FV(A278,"Shares outstanding",TRUE)</f>
        <v>182955600</v>
      </c>
      <c r="F278" s="2">
        <v>3</v>
      </c>
      <c r="G278" s="17">
        <f t="shared" ca="1" si="8"/>
        <v>14515697304</v>
      </c>
      <c r="H278" s="16">
        <f t="shared" ca="1" si="9"/>
        <v>3.7811948575749939E-2</v>
      </c>
    </row>
    <row r="279" spans="1:8" x14ac:dyDescent="0.35">
      <c r="A279" t="e" vm="814">
        <v>#VALUE!</v>
      </c>
      <c r="B279" t="s">
        <v>285</v>
      </c>
      <c r="C279" s="13" cm="1" vm="4">
        <f t="array" aca="1" ref="C279:D279" ca="1">_xlfn.STOCKHISTORY(A279,"06/30/2020","06/30/2020",0,0)</f>
        <v>44012</v>
      </c>
      <c r="D279" vm="816">
        <f ca="1"/>
        <v>89.704999999999998</v>
      </c>
      <c r="E279" s="2" cm="1">
        <f t="array" aca="1" ref="E279" ca="1">_FV(A279,"Shares outstanding",TRUE)</f>
        <v>268851600</v>
      </c>
      <c r="F279" s="2">
        <v>1.71</v>
      </c>
      <c r="G279" s="17">
        <f t="shared" ca="1" si="8"/>
        <v>24117332778</v>
      </c>
      <c r="H279" s="16">
        <f t="shared" ca="1" si="9"/>
        <v>1.9062482581795888E-2</v>
      </c>
    </row>
    <row r="280" spans="1:8" x14ac:dyDescent="0.35">
      <c r="A280" t="e" vm="817">
        <v>#VALUE!</v>
      </c>
      <c r="B280" t="s">
        <v>286</v>
      </c>
      <c r="C280" s="13" cm="1" vm="4">
        <f t="array" aca="1" ref="C280:D280" ca="1">_xlfn.STOCKHISTORY(A280,"06/30/2020","06/30/2020",0,0)</f>
        <v>44012</v>
      </c>
      <c r="D280" vm="819">
        <f ca="1"/>
        <v>0.89</v>
      </c>
      <c r="E280" s="2" cm="1">
        <f t="array" aca="1" ref="E280" ca="1">_FV(A280,"Shares outstanding",TRUE)</f>
        <v>837557000</v>
      </c>
      <c r="F280" s="2">
        <v>0.32</v>
      </c>
      <c r="G280" s="17">
        <f t="shared" ca="1" si="8"/>
        <v>745425730</v>
      </c>
      <c r="H280" s="16">
        <f t="shared" ca="1" si="9"/>
        <v>0.3595505617977528</v>
      </c>
    </row>
    <row r="281" spans="1:8" x14ac:dyDescent="0.35">
      <c r="A281" t="e" vm="820">
        <v>#VALUE!</v>
      </c>
      <c r="B281" t="s">
        <v>287</v>
      </c>
      <c r="C281" s="13" cm="1" vm="4">
        <f t="array" aca="1" ref="C281:D281" ca="1">_xlfn.STOCKHISTORY(A281,"06/30/2020","06/30/2020",0,0)</f>
        <v>44012</v>
      </c>
      <c r="D281" vm="822">
        <f ca="1"/>
        <v>206.2</v>
      </c>
      <c r="E281" s="2" cm="1">
        <f t="array" aca="1" ref="E281" ca="1">_FV(A281,"Shares outstanding",TRUE)</f>
        <v>38342730</v>
      </c>
      <c r="F281" s="2">
        <v>7.75</v>
      </c>
      <c r="G281" s="17">
        <f t="shared" ca="1" si="8"/>
        <v>7906270926</v>
      </c>
      <c r="H281" s="16">
        <f t="shared" ca="1" si="9"/>
        <v>3.758486905916586E-2</v>
      </c>
    </row>
    <row r="282" spans="1:8" x14ac:dyDescent="0.35">
      <c r="A282" t="e" vm="823">
        <v>#VALUE!</v>
      </c>
      <c r="B282" t="s">
        <v>288</v>
      </c>
      <c r="C282" s="13" cm="1" vm="4">
        <f t="array" aca="1" ref="C282:D282" ca="1">_xlfn.STOCKHISTORY(A282,"06/30/2020","06/30/2020",0,0)</f>
        <v>44012</v>
      </c>
      <c r="D282" vm="825">
        <f ca="1"/>
        <v>83</v>
      </c>
      <c r="E282" s="2" cm="1">
        <f t="array" aca="1" ref="E282" ca="1">_FV(A282,"Shares outstanding",TRUE)</f>
        <v>63063980</v>
      </c>
      <c r="F282" s="2">
        <v>3.16</v>
      </c>
      <c r="G282" s="17">
        <f t="shared" ca="1" si="8"/>
        <v>5234310340</v>
      </c>
      <c r="H282" s="16">
        <f t="shared" ca="1" si="9"/>
        <v>3.8072289156626506E-2</v>
      </c>
    </row>
    <row r="283" spans="1:8" x14ac:dyDescent="0.35">
      <c r="A283" t="e" vm="826">
        <v>#VALUE!</v>
      </c>
      <c r="B283" t="s">
        <v>289</v>
      </c>
      <c r="C283" s="13" cm="1" vm="4">
        <f t="array" aca="1" ref="C283:D283" ca="1">_xlfn.STOCKHISTORY(A283,"06/30/2020","06/30/2020",0,0)</f>
        <v>44012</v>
      </c>
      <c r="D283" vm="828">
        <f ca="1"/>
        <v>60.702800000000003</v>
      </c>
      <c r="E283" s="2" cm="1">
        <f t="array" aca="1" ref="E283" ca="1">_FV(A283,"Shares outstanding",TRUE)</f>
        <v>82921470</v>
      </c>
      <c r="F283" s="2">
        <v>2.93</v>
      </c>
      <c r="G283" s="17">
        <f t="shared" ca="1" si="8"/>
        <v>5033565409.1160002</v>
      </c>
      <c r="H283" s="16">
        <f t="shared" ca="1" si="9"/>
        <v>4.8267954690722668E-2</v>
      </c>
    </row>
    <row r="284" spans="1:8" x14ac:dyDescent="0.35">
      <c r="A284" t="e" vm="829">
        <v>#VALUE!</v>
      </c>
      <c r="B284" t="s">
        <v>290</v>
      </c>
      <c r="C284" s="13" cm="1" vm="4">
        <f t="array" aca="1" ref="C284:D284" ca="1">_xlfn.STOCKHISTORY(A284,"06/30/2020","06/30/2020",0,0)</f>
        <v>44012</v>
      </c>
      <c r="D284" vm="831">
        <f ca="1"/>
        <v>184.47</v>
      </c>
      <c r="E284" s="2" cm="1">
        <f t="array" aca="1" ref="E284" ca="1">_FV(A284,"Shares outstanding",TRUE)</f>
        <v>707641500</v>
      </c>
      <c r="F284" s="2">
        <v>6.78</v>
      </c>
      <c r="G284" s="17">
        <f t="shared" ca="1" si="8"/>
        <v>130538627505</v>
      </c>
      <c r="H284" s="16">
        <f t="shared" ca="1" si="9"/>
        <v>3.6753943730687917E-2</v>
      </c>
    </row>
    <row r="285" spans="1:8" x14ac:dyDescent="0.35">
      <c r="A285" t="e" vm="832">
        <v>#VALUE!</v>
      </c>
      <c r="B285" t="s">
        <v>291</v>
      </c>
      <c r="C285" s="13" cm="1" vm="4">
        <f t="array" aca="1" ref="C285:D285" ca="1">_xlfn.STOCKHISTORY(A285,"06/30/2020","06/30/2020",0,0)</f>
        <v>44012</v>
      </c>
      <c r="D285" vm="834">
        <f ca="1"/>
        <v>46.64</v>
      </c>
      <c r="E285" s="2" cm="1">
        <f t="array" aca="1" ref="E285" ca="1">_FV(A285,"Shares outstanding",TRUE)</f>
        <v>3942587000</v>
      </c>
      <c r="F285" s="2">
        <v>1.59</v>
      </c>
      <c r="G285" s="17">
        <f t="shared" ca="1" si="8"/>
        <v>183882257680</v>
      </c>
      <c r="H285" s="16">
        <f t="shared" ca="1" si="9"/>
        <v>3.4090909090909095E-2</v>
      </c>
    </row>
    <row r="286" spans="1:8" x14ac:dyDescent="0.35">
      <c r="A286" t="e" vm="835">
        <v>#VALUE!</v>
      </c>
      <c r="B286" t="s">
        <v>292</v>
      </c>
      <c r="C286" s="13" cm="1" vm="4">
        <f t="array" aca="1" ref="C286:D286" ca="1">_xlfn.STOCKHISTORY(A286,"06/30/2020","06/30/2020",0,0)</f>
        <v>44012</v>
      </c>
      <c r="D286" vm="837">
        <f ca="1"/>
        <v>106.06</v>
      </c>
      <c r="E286" s="2" cm="1">
        <f t="array" aca="1" ref="E286" ca="1">_FV(A286,"Shares outstanding",TRUE)</f>
        <v>222300000</v>
      </c>
      <c r="F286" s="2">
        <v>2.66</v>
      </c>
      <c r="G286" s="17">
        <f t="shared" ca="1" si="8"/>
        <v>23577138000</v>
      </c>
      <c r="H286" s="16">
        <f t="shared" ca="1" si="9"/>
        <v>2.5080143315104657E-2</v>
      </c>
    </row>
    <row r="287" spans="1:8" x14ac:dyDescent="0.35">
      <c r="A287" t="e" vm="838">
        <v>#VALUE!</v>
      </c>
      <c r="B287" t="s">
        <v>293</v>
      </c>
      <c r="C287" s="13" cm="1" vm="4">
        <f t="array" aca="1" ref="C287:D287" ca="1">_xlfn.STOCKHISTORY(A287,"06/30/2020","06/30/2020",0,0)</f>
        <v>44012</v>
      </c>
      <c r="D287" vm="840">
        <f ca="1"/>
        <v>120.77</v>
      </c>
      <c r="E287" s="2" cm="1">
        <f t="array" aca="1" ref="E287" ca="1">_FV(A287,"Shares outstanding",TRUE)</f>
        <v>942134400</v>
      </c>
      <c r="F287" s="2">
        <v>6.67</v>
      </c>
      <c r="G287" s="17">
        <f t="shared" ca="1" si="8"/>
        <v>113781571488</v>
      </c>
      <c r="H287" s="16">
        <f t="shared" ca="1" si="9"/>
        <v>5.522894758632111E-2</v>
      </c>
    </row>
    <row r="288" spans="1:8" x14ac:dyDescent="0.35">
      <c r="A288" t="e" vm="841">
        <v>#VALUE!</v>
      </c>
      <c r="B288" t="s">
        <v>294</v>
      </c>
      <c r="C288" s="13" cm="1" vm="4">
        <f t="array" aca="1" ref="C288:D288" ca="1">_xlfn.STOCKHISTORY(A288,"06/30/2020","06/30/2020",0,0)</f>
        <v>44012</v>
      </c>
      <c r="D288" vm="843">
        <f ca="1"/>
        <v>174.85</v>
      </c>
      <c r="E288" s="2" cm="1">
        <f t="array" aca="1" ref="E288" ca="1">_FV(A288,"Shares outstanding",TRUE)</f>
        <v>284800000</v>
      </c>
      <c r="F288" s="2">
        <v>5.8</v>
      </c>
      <c r="G288" s="17">
        <f t="shared" ca="1" si="8"/>
        <v>49797280000</v>
      </c>
      <c r="H288" s="16">
        <f t="shared" ca="1" si="9"/>
        <v>3.3171289676865882E-2</v>
      </c>
    </row>
    <row r="289" spans="1:8" x14ac:dyDescent="0.35">
      <c r="A289" t="e" vm="844">
        <v>#VALUE!</v>
      </c>
      <c r="B289" t="s">
        <v>295</v>
      </c>
      <c r="C289" s="13" cm="1" vm="4">
        <f t="array" aca="1" ref="C289:D289" ca="1">_xlfn.STOCKHISTORY(A289,"06/30/2020","06/30/2020",0,0)</f>
        <v>44012</v>
      </c>
      <c r="D289" vm="846">
        <f ca="1"/>
        <v>14.28</v>
      </c>
      <c r="E289" s="2" cm="1">
        <f t="array" aca="1" ref="E289" ca="1">_FV(A289,"Shares outstanding",TRUE)</f>
        <v>122493100</v>
      </c>
      <c r="F289" s="2">
        <v>1.25</v>
      </c>
      <c r="G289" s="17">
        <f t="shared" ca="1" si="8"/>
        <v>1749201468</v>
      </c>
      <c r="H289" s="16">
        <f t="shared" ca="1" si="9"/>
        <v>8.7535014005602249E-2</v>
      </c>
    </row>
    <row r="290" spans="1:8" x14ac:dyDescent="0.35">
      <c r="A290" t="e" vm="847">
        <v>#VALUE!</v>
      </c>
      <c r="B290" t="s">
        <v>296</v>
      </c>
      <c r="C290" s="13" cm="1" vm="4">
        <f t="array" aca="1" ref="C290:D290" ca="1">_xlfn.STOCKHISTORY(A290,"06/30/2020","06/30/2020",0,0)</f>
        <v>44012</v>
      </c>
      <c r="D290" vm="849">
        <f ca="1"/>
        <v>38.71</v>
      </c>
      <c r="E290" s="2" cm="1">
        <f t="array" aca="1" ref="E290" ca="1">_FV(A290,"Shares outstanding",TRUE)</f>
        <v>65662870</v>
      </c>
      <c r="F290" s="2">
        <v>4.09</v>
      </c>
      <c r="G290" s="17">
        <f t="shared" ca="1" si="8"/>
        <v>2541809697.7000003</v>
      </c>
      <c r="H290" s="16">
        <f t="shared" ca="1" si="9"/>
        <v>0.10565745285455953</v>
      </c>
    </row>
    <row r="291" spans="1:8" x14ac:dyDescent="0.35">
      <c r="A291" t="e" vm="850">
        <v>#VALUE!</v>
      </c>
      <c r="B291" t="s">
        <v>297</v>
      </c>
      <c r="C291" s="13" cm="1" vm="4">
        <f t="array" aca="1" ref="C291:D291" ca="1">_xlfn.STOCKHISTORY(A291,"06/30/2020","06/30/2020",0,0)</f>
        <v>44012</v>
      </c>
      <c r="D291" vm="852">
        <f ca="1"/>
        <v>37.17</v>
      </c>
      <c r="E291" s="2" cm="1">
        <f t="array" aca="1" ref="E291" ca="1">_FV(A291,"Shares outstanding",TRUE)</f>
        <v>63778500</v>
      </c>
      <c r="F291" s="2">
        <v>2.56</v>
      </c>
      <c r="G291" s="17">
        <f t="shared" ca="1" si="8"/>
        <v>2370646845</v>
      </c>
      <c r="H291" s="16">
        <f t="shared" ca="1" si="9"/>
        <v>6.8872746838848531E-2</v>
      </c>
    </row>
    <row r="292" spans="1:8" x14ac:dyDescent="0.35">
      <c r="A292" t="e" vm="853">
        <v>#VALUE!</v>
      </c>
      <c r="B292" t="s">
        <v>298</v>
      </c>
      <c r="C292" s="13" cm="1" vm="4">
        <f t="array" aca="1" ref="C292:D292" ca="1">_xlfn.STOCKHISTORY(A292,"06/30/2020","06/30/2020",0,0)</f>
        <v>44012</v>
      </c>
      <c r="D292" vm="855">
        <f ca="1"/>
        <v>56.66</v>
      </c>
      <c r="E292" s="2" cm="1">
        <f t="array" aca="1" ref="E292" ca="1">_FV(A292,"Shares outstanding",TRUE)</f>
        <v>1194504000</v>
      </c>
      <c r="F292" s="2">
        <v>3.45</v>
      </c>
      <c r="G292" s="17">
        <f t="shared" ca="1" si="8"/>
        <v>67680596639.999992</v>
      </c>
      <c r="H292" s="16">
        <f t="shared" ca="1" si="9"/>
        <v>6.0889516413695735E-2</v>
      </c>
    </row>
    <row r="293" spans="1:8" x14ac:dyDescent="0.35">
      <c r="A293" t="e" vm="856">
        <v>#VALUE!</v>
      </c>
      <c r="B293" t="s">
        <v>299</v>
      </c>
      <c r="C293" s="13" cm="1" vm="4">
        <f t="array" aca="1" ref="C293:D293" ca="1">_xlfn.STOCKHISTORY(A293,"06/30/2020","06/30/2020",0,0)</f>
        <v>44012</v>
      </c>
      <c r="D293" vm="858">
        <f ca="1"/>
        <v>27.885000000000002</v>
      </c>
      <c r="E293" s="2" cm="1">
        <f t="array" aca="1" ref="E293" ca="1">_FV(A293,"Shares outstanding",TRUE)</f>
        <v>82072980</v>
      </c>
      <c r="F293" s="2">
        <v>1.24</v>
      </c>
      <c r="G293" s="17">
        <f t="shared" ca="1" si="8"/>
        <v>2288605047.3000002</v>
      </c>
      <c r="H293" s="16">
        <f t="shared" ca="1" si="9"/>
        <v>4.4468352160659849E-2</v>
      </c>
    </row>
    <row r="294" spans="1:8" x14ac:dyDescent="0.35">
      <c r="A294" t="e" vm="859">
        <v>#VALUE!</v>
      </c>
      <c r="B294" t="s">
        <v>300</v>
      </c>
      <c r="C294" s="13" cm="1" vm="4">
        <f t="array" aca="1" ref="C294:D294" ca="1">_xlfn.STOCKHISTORY(A294,"06/30/2020","06/30/2020",0,0)</f>
        <v>44012</v>
      </c>
      <c r="D294" vm="861">
        <f ca="1"/>
        <v>169.07</v>
      </c>
      <c r="E294" s="2" cm="1">
        <f t="array" aca="1" ref="E294" ca="1">_FV(A294,"Shares outstanding",TRUE)</f>
        <v>594075500</v>
      </c>
      <c r="F294" s="2">
        <v>5.28</v>
      </c>
      <c r="G294" s="17">
        <f t="shared" ca="1" si="8"/>
        <v>100440344785</v>
      </c>
      <c r="H294" s="16">
        <f t="shared" ca="1" si="9"/>
        <v>3.1229668184775541E-2</v>
      </c>
    </row>
    <row r="295" spans="1:8" x14ac:dyDescent="0.35">
      <c r="A295" t="e" vm="862">
        <v>#VALUE!</v>
      </c>
      <c r="B295" t="s">
        <v>301</v>
      </c>
      <c r="C295" s="13" cm="1" vm="4">
        <f t="array" aca="1" ref="C295:D295" ca="1">_xlfn.STOCKHISTORY(A295,"06/30/2020","06/30/2020",0,0)</f>
        <v>44012</v>
      </c>
      <c r="D295" vm="216">
        <f ca="1"/>
        <v>15.77</v>
      </c>
      <c r="E295" s="2" cm="1">
        <f t="array" aca="1" ref="E295" ca="1">_FV(A295,"Shares outstanding",TRUE)</f>
        <v>485325700</v>
      </c>
      <c r="F295" s="2">
        <v>0.51</v>
      </c>
      <c r="G295" s="17">
        <f t="shared" ca="1" si="8"/>
        <v>7653586289</v>
      </c>
      <c r="H295" s="16">
        <f t="shared" ca="1" si="9"/>
        <v>3.2339885859226383E-2</v>
      </c>
    </row>
    <row r="296" spans="1:8" x14ac:dyDescent="0.35">
      <c r="A296" t="e" vm="864">
        <v>#VALUE!</v>
      </c>
      <c r="B296" t="s">
        <v>302</v>
      </c>
      <c r="C296" s="13" cm="1" vm="4">
        <f t="array" aca="1" ref="C296:D296" ca="1">_xlfn.STOCKHISTORY(A296,"06/30/2020","06/30/2020",0,0)</f>
        <v>44012</v>
      </c>
      <c r="D296" vm="866">
        <f ca="1"/>
        <v>18.670000000000002</v>
      </c>
      <c r="E296" s="2" cm="1">
        <f t="array" aca="1" ref="E296" ca="1">_FV(A296,"Shares outstanding",TRUE)</f>
        <v>658720300</v>
      </c>
      <c r="F296" s="2">
        <v>0.81</v>
      </c>
      <c r="G296" s="17">
        <f t="shared" ca="1" si="8"/>
        <v>12298308001.000002</v>
      </c>
      <c r="H296" s="16">
        <f t="shared" ca="1" si="9"/>
        <v>4.3385109801821101E-2</v>
      </c>
    </row>
    <row r="297" spans="1:8" x14ac:dyDescent="0.35">
      <c r="A297" t="e" vm="867">
        <v>#VALUE!</v>
      </c>
      <c r="B297" t="s">
        <v>303</v>
      </c>
      <c r="C297" s="13" cm="1" vm="4">
        <f t="array" aca="1" ref="C297:D297" ca="1">_xlfn.STOCKHISTORY(A297,"06/30/2020","06/30/2020",0,0)</f>
        <v>44012</v>
      </c>
      <c r="D297" vm="869">
        <f ca="1"/>
        <v>12.51</v>
      </c>
      <c r="E297" s="2" cm="1">
        <f t="array" aca="1" ref="E297" ca="1">_FV(A297,"Shares outstanding",TRUE)</f>
        <v>317895700</v>
      </c>
      <c r="F297" s="2">
        <v>0.84</v>
      </c>
      <c r="G297" s="17">
        <f t="shared" ca="1" si="8"/>
        <v>3976875207</v>
      </c>
      <c r="H297" s="16">
        <f t="shared" ca="1" si="9"/>
        <v>6.7146282973621102E-2</v>
      </c>
    </row>
    <row r="298" spans="1:8" x14ac:dyDescent="0.35">
      <c r="A298" t="e" vm="870">
        <v>#VALUE!</v>
      </c>
      <c r="B298" t="s">
        <v>304</v>
      </c>
      <c r="C298" s="13" cm="1" vm="4">
        <f t="array" aca="1" ref="C298:D298" ca="1">_xlfn.STOCKHISTORY(A298,"06/30/2020","06/30/2020",0,0)</f>
        <v>44012</v>
      </c>
      <c r="D298" vm="872">
        <f ca="1"/>
        <v>64.03</v>
      </c>
      <c r="E298" s="2" cm="1">
        <f t="array" aca="1" ref="E298" ca="1">_FV(A298,"Shares outstanding",TRUE)</f>
        <v>153478000</v>
      </c>
      <c r="F298" s="2">
        <v>3.24</v>
      </c>
      <c r="G298" s="17">
        <f t="shared" ca="1" si="8"/>
        <v>9827196340</v>
      </c>
      <c r="H298" s="16">
        <f t="shared" ca="1" si="9"/>
        <v>5.0601280649695456E-2</v>
      </c>
    </row>
    <row r="299" spans="1:8" x14ac:dyDescent="0.35">
      <c r="A299" t="e" vm="873">
        <v>#VALUE!</v>
      </c>
      <c r="B299" t="s">
        <v>305</v>
      </c>
      <c r="C299" s="13" cm="1" vm="4">
        <f t="array" aca="1" ref="C299:D299" ca="1">_xlfn.STOCKHISTORY(A299,"06/30/2020","06/30/2020",0,0)</f>
        <v>44012</v>
      </c>
      <c r="D299" vm="875">
        <f ca="1"/>
        <v>22.86</v>
      </c>
      <c r="E299" s="2" cm="1">
        <f t="array" aca="1" ref="E299" ca="1">_FV(A299,"Shares outstanding",TRUE)</f>
        <v>334382600</v>
      </c>
      <c r="F299" s="2">
        <v>0.88</v>
      </c>
      <c r="G299" s="17">
        <f t="shared" ca="1" si="8"/>
        <v>7643986236</v>
      </c>
      <c r="H299" s="16">
        <f t="shared" ca="1" si="9"/>
        <v>3.8495188101487318E-2</v>
      </c>
    </row>
    <row r="300" spans="1:8" x14ac:dyDescent="0.35">
      <c r="A300" t="e" vm="876">
        <v>#VALUE!</v>
      </c>
      <c r="B300" t="s">
        <v>306</v>
      </c>
      <c r="C300" s="13" cm="1" vm="4">
        <f t="array" aca="1" ref="C300:D300" ca="1">_xlfn.STOCKHISTORY(A300,"06/30/2020","06/30/2020",0,0)</f>
        <v>44012</v>
      </c>
      <c r="D300" vm="878">
        <f ca="1"/>
        <v>12.035600000000001</v>
      </c>
      <c r="E300" s="2" cm="1">
        <f t="array" aca="1" ref="E300" ca="1">_FV(A300,"Shares outstanding",TRUE)</f>
        <v>356478100</v>
      </c>
      <c r="F300" s="2">
        <v>0.28000000000000003</v>
      </c>
      <c r="G300" s="17">
        <f t="shared" ca="1" si="8"/>
        <v>4290427820.3600001</v>
      </c>
      <c r="H300" s="16">
        <f t="shared" ca="1" si="9"/>
        <v>2.3264315862939946E-2</v>
      </c>
    </row>
    <row r="301" spans="1:8" x14ac:dyDescent="0.35">
      <c r="A301" t="e" vm="879">
        <v>#VALUE!</v>
      </c>
      <c r="B301" t="s">
        <v>307</v>
      </c>
      <c r="C301" s="13" cm="1" vm="4">
        <f t="array" aca="1" ref="C301:D301" ca="1">_xlfn.STOCKHISTORY(A301,"06/30/2020","06/30/2020",0,0)</f>
        <v>44012</v>
      </c>
      <c r="D301" vm="881">
        <f ca="1"/>
        <v>233.14230000000001</v>
      </c>
      <c r="E301" s="2" cm="1">
        <f t="array" aca="1" ref="E301" ca="1">_FV(A301,"Shares outstanding",TRUE)</f>
        <v>272386800</v>
      </c>
      <c r="F301" s="2">
        <v>3.8</v>
      </c>
      <c r="G301" s="17">
        <f t="shared" ca="1" si="8"/>
        <v>63504885041.639999</v>
      </c>
      <c r="H301" s="16">
        <f t="shared" ca="1" si="9"/>
        <v>1.6299058557799249E-2</v>
      </c>
    </row>
    <row r="302" spans="1:8" x14ac:dyDescent="0.35">
      <c r="A302" t="e" vm="882">
        <v>#VALUE!</v>
      </c>
      <c r="B302" t="s">
        <v>308</v>
      </c>
      <c r="C302" s="13" cm="1" vm="4">
        <f t="array" aca="1" ref="C302:D302" ca="1">_xlfn.STOCKHISTORY(A302,"06/30/2020","06/30/2020",0,0)</f>
        <v>44012</v>
      </c>
      <c r="D302" t="e" vm="2802">
        <f ca="1"/>
        <v>#N/A</v>
      </c>
      <c r="E302" s="2" cm="1">
        <f t="array" aca="1" ref="E302" ca="1">_FV(A302,"Shares outstanding",TRUE)</f>
        <v>446189200</v>
      </c>
      <c r="F302" s="2">
        <v>0.2</v>
      </c>
      <c r="G302" s="17" t="e" vm="2803">
        <f t="shared" ca="1" si="8"/>
        <v>#N/A</v>
      </c>
      <c r="H302" s="16" t="e" vm="2803">
        <f t="shared" ca="1" si="9"/>
        <v>#N/A</v>
      </c>
    </row>
    <row r="303" spans="1:8" x14ac:dyDescent="0.35">
      <c r="A303" t="e" vm="884">
        <v>#VALUE!</v>
      </c>
      <c r="B303" t="s">
        <v>309</v>
      </c>
      <c r="C303" s="13" cm="1" vm="4">
        <f t="array" aca="1" ref="C303:D303" ca="1">_xlfn.STOCKHISTORY(A303,"06/30/2020","06/30/2020",0,0)</f>
        <v>44012</v>
      </c>
      <c r="D303" vm="886">
        <f ca="1"/>
        <v>702.3</v>
      </c>
      <c r="E303" s="2" cm="1">
        <f t="array" aca="1" ref="E303" ca="1">_FV(A303,"Shares outstanding",TRUE)</f>
        <v>98671690</v>
      </c>
      <c r="F303" s="2">
        <v>17.04</v>
      </c>
      <c r="G303" s="17">
        <f t="shared" ca="1" si="8"/>
        <v>69297127887</v>
      </c>
      <c r="H303" s="16">
        <f t="shared" ca="1" si="9"/>
        <v>2.4263135412217002E-2</v>
      </c>
    </row>
    <row r="304" spans="1:8" x14ac:dyDescent="0.35">
      <c r="A304" t="e" vm="887">
        <v>#VALUE!</v>
      </c>
      <c r="B304" t="s">
        <v>310</v>
      </c>
      <c r="C304" s="13" t="e" cm="1" vm="1845">
        <f t="array" aca="1" ref="C304" ca="1">_xlfn.STOCKHISTORY(A304,"06/30/2020","06/30/2020",0,0)</f>
        <v>#VALUE!</v>
      </c>
      <c r="E304" s="2" cm="1">
        <f t="array" aca="1" ref="E304" ca="1">_FV(A304,"Shares outstanding",TRUE)</f>
        <v>60948000</v>
      </c>
      <c r="F304" s="2">
        <v>1.24</v>
      </c>
      <c r="G304" s="17">
        <f t="shared" ca="1" si="8"/>
        <v>0</v>
      </c>
      <c r="H304" s="16" t="e">
        <f t="shared" si="9"/>
        <v>#DIV/0!</v>
      </c>
    </row>
    <row r="305" spans="1:8" x14ac:dyDescent="0.35">
      <c r="A305" t="e" vm="889">
        <v>#VALUE!</v>
      </c>
      <c r="B305" t="s">
        <v>311</v>
      </c>
      <c r="C305" s="13" cm="1" vm="4">
        <f t="array" aca="1" ref="C305:D305" ca="1">_xlfn.STOCKHISTORY(A305,"06/30/2020","06/30/2020",0,0)</f>
        <v>44012</v>
      </c>
      <c r="D305" vm="891">
        <f ca="1"/>
        <v>56.44</v>
      </c>
      <c r="E305" s="2" cm="1">
        <f t="array" aca="1" ref="E305" ca="1">_FV(A305,"Shares outstanding",TRUE)</f>
        <v>60766870</v>
      </c>
      <c r="F305" s="2">
        <v>2.2200000000000002</v>
      </c>
      <c r="G305" s="17">
        <f t="shared" ca="1" si="8"/>
        <v>3429682142.7999997</v>
      </c>
      <c r="H305" s="16">
        <f t="shared" ca="1" si="9"/>
        <v>3.9333805811481222E-2</v>
      </c>
    </row>
    <row r="306" spans="1:8" x14ac:dyDescent="0.35">
      <c r="A306" t="e" vm="892">
        <v>#VALUE!</v>
      </c>
      <c r="B306" t="s">
        <v>312</v>
      </c>
      <c r="C306" s="13" cm="1" vm="4">
        <f t="array" aca="1" ref="C306:D306" ca="1">_xlfn.STOCKHISTORY(A306,"06/30/2020","06/30/2020",0,0)</f>
        <v>44012</v>
      </c>
      <c r="D306" vm="894">
        <f ca="1"/>
        <v>15.39</v>
      </c>
      <c r="E306" s="2" cm="1">
        <f t="array" aca="1" ref="E306" ca="1">_FV(A306,"Shares outstanding",TRUE)</f>
        <v>992674100</v>
      </c>
      <c r="F306" s="2">
        <v>0.84</v>
      </c>
      <c r="G306" s="17">
        <f t="shared" ca="1" si="8"/>
        <v>15277254399</v>
      </c>
      <c r="H306" s="16">
        <f t="shared" ca="1" si="9"/>
        <v>5.4580896686159841E-2</v>
      </c>
    </row>
    <row r="307" spans="1:8" x14ac:dyDescent="0.35">
      <c r="A307" t="e" vm="895">
        <v>#VALUE!</v>
      </c>
      <c r="B307" t="s">
        <v>313</v>
      </c>
      <c r="C307" s="13" cm="1" vm="4">
        <f t="array" aca="1" ref="C307:D307" ca="1">_xlfn.STOCKHISTORY(A307,"06/30/2020","06/30/2020",0,0)</f>
        <v>44012</v>
      </c>
      <c r="D307" vm="897">
        <f ca="1"/>
        <v>140.22</v>
      </c>
      <c r="E307" s="2" cm="1">
        <f t="array" aca="1" ref="E307" ca="1">_FV(A307,"Shares outstanding",TRUE)</f>
        <v>236670400</v>
      </c>
      <c r="F307" s="2">
        <v>5.04</v>
      </c>
      <c r="G307" s="17">
        <f t="shared" ca="1" si="8"/>
        <v>33185923488</v>
      </c>
      <c r="H307" s="16">
        <f t="shared" ca="1" si="9"/>
        <v>3.5943517329910142E-2</v>
      </c>
    </row>
    <row r="308" spans="1:8" x14ac:dyDescent="0.35">
      <c r="A308" t="e" vm="898">
        <v>#VALUE!</v>
      </c>
      <c r="B308" t="s">
        <v>314</v>
      </c>
      <c r="C308" s="13" cm="1" vm="4">
        <f t="array" aca="1" ref="C308:D308" ca="1">_xlfn.STOCKHISTORY(A308,"06/30/2020","06/30/2020",0,0)</f>
        <v>44012</v>
      </c>
      <c r="D308" vm="900">
        <f ca="1"/>
        <v>128.66</v>
      </c>
      <c r="E308" s="2" cm="1">
        <f t="array" aca="1" ref="E308" ca="1">_FV(A308,"Shares outstanding",TRUE)</f>
        <v>198729000</v>
      </c>
      <c r="F308" s="2">
        <v>3</v>
      </c>
      <c r="G308" s="17">
        <f t="shared" ca="1" si="8"/>
        <v>25568473140</v>
      </c>
      <c r="H308" s="16">
        <f t="shared" ca="1" si="9"/>
        <v>2.3317270324887302E-2</v>
      </c>
    </row>
    <row r="309" spans="1:8" x14ac:dyDescent="0.35">
      <c r="A309" t="e" vm="901">
        <v>#VALUE!</v>
      </c>
      <c r="B309" t="s">
        <v>315</v>
      </c>
      <c r="C309" s="13" cm="1" vm="4">
        <f t="array" aca="1" ref="C309:D309" ca="1">_xlfn.STOCKHISTORY(A309,"06/30/2020","06/30/2020",0,0)</f>
        <v>44012</v>
      </c>
      <c r="D309" vm="903">
        <f ca="1"/>
        <v>25.9</v>
      </c>
      <c r="E309" s="2" cm="1">
        <f t="array" aca="1" ref="E309" ca="1">_FV(A309,"Shares outstanding",TRUE)</f>
        <v>861388300</v>
      </c>
      <c r="F309" s="2">
        <v>1.1200000000000001</v>
      </c>
      <c r="G309" s="17">
        <f t="shared" ca="1" si="8"/>
        <v>22309956970</v>
      </c>
      <c r="H309" s="16">
        <f t="shared" ca="1" si="9"/>
        <v>4.3243243243243253E-2</v>
      </c>
    </row>
    <row r="310" spans="1:8" x14ac:dyDescent="0.35">
      <c r="A310" t="e" vm="904">
        <v>#VALUE!</v>
      </c>
      <c r="B310" t="s">
        <v>316</v>
      </c>
      <c r="C310" s="13" cm="1" vm="4">
        <f t="array" aca="1" ref="C310:D310" ca="1">_xlfn.STOCKHISTORY(A310,"06/30/2020","06/30/2020",0,0)</f>
        <v>44012</v>
      </c>
      <c r="D310" vm="906">
        <f ca="1"/>
        <v>173.26</v>
      </c>
      <c r="E310" s="2" cm="1">
        <f t="array" aca="1" ref="E310" ca="1">_FV(A310,"Shares outstanding",TRUE)</f>
        <v>137664500</v>
      </c>
      <c r="F310" s="2">
        <v>7</v>
      </c>
      <c r="G310" s="17">
        <f t="shared" ca="1" si="8"/>
        <v>23851751270</v>
      </c>
      <c r="H310" s="16">
        <f t="shared" ca="1" si="9"/>
        <v>4.04017084150987E-2</v>
      </c>
    </row>
    <row r="311" spans="1:8" x14ac:dyDescent="0.35">
      <c r="A311" t="e" vm="907">
        <v>#VALUE!</v>
      </c>
      <c r="B311" t="s">
        <v>317</v>
      </c>
      <c r="C311" s="13" cm="1" vm="4">
        <f t="array" aca="1" ref="C311:D311" ca="1">_xlfn.STOCKHISTORY(A311,"06/30/2020","06/30/2020",0,0)</f>
        <v>44012</v>
      </c>
      <c r="D311" vm="909">
        <f ca="1"/>
        <v>122.46</v>
      </c>
      <c r="E311" s="2" cm="1">
        <f t="array" aca="1" ref="E311" ca="1">_FV(A311,"Shares outstanding",TRUE)</f>
        <v>255150000</v>
      </c>
      <c r="F311" s="2">
        <v>1.6</v>
      </c>
      <c r="G311" s="17">
        <f t="shared" ca="1" si="8"/>
        <v>31245669000</v>
      </c>
      <c r="H311" s="16">
        <f t="shared" ca="1" si="9"/>
        <v>1.3065490772497143E-2</v>
      </c>
    </row>
    <row r="312" spans="1:8" x14ac:dyDescent="0.35">
      <c r="A312" t="e" vm="910">
        <v>#VALUE!</v>
      </c>
      <c r="B312" t="s">
        <v>318</v>
      </c>
      <c r="C312" s="13" cm="1" vm="4">
        <f t="array" aca="1" ref="C312:D312" ca="1">_xlfn.STOCKHISTORY(A312,"06/30/2020","06/30/2020",0,0)</f>
        <v>44012</v>
      </c>
      <c r="D312" vm="912">
        <f ca="1"/>
        <v>34.18</v>
      </c>
      <c r="E312" s="2" cm="1">
        <f t="array" aca="1" ref="E312" ca="1">_FV(A312,"Shares outstanding",TRUE)</f>
        <v>489208200</v>
      </c>
      <c r="F312" s="2">
        <v>0.72</v>
      </c>
      <c r="G312" s="17">
        <f t="shared" ca="1" si="8"/>
        <v>16721136276</v>
      </c>
      <c r="H312" s="16">
        <f t="shared" ca="1" si="9"/>
        <v>2.1064950263311878E-2</v>
      </c>
    </row>
    <row r="313" spans="1:8" x14ac:dyDescent="0.35">
      <c r="A313" t="e" vm="913">
        <v>#VALUE!</v>
      </c>
      <c r="B313" t="s">
        <v>319</v>
      </c>
      <c r="C313" s="13" t="e" cm="1" vm="1845">
        <f t="array" aca="1" ref="C313" ca="1">_xlfn.STOCKHISTORY(A313,"06/30/2020","06/30/2020",0,0)</f>
        <v>#VALUE!</v>
      </c>
      <c r="E313" s="2" cm="1">
        <f t="array" aca="1" ref="E313" ca="1">_FV(A313,"Shares outstanding",TRUE)</f>
        <v>227710000</v>
      </c>
      <c r="F313" s="2">
        <v>0.91</v>
      </c>
      <c r="G313" s="17">
        <f t="shared" ca="1" si="8"/>
        <v>0</v>
      </c>
      <c r="H313" s="16" t="e">
        <f t="shared" si="9"/>
        <v>#DIV/0!</v>
      </c>
    </row>
    <row r="314" spans="1:8" x14ac:dyDescent="0.35">
      <c r="A314" t="e" vm="915">
        <v>#VALUE!</v>
      </c>
      <c r="B314" t="s">
        <v>320</v>
      </c>
      <c r="C314" s="13" cm="1" vm="4">
        <f t="array" aca="1" ref="C314:D314" ca="1">_xlfn.STOCKHISTORY(A314,"06/30/2020","06/30/2020",0,0)</f>
        <v>44012</v>
      </c>
      <c r="D314" vm="917">
        <f ca="1"/>
        <v>39.700000000000003</v>
      </c>
      <c r="E314" s="2" cm="1">
        <f t="array" aca="1" ref="E314" ca="1">_FV(A314,"Shares outstanding",TRUE)</f>
        <v>330276200</v>
      </c>
      <c r="F314" s="2">
        <v>3.72</v>
      </c>
      <c r="G314" s="17">
        <f t="shared" ca="1" si="8"/>
        <v>13111965140</v>
      </c>
      <c r="H314" s="16">
        <f t="shared" ca="1" si="9"/>
        <v>9.3702770780856426E-2</v>
      </c>
    </row>
    <row r="315" spans="1:8" x14ac:dyDescent="0.35">
      <c r="A315" t="e" vm="918">
        <v>#VALUE!</v>
      </c>
      <c r="B315" t="s">
        <v>321</v>
      </c>
      <c r="C315" s="13" cm="1" vm="4">
        <f t="array" aca="1" ref="C315:D315" ca="1">_xlfn.STOCKHISTORY(A315,"06/30/2020","06/30/2020",0,0)</f>
        <v>44012</v>
      </c>
      <c r="D315" vm="920">
        <f ca="1"/>
        <v>41.26</v>
      </c>
      <c r="E315" s="2" cm="1">
        <f t="array" aca="1" ref="E315" ca="1">_FV(A315,"Shares outstanding",TRUE)</f>
        <v>88926560</v>
      </c>
      <c r="F315" s="2">
        <v>4.4000000000000004</v>
      </c>
      <c r="G315" s="17">
        <f t="shared" ca="1" si="8"/>
        <v>3669109865.5999999</v>
      </c>
      <c r="H315" s="16">
        <f t="shared" ca="1" si="9"/>
        <v>0.10664081434803685</v>
      </c>
    </row>
    <row r="316" spans="1:8" x14ac:dyDescent="0.35">
      <c r="A316" t="e" vm="921">
        <v>#VALUE!</v>
      </c>
      <c r="B316" t="s">
        <v>322</v>
      </c>
      <c r="C316" s="13" cm="1" vm="4">
        <f t="array" aca="1" ref="C316:D316" ca="1">_xlfn.STOCKHISTORY(A316,"06/30/2020","06/30/2020",0,0)</f>
        <v>44012</v>
      </c>
      <c r="D316" vm="923">
        <f ca="1"/>
        <v>101.33</v>
      </c>
      <c r="E316" s="2" cm="1">
        <f t="array" aca="1" ref="E316" ca="1">_FV(A316,"Shares outstanding",TRUE)</f>
        <v>34820220</v>
      </c>
      <c r="F316" s="2">
        <v>3.45</v>
      </c>
      <c r="G316" s="17">
        <f t="shared" ca="1" si="8"/>
        <v>3528332892.5999999</v>
      </c>
      <c r="H316" s="16">
        <f t="shared" ca="1" si="9"/>
        <v>3.4047172604361985E-2</v>
      </c>
    </row>
    <row r="317" spans="1:8" x14ac:dyDescent="0.35">
      <c r="A317" t="e" vm="924">
        <v>#VALUE!</v>
      </c>
      <c r="B317" t="s">
        <v>323</v>
      </c>
      <c r="C317" s="13" cm="1" vm="4">
        <f t="array" aca="1" ref="C317:D317" ca="1">_xlfn.STOCKHISTORY(A317,"06/30/2020","06/30/2020",0,0)</f>
        <v>44012</v>
      </c>
      <c r="D317" vm="926">
        <f ca="1"/>
        <v>73.260000000000005</v>
      </c>
      <c r="E317" s="2" cm="1">
        <f t="array" aca="1" ref="E317" ca="1">_FV(A317,"Shares outstanding",TRUE)</f>
        <v>797172900</v>
      </c>
      <c r="F317" s="2">
        <v>1.98</v>
      </c>
      <c r="G317" s="17">
        <f t="shared" ca="1" si="8"/>
        <v>58400886654.000008</v>
      </c>
      <c r="H317" s="16">
        <f t="shared" ca="1" si="9"/>
        <v>2.7027027027027025E-2</v>
      </c>
    </row>
    <row r="318" spans="1:8" x14ac:dyDescent="0.35">
      <c r="A318" t="e" vm="927">
        <v>#VALUE!</v>
      </c>
      <c r="B318" t="s">
        <v>324</v>
      </c>
      <c r="C318" s="13" cm="1" vm="4">
        <f t="array" aca="1" ref="C318:D318" ca="1">_xlfn.STOCKHISTORY(A318,"06/30/2020","06/30/2020",0,0)</f>
        <v>44012</v>
      </c>
      <c r="D318" vm="929">
        <f ca="1"/>
        <v>91.21</v>
      </c>
      <c r="E318" s="2" cm="1">
        <f t="array" aca="1" ref="E318" ca="1">_FV(A318,"Shares outstanding",TRUE)</f>
        <v>1050000000</v>
      </c>
      <c r="F318" s="2">
        <v>3.35</v>
      </c>
      <c r="G318" s="17">
        <f t="shared" ca="1" si="8"/>
        <v>95770500000</v>
      </c>
      <c r="H318" s="16">
        <f t="shared" ca="1" si="9"/>
        <v>3.672842890033988E-2</v>
      </c>
    </row>
    <row r="319" spans="1:8" x14ac:dyDescent="0.35">
      <c r="A319" t="e" vm="930">
        <v>#VALUE!</v>
      </c>
      <c r="B319" t="s">
        <v>325</v>
      </c>
      <c r="C319" s="13" t="e" cm="1" vm="1845">
        <f t="array" aca="1" ref="C319" ca="1">_xlfn.STOCKHISTORY(A319,"06/30/2020","06/30/2020",0,0)</f>
        <v>#VALUE!</v>
      </c>
      <c r="E319" s="2" cm="1">
        <f t="array" aca="1" ref="E319" ca="1">_FV(A319,"Shares outstanding",TRUE)</f>
        <v>231503800</v>
      </c>
      <c r="F319" s="2">
        <v>2.2999999999999998</v>
      </c>
      <c r="G319" s="17">
        <f t="shared" ca="1" si="8"/>
        <v>0</v>
      </c>
      <c r="H319" s="16" t="e">
        <f t="shared" si="9"/>
        <v>#DIV/0!</v>
      </c>
    </row>
    <row r="320" spans="1:8" x14ac:dyDescent="0.35">
      <c r="A320" t="e" vm="932">
        <v>#VALUE!</v>
      </c>
      <c r="B320" t="s">
        <v>326</v>
      </c>
      <c r="C320" s="13" cm="1" vm="4">
        <f t="array" aca="1" ref="C320:D320" ca="1">_xlfn.STOCKHISTORY(A320,"06/30/2020","06/30/2020",0,0)</f>
        <v>44012</v>
      </c>
      <c r="D320" vm="934">
        <f ca="1"/>
        <v>25.77</v>
      </c>
      <c r="E320" s="2" cm="1">
        <f t="array" aca="1" ref="E320" ca="1">_FV(A320,"Shares outstanding",TRUE)</f>
        <v>210683300</v>
      </c>
      <c r="F320" s="2">
        <v>0.48</v>
      </c>
      <c r="G320" s="17">
        <f t="shared" ca="1" si="8"/>
        <v>5429308641</v>
      </c>
      <c r="H320" s="16">
        <f t="shared" ca="1" si="9"/>
        <v>1.8626309662398137E-2</v>
      </c>
    </row>
    <row r="321" spans="1:8" x14ac:dyDescent="0.35">
      <c r="A321" t="e" vm="935">
        <v>#VALUE!</v>
      </c>
      <c r="B321" t="s">
        <v>327</v>
      </c>
      <c r="C321" s="13" cm="1" vm="4">
        <f t="array" aca="1" ref="C321:D321" ca="1">_xlfn.STOCKHISTORY(A321,"06/30/2020","06/30/2020",0,0)</f>
        <v>44012</v>
      </c>
      <c r="D321" vm="937">
        <f ca="1"/>
        <v>106.53</v>
      </c>
      <c r="E321" s="2" cm="1">
        <f t="array" aca="1" ref="E321" ca="1">_FV(A321,"Shares outstanding",TRUE)</f>
        <v>51614360</v>
      </c>
      <c r="F321" s="2">
        <v>1.92</v>
      </c>
      <c r="G321" s="17">
        <f t="shared" ca="1" si="8"/>
        <v>5498477770.8000002</v>
      </c>
      <c r="H321" s="16">
        <f t="shared" ca="1" si="9"/>
        <v>1.802309208673613E-2</v>
      </c>
    </row>
    <row r="322" spans="1:8" x14ac:dyDescent="0.35">
      <c r="A322" t="e" vm="938">
        <v>#VALUE!</v>
      </c>
      <c r="B322" t="s">
        <v>328</v>
      </c>
      <c r="C322" s="13" cm="1" vm="4">
        <f t="array" aca="1" ref="C322:D322" ca="1">_xlfn.STOCKHISTORY(A322,"06/30/2020","06/30/2020",0,0)</f>
        <v>44012</v>
      </c>
      <c r="D322" vm="940">
        <f ca="1"/>
        <v>28.14</v>
      </c>
      <c r="E322" s="2" cm="1">
        <f t="array" aca="1" ref="E322" ca="1">_FV(A322,"Shares outstanding",TRUE)</f>
        <v>151338100</v>
      </c>
      <c r="F322" s="2">
        <v>2</v>
      </c>
      <c r="G322" s="17">
        <f t="shared" ca="1" si="8"/>
        <v>4258654134</v>
      </c>
      <c r="H322" s="16">
        <f t="shared" ca="1" si="9"/>
        <v>7.1073205401563602E-2</v>
      </c>
    </row>
    <row r="323" spans="1:8" x14ac:dyDescent="0.35">
      <c r="A323" t="e" vm="941">
        <v>#VALUE!</v>
      </c>
      <c r="B323" t="s">
        <v>329</v>
      </c>
      <c r="C323" s="13" cm="1" vm="4">
        <f t="array" aca="1" ref="C323:D323" ca="1">_xlfn.STOCKHISTORY(A323,"06/30/2020","06/30/2020",0,0)</f>
        <v>44012</v>
      </c>
      <c r="D323" vm="943">
        <f ca="1"/>
        <v>35.15</v>
      </c>
      <c r="E323" s="2" cm="1">
        <f t="array" aca="1" ref="E323" ca="1">_FV(A323,"Shares outstanding",TRUE)</f>
        <v>135351000</v>
      </c>
      <c r="F323" s="2">
        <v>0.2</v>
      </c>
      <c r="G323" s="17">
        <f t="shared" ref="G323:G386" ca="1" si="10">D323*E323</f>
        <v>4757587650</v>
      </c>
      <c r="H323" s="16">
        <f t="shared" ref="H323:H386" ca="1" si="11">F323/D323</f>
        <v>5.6899004267425323E-3</v>
      </c>
    </row>
    <row r="324" spans="1:8" x14ac:dyDescent="0.35">
      <c r="A324" t="e" vm="944">
        <v>#VALUE!</v>
      </c>
      <c r="B324" t="s">
        <v>330</v>
      </c>
      <c r="C324" s="13" cm="1" vm="4">
        <f t="array" aca="1" ref="C324:D324" ca="1">_xlfn.STOCKHISTORY(A324,"06/30/2020","06/30/2020",0,0)</f>
        <v>44012</v>
      </c>
      <c r="D324" vm="946">
        <f ca="1"/>
        <v>53.13</v>
      </c>
      <c r="E324" s="2" cm="1">
        <f t="array" aca="1" ref="E324" ca="1">_FV(A324,"Shares outstanding",TRUE)</f>
        <v>135043000</v>
      </c>
      <c r="F324" s="2">
        <v>1.52</v>
      </c>
      <c r="G324" s="17">
        <f t="shared" ca="1" si="10"/>
        <v>7174834590</v>
      </c>
      <c r="H324" s="16">
        <f t="shared" ca="1" si="11"/>
        <v>2.8609072087332956E-2</v>
      </c>
    </row>
    <row r="325" spans="1:8" x14ac:dyDescent="0.35">
      <c r="A325" t="e" vm="947">
        <v>#VALUE!</v>
      </c>
      <c r="B325" t="s">
        <v>331</v>
      </c>
      <c r="C325" s="13" cm="1" vm="4">
        <f t="array" aca="1" ref="C325:D325" ca="1">_xlfn.STOCKHISTORY(A325,"06/30/2020","06/30/2020",0,0)</f>
        <v>44012</v>
      </c>
      <c r="D325" vm="949">
        <f ca="1"/>
        <v>175.57</v>
      </c>
      <c r="E325" s="2" cm="1">
        <f t="array" aca="1" ref="E325" ca="1">_FV(A325,"Shares outstanding",TRUE)</f>
        <v>224608400</v>
      </c>
      <c r="F325" s="2">
        <v>5.4</v>
      </c>
      <c r="G325" s="17">
        <f t="shared" ca="1" si="10"/>
        <v>39434496788</v>
      </c>
      <c r="H325" s="16">
        <f t="shared" ca="1" si="11"/>
        <v>3.0756963034687022E-2</v>
      </c>
    </row>
    <row r="326" spans="1:8" x14ac:dyDescent="0.35">
      <c r="A326" t="e" vm="950">
        <v>#VALUE!</v>
      </c>
      <c r="B326" t="s">
        <v>332</v>
      </c>
      <c r="C326" s="13" cm="1" vm="4">
        <f t="array" aca="1" ref="C326:D326" ca="1">_xlfn.STOCKHISTORY(A326,"06/30/2020","06/30/2020",0,0)</f>
        <v>44012</v>
      </c>
      <c r="D326" vm="951">
        <f ca="1"/>
        <v>174.49</v>
      </c>
      <c r="E326" s="2" cm="1">
        <f t="array" aca="1" ref="E326" ca="1">_FV(A326,"Shares outstanding",TRUE)</f>
        <v>39404600</v>
      </c>
      <c r="F326" s="2">
        <v>5.25</v>
      </c>
      <c r="G326" s="17">
        <f t="shared" ca="1" si="10"/>
        <v>6875708654</v>
      </c>
      <c r="H326" s="16">
        <f t="shared" ca="1" si="11"/>
        <v>3.0087684107971802E-2</v>
      </c>
    </row>
    <row r="327" spans="1:8" x14ac:dyDescent="0.35">
      <c r="A327" t="e" vm="952">
        <v>#VALUE!</v>
      </c>
      <c r="B327" t="s">
        <v>333</v>
      </c>
      <c r="C327" s="13" cm="1" vm="4">
        <f t="array" aca="1" ref="C327:D327" ca="1">_xlfn.STOCKHISTORY(A327,"06/30/2020","06/30/2020",0,0)</f>
        <v>44012</v>
      </c>
      <c r="D327" vm="954">
        <f ca="1"/>
        <v>23.75</v>
      </c>
      <c r="E327" s="2" cm="1">
        <f t="array" aca="1" ref="E327" ca="1">_FV(A327,"Shares outstanding",TRUE)</f>
        <v>6992749000</v>
      </c>
      <c r="F327" s="2">
        <v>1</v>
      </c>
      <c r="G327" s="17">
        <f t="shared" ca="1" si="10"/>
        <v>166077788750</v>
      </c>
      <c r="H327" s="16">
        <f t="shared" ca="1" si="11"/>
        <v>4.2105263157894736E-2</v>
      </c>
    </row>
    <row r="328" spans="1:8" x14ac:dyDescent="0.35">
      <c r="A328" t="e" vm="955">
        <v>#VALUE!</v>
      </c>
      <c r="B328" t="s">
        <v>334</v>
      </c>
      <c r="C328" s="13" cm="1" vm="4">
        <f t="array" aca="1" ref="C328:D328" ca="1">_xlfn.STOCKHISTORY(A328,"06/30/2020","06/30/2020",0,0)</f>
        <v>44012</v>
      </c>
      <c r="D328" vm="957">
        <f ca="1"/>
        <v>135.12</v>
      </c>
      <c r="E328" s="2" cm="1">
        <f t="array" aca="1" ref="E328" ca="1">_FV(A328,"Shares outstanding",TRUE)</f>
        <v>561054000</v>
      </c>
      <c r="F328" s="2">
        <v>4.5999999999999996</v>
      </c>
      <c r="G328" s="17">
        <f t="shared" ca="1" si="10"/>
        <v>75809616480</v>
      </c>
      <c r="H328" s="16">
        <f t="shared" ca="1" si="11"/>
        <v>3.4043812907045584E-2</v>
      </c>
    </row>
    <row r="329" spans="1:8" x14ac:dyDescent="0.35">
      <c r="A329" t="e" vm="958">
        <v>#VALUE!</v>
      </c>
      <c r="B329" t="s">
        <v>335</v>
      </c>
      <c r="C329" s="13" cm="1" vm="4">
        <f t="array" aca="1" ref="C329:D329" ca="1">_xlfn.STOCKHISTORY(A329,"06/30/2020","06/30/2020",0,0)</f>
        <v>44012</v>
      </c>
      <c r="D329" vm="960">
        <f ca="1"/>
        <v>36.24</v>
      </c>
      <c r="E329" s="2" cm="1">
        <f t="array" aca="1" ref="E329" ca="1">_FV(A329,"Shares outstanding",TRUE)</f>
        <v>137011900</v>
      </c>
      <c r="F329" s="2">
        <v>2.2000000000000002</v>
      </c>
      <c r="G329" s="17">
        <f t="shared" ca="1" si="10"/>
        <v>4965311256</v>
      </c>
      <c r="H329" s="16">
        <f t="shared" ca="1" si="11"/>
        <v>6.070640176600442E-2</v>
      </c>
    </row>
    <row r="330" spans="1:8" x14ac:dyDescent="0.35">
      <c r="A330" t="e" vm="961">
        <v>#VALUE!</v>
      </c>
      <c r="B330" t="s">
        <v>336</v>
      </c>
      <c r="C330" s="13" cm="1" vm="4">
        <f t="array" aca="1" ref="C330:D330" ca="1">_xlfn.STOCKHISTORY(A330,"06/30/2020","06/30/2020",0,0)</f>
        <v>44012</v>
      </c>
      <c r="D330" vm="963">
        <f ca="1"/>
        <v>60.88</v>
      </c>
      <c r="E330" s="2" cm="1">
        <f t="array" aca="1" ref="E330" ca="1">_FV(A330,"Shares outstanding",TRUE)</f>
        <v>104415000</v>
      </c>
      <c r="F330" s="2">
        <v>1.87</v>
      </c>
      <c r="G330" s="17">
        <f t="shared" ca="1" si="10"/>
        <v>6356785200</v>
      </c>
      <c r="H330" s="16">
        <f t="shared" ca="1" si="11"/>
        <v>3.0716162943495402E-2</v>
      </c>
    </row>
    <row r="331" spans="1:8" x14ac:dyDescent="0.35">
      <c r="A331" t="e" vm="964">
        <v>#VALUE!</v>
      </c>
      <c r="B331" t="s">
        <v>337</v>
      </c>
      <c r="C331" s="13" cm="1" vm="4">
        <f t="array" aca="1" ref="C331:D331" ca="1">_xlfn.STOCKHISTORY(A331,"06/30/2020","06/30/2020",0,0)</f>
        <v>44012</v>
      </c>
      <c r="D331" vm="966">
        <f ca="1"/>
        <v>18.3</v>
      </c>
      <c r="E331" s="2" cm="1">
        <f t="array" aca="1" ref="E331" ca="1">_FV(A331,"Shares outstanding",TRUE)</f>
        <v>999637400</v>
      </c>
      <c r="F331" s="2">
        <v>0.88</v>
      </c>
      <c r="G331" s="17">
        <f t="shared" ca="1" si="10"/>
        <v>18293364420</v>
      </c>
      <c r="H331" s="16">
        <f t="shared" ca="1" si="11"/>
        <v>4.8087431693989068E-2</v>
      </c>
    </row>
    <row r="332" spans="1:8" x14ac:dyDescent="0.35">
      <c r="A332" t="e" vm="967">
        <v>#VALUE!</v>
      </c>
      <c r="B332" t="s">
        <v>338</v>
      </c>
      <c r="C332" s="13" cm="1" vm="4">
        <f t="array" aca="1" ref="C332:D332" ca="1">_xlfn.STOCKHISTORY(A332,"06/30/2020","06/30/2020",0,0)</f>
        <v>44012</v>
      </c>
      <c r="D332" vm="969">
        <f ca="1"/>
        <v>190.51</v>
      </c>
      <c r="E332" s="2" cm="1">
        <f t="array" aca="1" ref="E332" ca="1">_FV(A332,"Shares outstanding",TRUE)</f>
        <v>220616800</v>
      </c>
      <c r="F332" s="2">
        <v>2.36</v>
      </c>
      <c r="G332" s="17">
        <f t="shared" ca="1" si="10"/>
        <v>42029706568</v>
      </c>
      <c r="H332" s="16">
        <f t="shared" ca="1" si="11"/>
        <v>1.238780116529316E-2</v>
      </c>
    </row>
    <row r="333" spans="1:8" x14ac:dyDescent="0.35">
      <c r="A333" t="e" vm="970">
        <v>#VALUE!</v>
      </c>
      <c r="B333" t="s">
        <v>339</v>
      </c>
      <c r="C333" s="13" cm="1" vm="4">
        <f t="array" aca="1" ref="C333:D333" ca="1">_xlfn.STOCKHISTORY(A333,"06/30/2020","06/30/2020",0,0)</f>
        <v>44012</v>
      </c>
      <c r="D333" vm="972">
        <f ca="1"/>
        <v>38.21</v>
      </c>
      <c r="E333" s="2" cm="1">
        <f t="array" aca="1" ref="E333" ca="1">_FV(A333,"Shares outstanding",TRUE)</f>
        <v>186720500</v>
      </c>
      <c r="F333" s="2">
        <v>0.74</v>
      </c>
      <c r="G333" s="17">
        <f t="shared" ca="1" si="10"/>
        <v>7134590305</v>
      </c>
      <c r="H333" s="16">
        <f t="shared" ca="1" si="11"/>
        <v>1.9366657942946872E-2</v>
      </c>
    </row>
    <row r="334" spans="1:8" x14ac:dyDescent="0.35">
      <c r="A334" t="e" vm="973">
        <v>#VALUE!</v>
      </c>
      <c r="B334" t="s">
        <v>340</v>
      </c>
      <c r="C334" s="13" cm="1" vm="4">
        <f t="array" aca="1" ref="C334:D334" ca="1">_xlfn.STOCKHISTORY(A334,"06/30/2020","06/30/2020",0,0)</f>
        <v>44012</v>
      </c>
      <c r="D334" vm="975">
        <f ca="1"/>
        <v>72.52</v>
      </c>
      <c r="E334" s="2" cm="1">
        <f t="array" aca="1" ref="E334" ca="1">_FV(A334,"Shares outstanding",TRUE)</f>
        <v>58923150</v>
      </c>
      <c r="F334" s="2">
        <v>1.24</v>
      </c>
      <c r="G334" s="17">
        <f t="shared" ca="1" si="10"/>
        <v>4273106838</v>
      </c>
      <c r="H334" s="16">
        <f t="shared" ca="1" si="11"/>
        <v>1.7098731384445672E-2</v>
      </c>
    </row>
    <row r="335" spans="1:8" x14ac:dyDescent="0.35">
      <c r="A335" t="e" vm="976">
        <v>#VALUE!</v>
      </c>
      <c r="B335" t="s">
        <v>341</v>
      </c>
      <c r="C335" s="13" cm="1" vm="4">
        <f t="array" aca="1" ref="C335:D335" ca="1">_xlfn.STOCKHISTORY(A335,"06/30/2020","06/30/2020",0,0)</f>
        <v>44012</v>
      </c>
      <c r="D335" vm="978">
        <f ca="1"/>
        <v>66.34</v>
      </c>
      <c r="E335" s="2" cm="1">
        <f t="array" aca="1" ref="E335" ca="1">_FV(A335,"Shares outstanding",TRUE)</f>
        <v>94663380</v>
      </c>
      <c r="F335" s="2">
        <v>1.44</v>
      </c>
      <c r="G335" s="17">
        <f t="shared" ca="1" si="10"/>
        <v>6279968629.2000008</v>
      </c>
      <c r="H335" s="16">
        <f t="shared" ca="1" si="11"/>
        <v>2.1706361169731684E-2</v>
      </c>
    </row>
    <row r="336" spans="1:8" x14ac:dyDescent="0.35">
      <c r="A336" t="e" vm="979">
        <v>#VALUE!</v>
      </c>
      <c r="B336" t="s">
        <v>342</v>
      </c>
      <c r="C336" s="13" cm="1" vm="4">
        <f t="array" aca="1" ref="C336:D336" ca="1">_xlfn.STOCKHISTORY(A336,"06/30/2020","06/30/2020",0,0)</f>
        <v>44012</v>
      </c>
      <c r="D336" vm="981">
        <f ca="1"/>
        <v>38.853900000000003</v>
      </c>
      <c r="E336" s="2" cm="1">
        <f t="array" aca="1" ref="E336" ca="1">_FV(A336,"Shares outstanding",TRUE)</f>
        <v>844343700</v>
      </c>
      <c r="F336" s="2">
        <v>2.04</v>
      </c>
      <c r="G336" s="17">
        <f t="shared" ca="1" si="10"/>
        <v>32806045685.430004</v>
      </c>
      <c r="H336" s="16">
        <f t="shared" ca="1" si="11"/>
        <v>5.2504381799510468E-2</v>
      </c>
    </row>
    <row r="337" spans="1:8" x14ac:dyDescent="0.35">
      <c r="A337" t="e" vm="982">
        <v>#VALUE!</v>
      </c>
      <c r="B337" t="s">
        <v>343</v>
      </c>
      <c r="C337" s="13" cm="1" vm="4">
        <f t="array" aca="1" ref="C337:D337" ca="1">_xlfn.STOCKHISTORY(A337,"06/30/2020","06/30/2020",0,0)</f>
        <v>44012</v>
      </c>
      <c r="D337" vm="800">
        <f ca="1"/>
        <v>36.03</v>
      </c>
      <c r="E337" s="2" cm="1">
        <f t="array" aca="1" ref="E337" ca="1">_FV(A337,"Shares outstanding",TRUE)</f>
        <v>501343300</v>
      </c>
      <c r="F337" s="2">
        <v>2</v>
      </c>
      <c r="G337" s="17">
        <f t="shared" ca="1" si="10"/>
        <v>18063399099</v>
      </c>
      <c r="H337" s="16">
        <f t="shared" ca="1" si="11"/>
        <v>5.5509297807382736E-2</v>
      </c>
    </row>
    <row r="338" spans="1:8" x14ac:dyDescent="0.35">
      <c r="A338" t="e" vm="984">
        <v>#VALUE!</v>
      </c>
      <c r="B338" t="s">
        <v>344</v>
      </c>
      <c r="C338" s="13" cm="1" vm="4">
        <f t="array" aca="1" ref="C338:D338" ca="1">_xlfn.STOCKHISTORY(A338,"06/30/2020","06/30/2020",0,0)</f>
        <v>44012</v>
      </c>
      <c r="D338" vm="986">
        <f ca="1"/>
        <v>44.37</v>
      </c>
      <c r="E338" s="2" cm="1">
        <f t="array" aca="1" ref="E338" ca="1">_FV(A338,"Shares outstanding",TRUE)</f>
        <v>196419000</v>
      </c>
      <c r="F338" s="2">
        <v>2.04</v>
      </c>
      <c r="G338" s="17">
        <f t="shared" ca="1" si="10"/>
        <v>8715111030</v>
      </c>
      <c r="H338" s="16">
        <f t="shared" ca="1" si="11"/>
        <v>4.597701149425288E-2</v>
      </c>
    </row>
    <row r="339" spans="1:8" x14ac:dyDescent="0.35">
      <c r="A339" t="e" vm="987">
        <v>#VALUE!</v>
      </c>
      <c r="B339" t="s">
        <v>345</v>
      </c>
      <c r="C339" s="13" cm="1" vm="4">
        <f t="array" aca="1" ref="C339:D339" ca="1">_xlfn.STOCKHISTORY(A339,"06/30/2020","06/30/2020",0,0)</f>
        <v>44012</v>
      </c>
      <c r="D339" vm="989">
        <f ca="1"/>
        <v>149.46</v>
      </c>
      <c r="E339" s="2" cm="1">
        <f t="array" aca="1" ref="E339" ca="1">_FV(A339,"Shares outstanding",TRUE)</f>
        <v>270557200</v>
      </c>
      <c r="F339" s="2">
        <v>5.68</v>
      </c>
      <c r="G339" s="17">
        <f t="shared" ca="1" si="10"/>
        <v>40437479112</v>
      </c>
      <c r="H339" s="16">
        <f t="shared" ca="1" si="11"/>
        <v>3.8003479191756985E-2</v>
      </c>
    </row>
    <row r="340" spans="1:8" x14ac:dyDescent="0.35">
      <c r="A340" t="e" vm="990">
        <v>#VALUE!</v>
      </c>
      <c r="B340" t="s">
        <v>346</v>
      </c>
      <c r="C340" s="13" cm="1" vm="4">
        <f t="array" aca="1" ref="C340:D340" ca="1">_xlfn.STOCKHISTORY(A340,"06/30/2020","06/30/2020",0,0)</f>
        <v>44012</v>
      </c>
      <c r="D340" vm="319">
        <f ca="1"/>
        <v>37.380000000000003</v>
      </c>
      <c r="E340" s="2" cm="1">
        <f t="array" aca="1" ref="E340" ca="1">_FV(A340,"Shares outstanding",TRUE)</f>
        <v>280824800</v>
      </c>
      <c r="F340" s="2">
        <v>3.39</v>
      </c>
      <c r="G340" s="17">
        <f t="shared" ca="1" si="10"/>
        <v>10497231024</v>
      </c>
      <c r="H340" s="16">
        <f t="shared" ca="1" si="11"/>
        <v>9.0690208667736749E-2</v>
      </c>
    </row>
    <row r="341" spans="1:8" x14ac:dyDescent="0.35">
      <c r="A341" t="e" vm="992">
        <v>#VALUE!</v>
      </c>
      <c r="B341" t="s">
        <v>347</v>
      </c>
      <c r="C341" s="13" cm="1" vm="4">
        <f t="array" aca="1" ref="C341:D341" ca="1">_xlfn.STOCKHISTORY(A341,"06/30/2020","06/30/2020",0,0)</f>
        <v>44012</v>
      </c>
      <c r="D341" vm="994">
        <f ca="1"/>
        <v>16.59</v>
      </c>
      <c r="E341" s="2" cm="1">
        <f t="array" aca="1" ref="E341" ca="1">_FV(A341,"Shares outstanding",TRUE)</f>
        <v>158306800</v>
      </c>
      <c r="F341" s="2">
        <v>1.57</v>
      </c>
      <c r="G341" s="17">
        <f t="shared" ca="1" si="10"/>
        <v>2626309812</v>
      </c>
      <c r="H341" s="16">
        <f t="shared" ca="1" si="11"/>
        <v>9.4635322483423753E-2</v>
      </c>
    </row>
    <row r="342" spans="1:8" x14ac:dyDescent="0.35">
      <c r="A342" t="e" vm="995">
        <v>#VALUE!</v>
      </c>
      <c r="B342" t="s">
        <v>348</v>
      </c>
      <c r="C342" s="13" cm="1" vm="4">
        <f t="array" aca="1" ref="C342:D342" ca="1">_xlfn.STOCKHISTORY(A342,"06/30/2020","06/30/2020",0,0)</f>
        <v>44012</v>
      </c>
      <c r="D342" vm="997">
        <f ca="1"/>
        <v>47.12</v>
      </c>
      <c r="E342" s="2" cm="1">
        <f t="array" aca="1" ref="E342" ca="1">_FV(A342,"Shares outstanding",TRUE)</f>
        <v>135908600</v>
      </c>
      <c r="F342" s="2">
        <v>1.3</v>
      </c>
      <c r="G342" s="17">
        <f t="shared" ca="1" si="10"/>
        <v>6404013232</v>
      </c>
      <c r="H342" s="16">
        <f t="shared" ca="1" si="11"/>
        <v>2.7589134125636676E-2</v>
      </c>
    </row>
    <row r="343" spans="1:8" x14ac:dyDescent="0.35">
      <c r="A343" t="e" vm="998">
        <v>#VALUE!</v>
      </c>
      <c r="B343" t="s">
        <v>349</v>
      </c>
      <c r="C343" s="13" cm="1" vm="4">
        <f t="array" aca="1" ref="C343:D343" ca="1">_xlfn.STOCKHISTORY(A343,"06/30/2020","06/30/2020",0,0)</f>
        <v>44012</v>
      </c>
      <c r="D343" vm="1000">
        <f ca="1"/>
        <v>38.65</v>
      </c>
      <c r="E343" s="2" cm="1">
        <f t="array" aca="1" ref="E343" ca="1">_FV(A343,"Shares outstanding",TRUE)</f>
        <v>678504200</v>
      </c>
      <c r="F343" s="2">
        <v>1.78</v>
      </c>
      <c r="G343" s="17">
        <f t="shared" ca="1" si="10"/>
        <v>26224187330</v>
      </c>
      <c r="H343" s="16">
        <f t="shared" ca="1" si="11"/>
        <v>4.6054333764553687E-2</v>
      </c>
    </row>
    <row r="344" spans="1:8" x14ac:dyDescent="0.35">
      <c r="A344" t="e" vm="1001">
        <v>#VALUE!</v>
      </c>
      <c r="B344" t="s">
        <v>350</v>
      </c>
      <c r="C344" s="13" cm="1" vm="4">
        <f t="array" aca="1" ref="C344:D344" ca="1">_xlfn.STOCKHISTORY(A344,"06/30/2020","06/30/2020",0,0)</f>
        <v>44012</v>
      </c>
      <c r="D344" vm="1003">
        <f ca="1"/>
        <v>80.58</v>
      </c>
      <c r="E344" s="2" cm="1">
        <f t="array" aca="1" ref="E344" ca="1">_FV(A344,"Shares outstanding",TRUE)</f>
        <v>51193190</v>
      </c>
      <c r="F344" s="2">
        <v>1.2</v>
      </c>
      <c r="G344" s="17">
        <f t="shared" ca="1" si="10"/>
        <v>4125147250.1999998</v>
      </c>
      <c r="H344" s="16">
        <f t="shared" ca="1" si="11"/>
        <v>1.4892032762472078E-2</v>
      </c>
    </row>
    <row r="345" spans="1:8" x14ac:dyDescent="0.35">
      <c r="A345" t="e" vm="1004">
        <v>#VALUE!</v>
      </c>
      <c r="B345" t="s">
        <v>351</v>
      </c>
      <c r="C345" s="13" cm="1" vm="4">
        <f t="array" aca="1" ref="C345:D345" ca="1">_xlfn.STOCKHISTORY(A345,"06/30/2020","06/30/2020",0,0)</f>
        <v>44012</v>
      </c>
      <c r="D345" vm="1006">
        <f ca="1"/>
        <v>544.09</v>
      </c>
      <c r="E345" s="2" cm="1">
        <f t="array" aca="1" ref="E345" ca="1">_FV(A345,"Shares outstanding",TRUE)</f>
        <v>162476200</v>
      </c>
      <c r="F345" s="2">
        <v>20.399999999999999</v>
      </c>
      <c r="G345" s="17">
        <f t="shared" ca="1" si="10"/>
        <v>88401675658</v>
      </c>
      <c r="H345" s="16">
        <f t="shared" ca="1" si="11"/>
        <v>3.7493796982116925E-2</v>
      </c>
    </row>
    <row r="346" spans="1:8" x14ac:dyDescent="0.35">
      <c r="A346" t="e" vm="1007">
        <v>#VALUE!</v>
      </c>
      <c r="B346" t="s">
        <v>352</v>
      </c>
      <c r="C346" s="13" cm="1" vm="4">
        <f t="array" aca="1" ref="C346:D346" ca="1">_xlfn.STOCKHISTORY(A346,"06/30/2020","06/30/2020",0,0)</f>
        <v>44012</v>
      </c>
      <c r="D346" vm="1009">
        <f ca="1"/>
        <v>96.99</v>
      </c>
      <c r="E346" s="2" cm="1">
        <f t="array" aca="1" ref="E346" ca="1">_FV(A346,"Shares outstanding",TRUE)</f>
        <v>252858000</v>
      </c>
      <c r="F346" s="2">
        <v>3.68</v>
      </c>
      <c r="G346" s="17">
        <f t="shared" ca="1" si="10"/>
        <v>24524697420</v>
      </c>
      <c r="H346" s="16">
        <f t="shared" ca="1" si="11"/>
        <v>3.7942055882049699E-2</v>
      </c>
    </row>
    <row r="347" spans="1:8" x14ac:dyDescent="0.35">
      <c r="A347" t="e" vm="1010">
        <v>#VALUE!</v>
      </c>
      <c r="B347" t="s">
        <v>353</v>
      </c>
      <c r="C347" s="13" cm="1" vm="4">
        <f t="array" aca="1" ref="C347:D347" ca="1">_xlfn.STOCKHISTORY(A347,"06/30/2020","06/30/2020",0,0)</f>
        <v>44012</v>
      </c>
      <c r="D347" vm="1012">
        <f ca="1"/>
        <v>77.790000000000006</v>
      </c>
      <c r="E347" s="2" cm="1">
        <f t="array" aca="1" ref="E347" ca="1">_FV(A347,"Shares outstanding",TRUE)</f>
        <v>120285000</v>
      </c>
      <c r="F347" s="2">
        <v>2.08</v>
      </c>
      <c r="G347" s="17">
        <f t="shared" ca="1" si="10"/>
        <v>9356970150</v>
      </c>
      <c r="H347" s="16">
        <f t="shared" ca="1" si="11"/>
        <v>2.673865535415863E-2</v>
      </c>
    </row>
    <row r="348" spans="1:8" x14ac:dyDescent="0.35">
      <c r="A348" t="e" vm="1013">
        <v>#VALUE!</v>
      </c>
      <c r="B348" t="s">
        <v>354</v>
      </c>
      <c r="C348" s="13" cm="1" vm="4">
        <f t="array" aca="1" ref="C348:D348" ca="1">_xlfn.STOCKHISTORY(A348,"06/30/2020","06/30/2020",0,0)</f>
        <v>44012</v>
      </c>
      <c r="D348" vm="1015">
        <f ca="1"/>
        <v>262.98</v>
      </c>
      <c r="E348" s="2" cm="1">
        <f t="array" aca="1" ref="E348" ca="1">_FV(A348,"Shares outstanding",TRUE)</f>
        <v>216869300</v>
      </c>
      <c r="F348" s="2">
        <v>6.52</v>
      </c>
      <c r="G348" s="17">
        <f t="shared" ca="1" si="10"/>
        <v>57032288514.000008</v>
      </c>
      <c r="H348" s="16">
        <f t="shared" ca="1" si="11"/>
        <v>2.4792759905696248E-2</v>
      </c>
    </row>
    <row r="349" spans="1:8" x14ac:dyDescent="0.35">
      <c r="A349" t="e" vm="1016">
        <v>#VALUE!</v>
      </c>
      <c r="B349" t="s">
        <v>355</v>
      </c>
      <c r="C349" s="13" cm="1" vm="4">
        <f t="array" aca="1" ref="C349:D349" ca="1">_xlfn.STOCKHISTORY(A349,"06/30/2020","06/30/2020",0,0)</f>
        <v>44012</v>
      </c>
      <c r="D349" vm="1018">
        <f ca="1"/>
        <v>31.18</v>
      </c>
      <c r="E349" s="2" cm="1">
        <f t="array" aca="1" ref="E349" ca="1">_FV(A349,"Shares outstanding",TRUE)</f>
        <v>522893200</v>
      </c>
      <c r="F349" s="2">
        <v>1.56</v>
      </c>
      <c r="G349" s="17">
        <f t="shared" ca="1" si="10"/>
        <v>16303809976</v>
      </c>
      <c r="H349" s="16">
        <f t="shared" ca="1" si="11"/>
        <v>5.0032071840923668E-2</v>
      </c>
    </row>
    <row r="350" spans="1:8" x14ac:dyDescent="0.35">
      <c r="A350" t="e" vm="1019">
        <v>#VALUE!</v>
      </c>
      <c r="B350" t="s">
        <v>356</v>
      </c>
      <c r="C350" s="13" cm="1" vm="4">
        <f t="array" aca="1" ref="C350:D350" ca="1">_xlfn.STOCKHISTORY(A350,"06/30/2020","06/30/2020",0,0)</f>
        <v>44012</v>
      </c>
      <c r="D350" vm="1020">
        <f ca="1"/>
        <v>6.1139000000000001</v>
      </c>
      <c r="E350" s="2" cm="1">
        <f t="array" aca="1" ref="E350" ca="1">_FV(A350,"Shares outstanding",TRUE)</f>
        <v>1237726000</v>
      </c>
      <c r="F350" s="2">
        <v>0.25</v>
      </c>
      <c r="G350" s="17">
        <f t="shared" ca="1" si="10"/>
        <v>7567332991.4000006</v>
      </c>
      <c r="H350" s="16">
        <f t="shared" ca="1" si="11"/>
        <v>4.089043000376192E-2</v>
      </c>
    </row>
    <row r="351" spans="1:8" x14ac:dyDescent="0.35">
      <c r="A351" t="e" vm="1021">
        <v>#VALUE!</v>
      </c>
      <c r="B351" t="s">
        <v>357</v>
      </c>
      <c r="C351" s="13" cm="1" vm="4">
        <f t="array" aca="1" ref="C351:D351" ca="1">_xlfn.STOCKHISTORY(A351,"06/30/2020","06/30/2020",0,0)</f>
        <v>44012</v>
      </c>
      <c r="D351" vm="1023">
        <f ca="1"/>
        <v>142.44999999999999</v>
      </c>
      <c r="E351" s="2" cm="1">
        <f t="array" aca="1" ref="E351" ca="1">_FV(A351,"Shares outstanding",TRUE)</f>
        <v>60400000</v>
      </c>
      <c r="F351" s="2">
        <v>1</v>
      </c>
      <c r="G351" s="17">
        <f t="shared" ca="1" si="10"/>
        <v>8603980000</v>
      </c>
      <c r="H351" s="16">
        <f t="shared" ca="1" si="11"/>
        <v>7.0200070200070203E-3</v>
      </c>
    </row>
    <row r="352" spans="1:8" x14ac:dyDescent="0.35">
      <c r="A352" t="e" vm="1024">
        <v>#VALUE!</v>
      </c>
      <c r="B352" t="s">
        <v>358</v>
      </c>
      <c r="C352" s="13" cm="1" vm="4">
        <f t="array" aca="1" ref="C352:D352" ca="1">_xlfn.STOCKHISTORY(A352,"06/30/2020","06/30/2020",0,0)</f>
        <v>44012</v>
      </c>
      <c r="D352" vm="1026">
        <f ca="1"/>
        <v>13.99</v>
      </c>
      <c r="E352" s="2" cm="1">
        <f t="array" aca="1" ref="E352" ca="1">_FV(A352,"Shares outstanding",TRUE)</f>
        <v>296071600</v>
      </c>
      <c r="F352" s="2">
        <v>0.4</v>
      </c>
      <c r="G352" s="17">
        <f t="shared" ca="1" si="10"/>
        <v>4142041684</v>
      </c>
      <c r="H352" s="16">
        <f t="shared" ca="1" si="11"/>
        <v>2.8591851322373126E-2</v>
      </c>
    </row>
    <row r="353" spans="1:8" x14ac:dyDescent="0.35">
      <c r="A353" t="e" vm="1027">
        <v>#VALUE!</v>
      </c>
      <c r="B353" t="s">
        <v>359</v>
      </c>
      <c r="C353" s="13" cm="1" vm="4">
        <f t="array" aca="1" ref="C353:D353" ca="1">_xlfn.STOCKHISTORY(A353,"06/30/2020","06/30/2020",0,0)</f>
        <v>44012</v>
      </c>
      <c r="D353" vm="298">
        <f ca="1"/>
        <v>21.42</v>
      </c>
      <c r="E353" s="2" cm="1">
        <f t="array" aca="1" ref="E353" ca="1">_FV(A353,"Shares outstanding",TRUE)</f>
        <v>1147498000</v>
      </c>
      <c r="F353" s="2">
        <v>0.78</v>
      </c>
      <c r="G353" s="17">
        <f t="shared" ca="1" si="10"/>
        <v>24579407160.000004</v>
      </c>
      <c r="H353" s="16">
        <f t="shared" ca="1" si="11"/>
        <v>3.6414565826330528E-2</v>
      </c>
    </row>
    <row r="354" spans="1:8" x14ac:dyDescent="0.35">
      <c r="A354" t="e" vm="1029">
        <v>#VALUE!</v>
      </c>
      <c r="B354" t="s">
        <v>360</v>
      </c>
      <c r="C354" s="13" cm="1" vm="4">
        <f t="array" aca="1" ref="C354:D354" ca="1">_xlfn.STOCKHISTORY(A354,"06/30/2020","06/30/2020",0,0)</f>
        <v>44012</v>
      </c>
      <c r="D354" vm="1031">
        <f ca="1"/>
        <v>54.634599999999999</v>
      </c>
      <c r="E354" s="2" cm="1">
        <f t="array" aca="1" ref="E354" ca="1">_FV(A354,"Shares outstanding",TRUE)</f>
        <v>119371500</v>
      </c>
      <c r="F354" s="2">
        <v>0.96</v>
      </c>
      <c r="G354" s="17">
        <f t="shared" ca="1" si="10"/>
        <v>6521814153.8999996</v>
      </c>
      <c r="H354" s="16">
        <f t="shared" ca="1" si="11"/>
        <v>1.7571282667027854E-2</v>
      </c>
    </row>
    <row r="355" spans="1:8" x14ac:dyDescent="0.35">
      <c r="A355" t="e" vm="1032">
        <v>#VALUE!</v>
      </c>
      <c r="B355" t="s">
        <v>361</v>
      </c>
      <c r="C355" s="13" cm="1" vm="4">
        <f t="array" aca="1" ref="C355:D355" ca="1">_xlfn.STOCKHISTORY(A355,"06/30/2020","06/30/2020",0,0)</f>
        <v>44012</v>
      </c>
      <c r="D355" vm="1034">
        <f ca="1"/>
        <v>144.59</v>
      </c>
      <c r="E355" s="2" cm="1">
        <f t="array" aca="1" ref="E355" ca="1">_FV(A355,"Shares outstanding",TRUE)</f>
        <v>316940000</v>
      </c>
      <c r="F355" s="2">
        <v>4.37</v>
      </c>
      <c r="G355" s="17">
        <f t="shared" ca="1" si="10"/>
        <v>45826354600</v>
      </c>
      <c r="H355" s="16">
        <f t="shared" ca="1" si="11"/>
        <v>3.0223390275952694E-2</v>
      </c>
    </row>
    <row r="356" spans="1:8" x14ac:dyDescent="0.35">
      <c r="A356" t="e" vm="1035">
        <v>#VALUE!</v>
      </c>
      <c r="B356" t="s">
        <v>362</v>
      </c>
      <c r="C356" s="13" cm="1" vm="4">
        <f t="array" aca="1" ref="C356:D356" ca="1">_xlfn.STOCKHISTORY(A356,"06/30/2020","06/30/2020",0,0)</f>
        <v>44012</v>
      </c>
      <c r="D356" vm="1037">
        <f ca="1"/>
        <v>25.6</v>
      </c>
      <c r="E356" s="2" cm="1">
        <f t="array" aca="1" ref="E356" ca="1">_FV(A356,"Shares outstanding",TRUE)</f>
        <v>3023999000</v>
      </c>
      <c r="F356" s="2">
        <v>1.5</v>
      </c>
      <c r="G356" s="17">
        <f t="shared" ca="1" si="10"/>
        <v>77414374400</v>
      </c>
      <c r="H356" s="16">
        <f t="shared" ca="1" si="11"/>
        <v>5.859375E-2</v>
      </c>
    </row>
    <row r="357" spans="1:8" x14ac:dyDescent="0.35">
      <c r="A357" t="e" vm="1038">
        <v>#VALUE!</v>
      </c>
      <c r="B357" t="s">
        <v>363</v>
      </c>
      <c r="C357" s="13" cm="1" vm="4">
        <f t="array" aca="1" ref="C357:D357" ca="1">_xlfn.STOCKHISTORY(A357,"06/30/2020","06/30/2020",0,0)</f>
        <v>44012</v>
      </c>
      <c r="D357" vm="1040">
        <f ca="1"/>
        <v>148.88999999999999</v>
      </c>
      <c r="E357" s="2" cm="1">
        <f t="array" aca="1" ref="E357" ca="1">_FV(A357,"Shares outstanding",TRUE)</f>
        <v>396251600</v>
      </c>
      <c r="F357" s="2">
        <v>5.6</v>
      </c>
      <c r="G357" s="17">
        <f t="shared" ca="1" si="10"/>
        <v>58997900723.999992</v>
      </c>
      <c r="H357" s="16">
        <f t="shared" ca="1" si="11"/>
        <v>3.7611659614480493E-2</v>
      </c>
    </row>
    <row r="358" spans="1:8" x14ac:dyDescent="0.35">
      <c r="A358" t="e" vm="1041">
        <v>#VALUE!</v>
      </c>
      <c r="B358" t="s">
        <v>364</v>
      </c>
      <c r="C358" s="13" cm="1" vm="4">
        <f t="array" aca="1" ref="C358:D358" ca="1">_xlfn.STOCKHISTORY(A358,"06/30/2020","06/30/2020",0,0)</f>
        <v>44012</v>
      </c>
      <c r="D358" vm="1043">
        <f ca="1"/>
        <v>169.67</v>
      </c>
      <c r="E358" s="2" cm="1">
        <f t="array" aca="1" ref="E358" ca="1">_FV(A358,"Shares outstanding",TRUE)</f>
        <v>186214600</v>
      </c>
      <c r="F358" s="2">
        <v>4.6399999999999997</v>
      </c>
      <c r="G358" s="17">
        <f t="shared" ca="1" si="10"/>
        <v>31595031181.999996</v>
      </c>
      <c r="H358" s="16">
        <f t="shared" ca="1" si="11"/>
        <v>2.7347203394825249E-2</v>
      </c>
    </row>
    <row r="359" spans="1:8" x14ac:dyDescent="0.35">
      <c r="A359" t="e" vm="1044">
        <v>#VALUE!</v>
      </c>
      <c r="B359" t="s">
        <v>365</v>
      </c>
      <c r="C359" s="13" cm="1" vm="4">
        <f t="array" aca="1" ref="C359:D359" ca="1">_xlfn.STOCKHISTORY(A359,"06/30/2020","06/30/2020",0,0)</f>
        <v>44012</v>
      </c>
      <c r="D359" vm="1046">
        <f ca="1"/>
        <v>42.62</v>
      </c>
      <c r="E359" s="2" cm="1">
        <f t="array" aca="1" ref="E359" ca="1">_FV(A359,"Shares outstanding",TRUE)</f>
        <v>74211120</v>
      </c>
      <c r="F359" s="2">
        <v>1.52</v>
      </c>
      <c r="G359" s="17">
        <f t="shared" ca="1" si="10"/>
        <v>3162877934.3999996</v>
      </c>
      <c r="H359" s="16">
        <f t="shared" ca="1" si="11"/>
        <v>3.5664007508212109E-2</v>
      </c>
    </row>
    <row r="360" spans="1:8" x14ac:dyDescent="0.35">
      <c r="A360" t="e" vm="1047">
        <v>#VALUE!</v>
      </c>
      <c r="B360" t="s">
        <v>366</v>
      </c>
      <c r="C360" s="13" cm="1" vm="4">
        <f t="array" aca="1" ref="C360:D360" ca="1">_xlfn.STOCKHISTORY(A360,"06/30/2020","06/30/2020",0,0)</f>
        <v>44012</v>
      </c>
      <c r="D360" vm="1049">
        <f ca="1"/>
        <v>37.51</v>
      </c>
      <c r="E360" s="2" cm="1">
        <f t="array" aca="1" ref="E360" ca="1">_FV(A360,"Shares outstanding",TRUE)</f>
        <v>38346870</v>
      </c>
      <c r="F360" s="2">
        <v>3.04</v>
      </c>
      <c r="G360" s="17">
        <f t="shared" ca="1" si="10"/>
        <v>1438391093.6999998</v>
      </c>
      <c r="H360" s="16">
        <f t="shared" ca="1" si="11"/>
        <v>8.1045054652092774E-2</v>
      </c>
    </row>
    <row r="361" spans="1:8" x14ac:dyDescent="0.35">
      <c r="A361" t="e" vm="1050">
        <v>#VALUE!</v>
      </c>
      <c r="B361" t="s">
        <v>367</v>
      </c>
      <c r="C361" s="13" cm="1" vm="4">
        <f t="array" aca="1" ref="C361:D361" ca="1">_xlfn.STOCKHISTORY(A361,"06/30/2020","06/30/2020",0,0)</f>
        <v>44012</v>
      </c>
      <c r="D361" vm="1052">
        <f ca="1"/>
        <v>78.44</v>
      </c>
      <c r="E361" s="2" cm="1">
        <f t="array" aca="1" ref="E361" ca="1">_FV(A361,"Shares outstanding",TRUE)</f>
        <v>65301660</v>
      </c>
      <c r="F361" s="2">
        <v>3.48</v>
      </c>
      <c r="G361" s="17">
        <f t="shared" ca="1" si="10"/>
        <v>5122262210.3999996</v>
      </c>
      <c r="H361" s="16">
        <f t="shared" ca="1" si="11"/>
        <v>4.436511983681795E-2</v>
      </c>
    </row>
    <row r="362" spans="1:8" x14ac:dyDescent="0.35">
      <c r="A362" t="e" vm="1053">
        <v>#VALUE!</v>
      </c>
      <c r="B362" t="s">
        <v>368</v>
      </c>
      <c r="C362" s="13" cm="1" vm="4">
        <f t="array" aca="1" ref="C362:D362" ca="1">_xlfn.STOCKHISTORY(A362,"06/30/2020","06/30/2020",0,0)</f>
        <v>44012</v>
      </c>
      <c r="D362" vm="1055">
        <f ca="1"/>
        <v>45.49</v>
      </c>
      <c r="E362" s="2" cm="1">
        <f t="array" aca="1" ref="E362" ca="1">_FV(A362,"Shares outstanding",TRUE)</f>
        <v>69296840</v>
      </c>
      <c r="F362" s="2">
        <v>1.35</v>
      </c>
      <c r="G362" s="17">
        <f t="shared" ca="1" si="10"/>
        <v>3152313251.5999999</v>
      </c>
      <c r="H362" s="16">
        <f t="shared" ca="1" si="11"/>
        <v>2.9676852055396791E-2</v>
      </c>
    </row>
    <row r="363" spans="1:8" x14ac:dyDescent="0.35">
      <c r="A363" t="e" vm="1056">
        <v>#VALUE!</v>
      </c>
      <c r="B363" t="s">
        <v>369</v>
      </c>
      <c r="C363" s="13" cm="1" vm="4">
        <f t="array" aca="1" ref="C363:D363" ca="1">_xlfn.STOCKHISTORY(A363,"06/30/2020","06/30/2020",0,0)</f>
        <v>44012</v>
      </c>
      <c r="D363" vm="1058">
        <f ca="1"/>
        <v>8.19</v>
      </c>
      <c r="E363" s="2" cm="1">
        <f t="array" aca="1" ref="E363" ca="1">_FV(A363,"Shares outstanding",TRUE)</f>
        <v>205124800</v>
      </c>
      <c r="F363" s="2">
        <v>0.49</v>
      </c>
      <c r="G363" s="17">
        <f t="shared" ca="1" si="10"/>
        <v>1679972112</v>
      </c>
      <c r="H363" s="16">
        <f t="shared" ca="1" si="11"/>
        <v>5.9829059829059832E-2</v>
      </c>
    </row>
    <row r="364" spans="1:8" x14ac:dyDescent="0.35">
      <c r="A364" t="e" vm="1059">
        <v>#VALUE!</v>
      </c>
      <c r="B364" t="s">
        <v>370</v>
      </c>
      <c r="C364" s="13" cm="1" vm="4">
        <f t="array" aca="1" ref="C364:D364" ca="1">_xlfn.STOCKHISTORY(A364,"06/30/2020","06/30/2020",0,0)</f>
        <v>44012</v>
      </c>
      <c r="D364" vm="1061">
        <f ca="1"/>
        <v>187.65</v>
      </c>
      <c r="E364" s="2" cm="1">
        <f t="array" aca="1" ref="E364" ca="1">_FV(A364,"Shares outstanding",TRUE)</f>
        <v>264240500</v>
      </c>
      <c r="F364" s="2">
        <v>5.6</v>
      </c>
      <c r="G364" s="17">
        <f t="shared" ca="1" si="10"/>
        <v>49584729825</v>
      </c>
      <c r="H364" s="16">
        <f t="shared" ca="1" si="11"/>
        <v>2.9842792432720488E-2</v>
      </c>
    </row>
    <row r="365" spans="1:8" x14ac:dyDescent="0.35">
      <c r="A365" t="e" vm="1062">
        <v>#VALUE!</v>
      </c>
      <c r="B365" t="s">
        <v>371</v>
      </c>
      <c r="C365" s="13" cm="1" vm="4">
        <f t="array" aca="1" ref="C365:D365" ca="1">_xlfn.STOCKHISTORY(A365,"06/30/2020","06/30/2020",0,0)</f>
        <v>44012</v>
      </c>
      <c r="D365" vm="1064">
        <f ca="1"/>
        <v>40.56</v>
      </c>
      <c r="E365" s="2" cm="1">
        <f t="array" aca="1" ref="E365" ca="1">_FV(A365,"Shares outstanding",TRUE)</f>
        <v>72966320</v>
      </c>
      <c r="F365" s="2">
        <v>1.76</v>
      </c>
      <c r="G365" s="17">
        <f t="shared" ca="1" si="10"/>
        <v>2959513939.2000003</v>
      </c>
      <c r="H365" s="16">
        <f t="shared" ca="1" si="11"/>
        <v>4.3392504930966469E-2</v>
      </c>
    </row>
    <row r="366" spans="1:8" x14ac:dyDescent="0.35">
      <c r="A366" t="e" vm="1065">
        <v>#VALUE!</v>
      </c>
      <c r="B366" t="s">
        <v>372</v>
      </c>
      <c r="C366" s="13" cm="1" vm="4">
        <f t="array" aca="1" ref="C366:D366" ca="1">_xlfn.STOCKHISTORY(A366,"06/30/2020","06/30/2020",0,0)</f>
        <v>44012</v>
      </c>
      <c r="D366" vm="1067">
        <f ca="1"/>
        <v>86.91</v>
      </c>
      <c r="E366" s="2" cm="1">
        <f t="array" aca="1" ref="E366" ca="1">_FV(A366,"Shares outstanding",TRUE)</f>
        <v>272901100</v>
      </c>
      <c r="F366" s="2">
        <v>2.68</v>
      </c>
      <c r="G366" s="17">
        <f t="shared" ca="1" si="10"/>
        <v>23717834601</v>
      </c>
      <c r="H366" s="16">
        <f t="shared" ca="1" si="11"/>
        <v>3.0836497526176506E-2</v>
      </c>
    </row>
    <row r="367" spans="1:8" x14ac:dyDescent="0.35">
      <c r="A367" t="e" vm="1068">
        <v>#VALUE!</v>
      </c>
      <c r="B367" t="s">
        <v>373</v>
      </c>
      <c r="C367" s="13" cm="1" vm="4">
        <f t="array" aca="1" ref="C367:D367" ca="1">_xlfn.STOCKHISTORY(A367,"06/30/2020","06/30/2020",0,0)</f>
        <v>44012</v>
      </c>
      <c r="D367" vm="1070">
        <f ca="1"/>
        <v>134.09</v>
      </c>
      <c r="E367" s="2" cm="1">
        <f t="array" aca="1" ref="E367" ca="1">_FV(A367,"Shares outstanding",TRUE)</f>
        <v>515705900</v>
      </c>
      <c r="F367" s="2">
        <v>1.44</v>
      </c>
      <c r="G367" s="17">
        <f t="shared" ca="1" si="10"/>
        <v>69151004131</v>
      </c>
      <c r="H367" s="16">
        <f t="shared" ca="1" si="11"/>
        <v>1.0739055858005817E-2</v>
      </c>
    </row>
    <row r="368" spans="1:8" x14ac:dyDescent="0.35">
      <c r="A368" t="e" vm="1071">
        <v>#VALUE!</v>
      </c>
      <c r="B368" t="s">
        <v>374</v>
      </c>
      <c r="C368" s="13" cm="1" vm="4">
        <f t="array" aca="1" ref="C368:D368" ca="1">_xlfn.STOCKHISTORY(A368,"06/30/2020","06/30/2020",0,0)</f>
        <v>44012</v>
      </c>
      <c r="D368" vm="1073">
        <f ca="1"/>
        <v>37.869999999999997</v>
      </c>
      <c r="E368" s="2" cm="1">
        <f t="array" aca="1" ref="E368" ca="1">_FV(A368,"Shares outstanding",TRUE)</f>
        <v>109100900</v>
      </c>
      <c r="F368" s="2">
        <v>1.49</v>
      </c>
      <c r="G368" s="17">
        <f t="shared" ca="1" si="10"/>
        <v>4131651082.9999995</v>
      </c>
      <c r="H368" s="16">
        <f t="shared" ca="1" si="11"/>
        <v>3.9345128069712174E-2</v>
      </c>
    </row>
    <row r="369" spans="1:8" x14ac:dyDescent="0.35">
      <c r="A369" t="e" vm="1074">
        <v>#VALUE!</v>
      </c>
      <c r="B369" t="s">
        <v>375</v>
      </c>
      <c r="C369" s="13" cm="1" vm="4">
        <f t="array" aca="1" ref="C369:D369" ca="1">_xlfn.STOCKHISTORY(A369,"06/30/2020","06/30/2020",0,0)</f>
        <v>44012</v>
      </c>
      <c r="D369" vm="1076">
        <f ca="1"/>
        <v>214.72</v>
      </c>
      <c r="E369" s="2" cm="1">
        <f t="array" aca="1" ref="E369" ca="1">_FV(A369,"Shares outstanding",TRUE)</f>
        <v>611942100</v>
      </c>
      <c r="F369" s="2">
        <v>5.35</v>
      </c>
      <c r="G369" s="17">
        <f t="shared" ca="1" si="10"/>
        <v>131396207712</v>
      </c>
      <c r="H369" s="16">
        <f t="shared" ca="1" si="11"/>
        <v>2.4916169895678089E-2</v>
      </c>
    </row>
    <row r="370" spans="1:8" x14ac:dyDescent="0.35">
      <c r="A370" t="e" vm="1077">
        <v>#VALUE!</v>
      </c>
      <c r="B370" t="s">
        <v>376</v>
      </c>
      <c r="C370" s="13" cm="1" vm="4">
        <f t="array" aca="1" ref="C370:D370" ca="1">_xlfn.STOCKHISTORY(A370,"06/30/2020","06/30/2020",0,0)</f>
        <v>44012</v>
      </c>
      <c r="D370" vm="1079">
        <f ca="1"/>
        <v>50.21</v>
      </c>
      <c r="E370" s="2" cm="1">
        <f t="array" aca="1" ref="E370" ca="1">_FV(A370,"Shares outstanding",TRUE)</f>
        <v>197187400</v>
      </c>
      <c r="F370" s="2">
        <v>1.1599999999999999</v>
      </c>
      <c r="G370" s="17">
        <f t="shared" ca="1" si="10"/>
        <v>9900779354</v>
      </c>
      <c r="H370" s="16">
        <f t="shared" ca="1" si="11"/>
        <v>2.310296753634734E-2</v>
      </c>
    </row>
    <row r="371" spans="1:8" x14ac:dyDescent="0.35">
      <c r="A371" t="e" vm="1080">
        <v>#VALUE!</v>
      </c>
      <c r="B371" t="s">
        <v>377</v>
      </c>
      <c r="C371" s="13" cm="1" vm="4">
        <f t="array" aca="1" ref="C371:D371" ca="1">_xlfn.STOCKHISTORY(A371,"06/30/2020","06/30/2020",0,0)</f>
        <v>44012</v>
      </c>
      <c r="D371" vm="1082">
        <f ca="1"/>
        <v>113.96</v>
      </c>
      <c r="E371" s="2" cm="1">
        <f t="array" aca="1" ref="E371" ca="1">_FV(A371,"Shares outstanding",TRUE)</f>
        <v>110373400</v>
      </c>
      <c r="F371" s="2">
        <v>3.06</v>
      </c>
      <c r="G371" s="17">
        <f t="shared" ca="1" si="10"/>
        <v>12578152664</v>
      </c>
      <c r="H371" s="16">
        <f t="shared" ca="1" si="11"/>
        <v>2.6851526851526853E-2</v>
      </c>
    </row>
    <row r="372" spans="1:8" x14ac:dyDescent="0.35">
      <c r="A372" t="e" vm="1083">
        <v>#VALUE!</v>
      </c>
      <c r="B372" t="s">
        <v>378</v>
      </c>
      <c r="C372" s="13" cm="1" vm="4">
        <f t="array" aca="1" ref="C372:D372" ca="1">_xlfn.STOCKHISTORY(A372,"06/30/2020","06/30/2020",0,0)</f>
        <v>44012</v>
      </c>
      <c r="D372" vm="1085">
        <f ca="1"/>
        <v>55.76</v>
      </c>
      <c r="E372" s="2" cm="1">
        <f t="array" aca="1" ref="E372" ca="1">_FV(A372,"Shares outstanding",TRUE)</f>
        <v>79048680</v>
      </c>
      <c r="F372" s="2">
        <v>2.4900000000000002</v>
      </c>
      <c r="G372" s="17">
        <f t="shared" ca="1" si="10"/>
        <v>4407754396.8000002</v>
      </c>
      <c r="H372" s="16">
        <f t="shared" ca="1" si="11"/>
        <v>4.4655667144906749E-2</v>
      </c>
    </row>
    <row r="373" spans="1:8" x14ac:dyDescent="0.35">
      <c r="A373" t="e" vm="1086">
        <v>#VALUE!</v>
      </c>
      <c r="B373" t="s">
        <v>379</v>
      </c>
      <c r="C373" s="13" cm="1" vm="4">
        <f t="array" aca="1" ref="C373:D373" ca="1">_xlfn.STOCKHISTORY(A373,"06/30/2020","06/30/2020",0,0)</f>
        <v>44012</v>
      </c>
      <c r="D373" vm="1088">
        <f ca="1"/>
        <v>8.5</v>
      </c>
      <c r="E373" s="2" cm="1">
        <f t="array" aca="1" ref="E373" ca="1">_FV(A373,"Shares outstanding",TRUE)</f>
        <v>123754200</v>
      </c>
      <c r="F373" s="2">
        <v>0.85</v>
      </c>
      <c r="G373" s="17">
        <f t="shared" ca="1" si="10"/>
        <v>1051910700</v>
      </c>
      <c r="H373" s="16">
        <f t="shared" ca="1" si="11"/>
        <v>9.9999999999999992E-2</v>
      </c>
    </row>
    <row r="374" spans="1:8" x14ac:dyDescent="0.35">
      <c r="A374" t="e" vm="1089">
        <v>#VALUE!</v>
      </c>
      <c r="B374" t="s">
        <v>380</v>
      </c>
      <c r="C374" s="13" cm="1" vm="4">
        <f t="array" aca="1" ref="C374:D374" ca="1">_xlfn.STOCKHISTORY(A374,"06/30/2020","06/30/2020",0,0)</f>
        <v>44012</v>
      </c>
      <c r="D374" vm="1091">
        <f ca="1"/>
        <v>59.83</v>
      </c>
      <c r="E374" s="2" cm="1">
        <f t="array" aca="1" ref="E374" ca="1">_FV(A374,"Shares outstanding",TRUE)</f>
        <v>5285069000</v>
      </c>
      <c r="F374" s="2">
        <v>0.38</v>
      </c>
      <c r="G374" s="17">
        <f t="shared" ca="1" si="10"/>
        <v>316205678270</v>
      </c>
      <c r="H374" s="16">
        <f t="shared" ca="1" si="11"/>
        <v>6.3513287648336953E-3</v>
      </c>
    </row>
    <row r="375" spans="1:8" x14ac:dyDescent="0.35">
      <c r="A375" t="e" vm="1092">
        <v>#VALUE!</v>
      </c>
      <c r="B375" t="s">
        <v>381</v>
      </c>
      <c r="C375" s="13" cm="1" vm="4">
        <f t="array" aca="1" ref="C375:D375" ca="1">_xlfn.STOCKHISTORY(A375,"06/30/2020","06/30/2020",0,0)</f>
        <v>44012</v>
      </c>
      <c r="D375" vm="1094">
        <f ca="1"/>
        <v>19.29</v>
      </c>
      <c r="E375" s="2" cm="1">
        <f t="array" aca="1" ref="E375" ca="1">_FV(A375,"Shares outstanding",TRUE)</f>
        <v>272765800</v>
      </c>
      <c r="F375" s="2">
        <v>0.94</v>
      </c>
      <c r="G375" s="17">
        <f t="shared" ca="1" si="10"/>
        <v>5261652282</v>
      </c>
      <c r="H375" s="16">
        <f t="shared" ca="1" si="11"/>
        <v>4.872991187143598E-2</v>
      </c>
    </row>
    <row r="376" spans="1:8" x14ac:dyDescent="0.35">
      <c r="A376" t="e" vm="1095">
        <v>#VALUE!</v>
      </c>
      <c r="B376" t="s">
        <v>382</v>
      </c>
      <c r="C376" s="13" cm="1" vm="4">
        <f t="array" aca="1" ref="C376:D376" ca="1">_xlfn.STOCKHISTORY(A376,"06/30/2020","06/30/2020",0,0)</f>
        <v>44012</v>
      </c>
      <c r="D376" vm="1097">
        <f ca="1"/>
        <v>25.44</v>
      </c>
      <c r="E376" s="2" cm="1">
        <f t="array" aca="1" ref="E376" ca="1">_FV(A376,"Shares outstanding",TRUE)</f>
        <v>105981600</v>
      </c>
      <c r="F376" s="2">
        <v>0.55000000000000004</v>
      </c>
      <c r="G376" s="17">
        <f t="shared" ca="1" si="10"/>
        <v>2696171904</v>
      </c>
      <c r="H376" s="16">
        <f t="shared" ca="1" si="11"/>
        <v>2.1619496855345914E-2</v>
      </c>
    </row>
    <row r="377" spans="1:8" x14ac:dyDescent="0.35">
      <c r="A377" t="e" vm="1098">
        <v>#VALUE!</v>
      </c>
      <c r="B377" t="s">
        <v>383</v>
      </c>
      <c r="C377" s="13" cm="1" vm="4">
        <f t="array" aca="1" ref="C377:D377" ca="1">_xlfn.STOCKHISTORY(A377,"06/30/2020","06/30/2020",0,0)</f>
        <v>44012</v>
      </c>
      <c r="D377" vm="1100">
        <f ca="1"/>
        <v>33.85</v>
      </c>
      <c r="E377" s="2" cm="1">
        <f t="array" aca="1" ref="E377" ca="1">_FV(A377,"Shares outstanding",TRUE)</f>
        <v>590588700</v>
      </c>
      <c r="F377" s="2">
        <v>1.22</v>
      </c>
      <c r="G377" s="17">
        <f t="shared" ca="1" si="10"/>
        <v>19991427495</v>
      </c>
      <c r="H377" s="16">
        <f t="shared" ca="1" si="11"/>
        <v>3.604135893648449E-2</v>
      </c>
    </row>
    <row r="378" spans="1:8" x14ac:dyDescent="0.35">
      <c r="A378" t="e" vm="1101">
        <v>#VALUE!</v>
      </c>
      <c r="B378" t="s">
        <v>384</v>
      </c>
      <c r="C378" s="13" cm="1" vm="4">
        <f t="array" aca="1" ref="C378:D378" ca="1">_xlfn.STOCKHISTORY(A378,"06/30/2020","06/30/2020",0,0)</f>
        <v>44012</v>
      </c>
      <c r="D378" vm="1103">
        <f ca="1"/>
        <v>61.62</v>
      </c>
      <c r="E378" s="2" cm="1">
        <f t="array" aca="1" ref="E378" ca="1">_FV(A378,"Shares outstanding",TRUE)</f>
        <v>1347758000</v>
      </c>
      <c r="F378" s="2">
        <v>2.48</v>
      </c>
      <c r="G378" s="17">
        <f t="shared" ca="1" si="10"/>
        <v>83048847960</v>
      </c>
      <c r="H378" s="16">
        <f t="shared" ca="1" si="11"/>
        <v>4.0246673158065564E-2</v>
      </c>
    </row>
    <row r="379" spans="1:8" x14ac:dyDescent="0.35">
      <c r="A379" t="e" vm="1104">
        <v>#VALUE!</v>
      </c>
      <c r="B379" t="s">
        <v>385</v>
      </c>
      <c r="C379" s="13" cm="1" vm="4">
        <f t="array" aca="1" ref="C379:D379" ca="1">_xlfn.STOCKHISTORY(A379,"06/30/2020","06/30/2020",0,0)</f>
        <v>44012</v>
      </c>
      <c r="D379" vm="1106">
        <f ca="1"/>
        <v>197.62</v>
      </c>
      <c r="E379" s="2" cm="1">
        <f t="array" aca="1" ref="E379" ca="1">_FV(A379,"Shares outstanding",TRUE)</f>
        <v>291171400</v>
      </c>
      <c r="F379" s="2">
        <v>12</v>
      </c>
      <c r="G379" s="17">
        <f t="shared" ca="1" si="10"/>
        <v>57541292068</v>
      </c>
      <c r="H379" s="16">
        <f t="shared" ca="1" si="11"/>
        <v>6.0722598927234084E-2</v>
      </c>
    </row>
    <row r="380" spans="1:8" x14ac:dyDescent="0.35">
      <c r="A380" t="e" vm="1107">
        <v>#VALUE!</v>
      </c>
      <c r="B380" t="s">
        <v>386</v>
      </c>
      <c r="C380" s="13" cm="1" vm="4">
        <f t="array" aca="1" ref="C380:D380" ca="1">_xlfn.STOCKHISTORY(A380,"06/30/2020","06/30/2020",0,0)</f>
        <v>44012</v>
      </c>
      <c r="D380" vm="1108">
        <f ca="1"/>
        <v>61.74</v>
      </c>
      <c r="E380" s="2" cm="1">
        <f t="array" aca="1" ref="E380" ca="1">_FV(A380,"Shares outstanding",TRUE)</f>
        <v>1053692000</v>
      </c>
      <c r="F380" s="2">
        <v>1</v>
      </c>
      <c r="G380" s="17">
        <f t="shared" ca="1" si="10"/>
        <v>65054944080</v>
      </c>
      <c r="H380" s="16">
        <f t="shared" ca="1" si="11"/>
        <v>1.6196954972465177E-2</v>
      </c>
    </row>
    <row r="381" spans="1:8" x14ac:dyDescent="0.35">
      <c r="A381" t="e" vm="1109">
        <v>#VALUE!</v>
      </c>
      <c r="B381" t="s">
        <v>387</v>
      </c>
      <c r="C381" s="13" cm="1" vm="4">
        <f t="array" aca="1" ref="C381:D381" ca="1">_xlfn.STOCKHISTORY(A381,"06/30/2020","06/30/2020",0,0)</f>
        <v>44012</v>
      </c>
      <c r="D381" vm="613">
        <f ca="1"/>
        <v>19.829999999999998</v>
      </c>
      <c r="E381" s="2" cm="1">
        <f t="array" aca="1" ref="E381" ca="1">_FV(A381,"Shares outstanding",TRUE)</f>
        <v>598587000</v>
      </c>
      <c r="F381" s="2">
        <v>0.5</v>
      </c>
      <c r="G381" s="17">
        <f t="shared" ca="1" si="10"/>
        <v>11869980209.999998</v>
      </c>
      <c r="H381" s="16">
        <f t="shared" ca="1" si="11"/>
        <v>2.5214321734745339E-2</v>
      </c>
    </row>
    <row r="382" spans="1:8" x14ac:dyDescent="0.35">
      <c r="A382" t="e" vm="1110">
        <v>#VALUE!</v>
      </c>
      <c r="B382" t="s">
        <v>388</v>
      </c>
      <c r="C382" s="13" cm="1" vm="4">
        <f t="array" aca="1" ref="C382:D382" ca="1">_xlfn.STOCKHISTORY(A382,"06/30/2020","06/30/2020",0,0)</f>
        <v>44012</v>
      </c>
      <c r="D382" vm="669">
        <f ca="1"/>
        <v>51.75</v>
      </c>
      <c r="E382" s="2" cm="1">
        <f t="array" aca="1" ref="E382" ca="1">_FV(A382,"Shares outstanding",TRUE)</f>
        <v>720744900</v>
      </c>
      <c r="F382" s="2">
        <v>2.56</v>
      </c>
      <c r="G382" s="17">
        <f t="shared" ca="1" si="10"/>
        <v>37298548575</v>
      </c>
      <c r="H382" s="16">
        <f t="shared" ca="1" si="11"/>
        <v>4.9468599033816424E-2</v>
      </c>
    </row>
    <row r="383" spans="1:8" x14ac:dyDescent="0.35">
      <c r="A383" t="e" vm="1112">
        <v>#VALUE!</v>
      </c>
      <c r="B383" t="s">
        <v>389</v>
      </c>
      <c r="C383" s="13" cm="1" vm="4">
        <f t="array" aca="1" ref="C383:D383" ca="1">_xlfn.STOCKHISTORY(A383,"06/30/2020","06/30/2020",0,0)</f>
        <v>44012</v>
      </c>
      <c r="D383" vm="1114">
        <f ca="1"/>
        <v>45.54</v>
      </c>
      <c r="E383" s="2" cm="1">
        <f t="array" aca="1" ref="E383" ca="1">_FV(A383,"Shares outstanding",TRUE)</f>
        <v>647701200</v>
      </c>
      <c r="F383" s="2">
        <v>0.8</v>
      </c>
      <c r="G383" s="17">
        <f t="shared" ca="1" si="10"/>
        <v>29496312648</v>
      </c>
      <c r="H383" s="16">
        <f t="shared" ca="1" si="11"/>
        <v>1.756697408871322E-2</v>
      </c>
    </row>
    <row r="384" spans="1:8" x14ac:dyDescent="0.35">
      <c r="A384" t="e" vm="1115">
        <v>#VALUE!</v>
      </c>
      <c r="B384" t="s">
        <v>390</v>
      </c>
      <c r="C384" s="13" cm="1" vm="4">
        <f t="array" aca="1" ref="C384:D384" ca="1">_xlfn.STOCKHISTORY(A384,"06/30/2020","06/30/2020",0,0)</f>
        <v>44012</v>
      </c>
      <c r="D384" vm="1117">
        <f ca="1"/>
        <v>91.43</v>
      </c>
      <c r="E384" s="2" cm="1">
        <f t="array" aca="1" ref="E384" ca="1">_FV(A384,"Shares outstanding",TRUE)</f>
        <v>1730383000</v>
      </c>
      <c r="F384" s="2">
        <v>2.2000000000000002</v>
      </c>
      <c r="G384" s="17">
        <f t="shared" ca="1" si="10"/>
        <v>158208917690</v>
      </c>
      <c r="H384" s="16">
        <f t="shared" ca="1" si="11"/>
        <v>2.4062124029312043E-2</v>
      </c>
    </row>
    <row r="385" spans="1:8" x14ac:dyDescent="0.35">
      <c r="A385" t="e" vm="1118">
        <v>#VALUE!</v>
      </c>
      <c r="B385" t="s">
        <v>391</v>
      </c>
      <c r="C385" s="13" cm="1" vm="4">
        <f t="array" aca="1" ref="C385:D385" ca="1">_xlfn.STOCKHISTORY(A385,"06/30/2020","06/30/2020",0,0)</f>
        <v>44012</v>
      </c>
      <c r="D385" vm="1120">
        <f ca="1"/>
        <v>99.58</v>
      </c>
      <c r="E385" s="2" cm="1">
        <f t="array" aca="1" ref="E385" ca="1">_FV(A385,"Shares outstanding",TRUE)</f>
        <v>168988600</v>
      </c>
      <c r="F385" s="2">
        <v>2.5</v>
      </c>
      <c r="G385" s="17">
        <f t="shared" ca="1" si="10"/>
        <v>16827884788</v>
      </c>
      <c r="H385" s="16">
        <f t="shared" ca="1" si="11"/>
        <v>2.510544286001205E-2</v>
      </c>
    </row>
    <row r="386" spans="1:8" x14ac:dyDescent="0.35">
      <c r="A386" t="e" vm="1121">
        <v>#VALUE!</v>
      </c>
      <c r="B386" t="s">
        <v>392</v>
      </c>
      <c r="C386" s="13" cm="1" vm="4">
        <f t="array" aca="1" ref="C386:D386" ca="1">_xlfn.STOCKHISTORY(A386,"06/30/2020","06/30/2020",0,0)</f>
        <v>44012</v>
      </c>
      <c r="D386" vm="1123">
        <f ca="1"/>
        <v>162.54</v>
      </c>
      <c r="E386" s="2" cm="1">
        <f t="array" aca="1" ref="E386" ca="1">_FV(A386,"Shares outstanding",TRUE)</f>
        <v>359576100</v>
      </c>
      <c r="F386" s="2">
        <v>4.5999999999999996</v>
      </c>
      <c r="G386" s="17">
        <f t="shared" ca="1" si="10"/>
        <v>58445499294</v>
      </c>
      <c r="H386" s="16">
        <f t="shared" ca="1" si="11"/>
        <v>2.8300725975144578E-2</v>
      </c>
    </row>
    <row r="387" spans="1:8" x14ac:dyDescent="0.35">
      <c r="A387" t="e" vm="1124">
        <v>#VALUE!</v>
      </c>
      <c r="B387" t="s">
        <v>393</v>
      </c>
      <c r="C387" s="13" cm="1" vm="4">
        <f t="array" aca="1" ref="C387:D387" ca="1">_xlfn.STOCKHISTORY(A387,"06/30/2020","06/30/2020",0,0)</f>
        <v>44012</v>
      </c>
      <c r="D387" vm="1126">
        <f ca="1"/>
        <v>307.44</v>
      </c>
      <c r="E387" s="2" cm="1">
        <f t="array" aca="1" ref="E387" ca="1">_FV(A387,"Shares outstanding",TRUE)</f>
        <v>142063000</v>
      </c>
      <c r="F387" s="2">
        <v>8.24</v>
      </c>
      <c r="G387" s="17">
        <f t="shared" ref="G387:G450" ca="1" si="12">D387*E387</f>
        <v>43675848720</v>
      </c>
      <c r="H387" s="16">
        <f t="shared" ref="H387:H450" ca="1" si="13">F387/D387</f>
        <v>2.6801977621649754E-2</v>
      </c>
    </row>
    <row r="388" spans="1:8" x14ac:dyDescent="0.35">
      <c r="A388" t="e" vm="1127">
        <v>#VALUE!</v>
      </c>
      <c r="B388" t="s">
        <v>394</v>
      </c>
      <c r="C388" s="13" cm="1" vm="4">
        <f t="array" aca="1" ref="C388:D388" ca="1">_xlfn.STOCKHISTORY(A388,"06/30/2020","06/30/2020",0,0)</f>
        <v>44012</v>
      </c>
      <c r="D388" vm="1129">
        <f ca="1"/>
        <v>75.06</v>
      </c>
      <c r="E388" s="2" cm="1">
        <f t="array" aca="1" ref="E388" ca="1">_FV(A388,"Shares outstanding",TRUE)</f>
        <v>127584100</v>
      </c>
      <c r="F388" s="2">
        <v>1.8</v>
      </c>
      <c r="G388" s="17">
        <f t="shared" ca="1" si="12"/>
        <v>9576462546</v>
      </c>
      <c r="H388" s="16">
        <f t="shared" ca="1" si="13"/>
        <v>2.3980815347721823E-2</v>
      </c>
    </row>
    <row r="389" spans="1:8" x14ac:dyDescent="0.35">
      <c r="A389" t="e" vm="1130">
        <v>#VALUE!</v>
      </c>
      <c r="B389" t="s">
        <v>395</v>
      </c>
      <c r="C389" s="13" cm="1" vm="4">
        <f t="array" aca="1" ref="C389:D389" ca="1">_xlfn.STOCKHISTORY(A389,"06/30/2020","06/30/2020",0,0)</f>
        <v>44012</v>
      </c>
      <c r="D389" vm="1132">
        <f ca="1"/>
        <v>28.52</v>
      </c>
      <c r="E389" s="2" cm="1">
        <f t="array" aca="1" ref="E389" ca="1">_FV(A389,"Shares outstanding",TRUE)</f>
        <v>127112800</v>
      </c>
      <c r="F389" s="2">
        <v>0.84</v>
      </c>
      <c r="G389" s="17">
        <f t="shared" ca="1" si="12"/>
        <v>3625257056</v>
      </c>
      <c r="H389" s="16">
        <f t="shared" ca="1" si="13"/>
        <v>2.9453015427769985E-2</v>
      </c>
    </row>
    <row r="390" spans="1:8" x14ac:dyDescent="0.35">
      <c r="A390" t="e" vm="1133">
        <v>#VALUE!</v>
      </c>
      <c r="B390" t="s">
        <v>396</v>
      </c>
      <c r="C390" s="13" cm="1" vm="4">
        <f t="array" aca="1" ref="C390:D390" ca="1">_xlfn.STOCKHISTORY(A390,"06/30/2020","06/30/2020",0,0)</f>
        <v>44012</v>
      </c>
      <c r="D390" vm="1135">
        <f ca="1"/>
        <v>65.87</v>
      </c>
      <c r="E390" s="2" cm="1">
        <f t="array" aca="1" ref="E390" ca="1">_FV(A390,"Shares outstanding",TRUE)</f>
        <v>93668800</v>
      </c>
      <c r="F390" s="2">
        <v>1.2</v>
      </c>
      <c r="G390" s="17">
        <f t="shared" ca="1" si="12"/>
        <v>6169963856</v>
      </c>
      <c r="H390" s="16">
        <f t="shared" ca="1" si="13"/>
        <v>1.8217701533323211E-2</v>
      </c>
    </row>
    <row r="391" spans="1:8" x14ac:dyDescent="0.35">
      <c r="A391" t="e" vm="1136">
        <v>#VALUE!</v>
      </c>
      <c r="B391" t="s">
        <v>397</v>
      </c>
      <c r="C391" s="13" cm="1" vm="4">
        <f t="array" aca="1" ref="C391:D391" ca="1">_xlfn.STOCKHISTORY(A391,"06/30/2020","06/30/2020",0,0)</f>
        <v>44012</v>
      </c>
      <c r="D391" vm="1138">
        <f ca="1"/>
        <v>114.05</v>
      </c>
      <c r="E391" s="2" cm="1">
        <f t="array" aca="1" ref="E391" ca="1">_FV(A391,"Shares outstanding",TRUE)</f>
        <v>208575000</v>
      </c>
      <c r="F391" s="2">
        <v>4.1500000000000004</v>
      </c>
      <c r="G391" s="17">
        <f t="shared" ca="1" si="12"/>
        <v>23787978750</v>
      </c>
      <c r="H391" s="16">
        <f t="shared" ca="1" si="13"/>
        <v>3.6387549320473479E-2</v>
      </c>
    </row>
    <row r="392" spans="1:8" x14ac:dyDescent="0.35">
      <c r="A392" t="e" vm="1139">
        <v>#VALUE!</v>
      </c>
      <c r="B392" t="s">
        <v>398</v>
      </c>
      <c r="C392" s="13" cm="1" vm="4">
        <f t="array" aca="1" ref="C392:D392" ca="1">_xlfn.STOCKHISTORY(A392,"06/30/2020","06/30/2020",0,0)</f>
        <v>44012</v>
      </c>
      <c r="D392" vm="1140">
        <f ca="1"/>
        <v>23.32</v>
      </c>
      <c r="E392" s="2" cm="1">
        <f t="array" aca="1" ref="E392" ca="1">_FV(A392,"Shares outstanding",TRUE)</f>
        <v>1121946000</v>
      </c>
      <c r="F392" s="2">
        <v>0.2</v>
      </c>
      <c r="G392" s="17">
        <f t="shared" ca="1" si="12"/>
        <v>26163780720</v>
      </c>
      <c r="H392" s="16">
        <f t="shared" ca="1" si="13"/>
        <v>8.5763293310463125E-3</v>
      </c>
    </row>
    <row r="393" spans="1:8" x14ac:dyDescent="0.35">
      <c r="A393" t="e" vm="1141">
        <v>#VALUE!</v>
      </c>
      <c r="B393" t="s">
        <v>399</v>
      </c>
      <c r="C393" s="13" cm="1" vm="4">
        <f t="array" aca="1" ref="C393:D393" ca="1">_xlfn.STOCKHISTORY(A393,"06/30/2020","06/30/2020",0,0)</f>
        <v>44012</v>
      </c>
      <c r="D393" vm="33">
        <f ca="1"/>
        <v>20.07</v>
      </c>
      <c r="E393" s="2" cm="1">
        <f t="array" aca="1" ref="E393" ca="1">_FV(A393,"Shares outstanding",TRUE)</f>
        <v>214431000</v>
      </c>
      <c r="F393" s="2">
        <v>2.75</v>
      </c>
      <c r="G393" s="17">
        <f t="shared" ca="1" si="12"/>
        <v>4303630170</v>
      </c>
      <c r="H393" s="16">
        <f t="shared" ca="1" si="13"/>
        <v>0.13702042850024912</v>
      </c>
    </row>
    <row r="394" spans="1:8" x14ac:dyDescent="0.35">
      <c r="A394" t="e" vm="1143">
        <v>#VALUE!</v>
      </c>
      <c r="B394" t="s">
        <v>400</v>
      </c>
      <c r="C394" s="13" cm="1" vm="4">
        <f t="array" aca="1" ref="C394:D394" ca="1">_xlfn.STOCKHISTORY(A394,"06/30/2020","06/30/2020",0,0)</f>
        <v>44012</v>
      </c>
      <c r="D394" vm="1145">
        <f ca="1"/>
        <v>271.87</v>
      </c>
      <c r="E394" s="2" cm="1">
        <f t="array" aca="1" ref="E394" ca="1">_FV(A394,"Shares outstanding",TRUE)</f>
        <v>36340750</v>
      </c>
      <c r="F394" s="2">
        <v>4.7</v>
      </c>
      <c r="G394" s="17">
        <f t="shared" ca="1" si="12"/>
        <v>9879959702.5</v>
      </c>
      <c r="H394" s="16">
        <f t="shared" ca="1" si="13"/>
        <v>1.7287674256078273E-2</v>
      </c>
    </row>
    <row r="395" spans="1:8" x14ac:dyDescent="0.35">
      <c r="A395" t="e" vm="1146">
        <v>#VALUE!</v>
      </c>
      <c r="B395" t="s">
        <v>401</v>
      </c>
      <c r="C395" s="13" cm="1" vm="4">
        <f t="array" aca="1" ref="C395:D395" ca="1">_xlfn.STOCKHISTORY(A395,"06/30/2020","06/30/2020",0,0)</f>
        <v>44012</v>
      </c>
      <c r="D395" vm="1148">
        <f ca="1"/>
        <v>56.637999999999998</v>
      </c>
      <c r="E395" s="2" cm="1">
        <f t="array" aca="1" ref="E395" ca="1">_FV(A395,"Shares outstanding",TRUE)</f>
        <v>143432200</v>
      </c>
      <c r="F395" s="2">
        <v>1.03</v>
      </c>
      <c r="G395" s="17">
        <f t="shared" ca="1" si="12"/>
        <v>8123712943.5999994</v>
      </c>
      <c r="H395" s="16">
        <f t="shared" ca="1" si="13"/>
        <v>1.8185670397966033E-2</v>
      </c>
    </row>
    <row r="396" spans="1:8" x14ac:dyDescent="0.35">
      <c r="A396" t="e" vm="1149">
        <v>#VALUE!</v>
      </c>
      <c r="B396" t="s">
        <v>402</v>
      </c>
      <c r="C396" s="13" cm="1" vm="4">
        <f t="array" aca="1" ref="C396:D396" ca="1">_xlfn.STOCKHISTORY(A396,"06/30/2020","06/30/2020",0,0)</f>
        <v>44012</v>
      </c>
      <c r="D396" vm="1151">
        <f ca="1"/>
        <v>41.41</v>
      </c>
      <c r="E396" s="2" cm="1">
        <f t="array" aca="1" ref="E396" ca="1">_FV(A396,"Shares outstanding",TRUE)</f>
        <v>226875700</v>
      </c>
      <c r="F396" s="2">
        <v>2.17</v>
      </c>
      <c r="G396" s="17">
        <f t="shared" ca="1" si="12"/>
        <v>9394922737</v>
      </c>
      <c r="H396" s="16">
        <f t="shared" ca="1" si="13"/>
        <v>5.2402801255735335E-2</v>
      </c>
    </row>
    <row r="397" spans="1:8" x14ac:dyDescent="0.35">
      <c r="A397" t="e" vm="1152">
        <v>#VALUE!</v>
      </c>
      <c r="B397" t="s">
        <v>403</v>
      </c>
      <c r="C397" s="13" cm="1" vm="4">
        <f t="array" aca="1" ref="C397:D397" ca="1">_xlfn.STOCKHISTORY(A397,"06/30/2020","06/30/2020",0,0)</f>
        <v>44012</v>
      </c>
      <c r="D397" vm="1154">
        <f ca="1"/>
        <v>31.620200000000001</v>
      </c>
      <c r="E397" s="2" cm="1">
        <f t="array" aca="1" ref="E397" ca="1">_FV(A397,"Shares outstanding",TRUE)</f>
        <v>151001700</v>
      </c>
      <c r="F397" s="2">
        <v>1.68</v>
      </c>
      <c r="G397" s="17">
        <f t="shared" ca="1" si="12"/>
        <v>4774703954.3400002</v>
      </c>
      <c r="H397" s="16">
        <f t="shared" ca="1" si="13"/>
        <v>5.313059373438498E-2</v>
      </c>
    </row>
    <row r="398" spans="1:8" x14ac:dyDescent="0.35">
      <c r="A398" t="e" vm="1155">
        <v>#VALUE!</v>
      </c>
      <c r="B398" t="s">
        <v>404</v>
      </c>
      <c r="C398" s="13" cm="1" vm="4">
        <f t="array" aca="1" ref="C398:D398" ca="1">_xlfn.STOCKHISTORY(A398,"06/30/2020","06/30/2020",0,0)</f>
        <v>44012</v>
      </c>
      <c r="D398" vm="1157">
        <f ca="1"/>
        <v>38.549999999999997</v>
      </c>
      <c r="E398" s="2" cm="1">
        <f t="array" aca="1" ref="E398" ca="1">_FV(A398,"Shares outstanding",TRUE)</f>
        <v>270872000</v>
      </c>
      <c r="F398" s="2">
        <v>1.93</v>
      </c>
      <c r="G398" s="17">
        <f t="shared" ca="1" si="12"/>
        <v>10442115600</v>
      </c>
      <c r="H398" s="16">
        <f t="shared" ca="1" si="13"/>
        <v>5.0064850843060962E-2</v>
      </c>
    </row>
    <row r="399" spans="1:8" x14ac:dyDescent="0.35">
      <c r="A399" t="e" vm="1158">
        <v>#VALUE!</v>
      </c>
      <c r="B399" t="s">
        <v>405</v>
      </c>
      <c r="C399" s="13" cm="1" vm="4">
        <f t="array" aca="1" ref="C399:D399" ca="1">_xlfn.STOCKHISTORY(A399,"06/30/2020","06/30/2020",0,0)</f>
        <v>44012</v>
      </c>
      <c r="D399" vm="1160">
        <f ca="1"/>
        <v>26.358000000000001</v>
      </c>
      <c r="E399" s="2" cm="1">
        <f t="array" aca="1" ref="E399" ca="1">_FV(A399,"Shares outstanding",TRUE)</f>
        <v>521040200</v>
      </c>
      <c r="F399" s="2">
        <v>0.88</v>
      </c>
      <c r="G399" s="17">
        <f t="shared" ca="1" si="12"/>
        <v>13733577591.6</v>
      </c>
      <c r="H399" s="16">
        <f t="shared" ca="1" si="13"/>
        <v>3.3386448137187948E-2</v>
      </c>
    </row>
    <row r="400" spans="1:8" x14ac:dyDescent="0.35">
      <c r="A400" t="e" vm="1161">
        <v>#VALUE!</v>
      </c>
      <c r="B400" t="s">
        <v>406</v>
      </c>
      <c r="C400" s="13" cm="1" vm="4">
        <f t="array" aca="1" ref="C400:D400" ca="1">_xlfn.STOCKHISTORY(A400,"06/30/2020","06/30/2020",0,0)</f>
        <v>44012</v>
      </c>
      <c r="D400" vm="1163">
        <f ca="1"/>
        <v>94.06</v>
      </c>
      <c r="E400" s="2" cm="1">
        <f t="array" aca="1" ref="E400" ca="1">_FV(A400,"Shares outstanding",TRUE)</f>
        <v>2658186000</v>
      </c>
      <c r="F400" s="2">
        <v>4.5</v>
      </c>
      <c r="G400" s="17">
        <f t="shared" ca="1" si="12"/>
        <v>250028975160</v>
      </c>
      <c r="H400" s="16">
        <f t="shared" ca="1" si="13"/>
        <v>4.7841803104401448E-2</v>
      </c>
    </row>
    <row r="401" spans="1:8" x14ac:dyDescent="0.35">
      <c r="A401" t="e" vm="1164">
        <v>#VALUE!</v>
      </c>
      <c r="B401" t="s">
        <v>407</v>
      </c>
      <c r="C401" s="13" cm="1" vm="4">
        <f t="array" aca="1" ref="C401:D401" ca="1">_xlfn.STOCKHISTORY(A401,"06/30/2020","06/30/2020",0,0)</f>
        <v>44012</v>
      </c>
      <c r="D401" vm="1165">
        <f ca="1"/>
        <v>158.04</v>
      </c>
      <c r="E401" s="2" cm="1">
        <f t="array" aca="1" ref="E401" ca="1">_FV(A401,"Shares outstanding",TRUE)</f>
        <v>73719900</v>
      </c>
      <c r="F401" s="2">
        <v>2.76</v>
      </c>
      <c r="G401" s="17">
        <f t="shared" ca="1" si="12"/>
        <v>11650692996</v>
      </c>
      <c r="H401" s="16">
        <f t="shared" ca="1" si="13"/>
        <v>1.7463933181473046E-2</v>
      </c>
    </row>
    <row r="402" spans="1:8" x14ac:dyDescent="0.35">
      <c r="A402" t="e" vm="1166">
        <v>#VALUE!</v>
      </c>
      <c r="B402" t="s">
        <v>408</v>
      </c>
      <c r="C402" s="13" cm="1" vm="4">
        <f t="array" aca="1" ref="C402:D402" ca="1">_xlfn.STOCKHISTORY(A402,"06/30/2020","06/30/2020",0,0)</f>
        <v>44012</v>
      </c>
      <c r="D402" vm="1168">
        <f ca="1"/>
        <v>122.64</v>
      </c>
      <c r="E402" s="2" cm="1">
        <f t="array" aca="1" ref="E402" ca="1">_FV(A402,"Shares outstanding",TRUE)</f>
        <v>484565500</v>
      </c>
      <c r="F402" s="2">
        <v>3.68</v>
      </c>
      <c r="G402" s="17">
        <f t="shared" ca="1" si="12"/>
        <v>59427112920</v>
      </c>
      <c r="H402" s="16">
        <f t="shared" ca="1" si="13"/>
        <v>3.0006523157208091E-2</v>
      </c>
    </row>
    <row r="403" spans="1:8" x14ac:dyDescent="0.35">
      <c r="A403" t="e" vm="1169">
        <v>#VALUE!</v>
      </c>
      <c r="B403" t="s">
        <v>409</v>
      </c>
      <c r="C403" s="13" cm="1" vm="4">
        <f t="array" aca="1" ref="C403:D403" ca="1">_xlfn.STOCKHISTORY(A403,"06/30/2020","06/30/2020",0,0)</f>
        <v>44012</v>
      </c>
      <c r="D403" vm="1171">
        <f ca="1"/>
        <v>37.229999999999997</v>
      </c>
      <c r="E403" s="2" cm="1">
        <f t="array" aca="1" ref="E403" ca="1">_FV(A403,"Shares outstanding",TRUE)</f>
        <v>145535900</v>
      </c>
      <c r="F403" s="2">
        <v>0.48</v>
      </c>
      <c r="G403" s="17">
        <f t="shared" ca="1" si="12"/>
        <v>5418301557</v>
      </c>
      <c r="H403" s="16">
        <f t="shared" ca="1" si="13"/>
        <v>1.2892828364222403E-2</v>
      </c>
    </row>
    <row r="404" spans="1:8" x14ac:dyDescent="0.35">
      <c r="A404" t="e" vm="1172">
        <v>#VALUE!</v>
      </c>
      <c r="B404" t="s">
        <v>410</v>
      </c>
      <c r="C404" s="13" cm="1" vm="4">
        <f t="array" aca="1" ref="C404:D404" ca="1">_xlfn.STOCKHISTORY(A404,"06/30/2020","06/30/2020",0,0)</f>
        <v>44012</v>
      </c>
      <c r="D404" vm="1174">
        <f ca="1"/>
        <v>62.03</v>
      </c>
      <c r="E404" s="2" cm="1">
        <f t="array" aca="1" ref="E404" ca="1">_FV(A404,"Shares outstanding",TRUE)</f>
        <v>557800000</v>
      </c>
      <c r="F404" s="2">
        <v>2.1</v>
      </c>
      <c r="G404" s="17">
        <f t="shared" ca="1" si="12"/>
        <v>34600334000</v>
      </c>
      <c r="H404" s="16">
        <f t="shared" ca="1" si="13"/>
        <v>3.3854586490407866E-2</v>
      </c>
    </row>
    <row r="405" spans="1:8" x14ac:dyDescent="0.35">
      <c r="A405" t="e" vm="1175">
        <v>#VALUE!</v>
      </c>
      <c r="B405" t="s">
        <v>411</v>
      </c>
      <c r="C405" s="13" cm="1" vm="4">
        <f t="array" aca="1" ref="C405:D405" ca="1">_xlfn.STOCKHISTORY(A405,"06/30/2020","06/30/2020",0,0)</f>
        <v>44012</v>
      </c>
      <c r="D405" vm="1177">
        <f ca="1"/>
        <v>13.28</v>
      </c>
      <c r="E405" s="2" cm="1">
        <f t="array" aca="1" ref="E405" ca="1">_FV(A405,"Shares outstanding",TRUE)</f>
        <v>198435300</v>
      </c>
      <c r="F405" s="2">
        <v>1.4</v>
      </c>
      <c r="G405" s="17">
        <f t="shared" ca="1" si="12"/>
        <v>2635220784</v>
      </c>
      <c r="H405" s="16">
        <f t="shared" ca="1" si="13"/>
        <v>0.10542168674698794</v>
      </c>
    </row>
    <row r="406" spans="1:8" x14ac:dyDescent="0.35">
      <c r="A406" t="e" vm="1178">
        <v>#VALUE!</v>
      </c>
      <c r="B406" t="s">
        <v>412</v>
      </c>
      <c r="C406" s="13" cm="1" vm="4">
        <f t="array" aca="1" ref="C406:D406" ca="1">_xlfn.STOCKHISTORY(A406,"06/30/2020","06/30/2020",0,0)</f>
        <v>44012</v>
      </c>
      <c r="D406" vm="1180">
        <f ca="1"/>
        <v>56.86</v>
      </c>
      <c r="E406" s="2" cm="1">
        <f t="array" aca="1" ref="E406" ca="1">_FV(A406,"Shares outstanding",TRUE)</f>
        <v>380669300</v>
      </c>
      <c r="F406" s="2">
        <v>1.51</v>
      </c>
      <c r="G406" s="17">
        <f t="shared" ca="1" si="12"/>
        <v>21644856398</v>
      </c>
      <c r="H406" s="16">
        <f t="shared" ca="1" si="13"/>
        <v>2.655645444952515E-2</v>
      </c>
    </row>
    <row r="407" spans="1:8" x14ac:dyDescent="0.35">
      <c r="A407" t="e" vm="1181">
        <v>#VALUE!</v>
      </c>
      <c r="B407" t="s">
        <v>413</v>
      </c>
      <c r="C407" s="13" cm="1" vm="4">
        <f t="array" aca="1" ref="C407:D407" ca="1">_xlfn.STOCKHISTORY(A407,"06/30/2020","06/30/2020",0,0)</f>
        <v>44012</v>
      </c>
      <c r="D407" vm="1183">
        <f ca="1"/>
        <v>103.29</v>
      </c>
      <c r="E407" s="2" cm="1">
        <f t="array" aca="1" ref="E407" ca="1">_FV(A407,"Shares outstanding",TRUE)</f>
        <v>49323770</v>
      </c>
      <c r="F407" s="2">
        <v>2.88</v>
      </c>
      <c r="G407" s="17">
        <f t="shared" ca="1" si="12"/>
        <v>5094652203.3000002</v>
      </c>
      <c r="H407" s="16">
        <f t="shared" ca="1" si="13"/>
        <v>2.7882660470519894E-2</v>
      </c>
    </row>
    <row r="408" spans="1:8" x14ac:dyDescent="0.35">
      <c r="A408" t="e" vm="1184">
        <v>#VALUE!</v>
      </c>
      <c r="B408" t="s">
        <v>414</v>
      </c>
      <c r="C408" s="13" cm="1" vm="4">
        <f t="array" aca="1" ref="C408:D408" ca="1">_xlfn.STOCKHISTORY(A408,"06/30/2020","06/30/2020",0,0)</f>
        <v>44012</v>
      </c>
      <c r="D408" vm="1186">
        <f ca="1"/>
        <v>24.67</v>
      </c>
      <c r="E408" s="2" cm="1">
        <f t="array" aca="1" ref="E408" ca="1">_FV(A408,"Shares outstanding",TRUE)</f>
        <v>175300900</v>
      </c>
      <c r="F408" s="2">
        <v>0.38</v>
      </c>
      <c r="G408" s="17">
        <f t="shared" ca="1" si="12"/>
        <v>4324673203</v>
      </c>
      <c r="H408" s="16">
        <f t="shared" ca="1" si="13"/>
        <v>1.5403323875152006E-2</v>
      </c>
    </row>
    <row r="409" spans="1:8" x14ac:dyDescent="0.35">
      <c r="A409" t="e" vm="1187">
        <v>#VALUE!</v>
      </c>
      <c r="B409" t="s">
        <v>415</v>
      </c>
      <c r="C409" s="13" cm="1" vm="4">
        <f t="array" aca="1" ref="C409:D409" ca="1">_xlfn.STOCKHISTORY(A409,"06/30/2020","06/30/2020",0,0)</f>
        <v>44012</v>
      </c>
      <c r="D409" vm="1189">
        <f ca="1"/>
        <v>213</v>
      </c>
      <c r="E409" s="2" cm="1">
        <f t="array" aca="1" ref="E409" ca="1">_FV(A409,"Shares outstanding",TRUE)</f>
        <v>111048700</v>
      </c>
      <c r="F409" s="2">
        <v>5.0599999999999996</v>
      </c>
      <c r="G409" s="17">
        <f t="shared" ca="1" si="12"/>
        <v>23653373100</v>
      </c>
      <c r="H409" s="16">
        <f t="shared" ca="1" si="13"/>
        <v>2.3755868544600937E-2</v>
      </c>
    </row>
    <row r="410" spans="1:8" x14ac:dyDescent="0.35">
      <c r="A410" t="e" vm="1190">
        <v>#VALUE!</v>
      </c>
      <c r="B410" t="s">
        <v>416</v>
      </c>
      <c r="C410" s="13" cm="1" vm="4">
        <f t="array" aca="1" ref="C410:D410" ca="1">_xlfn.STOCKHISTORY(A410,"06/30/2020","06/30/2020",0,0)</f>
        <v>44012</v>
      </c>
      <c r="D410" vm="1192">
        <f ca="1"/>
        <v>12.125</v>
      </c>
      <c r="E410" s="2" cm="1">
        <f t="array" aca="1" ref="E410" ca="1">_FV(A410,"Shares outstanding",TRUE)</f>
        <v>248452500</v>
      </c>
      <c r="F410" s="2">
        <v>0.32</v>
      </c>
      <c r="G410" s="17">
        <f t="shared" ca="1" si="12"/>
        <v>3012486562.5</v>
      </c>
      <c r="H410" s="16">
        <f t="shared" ca="1" si="13"/>
        <v>2.6391752577319589E-2</v>
      </c>
    </row>
    <row r="411" spans="1:8" x14ac:dyDescent="0.35">
      <c r="A411" t="e" vm="1193">
        <v>#VALUE!</v>
      </c>
      <c r="B411" t="s">
        <v>417</v>
      </c>
      <c r="C411" s="13" cm="1" vm="4">
        <f t="array" aca="1" ref="C411:D411" ca="1">_xlfn.STOCKHISTORY(A411,"06/30/2020","06/30/2020",0,0)</f>
        <v>44012</v>
      </c>
      <c r="D411" vm="1195">
        <f ca="1"/>
        <v>387.75</v>
      </c>
      <c r="E411" s="2" cm="1">
        <f t="array" aca="1" ref="E411" ca="1">_FV(A411,"Shares outstanding",TRUE)</f>
        <v>120080300</v>
      </c>
      <c r="F411" s="2">
        <v>3.54</v>
      </c>
      <c r="G411" s="17">
        <f t="shared" ca="1" si="12"/>
        <v>46561136325</v>
      </c>
      <c r="H411" s="16">
        <f t="shared" ca="1" si="13"/>
        <v>9.1295938104448745E-3</v>
      </c>
    </row>
    <row r="412" spans="1:8" x14ac:dyDescent="0.35">
      <c r="A412" t="e" vm="1196">
        <v>#VALUE!</v>
      </c>
      <c r="B412" t="s">
        <v>418</v>
      </c>
      <c r="C412" s="13" cm="1" vm="4">
        <f t="array" aca="1" ref="C412:D412" ca="1">_xlfn.STOCKHISTORY(A412,"06/30/2020","06/30/2020",0,0)</f>
        <v>44012</v>
      </c>
      <c r="D412" vm="1198">
        <f ca="1"/>
        <v>56.82</v>
      </c>
      <c r="E412" s="2" cm="1">
        <f t="array" aca="1" ref="E412" ca="1">_FV(A412,"Shares outstanding",TRUE)</f>
        <v>450444200</v>
      </c>
      <c r="F412" s="2">
        <v>1.2</v>
      </c>
      <c r="G412" s="17">
        <f t="shared" ca="1" si="12"/>
        <v>25594239444</v>
      </c>
      <c r="H412" s="16">
        <f t="shared" ca="1" si="13"/>
        <v>2.1119324181626188E-2</v>
      </c>
    </row>
    <row r="413" spans="1:8" x14ac:dyDescent="0.35">
      <c r="A413" t="e" vm="1199">
        <v>#VALUE!</v>
      </c>
      <c r="B413" t="s">
        <v>419</v>
      </c>
      <c r="C413" s="13" cm="1" vm="4">
        <f t="array" aca="1" ref="C413:D413" ca="1">_xlfn.STOCKHISTORY(A413,"06/30/2020","06/30/2020",0,0)</f>
        <v>44012</v>
      </c>
      <c r="D413" vm="1201">
        <f ca="1"/>
        <v>46.52</v>
      </c>
      <c r="E413" s="2" cm="1">
        <f t="array" aca="1" ref="E413" ca="1">_FV(A413,"Shares outstanding",TRUE)</f>
        <v>115910100</v>
      </c>
      <c r="F413" s="2">
        <v>1.04</v>
      </c>
      <c r="G413" s="17">
        <f t="shared" ca="1" si="12"/>
        <v>5392137852</v>
      </c>
      <c r="H413" s="16">
        <f t="shared" ca="1" si="13"/>
        <v>2.235597592433362E-2</v>
      </c>
    </row>
    <row r="414" spans="1:8" x14ac:dyDescent="0.35">
      <c r="A414" t="e" vm="1202">
        <v>#VALUE!</v>
      </c>
      <c r="B414" t="s">
        <v>420</v>
      </c>
      <c r="C414" s="13" cm="1" vm="4">
        <f t="array" aca="1" ref="C414:D414" ca="1">_xlfn.STOCKHISTORY(A414,"06/30/2020","06/30/2020",0,0)</f>
        <v>44012</v>
      </c>
      <c r="D414" vm="1204">
        <f ca="1"/>
        <v>38.89</v>
      </c>
      <c r="E414" s="2" cm="1">
        <f t="array" aca="1" ref="E414" ca="1">_FV(A414,"Shares outstanding",TRUE)</f>
        <v>136291600</v>
      </c>
      <c r="F414" s="2">
        <v>1.2</v>
      </c>
      <c r="G414" s="17">
        <f t="shared" ca="1" si="12"/>
        <v>5300380324</v>
      </c>
      <c r="H414" s="16">
        <f t="shared" ca="1" si="13"/>
        <v>3.0856261249678579E-2</v>
      </c>
    </row>
    <row r="415" spans="1:8" x14ac:dyDescent="0.35">
      <c r="A415" t="e" vm="1205">
        <v>#VALUE!</v>
      </c>
      <c r="B415" t="s">
        <v>421</v>
      </c>
      <c r="C415" s="13" cm="1" vm="4">
        <f t="array" aca="1" ref="C415:D415" ca="1">_xlfn.STOCKHISTORY(A415,"06/30/2020","06/30/2020",0,0)</f>
        <v>44012</v>
      </c>
      <c r="D415" vm="1207">
        <f ca="1"/>
        <v>24.41</v>
      </c>
      <c r="E415" s="2" cm="1">
        <f t="array" aca="1" ref="E415" ca="1">_FV(A415,"Shares outstanding",TRUE)</f>
        <v>43955900</v>
      </c>
      <c r="F415" s="2">
        <v>1.24</v>
      </c>
      <c r="G415" s="17">
        <f t="shared" ca="1" si="12"/>
        <v>1072963519</v>
      </c>
      <c r="H415" s="16">
        <f t="shared" ca="1" si="13"/>
        <v>5.0798852929127405E-2</v>
      </c>
    </row>
    <row r="416" spans="1:8" x14ac:dyDescent="0.35">
      <c r="A416" t="e" vm="1208">
        <v>#VALUE!</v>
      </c>
      <c r="B416" t="s">
        <v>422</v>
      </c>
      <c r="C416" s="13" cm="1" vm="4">
        <f t="array" aca="1" ref="C416:D416" ca="1">_xlfn.STOCKHISTORY(A416,"06/30/2020","06/30/2020",0,0)</f>
        <v>44012</v>
      </c>
      <c r="D416" vm="1210">
        <f ca="1"/>
        <v>23.246400000000001</v>
      </c>
      <c r="E416" s="2" cm="1">
        <f t="array" aca="1" ref="E416" ca="1">_FV(A416,"Shares outstanding",TRUE)</f>
        <v>1852475000</v>
      </c>
      <c r="F416" s="2">
        <v>0.48</v>
      </c>
      <c r="G416" s="17">
        <f t="shared" ca="1" si="12"/>
        <v>43063374840</v>
      </c>
      <c r="H416" s="16">
        <f t="shared" ca="1" si="13"/>
        <v>2.0648358455502787E-2</v>
      </c>
    </row>
    <row r="417" spans="1:8" x14ac:dyDescent="0.35">
      <c r="A417" t="e" vm="1211">
        <v>#VALUE!</v>
      </c>
      <c r="B417" t="s">
        <v>423</v>
      </c>
      <c r="C417" s="13" cm="1" vm="4">
        <f t="array" aca="1" ref="C417:D417" ca="1">_xlfn.STOCKHISTORY(A417,"06/30/2020","06/30/2020",0,0)</f>
        <v>44012</v>
      </c>
      <c r="D417" vm="1213">
        <f ca="1"/>
        <v>126.5</v>
      </c>
      <c r="E417" s="2" cm="1">
        <f t="array" aca="1" ref="E417" ca="1">_FV(A417,"Shares outstanding",TRUE)</f>
        <v>459674900</v>
      </c>
      <c r="F417" s="2">
        <v>5.64</v>
      </c>
      <c r="G417" s="17">
        <f t="shared" ca="1" si="12"/>
        <v>58148874850</v>
      </c>
      <c r="H417" s="16">
        <f t="shared" ca="1" si="13"/>
        <v>4.4584980237154147E-2</v>
      </c>
    </row>
    <row r="418" spans="1:8" x14ac:dyDescent="0.35">
      <c r="A418" t="e" vm="1214">
        <v>#VALUE!</v>
      </c>
      <c r="B418" t="s">
        <v>424</v>
      </c>
      <c r="C418" s="13" cm="1" vm="4">
        <f t="array" aca="1" ref="C418:D418" ca="1">_xlfn.STOCKHISTORY(A418,"06/30/2020","06/30/2020",0,0)</f>
        <v>44012</v>
      </c>
      <c r="D418" vm="1216">
        <f ca="1"/>
        <v>29.29</v>
      </c>
      <c r="E418" s="2" cm="1">
        <f t="array" aca="1" ref="E418" ca="1">_FV(A418,"Shares outstanding",TRUE)</f>
        <v>111765000</v>
      </c>
      <c r="F418" s="2">
        <v>0.85</v>
      </c>
      <c r="G418" s="17">
        <f t="shared" ca="1" si="12"/>
        <v>3273596850</v>
      </c>
      <c r="H418" s="16">
        <f t="shared" ca="1" si="13"/>
        <v>2.9020143393649708E-2</v>
      </c>
    </row>
    <row r="419" spans="1:8" x14ac:dyDescent="0.35">
      <c r="A419" t="e" vm="1217">
        <v>#VALUE!</v>
      </c>
      <c r="B419" t="s">
        <v>425</v>
      </c>
      <c r="C419" s="13" cm="1" vm="4">
        <f t="array" aca="1" ref="C419:D419" ca="1">_xlfn.STOCKHISTORY(A419,"06/30/2020","06/30/2020",0,0)</f>
        <v>44012</v>
      </c>
      <c r="D419" vm="1219">
        <f ca="1"/>
        <v>71.62</v>
      </c>
      <c r="E419" s="2" cm="1">
        <f t="array" aca="1" ref="E419" ca="1">_FV(A419,"Shares outstanding",TRUE)</f>
        <v>61739750</v>
      </c>
      <c r="F419" s="2">
        <v>1.79</v>
      </c>
      <c r="G419" s="17">
        <f t="shared" ca="1" si="12"/>
        <v>4421800895</v>
      </c>
      <c r="H419" s="16">
        <f t="shared" ca="1" si="13"/>
        <v>2.4993018709857581E-2</v>
      </c>
    </row>
    <row r="420" spans="1:8" x14ac:dyDescent="0.35">
      <c r="A420" t="e" vm="1220">
        <v>#VALUE!</v>
      </c>
      <c r="B420" t="s">
        <v>426</v>
      </c>
      <c r="C420" s="13" cm="1" vm="4">
        <f t="array" aca="1" ref="C420:D420" ca="1">_xlfn.STOCKHISTORY(A420,"06/30/2020","06/30/2020",0,0)</f>
        <v>44012</v>
      </c>
      <c r="D420" vm="1222">
        <f ca="1"/>
        <v>22.16</v>
      </c>
      <c r="E420" s="2" cm="1">
        <f t="array" aca="1" ref="E420" ca="1">_FV(A420,"Shares outstanding",TRUE)</f>
        <v>325370800</v>
      </c>
      <c r="F420" s="2">
        <v>1</v>
      </c>
      <c r="G420" s="17">
        <f t="shared" ca="1" si="12"/>
        <v>7210216928</v>
      </c>
      <c r="H420" s="16">
        <f t="shared" ca="1" si="13"/>
        <v>4.5126353790613721E-2</v>
      </c>
    </row>
    <row r="421" spans="1:8" x14ac:dyDescent="0.35">
      <c r="A421" t="e" vm="1223">
        <v>#VALUE!</v>
      </c>
      <c r="B421" t="s">
        <v>427</v>
      </c>
      <c r="C421" s="13" cm="1" vm="4">
        <f t="array" aca="1" ref="C421:D421" ca="1">_xlfn.STOCKHISTORY(A421,"06/30/2020","06/30/2020",0,0)</f>
        <v>44012</v>
      </c>
      <c r="D421" vm="1225">
        <f ca="1"/>
        <v>107.37</v>
      </c>
      <c r="E421" s="2" cm="1">
        <f t="array" aca="1" ref="E421" ca="1">_FV(A421,"Shares outstanding",TRUE)</f>
        <v>477211300</v>
      </c>
      <c r="F421" s="2">
        <v>3.05</v>
      </c>
      <c r="G421" s="17">
        <f t="shared" ca="1" si="12"/>
        <v>51238177281</v>
      </c>
      <c r="H421" s="16">
        <f t="shared" ca="1" si="13"/>
        <v>2.8406445003259752E-2</v>
      </c>
    </row>
    <row r="422" spans="1:8" x14ac:dyDescent="0.35">
      <c r="A422" t="e" vm="1226">
        <v>#VALUE!</v>
      </c>
      <c r="B422" t="s">
        <v>428</v>
      </c>
      <c r="C422" s="13" cm="1" vm="4">
        <f t="array" aca="1" ref="C422:D422" ca="1">_xlfn.STOCKHISTORY(A422,"06/30/2020","06/30/2020",0,0)</f>
        <v>44012</v>
      </c>
      <c r="D422" vm="1228">
        <f ca="1"/>
        <v>114.09</v>
      </c>
      <c r="E422" s="2" cm="1">
        <f t="array" aca="1" ref="E422" ca="1">_FV(A422,"Shares outstanding",TRUE)</f>
        <v>75788140</v>
      </c>
      <c r="F422" s="2">
        <v>2.57</v>
      </c>
      <c r="G422" s="17">
        <f t="shared" ca="1" si="12"/>
        <v>8646668892.6000004</v>
      </c>
      <c r="H422" s="16">
        <f t="shared" ca="1" si="13"/>
        <v>2.252607590498729E-2</v>
      </c>
    </row>
    <row r="423" spans="1:8" x14ac:dyDescent="0.35">
      <c r="A423" t="e" vm="1229">
        <v>#VALUE!</v>
      </c>
      <c r="B423" t="s">
        <v>429</v>
      </c>
      <c r="C423" s="13" cm="1" vm="4">
        <f t="array" aca="1" ref="C423:D423" ca="1">_xlfn.STOCKHISTORY(A423,"06/30/2020","06/30/2020",0,0)</f>
        <v>44012</v>
      </c>
      <c r="D423" vm="566">
        <f ca="1"/>
        <v>52.45</v>
      </c>
      <c r="E423" s="2" cm="1">
        <f t="array" aca="1" ref="E423" ca="1">_FV(A423,"Shares outstanding",TRUE)</f>
        <v>445000000</v>
      </c>
      <c r="F423" s="2">
        <v>1.08</v>
      </c>
      <c r="G423" s="17">
        <f t="shared" ca="1" si="12"/>
        <v>23340250000</v>
      </c>
      <c r="H423" s="16">
        <f t="shared" ca="1" si="13"/>
        <v>2.0591039084842708E-2</v>
      </c>
    </row>
    <row r="424" spans="1:8" x14ac:dyDescent="0.35">
      <c r="A424" t="e" vm="1231">
        <v>#VALUE!</v>
      </c>
      <c r="B424" t="s">
        <v>430</v>
      </c>
      <c r="C424" s="13" cm="1" vm="4">
        <f t="array" aca="1" ref="C424:D424" ca="1">_xlfn.STOCKHISTORY(A424,"06/30/2020","06/30/2020",0,0)</f>
        <v>44012</v>
      </c>
      <c r="D424" vm="1233">
        <f ca="1"/>
        <v>82.15</v>
      </c>
      <c r="E424" s="2" cm="1">
        <f t="array" aca="1" ref="E424" ca="1">_FV(A424,"Shares outstanding",TRUE)</f>
        <v>193452700</v>
      </c>
      <c r="F424" s="2">
        <v>3.16</v>
      </c>
      <c r="G424" s="17">
        <f t="shared" ca="1" si="12"/>
        <v>15892139305.000002</v>
      </c>
      <c r="H424" s="16">
        <f t="shared" ca="1" si="13"/>
        <v>3.8466220328667068E-2</v>
      </c>
    </row>
    <row r="425" spans="1:8" x14ac:dyDescent="0.35">
      <c r="A425" t="e" vm="1234">
        <v>#VALUE!</v>
      </c>
      <c r="B425" t="s">
        <v>431</v>
      </c>
      <c r="C425" s="13" cm="1" vm="4">
        <f t="array" aca="1" ref="C425:D425" ca="1">_xlfn.STOCKHISTORY(A425,"06/30/2020","06/30/2020",0,0)</f>
        <v>44012</v>
      </c>
      <c r="D425" vm="1236">
        <f ca="1"/>
        <v>116.18</v>
      </c>
      <c r="E425" s="2" cm="1">
        <f t="array" aca="1" ref="E425" ca="1">_FV(A425,"Shares outstanding",TRUE)</f>
        <v>125017400</v>
      </c>
      <c r="F425" s="2">
        <v>2.4900000000000002</v>
      </c>
      <c r="G425" s="17">
        <f t="shared" ca="1" si="12"/>
        <v>14524521532</v>
      </c>
      <c r="H425" s="16">
        <f t="shared" ca="1" si="13"/>
        <v>2.143226028576347E-2</v>
      </c>
    </row>
    <row r="426" spans="1:8" x14ac:dyDescent="0.35">
      <c r="A426" t="e" vm="1237">
        <v>#VALUE!</v>
      </c>
      <c r="B426" t="s">
        <v>432</v>
      </c>
      <c r="C426" s="13" cm="1" vm="4">
        <f t="array" aca="1" ref="C426:D426" ca="1">_xlfn.STOCKHISTORY(A426,"06/30/2020","06/30/2020",0,0)</f>
        <v>44012</v>
      </c>
      <c r="D426" vm="1239">
        <f ca="1"/>
        <v>97.5</v>
      </c>
      <c r="E426" s="2" cm="1">
        <f t="array" aca="1" ref="E426" ca="1">_FV(A426,"Shares outstanding",TRUE)</f>
        <v>192852500</v>
      </c>
      <c r="F426" s="2">
        <v>3</v>
      </c>
      <c r="G426" s="17">
        <f t="shared" ca="1" si="12"/>
        <v>18803118750</v>
      </c>
      <c r="H426" s="16">
        <f t="shared" ca="1" si="13"/>
        <v>3.0769230769230771E-2</v>
      </c>
    </row>
    <row r="427" spans="1:8" x14ac:dyDescent="0.35">
      <c r="A427" t="e" vm="1240">
        <v>#VALUE!</v>
      </c>
      <c r="B427" t="s">
        <v>433</v>
      </c>
      <c r="C427" s="13" cm="1" vm="4">
        <f t="array" aca="1" ref="C427:D427" ca="1">_xlfn.STOCKHISTORY(A427,"06/30/2020","06/30/2020",0,0)</f>
        <v>44012</v>
      </c>
      <c r="D427" vm="1242">
        <f ca="1"/>
        <v>126.19</v>
      </c>
      <c r="E427" s="2" cm="1">
        <f t="array" aca="1" ref="E427" ca="1">_FV(A427,"Shares outstanding",TRUE)</f>
        <v>112900000</v>
      </c>
      <c r="F427" s="2">
        <v>3.36</v>
      </c>
      <c r="G427" s="17">
        <f t="shared" ca="1" si="12"/>
        <v>14246851000</v>
      </c>
      <c r="H427" s="16">
        <f t="shared" ca="1" si="13"/>
        <v>2.6626515571756874E-2</v>
      </c>
    </row>
    <row r="428" spans="1:8" x14ac:dyDescent="0.35">
      <c r="A428" t="e" vm="1243">
        <v>#VALUE!</v>
      </c>
      <c r="B428" t="s">
        <v>434</v>
      </c>
      <c r="C428" s="13" cm="1" vm="4">
        <f t="array" aca="1" ref="C428:D428" ca="1">_xlfn.STOCKHISTORY(A428,"06/30/2020","06/30/2020",0,0)</f>
        <v>44012</v>
      </c>
      <c r="D428" vm="1245">
        <f ca="1"/>
        <v>34.14</v>
      </c>
      <c r="E428" s="2" cm="1">
        <f t="array" aca="1" ref="E428" ca="1">_FV(A428,"Shares outstanding",TRUE)</f>
        <v>605741500</v>
      </c>
      <c r="F428" s="2">
        <v>1.48</v>
      </c>
      <c r="G428" s="17">
        <f t="shared" ca="1" si="12"/>
        <v>20680014810</v>
      </c>
      <c r="H428" s="16">
        <f t="shared" ca="1" si="13"/>
        <v>4.3350908025776215E-2</v>
      </c>
    </row>
    <row r="429" spans="1:8" x14ac:dyDescent="0.35">
      <c r="A429" t="e" vm="1246">
        <v>#VALUE!</v>
      </c>
      <c r="B429" t="s">
        <v>435</v>
      </c>
      <c r="C429" s="13" cm="1" vm="4">
        <f t="array" aca="1" ref="C429:D429" ca="1">_xlfn.STOCKHISTORY(A429,"06/30/2020","06/30/2020",0,0)</f>
        <v>44012</v>
      </c>
      <c r="D429" vm="1248">
        <f ca="1"/>
        <v>41.71</v>
      </c>
      <c r="E429" s="2" cm="1">
        <f t="array" aca="1" ref="E429" ca="1">_FV(A429,"Shares outstanding",TRUE)</f>
        <v>162756000</v>
      </c>
      <c r="F429" s="2">
        <v>0.64</v>
      </c>
      <c r="G429" s="17">
        <f t="shared" ca="1" si="12"/>
        <v>6788552760</v>
      </c>
      <c r="H429" s="16">
        <f t="shared" ca="1" si="13"/>
        <v>1.5344042196116039E-2</v>
      </c>
    </row>
    <row r="430" spans="1:8" x14ac:dyDescent="0.35">
      <c r="A430" t="e" vm="1249">
        <v>#VALUE!</v>
      </c>
      <c r="B430" t="s">
        <v>436</v>
      </c>
      <c r="C430" s="13" cm="1" vm="4">
        <f t="array" aca="1" ref="C430:D430" ca="1">_xlfn.STOCKHISTORY(A430,"06/30/2020","06/30/2020",0,0)</f>
        <v>44012</v>
      </c>
      <c r="D430" vm="1251">
        <f ca="1"/>
        <v>26.09</v>
      </c>
      <c r="E430" s="2" cm="1">
        <f t="array" aca="1" ref="E430" ca="1">_FV(A430,"Shares outstanding",TRUE)</f>
        <v>143328100</v>
      </c>
      <c r="F430" s="2">
        <v>1.84</v>
      </c>
      <c r="G430" s="15">
        <f t="shared" ca="1" si="12"/>
        <v>3739430129</v>
      </c>
      <c r="H430" s="16">
        <f t="shared" ca="1" si="13"/>
        <v>7.0525105404369487E-2</v>
      </c>
    </row>
    <row r="431" spans="1:8" x14ac:dyDescent="0.35">
      <c r="A431" t="e" vm="1252">
        <v>#VALUE!</v>
      </c>
      <c r="B431" t="s">
        <v>437</v>
      </c>
      <c r="C431" s="13" cm="1" vm="4">
        <f t="array" aca="1" ref="C431:D431" ca="1">_xlfn.STOCKHISTORY(A431,"06/30/2020","06/30/2020",0,0)</f>
        <v>44012</v>
      </c>
      <c r="D431" vm="1254">
        <f ca="1"/>
        <v>43.62</v>
      </c>
      <c r="E431" s="2" cm="1">
        <f t="array" aca="1" ref="E431" ca="1">_FV(A431,"Shares outstanding",TRUE)</f>
        <v>67465970</v>
      </c>
      <c r="F431" s="2">
        <v>1.8</v>
      </c>
      <c r="G431" s="15">
        <f t="shared" ca="1" si="12"/>
        <v>2942865611.3999996</v>
      </c>
      <c r="H431" s="16">
        <f t="shared" ca="1" si="13"/>
        <v>4.1265474552957364E-2</v>
      </c>
    </row>
    <row r="432" spans="1:8" x14ac:dyDescent="0.35">
      <c r="A432" t="e" vm="1255">
        <v>#VALUE!</v>
      </c>
      <c r="B432" t="s">
        <v>438</v>
      </c>
      <c r="C432" s="13" cm="1" vm="4">
        <f t="array" aca="1" ref="C432:D432" ca="1">_xlfn.STOCKHISTORY(A432,"06/30/2020","06/30/2020",0,0)</f>
        <v>44012</v>
      </c>
      <c r="D432" vm="1257">
        <f ca="1"/>
        <v>69.489999999999995</v>
      </c>
      <c r="E432" s="2" cm="1">
        <f t="array" aca="1" ref="E432" ca="1">_FV(A432,"Shares outstanding",TRUE)</f>
        <v>264703400</v>
      </c>
      <c r="F432" s="2">
        <v>0.8</v>
      </c>
      <c r="G432" s="15">
        <f t="shared" ca="1" si="12"/>
        <v>18394239266</v>
      </c>
      <c r="H432" s="16">
        <f t="shared" ca="1" si="13"/>
        <v>1.1512447834220752E-2</v>
      </c>
    </row>
    <row r="433" spans="1:8" x14ac:dyDescent="0.35">
      <c r="A433" t="e" vm="1258">
        <v>#VALUE!</v>
      </c>
      <c r="B433" t="s">
        <v>439</v>
      </c>
      <c r="C433" s="13" cm="1" vm="4">
        <f t="array" aca="1" ref="C433:D433" ca="1">_xlfn.STOCKHISTORY(A433,"06/30/2020","06/30/2020",0,0)</f>
        <v>44012</v>
      </c>
      <c r="D433" vm="1260">
        <f ca="1"/>
        <v>94.93</v>
      </c>
      <c r="E433" s="2" cm="1">
        <f t="array" aca="1" ref="E433" ca="1">_FV(A433,"Shares outstanding",TRUE)</f>
        <v>51054560</v>
      </c>
      <c r="F433" s="2">
        <v>4.4000000000000004</v>
      </c>
      <c r="G433" s="15">
        <f t="shared" ca="1" si="12"/>
        <v>4846609380.8000002</v>
      </c>
      <c r="H433" s="16">
        <f t="shared" ca="1" si="13"/>
        <v>4.6349942062572425E-2</v>
      </c>
    </row>
    <row r="434" spans="1:8" x14ac:dyDescent="0.35">
      <c r="A434" t="e" vm="1261">
        <v>#VALUE!</v>
      </c>
      <c r="B434" t="s">
        <v>440</v>
      </c>
      <c r="C434" s="13" cm="1" vm="4">
        <f t="array" aca="1" ref="C434:D434" ca="1">_xlfn.STOCKHISTORY(A434,"06/30/2020","06/30/2020",0,0)</f>
        <v>44012</v>
      </c>
      <c r="D434" vm="1263">
        <f ca="1"/>
        <v>400.48</v>
      </c>
      <c r="E434" s="2" cm="1">
        <f t="array" aca="1" ref="E434" ca="1">_FV(A434,"Shares outstanding",TRUE)</f>
        <v>9196410</v>
      </c>
      <c r="F434" s="2">
        <v>10</v>
      </c>
      <c r="G434" s="15">
        <f t="shared" ca="1" si="12"/>
        <v>3682978276.8000002</v>
      </c>
      <c r="H434" s="16">
        <f t="shared" ca="1" si="13"/>
        <v>2.4970035956851776E-2</v>
      </c>
    </row>
    <row r="435" spans="1:8" x14ac:dyDescent="0.35">
      <c r="A435" t="e" vm="1264">
        <v>#VALUE!</v>
      </c>
      <c r="B435" t="s">
        <v>441</v>
      </c>
      <c r="C435" s="13" cm="1" vm="4">
        <f t="array" aca="1" ref="C435:D435" ca="1">_xlfn.STOCKHISTORY(A435,"06/30/2020","06/30/2020",0,0)</f>
        <v>44012</v>
      </c>
      <c r="D435" vm="1266">
        <f ca="1"/>
        <v>32.39</v>
      </c>
      <c r="E435" s="2" cm="1">
        <f t="array" aca="1" ref="E435" ca="1">_FV(A435,"Shares outstanding",TRUE)</f>
        <v>105682000</v>
      </c>
      <c r="F435" s="2">
        <v>0.76</v>
      </c>
      <c r="G435" s="15">
        <f t="shared" ca="1" si="12"/>
        <v>3423039980</v>
      </c>
      <c r="H435" s="16">
        <f t="shared" ca="1" si="13"/>
        <v>2.3464032108675516E-2</v>
      </c>
    </row>
    <row r="436" spans="1:8" x14ac:dyDescent="0.35">
      <c r="A436" t="e" vm="1267">
        <v>#VALUE!</v>
      </c>
      <c r="B436" t="s">
        <v>442</v>
      </c>
      <c r="C436" s="13" cm="1" vm="4">
        <f t="array" aca="1" ref="C436:D436" ca="1">_xlfn.STOCKHISTORY(A436,"06/30/2020","06/30/2020",0,0)</f>
        <v>44012</v>
      </c>
      <c r="D436" vm="1269">
        <f ca="1"/>
        <v>11.24</v>
      </c>
      <c r="E436" s="2" cm="1">
        <f t="array" aca="1" ref="E436" ca="1">_FV(A436,"Shares outstanding",TRUE)</f>
        <v>263909500</v>
      </c>
      <c r="F436" s="2">
        <v>0.4</v>
      </c>
      <c r="G436" s="15">
        <f t="shared" ca="1" si="12"/>
        <v>2966342780</v>
      </c>
      <c r="H436" s="16">
        <f t="shared" ca="1" si="13"/>
        <v>3.5587188612099648E-2</v>
      </c>
    </row>
    <row r="437" spans="1:8" x14ac:dyDescent="0.35">
      <c r="A437" t="e" vm="1270">
        <v>#VALUE!</v>
      </c>
      <c r="B437" t="s">
        <v>443</v>
      </c>
      <c r="C437" s="13" cm="1" vm="4">
        <f t="array" aca="1" ref="C437:D437" ca="1">_xlfn.STOCKHISTORY(A437,"06/30/2020","06/30/2020",0,0)</f>
        <v>44012</v>
      </c>
      <c r="D437" vm="1272">
        <f ca="1"/>
        <v>7.03</v>
      </c>
      <c r="E437" s="2" cm="1">
        <f t="array" aca="1" ref="E437" ca="1">_FV(A437,"Shares outstanding",TRUE)</f>
        <v>187947000</v>
      </c>
      <c r="F437" s="2">
        <v>0.46</v>
      </c>
      <c r="G437" s="15">
        <f t="shared" ca="1" si="12"/>
        <v>1321267410</v>
      </c>
      <c r="H437" s="16">
        <f t="shared" ca="1" si="13"/>
        <v>6.5433854907539113E-2</v>
      </c>
    </row>
    <row r="438" spans="1:8" x14ac:dyDescent="0.35">
      <c r="A438" t="e" vm="1273">
        <v>#VALUE!</v>
      </c>
      <c r="B438" t="s">
        <v>444</v>
      </c>
      <c r="C438" s="13" cm="1" vm="4">
        <f t="array" aca="1" ref="C438:D438" ca="1">_xlfn.STOCKHISTORY(A438,"06/30/2020","06/30/2020",0,0)</f>
        <v>44012</v>
      </c>
      <c r="D438" vm="1275">
        <f ca="1"/>
        <v>500.92</v>
      </c>
      <c r="E438" s="2" cm="1">
        <f t="array" aca="1" ref="E438" ca="1">_FV(A438,"Shares outstanding",TRUE)</f>
        <v>35197200</v>
      </c>
      <c r="F438" s="2">
        <v>2.96</v>
      </c>
      <c r="G438" s="15">
        <f t="shared" ca="1" si="12"/>
        <v>17630981424</v>
      </c>
      <c r="H438" s="16">
        <f t="shared" ca="1" si="13"/>
        <v>5.9091272059410681E-3</v>
      </c>
    </row>
    <row r="439" spans="1:8" x14ac:dyDescent="0.35">
      <c r="A439" t="e" vm="1276">
        <v>#VALUE!</v>
      </c>
      <c r="B439" t="s">
        <v>445</v>
      </c>
      <c r="C439" s="13" cm="1" vm="4">
        <f t="array" aca="1" ref="C439:D439" ca="1">_xlfn.STOCKHISTORY(A439,"06/30/2020","06/30/2020",0,0)</f>
        <v>44012</v>
      </c>
      <c r="D439" vm="1278">
        <f ca="1"/>
        <v>369.44</v>
      </c>
      <c r="E439" s="2" cm="1">
        <f t="array" aca="1" ref="E439" ca="1">_FV(A439,"Shares outstanding",TRUE)</f>
        <v>33081740</v>
      </c>
      <c r="F439" s="2">
        <v>6.04</v>
      </c>
      <c r="G439" s="15">
        <f t="shared" ca="1" si="12"/>
        <v>12221718025.6</v>
      </c>
      <c r="H439" s="16">
        <f t="shared" ca="1" si="13"/>
        <v>1.6349068860978779E-2</v>
      </c>
    </row>
    <row r="440" spans="1:8" x14ac:dyDescent="0.35">
      <c r="A440" t="e" vm="1279">
        <v>#VALUE!</v>
      </c>
      <c r="B440" t="s">
        <v>446</v>
      </c>
      <c r="C440" s="13" cm="1" vm="4">
        <f t="array" aca="1" ref="C440:D440" ca="1">_xlfn.STOCKHISTORY(A440,"06/30/2020","06/30/2020",0,0)</f>
        <v>44012</v>
      </c>
      <c r="D440" vm="1281">
        <f ca="1"/>
        <v>11.57</v>
      </c>
      <c r="E440" s="2" cm="1">
        <f t="array" aca="1" ref="E440" ca="1">_FV(A440,"Shares outstanding",TRUE)</f>
        <v>1436018000</v>
      </c>
      <c r="F440" s="2">
        <v>0.6</v>
      </c>
      <c r="G440" s="15">
        <f t="shared" ca="1" si="12"/>
        <v>16614728260</v>
      </c>
      <c r="H440" s="16">
        <f t="shared" ca="1" si="13"/>
        <v>5.185825410544511E-2</v>
      </c>
    </row>
    <row r="441" spans="1:8" x14ac:dyDescent="0.35">
      <c r="A441" t="e" vm="1282">
        <v>#VALUE!</v>
      </c>
      <c r="B441" t="s">
        <v>447</v>
      </c>
      <c r="C441" s="13" cm="1" vm="4">
        <f t="array" aca="1" ref="C441:D441" ca="1">_xlfn.STOCKHISTORY(A441,"06/30/2020","06/30/2020",0,0)</f>
        <v>44012</v>
      </c>
      <c r="D441" vm="693">
        <f ca="1"/>
        <v>36.520000000000003</v>
      </c>
      <c r="E441" s="2" cm="1">
        <f t="array" aca="1" ref="E441" ca="1">_FV(A441,"Shares outstanding",TRUE)</f>
        <v>168034400</v>
      </c>
      <c r="F441" s="2">
        <v>0.61</v>
      </c>
      <c r="G441" s="15">
        <f t="shared" ca="1" si="12"/>
        <v>6136616288.000001</v>
      </c>
      <c r="H441" s="16">
        <f t="shared" ca="1" si="13"/>
        <v>1.6703176341730557E-2</v>
      </c>
    </row>
    <row r="442" spans="1:8" x14ac:dyDescent="0.35">
      <c r="A442" t="e" vm="1284">
        <v>#VALUE!</v>
      </c>
      <c r="B442" t="s">
        <v>448</v>
      </c>
      <c r="C442" s="13" cm="1" vm="4">
        <f t="array" aca="1" ref="C442:D442" ca="1">_xlfn.STOCKHISTORY(A442,"06/30/2020","06/30/2020",0,0)</f>
        <v>44012</v>
      </c>
      <c r="D442" vm="1286">
        <f ca="1"/>
        <v>84.24</v>
      </c>
      <c r="E442" s="2" cm="1">
        <f t="array" aca="1" ref="E442" ca="1">_FV(A442,"Shares outstanding",TRUE)</f>
        <v>54505760</v>
      </c>
      <c r="F442" s="2">
        <v>2.88</v>
      </c>
      <c r="G442" s="15">
        <f t="shared" ca="1" si="12"/>
        <v>4591565222.3999996</v>
      </c>
      <c r="H442" s="16">
        <f t="shared" ca="1" si="13"/>
        <v>3.4188034188034191E-2</v>
      </c>
    </row>
    <row r="443" spans="1:8" x14ac:dyDescent="0.35">
      <c r="A443" t="e" vm="1287">
        <v>#VALUE!</v>
      </c>
      <c r="B443" t="s">
        <v>449</v>
      </c>
      <c r="C443" s="13" cm="1" vm="4">
        <f t="array" aca="1" ref="C443:D443" ca="1">_xlfn.STOCKHISTORY(A443,"06/30/2020","06/30/2020",0,0)</f>
        <v>44012</v>
      </c>
      <c r="D443" vm="1289">
        <f ca="1"/>
        <v>105.91</v>
      </c>
      <c r="E443" s="2" cm="1">
        <f t="array" aca="1" ref="E443" ca="1">_FV(A443,"Shares outstanding",TRUE)</f>
        <v>399715200</v>
      </c>
      <c r="F443" s="2">
        <v>3</v>
      </c>
      <c r="G443" s="15">
        <f t="shared" ca="1" si="12"/>
        <v>42333836832</v>
      </c>
      <c r="H443" s="16">
        <f t="shared" ca="1" si="13"/>
        <v>2.8325937116419602E-2</v>
      </c>
    </row>
    <row r="444" spans="1:8" x14ac:dyDescent="0.35">
      <c r="A444" t="e" vm="1290">
        <v>#VALUE!</v>
      </c>
      <c r="B444" t="s">
        <v>450</v>
      </c>
      <c r="C444" s="13" cm="1" vm="4">
        <f t="array" aca="1" ref="C444:D444" ca="1">_xlfn.STOCKHISTORY(A444,"06/30/2020","06/30/2020",0,0)</f>
        <v>44012</v>
      </c>
      <c r="D444" vm="1292">
        <f ca="1"/>
        <v>126.62</v>
      </c>
      <c r="E444" s="2" cm="1">
        <f t="array" aca="1" ref="E444" ca="1">_FV(A444,"Shares outstanding",TRUE)</f>
        <v>385799900</v>
      </c>
      <c r="F444" s="2">
        <v>3.69</v>
      </c>
      <c r="G444" s="15">
        <f t="shared" ca="1" si="12"/>
        <v>48849983338</v>
      </c>
      <c r="H444" s="16">
        <f t="shared" ca="1" si="13"/>
        <v>2.9142315589954192E-2</v>
      </c>
    </row>
    <row r="445" spans="1:8" x14ac:dyDescent="0.35">
      <c r="A445" t="e" vm="1293">
        <v>#VALUE!</v>
      </c>
      <c r="B445" t="s">
        <v>451</v>
      </c>
      <c r="C445" s="13" cm="1" vm="4">
        <f t="array" aca="1" ref="C445:D445" ca="1">_xlfn.STOCKHISTORY(A445,"06/30/2020","06/30/2020",0,0)</f>
        <v>44012</v>
      </c>
      <c r="D445" vm="1295">
        <f ca="1"/>
        <v>52.57</v>
      </c>
      <c r="E445" s="2" cm="1">
        <f t="array" aca="1" ref="E445" ca="1">_FV(A445,"Shares outstanding",TRUE)</f>
        <v>65640930</v>
      </c>
      <c r="F445" s="2">
        <v>2.44</v>
      </c>
      <c r="G445" s="15">
        <f t="shared" ca="1" si="12"/>
        <v>3450743690.0999999</v>
      </c>
      <c r="H445" s="16">
        <f t="shared" ca="1" si="13"/>
        <v>4.6414304736541755E-2</v>
      </c>
    </row>
    <row r="446" spans="1:8" x14ac:dyDescent="0.35">
      <c r="A446" t="e" vm="1296">
        <v>#VALUE!</v>
      </c>
      <c r="B446" t="s">
        <v>452</v>
      </c>
      <c r="C446" s="13" cm="1" vm="4">
        <f t="array" aca="1" ref="C446:D446" ca="1">_xlfn.STOCKHISTORY(A446,"06/30/2020","06/30/2020",0,0)</f>
        <v>44012</v>
      </c>
      <c r="D446" vm="248">
        <f ca="1"/>
        <v>51.81</v>
      </c>
      <c r="E446" s="2" cm="1">
        <f t="array" aca="1" ref="E446" ca="1">_FV(A446,"Shares outstanding",TRUE)</f>
        <v>309271000</v>
      </c>
      <c r="F446" s="2">
        <v>1.88</v>
      </c>
      <c r="G446" s="15">
        <f t="shared" ca="1" si="12"/>
        <v>16023330510</v>
      </c>
      <c r="H446" s="16">
        <f t="shared" ca="1" si="13"/>
        <v>3.6286431190889784E-2</v>
      </c>
    </row>
    <row r="447" spans="1:8" x14ac:dyDescent="0.35">
      <c r="A447" t="e" vm="1298">
        <v>#VALUE!</v>
      </c>
      <c r="B447" t="s">
        <v>453</v>
      </c>
      <c r="C447" s="13" cm="1" vm="4">
        <f t="array" aca="1" ref="C447:D447" ca="1">_xlfn.STOCKHISTORY(A447,"06/30/2020","06/30/2020",0,0)</f>
        <v>44012</v>
      </c>
      <c r="D447" vm="1300">
        <f ca="1"/>
        <v>34.15</v>
      </c>
      <c r="E447" s="2" cm="1">
        <f t="array" aca="1" ref="E447" ca="1">_FV(A447,"Shares outstanding",TRUE)</f>
        <v>524522900</v>
      </c>
      <c r="F447" s="2">
        <v>0.61</v>
      </c>
      <c r="G447" s="15">
        <f t="shared" ca="1" si="12"/>
        <v>17912457035</v>
      </c>
      <c r="H447" s="16">
        <f t="shared" ca="1" si="13"/>
        <v>1.7862371888726209E-2</v>
      </c>
    </row>
    <row r="448" spans="1:8" x14ac:dyDescent="0.35">
      <c r="A448" t="e" vm="1301">
        <v>#VALUE!</v>
      </c>
      <c r="B448" t="s">
        <v>454</v>
      </c>
      <c r="C448" s="13" cm="1" vm="4">
        <f t="array" aca="1" ref="C448:D448" ca="1">_xlfn.STOCKHISTORY(A448,"06/30/2020","06/30/2020",0,0)</f>
        <v>44012</v>
      </c>
      <c r="D448" vm="77">
        <f ca="1"/>
        <v>10.85</v>
      </c>
      <c r="E448" s="2" cm="1">
        <f t="array" aca="1" ref="E448" ca="1">_FV(A448,"Shares outstanding",TRUE)</f>
        <v>243690900</v>
      </c>
      <c r="F448" s="2">
        <v>0.32</v>
      </c>
      <c r="G448" s="15">
        <f t="shared" ca="1" si="12"/>
        <v>2644046265</v>
      </c>
      <c r="H448" s="16">
        <f t="shared" ca="1" si="13"/>
        <v>2.9493087557603687E-2</v>
      </c>
    </row>
    <row r="449" spans="1:8" x14ac:dyDescent="0.35">
      <c r="A449" t="e" vm="1303">
        <v>#VALUE!</v>
      </c>
      <c r="B449" t="s">
        <v>455</v>
      </c>
      <c r="C449" s="13" cm="1" vm="4">
        <f t="array" aca="1" ref="C449:D449" ca="1">_xlfn.STOCKHISTORY(A449,"06/30/2020","06/30/2020",0,0)</f>
        <v>44012</v>
      </c>
      <c r="D449" vm="1305">
        <f ca="1"/>
        <v>102.22</v>
      </c>
      <c r="E449" s="2" cm="1">
        <f t="array" aca="1" ref="E449" ca="1">_FV(A449,"Shares outstanding",TRUE)</f>
        <v>85036790</v>
      </c>
      <c r="F449" s="2">
        <v>1.92</v>
      </c>
      <c r="G449" s="15">
        <f t="shared" ca="1" si="12"/>
        <v>8692460673.7999992</v>
      </c>
      <c r="H449" s="16">
        <f t="shared" ca="1" si="13"/>
        <v>1.8783017022109175E-2</v>
      </c>
    </row>
    <row r="450" spans="1:8" x14ac:dyDescent="0.35">
      <c r="A450" t="e" vm="1306">
        <v>#VALUE!</v>
      </c>
      <c r="B450" t="s">
        <v>456</v>
      </c>
      <c r="C450" s="13" cm="1" vm="4">
        <f t="array" aca="1" ref="C450:D450" ca="1">_xlfn.STOCKHISTORY(A450,"06/30/2020","06/30/2020",0,0)</f>
        <v>44012</v>
      </c>
      <c r="D450" vm="1308">
        <f ca="1"/>
        <v>189.71</v>
      </c>
      <c r="E450" s="2" cm="1">
        <f t="array" aca="1" ref="E450" ca="1">_FV(A450,"Shares outstanding",TRUE)</f>
        <v>55699370</v>
      </c>
      <c r="F450" s="2">
        <v>2.82</v>
      </c>
      <c r="G450" s="15">
        <f t="shared" ca="1" si="12"/>
        <v>10566727482.700001</v>
      </c>
      <c r="H450" s="16">
        <f t="shared" ca="1" si="13"/>
        <v>1.4864793632386273E-2</v>
      </c>
    </row>
    <row r="451" spans="1:8" x14ac:dyDescent="0.35">
      <c r="A451" t="e" vm="1309">
        <v>#VALUE!</v>
      </c>
      <c r="B451" t="s">
        <v>457</v>
      </c>
      <c r="C451" s="13" cm="1" vm="4">
        <f t="array" aca="1" ref="C451:D451" ca="1">_xlfn.STOCKHISTORY(A451,"06/30/2020","06/30/2020",0,0)</f>
        <v>44012</v>
      </c>
      <c r="D451" vm="1311">
        <f ca="1"/>
        <v>49.92</v>
      </c>
      <c r="E451" s="2" cm="1">
        <f t="array" aca="1" ref="E451" ca="1">_FV(A451,"Shares outstanding",TRUE)</f>
        <v>590543200</v>
      </c>
      <c r="F451" s="2">
        <v>1.81</v>
      </c>
      <c r="G451" s="15">
        <f t="shared" ref="G451:G514" ca="1" si="14">D451*E451</f>
        <v>29479916544</v>
      </c>
      <c r="H451" s="16">
        <f t="shared" ref="H451:H514" ca="1" si="15">F451/D451</f>
        <v>3.6258012820512824E-2</v>
      </c>
    </row>
    <row r="452" spans="1:8" x14ac:dyDescent="0.35">
      <c r="A452" t="e" vm="1312">
        <v>#VALUE!</v>
      </c>
      <c r="B452" t="s">
        <v>458</v>
      </c>
      <c r="C452" s="13" cm="1" vm="4">
        <f t="array" aca="1" ref="C452:D452" ca="1">_xlfn.STOCKHISTORY(A452,"06/30/2020","06/30/2020",0,0)</f>
        <v>44012</v>
      </c>
      <c r="D452" vm="1314">
        <f ca="1"/>
        <v>22.55</v>
      </c>
      <c r="E452" s="2" cm="1">
        <f t="array" aca="1" ref="E452" ca="1">_FV(A452,"Shares outstanding",TRUE)</f>
        <v>126067800</v>
      </c>
      <c r="F452" s="2">
        <v>0.6</v>
      </c>
      <c r="G452" s="15">
        <f t="shared" ca="1" si="14"/>
        <v>2842828890</v>
      </c>
      <c r="H452" s="16">
        <f t="shared" ca="1" si="15"/>
        <v>2.660753880266075E-2</v>
      </c>
    </row>
    <row r="453" spans="1:8" x14ac:dyDescent="0.35">
      <c r="A453" t="e" vm="1315">
        <v>#VALUE!</v>
      </c>
      <c r="B453" t="s">
        <v>459</v>
      </c>
      <c r="C453" s="13" cm="1" vm="4">
        <f t="array" aca="1" ref="C453:D453" ca="1">_xlfn.STOCKHISTORY(A453,"06/30/2020","06/30/2020",0,0)</f>
        <v>44012</v>
      </c>
      <c r="D453" vm="1317">
        <f ca="1"/>
        <v>41.005000000000003</v>
      </c>
      <c r="E453" s="2" cm="1">
        <f t="array" aca="1" ref="E453" ca="1">_FV(A453,"Shares outstanding",TRUE)</f>
        <v>117779200</v>
      </c>
      <c r="F453" s="2">
        <v>2.16</v>
      </c>
      <c r="G453" s="15">
        <f t="shared" ca="1" si="14"/>
        <v>4829536096</v>
      </c>
      <c r="H453" s="16">
        <f t="shared" ca="1" si="15"/>
        <v>5.267650286550421E-2</v>
      </c>
    </row>
    <row r="454" spans="1:8" x14ac:dyDescent="0.35">
      <c r="A454" t="e" vm="1318">
        <v>#VALUE!</v>
      </c>
      <c r="B454" t="s">
        <v>460</v>
      </c>
      <c r="C454" s="13" cm="1" vm="4">
        <f t="array" aca="1" ref="C454:D454" ca="1">_xlfn.STOCKHISTORY(A454,"06/30/2020","06/30/2020",0,0)</f>
        <v>44012</v>
      </c>
      <c r="D454" vm="1320">
        <f ca="1"/>
        <v>31.0502</v>
      </c>
      <c r="E454" s="2" cm="1">
        <f t="array" aca="1" ref="E454" ca="1">_FV(A454,"Shares outstanding",TRUE)</f>
        <v>203666400</v>
      </c>
      <c r="F454" s="2">
        <v>0.44</v>
      </c>
      <c r="G454" s="15">
        <f t="shared" ca="1" si="14"/>
        <v>6323882453.2799997</v>
      </c>
      <c r="H454" s="16">
        <f t="shared" ca="1" si="15"/>
        <v>1.4170601155548112E-2</v>
      </c>
    </row>
    <row r="455" spans="1:8" x14ac:dyDescent="0.35">
      <c r="A455" t="e" vm="1321">
        <v>#VALUE!</v>
      </c>
      <c r="B455" t="s">
        <v>461</v>
      </c>
      <c r="C455" s="13" cm="1" vm="4">
        <f t="array" aca="1" ref="C455:D455" ca="1">_xlfn.STOCKHISTORY(A455,"06/30/2020","06/30/2020",0,0)</f>
        <v>44012</v>
      </c>
      <c r="D455" vm="1323">
        <f ca="1"/>
        <v>77.680000000000007</v>
      </c>
      <c r="E455" s="2" cm="1">
        <f t="array" aca="1" ref="E455" ca="1">_FV(A455,"Shares outstanding",TRUE)</f>
        <v>41897640</v>
      </c>
      <c r="F455" s="2">
        <v>1.48</v>
      </c>
      <c r="G455" s="15">
        <f t="shared" ca="1" si="14"/>
        <v>3254608675.2000003</v>
      </c>
      <c r="H455" s="16">
        <f t="shared" ca="1" si="15"/>
        <v>1.9052523171987641E-2</v>
      </c>
    </row>
    <row r="456" spans="1:8" x14ac:dyDescent="0.35">
      <c r="A456" t="e" vm="1324">
        <v>#VALUE!</v>
      </c>
      <c r="B456" t="s">
        <v>462</v>
      </c>
      <c r="C456" s="13" cm="1" vm="4">
        <f t="array" aca="1" ref="C456:D456" ca="1">_xlfn.STOCKHISTORY(A456,"06/30/2020","06/30/2020",0,0)</f>
        <v>44012</v>
      </c>
      <c r="D456" vm="1326">
        <f ca="1"/>
        <v>76.040000000000006</v>
      </c>
      <c r="E456" s="2" cm="1">
        <f t="array" aca="1" ref="E456" ca="1">_FV(A456,"Shares outstanding",TRUE)</f>
        <v>129990600</v>
      </c>
      <c r="F456" s="2">
        <v>1.46</v>
      </c>
      <c r="G456" s="15">
        <f t="shared" ca="1" si="14"/>
        <v>9884485224</v>
      </c>
      <c r="H456" s="16">
        <f t="shared" ca="1" si="15"/>
        <v>1.9200420831141502E-2</v>
      </c>
    </row>
    <row r="457" spans="1:8" x14ac:dyDescent="0.35">
      <c r="A457" t="e" vm="1327">
        <v>#VALUE!</v>
      </c>
      <c r="B457" t="s">
        <v>463</v>
      </c>
      <c r="C457" s="13" cm="1" vm="4">
        <f t="array" aca="1" ref="C457:D457" ca="1">_xlfn.STOCKHISTORY(A457,"06/30/2020","06/30/2020",0,0)</f>
        <v>44012</v>
      </c>
      <c r="D457" vm="1329">
        <f ca="1"/>
        <v>169.62</v>
      </c>
      <c r="E457" s="2" cm="1">
        <f t="array" aca="1" ref="E457" ca="1">_FV(A457,"Shares outstanding",TRUE)</f>
        <v>264618400</v>
      </c>
      <c r="F457" s="2">
        <v>1</v>
      </c>
      <c r="G457" s="15">
        <f t="shared" ca="1" si="14"/>
        <v>44884573008</v>
      </c>
      <c r="H457" s="16">
        <f t="shared" ca="1" si="15"/>
        <v>5.8955311873599807E-3</v>
      </c>
    </row>
    <row r="458" spans="1:8" x14ac:dyDescent="0.35">
      <c r="A458" t="e" vm="1330">
        <v>#VALUE!</v>
      </c>
      <c r="B458" t="s">
        <v>464</v>
      </c>
      <c r="C458" s="13" cm="1" vm="4">
        <f t="array" aca="1" ref="C458:D458" ca="1">_xlfn.STOCKHISTORY(A458,"06/30/2020","06/30/2020",0,0)</f>
        <v>44012</v>
      </c>
      <c r="D458" vm="1332">
        <f ca="1"/>
        <v>125.36</v>
      </c>
      <c r="E458" s="2" cm="1">
        <f t="array" aca="1" ref="E458" ca="1">_FV(A458,"Shares outstanding",TRUE)</f>
        <v>52832570</v>
      </c>
      <c r="F458" s="2">
        <v>5.08</v>
      </c>
      <c r="G458" s="15">
        <f t="shared" ca="1" si="14"/>
        <v>6623090975.1999998</v>
      </c>
      <c r="H458" s="16">
        <f t="shared" ca="1" si="15"/>
        <v>4.0523292916400763E-2</v>
      </c>
    </row>
    <row r="459" spans="1:8" x14ac:dyDescent="0.35">
      <c r="A459" t="e" vm="1333">
        <v>#VALUE!</v>
      </c>
      <c r="B459" t="s">
        <v>465</v>
      </c>
      <c r="C459" s="13" cm="1" vm="4">
        <f t="array" aca="1" ref="C459:D459" ca="1">_xlfn.STOCKHISTORY(A459,"06/30/2020","06/30/2020",0,0)</f>
        <v>44012</v>
      </c>
      <c r="D459" vm="1335">
        <f ca="1"/>
        <v>55.64</v>
      </c>
      <c r="E459" s="2" cm="1">
        <f t="array" aca="1" ref="E459" ca="1">_FV(A459,"Shares outstanding",TRUE)</f>
        <v>69886500</v>
      </c>
      <c r="F459" s="2">
        <v>2.2799999999999998</v>
      </c>
      <c r="G459" s="15">
        <f t="shared" ca="1" si="14"/>
        <v>3888484860</v>
      </c>
      <c r="H459" s="16">
        <f t="shared" ca="1" si="15"/>
        <v>4.0977713874910129E-2</v>
      </c>
    </row>
    <row r="460" spans="1:8" x14ac:dyDescent="0.35">
      <c r="A460" t="e" vm="1336">
        <v>#VALUE!</v>
      </c>
      <c r="B460" t="s">
        <v>466</v>
      </c>
      <c r="C460" s="13" cm="1" vm="4">
        <f t="array" aca="1" ref="C460:D460" ca="1">_xlfn.STOCKHISTORY(A460,"06/30/2020","06/30/2020",0,0)</f>
        <v>44012</v>
      </c>
      <c r="D460" vm="1338">
        <f ca="1"/>
        <v>184.03</v>
      </c>
      <c r="E460" s="2" cm="1">
        <f t="array" aca="1" ref="E460" ca="1">_FV(A460,"Shares outstanding",TRUE)</f>
        <v>70112610</v>
      </c>
      <c r="F460" s="2">
        <v>2.2000000000000002</v>
      </c>
      <c r="G460" s="15">
        <f t="shared" ca="1" si="14"/>
        <v>12902823618.299999</v>
      </c>
      <c r="H460" s="16">
        <f t="shared" ca="1" si="15"/>
        <v>1.1954572624028692E-2</v>
      </c>
    </row>
    <row r="461" spans="1:8" x14ac:dyDescent="0.35">
      <c r="A461" t="e" vm="1339">
        <v>#VALUE!</v>
      </c>
      <c r="B461" t="s">
        <v>467</v>
      </c>
      <c r="C461" s="13" cm="1" vm="4">
        <f t="array" aca="1" ref="C461:D461" ca="1">_xlfn.STOCKHISTORY(A461,"06/30/2020","06/30/2020",0,0)</f>
        <v>44012</v>
      </c>
      <c r="D461" vm="1341">
        <f ca="1"/>
        <v>49.900199999999998</v>
      </c>
      <c r="E461" s="2" cm="1">
        <f t="array" aca="1" ref="E461" ca="1">_FV(A461,"Shares outstanding",TRUE)</f>
        <v>526364900</v>
      </c>
      <c r="F461" s="2">
        <v>1.17</v>
      </c>
      <c r="G461" s="15">
        <f t="shared" ca="1" si="14"/>
        <v>26265713782.98</v>
      </c>
      <c r="H461" s="16">
        <f t="shared" ca="1" si="15"/>
        <v>2.34467998124256E-2</v>
      </c>
    </row>
    <row r="462" spans="1:8" x14ac:dyDescent="0.35">
      <c r="A462" t="e" vm="1342">
        <v>#VALUE!</v>
      </c>
      <c r="B462" t="s">
        <v>468</v>
      </c>
      <c r="C462" s="13" cm="1" vm="4">
        <f t="array" aca="1" ref="C462:D462" ca="1">_xlfn.STOCKHISTORY(A462,"06/30/2020","06/30/2020",0,0)</f>
        <v>44012</v>
      </c>
      <c r="D462" vm="1344">
        <f ca="1"/>
        <v>116.6</v>
      </c>
      <c r="E462" s="2" cm="1">
        <f t="array" aca="1" ref="E462" ca="1">_FV(A462,"Shares outstanding",TRUE)</f>
        <v>30777350</v>
      </c>
      <c r="F462" s="2">
        <v>3.3</v>
      </c>
      <c r="G462" s="15">
        <f t="shared" ca="1" si="14"/>
        <v>3588639010</v>
      </c>
      <c r="H462" s="16">
        <f t="shared" ca="1" si="15"/>
        <v>2.8301886792452831E-2</v>
      </c>
    </row>
    <row r="463" spans="1:8" x14ac:dyDescent="0.35">
      <c r="A463" t="e" vm="1345">
        <v>#VALUE!</v>
      </c>
      <c r="B463" t="s">
        <v>469</v>
      </c>
      <c r="C463" s="13" cm="1" vm="4">
        <f t="array" aca="1" ref="C463:D463" ca="1">_xlfn.STOCKHISTORY(A463,"06/30/2020","06/30/2020",0,0)</f>
        <v>44012</v>
      </c>
      <c r="D463" vm="1347">
        <f ca="1"/>
        <v>52.19</v>
      </c>
      <c r="E463" s="2" cm="1">
        <f t="array" aca="1" ref="E463" ca="1">_FV(A463,"Shares outstanding",TRUE)</f>
        <v>231559400</v>
      </c>
      <c r="F463" s="2">
        <v>2.02</v>
      </c>
      <c r="G463" s="15">
        <f t="shared" ca="1" si="14"/>
        <v>12085085086</v>
      </c>
      <c r="H463" s="16">
        <f t="shared" ca="1" si="15"/>
        <v>3.8704732707415215E-2</v>
      </c>
    </row>
    <row r="464" spans="1:8" x14ac:dyDescent="0.35">
      <c r="A464" t="e" vm="1348">
        <v>#VALUE!</v>
      </c>
      <c r="B464" t="s">
        <v>470</v>
      </c>
      <c r="C464" s="13" cm="1" vm="4">
        <f t="array" aca="1" ref="C464:D464" ca="1">_xlfn.STOCKHISTORY(A464,"06/30/2020","06/30/2020",0,0)</f>
        <v>44012</v>
      </c>
      <c r="D464" vm="1350">
        <f ca="1"/>
        <v>104.15</v>
      </c>
      <c r="E464" s="2" cm="1">
        <f t="array" aca="1" ref="E464" ca="1">_FV(A464,"Shares outstanding",TRUE)</f>
        <v>1072672000</v>
      </c>
      <c r="F464" s="2">
        <v>2.83</v>
      </c>
      <c r="G464" s="15">
        <f t="shared" ca="1" si="14"/>
        <v>111718788800</v>
      </c>
      <c r="H464" s="16">
        <f t="shared" ca="1" si="15"/>
        <v>2.7172347575612096E-2</v>
      </c>
    </row>
    <row r="465" spans="1:8" x14ac:dyDescent="0.35">
      <c r="A465" t="e" vm="1351">
        <v>#VALUE!</v>
      </c>
      <c r="B465" t="s">
        <v>471</v>
      </c>
      <c r="C465" s="13" cm="1" vm="4">
        <f t="array" aca="1" ref="C465:D465" ca="1">_xlfn.STOCKHISTORY(A465,"06/30/2020","06/30/2020",0,0)</f>
        <v>44012</v>
      </c>
      <c r="D465" vm="1353">
        <f ca="1"/>
        <v>47.99</v>
      </c>
      <c r="E465" s="2" cm="1">
        <f t="array" aca="1" ref="E465" ca="1">_FV(A465,"Shares outstanding",TRUE)</f>
        <v>161953800</v>
      </c>
      <c r="F465" s="2">
        <v>1.04</v>
      </c>
      <c r="G465" s="15">
        <f t="shared" ca="1" si="14"/>
        <v>7772162862</v>
      </c>
      <c r="H465" s="16">
        <f t="shared" ca="1" si="15"/>
        <v>2.1671181496145029E-2</v>
      </c>
    </row>
    <row r="466" spans="1:8" x14ac:dyDescent="0.35">
      <c r="A466" t="e" vm="1354">
        <v>#VALUE!</v>
      </c>
      <c r="B466" t="s">
        <v>472</v>
      </c>
      <c r="C466" s="13" cm="1" vm="4">
        <f t="array" aca="1" ref="C466:D466" ca="1">_xlfn.STOCKHISTORY(A466,"06/30/2020","06/30/2020",0,0)</f>
        <v>44012</v>
      </c>
      <c r="D466" vm="1356">
        <f ca="1"/>
        <v>27.835899999999999</v>
      </c>
      <c r="E466" s="2" cm="1">
        <f t="array" aca="1" ref="E466" ca="1">_FV(A466,"Shares outstanding",TRUE)</f>
        <v>635812700</v>
      </c>
      <c r="F466" s="2">
        <v>1.48</v>
      </c>
      <c r="G466" s="15">
        <f t="shared" ca="1" si="14"/>
        <v>17698418735.93</v>
      </c>
      <c r="H466" s="16">
        <f t="shared" ca="1" si="15"/>
        <v>5.3168749708110752E-2</v>
      </c>
    </row>
    <row r="467" spans="1:8" x14ac:dyDescent="0.35">
      <c r="A467" t="e" vm="1357">
        <v>#VALUE!</v>
      </c>
      <c r="B467" t="s">
        <v>473</v>
      </c>
      <c r="C467" s="13" cm="1" vm="4">
        <f t="array" aca="1" ref="C467:D467" ca="1">_xlfn.STOCKHISTORY(A467,"06/30/2020","06/30/2020",0,0)</f>
        <v>44012</v>
      </c>
      <c r="D467" vm="1359">
        <f ca="1"/>
        <v>212.11</v>
      </c>
      <c r="E467" s="2" cm="1">
        <f t="array" aca="1" ref="E467" ca="1">_FV(A467,"Shares outstanding",TRUE)</f>
        <v>460980200</v>
      </c>
      <c r="F467" s="2">
        <v>5.56</v>
      </c>
      <c r="G467" s="15">
        <f t="shared" ca="1" si="14"/>
        <v>97778510222</v>
      </c>
      <c r="H467" s="16">
        <f t="shared" ca="1" si="15"/>
        <v>2.6212814105888452E-2</v>
      </c>
    </row>
    <row r="468" spans="1:8" x14ac:dyDescent="0.35">
      <c r="A468" t="e" vm="1360">
        <v>#VALUE!</v>
      </c>
      <c r="B468" t="s">
        <v>474</v>
      </c>
      <c r="C468" s="13" cm="1" vm="4">
        <f t="array" aca="1" ref="C468:D468" ca="1">_xlfn.STOCKHISTORY(A468,"06/30/2020","06/30/2020",0,0)</f>
        <v>44012</v>
      </c>
      <c r="D468" vm="1362">
        <f ca="1"/>
        <v>56.48</v>
      </c>
      <c r="E468" s="2" cm="1">
        <f t="array" aca="1" ref="E468" ca="1">_FV(A468,"Shares outstanding",TRUE)</f>
        <v>234655000</v>
      </c>
      <c r="F468" s="2">
        <v>0.98</v>
      </c>
      <c r="G468" s="15">
        <f t="shared" ca="1" si="14"/>
        <v>13253314400</v>
      </c>
      <c r="H468" s="16">
        <f t="shared" ca="1" si="15"/>
        <v>1.7351274787535412E-2</v>
      </c>
    </row>
    <row r="469" spans="1:8" x14ac:dyDescent="0.35">
      <c r="A469" t="e" vm="1363">
        <v>#VALUE!</v>
      </c>
      <c r="B469" t="s">
        <v>475</v>
      </c>
      <c r="C469" s="13" cm="1" vm="4">
        <f t="array" aca="1" ref="C469:D469" ca="1">_xlfn.STOCKHISTORY(A469,"06/30/2020","06/30/2020",0,0)</f>
        <v>44012</v>
      </c>
      <c r="D469" vm="1365">
        <f ca="1"/>
        <v>114.44</v>
      </c>
      <c r="E469" s="2" cm="1">
        <f t="array" aca="1" ref="E469" ca="1">_FV(A469,"Shares outstanding",TRUE)</f>
        <v>38596630</v>
      </c>
      <c r="F469" s="2">
        <v>2</v>
      </c>
      <c r="G469" s="15">
        <f t="shared" ca="1" si="14"/>
        <v>4416998337.1999998</v>
      </c>
      <c r="H469" s="16">
        <f t="shared" ca="1" si="15"/>
        <v>1.7476406850751487E-2</v>
      </c>
    </row>
    <row r="470" spans="1:8" x14ac:dyDescent="0.35">
      <c r="A470" t="e" vm="1366">
        <v>#VALUE!</v>
      </c>
      <c r="B470" t="s">
        <v>476</v>
      </c>
      <c r="C470" s="13" cm="1" vm="4">
        <f t="array" aca="1" ref="C470:D470" ca="1">_xlfn.STOCKHISTORY(A470,"06/30/2020","06/30/2020",0,0)</f>
        <v>44012</v>
      </c>
      <c r="D470" vm="1368">
        <f ca="1"/>
        <v>170.63</v>
      </c>
      <c r="E470" s="2" cm="1">
        <f t="array" aca="1" ref="E470" ca="1">_FV(A470,"Shares outstanding",TRUE)</f>
        <v>25398750</v>
      </c>
      <c r="F470" s="2">
        <v>2.7</v>
      </c>
      <c r="G470" s="15">
        <f t="shared" ca="1" si="14"/>
        <v>4333788712.5</v>
      </c>
      <c r="H470" s="16">
        <f t="shared" ca="1" si="15"/>
        <v>1.5823712125651996E-2</v>
      </c>
    </row>
    <row r="471" spans="1:8" x14ac:dyDescent="0.35">
      <c r="A471" t="e" vm="1369">
        <v>#VALUE!</v>
      </c>
      <c r="B471" t="s">
        <v>477</v>
      </c>
      <c r="C471" s="13" cm="1" vm="4">
        <f t="array" aca="1" ref="C471:D471" ca="1">_xlfn.STOCKHISTORY(A471,"06/30/2020","06/30/2020",0,0)</f>
        <v>44012</v>
      </c>
      <c r="D471" vm="1371">
        <f ca="1"/>
        <v>363.98</v>
      </c>
      <c r="E471" s="2" cm="1">
        <f t="array" aca="1" ref="E471" ca="1">_FV(A471,"Shares outstanding",TRUE)</f>
        <v>42372400</v>
      </c>
      <c r="F471" s="2">
        <v>1.36</v>
      </c>
      <c r="G471" s="15">
        <f t="shared" ca="1" si="14"/>
        <v>15422706152</v>
      </c>
      <c r="H471" s="16">
        <f t="shared" ca="1" si="15"/>
        <v>3.7364690367602616E-3</v>
      </c>
    </row>
    <row r="472" spans="1:8" x14ac:dyDescent="0.35">
      <c r="A472" t="e" vm="1372">
        <v>#VALUE!</v>
      </c>
      <c r="B472" t="s">
        <v>478</v>
      </c>
      <c r="C472" s="13" cm="1" vm="4">
        <f t="array" aca="1" ref="C472:D472" ca="1">_xlfn.STOCKHISTORY(A472,"06/30/2020","06/30/2020",0,0)</f>
        <v>44012</v>
      </c>
      <c r="D472" vm="1374">
        <f ca="1"/>
        <v>25.65</v>
      </c>
      <c r="E472" s="2" cm="1">
        <f t="array" aca="1" ref="E472" ca="1">_FV(A472,"Shares outstanding",TRUE)</f>
        <v>69923410</v>
      </c>
      <c r="F472" s="2">
        <v>1.04</v>
      </c>
      <c r="G472" s="15">
        <f t="shared" ca="1" si="14"/>
        <v>1793535466.5</v>
      </c>
      <c r="H472" s="16">
        <f t="shared" ca="1" si="15"/>
        <v>4.05458089668616E-2</v>
      </c>
    </row>
    <row r="473" spans="1:8" x14ac:dyDescent="0.35">
      <c r="A473" t="e" vm="1375">
        <v>#VALUE!</v>
      </c>
      <c r="B473" t="s">
        <v>479</v>
      </c>
      <c r="C473" s="13" cm="1" vm="4">
        <f t="array" aca="1" ref="C473:D473" ca="1">_xlfn.STOCKHISTORY(A473,"06/30/2020","06/30/2020",0,0)</f>
        <v>44012</v>
      </c>
      <c r="D473" vm="1377">
        <f ca="1"/>
        <v>77.3</v>
      </c>
      <c r="E473" s="2" cm="1">
        <f t="array" aca="1" ref="E473" ca="1">_FV(A473,"Shares outstanding",TRUE)</f>
        <v>237203900</v>
      </c>
      <c r="F473" s="2">
        <v>1.1399999999999999</v>
      </c>
      <c r="G473" s="15">
        <f t="shared" ca="1" si="14"/>
        <v>18335861470</v>
      </c>
      <c r="H473" s="16">
        <f t="shared" ca="1" si="15"/>
        <v>1.4747736093143596E-2</v>
      </c>
    </row>
    <row r="474" spans="1:8" x14ac:dyDescent="0.35">
      <c r="A474" t="e" vm="1378">
        <v>#VALUE!</v>
      </c>
      <c r="B474" t="s">
        <v>480</v>
      </c>
      <c r="C474" s="13" cm="1" vm="4">
        <f t="array" aca="1" ref="C474:D474" ca="1">_xlfn.STOCKHISTORY(A474,"06/30/2020","06/30/2020",0,0)</f>
        <v>44012</v>
      </c>
      <c r="D474" vm="1380">
        <f ca="1"/>
        <v>20.651599999999998</v>
      </c>
      <c r="E474" s="2" cm="1">
        <f t="array" aca="1" ref="E474" ca="1">_FV(A474,"Shares outstanding",TRUE)</f>
        <v>57561300</v>
      </c>
      <c r="F474" s="2">
        <v>0.64</v>
      </c>
      <c r="G474" s="15">
        <f t="shared" ca="1" si="14"/>
        <v>1188732943.0799999</v>
      </c>
      <c r="H474" s="16">
        <f t="shared" ca="1" si="15"/>
        <v>3.0990334889306401E-2</v>
      </c>
    </row>
    <row r="475" spans="1:8" x14ac:dyDescent="0.35">
      <c r="A475" t="e" vm="1381">
        <v>#VALUE!</v>
      </c>
      <c r="B475" t="s">
        <v>481</v>
      </c>
      <c r="C475" s="13" cm="1" vm="4">
        <f t="array" aca="1" ref="C475:D475" ca="1">_xlfn.STOCKHISTORY(A475,"06/30/2020","06/30/2020",0,0)</f>
        <v>44012</v>
      </c>
      <c r="D475" vm="1383">
        <f ca="1"/>
        <v>157.15</v>
      </c>
      <c r="E475" s="2" cm="1">
        <f t="array" aca="1" ref="E475" ca="1">_FV(A475,"Shares outstanding",TRUE)</f>
        <v>269625400</v>
      </c>
      <c r="F475" s="2">
        <v>5.88</v>
      </c>
      <c r="G475" s="15">
        <f t="shared" ca="1" si="14"/>
        <v>42371631610</v>
      </c>
      <c r="H475" s="16">
        <f t="shared" ca="1" si="15"/>
        <v>3.7416481069042315E-2</v>
      </c>
    </row>
    <row r="476" spans="1:8" x14ac:dyDescent="0.35">
      <c r="A476" t="e" vm="1384">
        <v>#VALUE!</v>
      </c>
      <c r="B476" t="s">
        <v>482</v>
      </c>
      <c r="C476" s="13" cm="1" vm="4">
        <f t="array" aca="1" ref="C476:D476" ca="1">_xlfn.STOCKHISTORY(A476,"06/30/2020","06/30/2020",0,0)</f>
        <v>44012</v>
      </c>
      <c r="D476" vm="1386">
        <f ca="1"/>
        <v>120.34</v>
      </c>
      <c r="E476" s="2" cm="1">
        <f t="array" aca="1" ref="E476" ca="1">_FV(A476,"Shares outstanding",TRUE)</f>
        <v>93914940</v>
      </c>
      <c r="F476" s="2">
        <v>1.72</v>
      </c>
      <c r="G476" s="15">
        <f t="shared" ca="1" si="14"/>
        <v>11301723879.6</v>
      </c>
      <c r="H476" s="16">
        <f t="shared" ca="1" si="15"/>
        <v>1.4292836961941165E-2</v>
      </c>
    </row>
    <row r="477" spans="1:8" x14ac:dyDescent="0.35">
      <c r="A477" t="e" vm="1387">
        <v>#VALUE!</v>
      </c>
      <c r="B477" t="s">
        <v>483</v>
      </c>
      <c r="C477" s="13" cm="1" vm="4">
        <f t="array" aca="1" ref="C477:D477" ca="1">_xlfn.STOCKHISTORY(A477,"06/30/2020","06/30/2020",0,0)</f>
        <v>44012</v>
      </c>
      <c r="D477" vm="1389">
        <f ca="1"/>
        <v>60.001199999999997</v>
      </c>
      <c r="E477" s="2" cm="1">
        <f t="array" aca="1" ref="E477" ca="1">_FV(A477,"Shares outstanding",TRUE)</f>
        <v>79059000</v>
      </c>
      <c r="F477" s="2">
        <v>1.6</v>
      </c>
      <c r="G477" s="15">
        <f t="shared" ca="1" si="14"/>
        <v>4743634870.8000002</v>
      </c>
      <c r="H477" s="16">
        <f t="shared" ca="1" si="15"/>
        <v>2.6666133343999789E-2</v>
      </c>
    </row>
    <row r="478" spans="1:8" x14ac:dyDescent="0.35">
      <c r="A478" t="e" vm="1390">
        <v>#VALUE!</v>
      </c>
      <c r="B478" t="s">
        <v>484</v>
      </c>
      <c r="C478" s="13" cm="1" vm="4">
        <f t="array" aca="1" ref="C478:D478" ca="1">_xlfn.STOCKHISTORY(A478,"06/30/2020","06/30/2020",0,0)</f>
        <v>44012</v>
      </c>
      <c r="D478" vm="1392">
        <f ca="1"/>
        <v>45.886899999999997</v>
      </c>
      <c r="E478" s="2" cm="1">
        <f t="array" aca="1" ref="E478" ca="1">_FV(A478,"Shares outstanding",TRUE)</f>
        <v>192361700</v>
      </c>
      <c r="F478" s="2">
        <v>1.8</v>
      </c>
      <c r="G478" s="15">
        <f t="shared" ca="1" si="14"/>
        <v>8826882091.7299995</v>
      </c>
      <c r="H478" s="16">
        <f t="shared" ca="1" si="15"/>
        <v>3.9226881746206435E-2</v>
      </c>
    </row>
    <row r="479" spans="1:8" x14ac:dyDescent="0.35">
      <c r="A479" t="e" vm="1393">
        <v>#VALUE!</v>
      </c>
      <c r="B479" t="s">
        <v>485</v>
      </c>
      <c r="C479" s="13" cm="1" vm="4">
        <f t="array" aca="1" ref="C479:D479" ca="1">_xlfn.STOCKHISTORY(A479,"06/30/2020","06/30/2020",0,0)</f>
        <v>44012</v>
      </c>
      <c r="D479" vm="1395">
        <f ca="1"/>
        <v>196.95</v>
      </c>
      <c r="E479" s="2" cm="1">
        <f t="array" aca="1" ref="E479" ca="1">_FV(A479,"Shares outstanding",TRUE)</f>
        <v>92871940</v>
      </c>
      <c r="F479" s="2">
        <v>3.48</v>
      </c>
      <c r="G479" s="15">
        <f t="shared" ca="1" si="14"/>
        <v>18291128583</v>
      </c>
      <c r="H479" s="16">
        <f t="shared" ca="1" si="15"/>
        <v>1.766945925361767E-2</v>
      </c>
    </row>
    <row r="480" spans="1:8" x14ac:dyDescent="0.35">
      <c r="A480" t="e" vm="1396">
        <v>#VALUE!</v>
      </c>
      <c r="B480" t="s">
        <v>486</v>
      </c>
      <c r="C480" s="13" cm="1" vm="4">
        <f t="array" aca="1" ref="C480:D480" ca="1">_xlfn.STOCKHISTORY(A480,"06/30/2020","06/30/2020",0,0)</f>
        <v>44012</v>
      </c>
      <c r="D480" vm="1398">
        <f ca="1"/>
        <v>85.24</v>
      </c>
      <c r="E480" s="2" cm="1">
        <f t="array" aca="1" ref="E480" ca="1">_FV(A480,"Shares outstanding",TRUE)</f>
        <v>319453100</v>
      </c>
      <c r="F480" s="2">
        <v>1.47</v>
      </c>
      <c r="G480" s="15">
        <f t="shared" ca="1" si="14"/>
        <v>27230182244</v>
      </c>
      <c r="H480" s="16">
        <f t="shared" ca="1" si="15"/>
        <v>1.7245424683247301E-2</v>
      </c>
    </row>
    <row r="481" spans="1:8" x14ac:dyDescent="0.35">
      <c r="A481" t="e" vm="1399">
        <v>#VALUE!</v>
      </c>
      <c r="B481" t="s">
        <v>487</v>
      </c>
      <c r="C481" s="13" cm="1" vm="4">
        <f t="array" aca="1" ref="C481:D481" ca="1">_xlfn.STOCKHISTORY(A481,"06/30/2020","06/30/2020",0,0)</f>
        <v>44012</v>
      </c>
      <c r="D481" vm="1401">
        <f ca="1"/>
        <v>11.9</v>
      </c>
      <c r="E481" s="2" cm="1">
        <f t="array" aca="1" ref="E481" ca="1">_FV(A481,"Shares outstanding",TRUE)</f>
        <v>625516000</v>
      </c>
      <c r="F481" s="2">
        <v>0.63</v>
      </c>
      <c r="G481" s="15">
        <f t="shared" ca="1" si="14"/>
        <v>7443640400</v>
      </c>
      <c r="H481" s="16">
        <f t="shared" ca="1" si="15"/>
        <v>5.2941176470588235E-2</v>
      </c>
    </row>
    <row r="482" spans="1:8" x14ac:dyDescent="0.35">
      <c r="A482" t="e" vm="1402">
        <v>#VALUE!</v>
      </c>
      <c r="B482" t="s">
        <v>488</v>
      </c>
      <c r="C482" s="13" cm="1" vm="4">
        <f t="array" aca="1" ref="C482:D482" ca="1">_xlfn.STOCKHISTORY(A482,"06/30/2020","06/30/2020",0,0)</f>
        <v>44012</v>
      </c>
      <c r="D482" vm="1404">
        <f ca="1"/>
        <v>142.70009999999999</v>
      </c>
      <c r="E482" s="2" cm="1">
        <f t="array" aca="1" ref="E482" ca="1">_FV(A482,"Shares outstanding",TRUE)</f>
        <v>81100000</v>
      </c>
      <c r="F482" s="2">
        <v>2.88</v>
      </c>
      <c r="G482" s="15">
        <f t="shared" ca="1" si="14"/>
        <v>11572978110</v>
      </c>
      <c r="H482" s="16">
        <f t="shared" ca="1" si="15"/>
        <v>2.0182186277374718E-2</v>
      </c>
    </row>
    <row r="483" spans="1:8" x14ac:dyDescent="0.35">
      <c r="A483" t="e" vm="1405">
        <v>#VALUE!</v>
      </c>
      <c r="B483" t="s">
        <v>489</v>
      </c>
      <c r="C483" s="13" cm="1" vm="4">
        <f t="array" aca="1" ref="C483:D483" ca="1">_xlfn.STOCKHISTORY(A483,"06/30/2020","06/30/2020",0,0)</f>
        <v>44012</v>
      </c>
      <c r="D483" vm="1407">
        <f ca="1"/>
        <v>58.92</v>
      </c>
      <c r="E483" s="2" cm="1">
        <f t="array" aca="1" ref="E483" ca="1">_FV(A483,"Shares outstanding",TRUE)</f>
        <v>41044390</v>
      </c>
      <c r="F483" s="2">
        <v>3.16</v>
      </c>
      <c r="G483" s="15">
        <f t="shared" ca="1" si="14"/>
        <v>2418335458.8000002</v>
      </c>
      <c r="H483" s="16">
        <f t="shared" ca="1" si="15"/>
        <v>5.363204344874406E-2</v>
      </c>
    </row>
    <row r="484" spans="1:8" x14ac:dyDescent="0.35">
      <c r="A484" t="e" vm="1408">
        <v>#VALUE!</v>
      </c>
      <c r="B484" t="s">
        <v>490</v>
      </c>
      <c r="C484" s="13" cm="1" vm="4">
        <f t="array" aca="1" ref="C484:D484" ca="1">_xlfn.STOCKHISTORY(A484,"06/30/2020","06/30/2020",0,0)</f>
        <v>44012</v>
      </c>
      <c r="D484" vm="1410">
        <f ca="1"/>
        <v>28.260100000000001</v>
      </c>
      <c r="E484" s="2" cm="1">
        <f t="array" aca="1" ref="E484" ca="1">_FV(A484,"Shares outstanding",TRUE)</f>
        <v>481145400</v>
      </c>
      <c r="F484" s="2">
        <v>0.62</v>
      </c>
      <c r="G484" s="15">
        <f t="shared" ca="1" si="14"/>
        <v>13597217118.540001</v>
      </c>
      <c r="H484" s="16">
        <f t="shared" ca="1" si="15"/>
        <v>2.1939058955913106E-2</v>
      </c>
    </row>
    <row r="485" spans="1:8" x14ac:dyDescent="0.35">
      <c r="A485" t="e" vm="1411">
        <v>#VALUE!</v>
      </c>
      <c r="B485" t="s">
        <v>491</v>
      </c>
      <c r="C485" s="13" cm="1" vm="4">
        <f t="array" aca="1" ref="C485:D485" ca="1">_xlfn.STOCKHISTORY(A485,"06/30/2020","06/30/2020",0,0)</f>
        <v>44012</v>
      </c>
      <c r="D485" vm="1413">
        <f ca="1"/>
        <v>137.04</v>
      </c>
      <c r="E485" s="2" cm="1">
        <f t="array" aca="1" ref="E485" ca="1">_FV(A485,"Shares outstanding",TRUE)</f>
        <v>413223600</v>
      </c>
      <c r="F485" s="2">
        <v>1.73</v>
      </c>
      <c r="G485" s="15">
        <f t="shared" ca="1" si="14"/>
        <v>56628162144</v>
      </c>
      <c r="H485" s="16">
        <f t="shared" ca="1" si="15"/>
        <v>1.2624051371862231E-2</v>
      </c>
    </row>
    <row r="486" spans="1:8" x14ac:dyDescent="0.35">
      <c r="A486" t="e" vm="1414">
        <v>#VALUE!</v>
      </c>
      <c r="B486" t="s">
        <v>492</v>
      </c>
      <c r="C486" s="13" cm="1" vm="4">
        <f t="array" aca="1" ref="C486:D486" ca="1">_xlfn.STOCKHISTORY(A486,"06/30/2020","06/30/2020",0,0)</f>
        <v>44012</v>
      </c>
      <c r="D486" vm="1416">
        <f ca="1"/>
        <v>62.59</v>
      </c>
      <c r="E486" s="2" cm="1">
        <f t="array" aca="1" ref="E486" ca="1">_FV(A486,"Shares outstanding",TRUE)</f>
        <v>613484900</v>
      </c>
      <c r="F486" s="2">
        <v>2.4</v>
      </c>
      <c r="G486" s="15">
        <f t="shared" ca="1" si="14"/>
        <v>38398019891</v>
      </c>
      <c r="H486" s="16">
        <f t="shared" ca="1" si="15"/>
        <v>3.8344783511743086E-2</v>
      </c>
    </row>
    <row r="487" spans="1:8" x14ac:dyDescent="0.35">
      <c r="A487" t="e" vm="1417">
        <v>#VALUE!</v>
      </c>
      <c r="B487" t="s">
        <v>493</v>
      </c>
      <c r="C487" s="13" cm="1" vm="4">
        <f t="array" aca="1" ref="C487:D487" ca="1">_xlfn.STOCKHISTORY(A487,"06/30/2020","06/30/2020",0,0)</f>
        <v>44012</v>
      </c>
      <c r="D487" vm="1419">
        <f ca="1"/>
        <v>64.959999999999994</v>
      </c>
      <c r="E487" s="2" cm="1">
        <f t="array" aca="1" ref="E487" ca="1">_FV(A487,"Shares outstanding",TRUE)</f>
        <v>233486800</v>
      </c>
      <c r="F487" s="2">
        <v>1.44</v>
      </c>
      <c r="G487" s="15">
        <f t="shared" ca="1" si="14"/>
        <v>15167302527.999998</v>
      </c>
      <c r="H487" s="16">
        <f t="shared" ca="1" si="15"/>
        <v>2.2167487684729065E-2</v>
      </c>
    </row>
    <row r="488" spans="1:8" x14ac:dyDescent="0.35">
      <c r="A488" t="e" vm="1420">
        <v>#VALUE!</v>
      </c>
      <c r="B488" t="s">
        <v>494</v>
      </c>
      <c r="C488" s="13" cm="1" vm="4">
        <f t="array" aca="1" ref="C488:D488" ca="1">_xlfn.STOCKHISTORY(A488,"06/30/2020","06/30/2020",0,0)</f>
        <v>44012</v>
      </c>
      <c r="D488" vm="1422">
        <f ca="1"/>
        <v>96.56</v>
      </c>
      <c r="E488" s="2" cm="1">
        <f t="array" aca="1" ref="E488" ca="1">_FV(A488,"Shares outstanding",TRUE)</f>
        <v>134680200</v>
      </c>
      <c r="F488" s="2">
        <v>2.0499999999999998</v>
      </c>
      <c r="G488" s="15">
        <f t="shared" ca="1" si="14"/>
        <v>13004720112</v>
      </c>
      <c r="H488" s="16">
        <f t="shared" ca="1" si="15"/>
        <v>2.1230323115161556E-2</v>
      </c>
    </row>
    <row r="489" spans="1:8" x14ac:dyDescent="0.35">
      <c r="A489" t="e" vm="1423">
        <v>#VALUE!</v>
      </c>
      <c r="B489" t="s">
        <v>495</v>
      </c>
      <c r="C489" s="13" cm="1" vm="4">
        <f t="array" aca="1" ref="C489:D489" ca="1">_xlfn.STOCKHISTORY(A489,"06/30/2020","06/30/2020",0,0)</f>
        <v>44012</v>
      </c>
      <c r="D489" vm="1425">
        <f ca="1"/>
        <v>333.82</v>
      </c>
      <c r="E489" s="2" cm="1">
        <f t="array" aca="1" ref="E489" ca="1">_FV(A489,"Shares outstanding",TRUE)</f>
        <v>72700000</v>
      </c>
      <c r="F489" s="2">
        <v>6.4</v>
      </c>
      <c r="G489" s="15">
        <f t="shared" ca="1" si="14"/>
        <v>24268714000</v>
      </c>
      <c r="H489" s="16">
        <f t="shared" ca="1" si="15"/>
        <v>1.9172008867054103E-2</v>
      </c>
    </row>
    <row r="490" spans="1:8" x14ac:dyDescent="0.35">
      <c r="A490" t="e" vm="1426">
        <v>#VALUE!</v>
      </c>
      <c r="B490" t="s">
        <v>496</v>
      </c>
      <c r="C490" s="13" cm="1" vm="4">
        <f t="array" aca="1" ref="C490:D490" ca="1">_xlfn.STOCKHISTORY(A490,"06/30/2020","06/30/2020",0,0)</f>
        <v>44012</v>
      </c>
      <c r="D490" vm="1427">
        <f ca="1"/>
        <v>33.74</v>
      </c>
      <c r="E490" s="2" cm="1">
        <f t="array" aca="1" ref="E490" ca="1">_FV(A490,"Shares outstanding",TRUE)</f>
        <v>1729336000</v>
      </c>
      <c r="F490" s="2">
        <v>1</v>
      </c>
      <c r="G490" s="15">
        <f t="shared" ca="1" si="14"/>
        <v>58347796640</v>
      </c>
      <c r="H490" s="16">
        <f t="shared" ca="1" si="15"/>
        <v>2.9638411381149969E-2</v>
      </c>
    </row>
    <row r="491" spans="1:8" x14ac:dyDescent="0.35">
      <c r="A491" t="e" vm="1428">
        <v>#VALUE!</v>
      </c>
      <c r="B491" t="s">
        <v>497</v>
      </c>
      <c r="C491" s="13" cm="1" vm="4">
        <f t="array" aca="1" ref="C491:D491" ca="1">_xlfn.STOCKHISTORY(A491,"06/30/2020","06/30/2020",0,0)</f>
        <v>44012</v>
      </c>
      <c r="D491" vm="1430">
        <f ca="1"/>
        <v>150.04</v>
      </c>
      <c r="E491" s="2" cm="1">
        <f t="array" aca="1" ref="E491" ca="1">_FV(A491,"Shares outstanding",TRUE)</f>
        <v>88333220</v>
      </c>
      <c r="F491" s="2">
        <v>5.79</v>
      </c>
      <c r="G491" s="15">
        <f t="shared" ca="1" si="14"/>
        <v>13253516328.799999</v>
      </c>
      <c r="H491" s="16">
        <f t="shared" ca="1" si="15"/>
        <v>3.8589709410823785E-2</v>
      </c>
    </row>
    <row r="492" spans="1:8" x14ac:dyDescent="0.35">
      <c r="A492" t="e" vm="1431">
        <v>#VALUE!</v>
      </c>
      <c r="B492" t="s">
        <v>498</v>
      </c>
      <c r="C492" s="13" cm="1" vm="4">
        <f t="array" aca="1" ref="C492:D492" ca="1">_xlfn.STOCKHISTORY(A492,"06/30/2020","06/30/2020",0,0)</f>
        <v>44012</v>
      </c>
      <c r="D492" vm="1433">
        <f ca="1"/>
        <v>93.28</v>
      </c>
      <c r="E492" s="2" cm="1">
        <f t="array" aca="1" ref="E492" ca="1">_FV(A492,"Shares outstanding",TRUE)</f>
        <v>104431000</v>
      </c>
      <c r="F492" s="2">
        <v>2.52</v>
      </c>
      <c r="G492" s="15">
        <f t="shared" ca="1" si="14"/>
        <v>9741323680</v>
      </c>
      <c r="H492" s="16">
        <f t="shared" ca="1" si="15"/>
        <v>2.7015437392795882E-2</v>
      </c>
    </row>
    <row r="493" spans="1:8" x14ac:dyDescent="0.35">
      <c r="A493" t="e" vm="1434">
        <v>#VALUE!</v>
      </c>
      <c r="B493" t="s">
        <v>499</v>
      </c>
      <c r="C493" s="13" cm="1" vm="4">
        <f t="array" aca="1" ref="C493:D493" ca="1">_xlfn.STOCKHISTORY(A493,"06/30/2020","06/30/2020",0,0)</f>
        <v>44012</v>
      </c>
      <c r="D493" vm="1436">
        <f ca="1"/>
        <v>111.98</v>
      </c>
      <c r="E493" s="2" cm="1">
        <f t="array" aca="1" ref="E493" ca="1">_FV(A493,"Shares outstanding",TRUE)</f>
        <v>63581130</v>
      </c>
      <c r="F493" s="2">
        <v>1.72</v>
      </c>
      <c r="G493" s="15">
        <f t="shared" ca="1" si="14"/>
        <v>7119814937.4000006</v>
      </c>
      <c r="H493" s="16">
        <f t="shared" ca="1" si="15"/>
        <v>1.5359885693873905E-2</v>
      </c>
    </row>
    <row r="494" spans="1:8" x14ac:dyDescent="0.35">
      <c r="A494" t="e" vm="1437">
        <v>#VALUE!</v>
      </c>
      <c r="B494" t="s">
        <v>500</v>
      </c>
      <c r="C494" s="13" cm="1" vm="4">
        <f t="array" aca="1" ref="C494:D494" ca="1">_xlfn.STOCKHISTORY(A494,"06/30/2020","06/30/2020",0,0)</f>
        <v>44012</v>
      </c>
      <c r="D494" vm="1439">
        <f ca="1"/>
        <v>55.46</v>
      </c>
      <c r="E494" s="2" cm="1">
        <f t="array" aca="1" ref="E494" ca="1">_FV(A494,"Shares outstanding",TRUE)</f>
        <v>70031730</v>
      </c>
      <c r="F494" s="2">
        <v>1.1599999999999999</v>
      </c>
      <c r="G494" s="15">
        <f t="shared" ca="1" si="14"/>
        <v>3883959745.8000002</v>
      </c>
      <c r="H494" s="16">
        <f t="shared" ca="1" si="15"/>
        <v>2.0915975477821851E-2</v>
      </c>
    </row>
    <row r="495" spans="1:8" x14ac:dyDescent="0.35">
      <c r="A495" t="e" vm="1440">
        <v>#VALUE!</v>
      </c>
      <c r="B495" t="s">
        <v>501</v>
      </c>
      <c r="C495" s="13" cm="1" vm="4">
        <f t="array" aca="1" ref="C495:D495" ca="1">_xlfn.STOCKHISTORY(A495,"06/30/2020","06/30/2020",0,0)</f>
        <v>44012</v>
      </c>
      <c r="D495" vm="1442">
        <f ca="1"/>
        <v>26.84</v>
      </c>
      <c r="E495" s="2" cm="1">
        <f t="array" aca="1" ref="E495" ca="1">_FV(A495,"Shares outstanding",TRUE)</f>
        <v>421673600</v>
      </c>
      <c r="F495" s="2">
        <v>0.53</v>
      </c>
      <c r="G495" s="15">
        <f t="shared" ca="1" si="14"/>
        <v>11317719424</v>
      </c>
      <c r="H495" s="16">
        <f t="shared" ca="1" si="15"/>
        <v>1.9746646795827126E-2</v>
      </c>
    </row>
    <row r="496" spans="1:8" x14ac:dyDescent="0.35">
      <c r="A496" t="e" vm="1443">
        <v>#VALUE!</v>
      </c>
      <c r="B496" t="s">
        <v>502</v>
      </c>
      <c r="C496" s="13" cm="1" vm="4">
        <f t="array" aca="1" ref="C496:D496" ca="1">_xlfn.STOCKHISTORY(A496,"06/30/2020","06/30/2020",0,0)</f>
        <v>44012</v>
      </c>
      <c r="D496" vm="1444">
        <f ca="1"/>
        <v>36.78</v>
      </c>
      <c r="E496" s="2" cm="1">
        <f t="array" aca="1" ref="E496" ca="1">_FV(A496,"Shares outstanding",TRUE)</f>
        <v>82578040</v>
      </c>
      <c r="F496" s="2">
        <v>1</v>
      </c>
      <c r="G496" s="15">
        <f t="shared" ca="1" si="14"/>
        <v>3037220311.2000003</v>
      </c>
      <c r="H496" s="16">
        <f t="shared" ca="1" si="15"/>
        <v>2.7188689505165849E-2</v>
      </c>
    </row>
    <row r="497" spans="1:8" x14ac:dyDescent="0.35">
      <c r="A497" t="e" vm="1445">
        <v>#VALUE!</v>
      </c>
      <c r="B497" t="s">
        <v>503</v>
      </c>
      <c r="C497" s="13" cm="1" vm="4">
        <f t="array" aca="1" ref="C497:D497" ca="1">_xlfn.STOCKHISTORY(A497,"06/30/2020","06/30/2020",0,0)</f>
        <v>44012</v>
      </c>
      <c r="D497" vm="975">
        <f ca="1"/>
        <v>72.52</v>
      </c>
      <c r="E497" s="2" cm="1">
        <f t="array" aca="1" ref="E497" ca="1">_FV(A497,"Shares outstanding",TRUE)</f>
        <v>59582240</v>
      </c>
      <c r="F497" s="2">
        <v>3</v>
      </c>
      <c r="G497" s="15">
        <f t="shared" ca="1" si="14"/>
        <v>4320904044.8000002</v>
      </c>
      <c r="H497" s="16">
        <f t="shared" ca="1" si="15"/>
        <v>4.1367898510755653E-2</v>
      </c>
    </row>
    <row r="498" spans="1:8" x14ac:dyDescent="0.35">
      <c r="A498" t="e" vm="1447">
        <v>#VALUE!</v>
      </c>
      <c r="B498" t="s">
        <v>504</v>
      </c>
      <c r="C498" s="13" cm="1" vm="4">
        <f t="array" aca="1" ref="C498:D498" ca="1">_xlfn.STOCKHISTORY(A498,"06/30/2020","06/30/2020",0,0)</f>
        <v>44012</v>
      </c>
      <c r="D498" vm="1449">
        <f ca="1"/>
        <v>87.48</v>
      </c>
      <c r="E498" s="2" cm="1">
        <f t="array" aca="1" ref="E498" ca="1">_FV(A498,"Shares outstanding",TRUE)</f>
        <v>388400000</v>
      </c>
      <c r="F498" s="2">
        <v>3.76</v>
      </c>
      <c r="G498" s="15">
        <f t="shared" ca="1" si="14"/>
        <v>33977232000</v>
      </c>
      <c r="H498" s="16">
        <f t="shared" ca="1" si="15"/>
        <v>4.2981252857796061E-2</v>
      </c>
    </row>
    <row r="499" spans="1:8" x14ac:dyDescent="0.35">
      <c r="A499" t="e" vm="1450">
        <v>#VALUE!</v>
      </c>
      <c r="B499" t="s">
        <v>505</v>
      </c>
      <c r="C499" s="13" cm="1" vm="4">
        <f t="array" aca="1" ref="C499:D499" ca="1">_xlfn.STOCKHISTORY(A499,"06/30/2020","06/30/2020",0,0)</f>
        <v>44012</v>
      </c>
      <c r="D499" vm="1452">
        <f ca="1"/>
        <v>45.22</v>
      </c>
      <c r="E499" s="2" cm="1">
        <f t="array" aca="1" ref="E499" ca="1">_FV(A499,"Shares outstanding",TRUE)</f>
        <v>75623450</v>
      </c>
      <c r="F499" s="2">
        <v>0.6</v>
      </c>
      <c r="G499" s="15">
        <f t="shared" ca="1" si="14"/>
        <v>3419692409</v>
      </c>
      <c r="H499" s="16">
        <f t="shared" ca="1" si="15"/>
        <v>1.3268465280849181E-2</v>
      </c>
    </row>
    <row r="500" spans="1:8" x14ac:dyDescent="0.35">
      <c r="A500" t="e" vm="1453">
        <v>#VALUE!</v>
      </c>
      <c r="B500" t="s">
        <v>506</v>
      </c>
      <c r="C500" s="13" cm="1" vm="4">
        <f t="array" aca="1" ref="C500:D500" ca="1">_xlfn.STOCKHISTORY(A500,"06/30/2020","06/30/2020",0,0)</f>
        <v>44012</v>
      </c>
      <c r="D500" vm="1455">
        <f ca="1"/>
        <v>39.822899999999997</v>
      </c>
      <c r="E500" s="2" cm="1">
        <f t="array" aca="1" ref="E500" ca="1">_FV(A500,"Shares outstanding",TRUE)</f>
        <v>558977400</v>
      </c>
      <c r="F500" s="2">
        <v>0.94</v>
      </c>
      <c r="G500" s="15">
        <f t="shared" ca="1" si="14"/>
        <v>22260101102.459999</v>
      </c>
      <c r="H500" s="16">
        <f t="shared" ca="1" si="15"/>
        <v>2.3604508963435612E-2</v>
      </c>
    </row>
    <row r="501" spans="1:8" x14ac:dyDescent="0.35">
      <c r="A501" t="e" vm="1456">
        <v>#VALUE!</v>
      </c>
      <c r="B501" t="s">
        <v>507</v>
      </c>
      <c r="C501" s="13" cm="1" vm="4">
        <f t="array" aca="1" ref="C501:D501" ca="1">_xlfn.STOCKHISTORY(A501,"06/30/2020","06/30/2020",0,0)</f>
        <v>44012</v>
      </c>
      <c r="D501" vm="1457">
        <f ca="1"/>
        <v>115.74939999999999</v>
      </c>
      <c r="E501" s="2" cm="1">
        <f t="array" aca="1" ref="E501" ca="1">_FV(A501,"Shares outstanding",TRUE)</f>
        <v>190737700</v>
      </c>
      <c r="F501" s="2">
        <v>0.96</v>
      </c>
      <c r="G501" s="15">
        <f t="shared" ca="1" si="14"/>
        <v>22077774332.379997</v>
      </c>
      <c r="H501" s="16">
        <f t="shared" ca="1" si="15"/>
        <v>8.2937794925934828E-3</v>
      </c>
    </row>
    <row r="502" spans="1:8" x14ac:dyDescent="0.35">
      <c r="A502" t="e" vm="1458">
        <v>#VALUE!</v>
      </c>
      <c r="B502" t="s">
        <v>508</v>
      </c>
      <c r="C502" s="13" cm="1" vm="4">
        <f t="array" aca="1" ref="C502:D502" ca="1">_xlfn.STOCKHISTORY(A502,"06/30/2020","06/30/2020",0,0)</f>
        <v>44012</v>
      </c>
      <c r="D502" vm="1460">
        <f ca="1"/>
        <v>18.73</v>
      </c>
      <c r="E502" s="2" cm="1">
        <f t="array" aca="1" ref="E502" ca="1">_FV(A502,"Shares outstanding",TRUE)</f>
        <v>161857900</v>
      </c>
      <c r="F502" s="2">
        <v>0.77</v>
      </c>
      <c r="G502" s="15">
        <f t="shared" ca="1" si="14"/>
        <v>3031598467</v>
      </c>
      <c r="H502" s="16">
        <f t="shared" ca="1" si="15"/>
        <v>4.1110517885744796E-2</v>
      </c>
    </row>
    <row r="503" spans="1:8" x14ac:dyDescent="0.35">
      <c r="A503" t="e" vm="1461">
        <v>#VALUE!</v>
      </c>
      <c r="B503" t="s">
        <v>509</v>
      </c>
      <c r="C503" s="13" cm="1" vm="4">
        <f t="array" aca="1" ref="C503:D503" ca="1">_xlfn.STOCKHISTORY(A503,"06/30/2020","06/30/2020",0,0)</f>
        <v>44012</v>
      </c>
      <c r="D503" vm="1463">
        <f ca="1"/>
        <v>149.62</v>
      </c>
      <c r="E503" s="2" cm="1">
        <f t="array" aca="1" ref="E503" ca="1">_FV(A503,"Shares outstanding",TRUE)</f>
        <v>45966840</v>
      </c>
      <c r="F503" s="2">
        <v>1.6</v>
      </c>
      <c r="G503" s="15">
        <f t="shared" ca="1" si="14"/>
        <v>6877558600.8000002</v>
      </c>
      <c r="H503" s="16">
        <f t="shared" ca="1" si="15"/>
        <v>1.0693757519048256E-2</v>
      </c>
    </row>
    <row r="504" spans="1:8" x14ac:dyDescent="0.35">
      <c r="A504" t="e" vm="1464">
        <v>#VALUE!</v>
      </c>
      <c r="B504" t="s">
        <v>510</v>
      </c>
      <c r="C504" s="13" cm="1" vm="4">
        <f t="array" aca="1" ref="C504:D504" ca="1">_xlfn.STOCKHISTORY(A504,"06/30/2020","06/30/2020",0,0)</f>
        <v>44012</v>
      </c>
      <c r="D504" vm="1466">
        <f ca="1"/>
        <v>32.56</v>
      </c>
      <c r="E504" s="2" cm="1">
        <f t="array" aca="1" ref="E504" ca="1">_FV(A504,"Shares outstanding",TRUE)</f>
        <v>210210500</v>
      </c>
      <c r="F504" s="2">
        <v>1.63</v>
      </c>
      <c r="G504" s="15">
        <f t="shared" ca="1" si="14"/>
        <v>6844453880.000001</v>
      </c>
      <c r="H504" s="16">
        <f t="shared" ca="1" si="15"/>
        <v>5.0061425061425052E-2</v>
      </c>
    </row>
    <row r="505" spans="1:8" x14ac:dyDescent="0.35">
      <c r="A505" t="e" vm="1467">
        <v>#VALUE!</v>
      </c>
      <c r="B505" t="s">
        <v>511</v>
      </c>
      <c r="C505" s="13" cm="1" vm="4">
        <f t="array" aca="1" ref="C505:D505" ca="1">_xlfn.STOCKHISTORY(A505,"06/30/2020","06/30/2020",0,0)</f>
        <v>44012</v>
      </c>
      <c r="D505" vm="1469">
        <f ca="1"/>
        <v>54.98</v>
      </c>
      <c r="E505" s="2" cm="1">
        <f t="array" aca="1" ref="E505" ca="1">_FV(A505,"Shares outstanding",TRUE)</f>
        <v>120019200</v>
      </c>
      <c r="F505" s="2">
        <v>0.95</v>
      </c>
      <c r="G505" s="15">
        <f t="shared" ca="1" si="14"/>
        <v>6598655616</v>
      </c>
      <c r="H505" s="16">
        <f t="shared" ca="1" si="15"/>
        <v>1.7279010549290652E-2</v>
      </c>
    </row>
    <row r="506" spans="1:8" x14ac:dyDescent="0.35">
      <c r="A506" t="e" vm="1470">
        <v>#VALUE!</v>
      </c>
      <c r="B506" t="s">
        <v>512</v>
      </c>
      <c r="C506" s="13" cm="1" vm="4">
        <f t="array" aca="1" ref="C506:D506" ca="1">_xlfn.STOCKHISTORY(A506,"06/30/2020","06/30/2020",0,0)</f>
        <v>44012</v>
      </c>
      <c r="D506" vm="1472">
        <f ca="1"/>
        <v>28.05</v>
      </c>
      <c r="E506" s="2" cm="1">
        <f t="array" aca="1" ref="E506" ca="1">_FV(A506,"Shares outstanding",TRUE)</f>
        <v>657623000</v>
      </c>
      <c r="F506" s="2">
        <v>0.5</v>
      </c>
      <c r="G506" s="15">
        <f t="shared" ca="1" si="14"/>
        <v>18446325150</v>
      </c>
      <c r="H506" s="16">
        <f t="shared" ca="1" si="15"/>
        <v>1.7825311942959002E-2</v>
      </c>
    </row>
    <row r="507" spans="1:8" x14ac:dyDescent="0.35">
      <c r="A507" t="e" vm="1473">
        <v>#VALUE!</v>
      </c>
      <c r="B507" t="s">
        <v>513</v>
      </c>
      <c r="C507" s="13" cm="1" vm="4">
        <f t="array" aca="1" ref="C507:D507" ca="1">_xlfn.STOCKHISTORY(A507,"06/30/2020","06/30/2020",0,0)</f>
        <v>44012</v>
      </c>
      <c r="D507" vm="1474">
        <f ca="1"/>
        <v>55.45</v>
      </c>
      <c r="E507" s="2" cm="1">
        <f t="array" aca="1" ref="E507" ca="1">_FV(A507,"Shares outstanding",TRUE)</f>
        <v>279701300</v>
      </c>
      <c r="F507" s="2">
        <v>1.3</v>
      </c>
      <c r="G507" s="15">
        <f t="shared" ca="1" si="14"/>
        <v>15509437085</v>
      </c>
      <c r="H507" s="16">
        <f t="shared" ca="1" si="15"/>
        <v>2.3444544634806132E-2</v>
      </c>
    </row>
    <row r="508" spans="1:8" x14ac:dyDescent="0.35">
      <c r="A508" t="e" vm="1475">
        <v>#VALUE!</v>
      </c>
      <c r="B508" t="s">
        <v>514</v>
      </c>
      <c r="C508" s="13" cm="1" vm="4">
        <f t="array" aca="1" ref="C508:D508" ca="1">_xlfn.STOCKHISTORY(A508,"06/30/2020","06/30/2020",0,0)</f>
        <v>44012</v>
      </c>
      <c r="D508" vm="1477">
        <f ca="1"/>
        <v>91.6</v>
      </c>
      <c r="E508" s="2" cm="1">
        <f t="array" aca="1" ref="E508" ca="1">_FV(A508,"Shares outstanding",TRUE)</f>
        <v>561394500</v>
      </c>
      <c r="F508" s="2">
        <v>1.8</v>
      </c>
      <c r="G508" s="15">
        <f t="shared" ca="1" si="14"/>
        <v>51423736200</v>
      </c>
      <c r="H508" s="16">
        <f t="shared" ca="1" si="15"/>
        <v>1.9650655021834062E-2</v>
      </c>
    </row>
    <row r="509" spans="1:8" x14ac:dyDescent="0.35">
      <c r="A509" t="e" vm="1478">
        <v>#VALUE!</v>
      </c>
      <c r="B509" t="s">
        <v>515</v>
      </c>
      <c r="C509" s="13" cm="1" vm="4">
        <f t="array" aca="1" ref="C509:D509" ca="1">_xlfn.STOCKHISTORY(A509,"06/30/2020","06/30/2020",0,0)</f>
        <v>44012</v>
      </c>
      <c r="D509" vm="1480">
        <f ca="1"/>
        <v>153.44</v>
      </c>
      <c r="E509" s="2" cm="1">
        <f t="array" aca="1" ref="E509" ca="1">_FV(A509,"Shares outstanding",TRUE)</f>
        <v>97500110</v>
      </c>
      <c r="F509" s="2">
        <v>2.2799999999999998</v>
      </c>
      <c r="G509" s="15">
        <f t="shared" ca="1" si="14"/>
        <v>14960416878.4</v>
      </c>
      <c r="H509" s="16">
        <f t="shared" ca="1" si="15"/>
        <v>1.4859228362877997E-2</v>
      </c>
    </row>
    <row r="510" spans="1:8" x14ac:dyDescent="0.35">
      <c r="A510" t="e" vm="1481">
        <v>#VALUE!</v>
      </c>
      <c r="B510" t="s">
        <v>516</v>
      </c>
      <c r="C510" s="13" cm="1" vm="4">
        <f t="array" aca="1" ref="C510:D510" ca="1">_xlfn.STOCKHISTORY(A510,"06/30/2020","06/30/2020",0,0)</f>
        <v>44012</v>
      </c>
      <c r="D510" vm="1483">
        <f ca="1"/>
        <v>59.72</v>
      </c>
      <c r="E510" s="2" cm="1">
        <f t="array" aca="1" ref="E510" ca="1">_FV(A510,"Shares outstanding",TRUE)</f>
        <v>168223800</v>
      </c>
      <c r="F510" s="2">
        <v>0.31</v>
      </c>
      <c r="G510" s="15">
        <f t="shared" ca="1" si="14"/>
        <v>10046325336</v>
      </c>
      <c r="H510" s="16">
        <f t="shared" ca="1" si="15"/>
        <v>5.1908908238446081E-3</v>
      </c>
    </row>
    <row r="511" spans="1:8" x14ac:dyDescent="0.35">
      <c r="A511" t="e" vm="1484">
        <v>#VALUE!</v>
      </c>
      <c r="B511" t="s">
        <v>517</v>
      </c>
      <c r="C511" s="13" cm="1" vm="4">
        <f t="array" aca="1" ref="C511:D511" ca="1">_xlfn.STOCKHISTORY(A511,"06/30/2020","06/30/2020",0,0)</f>
        <v>44012</v>
      </c>
      <c r="D511" vm="1486">
        <f ca="1"/>
        <v>110.9881</v>
      </c>
      <c r="E511" s="2" cm="1">
        <f t="array" aca="1" ref="E511" ca="1">_FV(A511,"Shares outstanding",TRUE)</f>
        <v>33936930</v>
      </c>
      <c r="F511" s="2">
        <v>1.38</v>
      </c>
      <c r="G511" s="15">
        <f t="shared" ca="1" si="14"/>
        <v>3766595380.533</v>
      </c>
      <c r="H511" s="16">
        <f t="shared" ca="1" si="15"/>
        <v>1.2433765421698361E-2</v>
      </c>
    </row>
    <row r="512" spans="1:8" x14ac:dyDescent="0.35">
      <c r="A512" t="e" vm="1487">
        <v>#VALUE!</v>
      </c>
      <c r="B512" t="s">
        <v>518</v>
      </c>
      <c r="C512" s="13" cm="1" vm="4">
        <f t="array" aca="1" ref="C512:D512" ca="1">_xlfn.STOCKHISTORY(A512,"06/30/2020","06/30/2020",0,0)</f>
        <v>44012</v>
      </c>
      <c r="D512" vm="1489">
        <f ca="1"/>
        <v>82.05</v>
      </c>
      <c r="E512" s="2" cm="1">
        <f t="array" aca="1" ref="E512" ca="1">_FV(A512,"Shares outstanding",TRUE)</f>
        <v>306213000</v>
      </c>
      <c r="F512" s="2">
        <v>2.3199999999999998</v>
      </c>
      <c r="G512" s="15">
        <f t="shared" ca="1" si="14"/>
        <v>25124776650</v>
      </c>
      <c r="H512" s="16">
        <f t="shared" ca="1" si="15"/>
        <v>2.8275441803778185E-2</v>
      </c>
    </row>
    <row r="513" spans="1:8" x14ac:dyDescent="0.35">
      <c r="A513" t="e" vm="1490">
        <v>#VALUE!</v>
      </c>
      <c r="B513" t="s">
        <v>519</v>
      </c>
      <c r="C513" s="13" cm="1" vm="4">
        <f t="array" aca="1" ref="C513:D513" ca="1">_xlfn.STOCKHISTORY(A513,"06/30/2020","06/30/2020",0,0)</f>
        <v>44012</v>
      </c>
      <c r="D513" vm="1492">
        <f ca="1"/>
        <v>140.13</v>
      </c>
      <c r="E513" s="2" cm="1">
        <f t="array" aca="1" ref="E513" ca="1">_FV(A513,"Shares outstanding",TRUE)</f>
        <v>165493800</v>
      </c>
      <c r="F513" s="2">
        <v>4.03</v>
      </c>
      <c r="G513" s="15">
        <f t="shared" ca="1" si="14"/>
        <v>23190646194</v>
      </c>
      <c r="H513" s="16">
        <f t="shared" ca="1" si="15"/>
        <v>2.8759009491186757E-2</v>
      </c>
    </row>
    <row r="514" spans="1:8" x14ac:dyDescent="0.35">
      <c r="A514" t="e" vm="1493">
        <v>#VALUE!</v>
      </c>
      <c r="B514" t="s">
        <v>520</v>
      </c>
      <c r="C514" s="13" cm="1" vm="4">
        <f t="array" aca="1" ref="C514:D514" ca="1">_xlfn.STOCKHISTORY(A514,"06/30/2020","06/30/2020",0,0)</f>
        <v>44012</v>
      </c>
      <c r="D514" vm="1495">
        <f ca="1"/>
        <v>1.97</v>
      </c>
      <c r="E514" s="2" cm="1">
        <f t="array" aca="1" ref="E514" ca="1">_FV(A514,"Shares outstanding",TRUE)</f>
        <v>72514960</v>
      </c>
      <c r="F514" s="2">
        <v>0.5</v>
      </c>
      <c r="G514" s="15">
        <f t="shared" ca="1" si="14"/>
        <v>142854471.19999999</v>
      </c>
      <c r="H514" s="16">
        <f t="shared" ca="1" si="15"/>
        <v>0.25380710659898476</v>
      </c>
    </row>
    <row r="515" spans="1:8" x14ac:dyDescent="0.35">
      <c r="A515" t="e" vm="1496">
        <v>#VALUE!</v>
      </c>
      <c r="B515" t="s">
        <v>521</v>
      </c>
      <c r="C515" s="13" cm="1" vm="4">
        <f t="array" aca="1" ref="C515:D515" ca="1">_xlfn.STOCKHISTORY(A515,"06/30/2020","06/30/2020",0,0)</f>
        <v>44012</v>
      </c>
      <c r="D515" vm="1498">
        <f ca="1"/>
        <v>87.32</v>
      </c>
      <c r="E515" s="2" cm="1">
        <f t="array" aca="1" ref="E515" ca="1">_FV(A515,"Shares outstanding",TRUE)</f>
        <v>66591870</v>
      </c>
      <c r="F515" s="2">
        <v>1.4</v>
      </c>
      <c r="G515" s="15">
        <f t="shared" ref="G515:G578" ca="1" si="16">D515*E515</f>
        <v>5814802088.3999996</v>
      </c>
      <c r="H515" s="16">
        <f t="shared" ref="H515:H578" ca="1" si="17">F515/D515</f>
        <v>1.6032982134677048E-2</v>
      </c>
    </row>
    <row r="516" spans="1:8" x14ac:dyDescent="0.35">
      <c r="A516" t="e" vm="1499">
        <v>#VALUE!</v>
      </c>
      <c r="B516" t="s">
        <v>522</v>
      </c>
      <c r="C516" s="13" cm="1" vm="4">
        <f t="array" aca="1" ref="C516:D516" ca="1">_xlfn.STOCKHISTORY(A516,"06/30/2020","06/30/2020",0,0)</f>
        <v>44012</v>
      </c>
      <c r="D516" vm="1501">
        <f ca="1"/>
        <v>124.32</v>
      </c>
      <c r="E516" s="2" cm="1">
        <f t="array" aca="1" ref="E516" ca="1">_FV(A516,"Shares outstanding",TRUE)</f>
        <v>84727860</v>
      </c>
      <c r="F516" s="2">
        <v>1.58</v>
      </c>
      <c r="G516" s="15">
        <f t="shared" ca="1" si="16"/>
        <v>10533367555.199999</v>
      </c>
      <c r="H516" s="16">
        <f t="shared" ca="1" si="17"/>
        <v>1.2709137709137711E-2</v>
      </c>
    </row>
    <row r="517" spans="1:8" x14ac:dyDescent="0.35">
      <c r="A517" t="e" vm="1502">
        <v>#VALUE!</v>
      </c>
      <c r="B517" t="s">
        <v>523</v>
      </c>
      <c r="C517" s="13" cm="1" vm="4">
        <f t="array" aca="1" ref="C517:D517" ca="1">_xlfn.STOCKHISTORY(A517,"06/30/2020","06/30/2020",0,0)</f>
        <v>44012</v>
      </c>
      <c r="D517" vm="1504">
        <f ca="1"/>
        <v>93.67</v>
      </c>
      <c r="E517" s="2" cm="1">
        <f t="array" aca="1" ref="E517" ca="1">_FV(A517,"Shares outstanding",TRUE)</f>
        <v>125492200</v>
      </c>
      <c r="F517" s="2">
        <v>1.54</v>
      </c>
      <c r="G517" s="15">
        <f t="shared" ca="1" si="16"/>
        <v>11754854374</v>
      </c>
      <c r="H517" s="16">
        <f t="shared" ca="1" si="17"/>
        <v>1.6440696060638412E-2</v>
      </c>
    </row>
    <row r="518" spans="1:8" x14ac:dyDescent="0.35">
      <c r="A518" t="e" vm="1505">
        <v>#VALUE!</v>
      </c>
      <c r="B518" t="s">
        <v>524</v>
      </c>
      <c r="C518" s="13" cm="1" vm="4">
        <f t="array" aca="1" ref="C518:D518" ca="1">_xlfn.STOCKHISTORY(A518,"06/30/2020","06/30/2020",0,0)</f>
        <v>44012</v>
      </c>
      <c r="D518" vm="1507">
        <f ca="1"/>
        <v>119.67</v>
      </c>
      <c r="E518" s="2" cm="1">
        <f t="array" aca="1" ref="E518" ca="1">_FV(A518,"Shares outstanding",TRUE)</f>
        <v>39714130</v>
      </c>
      <c r="F518" s="2">
        <v>3.7</v>
      </c>
      <c r="G518" s="15">
        <f t="shared" ca="1" si="16"/>
        <v>4752589937.1000004</v>
      </c>
      <c r="H518" s="16">
        <f t="shared" ca="1" si="17"/>
        <v>3.0918358820088577E-2</v>
      </c>
    </row>
    <row r="519" spans="1:8" x14ac:dyDescent="0.35">
      <c r="A519" t="e" vm="1508">
        <v>#VALUE!</v>
      </c>
      <c r="B519" t="s">
        <v>525</v>
      </c>
      <c r="C519" s="13" cm="1" vm="4">
        <f t="array" aca="1" ref="C519:D519" ca="1">_xlfn.STOCKHISTORY(A519,"06/30/2020","06/30/2020",0,0)</f>
        <v>44012</v>
      </c>
      <c r="D519" vm="1510">
        <f ca="1"/>
        <v>328.47</v>
      </c>
      <c r="E519" s="2" cm="1">
        <f t="array" aca="1" ref="E519" ca="1">_FV(A519,"Shares outstanding",TRUE)</f>
        <v>35565540</v>
      </c>
      <c r="F519" s="2">
        <v>4.16</v>
      </c>
      <c r="G519" s="15">
        <f t="shared" ca="1" si="16"/>
        <v>11682212923.800001</v>
      </c>
      <c r="H519" s="16">
        <f t="shared" ca="1" si="17"/>
        <v>1.2664779127469784E-2</v>
      </c>
    </row>
    <row r="520" spans="1:8" x14ac:dyDescent="0.35">
      <c r="A520" t="e" vm="1511">
        <v>#VALUE!</v>
      </c>
      <c r="B520" t="s">
        <v>526</v>
      </c>
      <c r="C520" s="13" cm="1" vm="4">
        <f t="array" aca="1" ref="C520:D520" ca="1">_xlfn.STOCKHISTORY(A520,"06/30/2020","06/30/2020",0,0)</f>
        <v>44012</v>
      </c>
      <c r="D520" vm="1513">
        <f ca="1"/>
        <v>25.3</v>
      </c>
      <c r="E520" s="2" cm="1">
        <f t="array" aca="1" ref="E520" ca="1">_FV(A520,"Shares outstanding",TRUE)</f>
        <v>877451500</v>
      </c>
      <c r="F520" s="2">
        <v>0.48</v>
      </c>
      <c r="G520" s="15">
        <f t="shared" ca="1" si="16"/>
        <v>22199522950</v>
      </c>
      <c r="H520" s="16">
        <f t="shared" ca="1" si="17"/>
        <v>1.8972332015810275E-2</v>
      </c>
    </row>
    <row r="521" spans="1:8" x14ac:dyDescent="0.35">
      <c r="A521" t="e" vm="1514">
        <v>#VALUE!</v>
      </c>
      <c r="B521" t="s">
        <v>527</v>
      </c>
      <c r="C521" s="13" cm="1" vm="4">
        <f t="array" aca="1" ref="C521:D521" ca="1">_xlfn.STOCKHISTORY(A521,"06/30/2020","06/30/2020",0,0)</f>
        <v>44012</v>
      </c>
      <c r="D521" vm="1516">
        <f ca="1"/>
        <v>65.13</v>
      </c>
      <c r="E521" s="2" cm="1">
        <f t="array" aca="1" ref="E521" ca="1">_FV(A521,"Shares outstanding",TRUE)</f>
        <v>108760500</v>
      </c>
      <c r="F521" s="2">
        <v>1</v>
      </c>
      <c r="G521" s="15">
        <f t="shared" ca="1" si="16"/>
        <v>7083571364.999999</v>
      </c>
      <c r="H521" s="16">
        <f t="shared" ca="1" si="17"/>
        <v>1.5353907569476433E-2</v>
      </c>
    </row>
    <row r="522" spans="1:8" x14ac:dyDescent="0.35">
      <c r="A522" t="e" vm="1517">
        <v>#VALUE!</v>
      </c>
      <c r="B522" t="s">
        <v>528</v>
      </c>
      <c r="C522" s="13" cm="1" vm="4">
        <f t="array" aca="1" ref="C522:D522" ca="1">_xlfn.STOCKHISTORY(A522,"06/30/2020","06/30/2020",0,0)</f>
        <v>44012</v>
      </c>
      <c r="D522" vm="1519">
        <f ca="1"/>
        <v>42.03</v>
      </c>
      <c r="E522" s="2" cm="1">
        <f t="array" aca="1" ref="E522" ca="1">_FV(A522,"Shares outstanding",TRUE)</f>
        <v>161283600</v>
      </c>
      <c r="F522" s="2">
        <v>0.52</v>
      </c>
      <c r="G522" s="15">
        <f t="shared" ca="1" si="16"/>
        <v>6778749708</v>
      </c>
      <c r="H522" s="16">
        <f t="shared" ca="1" si="17"/>
        <v>1.2372115155841065E-2</v>
      </c>
    </row>
    <row r="523" spans="1:8" x14ac:dyDescent="0.35">
      <c r="A523" t="e" vm="1520">
        <v>#VALUE!</v>
      </c>
      <c r="B523" t="s">
        <v>529</v>
      </c>
      <c r="C523" s="13" cm="1" vm="4">
        <f t="array" aca="1" ref="C523:D523" ca="1">_xlfn.STOCKHISTORY(A523,"06/30/2020","06/30/2020",0,0)</f>
        <v>44012</v>
      </c>
      <c r="D523" vm="1521">
        <f ca="1"/>
        <v>74.489999999999995</v>
      </c>
      <c r="E523" s="2" cm="1">
        <f t="array" aca="1" ref="E523" ca="1">_FV(A523,"Shares outstanding",TRUE)</f>
        <v>102973900</v>
      </c>
      <c r="F523" s="2">
        <v>1</v>
      </c>
      <c r="G523" s="15">
        <f t="shared" ca="1" si="16"/>
        <v>7670525810.999999</v>
      </c>
      <c r="H523" s="16">
        <f t="shared" ca="1" si="17"/>
        <v>1.3424620754463688E-2</v>
      </c>
    </row>
    <row r="524" spans="1:8" x14ac:dyDescent="0.35">
      <c r="A524" t="e" vm="1522">
        <v>#VALUE!</v>
      </c>
      <c r="B524" t="s">
        <v>530</v>
      </c>
      <c r="C524" s="13" cm="1" vm="4">
        <f t="array" aca="1" ref="C524:D524" ca="1">_xlfn.STOCKHISTORY(A524,"06/30/2020","06/30/2020",0,0)</f>
        <v>44012</v>
      </c>
      <c r="D524" vm="1524">
        <f ca="1"/>
        <v>183.27</v>
      </c>
      <c r="E524" s="2" cm="1">
        <f t="array" aca="1" ref="E524" ca="1">_FV(A524,"Shares outstanding",TRUE)</f>
        <v>126112400</v>
      </c>
      <c r="F524" s="2">
        <v>6.37</v>
      </c>
      <c r="G524" s="15">
        <f t="shared" ca="1" si="16"/>
        <v>23112619548</v>
      </c>
      <c r="H524" s="16">
        <f t="shared" ca="1" si="17"/>
        <v>3.4757461668576413E-2</v>
      </c>
    </row>
    <row r="525" spans="1:8" x14ac:dyDescent="0.35">
      <c r="A525" t="e" vm="1525">
        <v>#VALUE!</v>
      </c>
      <c r="B525" t="s">
        <v>531</v>
      </c>
      <c r="C525" s="13" cm="1" vm="4">
        <f t="array" aca="1" ref="C525:D525" ca="1">_xlfn.STOCKHISTORY(A525,"06/30/2020","06/30/2020",0,0)</f>
        <v>44012</v>
      </c>
      <c r="D525" vm="1527">
        <f ca="1"/>
        <v>16.293299999999999</v>
      </c>
      <c r="E525" s="2" cm="1">
        <f t="array" aca="1" ref="E525" ca="1">_FV(A525,"Shares outstanding",TRUE)</f>
        <v>263625000</v>
      </c>
      <c r="F525" s="2">
        <v>0.38</v>
      </c>
      <c r="G525" s="15">
        <f t="shared" ca="1" si="16"/>
        <v>4295321212.5</v>
      </c>
      <c r="H525" s="16">
        <f t="shared" ca="1" si="17"/>
        <v>2.3322469972319914E-2</v>
      </c>
    </row>
    <row r="526" spans="1:8" x14ac:dyDescent="0.35">
      <c r="A526" t="e" vm="1528">
        <v>#VALUE!</v>
      </c>
      <c r="B526" t="s">
        <v>532</v>
      </c>
      <c r="C526" s="13" cm="1" vm="4">
        <f t="array" aca="1" ref="C526:D526" ca="1">_xlfn.STOCKHISTORY(A526,"06/30/2020","06/30/2020",0,0)</f>
        <v>44012</v>
      </c>
      <c r="D526" vm="1530">
        <f ca="1"/>
        <v>69.537499999999994</v>
      </c>
      <c r="E526" s="2" cm="1">
        <f t="array" aca="1" ref="E526" ca="1">_FV(A526,"Shares outstanding",TRUE)</f>
        <v>117038600</v>
      </c>
      <c r="F526" s="2">
        <v>1.1599999999999999</v>
      </c>
      <c r="G526" s="15">
        <f t="shared" ca="1" si="16"/>
        <v>8138571647.499999</v>
      </c>
      <c r="H526" s="16">
        <f t="shared" ca="1" si="17"/>
        <v>1.6681646593564622E-2</v>
      </c>
    </row>
    <row r="527" spans="1:8" x14ac:dyDescent="0.35">
      <c r="A527" t="e" vm="1531">
        <v>#VALUE!</v>
      </c>
      <c r="B527" t="s">
        <v>533</v>
      </c>
      <c r="C527" s="13" cm="1" vm="4">
        <f t="array" aca="1" ref="C527:D527" ca="1">_xlfn.STOCKHISTORY(A527,"06/30/2020","06/30/2020",0,0)</f>
        <v>44012</v>
      </c>
      <c r="D527" vm="1533">
        <f ca="1"/>
        <v>32.345999999999997</v>
      </c>
      <c r="E527" s="2" cm="1">
        <f t="array" aca="1" ref="E527" ca="1">_FV(A527,"Shares outstanding",TRUE)</f>
        <v>1251424000</v>
      </c>
      <c r="F527" s="2">
        <v>0.86</v>
      </c>
      <c r="G527" s="15">
        <f t="shared" ca="1" si="16"/>
        <v>40478560703.999992</v>
      </c>
      <c r="H527" s="16">
        <f t="shared" ca="1" si="17"/>
        <v>2.6587522413899712E-2</v>
      </c>
    </row>
    <row r="528" spans="1:8" x14ac:dyDescent="0.35">
      <c r="A528" t="e" vm="1534">
        <v>#VALUE!</v>
      </c>
      <c r="B528" t="s">
        <v>534</v>
      </c>
      <c r="C528" s="13" cm="1" vm="4">
        <f t="array" aca="1" ref="C528:D528" ca="1">_xlfn.STOCKHISTORY(A528,"06/30/2020","06/30/2020",0,0)</f>
        <v>44012</v>
      </c>
      <c r="D528" vm="1536">
        <f ca="1"/>
        <v>37.99</v>
      </c>
      <c r="E528" s="2" cm="1">
        <f t="array" aca="1" ref="E528" ca="1">_FV(A528,"Shares outstanding",TRUE)</f>
        <v>159638000</v>
      </c>
      <c r="F528" s="2">
        <v>0.92</v>
      </c>
      <c r="G528" s="15">
        <f t="shared" ca="1" si="16"/>
        <v>6064647620</v>
      </c>
      <c r="H528" s="16">
        <f t="shared" ca="1" si="17"/>
        <v>2.4216899183995787E-2</v>
      </c>
    </row>
    <row r="529" spans="1:8" x14ac:dyDescent="0.35">
      <c r="A529" t="e" vm="1537">
        <v>#VALUE!</v>
      </c>
      <c r="B529" t="s">
        <v>535</v>
      </c>
      <c r="C529" s="13" cm="1" vm="4">
        <f t="array" aca="1" ref="C529:D529" ca="1">_xlfn.STOCKHISTORY(A529,"06/30/2020","06/30/2020",0,0)</f>
        <v>44012</v>
      </c>
      <c r="D529" vm="1539">
        <f ca="1"/>
        <v>78.900000000000006</v>
      </c>
      <c r="E529" s="2" cm="1">
        <f t="array" aca="1" ref="E529" ca="1">_FV(A529,"Shares outstanding",TRUE)</f>
        <v>45008620</v>
      </c>
      <c r="F529" s="2">
        <v>1.1499999999999999</v>
      </c>
      <c r="G529" s="15">
        <f t="shared" ca="1" si="16"/>
        <v>3551180118.0000005</v>
      </c>
      <c r="H529" s="16">
        <f t="shared" ca="1" si="17"/>
        <v>1.4575411913814954E-2</v>
      </c>
    </row>
    <row r="530" spans="1:8" x14ac:dyDescent="0.35">
      <c r="A530" t="e" vm="1540">
        <v>#VALUE!</v>
      </c>
      <c r="B530" t="s">
        <v>536</v>
      </c>
      <c r="C530" s="13" cm="1" vm="4">
        <f t="array" aca="1" ref="C530:D530" ca="1">_xlfn.STOCKHISTORY(A530,"06/30/2020","06/30/2020",0,0)</f>
        <v>44012</v>
      </c>
      <c r="D530" vm="1542">
        <f ca="1"/>
        <v>95.2</v>
      </c>
      <c r="E530" s="2" cm="1">
        <f t="array" aca="1" ref="E530" ca="1">_FV(A530,"Shares outstanding",TRUE)</f>
        <v>675309800</v>
      </c>
      <c r="F530" s="2">
        <v>2.8</v>
      </c>
      <c r="G530" s="15">
        <f t="shared" ca="1" si="16"/>
        <v>64289492960</v>
      </c>
      <c r="H530" s="16">
        <f t="shared" ca="1" si="17"/>
        <v>2.9411764705882349E-2</v>
      </c>
    </row>
    <row r="531" spans="1:8" x14ac:dyDescent="0.35">
      <c r="A531" t="e" vm="1543">
        <v>#VALUE!</v>
      </c>
      <c r="B531" t="s">
        <v>537</v>
      </c>
      <c r="C531" s="13" cm="1" vm="4">
        <f t="array" aca="1" ref="C531:D531" ca="1">_xlfn.STOCKHISTORY(A531,"06/30/2020","06/30/2020",0,0)</f>
        <v>44012</v>
      </c>
      <c r="D531" vm="1545">
        <f ca="1"/>
        <v>35.11</v>
      </c>
      <c r="E531" s="2" cm="1">
        <f t="array" aca="1" ref="E531" ca="1">_FV(A531,"Shares outstanding",TRUE)</f>
        <v>48732850</v>
      </c>
      <c r="F531" s="2">
        <v>1.65</v>
      </c>
      <c r="G531" s="15">
        <f t="shared" ca="1" si="16"/>
        <v>1711010363.5</v>
      </c>
      <c r="H531" s="16">
        <f t="shared" ca="1" si="17"/>
        <v>4.6995158074622616E-2</v>
      </c>
    </row>
    <row r="532" spans="1:8" x14ac:dyDescent="0.35">
      <c r="A532" t="e" vm="1546">
        <v>#VALUE!</v>
      </c>
      <c r="B532" t="s">
        <v>538</v>
      </c>
      <c r="C532" s="13" cm="1" vm="4">
        <f t="array" aca="1" ref="C532:D532" ca="1">_xlfn.STOCKHISTORY(A532,"06/30/2020","06/30/2020",0,0)</f>
        <v>44012</v>
      </c>
      <c r="D532" vm="1548">
        <f ca="1"/>
        <v>85.73</v>
      </c>
      <c r="E532" s="2" cm="1">
        <f t="array" aca="1" ref="E532" ca="1">_FV(A532,"Shares outstanding",TRUE)</f>
        <v>260766300</v>
      </c>
      <c r="F532" s="2">
        <v>2.41</v>
      </c>
      <c r="G532" s="15">
        <f t="shared" ca="1" si="16"/>
        <v>22355494899</v>
      </c>
      <c r="H532" s="16">
        <f t="shared" ca="1" si="17"/>
        <v>2.8111512889303629E-2</v>
      </c>
    </row>
    <row r="533" spans="1:8" x14ac:dyDescent="0.35">
      <c r="A533" t="e" vm="1549">
        <v>#VALUE!</v>
      </c>
      <c r="B533" t="s">
        <v>539</v>
      </c>
      <c r="C533" s="13" cm="1" vm="4">
        <f t="array" aca="1" ref="C533:D533" ca="1">_xlfn.STOCKHISTORY(A533,"06/30/2020","06/30/2020",0,0)</f>
        <v>44012</v>
      </c>
      <c r="D533" vm="1551">
        <f ca="1"/>
        <v>26.79</v>
      </c>
      <c r="E533" s="2" cm="1">
        <f t="array" aca="1" ref="E533" ca="1">_FV(A533,"Shares outstanding",TRUE)</f>
        <v>667196000</v>
      </c>
      <c r="F533" s="2">
        <v>0.66</v>
      </c>
      <c r="G533" s="15">
        <f t="shared" ca="1" si="16"/>
        <v>17874180840</v>
      </c>
      <c r="H533" s="16">
        <f t="shared" ca="1" si="17"/>
        <v>2.4636058230683093E-2</v>
      </c>
    </row>
    <row r="534" spans="1:8" x14ac:dyDescent="0.35">
      <c r="A534" t="e" vm="1552">
        <v>#VALUE!</v>
      </c>
      <c r="B534" t="s">
        <v>540</v>
      </c>
      <c r="C534" s="13" cm="1" vm="4">
        <f t="array" aca="1" ref="C534:D534" ca="1">_xlfn.STOCKHISTORY(A534,"06/30/2020","06/30/2020",0,0)</f>
        <v>44012</v>
      </c>
      <c r="D534" vm="1554">
        <f ca="1"/>
        <v>113.24</v>
      </c>
      <c r="E534" s="2" cm="1">
        <f t="array" aca="1" ref="E534" ca="1">_FV(A534,"Shares outstanding",TRUE)</f>
        <v>67617560</v>
      </c>
      <c r="F534" s="2">
        <v>0.88</v>
      </c>
      <c r="G534" s="15">
        <f t="shared" ca="1" si="16"/>
        <v>7657012494.3999996</v>
      </c>
      <c r="H534" s="16">
        <f t="shared" ca="1" si="17"/>
        <v>7.771105616389969E-3</v>
      </c>
    </row>
    <row r="535" spans="1:8" x14ac:dyDescent="0.35">
      <c r="A535" t="e" vm="1555">
        <v>#VALUE!</v>
      </c>
      <c r="B535" t="s">
        <v>541</v>
      </c>
      <c r="C535" s="13" cm="1" vm="4">
        <f t="array" aca="1" ref="C535:D535" ca="1">_xlfn.STOCKHISTORY(A535,"06/30/2020","06/30/2020",0,0)</f>
        <v>44012</v>
      </c>
      <c r="D535" vm="1557">
        <f ca="1"/>
        <v>20.9</v>
      </c>
      <c r="E535" s="2" cm="1">
        <f t="array" aca="1" ref="E535" ca="1">_FV(A535,"Shares outstanding",TRUE)</f>
        <v>72655410</v>
      </c>
      <c r="F535" s="2">
        <v>0.68</v>
      </c>
      <c r="G535" s="15">
        <f t="shared" ca="1" si="16"/>
        <v>1518498069</v>
      </c>
      <c r="H535" s="16">
        <f t="shared" ca="1" si="17"/>
        <v>3.2535885167464119E-2</v>
      </c>
    </row>
    <row r="536" spans="1:8" x14ac:dyDescent="0.35">
      <c r="A536" t="e" vm="1558">
        <v>#VALUE!</v>
      </c>
      <c r="B536" t="s">
        <v>542</v>
      </c>
      <c r="C536" s="13" cm="1" vm="4">
        <f t="array" aca="1" ref="C536:D536" ca="1">_xlfn.STOCKHISTORY(A536,"06/30/2020","06/30/2020",0,0)</f>
        <v>44012</v>
      </c>
      <c r="D536" vm="1560">
        <f ca="1"/>
        <v>198.95</v>
      </c>
      <c r="E536" s="2" cm="1">
        <f t="array" aca="1" ref="E536" ca="1">_FV(A536,"Shares outstanding",TRUE)</f>
        <v>280328600</v>
      </c>
      <c r="F536" s="2">
        <v>2.2799999999999998</v>
      </c>
      <c r="G536" s="15">
        <f t="shared" ca="1" si="16"/>
        <v>55771374970</v>
      </c>
      <c r="H536" s="16">
        <f t="shared" ca="1" si="17"/>
        <v>1.1460165870821814E-2</v>
      </c>
    </row>
    <row r="537" spans="1:8" x14ac:dyDescent="0.35">
      <c r="A537" t="e" vm="1561">
        <v>#VALUE!</v>
      </c>
      <c r="B537" t="s">
        <v>543</v>
      </c>
      <c r="C537" s="13" cm="1" vm="4">
        <f t="array" aca="1" ref="C537:D537" ca="1">_xlfn.STOCKHISTORY(A537,"06/30/2020","06/30/2020",0,0)</f>
        <v>44012</v>
      </c>
      <c r="D537" vm="1563">
        <f ca="1"/>
        <v>60.45</v>
      </c>
      <c r="E537" s="2" cm="1">
        <f t="array" aca="1" ref="E537" ca="1">_FV(A537,"Shares outstanding",TRUE)</f>
        <v>793597400</v>
      </c>
      <c r="F537" s="2">
        <v>1.6</v>
      </c>
      <c r="G537" s="15">
        <f t="shared" ca="1" si="16"/>
        <v>47972962830</v>
      </c>
      <c r="H537" s="16">
        <f t="shared" ca="1" si="17"/>
        <v>2.6468155500413565E-2</v>
      </c>
    </row>
    <row r="538" spans="1:8" x14ac:dyDescent="0.35">
      <c r="A538" t="e" vm="1564">
        <v>#VALUE!</v>
      </c>
      <c r="B538" t="s">
        <v>544</v>
      </c>
      <c r="C538" s="13" cm="1" vm="4">
        <f t="array" aca="1" ref="C538:D538" ca="1">_xlfn.STOCKHISTORY(A538,"06/30/2020","06/30/2020",0,0)</f>
        <v>44012</v>
      </c>
      <c r="D538" vm="1566">
        <f ca="1"/>
        <v>39.926299999999998</v>
      </c>
      <c r="E538" s="2" cm="1">
        <f t="array" aca="1" ref="E538" ca="1">_FV(A538,"Shares outstanding",TRUE)</f>
        <v>7933746000</v>
      </c>
      <c r="F538" s="2">
        <v>0.83</v>
      </c>
      <c r="G538" s="15">
        <f t="shared" ca="1" si="16"/>
        <v>316765122919.79999</v>
      </c>
      <c r="H538" s="16">
        <f t="shared" ca="1" si="17"/>
        <v>2.0788302447259075E-2</v>
      </c>
    </row>
    <row r="539" spans="1:8" x14ac:dyDescent="0.35">
      <c r="A539" t="e" vm="1567">
        <v>#VALUE!</v>
      </c>
      <c r="B539" t="s">
        <v>545</v>
      </c>
      <c r="C539" s="13" cm="1" vm="4">
        <f t="array" aca="1" ref="C539:D539" ca="1">_xlfn.STOCKHISTORY(A539,"06/30/2020","06/30/2020",0,0)</f>
        <v>44012</v>
      </c>
      <c r="D539" vm="1569">
        <f ca="1"/>
        <v>149.04</v>
      </c>
      <c r="E539" s="2" cm="1">
        <f t="array" aca="1" ref="E539" ca="1">_FV(A539,"Shares outstanding",TRUE)</f>
        <v>62242490</v>
      </c>
      <c r="F539" s="2">
        <v>6.52</v>
      </c>
      <c r="G539" s="15">
        <f t="shared" ca="1" si="16"/>
        <v>9276620709.6000004</v>
      </c>
      <c r="H539" s="16">
        <f t="shared" ca="1" si="17"/>
        <v>4.3746645195920558E-2</v>
      </c>
    </row>
    <row r="540" spans="1:8" x14ac:dyDescent="0.35">
      <c r="A540" t="e" vm="1570">
        <v>#VALUE!</v>
      </c>
      <c r="B540" t="s">
        <v>546</v>
      </c>
      <c r="C540" s="13" cm="1" vm="4">
        <f t="array" aca="1" ref="C540:D540" ca="1">_xlfn.STOCKHISTORY(A540,"06/30/2020","06/30/2020",0,0)</f>
        <v>44012</v>
      </c>
      <c r="D540" vm="1572">
        <f ca="1"/>
        <v>97.62</v>
      </c>
      <c r="E540" s="2" cm="1">
        <f t="array" aca="1" ref="E540" ca="1">_FV(A540,"Shares outstanding",TRUE)</f>
        <v>531766700</v>
      </c>
      <c r="F540" s="2">
        <v>1.44</v>
      </c>
      <c r="G540" s="15">
        <f t="shared" ca="1" si="16"/>
        <v>51911065254</v>
      </c>
      <c r="H540" s="16">
        <f t="shared" ca="1" si="17"/>
        <v>1.4751075599262444E-2</v>
      </c>
    </row>
    <row r="541" spans="1:8" x14ac:dyDescent="0.35">
      <c r="A541" t="e" vm="1573">
        <v>#VALUE!</v>
      </c>
      <c r="B541" t="s">
        <v>547</v>
      </c>
      <c r="C541" s="13" cm="1" vm="4">
        <f t="array" aca="1" ref="C541:D541" ca="1">_xlfn.STOCKHISTORY(A541,"06/30/2020","06/30/2020",0,0)</f>
        <v>44012</v>
      </c>
      <c r="D541" vm="1575">
        <f ca="1"/>
        <v>192.6147</v>
      </c>
      <c r="E541" s="2" cm="1">
        <f t="array" aca="1" ref="E541" ca="1">_FV(A541,"Shares outstanding",TRUE)</f>
        <v>242758100</v>
      </c>
      <c r="F541" s="2">
        <v>2.86</v>
      </c>
      <c r="G541" s="15">
        <f t="shared" ca="1" si="16"/>
        <v>46758778604.07</v>
      </c>
      <c r="H541" s="16">
        <f t="shared" ca="1" si="17"/>
        <v>1.4848295586993101E-2</v>
      </c>
    </row>
    <row r="542" spans="1:8" x14ac:dyDescent="0.35">
      <c r="A542" t="e" vm="1576">
        <v>#VALUE!</v>
      </c>
      <c r="B542" t="s">
        <v>548</v>
      </c>
      <c r="C542" s="13" cm="1" vm="4">
        <f t="array" aca="1" ref="C542:D542" ca="1">_xlfn.STOCKHISTORY(A542,"06/30/2020","06/30/2020",0,0)</f>
        <v>44012</v>
      </c>
      <c r="D542" vm="1578">
        <f ca="1"/>
        <v>5.63</v>
      </c>
      <c r="E542" s="2" cm="1">
        <f t="array" aca="1" ref="E542" ca="1">_FV(A542,"Shares outstanding",TRUE)</f>
        <v>233679500</v>
      </c>
      <c r="F542" s="2">
        <v>0.32</v>
      </c>
      <c r="G542" s="15">
        <f t="shared" ca="1" si="16"/>
        <v>1315615585</v>
      </c>
      <c r="H542" s="16">
        <f t="shared" ca="1" si="17"/>
        <v>5.6838365896980464E-2</v>
      </c>
    </row>
    <row r="543" spans="1:8" x14ac:dyDescent="0.35">
      <c r="A543" t="e" vm="1579">
        <v>#VALUE!</v>
      </c>
      <c r="B543" t="s">
        <v>549</v>
      </c>
      <c r="C543" s="13" cm="1" vm="4">
        <f t="array" aca="1" ref="C543:D543" ca="1">_xlfn.STOCKHISTORY(A543,"06/30/2020","06/30/2020",0,0)</f>
        <v>44012</v>
      </c>
      <c r="D543" vm="1581">
        <f ca="1"/>
        <v>180.19</v>
      </c>
      <c r="E543" s="2" cm="1">
        <f t="array" aca="1" ref="E543" ca="1">_FV(A543,"Shares outstanding",TRUE)</f>
        <v>383573100</v>
      </c>
      <c r="F543" s="2">
        <v>3.24</v>
      </c>
      <c r="G543" s="15">
        <f t="shared" ca="1" si="16"/>
        <v>69116036889</v>
      </c>
      <c r="H543" s="16">
        <f t="shared" ca="1" si="17"/>
        <v>1.7981020034408126E-2</v>
      </c>
    </row>
    <row r="544" spans="1:8" x14ac:dyDescent="0.35">
      <c r="A544" t="e" vm="1582">
        <v>#VALUE!</v>
      </c>
      <c r="B544" t="s">
        <v>550</v>
      </c>
      <c r="C544" s="13" cm="1" vm="4">
        <f t="array" aca="1" ref="C544:D544" ca="1">_xlfn.STOCKHISTORY(A544,"06/30/2020","06/30/2020",0,0)</f>
        <v>44012</v>
      </c>
      <c r="D544" vm="1584">
        <f ca="1"/>
        <v>58.74</v>
      </c>
      <c r="E544" s="2" cm="1">
        <f t="array" aca="1" ref="E544" ca="1">_FV(A544,"Shares outstanding",TRUE)</f>
        <v>89400000</v>
      </c>
      <c r="F544" s="2">
        <v>1.28</v>
      </c>
      <c r="G544" s="15">
        <f t="shared" ca="1" si="16"/>
        <v>5251356000</v>
      </c>
      <c r="H544" s="16">
        <f t="shared" ca="1" si="17"/>
        <v>2.1790943139257744E-2</v>
      </c>
    </row>
    <row r="545" spans="1:8" x14ac:dyDescent="0.35">
      <c r="A545" t="e" vm="1585">
        <v>#VALUE!</v>
      </c>
      <c r="B545" t="s">
        <v>551</v>
      </c>
      <c r="C545" s="13" cm="1" vm="4">
        <f t="array" aca="1" ref="C545:D545" ca="1">_xlfn.STOCKHISTORY(A545,"06/30/2020","06/30/2020",0,0)</f>
        <v>44012</v>
      </c>
      <c r="D545" vm="1587">
        <f ca="1"/>
        <v>40.139099999999999</v>
      </c>
      <c r="E545" s="2" cm="1">
        <f t="array" aca="1" ref="E545" ca="1">_FV(A545,"Shares outstanding",TRUE)</f>
        <v>91772970</v>
      </c>
      <c r="F545" s="2">
        <v>0.56999999999999995</v>
      </c>
      <c r="G545" s="15">
        <f t="shared" ca="1" si="16"/>
        <v>3683684420.1269999</v>
      </c>
      <c r="H545" s="16">
        <f t="shared" ca="1" si="17"/>
        <v>1.4200617353154405E-2</v>
      </c>
    </row>
    <row r="546" spans="1:8" x14ac:dyDescent="0.35">
      <c r="A546" t="e" vm="1588">
        <v>#VALUE!</v>
      </c>
      <c r="B546" t="s">
        <v>552</v>
      </c>
      <c r="C546" s="13" cm="1" vm="4">
        <f t="array" aca="1" ref="C546:D546" ca="1">_xlfn.STOCKHISTORY(A546,"06/30/2020","06/30/2020",0,0)</f>
        <v>44012</v>
      </c>
      <c r="D546" vm="1590">
        <f ca="1"/>
        <v>74.23</v>
      </c>
      <c r="E546" s="2" cm="1">
        <f t="array" aca="1" ref="E546" ca="1">_FV(A546,"Shares outstanding",TRUE)</f>
        <v>76849450</v>
      </c>
      <c r="F546" s="2">
        <v>0.96</v>
      </c>
      <c r="G546" s="15">
        <f t="shared" ca="1" si="16"/>
        <v>5704534673.5</v>
      </c>
      <c r="H546" s="16">
        <f t="shared" ca="1" si="17"/>
        <v>1.2932776505456014E-2</v>
      </c>
    </row>
    <row r="547" spans="1:8" x14ac:dyDescent="0.35">
      <c r="A547" t="e" vm="1591">
        <v>#VALUE!</v>
      </c>
      <c r="B547" t="s">
        <v>553</v>
      </c>
      <c r="C547" s="13" cm="1" vm="4">
        <f t="array" aca="1" ref="C547:D547" ca="1">_xlfn.STOCKHISTORY(A547,"06/30/2020","06/30/2020",0,0)</f>
        <v>44012</v>
      </c>
      <c r="D547" vm="1593">
        <f ca="1"/>
        <v>192</v>
      </c>
      <c r="E547" s="2" cm="1">
        <f t="array" aca="1" ref="E547" ca="1">_FV(A547,"Shares outstanding",TRUE)</f>
        <v>144252300</v>
      </c>
      <c r="F547" s="2">
        <v>2.02</v>
      </c>
      <c r="G547" s="15">
        <f t="shared" ca="1" si="16"/>
        <v>27696441600</v>
      </c>
      <c r="H547" s="16">
        <f t="shared" ca="1" si="17"/>
        <v>1.0520833333333333E-2</v>
      </c>
    </row>
    <row r="548" spans="1:8" x14ac:dyDescent="0.35">
      <c r="A548" t="e" vm="1594">
        <v>#VALUE!</v>
      </c>
      <c r="B548" t="s">
        <v>554</v>
      </c>
      <c r="C548" s="13" cm="1" vm="4">
        <f t="array" aca="1" ref="C548:D548" ca="1">_xlfn.STOCKHISTORY(A548,"06/30/2020","06/30/2020",0,0)</f>
        <v>44012</v>
      </c>
      <c r="D548" vm="1596">
        <f ca="1"/>
        <v>314.16000000000003</v>
      </c>
      <c r="E548" s="2" cm="1">
        <f t="array" aca="1" ref="E548" ca="1">_FV(A548,"Shares outstanding",TRUE)</f>
        <v>47100940</v>
      </c>
      <c r="F548" s="2">
        <v>8.01</v>
      </c>
      <c r="G548" s="15">
        <f t="shared" ca="1" si="16"/>
        <v>14797231310.400002</v>
      </c>
      <c r="H548" s="16">
        <f t="shared" ca="1" si="17"/>
        <v>2.5496562261268139E-2</v>
      </c>
    </row>
    <row r="549" spans="1:8" x14ac:dyDescent="0.35">
      <c r="A549" t="e" vm="1597">
        <v>#VALUE!</v>
      </c>
      <c r="B549" t="s">
        <v>555</v>
      </c>
      <c r="C549" s="13" cm="1" vm="4">
        <f t="array" aca="1" ref="C549:D549" ca="1">_xlfn.STOCKHISTORY(A549,"06/30/2020","06/30/2020",0,0)</f>
        <v>44012</v>
      </c>
      <c r="D549" vm="1599">
        <f ca="1"/>
        <v>32.590000000000003</v>
      </c>
      <c r="E549" s="2" cm="1">
        <f t="array" aca="1" ref="E549" ca="1">_FV(A549,"Shares outstanding",TRUE)</f>
        <v>92147000</v>
      </c>
      <c r="F549" s="2">
        <v>0.9</v>
      </c>
      <c r="G549" s="15">
        <f t="shared" ca="1" si="16"/>
        <v>3003070730.0000005</v>
      </c>
      <c r="H549" s="16">
        <f t="shared" ca="1" si="17"/>
        <v>2.7615833077631172E-2</v>
      </c>
    </row>
    <row r="550" spans="1:8" x14ac:dyDescent="0.35">
      <c r="A550" t="e" vm="1600">
        <v>#VALUE!</v>
      </c>
      <c r="B550" t="s">
        <v>556</v>
      </c>
      <c r="C550" s="13" cm="1" vm="4">
        <f t="array" aca="1" ref="C550:D550" ca="1">_xlfn.STOCKHISTORY(A550,"06/30/2020","06/30/2020",0,0)</f>
        <v>44012</v>
      </c>
      <c r="D550" vm="1602">
        <f ca="1"/>
        <v>88.98</v>
      </c>
      <c r="E550" s="2" cm="1">
        <f t="array" aca="1" ref="E550" ca="1">_FV(A550,"Shares outstanding",TRUE)</f>
        <v>220023200</v>
      </c>
      <c r="F550" s="2">
        <v>3.3620000000000001</v>
      </c>
      <c r="G550" s="15">
        <f t="shared" ca="1" si="16"/>
        <v>19577664336</v>
      </c>
      <c r="H550" s="16">
        <f t="shared" ca="1" si="17"/>
        <v>3.7783771634075071E-2</v>
      </c>
    </row>
    <row r="551" spans="1:8" x14ac:dyDescent="0.35">
      <c r="A551" t="e" vm="1603">
        <v>#VALUE!</v>
      </c>
      <c r="B551" t="s">
        <v>557</v>
      </c>
      <c r="C551" s="13" cm="1" vm="4">
        <f t="array" aca="1" ref="C551:D551" ca="1">_xlfn.STOCKHISTORY(A551,"06/30/2020","06/30/2020",0,0)</f>
        <v>44012</v>
      </c>
      <c r="D551" vm="1605">
        <f ca="1"/>
        <v>111.51</v>
      </c>
      <c r="E551" s="2" cm="1">
        <f t="array" aca="1" ref="E551" ca="1">_FV(A551,"Shares outstanding",TRUE)</f>
        <v>1726687000</v>
      </c>
      <c r="F551" s="2">
        <v>0.95</v>
      </c>
      <c r="G551" s="15">
        <f t="shared" ca="1" si="16"/>
        <v>192542867370</v>
      </c>
      <c r="H551" s="16">
        <f t="shared" ca="1" si="17"/>
        <v>8.5194152990763147E-3</v>
      </c>
    </row>
    <row r="552" spans="1:8" x14ac:dyDescent="0.35">
      <c r="A552" t="e" vm="1606">
        <v>#VALUE!</v>
      </c>
      <c r="B552" t="s">
        <v>558</v>
      </c>
      <c r="C552" s="13" cm="1" vm="4">
        <f t="array" aca="1" ref="C552:D552" ca="1">_xlfn.STOCKHISTORY(A552,"06/30/2020","06/30/2020",0,0)</f>
        <v>44012</v>
      </c>
      <c r="D552" vm="1608">
        <f ca="1"/>
        <v>232.99</v>
      </c>
      <c r="E552" s="2" cm="1">
        <f t="array" aca="1" ref="E552" ca="1">_FV(A552,"Shares outstanding",TRUE)</f>
        <v>34560680</v>
      </c>
      <c r="F552" s="2">
        <v>4.55</v>
      </c>
      <c r="G552" s="15">
        <f t="shared" ca="1" si="16"/>
        <v>8052292833.2000008</v>
      </c>
      <c r="H552" s="16">
        <f t="shared" ca="1" si="17"/>
        <v>1.9528735138847158E-2</v>
      </c>
    </row>
    <row r="553" spans="1:8" x14ac:dyDescent="0.35">
      <c r="A553" t="e" vm="1609">
        <v>#VALUE!</v>
      </c>
      <c r="B553" t="s">
        <v>559</v>
      </c>
      <c r="C553" s="13" cm="1" vm="4">
        <f t="array" aca="1" ref="C553:D553" ca="1">_xlfn.STOCKHISTORY(A553,"06/30/2020","06/30/2020",0,0)</f>
        <v>44012</v>
      </c>
      <c r="D553" vm="1611">
        <f ca="1"/>
        <v>22.22</v>
      </c>
      <c r="E553" s="2" cm="1">
        <f t="array" aca="1" ref="E553" ca="1">_FV(A553,"Shares outstanding",TRUE)</f>
        <v>824325100</v>
      </c>
      <c r="F553" s="2">
        <v>0.56999999999999995</v>
      </c>
      <c r="G553" s="15">
        <f t="shared" ca="1" si="16"/>
        <v>18316503722</v>
      </c>
      <c r="H553" s="16">
        <f t="shared" ca="1" si="17"/>
        <v>2.565256525652565E-2</v>
      </c>
    </row>
    <row r="554" spans="1:8" x14ac:dyDescent="0.35">
      <c r="A554" t="e" vm="1612">
        <v>#VALUE!</v>
      </c>
      <c r="B554" t="s">
        <v>560</v>
      </c>
      <c r="C554" s="13" cm="1" vm="4">
        <f t="array" aca="1" ref="C554:D554" ca="1">_xlfn.STOCKHISTORY(A554,"06/30/2020","06/30/2020",0,0)</f>
        <v>44012</v>
      </c>
      <c r="D554" vm="1614">
        <f ca="1"/>
        <v>37.58</v>
      </c>
      <c r="E554" s="2" cm="1">
        <f t="array" aca="1" ref="E554" ca="1">_FV(A554,"Shares outstanding",TRUE)</f>
        <v>128696400</v>
      </c>
      <c r="F554" s="2">
        <v>0.88</v>
      </c>
      <c r="G554" s="15">
        <f t="shared" ca="1" si="16"/>
        <v>4836410712</v>
      </c>
      <c r="H554" s="16">
        <f t="shared" ca="1" si="17"/>
        <v>2.3416711016498139E-2</v>
      </c>
    </row>
    <row r="555" spans="1:8" x14ac:dyDescent="0.35">
      <c r="A555" t="e" vm="1615">
        <v>#VALUE!</v>
      </c>
      <c r="B555" t="s">
        <v>561</v>
      </c>
      <c r="C555" s="13" cm="1" vm="4">
        <f t="array" aca="1" ref="C555:D555" ca="1">_xlfn.STOCKHISTORY(A555,"06/30/2020","06/30/2020",0,0)</f>
        <v>44012</v>
      </c>
      <c r="D555" vm="1617">
        <f ca="1"/>
        <v>97.49</v>
      </c>
      <c r="E555" s="2" cm="1">
        <f t="array" aca="1" ref="E555" ca="1">_FV(A555,"Shares outstanding",TRUE)</f>
        <v>256300000</v>
      </c>
      <c r="F555" s="2">
        <v>2.4</v>
      </c>
      <c r="G555" s="15">
        <f t="shared" ca="1" si="16"/>
        <v>24986687000</v>
      </c>
      <c r="H555" s="16">
        <f t="shared" ca="1" si="17"/>
        <v>2.4617909529182479E-2</v>
      </c>
    </row>
    <row r="556" spans="1:8" x14ac:dyDescent="0.35">
      <c r="A556" t="e" vm="1618">
        <v>#VALUE!</v>
      </c>
      <c r="B556" t="s">
        <v>562</v>
      </c>
      <c r="C556" s="13" cm="1" vm="4">
        <f t="array" aca="1" ref="C556:D556" ca="1">_xlfn.STOCKHISTORY(A556,"06/30/2020","06/30/2020",0,0)</f>
        <v>44012</v>
      </c>
      <c r="D556" vm="1620">
        <f ca="1"/>
        <v>48.32</v>
      </c>
      <c r="E556" s="2" cm="1">
        <f t="array" aca="1" ref="E556" ca="1">_FV(A556,"Shares outstanding",TRUE)</f>
        <v>206534200</v>
      </c>
      <c r="F556" s="2">
        <v>1.81</v>
      </c>
      <c r="G556" s="15">
        <f t="shared" ca="1" si="16"/>
        <v>9979732544</v>
      </c>
      <c r="H556" s="16">
        <f t="shared" ca="1" si="17"/>
        <v>3.7458609271523183E-2</v>
      </c>
    </row>
    <row r="557" spans="1:8" x14ac:dyDescent="0.35">
      <c r="A557" t="e" vm="1621">
        <v>#VALUE!</v>
      </c>
      <c r="B557" t="s">
        <v>563</v>
      </c>
      <c r="C557" s="13" cm="1" vm="4">
        <f t="array" aca="1" ref="C557:D557" ca="1">_xlfn.STOCKHISTORY(A557,"06/30/2020","06/30/2020",0,0)</f>
        <v>44012</v>
      </c>
      <c r="D557" vm="1622">
        <f ca="1"/>
        <v>34.03</v>
      </c>
      <c r="E557" s="2" cm="1">
        <f t="array" aca="1" ref="E557" ca="1">_FV(A557,"Shares outstanding",TRUE)</f>
        <v>187452500</v>
      </c>
      <c r="F557" s="2">
        <v>0.82</v>
      </c>
      <c r="G557" s="15">
        <f t="shared" ca="1" si="16"/>
        <v>6379008575</v>
      </c>
      <c r="H557" s="16">
        <f t="shared" ca="1" si="17"/>
        <v>2.4096385542168672E-2</v>
      </c>
    </row>
    <row r="558" spans="1:8" x14ac:dyDescent="0.35">
      <c r="A558" t="e" vm="1623">
        <v>#VALUE!</v>
      </c>
      <c r="B558" t="s">
        <v>564</v>
      </c>
      <c r="C558" s="13" cm="1" vm="4">
        <f t="array" aca="1" ref="C558:D558" ca="1">_xlfn.STOCKHISTORY(A558,"06/30/2020","06/30/2020",0,0)</f>
        <v>44012</v>
      </c>
      <c r="D558" vm="1625">
        <f ca="1"/>
        <v>41.99</v>
      </c>
      <c r="E558" s="2" cm="1">
        <f t="array" aca="1" ref="E558" ca="1">_FV(A558,"Shares outstanding",TRUE)</f>
        <v>151112600</v>
      </c>
      <c r="F558" s="2">
        <v>0.88</v>
      </c>
      <c r="G558" s="15">
        <f t="shared" ca="1" si="16"/>
        <v>6345218074</v>
      </c>
      <c r="H558" s="16">
        <f t="shared" ca="1" si="17"/>
        <v>2.095737080257204E-2</v>
      </c>
    </row>
    <row r="559" spans="1:8" x14ac:dyDescent="0.35">
      <c r="A559" t="e" vm="1626">
        <v>#VALUE!</v>
      </c>
      <c r="B559" t="s">
        <v>565</v>
      </c>
      <c r="C559" s="13" cm="1" vm="4">
        <f t="array" aca="1" ref="C559:D559" ca="1">_xlfn.STOCKHISTORY(A559,"06/30/2020","06/30/2020",0,0)</f>
        <v>44012</v>
      </c>
      <c r="D559" vm="1628">
        <f ca="1"/>
        <v>17.987500000000001</v>
      </c>
      <c r="E559" s="2" cm="1">
        <f t="array" aca="1" ref="E559" ca="1">_FV(A559,"Shares outstanding",TRUE)</f>
        <v>230239200</v>
      </c>
      <c r="F559" s="2">
        <v>0.52</v>
      </c>
      <c r="G559" s="15">
        <f t="shared" ca="1" si="16"/>
        <v>4141427610</v>
      </c>
      <c r="H559" s="16">
        <f t="shared" ca="1" si="17"/>
        <v>2.8908964558721335E-2</v>
      </c>
    </row>
    <row r="560" spans="1:8" x14ac:dyDescent="0.35">
      <c r="A560" t="e" vm="1629">
        <v>#VALUE!</v>
      </c>
      <c r="B560" t="s">
        <v>566</v>
      </c>
      <c r="C560" s="13" cm="1" vm="4">
        <f t="array" aca="1" ref="C560:D560" ca="1">_xlfn.STOCKHISTORY(A560,"06/30/2020","06/30/2020",0,0)</f>
        <v>44012</v>
      </c>
      <c r="D560" vm="1631">
        <f ca="1"/>
        <v>113.62</v>
      </c>
      <c r="E560" s="2" cm="1">
        <f t="array" aca="1" ref="E560" ca="1">_FV(A560,"Shares outstanding",TRUE)</f>
        <v>19304860</v>
      </c>
      <c r="F560" s="2">
        <v>2.4</v>
      </c>
      <c r="G560" s="15">
        <f t="shared" ca="1" si="16"/>
        <v>2193418193.2000003</v>
      </c>
      <c r="H560" s="16">
        <f t="shared" ca="1" si="17"/>
        <v>2.1123041718007392E-2</v>
      </c>
    </row>
    <row r="561" spans="1:8" x14ac:dyDescent="0.35">
      <c r="A561" t="e" vm="1632">
        <v>#VALUE!</v>
      </c>
      <c r="B561" t="s">
        <v>567</v>
      </c>
      <c r="C561" s="13" cm="1" vm="4">
        <f t="array" aca="1" ref="C561:D561" ca="1">_xlfn.STOCKHISTORY(A561,"06/30/2020","06/30/2020",0,0)</f>
        <v>44012</v>
      </c>
      <c r="D561" vm="1634">
        <f ca="1"/>
        <v>97.06</v>
      </c>
      <c r="E561" s="2" cm="1">
        <f t="array" aca="1" ref="E561" ca="1">_FV(A561,"Shares outstanding",TRUE)</f>
        <v>216501500</v>
      </c>
      <c r="F561" s="2">
        <v>2.64</v>
      </c>
      <c r="G561" s="15">
        <f t="shared" ca="1" si="16"/>
        <v>21013635590</v>
      </c>
      <c r="H561" s="16">
        <f t="shared" ca="1" si="17"/>
        <v>2.7199670307026583E-2</v>
      </c>
    </row>
    <row r="562" spans="1:8" x14ac:dyDescent="0.35">
      <c r="A562" t="e" vm="1635">
        <v>#VALUE!</v>
      </c>
      <c r="B562" t="s">
        <v>568</v>
      </c>
      <c r="C562" s="13" cm="1" vm="4">
        <f t="array" aca="1" ref="C562:D562" ca="1">_xlfn.STOCKHISTORY(A562,"06/30/2020","06/30/2020",0,0)</f>
        <v>44012</v>
      </c>
      <c r="D562" vm="1637">
        <f ca="1"/>
        <v>192.6</v>
      </c>
      <c r="E562" s="2" cm="1">
        <f t="array" aca="1" ref="E562" ca="1">_FV(A562,"Shares outstanding",TRUE)</f>
        <v>212125400</v>
      </c>
      <c r="F562" s="2">
        <v>2.46</v>
      </c>
      <c r="G562" s="15">
        <f t="shared" ca="1" si="16"/>
        <v>40855352040</v>
      </c>
      <c r="H562" s="16">
        <f t="shared" ca="1" si="17"/>
        <v>1.2772585669781931E-2</v>
      </c>
    </row>
    <row r="563" spans="1:8" x14ac:dyDescent="0.35">
      <c r="A563" t="e" vm="1638">
        <v>#VALUE!</v>
      </c>
      <c r="B563" t="s">
        <v>569</v>
      </c>
      <c r="C563" s="13" cm="1" vm="4">
        <f t="array" aca="1" ref="C563:D563" ca="1">_xlfn.STOCKHISTORY(A563,"06/30/2020","06/30/2020",0,0)</f>
        <v>44012</v>
      </c>
      <c r="D563" vm="1640">
        <f ca="1"/>
        <v>84.36</v>
      </c>
      <c r="E563" s="2" cm="1">
        <f t="array" aca="1" ref="E563" ca="1">_FV(A563,"Shares outstanding",TRUE)</f>
        <v>40984680</v>
      </c>
      <c r="F563" s="2">
        <v>1.1100000000000001</v>
      </c>
      <c r="G563" s="15">
        <f t="shared" ca="1" si="16"/>
        <v>3457467604.8000002</v>
      </c>
      <c r="H563" s="16">
        <f t="shared" ca="1" si="17"/>
        <v>1.3157894736842106E-2</v>
      </c>
    </row>
    <row r="564" spans="1:8" x14ac:dyDescent="0.35">
      <c r="A564" t="e" vm="1641">
        <v>#VALUE!</v>
      </c>
      <c r="B564" t="s">
        <v>570</v>
      </c>
      <c r="C564" s="13" cm="1" vm="4">
        <f t="array" aca="1" ref="C564:D564" ca="1">_xlfn.STOCKHISTORY(A564,"06/30/2020","06/30/2020",0,0)</f>
        <v>44012</v>
      </c>
      <c r="D564" vm="1643">
        <f ca="1"/>
        <v>115.85</v>
      </c>
      <c r="E564" s="2" cm="1">
        <f t="array" aca="1" ref="E564" ca="1">_FV(A564,"Shares outstanding",TRUE)</f>
        <v>129578700</v>
      </c>
      <c r="F564" s="2">
        <v>1.84</v>
      </c>
      <c r="G564" s="15">
        <f t="shared" ca="1" si="16"/>
        <v>15011692395</v>
      </c>
      <c r="H564" s="16">
        <f t="shared" ca="1" si="17"/>
        <v>1.588260681916271E-2</v>
      </c>
    </row>
    <row r="565" spans="1:8" x14ac:dyDescent="0.35">
      <c r="A565" t="e" vm="1644">
        <v>#VALUE!</v>
      </c>
      <c r="B565" t="s">
        <v>571</v>
      </c>
      <c r="C565" s="13" cm="1" vm="4">
        <f t="array" aca="1" ref="C565:D565" ca="1">_xlfn.STOCKHISTORY(A565,"06/30/2020","06/30/2020",0,0)</f>
        <v>44012</v>
      </c>
      <c r="D565" vm="328">
        <f ca="1"/>
        <v>55.27</v>
      </c>
      <c r="E565" s="2" cm="1">
        <f t="array" aca="1" ref="E565" ca="1">_FV(A565,"Shares outstanding",TRUE)</f>
        <v>3031501000</v>
      </c>
      <c r="F565" s="2">
        <v>1.6</v>
      </c>
      <c r="G565" s="15">
        <f t="shared" ca="1" si="16"/>
        <v>167551060270</v>
      </c>
      <c r="H565" s="16">
        <f t="shared" ca="1" si="17"/>
        <v>2.8948796815632349E-2</v>
      </c>
    </row>
    <row r="566" spans="1:8" x14ac:dyDescent="0.35">
      <c r="A566" t="e" vm="1646">
        <v>#VALUE!</v>
      </c>
      <c r="B566" t="s">
        <v>572</v>
      </c>
      <c r="C566" s="13" cm="1" vm="4">
        <f t="array" aca="1" ref="C566:D566" ca="1">_xlfn.STOCKHISTORY(A566,"06/30/2020","06/30/2020",0,0)</f>
        <v>44012</v>
      </c>
      <c r="D566" vm="1648">
        <f ca="1"/>
        <v>100.77</v>
      </c>
      <c r="E566" s="2" cm="1">
        <f t="array" aca="1" ref="E566" ca="1">_FV(A566,"Shares outstanding",TRUE)</f>
        <v>190827200</v>
      </c>
      <c r="F566" s="2">
        <v>2.08</v>
      </c>
      <c r="G566" s="15">
        <f t="shared" ca="1" si="16"/>
        <v>19229656944</v>
      </c>
      <c r="H566" s="16">
        <f t="shared" ca="1" si="17"/>
        <v>2.0641063808673216E-2</v>
      </c>
    </row>
    <row r="567" spans="1:8" x14ac:dyDescent="0.35">
      <c r="A567" t="e" vm="1649">
        <v>#VALUE!</v>
      </c>
      <c r="B567" t="s">
        <v>573</v>
      </c>
      <c r="C567" s="13" cm="1" vm="4">
        <f t="array" aca="1" ref="C567:D567" ca="1">_xlfn.STOCKHISTORY(A567,"06/30/2020","06/30/2020",0,0)</f>
        <v>44012</v>
      </c>
      <c r="D567" vm="1651">
        <f ca="1"/>
        <v>77.959999999999994</v>
      </c>
      <c r="E567" s="2" cm="1">
        <f t="array" aca="1" ref="E567" ca="1">_FV(A567,"Shares outstanding",TRUE)</f>
        <v>42262830</v>
      </c>
      <c r="F567" s="2">
        <v>1.1499999999999999</v>
      </c>
      <c r="G567" s="15">
        <f t="shared" ca="1" si="16"/>
        <v>3294810226.7999997</v>
      </c>
      <c r="H567" s="16">
        <f t="shared" ca="1" si="17"/>
        <v>1.4751154438173422E-2</v>
      </c>
    </row>
    <row r="568" spans="1:8" x14ac:dyDescent="0.35">
      <c r="A568" t="e" vm="1652">
        <v>#VALUE!</v>
      </c>
      <c r="B568" t="s">
        <v>574</v>
      </c>
      <c r="C568" s="13" cm="1" vm="4">
        <f t="array" aca="1" ref="C568:D568" ca="1">_xlfn.STOCKHISTORY(A568,"06/30/2020","06/30/2020",0,0)</f>
        <v>44012</v>
      </c>
      <c r="D568" vm="1654">
        <f ca="1"/>
        <v>329.48</v>
      </c>
      <c r="E568" s="2" cm="1">
        <f t="array" aca="1" ref="E568" ca="1">_FV(A568,"Shares outstanding",TRUE)</f>
        <v>294800000</v>
      </c>
      <c r="F568" s="2">
        <v>3.64</v>
      </c>
      <c r="G568" s="15">
        <f t="shared" ca="1" si="16"/>
        <v>97130704000</v>
      </c>
      <c r="H568" s="16">
        <f t="shared" ca="1" si="17"/>
        <v>1.1047711545465582E-2</v>
      </c>
    </row>
    <row r="569" spans="1:8" x14ac:dyDescent="0.35">
      <c r="A569" t="e" vm="1655">
        <v>#VALUE!</v>
      </c>
      <c r="B569" t="s">
        <v>575</v>
      </c>
      <c r="C569" s="13" cm="1" vm="4">
        <f t="array" aca="1" ref="C569:D569" ca="1">_xlfn.STOCKHISTORY(A569,"06/30/2020","06/30/2020",0,0)</f>
        <v>44012</v>
      </c>
      <c r="D569" vm="1657">
        <f ca="1"/>
        <v>274.73</v>
      </c>
      <c r="E569" s="2" cm="1">
        <f t="array" aca="1" ref="E569" ca="1">_FV(A569,"Shares outstanding",TRUE)</f>
        <v>173181000</v>
      </c>
      <c r="F569" s="2">
        <v>3.4</v>
      </c>
      <c r="G569" s="15">
        <f t="shared" ca="1" si="16"/>
        <v>47578016130</v>
      </c>
      <c r="H569" s="16">
        <f t="shared" ca="1" si="17"/>
        <v>1.2375787136461251E-2</v>
      </c>
    </row>
    <row r="570" spans="1:8" x14ac:dyDescent="0.35">
      <c r="A570" t="e" vm="1658">
        <v>#VALUE!</v>
      </c>
      <c r="B570" t="s">
        <v>576</v>
      </c>
      <c r="C570" s="13" cm="1" vm="4">
        <f t="array" aca="1" ref="C570:D570" ca="1">_xlfn.STOCKHISTORY(A570,"06/30/2020","06/30/2020",0,0)</f>
        <v>44012</v>
      </c>
      <c r="D570" vm="1660">
        <f ca="1"/>
        <v>82.2</v>
      </c>
      <c r="E570" s="2" cm="1">
        <f t="array" aca="1" ref="E570" ca="1">_FV(A570,"Shares outstanding",TRUE)</f>
        <v>120019300</v>
      </c>
      <c r="F570" s="2">
        <v>1.2</v>
      </c>
      <c r="G570" s="15">
        <f t="shared" ca="1" si="16"/>
        <v>9865586460</v>
      </c>
      <c r="H570" s="16">
        <f t="shared" ca="1" si="17"/>
        <v>1.4598540145985401E-2</v>
      </c>
    </row>
    <row r="571" spans="1:8" x14ac:dyDescent="0.35">
      <c r="A571" t="e" vm="1661">
        <v>#VALUE!</v>
      </c>
      <c r="B571" t="s">
        <v>577</v>
      </c>
      <c r="C571" s="13" cm="1" vm="4">
        <f t="array" aca="1" ref="C571:D571" ca="1">_xlfn.STOCKHISTORY(A571,"06/30/2020","06/30/2020",0,0)</f>
        <v>44012</v>
      </c>
      <c r="D571" vm="1663">
        <f ca="1"/>
        <v>237</v>
      </c>
      <c r="E571" s="2" cm="1">
        <f t="array" aca="1" ref="E571" ca="1">_FV(A571,"Shares outstanding",TRUE)</f>
        <v>49143000</v>
      </c>
      <c r="F571" s="2">
        <v>5</v>
      </c>
      <c r="G571" s="15">
        <f t="shared" ca="1" si="16"/>
        <v>11646891000</v>
      </c>
      <c r="H571" s="16">
        <f t="shared" ca="1" si="17"/>
        <v>2.1097046413502109E-2</v>
      </c>
    </row>
    <row r="572" spans="1:8" x14ac:dyDescent="0.35">
      <c r="A572" t="e" vm="1664">
        <v>#VALUE!</v>
      </c>
      <c r="B572" t="s">
        <v>578</v>
      </c>
      <c r="C572" s="13" cm="1" vm="4">
        <f t="array" aca="1" ref="C572:D572" ca="1">_xlfn.STOCKHISTORY(A572,"06/30/2020","06/30/2020",0,0)</f>
        <v>44012</v>
      </c>
      <c r="D572" vm="1666">
        <f ca="1"/>
        <v>164.18</v>
      </c>
      <c r="E572" s="2" cm="1">
        <f t="array" aca="1" ref="E572" ca="1">_FV(A572,"Shares outstanding",TRUE)</f>
        <v>941357100</v>
      </c>
      <c r="F572" s="2">
        <v>5.2</v>
      </c>
      <c r="G572" s="15">
        <f t="shared" ca="1" si="16"/>
        <v>154552008678</v>
      </c>
      <c r="H572" s="16">
        <f t="shared" ca="1" si="17"/>
        <v>3.1672554513339016E-2</v>
      </c>
    </row>
    <row r="573" spans="1:8" x14ac:dyDescent="0.35">
      <c r="A573" t="e" vm="1667">
        <v>#VALUE!</v>
      </c>
      <c r="B573" t="s">
        <v>579</v>
      </c>
      <c r="C573" s="13" cm="1" vm="4">
        <f t="array" aca="1" ref="C573:D573" ca="1">_xlfn.STOCKHISTORY(A573,"06/30/2020","06/30/2020",0,0)</f>
        <v>44012</v>
      </c>
      <c r="D573" vm="1669">
        <f ca="1"/>
        <v>66.59</v>
      </c>
      <c r="E573" s="2" cm="1">
        <f t="array" aca="1" ref="E573" ca="1">_FV(A573,"Shares outstanding",TRUE)</f>
        <v>399516800</v>
      </c>
      <c r="F573" s="2">
        <v>1.46</v>
      </c>
      <c r="G573" s="15">
        <f t="shared" ca="1" si="16"/>
        <v>26603823712</v>
      </c>
      <c r="H573" s="16">
        <f t="shared" ca="1" si="17"/>
        <v>2.1925213996095507E-2</v>
      </c>
    </row>
    <row r="574" spans="1:8" x14ac:dyDescent="0.35">
      <c r="A574" t="e" vm="1670">
        <v>#VALUE!</v>
      </c>
      <c r="B574" t="s">
        <v>580</v>
      </c>
      <c r="C574" s="13" cm="1" vm="4">
        <f t="array" aca="1" ref="C574:D574" ca="1">_xlfn.STOCKHISTORY(A574,"06/30/2020","06/30/2020",0,0)</f>
        <v>44012</v>
      </c>
      <c r="D574" vm="1672">
        <f ca="1"/>
        <v>56.64</v>
      </c>
      <c r="E574" s="2" cm="1">
        <f t="array" aca="1" ref="E574" ca="1">_FV(A574,"Shares outstanding",TRUE)</f>
        <v>91621980</v>
      </c>
      <c r="F574" s="2">
        <v>0.96</v>
      </c>
      <c r="G574" s="15">
        <f t="shared" ca="1" si="16"/>
        <v>5189468947.1999998</v>
      </c>
      <c r="H574" s="16">
        <f t="shared" ca="1" si="17"/>
        <v>1.6949152542372881E-2</v>
      </c>
    </row>
    <row r="575" spans="1:8" x14ac:dyDescent="0.35">
      <c r="A575" t="e" vm="1673">
        <v>#VALUE!</v>
      </c>
      <c r="B575" t="s">
        <v>581</v>
      </c>
      <c r="C575" s="13" cm="1" vm="4">
        <f t="array" aca="1" ref="C575:D575" ca="1">_xlfn.STOCKHISTORY(A575,"06/30/2020","06/30/2020",0,0)</f>
        <v>44012</v>
      </c>
      <c r="D575" vm="1675">
        <f ca="1"/>
        <v>203.51</v>
      </c>
      <c r="E575" s="2" cm="1">
        <f t="array" aca="1" ref="E575" ca="1">_FV(A575,"Shares outstanding",TRUE)</f>
        <v>7425545000</v>
      </c>
      <c r="F575" s="2">
        <v>3.32</v>
      </c>
      <c r="G575" s="15">
        <f t="shared" ca="1" si="16"/>
        <v>1511172662950</v>
      </c>
      <c r="H575" s="16">
        <f t="shared" ca="1" si="17"/>
        <v>1.6313694658739129E-2</v>
      </c>
    </row>
    <row r="576" spans="1:8" x14ac:dyDescent="0.35">
      <c r="A576" t="e" vm="1676">
        <v>#VALUE!</v>
      </c>
      <c r="B576" t="s">
        <v>582</v>
      </c>
      <c r="C576" s="13" t="e" cm="1" vm="1845">
        <f t="array" aca="1" ref="C576" ca="1">_xlfn.STOCKHISTORY(A576,"06/30/2020","06/30/2020",0,0)</f>
        <v>#VALUE!</v>
      </c>
      <c r="E576" s="2" cm="1">
        <f t="array" aca="1" ref="E576" ca="1">_FV(A576,"Shares outstanding",TRUE)</f>
        <v>255814800</v>
      </c>
      <c r="F576" s="2">
        <v>0.44</v>
      </c>
      <c r="G576" s="15">
        <f t="shared" ca="1" si="16"/>
        <v>0</v>
      </c>
      <c r="H576" s="16" t="e">
        <f t="shared" si="17"/>
        <v>#DIV/0!</v>
      </c>
    </row>
    <row r="577" spans="1:8" x14ac:dyDescent="0.35">
      <c r="A577" t="e" vm="1678">
        <v>#VALUE!</v>
      </c>
      <c r="B577" t="s">
        <v>583</v>
      </c>
      <c r="C577" s="13" cm="1" vm="4">
        <f t="array" aca="1" ref="C577:D577" ca="1">_xlfn.STOCKHISTORY(A577,"06/30/2020","06/30/2020",0,0)</f>
        <v>44012</v>
      </c>
      <c r="D577" vm="1680">
        <f ca="1"/>
        <v>171.03</v>
      </c>
      <c r="E577" s="2" cm="1">
        <f t="array" aca="1" ref="E577" ca="1">_FV(A577,"Shares outstanding",TRUE)</f>
        <v>41551890</v>
      </c>
      <c r="F577" s="2">
        <v>1.56</v>
      </c>
      <c r="G577" s="15">
        <f t="shared" ca="1" si="16"/>
        <v>7106619746.6999998</v>
      </c>
      <c r="H577" s="16">
        <f t="shared" ca="1" si="17"/>
        <v>9.1212068058235396E-3</v>
      </c>
    </row>
    <row r="578" spans="1:8" x14ac:dyDescent="0.35">
      <c r="A578" t="e" vm="1681">
        <v>#VALUE!</v>
      </c>
      <c r="B578" t="s">
        <v>584</v>
      </c>
      <c r="C578" s="13" cm="1" vm="4">
        <f t="array" aca="1" ref="C578:D578" ca="1">_xlfn.STOCKHISTORY(A578,"06/30/2020","06/30/2020",0,0)</f>
        <v>44012</v>
      </c>
      <c r="D578" vm="1683">
        <f ca="1"/>
        <v>309.73</v>
      </c>
      <c r="E578" s="2" cm="1">
        <f t="array" aca="1" ref="E578" ca="1">_FV(A578,"Shares outstanding",TRUE)</f>
        <v>45071620</v>
      </c>
      <c r="F578" s="2">
        <v>1.5</v>
      </c>
      <c r="G578" s="15">
        <f t="shared" ca="1" si="16"/>
        <v>13960032862.6</v>
      </c>
      <c r="H578" s="16">
        <f t="shared" ca="1" si="17"/>
        <v>4.8429277112323633E-3</v>
      </c>
    </row>
    <row r="579" spans="1:8" x14ac:dyDescent="0.35">
      <c r="A579" t="e" vm="1684">
        <v>#VALUE!</v>
      </c>
      <c r="B579" t="s">
        <v>585</v>
      </c>
      <c r="C579" s="13" cm="1" vm="4">
        <f t="array" aca="1" ref="C579:D579" ca="1">_xlfn.STOCKHISTORY(A579,"06/30/2020","06/30/2020",0,0)</f>
        <v>44012</v>
      </c>
      <c r="D579" vm="1686">
        <f ca="1"/>
        <v>194.48</v>
      </c>
      <c r="E579" s="2" cm="1">
        <f t="array" aca="1" ref="E579" ca="1">_FV(A579,"Shares outstanding",TRUE)</f>
        <v>1305006000</v>
      </c>
      <c r="F579" s="2">
        <v>5.8</v>
      </c>
      <c r="G579" s="15">
        <f t="shared" ref="G579:G642" ca="1" si="18">D579*E579</f>
        <v>253797566880</v>
      </c>
      <c r="H579" s="16">
        <f t="shared" ref="H579:H642" ca="1" si="19">F579/D579</f>
        <v>2.9823118058412177E-2</v>
      </c>
    </row>
    <row r="580" spans="1:8" x14ac:dyDescent="0.35">
      <c r="A580" t="e" vm="1687">
        <v>#VALUE!</v>
      </c>
      <c r="B580" t="s">
        <v>586</v>
      </c>
      <c r="C580" s="13" cm="1" vm="4">
        <f t="array" aca="1" ref="C580:D580" ca="1">_xlfn.STOCKHISTORY(A580,"06/30/2020","06/30/2020",0,0)</f>
        <v>44012</v>
      </c>
      <c r="D580" vm="1689">
        <f ca="1"/>
        <v>84.795000000000002</v>
      </c>
      <c r="E580" s="2" cm="1">
        <f t="array" aca="1" ref="E580" ca="1">_FV(A580,"Shares outstanding",TRUE)</f>
        <v>207356600</v>
      </c>
      <c r="F580" s="2">
        <v>1.04</v>
      </c>
      <c r="G580" s="15">
        <f t="shared" ca="1" si="18"/>
        <v>17582802897</v>
      </c>
      <c r="H580" s="16">
        <f t="shared" ca="1" si="19"/>
        <v>1.2264874108143168E-2</v>
      </c>
    </row>
    <row r="581" spans="1:8" x14ac:dyDescent="0.35">
      <c r="A581" t="e" vm="1690">
        <v>#VALUE!</v>
      </c>
      <c r="B581" t="s">
        <v>587</v>
      </c>
      <c r="C581" s="13" cm="1" vm="4">
        <f t="array" aca="1" ref="C581:D581" ca="1">_xlfn.STOCKHISTORY(A581,"06/30/2020","06/30/2020",0,0)</f>
        <v>44012</v>
      </c>
      <c r="D581" vm="1692">
        <f ca="1"/>
        <v>66.017499999999998</v>
      </c>
      <c r="E581" s="2" cm="1">
        <f t="array" aca="1" ref="E581" ca="1">_FV(A581,"Shares outstanding",TRUE)</f>
        <v>156818200</v>
      </c>
      <c r="F581" s="2">
        <v>0.32</v>
      </c>
      <c r="G581" s="15">
        <f t="shared" ca="1" si="18"/>
        <v>10352745518.5</v>
      </c>
      <c r="H581" s="16">
        <f t="shared" ca="1" si="19"/>
        <v>4.8471996061650322E-3</v>
      </c>
    </row>
    <row r="582" spans="1:8" x14ac:dyDescent="0.35">
      <c r="A582" t="e" vm="1693">
        <v>#VALUE!</v>
      </c>
      <c r="B582" t="s">
        <v>588</v>
      </c>
      <c r="C582" s="13" cm="1" vm="4">
        <f t="array" aca="1" ref="C582:D582" ca="1">_xlfn.STOCKHISTORY(A582,"06/30/2020","06/30/2020",0,0)</f>
        <v>44012</v>
      </c>
      <c r="D582" vm="1695">
        <f ca="1"/>
        <v>89.37</v>
      </c>
      <c r="E582" s="2" cm="1">
        <f t="array" aca="1" ref="E582" ca="1">_FV(A582,"Shares outstanding",TRUE)</f>
        <v>229261200</v>
      </c>
      <c r="F582" s="2">
        <v>1.1200000000000001</v>
      </c>
      <c r="G582" s="15">
        <f t="shared" ca="1" si="18"/>
        <v>20489073444</v>
      </c>
      <c r="H582" s="16">
        <f t="shared" ca="1" si="19"/>
        <v>1.2532169631867518E-2</v>
      </c>
    </row>
    <row r="583" spans="1:8" x14ac:dyDescent="0.35">
      <c r="A583" t="e" vm="1696">
        <v>#VALUE!</v>
      </c>
      <c r="B583" t="s">
        <v>589</v>
      </c>
      <c r="C583" s="13" cm="1" vm="4">
        <f t="array" aca="1" ref="C583:D583" ca="1">_xlfn.STOCKHISTORY(A583,"06/30/2020","06/30/2020",0,0)</f>
        <v>44012</v>
      </c>
      <c r="D583" vm="1698">
        <f ca="1"/>
        <v>15.824</v>
      </c>
      <c r="E583" s="2" cm="1">
        <f t="array" aca="1" ref="E583" ca="1">_FV(A583,"Shares outstanding",TRUE)</f>
        <v>256044400</v>
      </c>
      <c r="F583" s="2">
        <v>0.22</v>
      </c>
      <c r="G583" s="15">
        <f t="shared" ca="1" si="18"/>
        <v>4051646585.5999999</v>
      </c>
      <c r="H583" s="16">
        <f t="shared" ca="1" si="19"/>
        <v>1.3902932254802831E-2</v>
      </c>
    </row>
    <row r="584" spans="1:8" x14ac:dyDescent="0.35">
      <c r="A584" t="e" vm="1699">
        <v>#VALUE!</v>
      </c>
      <c r="B584" t="s">
        <v>590</v>
      </c>
      <c r="C584" s="13" cm="1" vm="4">
        <f t="array" aca="1" ref="C584:D584" ca="1">_xlfn.STOCKHISTORY(A584,"06/30/2020","06/30/2020",0,0)</f>
        <v>44012</v>
      </c>
      <c r="D584" vm="1701">
        <f ca="1"/>
        <v>42.621000000000002</v>
      </c>
      <c r="E584" s="2" cm="1">
        <f t="array" aca="1" ref="E584" ca="1">_FV(A584,"Shares outstanding",TRUE)</f>
        <v>302017100</v>
      </c>
      <c r="F584" s="2">
        <v>0.32</v>
      </c>
      <c r="G584" s="15">
        <f t="shared" ca="1" si="18"/>
        <v>12872270819.1</v>
      </c>
      <c r="H584" s="16">
        <f t="shared" ca="1" si="19"/>
        <v>7.508035944722085E-3</v>
      </c>
    </row>
    <row r="585" spans="1:8" x14ac:dyDescent="0.35">
      <c r="A585" t="e" vm="1702">
        <v>#VALUE!</v>
      </c>
      <c r="B585" t="s">
        <v>591</v>
      </c>
      <c r="C585" s="13" cm="1" vm="4">
        <f t="array" aca="1" ref="C585:D585" ca="1">_xlfn.STOCKHISTORY(A585,"06/30/2020","06/30/2020",0,0)</f>
        <v>44012</v>
      </c>
      <c r="D585" vm="1704">
        <f ca="1"/>
        <v>151.33000000000001</v>
      </c>
      <c r="E585" s="2" cm="1">
        <f t="array" aca="1" ref="E585" ca="1">_FV(A585,"Shares outstanding",TRUE)</f>
        <v>21983120</v>
      </c>
      <c r="F585" s="2">
        <v>2.09</v>
      </c>
      <c r="G585" s="15">
        <f t="shared" ca="1" si="18"/>
        <v>3326705549.6000004</v>
      </c>
      <c r="H585" s="16">
        <f t="shared" ca="1" si="19"/>
        <v>1.3810876891561486E-2</v>
      </c>
    </row>
    <row r="586" spans="1:8" x14ac:dyDescent="0.35">
      <c r="A586" t="e" vm="1705">
        <v>#VALUE!</v>
      </c>
      <c r="B586" t="s">
        <v>592</v>
      </c>
      <c r="C586" s="13" cm="1" vm="4">
        <f t="array" aca="1" ref="C586:D586" ca="1">_xlfn.STOCKHISTORY(A586,"06/30/2020","06/30/2020",0,0)</f>
        <v>44012</v>
      </c>
      <c r="D586" vm="1707">
        <f ca="1"/>
        <v>193.17</v>
      </c>
      <c r="E586" s="2" cm="1">
        <f t="array" aca="1" ref="E586" ca="1">_FV(A586,"Shares outstanding",TRUE)</f>
        <v>1867047000</v>
      </c>
      <c r="F586" s="2">
        <v>2.15</v>
      </c>
      <c r="G586" s="15">
        <f t="shared" ca="1" si="18"/>
        <v>360657468990</v>
      </c>
      <c r="H586" s="16">
        <f t="shared" ca="1" si="19"/>
        <v>1.1130092664492417E-2</v>
      </c>
    </row>
    <row r="587" spans="1:8" x14ac:dyDescent="0.35">
      <c r="A587" t="e" vm="1708">
        <v>#VALUE!</v>
      </c>
      <c r="B587" t="s">
        <v>593</v>
      </c>
      <c r="C587" s="13" cm="1" vm="4">
        <f t="array" aca="1" ref="C587:D587" ca="1">_xlfn.STOCKHISTORY(A587,"06/30/2020","06/30/2020",0,0)</f>
        <v>44012</v>
      </c>
      <c r="D587" vm="1710">
        <f ca="1"/>
        <v>1592.34</v>
      </c>
      <c r="E587" s="2" cm="1">
        <f t="array" aca="1" ref="E587" ca="1">_FV(A587,"Shares outstanding",TRUE)</f>
        <v>751380500</v>
      </c>
      <c r="F587" s="2">
        <v>35</v>
      </c>
      <c r="G587" s="15">
        <f t="shared" ca="1" si="18"/>
        <v>1196453225370</v>
      </c>
      <c r="H587" s="16">
        <f t="shared" ca="1" si="19"/>
        <v>2.1980230352814097E-2</v>
      </c>
    </row>
    <row r="588" spans="1:8" x14ac:dyDescent="0.35">
      <c r="A588" t="e" vm="1711">
        <v>#VALUE!</v>
      </c>
      <c r="B588" t="s">
        <v>594</v>
      </c>
      <c r="C588" s="13" cm="1" vm="4">
        <f t="array" aca="1" ref="C588:D588" ca="1">_xlfn.STOCKHISTORY(A588,"06/30/2020","06/30/2020",0,0)</f>
        <v>44012</v>
      </c>
      <c r="D588" vm="1713">
        <f ca="1"/>
        <v>107.05</v>
      </c>
      <c r="E588" s="2" cm="1">
        <f t="array" aca="1" ref="E588" ca="1">_FV(A588,"Shares outstanding",TRUE)</f>
        <v>229551000</v>
      </c>
      <c r="F588" s="2">
        <v>0.19</v>
      </c>
      <c r="G588" s="15">
        <f t="shared" ca="1" si="18"/>
        <v>24573434550</v>
      </c>
      <c r="H588" s="16">
        <f t="shared" ca="1" si="19"/>
        <v>1.7748715553479683E-3</v>
      </c>
    </row>
    <row r="589" spans="1:8" x14ac:dyDescent="0.35">
      <c r="A589" t="e" vm="1714">
        <v>#VALUE!</v>
      </c>
      <c r="B589" t="s">
        <v>595</v>
      </c>
      <c r="C589" s="13" cm="1" vm="4">
        <f t="array" aca="1" ref="C589:D589" ca="1">_xlfn.STOCKHISTORY(A589,"06/30/2020","06/30/2020",0,0)</f>
        <v>44012</v>
      </c>
      <c r="D589" vm="1716">
        <f ca="1"/>
        <v>187.33</v>
      </c>
      <c r="E589" s="2" cm="1">
        <f t="array" aca="1" ref="E589" ca="1">_FV(A589,"Shares outstanding",TRUE)</f>
        <v>823000000</v>
      </c>
      <c r="F589" s="2">
        <v>1.6</v>
      </c>
      <c r="G589" s="15">
        <f t="shared" ca="1" si="18"/>
        <v>154172590000</v>
      </c>
      <c r="H589" s="16">
        <f t="shared" ca="1" si="19"/>
        <v>8.5410772433673204E-3</v>
      </c>
    </row>
    <row r="590" spans="1:8" x14ac:dyDescent="0.35">
      <c r="A590" t="e" vm="1717">
        <v>#VALUE!</v>
      </c>
      <c r="B590" t="s">
        <v>596</v>
      </c>
      <c r="C590" s="13" cm="1" vm="4">
        <f t="array" aca="1" ref="C590:D590" ca="1">_xlfn.STOCKHISTORY(A590,"06/30/2020","06/30/2020",0,0)</f>
        <v>44012</v>
      </c>
      <c r="D590" vm="1719">
        <f ca="1"/>
        <v>171.88</v>
      </c>
      <c r="E590" s="2" cm="1">
        <f t="array" aca="1" ref="E590" ca="1">_FV(A590,"Shares outstanding",TRUE)</f>
        <v>117484900</v>
      </c>
      <c r="F590" s="2">
        <v>1.56</v>
      </c>
      <c r="G590" s="15">
        <f t="shared" ca="1" si="18"/>
        <v>20193304612</v>
      </c>
      <c r="H590" s="16">
        <f t="shared" ca="1" si="19"/>
        <v>9.0760996043751461E-3</v>
      </c>
    </row>
    <row r="591" spans="1:8" x14ac:dyDescent="0.35">
      <c r="A591" t="e" vm="1720">
        <v>#VALUE!</v>
      </c>
      <c r="B591" t="s">
        <v>597</v>
      </c>
      <c r="C591" s="13" cm="1" vm="4">
        <f t="array" aca="1" ref="C591:D591" ca="1">_xlfn.STOCKHISTORY(A591,"06/30/2020","06/30/2020",0,0)</f>
        <v>44012</v>
      </c>
      <c r="D591" vm="1721">
        <f ca="1"/>
        <v>11.95</v>
      </c>
      <c r="E591" s="2" cm="1">
        <f t="array" aca="1" ref="E591" ca="1">_FV(A591,"Shares outstanding",TRUE)</f>
        <v>540446000</v>
      </c>
      <c r="F591" s="2">
        <v>0.2</v>
      </c>
      <c r="G591" s="15">
        <f t="shared" ca="1" si="18"/>
        <v>6458329700</v>
      </c>
      <c r="H591" s="16">
        <f t="shared" ca="1" si="19"/>
        <v>1.6736401673640169E-2</v>
      </c>
    </row>
    <row r="592" spans="1:8" x14ac:dyDescent="0.35">
      <c r="A592" t="e" vm="1722">
        <v>#VALUE!</v>
      </c>
      <c r="B592" t="s">
        <v>598</v>
      </c>
      <c r="C592" s="13" cm="1" vm="4">
        <f t="array" aca="1" ref="C592:D592" ca="1">_xlfn.STOCKHISTORY(A592,"06/30/2020","06/30/2020",0,0)</f>
        <v>44012</v>
      </c>
      <c r="D592" vm="1724">
        <f ca="1"/>
        <v>34.004899999999999</v>
      </c>
      <c r="E592" s="2" cm="1">
        <f t="array" aca="1" ref="E592" ca="1">_FV(A592,"Shares outstanding",TRUE)</f>
        <v>1037563000</v>
      </c>
      <c r="F592" s="2">
        <v>1.44</v>
      </c>
      <c r="G592" s="15">
        <f t="shared" ca="1" si="18"/>
        <v>35282226058.699997</v>
      </c>
      <c r="H592" s="16">
        <f t="shared" ca="1" si="19"/>
        <v>4.2346838249781651E-2</v>
      </c>
    </row>
    <row r="593" spans="1:8" x14ac:dyDescent="0.35">
      <c r="A593" t="e" vm="1725">
        <v>#VALUE!</v>
      </c>
      <c r="B593" t="s">
        <v>599</v>
      </c>
      <c r="C593" s="13" cm="1" vm="4">
        <f t="array" aca="1" ref="C593:D593" ca="1">_xlfn.STOCKHISTORY(A593,"06/30/2020","06/30/2020",0,0)</f>
        <v>44012</v>
      </c>
      <c r="D593" vm="1727">
        <f ca="1"/>
        <v>5.3949999999999996</v>
      </c>
      <c r="E593" s="2" cm="1">
        <f t="array" aca="1" ref="E593" ca="1">_FV(A593,"Shares outstanding",TRUE)</f>
        <v>392164400</v>
      </c>
      <c r="F593" s="2">
        <v>0.2</v>
      </c>
      <c r="G593" s="15">
        <f t="shared" ca="1" si="18"/>
        <v>2115726937.9999998</v>
      </c>
      <c r="H593" s="16">
        <f t="shared" ca="1" si="19"/>
        <v>3.7071362372567196E-2</v>
      </c>
    </row>
    <row r="594" spans="1:8" x14ac:dyDescent="0.35">
      <c r="A594" t="e" vm="1728">
        <v>#VALUE!</v>
      </c>
      <c r="B594" t="s">
        <v>600</v>
      </c>
      <c r="C594" s="13" cm="1" vm="4">
        <f t="array" aca="1" ref="C594:D594" ca="1">_xlfn.STOCKHISTORY(A594,"06/30/2020","06/30/2020",0,0)</f>
        <v>44012</v>
      </c>
      <c r="D594" vm="1730">
        <f ca="1"/>
        <v>174.56</v>
      </c>
      <c r="E594" s="2" cm="1">
        <f t="array" aca="1" ref="E594" ca="1">_FV(A594,"Shares outstanding",TRUE)</f>
        <v>60528380</v>
      </c>
      <c r="F594" s="2">
        <v>2.4</v>
      </c>
      <c r="G594" s="15">
        <f t="shared" ca="1" si="18"/>
        <v>10565834012.799999</v>
      </c>
      <c r="H594" s="16">
        <f t="shared" ca="1" si="19"/>
        <v>1.3748854262144821E-2</v>
      </c>
    </row>
    <row r="595" spans="1:8" x14ac:dyDescent="0.35">
      <c r="A595" t="e" vm="1731">
        <v>#VALUE!</v>
      </c>
      <c r="B595" t="s">
        <v>601</v>
      </c>
      <c r="C595" s="13" cm="1" vm="4">
        <f t="array" aca="1" ref="C595:D595" ca="1">_xlfn.STOCKHISTORY(A595,"06/30/2020","06/30/2020",0,0)</f>
        <v>44012</v>
      </c>
      <c r="D595" vm="1733">
        <f ca="1"/>
        <v>36.1935</v>
      </c>
      <c r="E595" s="2" cm="1">
        <f t="array" aca="1" ref="E595" ca="1">_FV(A595,"Shares outstanding",TRUE)</f>
        <v>82453640</v>
      </c>
      <c r="F595" s="2">
        <v>0.42</v>
      </c>
      <c r="G595" s="15">
        <f t="shared" ca="1" si="18"/>
        <v>2984285819.3400002</v>
      </c>
      <c r="H595" s="16">
        <f t="shared" ca="1" si="19"/>
        <v>1.1604293588627792E-2</v>
      </c>
    </row>
    <row r="596" spans="1:8" x14ac:dyDescent="0.35">
      <c r="A596" t="e" vm="1734">
        <v>#VALUE!</v>
      </c>
      <c r="B596" t="s">
        <v>602</v>
      </c>
      <c r="C596" s="13" cm="1" vm="4">
        <f t="array" aca="1" ref="C596:D596" ca="1">_xlfn.STOCKHISTORY(A596,"06/30/2020","06/30/2020",0,0)</f>
        <v>44012</v>
      </c>
      <c r="D596" vm="1736">
        <f ca="1"/>
        <v>23.952500000000001</v>
      </c>
      <c r="E596" s="2" cm="1">
        <f t="array" aca="1" ref="E596" ca="1">_FV(A596,"Shares outstanding",TRUE)</f>
        <v>2465967000</v>
      </c>
      <c r="F596" s="2">
        <v>0.55000000000000004</v>
      </c>
      <c r="G596" s="15">
        <f t="shared" ca="1" si="18"/>
        <v>59066074567.5</v>
      </c>
      <c r="H596" s="16">
        <f t="shared" ca="1" si="19"/>
        <v>2.2962112514351322E-2</v>
      </c>
    </row>
    <row r="597" spans="1:8" x14ac:dyDescent="0.35">
      <c r="A597" t="e" vm="1737">
        <v>#VALUE!</v>
      </c>
      <c r="B597" t="s">
        <v>603</v>
      </c>
      <c r="C597" s="13" cm="1" vm="4">
        <f t="array" aca="1" ref="C597:D597" ca="1">_xlfn.STOCKHISTORY(A597,"06/30/2020","06/30/2020",0,0)</f>
        <v>44012</v>
      </c>
      <c r="D597" vm="1739">
        <f ca="1"/>
        <v>49.4</v>
      </c>
      <c r="E597" s="2" cm="1">
        <f t="array" aca="1" ref="E597" ca="1">_FV(A597,"Shares outstanding",TRUE)</f>
        <v>75405340</v>
      </c>
      <c r="F597" s="2">
        <v>0.64</v>
      </c>
      <c r="G597" s="15">
        <f t="shared" ca="1" si="18"/>
        <v>3725023796</v>
      </c>
      <c r="H597" s="16">
        <f t="shared" ca="1" si="19"/>
        <v>1.2955465587044536E-2</v>
      </c>
    </row>
    <row r="598" spans="1:8" x14ac:dyDescent="0.35">
      <c r="A598" t="e" vm="1740">
        <v>#VALUE!</v>
      </c>
      <c r="B598" t="s">
        <v>604</v>
      </c>
      <c r="C598" s="13" cm="1" vm="4">
        <f t="array" aca="1" ref="C598:D598" ca="1">_xlfn.STOCKHISTORY(A598,"06/30/2020","06/30/2020",0,0)</f>
        <v>44012</v>
      </c>
      <c r="D598" vm="1742">
        <f ca="1"/>
        <v>206.57</v>
      </c>
      <c r="E598" s="2" cm="1">
        <f t="array" aca="1" ref="E598" ca="1">_FV(A598,"Shares outstanding",TRUE)</f>
        <v>71019380</v>
      </c>
      <c r="F598" s="2">
        <v>3.06</v>
      </c>
      <c r="G598" s="15">
        <f t="shared" ca="1" si="18"/>
        <v>14670473326.6</v>
      </c>
      <c r="H598" s="16">
        <f t="shared" ca="1" si="19"/>
        <v>1.4813380452146972E-2</v>
      </c>
    </row>
    <row r="599" spans="1:8" x14ac:dyDescent="0.35">
      <c r="A599" t="e" vm="1743">
        <v>#VALUE!</v>
      </c>
      <c r="B599" t="s">
        <v>605</v>
      </c>
      <c r="C599" s="13" cm="1" vm="4">
        <f t="array" aca="1" ref="C599:D599" ca="1">_xlfn.STOCKHISTORY(A599,"06/30/2020","06/30/2020",0,0)</f>
        <v>44012</v>
      </c>
      <c r="D599" vm="1745">
        <f ca="1"/>
        <v>140.97</v>
      </c>
      <c r="E599" s="2" cm="1">
        <f t="array" aca="1" ref="E599" ca="1">_FV(A599,"Shares outstanding",TRUE)</f>
        <v>37513570</v>
      </c>
      <c r="F599" s="2">
        <v>1.67</v>
      </c>
      <c r="G599" s="15">
        <f t="shared" ca="1" si="18"/>
        <v>5288287962.8999996</v>
      </c>
      <c r="H599" s="16">
        <f t="shared" ca="1" si="19"/>
        <v>1.1846492161452791E-2</v>
      </c>
    </row>
    <row r="600" spans="1:8" x14ac:dyDescent="0.35">
      <c r="A600" t="e" vm="1746">
        <v>#VALUE!</v>
      </c>
      <c r="B600" t="s">
        <v>606</v>
      </c>
      <c r="C600" s="13" cm="1" vm="4">
        <f t="array" aca="1" ref="C600:D600" ca="1">_xlfn.STOCKHISTORY(A600,"06/30/2020","06/30/2020",0,0)</f>
        <v>44012</v>
      </c>
      <c r="D600" vm="1748">
        <f ca="1"/>
        <v>156.74029999999999</v>
      </c>
      <c r="E600" s="2" cm="1">
        <f t="array" aca="1" ref="E600" ca="1">_FV(A600,"Shares outstanding",TRUE)</f>
        <v>702986000</v>
      </c>
      <c r="F600" s="2">
        <v>1.08</v>
      </c>
      <c r="G600" s="15">
        <f t="shared" ca="1" si="18"/>
        <v>110186236535.79999</v>
      </c>
      <c r="H600" s="16">
        <f t="shared" ca="1" si="19"/>
        <v>6.8903785433612171E-3</v>
      </c>
    </row>
    <row r="601" spans="1:8" x14ac:dyDescent="0.35">
      <c r="A601" t="e" vm="1749">
        <v>#VALUE!</v>
      </c>
      <c r="B601" t="s">
        <v>607</v>
      </c>
      <c r="C601" s="13" cm="1" vm="4">
        <f t="array" aca="1" ref="C601:D601" ca="1">_xlfn.STOCKHISTORY(A601,"06/30/2020","06/30/2020",0,0)</f>
        <v>44012</v>
      </c>
      <c r="D601" vm="1751">
        <f ca="1"/>
        <v>49.239899999999999</v>
      </c>
      <c r="E601" s="2" cm="1">
        <f t="array" aca="1" ref="E601" ca="1">_FV(A601,"Shares outstanding",TRUE)</f>
        <v>98653380</v>
      </c>
      <c r="F601" s="2">
        <v>0.64</v>
      </c>
      <c r="G601" s="15">
        <f t="shared" ca="1" si="18"/>
        <v>4857682565.8619995</v>
      </c>
      <c r="H601" s="16">
        <f t="shared" ca="1" si="19"/>
        <v>1.2997589353349621E-2</v>
      </c>
    </row>
    <row r="602" spans="1:8" x14ac:dyDescent="0.35">
      <c r="A602" t="e" vm="1752">
        <v>#VALUE!</v>
      </c>
      <c r="B602" t="s">
        <v>608</v>
      </c>
      <c r="C602" s="13" cm="1" vm="4">
        <f t="array" aca="1" ref="C602:D602" ca="1">_xlfn.STOCKHISTORY(A602,"06/30/2020","06/30/2020",0,0)</f>
        <v>44012</v>
      </c>
      <c r="D602" vm="1754">
        <f ca="1"/>
        <v>388.26</v>
      </c>
      <c r="E602" s="2" cm="1">
        <f t="array" aca="1" ref="E602" ca="1">_FV(A602,"Shares outstanding",TRUE)</f>
        <v>98900870</v>
      </c>
      <c r="F602" s="2">
        <v>3</v>
      </c>
      <c r="G602" s="15">
        <f t="shared" ca="1" si="18"/>
        <v>38399251786.199997</v>
      </c>
      <c r="H602" s="16">
        <f t="shared" ca="1" si="19"/>
        <v>7.7267810230258072E-3</v>
      </c>
    </row>
    <row r="603" spans="1:8" x14ac:dyDescent="0.35">
      <c r="A603" t="e" vm="1755">
        <v>#VALUE!</v>
      </c>
      <c r="B603" t="s">
        <v>609</v>
      </c>
      <c r="C603" s="13" cm="1" vm="4">
        <f t="array" aca="1" ref="C603:D603" ca="1">_xlfn.STOCKHISTORY(A603,"06/30/2020","06/30/2020",0,0)</f>
        <v>44012</v>
      </c>
      <c r="D603" vm="1757">
        <f ca="1"/>
        <v>84.51</v>
      </c>
      <c r="E603" s="2" cm="1">
        <f t="array" aca="1" ref="E603" ca="1">_FV(A603,"Shares outstanding",TRUE)</f>
        <v>156340700</v>
      </c>
      <c r="F603" s="2">
        <v>0.48</v>
      </c>
      <c r="G603" s="15">
        <f t="shared" ca="1" si="18"/>
        <v>13212352557</v>
      </c>
      <c r="H603" s="16">
        <f t="shared" ca="1" si="19"/>
        <v>5.6798012069577556E-3</v>
      </c>
    </row>
    <row r="604" spans="1:8" x14ac:dyDescent="0.35">
      <c r="A604" t="e" vm="1758">
        <v>#VALUE!</v>
      </c>
      <c r="B604" t="s">
        <v>610</v>
      </c>
      <c r="C604" s="13" cm="1" vm="4">
        <f t="array" aca="1" ref="C604:D604" ca="1">_xlfn.STOCKHISTORY(A604,"06/30/2020","06/30/2020",0,0)</f>
        <v>44012</v>
      </c>
      <c r="D604" vm="1760">
        <f ca="1"/>
        <v>30.88</v>
      </c>
      <c r="E604" s="2" cm="1">
        <f t="array" aca="1" ref="E604" ca="1">_FV(A604,"Shares outstanding",TRUE)</f>
        <v>897635600</v>
      </c>
      <c r="F604" s="2">
        <v>0.69</v>
      </c>
      <c r="G604" s="15">
        <f t="shared" ca="1" si="18"/>
        <v>27718987328</v>
      </c>
      <c r="H604" s="16">
        <f t="shared" ca="1" si="19"/>
        <v>2.2344559585492228E-2</v>
      </c>
    </row>
    <row r="605" spans="1:8" x14ac:dyDescent="0.35">
      <c r="A605" t="e" vm="1761">
        <v>#VALUE!</v>
      </c>
      <c r="B605" t="s">
        <v>611</v>
      </c>
      <c r="C605" s="13" cm="1" vm="4">
        <f t="array" aca="1" ref="C605:D605" ca="1">_xlfn.STOCKHISTORY(A605,"06/30/2020","06/30/2020",0,0)</f>
        <v>44012</v>
      </c>
      <c r="D605" vm="1763">
        <f ca="1"/>
        <v>170.2</v>
      </c>
      <c r="E605" s="2" cm="1">
        <f t="array" aca="1" ref="E605" ca="1">_FV(A605,"Shares outstanding",TRUE)</f>
        <v>130156000</v>
      </c>
      <c r="F605" s="2">
        <v>1.56</v>
      </c>
      <c r="G605" s="15">
        <f t="shared" ca="1" si="18"/>
        <v>22152551200</v>
      </c>
      <c r="H605" s="16">
        <f t="shared" ca="1" si="19"/>
        <v>9.1656874265569933E-3</v>
      </c>
    </row>
    <row r="606" spans="1:8" x14ac:dyDescent="0.35">
      <c r="A606" t="e" vm="1764">
        <v>#VALUE!</v>
      </c>
      <c r="B606" t="s">
        <v>612</v>
      </c>
      <c r="C606" s="13" cm="1" vm="4">
        <f t="array" aca="1" ref="C606:D606" ca="1">_xlfn.STOCKHISTORY(A606,"06/30/2020","06/30/2020",0,0)</f>
        <v>44012</v>
      </c>
      <c r="D606" vm="22">
        <f ca="1"/>
        <v>40.76</v>
      </c>
      <c r="E606" s="2" cm="1">
        <f t="array" aca="1" ref="E606" ca="1">_FV(A606,"Shares outstanding",TRUE)</f>
        <v>334610400</v>
      </c>
      <c r="F606" s="2">
        <v>0.54</v>
      </c>
      <c r="G606" s="15">
        <f t="shared" ca="1" si="18"/>
        <v>13638719904</v>
      </c>
      <c r="H606" s="16">
        <f t="shared" ca="1" si="19"/>
        <v>1.3248282630029442E-2</v>
      </c>
    </row>
    <row r="607" spans="1:8" x14ac:dyDescent="0.35">
      <c r="A607" t="e" vm="1765">
        <v>#VALUE!</v>
      </c>
      <c r="B607" t="s">
        <v>613</v>
      </c>
      <c r="C607" s="13" cm="1" vm="4">
        <f t="array" aca="1" ref="C607:D607" ca="1">_xlfn.STOCKHISTORY(A607,"06/30/2020","06/30/2020",0,0)</f>
        <v>44012</v>
      </c>
      <c r="D607" vm="1767">
        <f ca="1"/>
        <v>132.05000000000001</v>
      </c>
      <c r="E607" s="2" cm="1">
        <f t="array" aca="1" ref="E607" ca="1">_FV(A607,"Shares outstanding",TRUE)</f>
        <v>250207300</v>
      </c>
      <c r="F607" s="2">
        <v>0.76</v>
      </c>
      <c r="G607" s="15">
        <f t="shared" ca="1" si="18"/>
        <v>33039873965.000004</v>
      </c>
      <c r="H607" s="16">
        <f t="shared" ca="1" si="19"/>
        <v>5.7553956834532367E-3</v>
      </c>
    </row>
    <row r="608" spans="1:8" x14ac:dyDescent="0.35">
      <c r="A608" t="e" vm="1768">
        <v>#VALUE!</v>
      </c>
      <c r="B608" t="s">
        <v>614</v>
      </c>
      <c r="C608" s="13" cm="1" vm="4">
        <f t="array" aca="1" ref="C608:D608" ca="1">_xlfn.STOCKHISTORY(A608,"06/30/2020","06/30/2020",0,0)</f>
        <v>44012</v>
      </c>
      <c r="D608" vm="1770">
        <f ca="1"/>
        <v>198.22800000000001</v>
      </c>
      <c r="E608" s="2" cm="1">
        <f t="array" aca="1" ref="E608" ca="1">_FV(A608,"Shares outstanding",TRUE)</f>
        <v>68974680</v>
      </c>
      <c r="F608" s="2">
        <v>5.1100000000000003</v>
      </c>
      <c r="G608" s="15">
        <f t="shared" ca="1" si="18"/>
        <v>13672712867.040001</v>
      </c>
      <c r="H608" s="16">
        <f t="shared" ca="1" si="19"/>
        <v>2.5778396593821258E-2</v>
      </c>
    </row>
    <row r="609" spans="1:8" x14ac:dyDescent="0.35">
      <c r="A609" t="e" vm="1771">
        <v>#VALUE!</v>
      </c>
      <c r="B609" t="s">
        <v>615</v>
      </c>
      <c r="C609" s="13" cm="1" vm="4">
        <f t="array" aca="1" ref="C609:D609" ca="1">_xlfn.STOCKHISTORY(A609,"06/30/2020","06/30/2020",0,0)</f>
        <v>44012</v>
      </c>
      <c r="D609" vm="1773">
        <f ca="1"/>
        <v>40.68</v>
      </c>
      <c r="E609" s="2" cm="1">
        <f t="array" aca="1" ref="E609" ca="1">_FV(A609,"Shares outstanding",TRUE)</f>
        <v>152359300</v>
      </c>
      <c r="F609" s="2">
        <v>0.2</v>
      </c>
      <c r="G609" s="15">
        <f t="shared" ca="1" si="18"/>
        <v>6197976324</v>
      </c>
      <c r="H609" s="16">
        <f t="shared" ca="1" si="19"/>
        <v>4.916420845624386E-3</v>
      </c>
    </row>
    <row r="610" spans="1:8" x14ac:dyDescent="0.35">
      <c r="A610" t="e" vm="1774">
        <v>#VALUE!</v>
      </c>
      <c r="B610" t="s">
        <v>616</v>
      </c>
      <c r="C610" s="13" cm="1" vm="4">
        <f t="array" aca="1" ref="C610:D610" ca="1">_xlfn.STOCKHISTORY(A610,"06/30/2020","06/30/2020",0,0)</f>
        <v>44012</v>
      </c>
      <c r="D610" vm="1776">
        <f ca="1"/>
        <v>59.05</v>
      </c>
      <c r="E610" s="2" cm="1">
        <f t="array" aca="1" ref="E610" ca="1">_FV(A610,"Shares outstanding",TRUE)</f>
        <v>152800000</v>
      </c>
      <c r="F610" s="2">
        <v>0.4</v>
      </c>
      <c r="G610" s="15">
        <f t="shared" ca="1" si="18"/>
        <v>9022840000</v>
      </c>
      <c r="H610" s="16">
        <f t="shared" ca="1" si="19"/>
        <v>6.773920406435225E-3</v>
      </c>
    </row>
    <row r="611" spans="1:8" x14ac:dyDescent="0.35">
      <c r="A611" t="e" vm="1777">
        <v>#VALUE!</v>
      </c>
      <c r="B611" t="s">
        <v>617</v>
      </c>
      <c r="C611" s="13" cm="1" vm="4">
        <f t="array" aca="1" ref="C611:D611" ca="1">_xlfn.STOCKHISTORY(A611,"06/30/2020","06/30/2020",0,0)</f>
        <v>44012</v>
      </c>
      <c r="D611" vm="1779">
        <f ca="1"/>
        <v>296.19</v>
      </c>
      <c r="E611" s="2" cm="1">
        <f t="array" aca="1" ref="E611" ca="1">_FV(A611,"Shares outstanding",TRUE)</f>
        <v>267236000</v>
      </c>
      <c r="F611" s="2">
        <v>3.74</v>
      </c>
      <c r="G611" s="15">
        <f t="shared" ca="1" si="18"/>
        <v>79152630840</v>
      </c>
      <c r="H611" s="16">
        <f t="shared" ca="1" si="19"/>
        <v>1.2627029946993485E-2</v>
      </c>
    </row>
    <row r="612" spans="1:8" x14ac:dyDescent="0.35">
      <c r="A612" t="e" vm="1780">
        <v>#VALUE!</v>
      </c>
      <c r="B612" t="s">
        <v>618</v>
      </c>
      <c r="C612" s="13" cm="1" vm="4">
        <f t="array" aca="1" ref="C612:D612" ca="1">_xlfn.STOCKHISTORY(A612,"06/30/2020","06/30/2020",0,0)</f>
        <v>44012</v>
      </c>
      <c r="D612" vm="1782">
        <f ca="1"/>
        <v>91.2</v>
      </c>
      <c r="E612" s="2" cm="1">
        <f t="array" aca="1" ref="E612" ca="1">_FV(A612,"Shares outstanding",TRUE)</f>
        <v>14594180000</v>
      </c>
      <c r="F612" s="2">
        <v>1</v>
      </c>
      <c r="G612" s="15">
        <f t="shared" ca="1" si="18"/>
        <v>1330989216000</v>
      </c>
      <c r="H612" s="16">
        <f t="shared" ca="1" si="19"/>
        <v>1.0964912280701754E-2</v>
      </c>
    </row>
    <row r="613" spans="1:8" x14ac:dyDescent="0.35">
      <c r="A613" t="e" vm="1783">
        <v>#VALUE!</v>
      </c>
      <c r="B613" t="s">
        <v>619</v>
      </c>
      <c r="C613" s="13" cm="1" vm="4">
        <f t="array" aca="1" ref="C613:D613" ca="1">_xlfn.STOCKHISTORY(A613,"06/30/2020","06/30/2020",0,0)</f>
        <v>44012</v>
      </c>
      <c r="D613" vm="1785">
        <f ca="1"/>
        <v>70.680499999999995</v>
      </c>
      <c r="E613" s="2" cm="1">
        <f t="array" aca="1" ref="E613" ca="1">_FV(A613,"Shares outstanding",TRUE)</f>
        <v>12230000000</v>
      </c>
      <c r="F613" s="2">
        <v>0.84</v>
      </c>
      <c r="G613" s="15">
        <f t="shared" ca="1" si="18"/>
        <v>864422514999.99988</v>
      </c>
      <c r="H613" s="16">
        <f t="shared" ca="1" si="19"/>
        <v>1.188446601254943E-2</v>
      </c>
    </row>
    <row r="614" spans="1:8" x14ac:dyDescent="0.35">
      <c r="A614" t="e" vm="1786">
        <v>#VALUE!</v>
      </c>
      <c r="B614" t="s">
        <v>620</v>
      </c>
      <c r="C614" s="13" cm="1" vm="4">
        <f t="array" aca="1" ref="C614:D614" ca="1">_xlfn.STOCKHISTORY(A614,"06/30/2020","06/30/2020",0,0)</f>
        <v>44012</v>
      </c>
      <c r="D614" vm="1788">
        <f ca="1"/>
        <v>70.22</v>
      </c>
      <c r="E614" s="2" cm="1">
        <f t="array" aca="1" ref="E614" ca="1">_FV(A614,"Shares outstanding",TRUE)</f>
        <v>30675330</v>
      </c>
      <c r="F614" s="2">
        <v>1</v>
      </c>
      <c r="G614" s="15">
        <f t="shared" ca="1" si="18"/>
        <v>2154021672.5999999</v>
      </c>
      <c r="H614" s="16">
        <f t="shared" ca="1" si="19"/>
        <v>1.4240956992309883E-2</v>
      </c>
    </row>
    <row r="615" spans="1:8" x14ac:dyDescent="0.35">
      <c r="A615" t="e" vm="1789">
        <v>#VALUE!</v>
      </c>
      <c r="B615" t="s">
        <v>621</v>
      </c>
      <c r="C615" s="13" cm="1" vm="4">
        <f t="array" aca="1" ref="C615:D615" ca="1">_xlfn.STOCKHISTORY(A615,"06/30/2020","06/30/2020",0,0)</f>
        <v>44012</v>
      </c>
      <c r="D615" vm="1791">
        <f ca="1"/>
        <v>295.7</v>
      </c>
      <c r="E615" s="2" cm="1">
        <f t="array" aca="1" ref="E615" ca="1">_FV(A615,"Shares outstanding",TRUE)</f>
        <v>876009900</v>
      </c>
      <c r="F615" s="2">
        <v>2.64</v>
      </c>
      <c r="G615" s="15">
        <f t="shared" ca="1" si="18"/>
        <v>259036127430</v>
      </c>
      <c r="H615" s="16">
        <f t="shared" ca="1" si="19"/>
        <v>8.9279675346635116E-3</v>
      </c>
    </row>
    <row r="616" spans="1:8" x14ac:dyDescent="0.35">
      <c r="A616" t="e" vm="1792">
        <v>#VALUE!</v>
      </c>
      <c r="B616" t="s">
        <v>622</v>
      </c>
      <c r="C616" s="13" cm="1" vm="4">
        <f t="array" aca="1" ref="C616:D616" ca="1">_xlfn.STOCKHISTORY(A616,"06/30/2020","06/30/2020",0,0)</f>
        <v>44012</v>
      </c>
      <c r="D616" vm="1794">
        <f ca="1"/>
        <v>87.04</v>
      </c>
      <c r="E616" s="2" cm="1">
        <f t="array" aca="1" ref="E616" ca="1">_FV(A616,"Shares outstanding",TRUE)</f>
        <v>191600000</v>
      </c>
      <c r="F616" s="2">
        <v>0.42</v>
      </c>
      <c r="G616" s="15">
        <f t="shared" ca="1" si="18"/>
        <v>16676864000.000002</v>
      </c>
      <c r="H616" s="16">
        <f t="shared" ca="1" si="19"/>
        <v>4.8253676470588229E-3</v>
      </c>
    </row>
    <row r="617" spans="1:8" x14ac:dyDescent="0.35">
      <c r="A617" t="e" vm="1795">
        <v>#VALUE!</v>
      </c>
      <c r="B617" t="s">
        <v>623</v>
      </c>
      <c r="C617" s="13" cm="1" vm="4">
        <f t="array" aca="1" ref="C617:D617" ca="1">_xlfn.STOCKHISTORY(A617,"06/30/2020","06/30/2020",0,0)</f>
        <v>44012</v>
      </c>
      <c r="D617" vm="1797">
        <f ca="1"/>
        <v>303.20999999999998</v>
      </c>
      <c r="E617" s="2" cm="1">
        <f t="array" aca="1" ref="E617" ca="1">_FV(A617,"Shares outstanding",TRUE)</f>
        <v>443266000</v>
      </c>
      <c r="F617" s="2">
        <v>4.5</v>
      </c>
      <c r="G617" s="15">
        <f t="shared" ca="1" si="18"/>
        <v>134402683859.99998</v>
      </c>
      <c r="H617" s="16">
        <f t="shared" ca="1" si="19"/>
        <v>1.4841199168892847E-2</v>
      </c>
    </row>
    <row r="618" spans="1:8" x14ac:dyDescent="0.35">
      <c r="A618" t="e" vm="1798">
        <v>#VALUE!</v>
      </c>
      <c r="B618" t="s">
        <v>624</v>
      </c>
      <c r="C618" s="13" cm="1" vm="4">
        <f t="array" aca="1" ref="C618:D618" ca="1">_xlfn.STOCKHISTORY(A618,"06/30/2020","06/30/2020",0,0)</f>
        <v>44012</v>
      </c>
      <c r="D618" vm="1800">
        <f ca="1"/>
        <v>18.62</v>
      </c>
      <c r="E618" s="2" cm="1">
        <f t="array" aca="1" ref="E618" ca="1">_FV(A618,"Shares outstanding",TRUE)</f>
        <v>335635200</v>
      </c>
      <c r="F618" s="2">
        <v>0.87</v>
      </c>
      <c r="G618" s="15">
        <f t="shared" ca="1" si="18"/>
        <v>6249527424</v>
      </c>
      <c r="H618" s="16">
        <f t="shared" ca="1" si="19"/>
        <v>4.6723952738990333E-2</v>
      </c>
    </row>
    <row r="619" spans="1:8" x14ac:dyDescent="0.35">
      <c r="A619" t="e" vm="1801">
        <v>#VALUE!</v>
      </c>
      <c r="B619" t="s">
        <v>625</v>
      </c>
      <c r="C619" s="13" t="e" cm="1" vm="1845">
        <f t="array" aca="1" ref="C619" ca="1">_xlfn.STOCKHISTORY(A619,"06/30/2020","06/30/2020",0,0)</f>
        <v>#VALUE!</v>
      </c>
      <c r="E619" s="2" cm="1">
        <f t="array" aca="1" ref="E619" ca="1">_FV(A619,"Shares outstanding",TRUE)</f>
        <v>354307400</v>
      </c>
      <c r="F619" s="2">
        <v>1.41</v>
      </c>
      <c r="G619" s="15">
        <f t="shared" ca="1" si="18"/>
        <v>0</v>
      </c>
      <c r="H619" s="16" t="e">
        <f t="shared" si="19"/>
        <v>#DIV/0!</v>
      </c>
    </row>
    <row r="620" spans="1:8" x14ac:dyDescent="0.35">
      <c r="A620" t="e" vm="1803">
        <v>#VALUE!</v>
      </c>
      <c r="B620" t="s">
        <v>626</v>
      </c>
      <c r="C620" s="13" cm="1" vm="4">
        <f t="array" aca="1" ref="C620:D620" ca="1">_xlfn.STOCKHISTORY(A620,"06/30/2020","06/30/2020",0,0)</f>
        <v>44012</v>
      </c>
      <c r="D620" vm="1805">
        <f ca="1"/>
        <v>92.89</v>
      </c>
      <c r="E620" s="2" cm="1">
        <f t="array" aca="1" ref="E620" ca="1">_FV(A620,"Shares outstanding",TRUE)</f>
        <v>58936520</v>
      </c>
      <c r="F620" s="2">
        <v>0.8</v>
      </c>
      <c r="G620" s="15">
        <f t="shared" ca="1" si="18"/>
        <v>5474613342.8000002</v>
      </c>
      <c r="H620" s="16">
        <f t="shared" ca="1" si="19"/>
        <v>8.6123371730003236E-3</v>
      </c>
    </row>
    <row r="621" spans="1:8" x14ac:dyDescent="0.35">
      <c r="A621" t="e" vm="1806">
        <v>#VALUE!</v>
      </c>
      <c r="B621" t="s">
        <v>627</v>
      </c>
      <c r="C621" s="13" cm="1" vm="4">
        <f t="array" aca="1" ref="C621:D621" ca="1">_xlfn.STOCKHISTORY(A621,"06/30/2020","06/30/2020",0,0)</f>
        <v>44012</v>
      </c>
      <c r="D621" vm="1808">
        <f ca="1"/>
        <v>8.8699999999999992</v>
      </c>
      <c r="E621" s="2" cm="1">
        <f t="array" aca="1" ref="E621" ca="1">_FV(A621,"Shares outstanding",TRUE)</f>
        <v>2202367000</v>
      </c>
      <c r="F621" s="2">
        <v>0.06</v>
      </c>
      <c r="G621" s="15">
        <f t="shared" ca="1" si="18"/>
        <v>19534995290</v>
      </c>
      <c r="H621" s="16">
        <f t="shared" ca="1" si="19"/>
        <v>6.7643742953776781E-3</v>
      </c>
    </row>
    <row r="622" spans="1:8" x14ac:dyDescent="0.35">
      <c r="A622" t="e" vm="1809">
        <v>#VALUE!</v>
      </c>
      <c r="B622" t="s">
        <v>628</v>
      </c>
      <c r="C622" s="13" cm="1" vm="4">
        <f t="array" aca="1" ref="C622:D622" ca="1">_xlfn.STOCKHISTORY(A622,"06/30/2020","06/30/2020",0,0)</f>
        <v>44012</v>
      </c>
      <c r="D622" vm="1811">
        <f ca="1"/>
        <v>24.9726</v>
      </c>
      <c r="E622" s="2" cm="1">
        <f t="array" aca="1" ref="E622" ca="1">_FV(A622,"Shares outstanding",TRUE)</f>
        <v>371227500</v>
      </c>
      <c r="F622" s="2">
        <v>0.31</v>
      </c>
      <c r="G622" s="15">
        <f t="shared" ca="1" si="18"/>
        <v>9270515866.5</v>
      </c>
      <c r="H622" s="16">
        <f t="shared" ca="1" si="19"/>
        <v>1.2413605311421317E-2</v>
      </c>
    </row>
    <row r="623" spans="1:8" x14ac:dyDescent="0.35">
      <c r="A623" t="e" vm="1812">
        <v>#VALUE!</v>
      </c>
      <c r="B623" t="s">
        <v>629</v>
      </c>
      <c r="C623" s="13" t="e" cm="1" vm="1845">
        <f t="array" aca="1" ref="C623" ca="1">_xlfn.STOCKHISTORY(A623,"06/30/2020","06/30/2020",0,0)</f>
        <v>#VALUE!</v>
      </c>
      <c r="E623" s="2" cm="1">
        <f t="array" aca="1" ref="E623" ca="1">_FV(A623,"Shares outstanding",TRUE)</f>
        <v>302092900</v>
      </c>
      <c r="F623" s="2">
        <v>0.24</v>
      </c>
      <c r="G623" s="15">
        <f t="shared" ca="1" si="18"/>
        <v>0</v>
      </c>
      <c r="H623" s="16" t="e">
        <f t="shared" si="19"/>
        <v>#DIV/0!</v>
      </c>
    </row>
    <row r="624" spans="1:8" x14ac:dyDescent="0.35">
      <c r="A624" t="e" vm="1814">
        <v>#VALUE!</v>
      </c>
      <c r="B624" t="s">
        <v>630</v>
      </c>
      <c r="C624" s="13" t="e" cm="1" vm="1845">
        <f t="array" aca="1" ref="C624" ca="1">_xlfn.STOCKHISTORY(A624,"06/30/2020","06/30/2020",0,0)</f>
        <v>#VALUE!</v>
      </c>
      <c r="E624" s="2" cm="1">
        <f t="array" aca="1" ref="E624" ca="1">_FV(A624,"Shares outstanding",TRUE)</f>
        <v>57800360</v>
      </c>
      <c r="F624" s="2">
        <v>0.82</v>
      </c>
      <c r="G624" s="15">
        <f t="shared" ca="1" si="18"/>
        <v>0</v>
      </c>
      <c r="H624" s="16" t="e">
        <f t="shared" si="19"/>
        <v>#DIV/0!</v>
      </c>
    </row>
    <row r="625" spans="1:8" x14ac:dyDescent="0.35">
      <c r="A625" t="e" vm="1816">
        <v>#VALUE!</v>
      </c>
      <c r="B625" t="s">
        <v>631</v>
      </c>
      <c r="C625" s="13" cm="1" vm="4">
        <f t="array" aca="1" ref="C625:D625" ca="1">_xlfn.STOCKHISTORY(A625,"06/30/2020","06/30/2020",0,0)</f>
        <v>44012</v>
      </c>
      <c r="D625" vm="1818">
        <f ca="1"/>
        <v>112.59</v>
      </c>
      <c r="E625" s="2" cm="1">
        <f t="array" aca="1" ref="E625" ca="1">_FV(A625,"Shares outstanding",TRUE)</f>
        <v>18380350</v>
      </c>
      <c r="F625" s="2">
        <v>1.79</v>
      </c>
      <c r="G625" s="15">
        <f t="shared" ca="1" si="18"/>
        <v>2069443606.5</v>
      </c>
      <c r="H625" s="16">
        <f t="shared" ca="1" si="19"/>
        <v>1.5898392397193355E-2</v>
      </c>
    </row>
    <row r="626" spans="1:8" x14ac:dyDescent="0.35">
      <c r="A626" t="e" vm="1819">
        <v>#VALUE!</v>
      </c>
      <c r="B626" t="s">
        <v>632</v>
      </c>
      <c r="C626" s="13" cm="1" vm="4">
        <f t="array" aca="1" ref="C626:D626" ca="1">_xlfn.STOCKHISTORY(A626,"06/30/2020","06/30/2020",0,0)</f>
        <v>44012</v>
      </c>
      <c r="D626" vm="1821">
        <f ca="1"/>
        <v>297.92</v>
      </c>
      <c r="E626" s="2" cm="1">
        <f t="array" aca="1" ref="E626" ca="1">_FV(A626,"Shares outstanding",TRUE)</f>
        <v>106088100</v>
      </c>
      <c r="F626" s="2">
        <v>0.98</v>
      </c>
      <c r="G626" s="15">
        <f t="shared" ca="1" si="18"/>
        <v>31605766752</v>
      </c>
      <c r="H626" s="16">
        <f t="shared" ca="1" si="19"/>
        <v>3.2894736842105261E-3</v>
      </c>
    </row>
    <row r="627" spans="1:8" x14ac:dyDescent="0.35">
      <c r="A627" t="e" vm="1822">
        <v>#VALUE!</v>
      </c>
      <c r="B627" t="s">
        <v>633</v>
      </c>
      <c r="C627" s="13" cm="1" vm="4">
        <f t="array" aca="1" ref="C627:D627" ca="1">_xlfn.STOCKHISTORY(A627,"06/30/2020","06/30/2020",0,0)</f>
        <v>44012</v>
      </c>
      <c r="D627" vm="1824">
        <f ca="1"/>
        <v>50.29</v>
      </c>
      <c r="E627" s="2" cm="1">
        <f t="array" aca="1" ref="E627" ca="1">_FV(A627,"Shares outstanding",TRUE)</f>
        <v>94236740</v>
      </c>
      <c r="F627" s="2">
        <v>0.6</v>
      </c>
      <c r="G627" s="15">
        <f t="shared" ca="1" si="18"/>
        <v>4739165654.6000004</v>
      </c>
      <c r="H627" s="16">
        <f t="shared" ca="1" si="19"/>
        <v>1.1930801352157487E-2</v>
      </c>
    </row>
    <row r="628" spans="1:8" x14ac:dyDescent="0.35">
      <c r="A628" t="e" vm="1825">
        <v>#VALUE!</v>
      </c>
      <c r="B628" t="s">
        <v>634</v>
      </c>
      <c r="C628" s="13" cm="1" vm="4">
        <f t="array" aca="1" ref="C628:D628" ca="1">_xlfn.STOCKHISTORY(A628,"06/30/2020","06/30/2020",0,0)</f>
        <v>44012</v>
      </c>
      <c r="D628" vm="1827">
        <f ca="1"/>
        <v>66.575000000000003</v>
      </c>
      <c r="E628" s="2" cm="1">
        <f t="array" aca="1" ref="E628" ca="1">_FV(A628,"Shares outstanding",TRUE)</f>
        <v>69700240</v>
      </c>
      <c r="F628" s="2">
        <v>0.41</v>
      </c>
      <c r="G628" s="15">
        <f t="shared" ca="1" si="18"/>
        <v>4640293478</v>
      </c>
      <c r="H628" s="16">
        <f t="shared" ca="1" si="19"/>
        <v>6.15846789335336E-3</v>
      </c>
    </row>
    <row r="629" spans="1:8" x14ac:dyDescent="0.35">
      <c r="A629" t="e" vm="1828">
        <v>#VALUE!</v>
      </c>
      <c r="B629" t="s">
        <v>635</v>
      </c>
      <c r="C629" s="13" cm="1" vm="4">
        <f t="array" aca="1" ref="C629:D629" ca="1">_xlfn.STOCKHISTORY(A629,"06/30/2020","06/30/2020",0,0)</f>
        <v>44012</v>
      </c>
      <c r="D629" vm="1830">
        <f ca="1"/>
        <v>77.55</v>
      </c>
      <c r="E629" s="2" cm="1">
        <f t="array" aca="1" ref="E629" ca="1">_FV(A629,"Shares outstanding",TRUE)</f>
        <v>59045820</v>
      </c>
      <c r="F629" s="2">
        <v>1</v>
      </c>
      <c r="G629" s="15">
        <f t="shared" ca="1" si="18"/>
        <v>4579003341</v>
      </c>
      <c r="H629" s="16">
        <f t="shared" ca="1" si="19"/>
        <v>1.2894906511927789E-2</v>
      </c>
    </row>
    <row r="630" spans="1:8" x14ac:dyDescent="0.35">
      <c r="A630" t="e" vm="1831">
        <v>#VALUE!</v>
      </c>
      <c r="B630" t="s">
        <v>636</v>
      </c>
      <c r="C630" s="13" cm="1" vm="4">
        <f t="array" aca="1" ref="C630:D630" ca="1">_xlfn.STOCKHISTORY(A630,"06/30/2020","06/30/2020",0,0)</f>
        <v>44012</v>
      </c>
      <c r="D630" vm="1833">
        <f ca="1"/>
        <v>451.07</v>
      </c>
      <c r="E630" s="2" cm="1">
        <f t="array" aca="1" ref="E630" ca="1">_FV(A630,"Shares outstanding",TRUE)</f>
        <v>13069960</v>
      </c>
      <c r="F630" s="2">
        <v>1.8</v>
      </c>
      <c r="G630" s="15">
        <f t="shared" ca="1" si="18"/>
        <v>5895466857.1999998</v>
      </c>
      <c r="H630" s="16">
        <f t="shared" ca="1" si="19"/>
        <v>3.9905114505509121E-3</v>
      </c>
    </row>
    <row r="631" spans="1:8" x14ac:dyDescent="0.35">
      <c r="A631" t="e" vm="1834">
        <v>#VALUE!</v>
      </c>
      <c r="B631" t="s">
        <v>637</v>
      </c>
      <c r="C631" s="13" cm="1" vm="4">
        <f t="array" aca="1" ref="C631:D631" ca="1">_xlfn.STOCKHISTORY(A631,"06/30/2020","06/30/2020",0,0)</f>
        <v>44012</v>
      </c>
      <c r="D631" vm="1836">
        <f ca="1"/>
        <v>149.52000000000001</v>
      </c>
      <c r="E631" s="2" cm="1">
        <f t="array" aca="1" ref="E631" ca="1">_FV(A631,"Shares outstanding",TRUE)</f>
        <v>36960170</v>
      </c>
      <c r="F631" s="2">
        <v>2</v>
      </c>
      <c r="G631" s="15">
        <f t="shared" ca="1" si="18"/>
        <v>5526284618.4000006</v>
      </c>
      <c r="H631" s="16">
        <f t="shared" ca="1" si="19"/>
        <v>1.3376136971642588E-2</v>
      </c>
    </row>
    <row r="632" spans="1:8" x14ac:dyDescent="0.35">
      <c r="A632" t="e" vm="1837">
        <v>#VALUE!</v>
      </c>
      <c r="B632" t="s">
        <v>638</v>
      </c>
      <c r="C632" s="13" cm="1" vm="4">
        <f t="array" aca="1" ref="C632:D632" ca="1">_xlfn.STOCKHISTORY(A632,"06/30/2020","06/30/2020",0,0)</f>
        <v>44012</v>
      </c>
      <c r="D632" vm="546">
        <f ca="1"/>
        <v>57.57</v>
      </c>
      <c r="E632" s="2" cm="1">
        <f t="array" aca="1" ref="E632" ca="1">_FV(A632,"Shares outstanding",TRUE)</f>
        <v>168910800</v>
      </c>
      <c r="F632" s="2">
        <v>0.8</v>
      </c>
      <c r="G632" s="15">
        <f t="shared" ca="1" si="18"/>
        <v>9724194756</v>
      </c>
      <c r="H632" s="16">
        <f t="shared" ca="1" si="19"/>
        <v>1.3896126454750739E-2</v>
      </c>
    </row>
    <row r="633" spans="1:8" x14ac:dyDescent="0.35">
      <c r="A633" t="e" vm="1839">
        <v>#VALUE!</v>
      </c>
      <c r="B633" t="s">
        <v>639</v>
      </c>
      <c r="C633" s="13" cm="1" vm="4">
        <f t="array" aca="1" ref="C633:D633" ca="1">_xlfn.STOCKHISTORY(A633,"06/30/2020","06/30/2020",0,0)</f>
        <v>44012</v>
      </c>
      <c r="D633" vm="1841">
        <f ca="1"/>
        <v>362.34</v>
      </c>
      <c r="E633" s="2" cm="1">
        <f t="array" aca="1" ref="E633" ca="1">_FV(A633,"Shares outstanding",TRUE)</f>
        <v>369747300</v>
      </c>
      <c r="F633" s="2">
        <v>1.56</v>
      </c>
      <c r="G633" s="15">
        <f t="shared" ca="1" si="18"/>
        <v>133974236681.99998</v>
      </c>
      <c r="H633" s="16">
        <f t="shared" ca="1" si="19"/>
        <v>4.3053485676436505E-3</v>
      </c>
    </row>
    <row r="634" spans="1:8" x14ac:dyDescent="0.35">
      <c r="A634" t="e" vm="1842">
        <v>#VALUE!</v>
      </c>
      <c r="B634" t="s">
        <v>640</v>
      </c>
      <c r="C634" s="13" t="e" cm="1" vm="1845">
        <f t="array" aca="1" ref="C634" ca="1">_xlfn.STOCKHISTORY(A634,"06/30/2020","06/30/2020",0,0)</f>
        <v>#VALUE!</v>
      </c>
      <c r="E634" s="2" cm="1">
        <f t="array" aca="1" ref="E634" ca="1">_FV(A634,"Shares outstanding",TRUE)</f>
        <v>243793300</v>
      </c>
      <c r="F634" s="2">
        <v>0.38</v>
      </c>
      <c r="G634" s="15">
        <f t="shared" ca="1" si="18"/>
        <v>0</v>
      </c>
      <c r="H634" s="16" t="e">
        <f t="shared" si="19"/>
        <v>#DIV/0!</v>
      </c>
    </row>
    <row r="635" spans="1:8" x14ac:dyDescent="0.35">
      <c r="A635" t="e" vm="1844">
        <v>#VALUE!</v>
      </c>
      <c r="B635" t="s">
        <v>641</v>
      </c>
      <c r="C635" s="13" cm="1" vm="4">
        <f t="array" aca="1" ref="C635:D635" ca="1">_xlfn.STOCKHISTORY(A635,"06/30/2020","06/30/2020",0,0)</f>
        <v>44012</v>
      </c>
      <c r="D635" vm="1846">
        <f ca="1"/>
        <v>7.22</v>
      </c>
      <c r="E635" s="2" cm="1">
        <f t="array" aca="1" ref="E635" ca="1">_FV(A635,"Shares outstanding",TRUE)</f>
        <v>226419100</v>
      </c>
      <c r="F635" s="2">
        <v>0.2</v>
      </c>
      <c r="G635" s="15">
        <f t="shared" ca="1" si="18"/>
        <v>1634745902</v>
      </c>
      <c r="H635" s="16">
        <f t="shared" ca="1" si="19"/>
        <v>2.7700831024930751E-2</v>
      </c>
    </row>
    <row r="636" spans="1:8" x14ac:dyDescent="0.35">
      <c r="A636" t="e" vm="1847">
        <v>#VALUE!</v>
      </c>
      <c r="B636" t="s">
        <v>642</v>
      </c>
      <c r="C636" s="13" cm="1" vm="4">
        <f t="array" aca="1" ref="C636:D636" ca="1">_xlfn.STOCKHISTORY(A636,"06/30/2020","06/30/2020",0,0)</f>
        <v>44012</v>
      </c>
      <c r="D636" vm="1849">
        <f ca="1"/>
        <v>10.442500000000001</v>
      </c>
      <c r="E636" s="2" cm="1">
        <f t="array" aca="1" ref="E636" ca="1">_FV(A636,"Shares outstanding",TRUE)</f>
        <v>1703815000</v>
      </c>
      <c r="F636" s="2">
        <v>0.21</v>
      </c>
      <c r="G636" s="15">
        <f t="shared" ca="1" si="18"/>
        <v>17792088137.5</v>
      </c>
      <c r="H636" s="16">
        <f t="shared" ca="1" si="19"/>
        <v>2.0110126885324393E-2</v>
      </c>
    </row>
    <row r="637" spans="1:8" x14ac:dyDescent="0.35">
      <c r="A637" t="e" vm="1850">
        <v>#VALUE!</v>
      </c>
      <c r="B637" t="s">
        <v>643</v>
      </c>
      <c r="C637" s="13" cm="1" vm="4">
        <f t="array" aca="1" ref="C637:D637" ca="1">_xlfn.STOCKHISTORY(A637,"06/30/2020","06/30/2020",0,0)</f>
        <v>44012</v>
      </c>
      <c r="D637" vm="1852">
        <f ca="1"/>
        <v>153.41999999999999</v>
      </c>
      <c r="E637" s="2" cm="1">
        <f t="array" aca="1" ref="E637" ca="1">_FV(A637,"Shares outstanding",TRUE)</f>
        <v>116590400</v>
      </c>
      <c r="F637" s="2">
        <v>2.66</v>
      </c>
      <c r="G637" s="15">
        <f t="shared" ca="1" si="18"/>
        <v>17887299168</v>
      </c>
      <c r="H637" s="16">
        <f t="shared" ca="1" si="19"/>
        <v>1.7338026332942253E-2</v>
      </c>
    </row>
    <row r="638" spans="1:8" x14ac:dyDescent="0.35">
      <c r="A638" t="e" vm="1853">
        <v>#VALUE!</v>
      </c>
      <c r="B638" t="s">
        <v>644</v>
      </c>
      <c r="C638" s="13" cm="1" vm="4">
        <f t="array" aca="1" ref="C638:D638" ca="1">_xlfn.STOCKHISTORY(A638,"06/30/2020","06/30/2020",0,0)</f>
        <v>44012</v>
      </c>
      <c r="D638" vm="1855">
        <f ca="1"/>
        <v>227.17</v>
      </c>
      <c r="E638" s="2" cm="1">
        <f t="array" aca="1" ref="E638" ca="1">_FV(A638,"Shares outstanding",TRUE)</f>
        <v>70375760</v>
      </c>
      <c r="F638" s="2">
        <v>0.8</v>
      </c>
      <c r="G638" s="15">
        <f t="shared" ca="1" si="18"/>
        <v>15987261399.199999</v>
      </c>
      <c r="H638" s="16">
        <f t="shared" ca="1" si="19"/>
        <v>3.5215917594752831E-3</v>
      </c>
    </row>
    <row r="639" spans="1:8" x14ac:dyDescent="0.35">
      <c r="A639" t="e" vm="1856">
        <v>#VALUE!</v>
      </c>
      <c r="B639" t="s">
        <v>645</v>
      </c>
      <c r="C639" s="13" cm="1" vm="4">
        <f t="array" aca="1" ref="C639:D639" ca="1">_xlfn.STOCKHISTORY(A639,"06/30/2020","06/30/2020",0,0)</f>
        <v>44012</v>
      </c>
      <c r="D639" vm="1858">
        <f ca="1"/>
        <v>22.919</v>
      </c>
      <c r="E639" s="2" cm="1">
        <f t="array" aca="1" ref="E639" ca="1">_FV(A639,"Shares outstanding",TRUE)</f>
        <v>66564290</v>
      </c>
      <c r="F639" s="2">
        <v>0.4</v>
      </c>
      <c r="G639" s="15">
        <f t="shared" ca="1" si="18"/>
        <v>1525586962.51</v>
      </c>
      <c r="H639" s="16">
        <f t="shared" ca="1" si="19"/>
        <v>1.7452768445394652E-2</v>
      </c>
    </row>
    <row r="640" spans="1:8" x14ac:dyDescent="0.35">
      <c r="A640" t="e" vm="1859">
        <v>#VALUE!</v>
      </c>
      <c r="B640" t="s">
        <v>646</v>
      </c>
      <c r="C640" s="13" cm="1" vm="4">
        <f t="array" aca="1" ref="C640:D640" ca="1">_xlfn.STOCKHISTORY(A640,"06/30/2020","06/30/2020",0,0)</f>
        <v>44012</v>
      </c>
      <c r="D640" vm="1861">
        <f ca="1"/>
        <v>35.06</v>
      </c>
      <c r="E640" s="2" cm="1">
        <f t="array" aca="1" ref="E640" ca="1">_FV(A640,"Shares outstanding",TRUE)</f>
        <v>876900000</v>
      </c>
      <c r="F640" s="2">
        <v>0.24</v>
      </c>
      <c r="G640" s="15">
        <f t="shared" ca="1" si="18"/>
        <v>30744114000.000004</v>
      </c>
      <c r="H640" s="16">
        <f t="shared" ca="1" si="19"/>
        <v>6.8454078722190526E-3</v>
      </c>
    </row>
    <row r="641" spans="1:8" x14ac:dyDescent="0.35">
      <c r="A641" t="e" vm="1862">
        <v>#VALUE!</v>
      </c>
      <c r="B641" t="s">
        <v>647</v>
      </c>
      <c r="C641" s="13" cm="1" vm="4">
        <f t="array" aca="1" ref="C641:D641" ca="1">_xlfn.STOCKHISTORY(A641,"06/30/2020","06/30/2020",0,0)</f>
        <v>44012</v>
      </c>
      <c r="D641" vm="1864">
        <f ca="1"/>
        <v>405.02</v>
      </c>
      <c r="E641" s="2" cm="1">
        <f t="array" aca="1" ref="E641" ca="1">_FV(A641,"Shares outstanding",TRUE)</f>
        <v>11293120</v>
      </c>
      <c r="F641" s="2">
        <v>6.87</v>
      </c>
      <c r="G641" s="15">
        <f t="shared" ca="1" si="18"/>
        <v>4573939462.3999996</v>
      </c>
      <c r="H641" s="16">
        <f t="shared" ca="1" si="19"/>
        <v>1.6962125327144341E-2</v>
      </c>
    </row>
    <row r="642" spans="1:8" x14ac:dyDescent="0.35">
      <c r="A642" t="e" vm="1865">
        <v>#VALUE!</v>
      </c>
      <c r="B642" t="s">
        <v>648</v>
      </c>
      <c r="C642" s="13" cm="1" vm="4">
        <f t="array" aca="1" ref="C642:D642" ca="1">_xlfn.STOCKHISTORY(A642,"06/30/2020","06/30/2020",0,0)</f>
        <v>44012</v>
      </c>
      <c r="D642" vm="1867">
        <f ca="1"/>
        <v>78.400000000000006</v>
      </c>
      <c r="E642" s="2" cm="1">
        <f t="array" aca="1" ref="E642" ca="1">_FV(A642,"Shares outstanding",TRUE)</f>
        <v>78742290</v>
      </c>
      <c r="F642" s="2">
        <v>1.2</v>
      </c>
      <c r="G642" s="15">
        <f t="shared" ca="1" si="18"/>
        <v>6173395536</v>
      </c>
      <c r="H642" s="16">
        <f t="shared" ca="1" si="19"/>
        <v>1.530612244897959E-2</v>
      </c>
    </row>
    <row r="643" spans="1:8" x14ac:dyDescent="0.35">
      <c r="A643" t="e" vm="1868">
        <v>#VALUE!</v>
      </c>
      <c r="B643" t="s">
        <v>649</v>
      </c>
      <c r="C643" s="13" cm="1" vm="4">
        <f t="array" aca="1" ref="C643:D643" ca="1">_xlfn.STOCKHISTORY(A643,"06/30/2020","06/30/2020",0,0)</f>
        <v>44012</v>
      </c>
      <c r="D643" vm="1870">
        <f ca="1"/>
        <v>138.97</v>
      </c>
      <c r="E643" s="2" cm="1">
        <f t="array" aca="1" ref="E643" ca="1">_FV(A643,"Shares outstanding",TRUE)</f>
        <v>27242550</v>
      </c>
      <c r="F643" s="2">
        <v>0.98</v>
      </c>
      <c r="G643" s="15">
        <f t="shared" ref="G643:G706" ca="1" si="20">D643*E643</f>
        <v>3785897173.5</v>
      </c>
      <c r="H643" s="16">
        <f t="shared" ref="H643:H706" ca="1" si="21">F643/D643</f>
        <v>7.051881701086565E-3</v>
      </c>
    </row>
    <row r="644" spans="1:8" x14ac:dyDescent="0.35">
      <c r="A644" t="e" vm="1871">
        <v>#VALUE!</v>
      </c>
      <c r="B644" t="s">
        <v>650</v>
      </c>
      <c r="C644" s="13" cm="1" vm="4">
        <f t="array" aca="1" ref="C644:D644" ca="1">_xlfn.STOCKHISTORY(A644,"06/30/2020","06/30/2020",0,0)</f>
        <v>44012</v>
      </c>
      <c r="D644" vm="1873">
        <f ca="1"/>
        <v>2933.82</v>
      </c>
      <c r="E644" s="2" cm="1">
        <f t="array" aca="1" ref="E644" ca="1">_FV(A644,"Shares outstanding",TRUE)</f>
        <v>957790</v>
      </c>
      <c r="F644" s="2">
        <v>9</v>
      </c>
      <c r="G644" s="15">
        <f t="shared" ca="1" si="20"/>
        <v>2809983457.8000002</v>
      </c>
      <c r="H644" s="16">
        <f t="shared" ca="1" si="21"/>
        <v>3.0676728633658506E-3</v>
      </c>
    </row>
    <row r="645" spans="1:8" x14ac:dyDescent="0.35">
      <c r="A645" t="e" vm="1874">
        <v>#VALUE!</v>
      </c>
      <c r="B645" t="s">
        <v>651</v>
      </c>
      <c r="C645" s="13" cm="1" vm="4">
        <f t="array" aca="1" ref="C645:D645" ca="1">_xlfn.STOCKHISTORY(A645,"06/30/2020","06/30/2020",0,0)</f>
        <v>44012</v>
      </c>
      <c r="D645" vm="1876">
        <f ca="1"/>
        <v>58.14</v>
      </c>
      <c r="E645" s="2" cm="1">
        <f t="array" aca="1" ref="E645" ca="1">_FV(A645,"Shares outstanding",TRUE)</f>
        <v>210971400</v>
      </c>
      <c r="F645" s="2">
        <v>0.4</v>
      </c>
      <c r="G645" s="15">
        <f t="shared" ca="1" si="20"/>
        <v>12265877196</v>
      </c>
      <c r="H645" s="16">
        <f t="shared" ca="1" si="21"/>
        <v>6.8799449604403165E-3</v>
      </c>
    </row>
    <row r="646" spans="1:8" x14ac:dyDescent="0.35">
      <c r="A646" t="e" vm="1877">
        <v>#VALUE!</v>
      </c>
      <c r="B646" t="s">
        <v>652</v>
      </c>
      <c r="C646" s="13" cm="1" vm="4">
        <f t="array" aca="1" ref="C646:D646" ca="1">_xlfn.STOCKHISTORY(A646,"06/30/2020","06/30/2020",0,0)</f>
        <v>44012</v>
      </c>
      <c r="D646" vm="1879">
        <f ca="1"/>
        <v>98.09</v>
      </c>
      <c r="E646" s="2" cm="1">
        <f t="array" aca="1" ref="E646" ca="1">_FV(A646,"Shares outstanding",TRUE)</f>
        <v>111586400</v>
      </c>
      <c r="F646" s="2">
        <v>0.28000000000000003</v>
      </c>
      <c r="G646" s="15">
        <f t="shared" ca="1" si="20"/>
        <v>10945509976</v>
      </c>
      <c r="H646" s="16">
        <f t="shared" ca="1" si="21"/>
        <v>2.8545213579365888E-3</v>
      </c>
    </row>
    <row r="647" spans="1:8" x14ac:dyDescent="0.35">
      <c r="A647" t="e" vm="1880">
        <v>#VALUE!</v>
      </c>
      <c r="B647" t="s">
        <v>653</v>
      </c>
      <c r="C647" s="13" cm="1" vm="4">
        <f t="array" aca="1" ref="C647:D647" ca="1">_xlfn.STOCKHISTORY(A647,"06/30/2020","06/30/2020",0,0)</f>
        <v>44012</v>
      </c>
      <c r="D647" vm="1882">
        <f ca="1"/>
        <v>227.07</v>
      </c>
      <c r="E647" s="2" cm="1">
        <f t="array" aca="1" ref="E647" ca="1">_FV(A647,"Shares outstanding",TRUE)</f>
        <v>2547506000</v>
      </c>
      <c r="F647" s="2">
        <v>2</v>
      </c>
      <c r="G647" s="15">
        <f t="shared" ca="1" si="20"/>
        <v>578462187420</v>
      </c>
      <c r="H647" s="16">
        <f t="shared" ca="1" si="21"/>
        <v>8.8078566080944196E-3</v>
      </c>
    </row>
    <row r="648" spans="1:8" x14ac:dyDescent="0.35">
      <c r="A648" t="e" vm="1883">
        <v>#VALUE!</v>
      </c>
      <c r="B648" t="s">
        <v>654</v>
      </c>
      <c r="C648" s="13" cm="1" vm="4">
        <f t="array" aca="1" ref="C648:D648" ca="1">_xlfn.STOCKHISTORY(A648,"06/30/2020","06/30/2020",0,0)</f>
        <v>44012</v>
      </c>
      <c r="D648" vm="1885">
        <f ca="1"/>
        <v>34.29</v>
      </c>
      <c r="E648" s="2" cm="1">
        <f t="array" aca="1" ref="E648" ca="1">_FV(A648,"Shares outstanding",TRUE)</f>
        <v>204427700</v>
      </c>
      <c r="F648" s="2">
        <v>0.25</v>
      </c>
      <c r="G648" s="15">
        <f t="shared" ca="1" si="20"/>
        <v>7009825833</v>
      </c>
      <c r="H648" s="16">
        <f t="shared" ca="1" si="21"/>
        <v>7.2907553222513856E-3</v>
      </c>
    </row>
    <row r="649" spans="1:8" x14ac:dyDescent="0.35">
      <c r="A649" t="e" vm="1886">
        <v>#VALUE!</v>
      </c>
      <c r="B649" t="s">
        <v>655</v>
      </c>
      <c r="C649" s="13" cm="1" vm="4">
        <f t="array" aca="1" ref="C649:D649" ca="1">_xlfn.STOCKHISTORY(A649,"06/30/2020","06/30/2020",0,0)</f>
        <v>44012</v>
      </c>
      <c r="D649" t="e" vm="2802">
        <f ca="1"/>
        <v>#N/A</v>
      </c>
      <c r="E649" s="2" cm="1">
        <f t="array" aca="1" ref="E649" ca="1">_FV(A649,"Shares outstanding",TRUE)</f>
        <v>135200000</v>
      </c>
      <c r="F649" s="2">
        <v>0.1</v>
      </c>
      <c r="G649" s="15" t="e" vm="2803">
        <f t="shared" ca="1" si="20"/>
        <v>#N/A</v>
      </c>
      <c r="H649" s="16" t="e" vm="2803">
        <f t="shared" ca="1" si="21"/>
        <v>#N/A</v>
      </c>
    </row>
    <row r="650" spans="1:8" x14ac:dyDescent="0.35">
      <c r="A650" t="e" vm="1888">
        <v>#VALUE!</v>
      </c>
      <c r="B650" t="s">
        <v>656</v>
      </c>
      <c r="C650" s="13" t="e" cm="1" vm="1845">
        <f t="array" aca="1" ref="C650" ca="1">_xlfn.STOCKHISTORY(A650,"06/30/2020","06/30/2020",0,0)</f>
        <v>#VALUE!</v>
      </c>
      <c r="E650" s="2" cm="1">
        <f t="array" aca="1" ref="E650" ca="1">_FV(A650,"Shares outstanding",TRUE)</f>
        <v>62167810</v>
      </c>
      <c r="F650" s="2">
        <v>0.3</v>
      </c>
      <c r="G650" s="15">
        <f t="shared" ca="1" si="20"/>
        <v>0</v>
      </c>
      <c r="H650" s="16" t="e">
        <f t="shared" si="21"/>
        <v>#DIV/0!</v>
      </c>
    </row>
    <row r="651" spans="1:8" x14ac:dyDescent="0.35">
      <c r="A651" t="e" vm="1890">
        <v>#VALUE!</v>
      </c>
      <c r="B651" t="s">
        <v>657</v>
      </c>
      <c r="C651" s="13" cm="1" vm="4">
        <f t="array" aca="1" ref="C651:D651" ca="1">_xlfn.STOCKHISTORY(A651,"06/30/2020","06/30/2020",0,0)</f>
        <v>44012</v>
      </c>
      <c r="D651" vm="1892">
        <f ca="1"/>
        <v>40.75</v>
      </c>
      <c r="E651" s="2" cm="1">
        <f t="array" aca="1" ref="E651" ca="1">_FV(A651,"Shares outstanding",TRUE)</f>
        <v>35194330</v>
      </c>
      <c r="F651" s="2">
        <v>1.2</v>
      </c>
      <c r="G651" s="15">
        <f t="shared" ca="1" si="20"/>
        <v>1434168947.5</v>
      </c>
      <c r="H651" s="16">
        <f t="shared" ca="1" si="21"/>
        <v>2.9447852760736196E-2</v>
      </c>
    </row>
    <row r="652" spans="1:8" x14ac:dyDescent="0.35">
      <c r="A652" t="e" vm="1893">
        <v>#VALUE!</v>
      </c>
      <c r="B652" t="s">
        <v>658</v>
      </c>
      <c r="C652" s="13" cm="1" vm="4">
        <f t="array" aca="1" ref="C652:D652" ca="1">_xlfn.STOCKHISTORY(A652,"06/30/2020","06/30/2020",0,0)</f>
        <v>44012</v>
      </c>
      <c r="D652" vm="1895">
        <f ca="1"/>
        <v>73.45</v>
      </c>
      <c r="E652" s="2" cm="1">
        <f t="array" aca="1" ref="E652" ca="1">_FV(A652,"Shares outstanding",TRUE)</f>
        <v>225064900</v>
      </c>
      <c r="F652" s="2">
        <v>0.6</v>
      </c>
      <c r="G652" s="15">
        <f t="shared" ca="1" si="20"/>
        <v>16531016905</v>
      </c>
      <c r="H652" s="16">
        <f t="shared" ca="1" si="21"/>
        <v>8.168822328114363E-3</v>
      </c>
    </row>
    <row r="653" spans="1:8" x14ac:dyDescent="0.35">
      <c r="A653" t="e" vm="1896">
        <v>#VALUE!</v>
      </c>
      <c r="B653" t="s">
        <v>659</v>
      </c>
      <c r="C653" s="13" cm="1" vm="4">
        <f t="array" aca="1" ref="C653:D653" ca="1">_xlfn.STOCKHISTORY(A653,"06/30/2020","06/30/2020",0,0)</f>
        <v>44012</v>
      </c>
      <c r="D653" vm="1898">
        <f ca="1"/>
        <v>24.368200000000002</v>
      </c>
      <c r="E653" s="2" cm="1">
        <f t="array" aca="1" ref="E653" ca="1">_FV(A653,"Shares outstanding",TRUE)</f>
        <v>15619450</v>
      </c>
      <c r="F653" s="2">
        <v>1</v>
      </c>
      <c r="G653" s="15">
        <f t="shared" ca="1" si="20"/>
        <v>380617881.49000001</v>
      </c>
      <c r="H653" s="16">
        <f t="shared" ca="1" si="21"/>
        <v>4.1037089321328615E-2</v>
      </c>
    </row>
    <row r="654" spans="1:8" x14ac:dyDescent="0.35">
      <c r="A654" t="e" vm="1899">
        <v>#VALUE!</v>
      </c>
      <c r="B654" t="s">
        <v>660</v>
      </c>
      <c r="C654" s="13" cm="1" vm="4">
        <f t="array" aca="1" ref="C654:D654" ca="1">_xlfn.STOCKHISTORY(A654,"06/30/2020","06/30/2020",0,0)</f>
        <v>44012</v>
      </c>
      <c r="D654" vm="1901">
        <f ca="1"/>
        <v>48.05</v>
      </c>
      <c r="E654" s="2" cm="1">
        <f t="array" aca="1" ref="E654" ca="1">_FV(A654,"Shares outstanding",TRUE)</f>
        <v>46137830</v>
      </c>
      <c r="F654" s="2">
        <v>0.15</v>
      </c>
      <c r="G654" s="15">
        <f t="shared" ca="1" si="20"/>
        <v>2216922731.5</v>
      </c>
      <c r="H654" s="16">
        <f t="shared" ca="1" si="21"/>
        <v>3.1217481789802288E-3</v>
      </c>
    </row>
    <row r="655" spans="1:8" x14ac:dyDescent="0.35">
      <c r="A655" t="e" vm="1902">
        <v>#VALUE!</v>
      </c>
      <c r="B655" t="s">
        <v>661</v>
      </c>
      <c r="C655" s="13" cm="1" vm="4">
        <f t="array" aca="1" ref="C655:D655" ca="1">_xlfn.STOCKHISTORY(A655,"06/30/2020","06/30/2020",0,0)</f>
        <v>44012</v>
      </c>
      <c r="D655" vm="1904">
        <f ca="1"/>
        <v>95.74</v>
      </c>
      <c r="E655" s="2" cm="1">
        <f t="array" aca="1" ref="E655" ca="1">_FV(A655,"Shares outstanding",TRUE)</f>
        <v>29935550</v>
      </c>
      <c r="F655" s="2">
        <v>0.57999999999999996</v>
      </c>
      <c r="G655" s="15">
        <f t="shared" ca="1" si="20"/>
        <v>2866029557</v>
      </c>
      <c r="H655" s="16">
        <f t="shared" ca="1" si="21"/>
        <v>6.0580739502820134E-3</v>
      </c>
    </row>
    <row r="656" spans="1:8" x14ac:dyDescent="0.35">
      <c r="A656" t="e" vm="1905">
        <v>#VALUE!</v>
      </c>
      <c r="B656" t="s">
        <v>662</v>
      </c>
      <c r="C656" s="13" cm="1" vm="4">
        <f t="array" aca="1" ref="C656:D656" ca="1">_xlfn.STOCKHISTORY(A656,"06/30/2020","06/30/2020",0,0)</f>
        <v>44012</v>
      </c>
      <c r="D656" vm="1907">
        <f ca="1"/>
        <v>89.28</v>
      </c>
      <c r="E656" s="2" cm="1">
        <f t="array" aca="1" ref="E656" ca="1">_FV(A656,"Shares outstanding",TRUE)</f>
        <v>36934440</v>
      </c>
      <c r="F656" s="2">
        <v>0.83</v>
      </c>
      <c r="G656" s="15">
        <f t="shared" ca="1" si="20"/>
        <v>3297506803.1999998</v>
      </c>
      <c r="H656" s="16">
        <f t="shared" ca="1" si="21"/>
        <v>9.2965949820788523E-3</v>
      </c>
    </row>
    <row r="657" spans="1:8" x14ac:dyDescent="0.35">
      <c r="A657" t="e" vm="1908">
        <v>#VALUE!</v>
      </c>
      <c r="B657" t="s">
        <v>663</v>
      </c>
      <c r="C657" s="13" cm="1" vm="4">
        <f t="array" aca="1" ref="C657:D657" ca="1">_xlfn.STOCKHISTORY(A657,"06/30/2020","06/30/2020",0,0)</f>
        <v>44012</v>
      </c>
      <c r="D657" vm="1910">
        <f ca="1"/>
        <v>66.14</v>
      </c>
      <c r="E657" s="2" cm="1">
        <f t="array" aca="1" ref="E657" ca="1">_FV(A657,"Shares outstanding",TRUE)</f>
        <v>44109900</v>
      </c>
      <c r="F657" s="2">
        <v>0.93</v>
      </c>
      <c r="G657" s="15">
        <f t="shared" ca="1" si="20"/>
        <v>2917428786</v>
      </c>
      <c r="H657" s="16">
        <f t="shared" ca="1" si="21"/>
        <v>1.4061082552162081E-2</v>
      </c>
    </row>
    <row r="658" spans="1:8" x14ac:dyDescent="0.35">
      <c r="A658" t="e" vm="1911">
        <v>#VALUE!</v>
      </c>
      <c r="B658" t="s">
        <v>664</v>
      </c>
      <c r="C658" s="13" t="e" cm="1" vm="1845">
        <f t="array" aca="1" ref="C658" ca="1">_xlfn.STOCKHISTORY(A658,"06/30/2020","06/30/2020",0,0)</f>
        <v>#VALUE!</v>
      </c>
      <c r="E658" s="2" cm="1">
        <f t="array" aca="1" ref="E658" ca="1">_FV(A658,"Shares outstanding",TRUE)</f>
        <v>451686200</v>
      </c>
      <c r="F658" s="2">
        <v>0.12</v>
      </c>
      <c r="G658" s="15">
        <f t="shared" ca="1" si="20"/>
        <v>0</v>
      </c>
      <c r="H658" s="16" t="e">
        <f t="shared" si="21"/>
        <v>#DIV/0!</v>
      </c>
    </row>
    <row r="659" spans="1:8" x14ac:dyDescent="0.35">
      <c r="A659" t="e" vm="1913">
        <v>#VALUE!</v>
      </c>
      <c r="B659" t="s">
        <v>665</v>
      </c>
      <c r="C659" s="13" cm="1" vm="4">
        <f t="array" aca="1" ref="C659:D659" ca="1">_xlfn.STOCKHISTORY(A659,"06/30/2020","06/30/2020",0,0)</f>
        <v>44012</v>
      </c>
      <c r="D659" vm="1915">
        <f ca="1"/>
        <v>80.11</v>
      </c>
      <c r="E659" s="2" cm="1">
        <f t="array" aca="1" ref="E659" ca="1">_FV(A659,"Shares outstanding",TRUE)</f>
        <v>580400000</v>
      </c>
      <c r="F659" s="2">
        <v>0.4</v>
      </c>
      <c r="G659" s="15">
        <f t="shared" ca="1" si="20"/>
        <v>46495844000</v>
      </c>
      <c r="H659" s="16">
        <f t="shared" ca="1" si="21"/>
        <v>4.9931344401448014E-3</v>
      </c>
    </row>
    <row r="660" spans="1:8" x14ac:dyDescent="0.35">
      <c r="A660" t="e" vm="1916">
        <v>#VALUE!</v>
      </c>
      <c r="B660" t="s">
        <v>666</v>
      </c>
      <c r="C660" s="13" cm="1" vm="4">
        <f t="array" aca="1" ref="C660:D660" ca="1">_xlfn.STOCKHISTORY(A660,"06/30/2020","06/30/2020",0,0)</f>
        <v>44012</v>
      </c>
      <c r="D660" vm="1918">
        <f ca="1"/>
        <v>15.85</v>
      </c>
      <c r="E660" s="2" cm="1">
        <f t="array" aca="1" ref="E660" ca="1">_FV(A660,"Shares outstanding",TRUE)</f>
        <v>398801400</v>
      </c>
      <c r="F660" s="2">
        <v>0.26</v>
      </c>
      <c r="G660" s="15">
        <f t="shared" ca="1" si="20"/>
        <v>6321002190</v>
      </c>
      <c r="H660" s="16">
        <f t="shared" ca="1" si="21"/>
        <v>1.6403785488958992E-2</v>
      </c>
    </row>
    <row r="661" spans="1:8" x14ac:dyDescent="0.35">
      <c r="A661" t="e" vm="1919">
        <v>#VALUE!</v>
      </c>
      <c r="B661" t="s">
        <v>667</v>
      </c>
      <c r="C661" s="13" cm="1" vm="4">
        <f t="array" aca="1" ref="C661:D661" ca="1">_xlfn.STOCKHISTORY(A661,"06/30/2020","06/30/2020",0,0)</f>
        <v>44012</v>
      </c>
      <c r="D661" vm="1921">
        <f ca="1"/>
        <v>32.08</v>
      </c>
      <c r="E661" s="2" cm="1">
        <f t="array" aca="1" ref="E661" ca="1">_FV(A661,"Shares outstanding",TRUE)</f>
        <v>104787100</v>
      </c>
      <c r="F661" s="2">
        <v>0.32</v>
      </c>
      <c r="G661" s="15">
        <f t="shared" ca="1" si="20"/>
        <v>3361570168</v>
      </c>
      <c r="H661" s="16">
        <f t="shared" ca="1" si="21"/>
        <v>9.9750623441396524E-3</v>
      </c>
    </row>
    <row r="662" spans="1:8" x14ac:dyDescent="0.35">
      <c r="A662" t="e" vm="1922">
        <v>#VALUE!</v>
      </c>
      <c r="B662" t="s">
        <v>668</v>
      </c>
      <c r="C662" s="13" cm="1" vm="4">
        <f t="array" aca="1" ref="C662:D662" ca="1">_xlfn.STOCKHISTORY(A662,"06/30/2020","06/30/2020",0,0)</f>
        <v>44012</v>
      </c>
      <c r="D662" vm="1924">
        <f ca="1"/>
        <v>155.21</v>
      </c>
      <c r="E662" s="2" cm="1">
        <f t="array" aca="1" ref="E662" ca="1">_FV(A662,"Shares outstanding",TRUE)</f>
        <v>22778420</v>
      </c>
      <c r="F662" s="2">
        <v>0.6</v>
      </c>
      <c r="G662" s="15">
        <f t="shared" ca="1" si="20"/>
        <v>3535438568.2000003</v>
      </c>
      <c r="H662" s="16">
        <f t="shared" ca="1" si="21"/>
        <v>3.8657303008826746E-3</v>
      </c>
    </row>
    <row r="663" spans="1:8" x14ac:dyDescent="0.35">
      <c r="A663" t="e" vm="1925">
        <v>#VALUE!</v>
      </c>
      <c r="B663" t="s">
        <v>669</v>
      </c>
      <c r="C663" s="13" cm="1" vm="4">
        <f t="array" aca="1" ref="C663:D663" ca="1">_xlfn.STOCKHISTORY(A663,"06/30/2020","06/30/2020",0,0)</f>
        <v>44012</v>
      </c>
      <c r="D663" vm="1927">
        <f ca="1"/>
        <v>50.3</v>
      </c>
      <c r="E663" s="2" cm="1">
        <f t="array" aca="1" ref="E663" ca="1">_FV(A663,"Shares outstanding",TRUE)</f>
        <v>267452100</v>
      </c>
      <c r="F663" s="2">
        <v>0.4</v>
      </c>
      <c r="G663" s="15">
        <f t="shared" ca="1" si="20"/>
        <v>13452840630</v>
      </c>
      <c r="H663" s="16">
        <f t="shared" ca="1" si="21"/>
        <v>7.9522862823061639E-3</v>
      </c>
    </row>
    <row r="664" spans="1:8" x14ac:dyDescent="0.35">
      <c r="A664" t="e" vm="1928">
        <v>#VALUE!</v>
      </c>
      <c r="B664" t="s">
        <v>670</v>
      </c>
      <c r="C664" s="13" cm="1" vm="4">
        <f t="array" aca="1" ref="C664:D664" ca="1">_xlfn.STOCKHISTORY(A664,"06/30/2020","06/30/2020",0,0)</f>
        <v>44012</v>
      </c>
      <c r="D664" vm="1930">
        <f ca="1"/>
        <v>50.585000000000001</v>
      </c>
      <c r="E664" s="2" cm="1">
        <f t="array" aca="1" ref="E664" ca="1">_FV(A664,"Shares outstanding",TRUE)</f>
        <v>164404900</v>
      </c>
      <c r="F664" s="2">
        <v>0.06</v>
      </c>
      <c r="G664" s="15">
        <f t="shared" ca="1" si="20"/>
        <v>8316421866.5</v>
      </c>
      <c r="H664" s="16">
        <f t="shared" ca="1" si="21"/>
        <v>1.1861223682909953E-3</v>
      </c>
    </row>
    <row r="665" spans="1:8" x14ac:dyDescent="0.35">
      <c r="A665" t="e" vm="2804">
        <v>#VALUE!</v>
      </c>
      <c r="B665" t="s">
        <v>671</v>
      </c>
      <c r="C665" s="13" cm="1" vm="4">
        <f t="array" aca="1" ref="C665:D665" ca="1">_xlfn.STOCKHISTORY(A665,"06/30/2020","06/30/2020",0,0)</f>
        <v>44012</v>
      </c>
      <c r="D665" vm="2805">
        <f ca="1"/>
        <v>47.62</v>
      </c>
      <c r="E665" s="2" cm="1">
        <f t="array" aca="1" ref="E665" ca="1">_FV(A665,"Shares outstanding",TRUE)</f>
        <v>176365100</v>
      </c>
      <c r="F665" s="2">
        <v>0.21</v>
      </c>
      <c r="G665" s="15">
        <f t="shared" ca="1" si="20"/>
        <v>8398506062</v>
      </c>
      <c r="H665" s="16">
        <f t="shared" ca="1" si="21"/>
        <v>4.409911801763965E-3</v>
      </c>
    </row>
    <row r="666" spans="1:8" x14ac:dyDescent="0.35">
      <c r="A666" t="e" vm="1934">
        <v>#VALUE!</v>
      </c>
      <c r="B666" t="s">
        <v>672</v>
      </c>
      <c r="C666" s="13" cm="1" vm="4">
        <f t="array" aca="1" ref="C666:D666" ca="1">_xlfn.STOCKHISTORY(A666,"06/30/2020","06/30/2020",0,0)</f>
        <v>44012</v>
      </c>
      <c r="D666" vm="1936">
        <f ca="1"/>
        <v>32.909999999999997</v>
      </c>
      <c r="E666" s="2" cm="1">
        <f t="array" aca="1" ref="E666" ca="1">_FV(A666,"Shares outstanding",TRUE)</f>
        <v>171986900</v>
      </c>
      <c r="F666" s="2">
        <v>0.08</v>
      </c>
      <c r="G666" s="15">
        <f t="shared" ca="1" si="20"/>
        <v>5660088878.999999</v>
      </c>
      <c r="H666" s="16">
        <f t="shared" ca="1" si="21"/>
        <v>2.4308720753570346E-3</v>
      </c>
    </row>
    <row r="667" spans="1:8" x14ac:dyDescent="0.35">
      <c r="A667" t="e" vm="1937">
        <v>#VALUE!</v>
      </c>
      <c r="B667" t="s">
        <v>673</v>
      </c>
      <c r="C667" s="13" cm="1" vm="4">
        <f t="array" aca="1" ref="C667:D667" ca="1">_xlfn.STOCKHISTORY(A667,"06/30/2020","06/30/2020",0,0)</f>
        <v>44012</v>
      </c>
      <c r="D667" vm="1939">
        <f ca="1"/>
        <v>39.229999999999997</v>
      </c>
      <c r="E667" s="2" cm="1">
        <f t="array" aca="1" ref="E667" ca="1">_FV(A667,"Shares outstanding",TRUE)</f>
        <v>147329800</v>
      </c>
      <c r="F667" s="2">
        <v>0.37</v>
      </c>
      <c r="G667" s="15">
        <f t="shared" ca="1" si="20"/>
        <v>5779748054</v>
      </c>
      <c r="H667" s="16">
        <f t="shared" ca="1" si="21"/>
        <v>9.4315574815192465E-3</v>
      </c>
    </row>
    <row r="668" spans="1:8" x14ac:dyDescent="0.35">
      <c r="A668" t="e" vm="1940">
        <v>#VALUE!</v>
      </c>
      <c r="B668" t="s">
        <v>674</v>
      </c>
      <c r="C668" s="13" cm="1" vm="4">
        <f t="array" aca="1" ref="C668:D668" ca="1">_xlfn.STOCKHISTORY(A668,"06/30/2020","06/30/2020",0,0)</f>
        <v>44012</v>
      </c>
      <c r="D668" vm="1942">
        <f ca="1"/>
        <v>28.12</v>
      </c>
      <c r="E668" s="2" cm="1">
        <f t="array" aca="1" ref="E668" ca="1">_FV(A668,"Shares outstanding",TRUE)</f>
        <v>387999400</v>
      </c>
      <c r="F668" s="2">
        <v>0.08</v>
      </c>
      <c r="G668" s="15">
        <f t="shared" ca="1" si="20"/>
        <v>10910543128</v>
      </c>
      <c r="H668" s="16">
        <f t="shared" ca="1" si="21"/>
        <v>2.8449502133712661E-3</v>
      </c>
    </row>
    <row r="669" spans="1:8" x14ac:dyDescent="0.35">
      <c r="A669" t="e" vm="1943">
        <v>#VALUE!</v>
      </c>
      <c r="B669" t="s">
        <v>675</v>
      </c>
      <c r="C669" s="13" cm="1" vm="4">
        <f t="array" aca="1" ref="C669:D669" ca="1">_xlfn.STOCKHISTORY(A669,"06/30/2020","06/30/2020",0,0)</f>
        <v>44012</v>
      </c>
      <c r="D669" vm="1945">
        <f ca="1"/>
        <v>13.56</v>
      </c>
      <c r="E669" s="2" cm="1">
        <f t="array" aca="1" ref="E669" ca="1">_FV(A669,"Shares outstanding",TRUE)</f>
        <v>384988200</v>
      </c>
      <c r="F669" s="2">
        <v>0.11</v>
      </c>
      <c r="G669" s="15">
        <f t="shared" ca="1" si="20"/>
        <v>5220439992</v>
      </c>
      <c r="H669" s="16">
        <f t="shared" ca="1" si="21"/>
        <v>8.1120943952802359E-3</v>
      </c>
    </row>
    <row r="670" spans="1:8" x14ac:dyDescent="0.35">
      <c r="A670" t="e" vm="1946">
        <v>#VALUE!</v>
      </c>
      <c r="B670" t="s">
        <v>676</v>
      </c>
      <c r="C670" s="13" cm="1" vm="4">
        <f t="array" aca="1" ref="C670:D670" ca="1">_xlfn.STOCKHISTORY(A670,"06/30/2020","06/30/2020",0,0)</f>
        <v>44012</v>
      </c>
      <c r="D670" vm="1948">
        <f ca="1"/>
        <v>887.97</v>
      </c>
      <c r="E670" s="2" cm="1">
        <f t="array" aca="1" ref="E670" ca="1">_FV(A670,"Shares outstanding",TRUE)</f>
        <v>2386720</v>
      </c>
      <c r="F670" s="2">
        <v>1</v>
      </c>
      <c r="G670" s="15">
        <f t="shared" ca="1" si="20"/>
        <v>2119335758.4000001</v>
      </c>
      <c r="H670" s="16">
        <f t="shared" ca="1" si="21"/>
        <v>1.1261641722130251E-3</v>
      </c>
    </row>
    <row r="671" spans="1:8" x14ac:dyDescent="0.35">
      <c r="A671" t="e" vm="1949">
        <v>#VALUE!</v>
      </c>
      <c r="B671" t="s">
        <v>677</v>
      </c>
      <c r="C671" s="13" cm="1" vm="4">
        <f t="array" aca="1" ref="C671:D671" ca="1">_xlfn.STOCKHISTORY(A671,"06/30/2020","06/30/2020",0,0)</f>
        <v>44012</v>
      </c>
      <c r="D671" vm="1951">
        <f ca="1"/>
        <v>2750</v>
      </c>
      <c r="E671" s="2" cm="1">
        <f t="array" aca="1" ref="E671" ca="1">_FV(A671,"Shares outstanding",TRUE)</f>
        <v>671004400</v>
      </c>
      <c r="F671" s="2">
        <v>1.42</v>
      </c>
      <c r="G671" s="15">
        <f t="shared" ca="1" si="20"/>
        <v>1845262100000</v>
      </c>
      <c r="H671" s="16">
        <f t="shared" ca="1" si="21"/>
        <v>5.1636363636363631E-4</v>
      </c>
    </row>
    <row r="672" spans="1:8" x14ac:dyDescent="0.35">
      <c r="A672" t="e" vm="1952">
        <v>#VALUE!</v>
      </c>
      <c r="B672" t="s">
        <v>678</v>
      </c>
      <c r="C672" s="13" cm="1" vm="4">
        <f t="array" aca="1" ref="C672:D672" ca="1">_xlfn.STOCKHISTORY(A672,"06/30/2020","06/30/2020",0,0)</f>
        <v>44012</v>
      </c>
      <c r="D672" vm="1954">
        <f ca="1"/>
        <v>74.56</v>
      </c>
      <c r="E672" s="2" cm="1">
        <f t="array" aca="1" ref="E672" ca="1">_FV(A672,"Shares outstanding",TRUE)</f>
        <v>25859930</v>
      </c>
      <c r="F672" s="2">
        <v>0.04</v>
      </c>
      <c r="G672" s="15">
        <f t="shared" ca="1" si="20"/>
        <v>1928116380.8</v>
      </c>
      <c r="H672" s="16">
        <f t="shared" ca="1" si="21"/>
        <v>5.3648068669527897E-4</v>
      </c>
    </row>
    <row r="673" spans="1:8" x14ac:dyDescent="0.35">
      <c r="A673" t="e" vm="1955">
        <v>#VALUE!</v>
      </c>
      <c r="B673" t="s">
        <v>679</v>
      </c>
      <c r="C673" s="13" cm="1" vm="4">
        <f t="array" aca="1" ref="C673:D673" ca="1">_xlfn.STOCKHISTORY(A673,"06/30/2020","06/30/2020",0,0)</f>
        <v>44012</v>
      </c>
      <c r="D673" vm="1957">
        <f ca="1"/>
        <v>9.4977999999999998</v>
      </c>
      <c r="E673" s="2" cm="1">
        <f t="array" aca="1" ref="E673" ca="1">_FV(A673,"Shares outstanding",TRUE)</f>
        <v>24100000000</v>
      </c>
      <c r="F673" s="2">
        <v>0.02</v>
      </c>
      <c r="G673" s="15">
        <f t="shared" ca="1" si="20"/>
        <v>228896980000</v>
      </c>
      <c r="H673" s="16">
        <f t="shared" ca="1" si="21"/>
        <v>2.1057508054496831E-3</v>
      </c>
    </row>
    <row r="674" spans="1:8" x14ac:dyDescent="0.35">
      <c r="A674" t="e" vm="1958">
        <v>#VALUE!</v>
      </c>
      <c r="B674" t="s">
        <v>680</v>
      </c>
      <c r="C674" s="13" cm="1" vm="4">
        <f t="array" aca="1" ref="C674:D674" ca="1">_xlfn.STOCKHISTORY(A674,"06/30/2020","06/30/2020",0,0)</f>
        <v>44012</v>
      </c>
      <c r="D674" vm="1960">
        <f ca="1"/>
        <v>89.31</v>
      </c>
      <c r="E674" s="2" cm="1">
        <f t="array" aca="1" ref="E674" ca="1">_FV(A674,"Shares outstanding",TRUE)</f>
        <v>130291200</v>
      </c>
      <c r="F674" s="2">
        <v>0</v>
      </c>
      <c r="G674" s="15">
        <f t="shared" ca="1" si="20"/>
        <v>11636307072</v>
      </c>
      <c r="H674" s="16">
        <f t="shared" ca="1" si="21"/>
        <v>0</v>
      </c>
    </row>
    <row r="675" spans="1:8" x14ac:dyDescent="0.35">
      <c r="A675" t="e" vm="1961">
        <v>#VALUE!</v>
      </c>
      <c r="B675" t="s">
        <v>681</v>
      </c>
      <c r="C675" s="13" cm="1" vm="4">
        <f t="array" aca="1" ref="C675:D675" ca="1">_xlfn.STOCKHISTORY(A675,"06/30/2020","06/30/2020",0,0)</f>
        <v>44012</v>
      </c>
      <c r="D675" vm="1963">
        <f ca="1"/>
        <v>25.12</v>
      </c>
      <c r="E675" s="2" cm="1">
        <f t="array" aca="1" ref="E675" ca="1">_FV(A675,"Shares outstanding",TRUE)</f>
        <v>93100270</v>
      </c>
      <c r="F675" s="2">
        <v>0</v>
      </c>
      <c r="G675" s="15">
        <f t="shared" ca="1" si="20"/>
        <v>2338678782.4000001</v>
      </c>
      <c r="H675" s="16">
        <f t="shared" ca="1" si="21"/>
        <v>0</v>
      </c>
    </row>
    <row r="676" spans="1:8" x14ac:dyDescent="0.35">
      <c r="A676" t="e" vm="1964">
        <v>#VALUE!</v>
      </c>
      <c r="B676" t="s">
        <v>682</v>
      </c>
      <c r="C676" s="13" cm="1" vm="4">
        <f t="array" aca="1" ref="C676:D676" ca="1">_xlfn.STOCKHISTORY(A676,"06/30/2020","06/30/2020",0,0)</f>
        <v>44012</v>
      </c>
      <c r="D676" vm="1966">
        <f ca="1"/>
        <v>435.31</v>
      </c>
      <c r="E676" s="2" cm="1">
        <f t="array" aca="1" ref="E676" ca="1">_FV(A676,"Shares outstanding",TRUE)</f>
        <v>389200000</v>
      </c>
      <c r="F676" s="2">
        <v>0</v>
      </c>
      <c r="G676" s="15">
        <f t="shared" ca="1" si="20"/>
        <v>169422652000</v>
      </c>
      <c r="H676" s="16">
        <f t="shared" ca="1" si="21"/>
        <v>0</v>
      </c>
    </row>
    <row r="677" spans="1:8" x14ac:dyDescent="0.35">
      <c r="A677" t="e" vm="1967">
        <v>#VALUE!</v>
      </c>
      <c r="B677" t="s">
        <v>683</v>
      </c>
      <c r="C677" s="13" cm="1" vm="4">
        <f t="array" aca="1" ref="C677:D677" ca="1">_xlfn.STOCKHISTORY(A677,"06/30/2020","06/30/2020",0,0)</f>
        <v>44012</v>
      </c>
      <c r="D677" vm="1969">
        <f ca="1"/>
        <v>52.61</v>
      </c>
      <c r="E677" s="2" cm="1">
        <f t="array" aca="1" ref="E677" ca="1">_FV(A677,"Shares outstanding",TRUE)</f>
        <v>1632475000</v>
      </c>
      <c r="F677" s="2">
        <v>0</v>
      </c>
      <c r="G677" s="15">
        <f t="shared" ca="1" si="20"/>
        <v>85884509750</v>
      </c>
      <c r="H677" s="16">
        <f t="shared" ca="1" si="21"/>
        <v>0</v>
      </c>
    </row>
    <row r="678" spans="1:8" x14ac:dyDescent="0.35">
      <c r="A678" t="e" vm="1970">
        <v>#VALUE!</v>
      </c>
      <c r="B678" t="s">
        <v>684</v>
      </c>
      <c r="C678" s="13" t="e" cm="1" vm="1845">
        <f t="array" aca="1" ref="C678" ca="1">_xlfn.STOCKHISTORY(A678,"06/30/2020","06/30/2020",0,0)</f>
        <v>#VALUE!</v>
      </c>
      <c r="E678" s="2" cm="1">
        <f t="array" aca="1" ref="E678" ca="1">_FV(A678,"Shares outstanding",TRUE)</f>
        <v>337421300</v>
      </c>
      <c r="F678" s="2">
        <v>0</v>
      </c>
      <c r="G678" s="15">
        <f t="shared" ca="1" si="20"/>
        <v>0</v>
      </c>
      <c r="H678" s="16" t="e">
        <f t="shared" si="21"/>
        <v>#DIV/0!</v>
      </c>
    </row>
    <row r="679" spans="1:8" x14ac:dyDescent="0.35">
      <c r="A679" t="e" vm="1972">
        <v>#VALUE!</v>
      </c>
      <c r="B679" t="s">
        <v>685</v>
      </c>
      <c r="C679" s="13" cm="1" vm="4">
        <f t="array" aca="1" ref="C679:D679" ca="1">_xlfn.STOCKHISTORY(A679,"06/30/2020","06/30/2020",0,0)</f>
        <v>44012</v>
      </c>
      <c r="D679" vm="1974">
        <f ca="1"/>
        <v>88.37</v>
      </c>
      <c r="E679" s="2" cm="1">
        <f t="array" aca="1" ref="E679" ca="1">_FV(A679,"Shares outstanding",TRUE)</f>
        <v>281928900</v>
      </c>
      <c r="F679" s="2">
        <v>0</v>
      </c>
      <c r="G679" s="15">
        <f t="shared" ca="1" si="20"/>
        <v>24914056893</v>
      </c>
      <c r="H679" s="16">
        <f t="shared" ca="1" si="21"/>
        <v>0</v>
      </c>
    </row>
    <row r="680" spans="1:8" x14ac:dyDescent="0.35">
      <c r="A680" t="e" vm="1975">
        <v>#VALUE!</v>
      </c>
      <c r="B680" t="s">
        <v>686</v>
      </c>
      <c r="C680" s="13" t="e" cm="1" vm="1845">
        <f t="array" aca="1" ref="C680" ca="1">_xlfn.STOCKHISTORY(A680,"06/30/2020","06/30/2020",0,0)</f>
        <v>#VALUE!</v>
      </c>
      <c r="E680" s="2" cm="1">
        <f t="array" aca="1" ref="E680" ca="1">_FV(A680,"Shares outstanding",TRUE)</f>
        <v>589585700</v>
      </c>
      <c r="F680" s="2">
        <v>0</v>
      </c>
      <c r="G680" s="15">
        <f t="shared" ca="1" si="20"/>
        <v>0</v>
      </c>
      <c r="H680" s="16" t="e">
        <f t="shared" si="21"/>
        <v>#DIV/0!</v>
      </c>
    </row>
    <row r="681" spans="1:8" x14ac:dyDescent="0.35">
      <c r="A681" t="e" vm="1977">
        <v>#VALUE!</v>
      </c>
      <c r="B681" t="s">
        <v>687</v>
      </c>
      <c r="C681" s="13" cm="1" vm="4">
        <f t="array" aca="1" ref="C681:D681" ca="1">_xlfn.STOCKHISTORY(A681,"06/30/2020","06/30/2020",0,0)</f>
        <v>44012</v>
      </c>
      <c r="D681" vm="1979">
        <f ca="1"/>
        <v>107.09</v>
      </c>
      <c r="E681" s="2" cm="1">
        <f t="array" aca="1" ref="E681" ca="1">_FV(A681,"Shares outstanding",TRUE)</f>
        <v>143716600</v>
      </c>
      <c r="F681" s="2">
        <v>0</v>
      </c>
      <c r="G681" s="15">
        <f t="shared" ca="1" si="20"/>
        <v>15390610694</v>
      </c>
      <c r="H681" s="16">
        <f t="shared" ca="1" si="21"/>
        <v>0</v>
      </c>
    </row>
    <row r="682" spans="1:8" x14ac:dyDescent="0.35">
      <c r="A682" t="e" vm="1980">
        <v>#VALUE!</v>
      </c>
      <c r="B682" t="s">
        <v>688</v>
      </c>
      <c r="C682" s="13" cm="1" vm="4">
        <f t="array" aca="1" ref="C682:D682" ca="1">_xlfn.STOCKHISTORY(A682,"06/30/2020","06/30/2020",0,0)</f>
        <v>44012</v>
      </c>
      <c r="D682" vm="1982">
        <f ca="1"/>
        <v>36.26</v>
      </c>
      <c r="E682" s="2" cm="1">
        <f t="array" aca="1" ref="E682" ca="1">_FV(A682,"Shares outstanding",TRUE)</f>
        <v>111603100</v>
      </c>
      <c r="F682" s="2">
        <v>0</v>
      </c>
      <c r="G682" s="15">
        <f t="shared" ca="1" si="20"/>
        <v>4046728406</v>
      </c>
      <c r="H682" s="16">
        <f t="shared" ca="1" si="21"/>
        <v>0</v>
      </c>
    </row>
    <row r="683" spans="1:8" x14ac:dyDescent="0.35">
      <c r="A683" t="e" vm="1983">
        <v>#VALUE!</v>
      </c>
      <c r="B683" t="s">
        <v>689</v>
      </c>
      <c r="C683" s="13" cm="1" vm="4">
        <f t="array" aca="1" ref="C683:D683" ca="1">_xlfn.STOCKHISTORY(A683,"06/30/2020","06/30/2020",0,0)</f>
        <v>44012</v>
      </c>
      <c r="D683" vm="1985">
        <f ca="1"/>
        <v>274.44</v>
      </c>
      <c r="E683" s="2" cm="1">
        <f t="array" aca="1" ref="E683" ca="1">_FV(A683,"Shares outstanding",TRUE)</f>
        <v>71039850</v>
      </c>
      <c r="F683" s="2">
        <v>0</v>
      </c>
      <c r="G683" s="15">
        <f t="shared" ca="1" si="20"/>
        <v>19496176434</v>
      </c>
      <c r="H683" s="16">
        <f t="shared" ca="1" si="21"/>
        <v>0</v>
      </c>
    </row>
    <row r="684" spans="1:8" x14ac:dyDescent="0.35">
      <c r="A684" t="e" vm="1986">
        <v>#VALUE!</v>
      </c>
      <c r="B684" t="s">
        <v>690</v>
      </c>
      <c r="C684" s="13" t="e" cm="1" vm="1845">
        <f t="array" aca="1" ref="C684" ca="1">_xlfn.STOCKHISTORY(A684,"06/30/2020","06/30/2020",0,0)</f>
        <v>#VALUE!</v>
      </c>
      <c r="E684" s="2" cm="1">
        <f t="array" aca="1" ref="E684" ca="1">_FV(A684,"Shares outstanding",TRUE)</f>
        <v>186402100</v>
      </c>
      <c r="F684" s="2">
        <v>0</v>
      </c>
      <c r="G684" s="15">
        <f t="shared" ca="1" si="20"/>
        <v>0</v>
      </c>
      <c r="H684" s="16" t="e">
        <f t="shared" si="21"/>
        <v>#DIV/0!</v>
      </c>
    </row>
    <row r="685" spans="1:8" x14ac:dyDescent="0.35">
      <c r="A685" t="e" vm="1988">
        <v>#VALUE!</v>
      </c>
      <c r="B685" t="s">
        <v>691</v>
      </c>
      <c r="C685" s="13" cm="1" vm="4">
        <f t="array" aca="1" ref="C685:D685" ca="1">_xlfn.STOCKHISTORY(A685,"06/30/2020","06/30/2020",0,0)</f>
        <v>44012</v>
      </c>
      <c r="D685" vm="1990">
        <f ca="1"/>
        <v>148.11000000000001</v>
      </c>
      <c r="E685" s="2" cm="1">
        <f t="array" aca="1" ref="E685" ca="1">_FV(A685,"Shares outstanding",TRUE)</f>
        <v>133809100</v>
      </c>
      <c r="F685" s="2">
        <v>0</v>
      </c>
      <c r="G685" s="15">
        <f t="shared" ca="1" si="20"/>
        <v>19818465801</v>
      </c>
      <c r="H685" s="16">
        <f t="shared" ca="1" si="21"/>
        <v>0</v>
      </c>
    </row>
    <row r="686" spans="1:8" x14ac:dyDescent="0.35">
      <c r="A686" t="e" vm="1991">
        <v>#VALUE!</v>
      </c>
      <c r="B686" t="s">
        <v>692</v>
      </c>
      <c r="C686" s="13" cm="1" vm="4">
        <f t="array" aca="1" ref="C686:D686" ca="1">_xlfn.STOCKHISTORY(A686,"06/30/2020","06/30/2020",0,0)</f>
        <v>44012</v>
      </c>
      <c r="D686" vm="1993">
        <f ca="1"/>
        <v>137.941</v>
      </c>
      <c r="E686" s="2" cm="1">
        <f t="array" aca="1" ref="E686" ca="1">_FV(A686,"Shares outstanding",TRUE)</f>
        <v>10786310000</v>
      </c>
      <c r="F686" s="2">
        <v>0</v>
      </c>
      <c r="G686" s="15">
        <f t="shared" ca="1" si="20"/>
        <v>1487874387710</v>
      </c>
      <c r="H686" s="16">
        <f t="shared" ca="1" si="21"/>
        <v>0</v>
      </c>
    </row>
    <row r="687" spans="1:8" x14ac:dyDescent="0.35">
      <c r="A687" t="e" vm="1994">
        <v>#VALUE!</v>
      </c>
      <c r="B687" t="s">
        <v>693</v>
      </c>
      <c r="C687" s="13" cm="1" vm="4">
        <f t="array" aca="1" ref="C687:D687" ca="1">_xlfn.STOCKHISTORY(A687,"06/30/2020","06/30/2020",0,0)</f>
        <v>44012</v>
      </c>
      <c r="D687" vm="1996">
        <f ca="1"/>
        <v>198.54</v>
      </c>
      <c r="E687" s="2" cm="1">
        <f t="array" aca="1" ref="E687" ca="1">_FV(A687,"Shares outstanding",TRUE)</f>
        <v>32886700</v>
      </c>
      <c r="F687" s="2">
        <v>0</v>
      </c>
      <c r="G687" s="15">
        <f t="shared" ca="1" si="20"/>
        <v>6529325418</v>
      </c>
      <c r="H687" s="16">
        <f t="shared" ca="1" si="21"/>
        <v>0</v>
      </c>
    </row>
    <row r="688" spans="1:8" x14ac:dyDescent="0.35">
      <c r="A688" t="e" vm="1997">
        <v>#VALUE!</v>
      </c>
      <c r="B688" t="s">
        <v>694</v>
      </c>
      <c r="C688" s="13" t="e" cm="1" vm="1845">
        <f t="array" aca="1" ref="C688" ca="1">_xlfn.STOCKHISTORY(A688,"06/30/2020","06/30/2020",0,0)</f>
        <v>#VALUE!</v>
      </c>
      <c r="E688" s="2" cm="1">
        <f t="array" aca="1" ref="E688" ca="1">_FV(A688,"Shares outstanding",TRUE)</f>
        <v>244506400</v>
      </c>
      <c r="F688" s="2">
        <v>0</v>
      </c>
      <c r="G688" s="15">
        <f t="shared" ca="1" si="20"/>
        <v>0</v>
      </c>
      <c r="H688" s="16" t="e">
        <f t="shared" si="21"/>
        <v>#DIV/0!</v>
      </c>
    </row>
    <row r="689" spans="1:8" x14ac:dyDescent="0.35">
      <c r="A689" t="e" vm="1999">
        <v>#VALUE!</v>
      </c>
      <c r="B689" t="s">
        <v>695</v>
      </c>
      <c r="C689" s="13" t="e" cm="1" vm="1845">
        <f t="array" aca="1" ref="C689" ca="1">_xlfn.STOCKHISTORY(A689,"06/30/2020","06/30/2020",0,0)</f>
        <v>#VALUE!</v>
      </c>
      <c r="E689" s="2" cm="1">
        <f t="array" aca="1" ref="E689" ca="1">_FV(A689,"Shares outstanding",TRUE)</f>
        <v>557667400</v>
      </c>
      <c r="F689" s="2">
        <v>0</v>
      </c>
      <c r="G689" s="15">
        <f t="shared" ca="1" si="20"/>
        <v>0</v>
      </c>
      <c r="H689" s="16" t="e">
        <f t="shared" si="21"/>
        <v>#DIV/0!</v>
      </c>
    </row>
    <row r="690" spans="1:8" x14ac:dyDescent="0.35">
      <c r="A690" t="e" vm="2001">
        <v>#VALUE!</v>
      </c>
      <c r="B690" t="s">
        <v>696</v>
      </c>
      <c r="C690" s="13" cm="1" vm="4">
        <f t="array" aca="1" ref="C690:D690" ca="1">_xlfn.STOCKHISTORY(A690,"06/30/2020","06/30/2020",0,0)</f>
        <v>44012</v>
      </c>
      <c r="D690" vm="2003">
        <f ca="1"/>
        <v>13.07</v>
      </c>
      <c r="E690" s="2" cm="1">
        <f t="array" aca="1" ref="E690" ca="1">_FV(A690,"Shares outstanding",TRUE)</f>
        <v>661970000</v>
      </c>
      <c r="F690" s="2">
        <v>0</v>
      </c>
      <c r="G690" s="15">
        <f t="shared" ca="1" si="20"/>
        <v>8651947900</v>
      </c>
      <c r="H690" s="16">
        <f t="shared" ca="1" si="21"/>
        <v>0</v>
      </c>
    </row>
    <row r="691" spans="1:8" x14ac:dyDescent="0.35">
      <c r="A691" t="e" vm="2004">
        <v>#VALUE!</v>
      </c>
      <c r="B691" t="s">
        <v>697</v>
      </c>
      <c r="C691" s="13" cm="1" vm="4">
        <f t="array" aca="1" ref="C691:D691" ca="1">_xlfn.STOCKHISTORY(A691,"06/30/2020","06/30/2020",0,0)</f>
        <v>44012</v>
      </c>
      <c r="D691" vm="2006">
        <f ca="1"/>
        <v>121.5</v>
      </c>
      <c r="E691" s="2" cm="1">
        <f t="array" aca="1" ref="E691" ca="1">_FV(A691,"Shares outstanding",TRUE)</f>
        <v>40556250</v>
      </c>
      <c r="F691" s="2">
        <v>0</v>
      </c>
      <c r="G691" s="15">
        <f t="shared" ca="1" si="20"/>
        <v>4927584375</v>
      </c>
      <c r="H691" s="16">
        <f t="shared" ca="1" si="21"/>
        <v>0</v>
      </c>
    </row>
    <row r="692" spans="1:8" x14ac:dyDescent="0.35">
      <c r="A692" t="e" vm="2007">
        <v>#VALUE!</v>
      </c>
      <c r="B692" t="s">
        <v>698</v>
      </c>
      <c r="C692" s="13" cm="1" vm="4">
        <f t="array" aca="1" ref="C692:D692" ca="1">_xlfn.STOCKHISTORY(A692,"06/30/2020","06/30/2020",0,0)</f>
        <v>44012</v>
      </c>
      <c r="D692" vm="2009">
        <f ca="1"/>
        <v>291.73</v>
      </c>
      <c r="E692" s="2" cm="1">
        <f t="array" aca="1" ref="E692" ca="1">_FV(A692,"Shares outstanding",TRUE)</f>
        <v>87916140</v>
      </c>
      <c r="F692" s="2">
        <v>0</v>
      </c>
      <c r="G692" s="15">
        <f t="shared" ca="1" si="20"/>
        <v>25647775522.200001</v>
      </c>
      <c r="H692" s="16">
        <f t="shared" ca="1" si="21"/>
        <v>0</v>
      </c>
    </row>
    <row r="693" spans="1:8" x14ac:dyDescent="0.35">
      <c r="A693" t="e" vm="2010">
        <v>#VALUE!</v>
      </c>
      <c r="B693" t="s">
        <v>699</v>
      </c>
      <c r="C693" s="13" cm="1" vm="4">
        <f t="array" aca="1" ref="C693:D693" ca="1">_xlfn.STOCKHISTORY(A693,"06/30/2020","06/30/2020",0,0)</f>
        <v>44012</v>
      </c>
      <c r="D693" vm="2012">
        <f ca="1"/>
        <v>2.54</v>
      </c>
      <c r="E693" s="2" cm="1">
        <f t="array" aca="1" ref="E693" ca="1">_FV(A693,"Shares outstanding",TRUE)</f>
        <v>307439000</v>
      </c>
      <c r="F693" s="2">
        <v>0</v>
      </c>
      <c r="G693" s="15">
        <f t="shared" ca="1" si="20"/>
        <v>780895060</v>
      </c>
      <c r="H693" s="16">
        <f t="shared" ca="1" si="21"/>
        <v>0</v>
      </c>
    </row>
    <row r="694" spans="1:8" x14ac:dyDescent="0.35">
      <c r="A694" t="e" vm="2013">
        <v>#VALUE!</v>
      </c>
      <c r="B694" t="s">
        <v>700</v>
      </c>
      <c r="C694" s="13" cm="1" vm="4">
        <f t="array" aca="1" ref="C694:D694" ca="1">_xlfn.STOCKHISTORY(A694,"06/30/2020","06/30/2020",0,0)</f>
        <v>44012</v>
      </c>
      <c r="D694" vm="2015">
        <f ca="1"/>
        <v>32.659999999999997</v>
      </c>
      <c r="E694" s="2" cm="1">
        <f t="array" aca="1" ref="E694" ca="1">_FV(A694,"Shares outstanding",TRUE)</f>
        <v>126289900</v>
      </c>
      <c r="F694" s="2">
        <v>0</v>
      </c>
      <c r="G694" s="15">
        <f t="shared" ca="1" si="20"/>
        <v>4124628133.9999995</v>
      </c>
      <c r="H694" s="16">
        <f t="shared" ca="1" si="21"/>
        <v>0</v>
      </c>
    </row>
    <row r="695" spans="1:8" x14ac:dyDescent="0.35">
      <c r="A695" t="e" vm="2016">
        <v>#VALUE!</v>
      </c>
      <c r="B695" t="s">
        <v>701</v>
      </c>
      <c r="C695" s="13" cm="1" vm="4">
        <f t="array" aca="1" ref="C695:D695" ca="1">_xlfn.STOCKHISTORY(A695,"06/30/2020","06/30/2020",0,0)</f>
        <v>44012</v>
      </c>
      <c r="D695" vm="2018">
        <f ca="1"/>
        <v>8.1</v>
      </c>
      <c r="E695" s="2" cm="1">
        <f t="array" aca="1" ref="E695" ca="1">_FV(A695,"Shares outstanding",TRUE)</f>
        <v>432160300</v>
      </c>
      <c r="F695" s="2">
        <v>0</v>
      </c>
      <c r="G695" s="15">
        <f t="shared" ca="1" si="20"/>
        <v>3500498430</v>
      </c>
      <c r="H695" s="16">
        <f t="shared" ca="1" si="21"/>
        <v>0</v>
      </c>
    </row>
    <row r="696" spans="1:8" x14ac:dyDescent="0.35">
      <c r="A696" t="e" vm="2019">
        <v>#VALUE!</v>
      </c>
      <c r="B696" t="s">
        <v>702</v>
      </c>
      <c r="C696" s="13" cm="1" vm="4">
        <f t="array" aca="1" ref="C696:D696" ca="1">_xlfn.STOCKHISTORY(A696,"06/30/2020","06/30/2020",0,0)</f>
        <v>44012</v>
      </c>
      <c r="D696" vm="2021">
        <f ca="1"/>
        <v>162.71</v>
      </c>
      <c r="E696" s="2" cm="1">
        <f t="array" aca="1" ref="E696" ca="1">_FV(A696,"Shares outstanding",TRUE)</f>
        <v>35416990</v>
      </c>
      <c r="F696" s="2">
        <v>0</v>
      </c>
      <c r="G696" s="15">
        <f t="shared" ca="1" si="20"/>
        <v>5762698442.9000006</v>
      </c>
      <c r="H696" s="16">
        <f t="shared" ca="1" si="21"/>
        <v>0</v>
      </c>
    </row>
    <row r="697" spans="1:8" x14ac:dyDescent="0.35">
      <c r="A697" t="e" vm="2022">
        <v>#VALUE!</v>
      </c>
      <c r="B697" t="s">
        <v>703</v>
      </c>
      <c r="C697" s="13" t="e" cm="1" vm="1845">
        <f t="array" aca="1" ref="C697" ca="1">_xlfn.STOCKHISTORY(A697,"06/30/2020","06/30/2020",0,0)</f>
        <v>#VALUE!</v>
      </c>
      <c r="E697" s="2" cm="1">
        <f t="array" aca="1" ref="E697" ca="1">_FV(A697,"Shares outstanding",TRUE)</f>
        <v>334651000</v>
      </c>
      <c r="F697" s="2">
        <v>0</v>
      </c>
      <c r="G697" s="15">
        <f t="shared" ca="1" si="20"/>
        <v>0</v>
      </c>
      <c r="H697" s="16" t="e">
        <f t="shared" si="21"/>
        <v>#DIV/0!</v>
      </c>
    </row>
    <row r="698" spans="1:8" x14ac:dyDescent="0.35">
      <c r="A698" t="e" vm="2024">
        <v>#VALUE!</v>
      </c>
      <c r="B698" t="s">
        <v>704</v>
      </c>
      <c r="C698" s="13" cm="1" vm="4">
        <f t="array" aca="1" ref="C698:D698" ca="1">_xlfn.STOCKHISTORY(A698,"06/30/2020","06/30/2020",0,0)</f>
        <v>44012</v>
      </c>
      <c r="D698" vm="2026">
        <f ca="1"/>
        <v>77.92</v>
      </c>
      <c r="E698" s="2" cm="1">
        <f t="array" aca="1" ref="E698" ca="1">_FV(A698,"Shares outstanding",TRUE)</f>
        <v>207633300</v>
      </c>
      <c r="F698" s="2">
        <v>0</v>
      </c>
      <c r="G698" s="15">
        <f t="shared" ca="1" si="20"/>
        <v>16178786736</v>
      </c>
      <c r="H698" s="16">
        <f t="shared" ca="1" si="21"/>
        <v>0</v>
      </c>
    </row>
    <row r="699" spans="1:8" x14ac:dyDescent="0.35">
      <c r="A699" t="e" vm="2027">
        <v>#VALUE!</v>
      </c>
      <c r="B699" t="s">
        <v>705</v>
      </c>
      <c r="C699" s="13" cm="1" vm="4">
        <f t="array" aca="1" ref="C699:D699" ca="1">_xlfn.STOCKHISTORY(A699,"06/30/2020","06/30/2020",0,0)</f>
        <v>44012</v>
      </c>
      <c r="D699" vm="2029">
        <f ca="1"/>
        <v>27.243300000000001</v>
      </c>
      <c r="E699" s="2" cm="1">
        <f t="array" aca="1" ref="E699" ca="1">_FV(A699,"Shares outstanding",TRUE)</f>
        <v>341229100</v>
      </c>
      <c r="F699" s="2">
        <v>0</v>
      </c>
      <c r="G699" s="15">
        <f t="shared" ca="1" si="20"/>
        <v>9296206740.0300007</v>
      </c>
      <c r="H699" s="16">
        <f t="shared" ca="1" si="21"/>
        <v>0</v>
      </c>
    </row>
    <row r="700" spans="1:8" x14ac:dyDescent="0.35">
      <c r="A700" t="e" vm="2030">
        <v>#VALUE!</v>
      </c>
      <c r="B700" t="s">
        <v>706</v>
      </c>
      <c r="C700" s="13" cm="1" vm="4">
        <f t="array" aca="1" ref="C700:D700" ca="1">_xlfn.STOCKHISTORY(A700,"06/30/2020","06/30/2020",0,0)</f>
        <v>44012</v>
      </c>
      <c r="D700" vm="2032">
        <f ca="1"/>
        <v>13.126899999999999</v>
      </c>
      <c r="E700" s="2" cm="1">
        <f t="array" aca="1" ref="E700" ca="1">_FV(A700,"Shares outstanding",TRUE)</f>
        <v>1261225000</v>
      </c>
      <c r="F700" s="2">
        <v>0</v>
      </c>
      <c r="G700" s="15">
        <f t="shared" ca="1" si="20"/>
        <v>16555974452.499998</v>
      </c>
      <c r="H700" s="16">
        <f t="shared" ca="1" si="21"/>
        <v>0</v>
      </c>
    </row>
    <row r="701" spans="1:8" x14ac:dyDescent="0.35">
      <c r="A701" t="e" vm="2033">
        <v>#VALUE!</v>
      </c>
      <c r="B701" t="s">
        <v>707</v>
      </c>
      <c r="C701" s="13" cm="1" vm="4">
        <f t="array" aca="1" ref="C701:D701" ca="1">_xlfn.STOCKHISTORY(A701,"06/30/2020","06/30/2020",0,0)</f>
        <v>44012</v>
      </c>
      <c r="D701" vm="2035">
        <f ca="1"/>
        <v>68.69</v>
      </c>
      <c r="E701" s="2" cm="1">
        <f t="array" aca="1" ref="E701" ca="1">_FV(A701,"Shares outstanding",TRUE)</f>
        <v>50905420</v>
      </c>
      <c r="F701" s="2">
        <v>0</v>
      </c>
      <c r="G701" s="15">
        <f t="shared" ca="1" si="20"/>
        <v>3496693299.7999997</v>
      </c>
      <c r="H701" s="16">
        <f t="shared" ca="1" si="21"/>
        <v>0</v>
      </c>
    </row>
    <row r="702" spans="1:8" x14ac:dyDescent="0.35">
      <c r="A702" t="e" vm="2036">
        <v>#VALUE!</v>
      </c>
      <c r="B702" t="s">
        <v>708</v>
      </c>
      <c r="C702" s="13" t="e" cm="1" vm="1845">
        <f t="array" aca="1" ref="C702" ca="1">_xlfn.STOCKHISTORY(A702,"06/30/2020","06/30/2020",0,0)</f>
        <v>#VALUE!</v>
      </c>
      <c r="E702" s="2" cm="1">
        <f t="array" aca="1" ref="E702" ca="1">_FV(A702,"Shares outstanding",TRUE)</f>
        <v>173485100</v>
      </c>
      <c r="F702" s="2">
        <v>0</v>
      </c>
      <c r="G702" s="15">
        <f t="shared" ca="1" si="20"/>
        <v>0</v>
      </c>
      <c r="H702" s="16" t="e">
        <f t="shared" si="21"/>
        <v>#DIV/0!</v>
      </c>
    </row>
    <row r="703" spans="1:8" x14ac:dyDescent="0.35">
      <c r="A703" t="e" vm="2038">
        <v>#VALUE!</v>
      </c>
      <c r="B703" t="s">
        <v>709</v>
      </c>
      <c r="C703" s="13" cm="1" vm="4">
        <f t="array" aca="1" ref="C703:D703" ca="1">_xlfn.STOCKHISTORY(A703,"06/30/2020","06/30/2020",0,0)</f>
        <v>44012</v>
      </c>
      <c r="D703" vm="2039">
        <f ca="1"/>
        <v>10.19</v>
      </c>
      <c r="E703" s="2" cm="1">
        <f t="array" aca="1" ref="E703" ca="1">_FV(A703,"Shares outstanding",TRUE)</f>
        <v>136170400</v>
      </c>
      <c r="F703" s="2">
        <v>0</v>
      </c>
      <c r="G703" s="15">
        <f t="shared" ca="1" si="20"/>
        <v>1387576376</v>
      </c>
      <c r="H703" s="16">
        <f t="shared" ca="1" si="21"/>
        <v>0</v>
      </c>
    </row>
    <row r="704" spans="1:8" x14ac:dyDescent="0.35">
      <c r="A704" t="e" vm="2040">
        <v>#VALUE!</v>
      </c>
      <c r="B704" t="s">
        <v>710</v>
      </c>
      <c r="C704" s="13" cm="1" vm="4">
        <f t="array" aca="1" ref="C704:D704" ca="1">_xlfn.STOCKHISTORY(A704,"06/30/2020","06/30/2020",0,0)</f>
        <v>44012</v>
      </c>
      <c r="D704" vm="2042">
        <f ca="1"/>
        <v>180.27</v>
      </c>
      <c r="E704" s="2" cm="1">
        <f t="array" aca="1" ref="E704" ca="1">_FV(A704,"Shares outstanding",TRUE)</f>
        <v>253138800</v>
      </c>
      <c r="F704" s="2">
        <v>0</v>
      </c>
      <c r="G704" s="15">
        <f t="shared" ca="1" si="20"/>
        <v>45633331476</v>
      </c>
      <c r="H704" s="16">
        <f t="shared" ca="1" si="21"/>
        <v>0</v>
      </c>
    </row>
    <row r="705" spans="1:8" x14ac:dyDescent="0.35">
      <c r="A705" t="e" vm="2043">
        <v>#VALUE!</v>
      </c>
      <c r="B705" t="s">
        <v>711</v>
      </c>
      <c r="C705" s="13" cm="1" vm="4">
        <f t="array" aca="1" ref="C705:D705" ca="1">_xlfn.STOCKHISTORY(A705,"06/30/2020","06/30/2020",0,0)</f>
        <v>44012</v>
      </c>
      <c r="D705" vm="2045">
        <f ca="1"/>
        <v>239.19</v>
      </c>
      <c r="E705" s="2" cm="1">
        <f t="array" aca="1" ref="E705" ca="1">_FV(A705,"Shares outstanding",TRUE)</f>
        <v>209000000</v>
      </c>
      <c r="F705" s="2">
        <v>0</v>
      </c>
      <c r="G705" s="15">
        <f t="shared" ca="1" si="20"/>
        <v>49990710000</v>
      </c>
      <c r="H705" s="16">
        <f t="shared" ca="1" si="21"/>
        <v>0</v>
      </c>
    </row>
    <row r="706" spans="1:8" x14ac:dyDescent="0.35">
      <c r="A706" t="e" vm="2046">
        <v>#VALUE!</v>
      </c>
      <c r="B706" t="s">
        <v>712</v>
      </c>
      <c r="C706" s="13" cm="1" vm="4">
        <f t="array" aca="1" ref="C706:D706" ca="1">_xlfn.STOCKHISTORY(A706,"06/30/2020","06/30/2020",0,0)</f>
        <v>44012</v>
      </c>
      <c r="D706" vm="1614">
        <f ca="1"/>
        <v>37.58</v>
      </c>
      <c r="E706" s="2" cm="1">
        <f t="array" aca="1" ref="E706" ca="1">_FV(A706,"Shares outstanding",TRUE)</f>
        <v>33060810</v>
      </c>
      <c r="F706" s="2">
        <v>0</v>
      </c>
      <c r="G706" s="15">
        <f t="shared" ca="1" si="20"/>
        <v>1242425239.8</v>
      </c>
      <c r="H706" s="16">
        <f t="shared" ca="1" si="21"/>
        <v>0</v>
      </c>
    </row>
    <row r="707" spans="1:8" x14ac:dyDescent="0.35">
      <c r="A707" t="e" vm="2048">
        <v>#VALUE!</v>
      </c>
      <c r="B707" t="s">
        <v>713</v>
      </c>
      <c r="C707" s="13" cm="1" vm="4">
        <f t="array" aca="1" ref="C707:D707" ca="1">_xlfn.STOCKHISTORY(A707,"06/30/2020","06/30/2020",0,0)</f>
        <v>44012</v>
      </c>
      <c r="D707" vm="2050">
        <f ca="1"/>
        <v>1128.1199999999999</v>
      </c>
      <c r="E707" s="2" cm="1">
        <f t="array" aca="1" ref="E707" ca="1">_FV(A707,"Shares outstanding",TRUE)</f>
        <v>16173000</v>
      </c>
      <c r="F707" s="2">
        <v>0</v>
      </c>
      <c r="G707" s="15">
        <f t="shared" ref="G707:G770" ca="1" si="22">D707*E707</f>
        <v>18245084760</v>
      </c>
      <c r="H707" s="16">
        <f t="shared" ref="H707:H770" ca="1" si="23">F707/D707</f>
        <v>0</v>
      </c>
    </row>
    <row r="708" spans="1:8" x14ac:dyDescent="0.35">
      <c r="A708" t="e" vm="2051">
        <v>#VALUE!</v>
      </c>
      <c r="B708" t="s">
        <v>714</v>
      </c>
      <c r="C708" s="13" cm="1" vm="4">
        <f t="array" aca="1" ref="C708:D708" ca="1">_xlfn.STOCKHISTORY(A708,"06/30/2020","06/30/2020",0,0)</f>
        <v>44012</v>
      </c>
      <c r="D708" vm="2053">
        <f ca="1"/>
        <v>17</v>
      </c>
      <c r="E708" s="2" cm="1">
        <f t="array" aca="1" ref="E708" ca="1">_FV(A708,"Shares outstanding",TRUE)</f>
        <v>676358800</v>
      </c>
      <c r="F708" s="2">
        <v>0</v>
      </c>
      <c r="G708" s="15">
        <f t="shared" ca="1" si="22"/>
        <v>11498099600</v>
      </c>
      <c r="H708" s="16">
        <f t="shared" ca="1" si="23"/>
        <v>0</v>
      </c>
    </row>
    <row r="709" spans="1:8" x14ac:dyDescent="0.35">
      <c r="A709" t="e" vm="2054">
        <v>#VALUE!</v>
      </c>
      <c r="B709" t="s">
        <v>715</v>
      </c>
      <c r="C709" s="13" cm="1" vm="4">
        <f t="array" aca="1" ref="C709:D709" ca="1">_xlfn.STOCKHISTORY(A709,"06/30/2020","06/30/2020",0,0)</f>
        <v>44012</v>
      </c>
      <c r="D709" vm="2056">
        <f ca="1"/>
        <v>22.89</v>
      </c>
      <c r="E709" s="2" cm="1">
        <f t="array" aca="1" ref="E709" ca="1">_FV(A709,"Shares outstanding",TRUE)</f>
        <v>35325750</v>
      </c>
      <c r="F709" s="2">
        <v>0</v>
      </c>
      <c r="G709" s="15">
        <f t="shared" ca="1" si="22"/>
        <v>808606417.5</v>
      </c>
      <c r="H709" s="16">
        <f t="shared" ca="1" si="23"/>
        <v>0</v>
      </c>
    </row>
    <row r="710" spans="1:8" x14ac:dyDescent="0.35">
      <c r="A710" t="e" vm="2057">
        <v>#VALUE!</v>
      </c>
      <c r="B710" t="s">
        <v>716</v>
      </c>
      <c r="C710" s="13" cm="1" vm="4">
        <f t="array" aca="1" ref="C710:D710" ca="1">_xlfn.STOCKHISTORY(A710,"06/30/2020","06/30/2020",0,0)</f>
        <v>44012</v>
      </c>
      <c r="D710" vm="1314">
        <f ca="1"/>
        <v>22.55</v>
      </c>
      <c r="E710" s="2" cm="1">
        <f t="array" aca="1" ref="E710" ca="1">_FV(A710,"Shares outstanding",TRUE)</f>
        <v>214020000</v>
      </c>
      <c r="F710" s="2">
        <v>0</v>
      </c>
      <c r="G710" s="15">
        <f t="shared" ca="1" si="22"/>
        <v>4826151000</v>
      </c>
      <c r="H710" s="16">
        <f t="shared" ca="1" si="23"/>
        <v>0</v>
      </c>
    </row>
    <row r="711" spans="1:8" x14ac:dyDescent="0.35">
      <c r="A711" t="e" vm="2059">
        <v>#VALUE!</v>
      </c>
      <c r="B711" t="s">
        <v>717</v>
      </c>
      <c r="C711" s="13" cm="1" vm="4">
        <f t="array" aca="1" ref="C711:D711" ca="1">_xlfn.STOCKHISTORY(A711,"06/30/2020","06/30/2020",0,0)</f>
        <v>44012</v>
      </c>
      <c r="D711" vm="2061">
        <f ca="1"/>
        <v>98.13</v>
      </c>
      <c r="E711" s="2" cm="1">
        <f t="array" aca="1" ref="E711" ca="1">_FV(A711,"Shares outstanding",TRUE)</f>
        <v>81237410</v>
      </c>
      <c r="F711" s="2">
        <v>0</v>
      </c>
      <c r="G711" s="15">
        <f t="shared" ca="1" si="22"/>
        <v>7971827043.2999992</v>
      </c>
      <c r="H711" s="16">
        <f t="shared" ca="1" si="23"/>
        <v>0</v>
      </c>
    </row>
    <row r="712" spans="1:8" x14ac:dyDescent="0.35">
      <c r="A712" t="e" vm="2062">
        <v>#VALUE!</v>
      </c>
      <c r="B712" t="s">
        <v>718</v>
      </c>
      <c r="C712" s="13" cm="1" vm="4">
        <f t="array" aca="1" ref="C712:D712" ca="1">_xlfn.STOCKHISTORY(A712,"06/30/2020","06/30/2020",0,0)</f>
        <v>44012</v>
      </c>
      <c r="D712" vm="2064">
        <f ca="1"/>
        <v>44.24</v>
      </c>
      <c r="E712" s="2" cm="1">
        <f t="array" aca="1" ref="E712" ca="1">_FV(A712,"Shares outstanding",TRUE)</f>
        <v>43808390</v>
      </c>
      <c r="F712" s="2">
        <v>0</v>
      </c>
      <c r="G712" s="15">
        <f t="shared" ca="1" si="22"/>
        <v>1938083173.6000001</v>
      </c>
      <c r="H712" s="16">
        <f t="shared" ca="1" si="23"/>
        <v>0</v>
      </c>
    </row>
    <row r="713" spans="1:8" x14ac:dyDescent="0.35">
      <c r="A713" t="e" vm="2065">
        <v>#VALUE!</v>
      </c>
      <c r="B713" t="s">
        <v>719</v>
      </c>
      <c r="C713" s="13" cm="1" vm="4">
        <f t="array" aca="1" ref="C713:D713" ca="1">_xlfn.STOCKHISTORY(A713,"06/30/2020","06/30/2020",0,0)</f>
        <v>44012</v>
      </c>
      <c r="D713" vm="2067">
        <f ca="1"/>
        <v>19.940000000000001</v>
      </c>
      <c r="E713" s="2" cm="1">
        <f t="array" aca="1" ref="E713" ca="1">_FV(A713,"Shares outstanding",TRUE)</f>
        <v>116278200</v>
      </c>
      <c r="F713" s="2">
        <v>0</v>
      </c>
      <c r="G713" s="15">
        <f t="shared" ca="1" si="22"/>
        <v>2318587308</v>
      </c>
      <c r="H713" s="16">
        <f t="shared" ca="1" si="23"/>
        <v>0</v>
      </c>
    </row>
    <row r="714" spans="1:8" x14ac:dyDescent="0.35">
      <c r="A714" t="e" vm="2068">
        <v>#VALUE!</v>
      </c>
      <c r="B714" t="s">
        <v>720</v>
      </c>
      <c r="C714" s="13" cm="1" vm="4">
        <f t="array" aca="1" ref="C714:D714" ca="1">_xlfn.STOCKHISTORY(A714,"06/30/2020","06/30/2020",0,0)</f>
        <v>44012</v>
      </c>
      <c r="D714" vm="2070">
        <f ca="1"/>
        <v>90.21</v>
      </c>
      <c r="E714" s="2" cm="1">
        <f t="array" aca="1" ref="E714" ca="1">_FV(A714,"Shares outstanding",TRUE)</f>
        <v>85276780</v>
      </c>
      <c r="F714" s="2">
        <v>0</v>
      </c>
      <c r="G714" s="15">
        <f t="shared" ca="1" si="22"/>
        <v>7692818323.7999992</v>
      </c>
      <c r="H714" s="16">
        <f t="shared" ca="1" si="23"/>
        <v>0</v>
      </c>
    </row>
    <row r="715" spans="1:8" x14ac:dyDescent="0.35">
      <c r="A715" t="e" vm="2071">
        <v>#VALUE!</v>
      </c>
      <c r="B715" t="s">
        <v>721</v>
      </c>
      <c r="C715" s="13" cm="1" vm="4">
        <f t="array" aca="1" ref="C715:D715" ca="1">_xlfn.STOCKHISTORY(A715,"06/30/2020","06/30/2020",0,0)</f>
        <v>44012</v>
      </c>
      <c r="D715" vm="2073">
        <f ca="1"/>
        <v>267.55</v>
      </c>
      <c r="E715" s="2" cm="1">
        <f t="array" aca="1" ref="E715" ca="1">_FV(A715,"Shares outstanding",TRUE)</f>
        <v>147754000</v>
      </c>
      <c r="F715" s="2">
        <v>0</v>
      </c>
      <c r="G715" s="15">
        <f t="shared" ca="1" si="22"/>
        <v>39531582700</v>
      </c>
      <c r="H715" s="16">
        <f t="shared" ca="1" si="23"/>
        <v>0</v>
      </c>
    </row>
    <row r="716" spans="1:8" x14ac:dyDescent="0.35">
      <c r="A716" t="e" vm="2074">
        <v>#VALUE!</v>
      </c>
      <c r="B716" t="s">
        <v>722</v>
      </c>
      <c r="C716" s="13" cm="1" vm="4">
        <f t="array" aca="1" ref="C716:D716" ca="1">_xlfn.STOCKHISTORY(A716,"06/30/2020","06/30/2020",0,0)</f>
        <v>44012</v>
      </c>
      <c r="D716" vm="2076">
        <f ca="1"/>
        <v>123.34</v>
      </c>
      <c r="E716" s="2" cm="1">
        <f t="array" aca="1" ref="E716" ca="1">_FV(A716,"Shares outstanding",TRUE)</f>
        <v>193573800</v>
      </c>
      <c r="F716" s="2">
        <v>0</v>
      </c>
      <c r="G716" s="15">
        <f t="shared" ca="1" si="22"/>
        <v>23875392492</v>
      </c>
      <c r="H716" s="16">
        <f t="shared" ca="1" si="23"/>
        <v>0</v>
      </c>
    </row>
    <row r="717" spans="1:8" x14ac:dyDescent="0.35">
      <c r="A717" t="e" vm="2077">
        <v>#VALUE!</v>
      </c>
      <c r="B717" t="s">
        <v>723</v>
      </c>
      <c r="C717" s="13" cm="1" vm="4">
        <f t="array" aca="1" ref="C717:D717" ca="1">_xlfn.STOCKHISTORY(A717,"06/30/2020","06/30/2020",0,0)</f>
        <v>44012</v>
      </c>
      <c r="D717" vm="2079">
        <f ca="1"/>
        <v>451.49</v>
      </c>
      <c r="E717" s="2" cm="1">
        <f t="array" aca="1" ref="E717" ca="1">_FV(A717,"Shares outstanding",TRUE)</f>
        <v>26738170</v>
      </c>
      <c r="F717" s="2">
        <v>0</v>
      </c>
      <c r="G717" s="15">
        <f t="shared" ca="1" si="22"/>
        <v>12072016373.300001</v>
      </c>
      <c r="H717" s="16">
        <f t="shared" ca="1" si="23"/>
        <v>0</v>
      </c>
    </row>
    <row r="718" spans="1:8" x14ac:dyDescent="0.35">
      <c r="A718" t="e" vm="2080">
        <v>#VALUE!</v>
      </c>
      <c r="B718" t="s">
        <v>724</v>
      </c>
      <c r="C718" s="13" t="e" cm="1" vm="1845">
        <f t="array" aca="1" ref="C718" ca="1">_xlfn.STOCKHISTORY(A718,"06/30/2020","06/30/2020",0,0)</f>
        <v>#VALUE!</v>
      </c>
      <c r="E718" s="2" cm="1">
        <f t="array" aca="1" ref="E718" ca="1">_FV(A718,"Shares outstanding",TRUE)</f>
        <v>165126200</v>
      </c>
      <c r="F718" s="2">
        <v>0</v>
      </c>
      <c r="G718" s="15">
        <f t="shared" ca="1" si="22"/>
        <v>0</v>
      </c>
      <c r="H718" s="16" t="e">
        <f t="shared" si="23"/>
        <v>#DIV/0!</v>
      </c>
    </row>
    <row r="719" spans="1:8" x14ac:dyDescent="0.35">
      <c r="A719" t="e" vm="2081">
        <v>#VALUE!</v>
      </c>
      <c r="B719" t="s">
        <v>725</v>
      </c>
      <c r="C719" s="13" cm="1" vm="4">
        <f t="array" aca="1" ref="C719:D719" ca="1">_xlfn.STOCKHISTORY(A719,"06/30/2020","06/30/2020",0,0)</f>
        <v>44012</v>
      </c>
      <c r="D719" vm="2083">
        <f ca="1"/>
        <v>37.270000000000003</v>
      </c>
      <c r="E719" s="2" cm="1">
        <f t="array" aca="1" ref="E719" ca="1">_FV(A719,"Shares outstanding",TRUE)</f>
        <v>126314700</v>
      </c>
      <c r="F719" s="2">
        <v>0</v>
      </c>
      <c r="G719" s="15">
        <f t="shared" ca="1" si="22"/>
        <v>4707748869</v>
      </c>
      <c r="H719" s="16">
        <f t="shared" ca="1" si="23"/>
        <v>0</v>
      </c>
    </row>
    <row r="720" spans="1:8" x14ac:dyDescent="0.35">
      <c r="A720" t="e" vm="2084">
        <v>#VALUE!</v>
      </c>
      <c r="B720" t="s">
        <v>726</v>
      </c>
      <c r="C720" s="13" cm="1" vm="4">
        <f t="array" aca="1" ref="C720:D720" ca="1">_xlfn.STOCKHISTORY(A720,"06/30/2020","06/30/2020",0,0)</f>
        <v>44012</v>
      </c>
      <c r="D720" vm="2086">
        <f ca="1"/>
        <v>104.94</v>
      </c>
      <c r="E720" s="2" cm="1">
        <f t="array" aca="1" ref="E720" ca="1">_FV(A720,"Shares outstanding",TRUE)</f>
        <v>600795000</v>
      </c>
      <c r="F720" s="2">
        <v>0</v>
      </c>
      <c r="G720" s="15">
        <f t="shared" ca="1" si="22"/>
        <v>63047427300</v>
      </c>
      <c r="H720" s="16">
        <f t="shared" ca="1" si="23"/>
        <v>0</v>
      </c>
    </row>
    <row r="721" spans="1:8" x14ac:dyDescent="0.35">
      <c r="A721" t="e" vm="2087">
        <v>#VALUE!</v>
      </c>
      <c r="B721" t="s">
        <v>727</v>
      </c>
      <c r="C721" s="13" cm="1" vm="4">
        <f t="array" aca="1" ref="C721:D721" ca="1">_xlfn.STOCKHISTORY(A721,"06/30/2020","06/30/2020",0,0)</f>
        <v>44012</v>
      </c>
      <c r="D721" vm="2089">
        <f ca="1"/>
        <v>183.3</v>
      </c>
      <c r="E721" s="2" cm="1">
        <f t="array" aca="1" ref="E721" ca="1">_FV(A721,"Shares outstanding",TRUE)</f>
        <v>790370000</v>
      </c>
      <c r="F721" s="2">
        <v>0</v>
      </c>
      <c r="G721" s="15">
        <f t="shared" ca="1" si="22"/>
        <v>144874821000</v>
      </c>
      <c r="H721" s="16">
        <f t="shared" ca="1" si="23"/>
        <v>0</v>
      </c>
    </row>
    <row r="722" spans="1:8" x14ac:dyDescent="0.35">
      <c r="A722" t="e" vm="2090">
        <v>#VALUE!</v>
      </c>
      <c r="B722" t="s">
        <v>728</v>
      </c>
      <c r="C722" s="13" cm="1" vm="4">
        <f t="array" aca="1" ref="C722:D722" ca="1">_xlfn.STOCKHISTORY(A722,"06/30/2020","06/30/2020",0,0)</f>
        <v>44012</v>
      </c>
      <c r="D722" vm="2092">
        <f ca="1"/>
        <v>536.65</v>
      </c>
      <c r="E722" s="2" cm="1">
        <f t="array" aca="1" ref="E722" ca="1">_FV(A722,"Shares outstanding",TRUE)</f>
        <v>10291680</v>
      </c>
      <c r="F722" s="2">
        <v>0</v>
      </c>
      <c r="G722" s="15">
        <f t="shared" ca="1" si="22"/>
        <v>5523030072</v>
      </c>
      <c r="H722" s="16">
        <f t="shared" ca="1" si="23"/>
        <v>0</v>
      </c>
    </row>
    <row r="723" spans="1:8" x14ac:dyDescent="0.35">
      <c r="A723" t="e" vm="2093">
        <v>#VALUE!</v>
      </c>
      <c r="B723" t="s">
        <v>729</v>
      </c>
      <c r="C723" s="13" cm="1" vm="4">
        <f t="array" aca="1" ref="C723:D723" ca="1">_xlfn.STOCKHISTORY(A723,"06/30/2020","06/30/2020",0,0)</f>
        <v>44012</v>
      </c>
      <c r="D723" vm="1545">
        <f ca="1"/>
        <v>35.11</v>
      </c>
      <c r="E723" s="2" cm="1">
        <f t="array" aca="1" ref="E723" ca="1">_FV(A723,"Shares outstanding",TRUE)</f>
        <v>1449229000</v>
      </c>
      <c r="F723" s="2">
        <v>0</v>
      </c>
      <c r="G723" s="15">
        <f t="shared" ca="1" si="22"/>
        <v>50882430190</v>
      </c>
      <c r="H723" s="16">
        <f t="shared" ca="1" si="23"/>
        <v>0</v>
      </c>
    </row>
    <row r="724" spans="1:8" x14ac:dyDescent="0.35">
      <c r="A724" t="e" vm="2095">
        <v>#VALUE!</v>
      </c>
      <c r="B724" t="s">
        <v>730</v>
      </c>
      <c r="C724" s="13" cm="1" vm="4">
        <f t="array" aca="1" ref="C724:D724" ca="1">_xlfn.STOCKHISTORY(A724,"06/30/2020","06/30/2020",0,0)</f>
        <v>44012</v>
      </c>
      <c r="D724" vm="2097">
        <f ca="1"/>
        <v>117.2</v>
      </c>
      <c r="E724" s="2" cm="1">
        <f t="array" aca="1" ref="E724" ca="1">_FV(A724,"Shares outstanding",TRUE)</f>
        <v>48635310</v>
      </c>
      <c r="F724" s="2">
        <v>0</v>
      </c>
      <c r="G724" s="15">
        <f t="shared" ca="1" si="22"/>
        <v>5700058332</v>
      </c>
      <c r="H724" s="16">
        <f t="shared" ca="1" si="23"/>
        <v>0</v>
      </c>
    </row>
    <row r="725" spans="1:8" x14ac:dyDescent="0.35">
      <c r="A725" t="e" vm="2098">
        <v>#VALUE!</v>
      </c>
      <c r="B725" t="s">
        <v>731</v>
      </c>
      <c r="C725" s="13" cm="1" vm="4">
        <f t="array" aca="1" ref="C725:D725" ca="1">_xlfn.STOCKHISTORY(A725,"06/30/2020","06/30/2020",0,0)</f>
        <v>44012</v>
      </c>
      <c r="D725" vm="2100">
        <f ca="1"/>
        <v>27.82</v>
      </c>
      <c r="E725" s="2" cm="1">
        <f t="array" aca="1" ref="E725" ca="1">_FV(A725,"Shares outstanding",TRUE)</f>
        <v>57511560</v>
      </c>
      <c r="F725" s="2">
        <v>0</v>
      </c>
      <c r="G725" s="15">
        <f t="shared" ca="1" si="22"/>
        <v>1599971599.2</v>
      </c>
      <c r="H725" s="16">
        <f t="shared" ca="1" si="23"/>
        <v>0</v>
      </c>
    </row>
    <row r="726" spans="1:8" x14ac:dyDescent="0.35">
      <c r="A726" t="e" vm="2101">
        <v>#VALUE!</v>
      </c>
      <c r="B726" t="s">
        <v>732</v>
      </c>
      <c r="C726" s="13" cm="1" vm="4">
        <f t="array" aca="1" ref="C726:D726" ca="1">_xlfn.STOCKHISTORY(A726,"06/30/2020","06/30/2020",0,0)</f>
        <v>44012</v>
      </c>
      <c r="D726" vm="2103">
        <f ca="1"/>
        <v>20.7</v>
      </c>
      <c r="E726" s="2" cm="1">
        <f t="array" aca="1" ref="E726" ca="1">_FV(A726,"Shares outstanding",TRUE)</f>
        <v>107596500</v>
      </c>
      <c r="F726" s="2">
        <v>0</v>
      </c>
      <c r="G726" s="15">
        <f t="shared" ca="1" si="22"/>
        <v>2227247550</v>
      </c>
      <c r="H726" s="16">
        <f t="shared" ca="1" si="23"/>
        <v>0</v>
      </c>
    </row>
    <row r="727" spans="1:8" x14ac:dyDescent="0.35">
      <c r="A727" t="e" vm="2104">
        <v>#VALUE!</v>
      </c>
      <c r="B727" t="s">
        <v>733</v>
      </c>
      <c r="C727" s="13" cm="1" vm="4">
        <f t="array" aca="1" ref="C727:D727" ca="1">_xlfn.STOCKHISTORY(A727,"06/30/2020","06/30/2020",0,0)</f>
        <v>44012</v>
      </c>
      <c r="D727" vm="2106">
        <f ca="1"/>
        <v>196.93</v>
      </c>
      <c r="E727" s="2" cm="1">
        <f t="array" aca="1" ref="E727" ca="1">_FV(A727,"Shares outstanding",TRUE)</f>
        <v>62815200</v>
      </c>
      <c r="F727" s="2">
        <v>0</v>
      </c>
      <c r="G727" s="15">
        <f t="shared" ca="1" si="22"/>
        <v>12370197336</v>
      </c>
      <c r="H727" s="16">
        <f t="shared" ca="1" si="23"/>
        <v>0</v>
      </c>
    </row>
    <row r="728" spans="1:8" x14ac:dyDescent="0.35">
      <c r="A728" t="e" vm="2107">
        <v>#VALUE!</v>
      </c>
      <c r="B728" t="s">
        <v>734</v>
      </c>
      <c r="C728" s="13" cm="1" vm="4">
        <f t="array" aca="1" ref="C728:D728" ca="1">_xlfn.STOCKHISTORY(A728,"06/30/2020","06/30/2020",0,0)</f>
        <v>44012</v>
      </c>
      <c r="D728" vm="2109">
        <f ca="1"/>
        <v>216.88</v>
      </c>
      <c r="E728" s="2" cm="1">
        <f t="array" aca="1" ref="E728" ca="1">_FV(A728,"Shares outstanding",TRUE)</f>
        <v>22099600</v>
      </c>
      <c r="F728" s="2">
        <v>0</v>
      </c>
      <c r="G728" s="15">
        <f t="shared" ca="1" si="22"/>
        <v>4792961248</v>
      </c>
      <c r="H728" s="16">
        <f t="shared" ca="1" si="23"/>
        <v>0</v>
      </c>
    </row>
    <row r="729" spans="1:8" x14ac:dyDescent="0.35">
      <c r="A729" t="e" vm="2110">
        <v>#VALUE!</v>
      </c>
      <c r="B729" t="s">
        <v>735</v>
      </c>
      <c r="C729" s="13" cm="1" vm="4">
        <f t="array" aca="1" ref="C729:D729" ca="1">_xlfn.STOCKHISTORY(A729,"06/30/2020","06/30/2020",0,0)</f>
        <v>44012</v>
      </c>
      <c r="D729" vm="2112">
        <f ca="1"/>
        <v>95.96</v>
      </c>
      <c r="E729" s="2" cm="1">
        <f t="array" aca="1" ref="E729" ca="1">_FV(A729,"Shares outstanding",TRUE)</f>
        <v>275393000</v>
      </c>
      <c r="F729" s="2">
        <v>0</v>
      </c>
      <c r="G729" s="15">
        <f t="shared" ca="1" si="22"/>
        <v>26426712280</v>
      </c>
      <c r="H729" s="16">
        <f t="shared" ca="1" si="23"/>
        <v>0</v>
      </c>
    </row>
    <row r="730" spans="1:8" x14ac:dyDescent="0.35">
      <c r="A730" t="e" vm="2113">
        <v>#VALUE!</v>
      </c>
      <c r="B730" t="s">
        <v>736</v>
      </c>
      <c r="C730" s="13" cm="1" vm="4">
        <f t="array" aca="1" ref="C730:D730" ca="1">_xlfn.STOCKHISTORY(A730,"06/30/2020","06/30/2020",0,0)</f>
        <v>44012</v>
      </c>
      <c r="D730" vm="2115">
        <f ca="1"/>
        <v>40.06</v>
      </c>
      <c r="E730" s="2" cm="1">
        <f t="array" aca="1" ref="E730" ca="1">_FV(A730,"Shares outstanding",TRUE)</f>
        <v>203780100</v>
      </c>
      <c r="F730" s="2">
        <v>0</v>
      </c>
      <c r="G730" s="15">
        <f t="shared" ca="1" si="22"/>
        <v>8163430806</v>
      </c>
      <c r="H730" s="16">
        <f t="shared" ca="1" si="23"/>
        <v>0</v>
      </c>
    </row>
    <row r="731" spans="1:8" x14ac:dyDescent="0.35">
      <c r="A731" t="e" vm="2116">
        <v>#VALUE!</v>
      </c>
      <c r="B731" t="s">
        <v>737</v>
      </c>
      <c r="C731" s="13" cm="1" vm="4">
        <f t="array" aca="1" ref="C731:D731" ca="1">_xlfn.STOCKHISTORY(A731,"06/30/2020","06/30/2020",0,0)</f>
        <v>44012</v>
      </c>
      <c r="D731" vm="2118">
        <f ca="1"/>
        <v>15.63</v>
      </c>
      <c r="E731" s="2" cm="1">
        <f t="array" aca="1" ref="E731" ca="1">_FV(A731,"Shares outstanding",TRUE)</f>
        <v>113651600</v>
      </c>
      <c r="F731" s="2">
        <v>0</v>
      </c>
      <c r="G731" s="15">
        <f t="shared" ca="1" si="22"/>
        <v>1776374508</v>
      </c>
      <c r="H731" s="16">
        <f t="shared" ca="1" si="23"/>
        <v>0</v>
      </c>
    </row>
    <row r="732" spans="1:8" x14ac:dyDescent="0.35">
      <c r="A732" t="e" vm="2119">
        <v>#VALUE!</v>
      </c>
      <c r="B732" t="s">
        <v>738</v>
      </c>
      <c r="C732" s="13" cm="1" vm="4">
        <f t="array" aca="1" ref="C732:D732" ca="1">_xlfn.STOCKHISTORY(A732,"06/30/2020","06/30/2020",0,0)</f>
        <v>44012</v>
      </c>
      <c r="D732" vm="2121">
        <f ca="1"/>
        <v>89.55</v>
      </c>
      <c r="E732" s="2" cm="1">
        <f t="array" aca="1" ref="E732" ca="1">_FV(A732,"Shares outstanding",TRUE)</f>
        <v>141942800</v>
      </c>
      <c r="F732" s="2">
        <v>0</v>
      </c>
      <c r="G732" s="15">
        <f t="shared" ca="1" si="22"/>
        <v>12710977740</v>
      </c>
      <c r="H732" s="16">
        <f t="shared" ca="1" si="23"/>
        <v>0</v>
      </c>
    </row>
    <row r="733" spans="1:8" x14ac:dyDescent="0.35">
      <c r="A733" t="e" vm="2122">
        <v>#VALUE!</v>
      </c>
      <c r="B733" t="s">
        <v>739</v>
      </c>
      <c r="C733" s="13" cm="1" vm="4">
        <f t="array" aca="1" ref="C733:D733" ca="1">_xlfn.STOCKHISTORY(A733,"06/30/2020","06/30/2020",0,0)</f>
        <v>44012</v>
      </c>
      <c r="D733" vm="2123">
        <f ca="1"/>
        <v>16.420000000000002</v>
      </c>
      <c r="E733" s="2" cm="1">
        <f t="array" aca="1" ref="E733" ca="1">_FV(A733,"Shares outstanding",TRUE)</f>
        <v>1344610000</v>
      </c>
      <c r="F733" s="2">
        <v>0</v>
      </c>
      <c r="G733" s="15">
        <f t="shared" ca="1" si="22"/>
        <v>22078496200.000004</v>
      </c>
      <c r="H733" s="16">
        <f t="shared" ca="1" si="23"/>
        <v>0</v>
      </c>
    </row>
    <row r="734" spans="1:8" x14ac:dyDescent="0.35">
      <c r="A734" t="e" vm="2124">
        <v>#VALUE!</v>
      </c>
      <c r="B734" t="s">
        <v>740</v>
      </c>
      <c r="C734" s="13" cm="1" vm="4">
        <f t="array" aca="1" ref="C734:D734" ca="1">_xlfn.STOCKHISTORY(A734,"06/30/2020","06/30/2020",0,0)</f>
        <v>44012</v>
      </c>
      <c r="D734" vm="2126">
        <f ca="1"/>
        <v>120.2</v>
      </c>
      <c r="E734" s="2" cm="1">
        <f t="array" aca="1" ref="E734" ca="1">_FV(A734,"Shares outstanding",TRUE)</f>
        <v>1100464000</v>
      </c>
      <c r="F734" s="2">
        <v>0</v>
      </c>
      <c r="G734" s="15">
        <f t="shared" ca="1" si="22"/>
        <v>132275772800</v>
      </c>
      <c r="H734" s="16">
        <f t="shared" ca="1" si="23"/>
        <v>0</v>
      </c>
    </row>
    <row r="735" spans="1:8" x14ac:dyDescent="0.35">
      <c r="A735" t="e" vm="2127">
        <v>#VALUE!</v>
      </c>
      <c r="B735" t="s">
        <v>741</v>
      </c>
      <c r="C735" s="13" t="e" cm="1" vm="1845">
        <f t="array" aca="1" ref="C735" ca="1">_xlfn.STOCKHISTORY(A735,"06/30/2020","06/30/2020",0,0)</f>
        <v>#VALUE!</v>
      </c>
      <c r="E735" s="2" cm="1">
        <f t="array" aca="1" ref="E735" ca="1">_FV(A735,"Shares outstanding",TRUE)</f>
        <v>116806200</v>
      </c>
      <c r="F735" s="2">
        <v>0</v>
      </c>
      <c r="G735" s="15">
        <f t="shared" ca="1" si="22"/>
        <v>0</v>
      </c>
      <c r="H735" s="16" t="e">
        <f t="shared" si="23"/>
        <v>#DIV/0!</v>
      </c>
    </row>
    <row r="736" spans="1:8" x14ac:dyDescent="0.35">
      <c r="A736" t="e" vm="2129">
        <v>#VALUE!</v>
      </c>
      <c r="B736" t="s">
        <v>742</v>
      </c>
      <c r="C736" s="13" cm="1" vm="4">
        <f t="array" aca="1" ref="C736:D736" ca="1">_xlfn.STOCKHISTORY(A736,"06/30/2020","06/30/2020",0,0)</f>
        <v>44012</v>
      </c>
      <c r="D736" vm="1452">
        <f ca="1"/>
        <v>45.22</v>
      </c>
      <c r="E736" s="2" cm="1">
        <f t="array" aca="1" ref="E736" ca="1">_FV(A736,"Shares outstanding",TRUE)</f>
        <v>289575300</v>
      </c>
      <c r="F736" s="2">
        <v>0</v>
      </c>
      <c r="G736" s="15">
        <f t="shared" ca="1" si="22"/>
        <v>13094595066</v>
      </c>
      <c r="H736" s="16">
        <f t="shared" ca="1" si="23"/>
        <v>0</v>
      </c>
    </row>
    <row r="737" spans="1:8" x14ac:dyDescent="0.35">
      <c r="A737" t="e" vm="2131">
        <v>#VALUE!</v>
      </c>
      <c r="B737" t="s">
        <v>743</v>
      </c>
      <c r="C737" s="13" t="e" cm="1" vm="1845">
        <f t="array" aca="1" ref="C737" ca="1">_xlfn.STOCKHISTORY(A737,"06/30/2020","06/30/2020",0,0)</f>
        <v>#VALUE!</v>
      </c>
      <c r="E737" s="2" cm="1">
        <f t="array" aca="1" ref="E737" ca="1">_FV(A737,"Shares outstanding",TRUE)</f>
        <v>588994700</v>
      </c>
      <c r="F737" s="2">
        <v>0</v>
      </c>
      <c r="G737" s="15">
        <f t="shared" ca="1" si="22"/>
        <v>0</v>
      </c>
      <c r="H737" s="16" t="e">
        <f t="shared" si="23"/>
        <v>#DIV/0!</v>
      </c>
    </row>
    <row r="738" spans="1:8" x14ac:dyDescent="0.35">
      <c r="A738" t="e" vm="2133">
        <v>#VALUE!</v>
      </c>
      <c r="B738" t="s">
        <v>744</v>
      </c>
      <c r="C738" s="13" cm="1" vm="4">
        <f t="array" aca="1" ref="C738:D738" ca="1">_xlfn.STOCKHISTORY(A738,"06/30/2020","06/30/2020",0,0)</f>
        <v>44012</v>
      </c>
      <c r="D738" vm="2135">
        <f ca="1"/>
        <v>3.9232999999999998</v>
      </c>
      <c r="E738" s="2" cm="1">
        <f t="array" aca="1" ref="E738" ca="1">_FV(A738,"Shares outstanding",TRUE)</f>
        <v>253035000</v>
      </c>
      <c r="F738" s="2">
        <v>0</v>
      </c>
      <c r="G738" s="15">
        <f t="shared" ca="1" si="22"/>
        <v>992732215.5</v>
      </c>
      <c r="H738" s="16">
        <f t="shared" ca="1" si="23"/>
        <v>0</v>
      </c>
    </row>
    <row r="739" spans="1:8" x14ac:dyDescent="0.35">
      <c r="A739" t="e" vm="2136">
        <v>#VALUE!</v>
      </c>
      <c r="B739" t="s">
        <v>745</v>
      </c>
      <c r="C739" s="13" t="e" cm="1" vm="1845">
        <f t="array" aca="1" ref="C739" ca="1">_xlfn.STOCKHISTORY(A739,"06/30/2020","06/30/2020",0,0)</f>
        <v>#VALUE!</v>
      </c>
      <c r="E739" s="2" cm="1">
        <f t="array" aca="1" ref="E739" ca="1">_FV(A739,"Shares outstanding",TRUE)</f>
        <v>152538800</v>
      </c>
      <c r="F739" s="2">
        <v>0</v>
      </c>
      <c r="G739" s="15">
        <f t="shared" ca="1" si="22"/>
        <v>0</v>
      </c>
      <c r="H739" s="16" t="e">
        <f t="shared" si="23"/>
        <v>#DIV/0!</v>
      </c>
    </row>
    <row r="740" spans="1:8" x14ac:dyDescent="0.35">
      <c r="A740" t="e" vm="2138">
        <v>#VALUE!</v>
      </c>
      <c r="B740" t="s">
        <v>746</v>
      </c>
      <c r="C740" s="13" cm="1" vm="4">
        <f t="array" aca="1" ref="C740:D740" ca="1">_xlfn.STOCKHISTORY(A740,"06/30/2020","06/30/2020",0,0)</f>
        <v>44012</v>
      </c>
      <c r="D740" vm="2140">
        <f ca="1"/>
        <v>174.35</v>
      </c>
      <c r="E740" s="2" cm="1">
        <f t="array" aca="1" ref="E740" ca="1">_FV(A740,"Shares outstanding",TRUE)</f>
        <v>47738870</v>
      </c>
      <c r="F740" s="2">
        <v>0</v>
      </c>
      <c r="G740" s="15">
        <f t="shared" ca="1" si="22"/>
        <v>8323271984.5</v>
      </c>
      <c r="H740" s="16">
        <f t="shared" ca="1" si="23"/>
        <v>0</v>
      </c>
    </row>
    <row r="741" spans="1:8" x14ac:dyDescent="0.35">
      <c r="A741" t="e" vm="2141">
        <v>#VALUE!</v>
      </c>
      <c r="B741" t="s">
        <v>747</v>
      </c>
      <c r="C741" s="13" cm="1" vm="4">
        <f t="array" aca="1" ref="C741:D741" ca="1">_xlfn.STOCKHISTORY(A741,"06/30/2020","06/30/2020",0,0)</f>
        <v>44012</v>
      </c>
      <c r="D741" vm="2143">
        <f ca="1"/>
        <v>510.04</v>
      </c>
      <c r="E741" s="2" cm="1">
        <f t="array" aca="1" ref="E741" ca="1">_FV(A741,"Shares outstanding",TRUE)</f>
        <v>114577500</v>
      </c>
      <c r="F741" s="2">
        <v>0</v>
      </c>
      <c r="G741" s="15">
        <f t="shared" ca="1" si="22"/>
        <v>58439108100</v>
      </c>
      <c r="H741" s="16">
        <f t="shared" ca="1" si="23"/>
        <v>0</v>
      </c>
    </row>
    <row r="742" spans="1:8" x14ac:dyDescent="0.35">
      <c r="A742" t="e" vm="2144">
        <v>#VALUE!</v>
      </c>
      <c r="B742" t="s">
        <v>748</v>
      </c>
      <c r="C742" s="13" cm="1" vm="4">
        <f t="array" aca="1" ref="C742:D742" ca="1">_xlfn.STOCKHISTORY(A742,"06/30/2020","06/30/2020",0,0)</f>
        <v>44012</v>
      </c>
      <c r="D742" vm="2146">
        <f ca="1"/>
        <v>21.0472</v>
      </c>
      <c r="E742" s="2" cm="1">
        <f t="array" aca="1" ref="E742" ca="1">_FV(A742,"Shares outstanding",TRUE)</f>
        <v>1265418000</v>
      </c>
      <c r="F742" s="2">
        <v>0</v>
      </c>
      <c r="G742" s="15">
        <f t="shared" ca="1" si="22"/>
        <v>26633505729.599998</v>
      </c>
      <c r="H742" s="16">
        <f t="shared" ca="1" si="23"/>
        <v>0</v>
      </c>
    </row>
    <row r="743" spans="1:8" x14ac:dyDescent="0.35">
      <c r="A743" t="e" vm="2147">
        <v>#VALUE!</v>
      </c>
      <c r="B743" t="s">
        <v>749</v>
      </c>
      <c r="C743" s="13" cm="1" vm="4">
        <f t="array" aca="1" ref="C743:D743" ca="1">_xlfn.STOCKHISTORY(A743,"06/30/2020","06/30/2020",0,0)</f>
        <v>44012</v>
      </c>
      <c r="D743" vm="2149">
        <f ca="1"/>
        <v>54.16</v>
      </c>
      <c r="E743" s="2" cm="1">
        <f t="array" aca="1" ref="E743" ca="1">_FV(A743,"Shares outstanding",TRUE)</f>
        <v>141808500</v>
      </c>
      <c r="F743" s="2">
        <v>0</v>
      </c>
      <c r="G743" s="15">
        <f t="shared" ca="1" si="22"/>
        <v>7680348359.999999</v>
      </c>
      <c r="H743" s="16">
        <f t="shared" ca="1" si="23"/>
        <v>0</v>
      </c>
    </row>
    <row r="744" spans="1:8" x14ac:dyDescent="0.35">
      <c r="A744" t="e" vm="2150">
        <v>#VALUE!</v>
      </c>
      <c r="B744" t="s">
        <v>750</v>
      </c>
      <c r="C744" s="13" cm="1" vm="4">
        <f t="array" aca="1" ref="C744:D744" ca="1">_xlfn.STOCKHISTORY(A744,"06/30/2020","06/30/2020",0,0)</f>
        <v>44012</v>
      </c>
      <c r="D744" vm="2152">
        <f ca="1"/>
        <v>61.78</v>
      </c>
      <c r="E744" s="2" cm="1">
        <f t="array" aca="1" ref="E744" ca="1">_FV(A744,"Shares outstanding",TRUE)</f>
        <v>50117560</v>
      </c>
      <c r="F744" s="2">
        <v>0</v>
      </c>
      <c r="G744" s="15">
        <f t="shared" ca="1" si="22"/>
        <v>3096262856.8000002</v>
      </c>
      <c r="H744" s="16">
        <f t="shared" ca="1" si="23"/>
        <v>0</v>
      </c>
    </row>
    <row r="745" spans="1:8" x14ac:dyDescent="0.35">
      <c r="A745" t="e" vm="2153">
        <v>#VALUE!</v>
      </c>
      <c r="B745" t="s">
        <v>751</v>
      </c>
      <c r="C745" s="13" cm="1" vm="4">
        <f t="array" aca="1" ref="C745:D745" ca="1">_xlfn.STOCKHISTORY(A745,"06/30/2020","06/30/2020",0,0)</f>
        <v>44012</v>
      </c>
      <c r="D745" vm="2155">
        <f ca="1"/>
        <v>22.33</v>
      </c>
      <c r="E745" s="2" cm="1">
        <f t="array" aca="1" ref="E745" ca="1">_FV(A745,"Shares outstanding",TRUE)</f>
        <v>639664000</v>
      </c>
      <c r="F745" s="2">
        <v>0</v>
      </c>
      <c r="G745" s="15">
        <f t="shared" ca="1" si="22"/>
        <v>14283697119.999998</v>
      </c>
      <c r="H745" s="16">
        <f t="shared" ca="1" si="23"/>
        <v>0</v>
      </c>
    </row>
    <row r="746" spans="1:8" x14ac:dyDescent="0.35">
      <c r="A746" t="e" vm="2156">
        <v>#VALUE!</v>
      </c>
      <c r="B746" t="s">
        <v>752</v>
      </c>
      <c r="C746" s="13" cm="1" vm="4">
        <f t="array" aca="1" ref="C746:D746" ca="1">_xlfn.STOCKHISTORY(A746,"06/30/2020","06/30/2020",0,0)</f>
        <v>44012</v>
      </c>
      <c r="D746" vm="2158">
        <f ca="1"/>
        <v>59.98</v>
      </c>
      <c r="E746" s="2" cm="1">
        <f t="array" aca="1" ref="E746" ca="1">_FV(A746,"Shares outstanding",TRUE)</f>
        <v>52787250</v>
      </c>
      <c r="F746" s="2">
        <v>0</v>
      </c>
      <c r="G746" s="15">
        <f t="shared" ca="1" si="22"/>
        <v>3166179255</v>
      </c>
      <c r="H746" s="16">
        <f t="shared" ca="1" si="23"/>
        <v>0</v>
      </c>
    </row>
    <row r="747" spans="1:8" x14ac:dyDescent="0.35">
      <c r="A747" t="e" vm="2159">
        <v>#VALUE!</v>
      </c>
      <c r="B747" t="s">
        <v>753</v>
      </c>
      <c r="C747" s="13" cm="1" vm="4">
        <f t="array" aca="1" ref="C747:D747" ca="1">_xlfn.STOCKHISTORY(A747,"06/30/2020","06/30/2020",0,0)</f>
        <v>44012</v>
      </c>
      <c r="D747" vm="2161">
        <f ca="1"/>
        <v>5.52</v>
      </c>
      <c r="E747" s="2" cm="1">
        <f t="array" aca="1" ref="E747" ca="1">_FV(A747,"Shares outstanding",TRUE)</f>
        <v>570540000</v>
      </c>
      <c r="F747" s="2">
        <v>0</v>
      </c>
      <c r="G747" s="15">
        <f t="shared" ca="1" si="22"/>
        <v>3149380799.9999995</v>
      </c>
      <c r="H747" s="16">
        <f t="shared" ca="1" si="23"/>
        <v>0</v>
      </c>
    </row>
    <row r="748" spans="1:8" x14ac:dyDescent="0.35">
      <c r="A748" t="e" vm="2162">
        <v>#VALUE!</v>
      </c>
      <c r="B748" t="s">
        <v>754</v>
      </c>
      <c r="C748" s="13" cm="1" vm="4">
        <f t="array" aca="1" ref="C748:D748" ca="1">_xlfn.STOCKHISTORY(A748,"06/30/2020","06/30/2020",0,0)</f>
        <v>44012</v>
      </c>
      <c r="D748" vm="2164">
        <f ca="1"/>
        <v>35.950000000000003</v>
      </c>
      <c r="E748" s="2" cm="1">
        <f t="array" aca="1" ref="E748" ca="1">_FV(A748,"Shares outstanding",TRUE)</f>
        <v>356079700</v>
      </c>
      <c r="F748" s="2">
        <v>0</v>
      </c>
      <c r="G748" s="15">
        <f t="shared" ca="1" si="22"/>
        <v>12801065215.000002</v>
      </c>
      <c r="H748" s="16">
        <f t="shared" ca="1" si="23"/>
        <v>0</v>
      </c>
    </row>
    <row r="749" spans="1:8" x14ac:dyDescent="0.35">
      <c r="A749" t="e" vm="2165">
        <v>#VALUE!</v>
      </c>
      <c r="B749" t="s">
        <v>755</v>
      </c>
      <c r="C749" s="13" cm="1" vm="4">
        <f t="array" aca="1" ref="C749:D749" ca="1">_xlfn.STOCKHISTORY(A749,"06/30/2020","06/30/2020",0,0)</f>
        <v>44012</v>
      </c>
      <c r="D749" vm="2167">
        <f ca="1"/>
        <v>47.22</v>
      </c>
      <c r="E749" s="2" cm="1">
        <f t="array" aca="1" ref="E749" ca="1">_FV(A749,"Shares outstanding",TRUE)</f>
        <v>195832200</v>
      </c>
      <c r="F749" s="2">
        <v>0</v>
      </c>
      <c r="G749" s="15">
        <f t="shared" ca="1" si="22"/>
        <v>9247196484</v>
      </c>
      <c r="H749" s="16">
        <f t="shared" ca="1" si="23"/>
        <v>0</v>
      </c>
    </row>
    <row r="750" spans="1:8" x14ac:dyDescent="0.35">
      <c r="A750" t="e" vm="2168">
        <v>#VALUE!</v>
      </c>
      <c r="B750" t="s">
        <v>756</v>
      </c>
      <c r="C750" s="13" t="e" cm="1" vm="1845">
        <f t="array" aca="1" ref="C750" ca="1">_xlfn.STOCKHISTORY(A750,"06/30/2020","06/30/2020",0,0)</f>
        <v>#VALUE!</v>
      </c>
      <c r="E750" s="2" cm="1">
        <f t="array" aca="1" ref="E750" ca="1">_FV(A750,"Shares outstanding",TRUE)</f>
        <v>263836900</v>
      </c>
      <c r="F750" s="2">
        <v>0</v>
      </c>
      <c r="G750" s="15">
        <f t="shared" ca="1" si="22"/>
        <v>0</v>
      </c>
      <c r="H750" s="16" t="e">
        <f t="shared" si="23"/>
        <v>#DIV/0!</v>
      </c>
    </row>
    <row r="751" spans="1:8" x14ac:dyDescent="0.35">
      <c r="A751" t="e" vm="2170">
        <v>#VALUE!</v>
      </c>
      <c r="B751" t="s">
        <v>757</v>
      </c>
      <c r="C751" s="13" t="e" cm="1" vm="1845">
        <f t="array" aca="1" ref="C751" ca="1">_xlfn.STOCKHISTORY(A751,"06/30/2020","06/30/2020",0,0)</f>
        <v>#VALUE!</v>
      </c>
      <c r="E751" s="2" cm="1">
        <f t="array" aca="1" ref="E751" ca="1">_FV(A751,"Shares outstanding",TRUE)</f>
        <v>344744100</v>
      </c>
      <c r="F751" s="2">
        <v>0</v>
      </c>
      <c r="G751" s="15">
        <f t="shared" ca="1" si="22"/>
        <v>0</v>
      </c>
      <c r="H751" s="16" t="e">
        <f t="shared" si="23"/>
        <v>#DIV/0!</v>
      </c>
    </row>
    <row r="752" spans="1:8" x14ac:dyDescent="0.35">
      <c r="A752" t="e" vm="2172">
        <v>#VALUE!</v>
      </c>
      <c r="B752" t="s">
        <v>758</v>
      </c>
      <c r="C752" s="13" cm="1" vm="4">
        <f t="array" aca="1" ref="C752:D752" ca="1">_xlfn.STOCKHISTORY(A752,"06/30/2020","06/30/2020",0,0)</f>
        <v>44012</v>
      </c>
      <c r="D752" vm="2174">
        <f ca="1"/>
        <v>20.817499999999999</v>
      </c>
      <c r="E752" s="2" cm="1">
        <f t="array" aca="1" ref="E752" ca="1">_FV(A752,"Shares outstanding",TRUE)</f>
        <v>926330400</v>
      </c>
      <c r="F752" s="2">
        <v>0</v>
      </c>
      <c r="G752" s="15">
        <f t="shared" ca="1" si="22"/>
        <v>19283883102</v>
      </c>
      <c r="H752" s="16">
        <f t="shared" ca="1" si="23"/>
        <v>0</v>
      </c>
    </row>
    <row r="753" spans="1:8" x14ac:dyDescent="0.35">
      <c r="A753" t="e" vm="2175">
        <v>#VALUE!</v>
      </c>
      <c r="B753" t="s">
        <v>759</v>
      </c>
      <c r="C753" s="13" t="e" cm="1" vm="1845">
        <f t="array" aca="1" ref="C753" ca="1">_xlfn.STOCKHISTORY(A753,"06/30/2020","06/30/2020",0,0)</f>
        <v>#VALUE!</v>
      </c>
      <c r="E753" s="2" cm="1">
        <f t="array" aca="1" ref="E753" ca="1">_FV(A753,"Shares outstanding",TRUE)</f>
        <v>190494000</v>
      </c>
      <c r="F753" s="2">
        <v>0</v>
      </c>
      <c r="G753" s="15">
        <f t="shared" ca="1" si="22"/>
        <v>0</v>
      </c>
      <c r="H753" s="16" t="e">
        <f t="shared" si="23"/>
        <v>#DIV/0!</v>
      </c>
    </row>
    <row r="754" spans="1:8" x14ac:dyDescent="0.35">
      <c r="A754" t="e" vm="2177">
        <v>#VALUE!</v>
      </c>
      <c r="B754" t="s">
        <v>760</v>
      </c>
      <c r="C754" s="13" cm="1" vm="4">
        <f t="array" aca="1" ref="C754:D754" ca="1">_xlfn.STOCKHISTORY(A754,"06/30/2020","06/30/2020",0,0)</f>
        <v>44012</v>
      </c>
      <c r="D754" vm="2179">
        <f ca="1"/>
        <v>251.53</v>
      </c>
      <c r="E754" s="2" cm="1">
        <f t="array" aca="1" ref="E754" ca="1">_FV(A754,"Shares outstanding",TRUE)</f>
        <v>65659600</v>
      </c>
      <c r="F754" s="2">
        <v>0</v>
      </c>
      <c r="G754" s="15">
        <f t="shared" ca="1" si="22"/>
        <v>16515359188</v>
      </c>
      <c r="H754" s="16">
        <f t="shared" ca="1" si="23"/>
        <v>0</v>
      </c>
    </row>
    <row r="755" spans="1:8" x14ac:dyDescent="0.35">
      <c r="A755" t="e" vm="2180">
        <v>#VALUE!</v>
      </c>
      <c r="B755" t="s">
        <v>761</v>
      </c>
      <c r="C755" s="13" cm="1" vm="4">
        <f t="array" aca="1" ref="C755:D755" ca="1">_xlfn.STOCKHISTORY(A755,"06/30/2020","06/30/2020",0,0)</f>
        <v>44012</v>
      </c>
      <c r="D755" vm="2182">
        <f ca="1"/>
        <v>71.066999999999993</v>
      </c>
      <c r="E755" s="2" cm="1">
        <f t="array" aca="1" ref="E755" ca="1">_FV(A755,"Shares outstanding",TRUE)</f>
        <v>405197600</v>
      </c>
      <c r="F755" s="2">
        <v>0</v>
      </c>
      <c r="G755" s="15">
        <f t="shared" ca="1" si="22"/>
        <v>28796177839.199997</v>
      </c>
      <c r="H755" s="16">
        <f t="shared" ca="1" si="23"/>
        <v>0</v>
      </c>
    </row>
    <row r="756" spans="1:8" x14ac:dyDescent="0.35">
      <c r="A756" t="e" vm="2183">
        <v>#VALUE!</v>
      </c>
      <c r="B756" t="s">
        <v>762</v>
      </c>
      <c r="C756" s="13" cm="1" vm="4">
        <f t="array" aca="1" ref="C756:D756" ca="1">_xlfn.STOCKHISTORY(A756,"06/30/2020","06/30/2020",0,0)</f>
        <v>44012</v>
      </c>
      <c r="D756" vm="2185">
        <f ca="1"/>
        <v>4.47</v>
      </c>
      <c r="E756" s="2" cm="1">
        <f t="array" aca="1" ref="E756" ca="1">_FV(A756,"Shares outstanding",TRUE)</f>
        <v>880686500</v>
      </c>
      <c r="F756" s="2">
        <v>0</v>
      </c>
      <c r="G756" s="15">
        <f t="shared" ca="1" si="22"/>
        <v>3936668655</v>
      </c>
      <c r="H756" s="16">
        <f t="shared" ca="1" si="23"/>
        <v>0</v>
      </c>
    </row>
    <row r="757" spans="1:8" x14ac:dyDescent="0.35">
      <c r="A757" t="e" vm="2186">
        <v>#VALUE!</v>
      </c>
      <c r="B757" t="s">
        <v>763</v>
      </c>
      <c r="C757" s="13" t="e" cm="1" vm="1845">
        <f t="array" aca="1" ref="C757" ca="1">_xlfn.STOCKHISTORY(A757,"06/30/2020","06/30/2020",0,0)</f>
        <v>#VALUE!</v>
      </c>
      <c r="E757" s="2" cm="1">
        <f t="array" aca="1" ref="E757" ca="1">_FV(A757,"Shares outstanding",TRUE)</f>
        <v>1797512000</v>
      </c>
      <c r="F757" s="2">
        <v>0</v>
      </c>
      <c r="G757" s="15">
        <f t="shared" ca="1" si="22"/>
        <v>0</v>
      </c>
      <c r="H757" s="16" t="e">
        <f t="shared" si="23"/>
        <v>#DIV/0!</v>
      </c>
    </row>
    <row r="758" spans="1:8" x14ac:dyDescent="0.35">
      <c r="A758" t="e" vm="2187">
        <v>#VALUE!</v>
      </c>
      <c r="B758" t="s">
        <v>764</v>
      </c>
      <c r="C758" s="13" cm="1" vm="4">
        <f t="array" aca="1" ref="C758:D758" ca="1">_xlfn.STOCKHISTORY(A758,"06/30/2020","06/30/2020",0,0)</f>
        <v>44012</v>
      </c>
      <c r="D758" vm="2189">
        <f ca="1"/>
        <v>419.01</v>
      </c>
      <c r="E758" s="2" cm="1">
        <f t="array" aca="1" ref="E758" ca="1">_FV(A758,"Shares outstanding",TRUE)</f>
        <v>10380580</v>
      </c>
      <c r="F758" s="2">
        <v>0</v>
      </c>
      <c r="G758" s="15">
        <f t="shared" ca="1" si="22"/>
        <v>4349566825.8000002</v>
      </c>
      <c r="H758" s="16">
        <f t="shared" ca="1" si="23"/>
        <v>0</v>
      </c>
    </row>
    <row r="759" spans="1:8" x14ac:dyDescent="0.35">
      <c r="A759" t="e" vm="2190">
        <v>#VALUE!</v>
      </c>
      <c r="B759" t="s">
        <v>765</v>
      </c>
      <c r="C759" s="13" cm="1" vm="4">
        <f t="array" aca="1" ref="C759:D759" ca="1">_xlfn.STOCKHISTORY(A759,"06/30/2020","06/30/2020",0,0)</f>
        <v>44012</v>
      </c>
      <c r="D759" vm="322">
        <f ca="1"/>
        <v>36.82</v>
      </c>
      <c r="E759" s="2" cm="1">
        <f t="array" aca="1" ref="E759" ca="1">_FV(A759,"Shares outstanding",TRUE)</f>
        <v>47945080</v>
      </c>
      <c r="F759" s="2">
        <v>0</v>
      </c>
      <c r="G759" s="15">
        <f t="shared" ca="1" si="22"/>
        <v>1765337845.5999999</v>
      </c>
      <c r="H759" s="16">
        <f t="shared" ca="1" si="23"/>
        <v>0</v>
      </c>
    </row>
    <row r="760" spans="1:8" x14ac:dyDescent="0.35">
      <c r="A760" t="e" vm="2192">
        <v>#VALUE!</v>
      </c>
      <c r="B760" t="s">
        <v>766</v>
      </c>
      <c r="C760" s="13" cm="1" vm="4">
        <f t="array" aca="1" ref="C760:D760" ca="1">_xlfn.STOCKHISTORY(A760,"06/30/2020","06/30/2020",0,0)</f>
        <v>44012</v>
      </c>
      <c r="D760" vm="2194">
        <f ca="1"/>
        <v>100.29</v>
      </c>
      <c r="E760" s="2" cm="1">
        <f t="array" aca="1" ref="E760" ca="1">_FV(A760,"Shares outstanding",TRUE)</f>
        <v>1023935000</v>
      </c>
      <c r="F760" s="2">
        <v>0</v>
      </c>
      <c r="G760" s="15">
        <f t="shared" ca="1" si="22"/>
        <v>102690441150</v>
      </c>
      <c r="H760" s="16">
        <f t="shared" ca="1" si="23"/>
        <v>0</v>
      </c>
    </row>
    <row r="761" spans="1:8" x14ac:dyDescent="0.35">
      <c r="A761" t="e" vm="2195">
        <v>#VALUE!</v>
      </c>
      <c r="B761" t="s">
        <v>767</v>
      </c>
      <c r="C761" s="13" cm="1" vm="4">
        <f t="array" aca="1" ref="C761:D761" ca="1">_xlfn.STOCKHISTORY(A761,"06/30/2020","06/30/2020",0,0)</f>
        <v>44012</v>
      </c>
      <c r="D761" vm="2197">
        <f ca="1"/>
        <v>24.62</v>
      </c>
      <c r="E761" s="2" cm="1">
        <f t="array" aca="1" ref="E761" ca="1">_FV(A761,"Shares outstanding",TRUE)</f>
        <v>157802900</v>
      </c>
      <c r="F761" s="2">
        <v>0</v>
      </c>
      <c r="G761" s="15">
        <f t="shared" ca="1" si="22"/>
        <v>3885107398</v>
      </c>
      <c r="H761" s="16">
        <f t="shared" ca="1" si="23"/>
        <v>0</v>
      </c>
    </row>
    <row r="762" spans="1:8" x14ac:dyDescent="0.35">
      <c r="A762" t="e" vm="2198">
        <v>#VALUE!</v>
      </c>
      <c r="B762" t="s">
        <v>768</v>
      </c>
      <c r="C762" s="13" cm="1" vm="4">
        <f t="array" aca="1" ref="C762:D762" ca="1">_xlfn.STOCKHISTORY(A762,"06/30/2020","06/30/2020",0,0)</f>
        <v>44012</v>
      </c>
      <c r="D762" vm="2200">
        <f ca="1"/>
        <v>86.95</v>
      </c>
      <c r="E762" s="2" cm="1">
        <f t="array" aca="1" ref="E762" ca="1">_FV(A762,"Shares outstanding",TRUE)</f>
        <v>359075000</v>
      </c>
      <c r="F762" s="2">
        <v>0</v>
      </c>
      <c r="G762" s="15">
        <f t="shared" ca="1" si="22"/>
        <v>31221571250</v>
      </c>
      <c r="H762" s="16">
        <f t="shared" ca="1" si="23"/>
        <v>0</v>
      </c>
    </row>
    <row r="763" spans="1:8" x14ac:dyDescent="0.35">
      <c r="A763" t="e" vm="2201">
        <v>#VALUE!</v>
      </c>
      <c r="B763" t="s">
        <v>769</v>
      </c>
      <c r="C763" s="13" cm="1" vm="4">
        <f t="array" aca="1" ref="C763:D763" ca="1">_xlfn.STOCKHISTORY(A763,"06/30/2020","06/30/2020",0,0)</f>
        <v>44012</v>
      </c>
      <c r="D763" vm="2202">
        <f ca="1"/>
        <v>79.14</v>
      </c>
      <c r="E763" s="2" cm="1">
        <f t="array" aca="1" ref="E763" ca="1">_FV(A763,"Shares outstanding",TRUE)</f>
        <v>63800000</v>
      </c>
      <c r="F763" s="2">
        <v>0</v>
      </c>
      <c r="G763" s="15">
        <f t="shared" ca="1" si="22"/>
        <v>5049132000</v>
      </c>
      <c r="H763" s="16">
        <f t="shared" ca="1" si="23"/>
        <v>0</v>
      </c>
    </row>
    <row r="764" spans="1:8" x14ac:dyDescent="0.35">
      <c r="A764" t="e" vm="2203">
        <v>#VALUE!</v>
      </c>
      <c r="B764" t="s">
        <v>770</v>
      </c>
      <c r="C764" s="13" cm="1" vm="4">
        <f t="array" aca="1" ref="C764:D764" ca="1">_xlfn.STOCKHISTORY(A764,"06/30/2020","06/30/2020",0,0)</f>
        <v>44012</v>
      </c>
      <c r="D764" vm="2205">
        <f ca="1"/>
        <v>79.27</v>
      </c>
      <c r="E764" s="2" cm="1">
        <f t="array" aca="1" ref="E764" ca="1">_FV(A764,"Shares outstanding",TRUE)</f>
        <v>157800900</v>
      </c>
      <c r="F764" s="2">
        <v>0</v>
      </c>
      <c r="G764" s="15">
        <f t="shared" ca="1" si="22"/>
        <v>12508877343</v>
      </c>
      <c r="H764" s="16">
        <f t="shared" ca="1" si="23"/>
        <v>0</v>
      </c>
    </row>
    <row r="765" spans="1:8" x14ac:dyDescent="0.35">
      <c r="A765" t="e" vm="2206">
        <v>#VALUE!</v>
      </c>
      <c r="B765" t="s">
        <v>771</v>
      </c>
      <c r="C765" s="13" cm="1" vm="4">
        <f t="array" aca="1" ref="C765:D765" ca="1">_xlfn.STOCKHISTORY(A765,"06/30/2020","06/30/2020",0,0)</f>
        <v>44012</v>
      </c>
      <c r="D765" vm="2208">
        <f ca="1"/>
        <v>32.732300000000002</v>
      </c>
      <c r="E765" s="2" cm="1">
        <f t="array" aca="1" ref="E765" ca="1">_FV(A765,"Shares outstanding",TRUE)</f>
        <v>136181900</v>
      </c>
      <c r="F765" s="2">
        <v>0</v>
      </c>
      <c r="G765" s="15">
        <f t="shared" ca="1" si="22"/>
        <v>4457546805.3699999</v>
      </c>
      <c r="H765" s="16">
        <f t="shared" ca="1" si="23"/>
        <v>0</v>
      </c>
    </row>
    <row r="766" spans="1:8" x14ac:dyDescent="0.35">
      <c r="A766" t="e" vm="2209">
        <v>#VALUE!</v>
      </c>
      <c r="B766" t="s">
        <v>772</v>
      </c>
      <c r="C766" s="13" cm="1" vm="4">
        <f t="array" aca="1" ref="C766:D766" ca="1">_xlfn.STOCKHISTORY(A766,"06/30/2020","06/30/2020",0,0)</f>
        <v>44012</v>
      </c>
      <c r="D766" vm="2211">
        <f ca="1"/>
        <v>101.35</v>
      </c>
      <c r="E766" s="2" cm="1">
        <f t="array" aca="1" ref="E766" ca="1">_FV(A766,"Shares outstanding",TRUE)</f>
        <v>377360800</v>
      </c>
      <c r="F766" s="2">
        <v>0</v>
      </c>
      <c r="G766" s="15">
        <f t="shared" ca="1" si="22"/>
        <v>38245517080</v>
      </c>
      <c r="H766" s="16">
        <f t="shared" ca="1" si="23"/>
        <v>0</v>
      </c>
    </row>
    <row r="767" spans="1:8" x14ac:dyDescent="0.35">
      <c r="A767" t="e" vm="2212">
        <v>#VALUE!</v>
      </c>
      <c r="B767" t="s">
        <v>773</v>
      </c>
      <c r="C767" s="13" cm="1" vm="4">
        <f t="array" aca="1" ref="C767:D767" ca="1">_xlfn.STOCKHISTORY(A767,"06/30/2020","06/30/2020",0,0)</f>
        <v>44012</v>
      </c>
      <c r="D767" vm="2214">
        <f ca="1"/>
        <v>172.21</v>
      </c>
      <c r="E767" s="2" cm="1">
        <f t="array" aca="1" ref="E767" ca="1">_FV(A767,"Shares outstanding",TRUE)</f>
        <v>186902500</v>
      </c>
      <c r="F767" s="2">
        <v>0</v>
      </c>
      <c r="G767" s="15">
        <f t="shared" ca="1" si="22"/>
        <v>32186479525</v>
      </c>
      <c r="H767" s="16">
        <f t="shared" ca="1" si="23"/>
        <v>0</v>
      </c>
    </row>
    <row r="768" spans="1:8" x14ac:dyDescent="0.35">
      <c r="A768" t="e" vm="2215">
        <v>#VALUE!</v>
      </c>
      <c r="B768" t="s">
        <v>774</v>
      </c>
      <c r="C768" s="13" cm="1" vm="4">
        <f t="array" aca="1" ref="C768:D768" ca="1">_xlfn.STOCKHISTORY(A768,"06/30/2020","06/30/2020",0,0)</f>
        <v>44012</v>
      </c>
      <c r="D768" vm="2217">
        <f ca="1"/>
        <v>92.68</v>
      </c>
      <c r="E768" s="2" cm="1">
        <f t="array" aca="1" ref="E768" ca="1">_FV(A768,"Shares outstanding",TRUE)</f>
        <v>187630300</v>
      </c>
      <c r="F768" s="2">
        <v>0</v>
      </c>
      <c r="G768" s="15">
        <f t="shared" ca="1" si="22"/>
        <v>17389576204</v>
      </c>
      <c r="H768" s="16">
        <f t="shared" ca="1" si="23"/>
        <v>0</v>
      </c>
    </row>
    <row r="769" spans="1:8" x14ac:dyDescent="0.35">
      <c r="A769" t="e" vm="2218">
        <v>#VALUE!</v>
      </c>
      <c r="B769" t="s">
        <v>775</v>
      </c>
      <c r="C769" s="13" t="e" cm="1" vm="1845">
        <f t="array" aca="1" ref="C769" ca="1">_xlfn.STOCKHISTORY(A769,"06/30/2020","06/30/2020",0,0)</f>
        <v>#VALUE!</v>
      </c>
      <c r="E769" s="2" cm="1">
        <f t="array" aca="1" ref="E769" ca="1">_FV(A769,"Shares outstanding",TRUE)</f>
        <v>433297900</v>
      </c>
      <c r="F769" s="2">
        <v>0</v>
      </c>
      <c r="G769" s="15">
        <f t="shared" ca="1" si="22"/>
        <v>0</v>
      </c>
      <c r="H769" s="16" t="e">
        <f t="shared" si="23"/>
        <v>#DIV/0!</v>
      </c>
    </row>
    <row r="770" spans="1:8" x14ac:dyDescent="0.35">
      <c r="A770" t="e" vm="2220">
        <v>#VALUE!</v>
      </c>
      <c r="B770" t="s">
        <v>776</v>
      </c>
      <c r="C770" s="13" t="e" cm="1" vm="1845">
        <f t="array" aca="1" ref="C770" ca="1">_xlfn.STOCKHISTORY(A770,"06/30/2020","06/30/2020",0,0)</f>
        <v>#VALUE!</v>
      </c>
      <c r="E770" s="2" cm="1">
        <f t="array" aca="1" ref="E770" ca="1">_FV(A770,"Shares outstanding",TRUE)</f>
        <v>156182400</v>
      </c>
      <c r="F770" s="2">
        <v>0</v>
      </c>
      <c r="G770" s="15">
        <f t="shared" ca="1" si="22"/>
        <v>0</v>
      </c>
      <c r="H770" s="16" t="e">
        <f t="shared" si="23"/>
        <v>#DIV/0!</v>
      </c>
    </row>
    <row r="771" spans="1:8" x14ac:dyDescent="0.35">
      <c r="A771" t="e" vm="2222">
        <v>#VALUE!</v>
      </c>
      <c r="B771" t="s">
        <v>777</v>
      </c>
      <c r="C771" s="13" t="e" cm="1" vm="1845">
        <f t="array" aca="1" ref="C771" ca="1">_xlfn.STOCKHISTORY(A771,"06/30/2020","06/30/2020",0,0)</f>
        <v>#VALUE!</v>
      </c>
      <c r="E771" s="2" cm="1">
        <f t="array" aca="1" ref="E771" ca="1">_FV(A771,"Shares outstanding",TRUE)</f>
        <v>178246000</v>
      </c>
      <c r="F771" s="2">
        <v>0</v>
      </c>
      <c r="G771" s="15">
        <f t="shared" ref="G771:G834" ca="1" si="24">D771*E771</f>
        <v>0</v>
      </c>
      <c r="H771" s="16" t="e">
        <f t="shared" ref="H771:H834" si="25">F771/D771</f>
        <v>#DIV/0!</v>
      </c>
    </row>
    <row r="772" spans="1:8" x14ac:dyDescent="0.35">
      <c r="A772" t="e" vm="2224">
        <v>#VALUE!</v>
      </c>
      <c r="B772" t="s">
        <v>778</v>
      </c>
      <c r="C772" s="13" cm="1" vm="4">
        <f t="array" aca="1" ref="C772:D772" ca="1">_xlfn.STOCKHISTORY(A772,"06/30/2020","06/30/2020",0,0)</f>
        <v>44012</v>
      </c>
      <c r="D772" vm="2226">
        <f ca="1"/>
        <v>33.26</v>
      </c>
      <c r="E772" s="2" cm="1">
        <f t="array" aca="1" ref="E772" ca="1">_FV(A772,"Shares outstanding",TRUE)</f>
        <v>496454000</v>
      </c>
      <c r="F772" s="2">
        <v>0</v>
      </c>
      <c r="G772" s="15">
        <f t="shared" ca="1" si="24"/>
        <v>16512060039.999998</v>
      </c>
      <c r="H772" s="16">
        <f t="shared" ca="1" si="25"/>
        <v>0</v>
      </c>
    </row>
    <row r="773" spans="1:8" x14ac:dyDescent="0.35">
      <c r="A773" t="e" vm="2227">
        <v>#VALUE!</v>
      </c>
      <c r="B773" t="s">
        <v>779</v>
      </c>
      <c r="C773" s="13" cm="1" vm="4">
        <f t="array" aca="1" ref="C773:D773" ca="1">_xlfn.STOCKHISTORY(A773,"06/30/2020","06/30/2020",0,0)</f>
        <v>44012</v>
      </c>
      <c r="D773" vm="2229">
        <f ca="1"/>
        <v>21.77</v>
      </c>
      <c r="E773" s="2" cm="1">
        <f t="array" aca="1" ref="E773" ca="1">_FV(A773,"Shares outstanding",TRUE)</f>
        <v>217442600</v>
      </c>
      <c r="F773" s="2">
        <v>0</v>
      </c>
      <c r="G773" s="15">
        <f t="shared" ca="1" si="24"/>
        <v>4733725402</v>
      </c>
      <c r="H773" s="16">
        <f t="shared" ca="1" si="25"/>
        <v>0</v>
      </c>
    </row>
    <row r="774" spans="1:8" x14ac:dyDescent="0.35">
      <c r="A774" t="e" vm="2230">
        <v>#VALUE!</v>
      </c>
      <c r="B774" t="s">
        <v>780</v>
      </c>
      <c r="C774" s="13" t="e" cm="1" vm="1845">
        <f t="array" aca="1" ref="C774" ca="1">_xlfn.STOCKHISTORY(A774,"06/30/2020","06/30/2020",0,0)</f>
        <v>#VALUE!</v>
      </c>
      <c r="E774" s="2" cm="1">
        <f t="array" aca="1" ref="E774" ca="1">_FV(A774,"Shares outstanding",TRUE)</f>
        <v>46786270</v>
      </c>
      <c r="F774" s="2">
        <v>0</v>
      </c>
      <c r="G774" s="15">
        <f t="shared" ca="1" si="24"/>
        <v>0</v>
      </c>
      <c r="H774" s="16" t="e">
        <f t="shared" si="25"/>
        <v>#DIV/0!</v>
      </c>
    </row>
    <row r="775" spans="1:8" x14ac:dyDescent="0.35">
      <c r="A775" t="e" vm="2232">
        <v>#VALUE!</v>
      </c>
      <c r="B775" t="s">
        <v>781</v>
      </c>
      <c r="C775" s="13" t="e" cm="1" vm="1845">
        <f t="array" aca="1" ref="C775" ca="1">_xlfn.STOCKHISTORY(A775,"06/30/2020","06/30/2020",0,0)</f>
        <v>#VALUE!</v>
      </c>
      <c r="E775" s="2" cm="1">
        <f t="array" aca="1" ref="E775" ca="1">_FV(A775,"Shares outstanding",TRUE)</f>
        <v>174681700</v>
      </c>
      <c r="F775" s="2">
        <v>0</v>
      </c>
      <c r="G775" s="15">
        <f t="shared" ca="1" si="24"/>
        <v>0</v>
      </c>
      <c r="H775" s="16" t="e">
        <f t="shared" si="25"/>
        <v>#DIV/0!</v>
      </c>
    </row>
    <row r="776" spans="1:8" x14ac:dyDescent="0.35">
      <c r="A776" t="e" vm="2234">
        <v>#VALUE!</v>
      </c>
      <c r="B776" t="s">
        <v>782</v>
      </c>
      <c r="C776" s="13" cm="1" vm="4">
        <f t="array" aca="1" ref="C776:D776" ca="1">_xlfn.STOCKHISTORY(A776,"06/30/2020","06/30/2020",0,0)</f>
        <v>44012</v>
      </c>
      <c r="D776" vm="2236">
        <f ca="1"/>
        <v>16.5</v>
      </c>
      <c r="E776" s="2" cm="1">
        <f t="array" aca="1" ref="E776" ca="1">_FV(A776,"Shares outstanding",TRUE)</f>
        <v>159778700</v>
      </c>
      <c r="F776" s="2">
        <v>0</v>
      </c>
      <c r="G776" s="15">
        <f t="shared" ca="1" si="24"/>
        <v>2636348550</v>
      </c>
      <c r="H776" s="16">
        <f t="shared" ca="1" si="25"/>
        <v>0</v>
      </c>
    </row>
    <row r="777" spans="1:8" x14ac:dyDescent="0.35">
      <c r="A777" t="e" vm="2237">
        <v>#VALUE!</v>
      </c>
      <c r="B777" t="s">
        <v>783</v>
      </c>
      <c r="C777" s="13" cm="1" vm="4">
        <f t="array" aca="1" ref="C777:D777" ca="1">_xlfn.STOCKHISTORY(A777,"06/30/2020","06/30/2020",0,0)</f>
        <v>44012</v>
      </c>
      <c r="D777" vm="2239">
        <f ca="1"/>
        <v>40.6</v>
      </c>
      <c r="E777" s="2" cm="1">
        <f t="array" aca="1" ref="E777" ca="1">_FV(A777,"Shares outstanding",TRUE)</f>
        <v>289002100</v>
      </c>
      <c r="F777" s="2">
        <v>0</v>
      </c>
      <c r="G777" s="15">
        <f t="shared" ca="1" si="24"/>
        <v>11733485260</v>
      </c>
      <c r="H777" s="16">
        <f t="shared" ca="1" si="25"/>
        <v>0</v>
      </c>
    </row>
    <row r="778" spans="1:8" x14ac:dyDescent="0.35">
      <c r="A778" t="e" vm="2240">
        <v>#VALUE!</v>
      </c>
      <c r="B778" t="s">
        <v>784</v>
      </c>
      <c r="C778" s="13" cm="1" vm="4">
        <f t="array" aca="1" ref="C778:D778" ca="1">_xlfn.STOCKHISTORY(A778,"06/30/2020","06/30/2020",0,0)</f>
        <v>44012</v>
      </c>
      <c r="D778" vm="2242">
        <f ca="1"/>
        <v>19.07</v>
      </c>
      <c r="E778" s="2" cm="1">
        <f t="array" aca="1" ref="E778" ca="1">_FV(A778,"Shares outstanding",TRUE)</f>
        <v>59008000</v>
      </c>
      <c r="F778" s="2">
        <v>0</v>
      </c>
      <c r="G778" s="15">
        <f t="shared" ca="1" si="24"/>
        <v>1125282560</v>
      </c>
      <c r="H778" s="16">
        <f t="shared" ca="1" si="25"/>
        <v>0</v>
      </c>
    </row>
    <row r="779" spans="1:8" x14ac:dyDescent="0.35">
      <c r="A779" t="e" vm="2243">
        <v>#VALUE!</v>
      </c>
      <c r="B779" t="s">
        <v>785</v>
      </c>
      <c r="C779" s="13" cm="1" vm="4">
        <f t="array" aca="1" ref="C779:D779" ca="1">_xlfn.STOCKHISTORY(A779,"06/30/2020","06/30/2020",0,0)</f>
        <v>44012</v>
      </c>
      <c r="D779" vm="2245">
        <f ca="1"/>
        <v>69.11</v>
      </c>
      <c r="E779" s="2" cm="1">
        <f t="array" aca="1" ref="E779" ca="1">_FV(A779,"Shares outstanding",TRUE)</f>
        <v>576400000</v>
      </c>
      <c r="F779" s="2">
        <v>0</v>
      </c>
      <c r="G779" s="15">
        <f t="shared" ca="1" si="24"/>
        <v>39835004000</v>
      </c>
      <c r="H779" s="16">
        <f t="shared" ca="1" si="25"/>
        <v>0</v>
      </c>
    </row>
    <row r="780" spans="1:8" x14ac:dyDescent="0.35">
      <c r="A780" t="e" vm="2246">
        <v>#VALUE!</v>
      </c>
      <c r="B780" t="s">
        <v>786</v>
      </c>
      <c r="C780" s="13" cm="1" vm="4">
        <f t="array" aca="1" ref="C780:D780" ca="1">_xlfn.STOCKHISTORY(A780,"06/30/2020","06/30/2020",0,0)</f>
        <v>44012</v>
      </c>
      <c r="D780" vm="2247">
        <f ca="1"/>
        <v>21.45</v>
      </c>
      <c r="E780" s="2" cm="1">
        <f t="array" aca="1" ref="E780" ca="1">_FV(A780,"Shares outstanding",TRUE)</f>
        <v>499621800</v>
      </c>
      <c r="F780" s="2">
        <v>0</v>
      </c>
      <c r="G780" s="15">
        <f t="shared" ca="1" si="24"/>
        <v>10716887610</v>
      </c>
      <c r="H780" s="16">
        <f t="shared" ca="1" si="25"/>
        <v>0</v>
      </c>
    </row>
    <row r="781" spans="1:8" x14ac:dyDescent="0.35">
      <c r="A781" t="e" vm="2248">
        <v>#VALUE!</v>
      </c>
      <c r="B781" t="s">
        <v>787</v>
      </c>
      <c r="C781" s="13" cm="1" vm="4">
        <f t="array" aca="1" ref="C781:D781" ca="1">_xlfn.STOCKHISTORY(A781,"06/30/2020","06/30/2020",0,0)</f>
        <v>44012</v>
      </c>
      <c r="D781" vm="2250">
        <f ca="1"/>
        <v>92.21</v>
      </c>
      <c r="E781" s="2" cm="1">
        <f t="array" aca="1" ref="E781" ca="1">_FV(A781,"Shares outstanding",TRUE)</f>
        <v>104991300</v>
      </c>
      <c r="F781" s="2">
        <v>0</v>
      </c>
      <c r="G781" s="15">
        <f t="shared" ca="1" si="24"/>
        <v>9681247773</v>
      </c>
      <c r="H781" s="16">
        <f t="shared" ca="1" si="25"/>
        <v>0</v>
      </c>
    </row>
    <row r="782" spans="1:8" x14ac:dyDescent="0.35">
      <c r="A782" t="e" vm="2251">
        <v>#VALUE!</v>
      </c>
      <c r="B782" t="s">
        <v>788</v>
      </c>
      <c r="C782" s="13" cm="1" vm="4">
        <f t="array" aca="1" ref="C782:D782" ca="1">_xlfn.STOCKHISTORY(A782,"06/30/2020","06/30/2020",0,0)</f>
        <v>44012</v>
      </c>
      <c r="D782" vm="2253">
        <f ca="1"/>
        <v>15.9953</v>
      </c>
      <c r="E782" s="2" cm="1">
        <f t="array" aca="1" ref="E782" ca="1">_FV(A782,"Shares outstanding",TRUE)</f>
        <v>57669490</v>
      </c>
      <c r="F782" s="2">
        <v>0</v>
      </c>
      <c r="G782" s="15">
        <f t="shared" ca="1" si="24"/>
        <v>922440793.39700007</v>
      </c>
      <c r="H782" s="16">
        <f t="shared" ca="1" si="25"/>
        <v>0</v>
      </c>
    </row>
    <row r="783" spans="1:8" x14ac:dyDescent="0.35">
      <c r="A783" t="e" vm="2254">
        <v>#VALUE!</v>
      </c>
      <c r="B783" t="s">
        <v>789</v>
      </c>
      <c r="C783" s="13" cm="1" vm="4">
        <f t="array" aca="1" ref="C783:D783" ca="1">_xlfn.STOCKHISTORY(A783,"06/30/2020","06/30/2020",0,0)</f>
        <v>44012</v>
      </c>
      <c r="D783" vm="2256">
        <f ca="1"/>
        <v>47.57</v>
      </c>
      <c r="E783" s="2" cm="1">
        <f t="array" aca="1" ref="E783" ca="1">_FV(A783,"Shares outstanding",TRUE)</f>
        <v>132144700</v>
      </c>
      <c r="F783" s="2">
        <v>0</v>
      </c>
      <c r="G783" s="15">
        <f t="shared" ca="1" si="24"/>
        <v>6286123379</v>
      </c>
      <c r="H783" s="16">
        <f t="shared" ca="1" si="25"/>
        <v>0</v>
      </c>
    </row>
    <row r="784" spans="1:8" x14ac:dyDescent="0.35">
      <c r="A784" t="e" vm="2257">
        <v>#VALUE!</v>
      </c>
      <c r="B784" t="s">
        <v>790</v>
      </c>
      <c r="C784" s="13" cm="1" vm="4">
        <f t="array" aca="1" ref="C784:D784" ca="1">_xlfn.STOCKHISTORY(A784,"06/30/2020","06/30/2020",0,0)</f>
        <v>44012</v>
      </c>
      <c r="D784" vm="2259">
        <f ca="1"/>
        <v>21.09</v>
      </c>
      <c r="E784" s="2" cm="1">
        <f t="array" aca="1" ref="E784" ca="1">_FV(A784,"Shares outstanding",TRUE)</f>
        <v>160617700</v>
      </c>
      <c r="F784" s="2">
        <v>0</v>
      </c>
      <c r="G784" s="15">
        <f t="shared" ca="1" si="24"/>
        <v>3387427293</v>
      </c>
      <c r="H784" s="16">
        <f t="shared" ca="1" si="25"/>
        <v>0</v>
      </c>
    </row>
    <row r="785" spans="1:8" x14ac:dyDescent="0.35">
      <c r="A785" t="e" vm="2260">
        <v>#VALUE!</v>
      </c>
      <c r="B785" t="s">
        <v>791</v>
      </c>
      <c r="C785" s="13" cm="1" vm="4">
        <f t="array" aca="1" ref="C785:D785" ca="1">_xlfn.STOCKHISTORY(A785,"06/30/2020","06/30/2020",0,0)</f>
        <v>44012</v>
      </c>
      <c r="D785" vm="2262">
        <f ca="1"/>
        <v>252.01</v>
      </c>
      <c r="E785" s="2" cm="1">
        <f t="array" aca="1" ref="E785" ca="1">_FV(A785,"Shares outstanding",TRUE)</f>
        <v>51586980</v>
      </c>
      <c r="F785" s="2">
        <v>0</v>
      </c>
      <c r="G785" s="15">
        <f t="shared" ca="1" si="24"/>
        <v>13000434829.799999</v>
      </c>
      <c r="H785" s="16">
        <f t="shared" ca="1" si="25"/>
        <v>0</v>
      </c>
    </row>
    <row r="786" spans="1:8" x14ac:dyDescent="0.35">
      <c r="A786" t="e" vm="2263">
        <v>#VALUE!</v>
      </c>
      <c r="B786" t="s">
        <v>792</v>
      </c>
      <c r="C786" s="13" cm="1" vm="4">
        <f t="array" aca="1" ref="C786:D786" ca="1">_xlfn.STOCKHISTORY(A786,"06/30/2020","06/30/2020",0,0)</f>
        <v>44012</v>
      </c>
      <c r="D786" vm="2265">
        <f ca="1"/>
        <v>106.23</v>
      </c>
      <c r="E786" s="2" cm="1">
        <f t="array" aca="1" ref="E786" ca="1">_FV(A786,"Shares outstanding",TRUE)</f>
        <v>91781750</v>
      </c>
      <c r="F786" s="2">
        <v>0</v>
      </c>
      <c r="G786" s="15">
        <f t="shared" ca="1" si="24"/>
        <v>9749975302.5</v>
      </c>
      <c r="H786" s="16">
        <f t="shared" ca="1" si="25"/>
        <v>0</v>
      </c>
    </row>
    <row r="787" spans="1:8" x14ac:dyDescent="0.35">
      <c r="A787" t="e" vm="2266">
        <v>#VALUE!</v>
      </c>
      <c r="B787" t="s">
        <v>793</v>
      </c>
      <c r="C787" s="13" cm="1" vm="4">
        <f t="array" aca="1" ref="C787:D787" ca="1">_xlfn.STOCKHISTORY(A787,"06/30/2020","06/30/2020",0,0)</f>
        <v>44012</v>
      </c>
      <c r="D787" vm="2268">
        <f ca="1"/>
        <v>95.82</v>
      </c>
      <c r="E787" s="2" cm="1">
        <f t="array" aca="1" ref="E787" ca="1">_FV(A787,"Shares outstanding",TRUE)</f>
        <v>37403600</v>
      </c>
      <c r="F787" s="2">
        <v>0</v>
      </c>
      <c r="G787" s="15">
        <f t="shared" ca="1" si="24"/>
        <v>3584012951.9999995</v>
      </c>
      <c r="H787" s="16">
        <f t="shared" ca="1" si="25"/>
        <v>0</v>
      </c>
    </row>
    <row r="788" spans="1:8" x14ac:dyDescent="0.35">
      <c r="A788" t="e" vm="2269">
        <v>#VALUE!</v>
      </c>
      <c r="B788" t="s">
        <v>794</v>
      </c>
      <c r="C788" s="13" t="e" cm="1" vm="1845">
        <f t="array" aca="1" ref="C788" ca="1">_xlfn.STOCKHISTORY(A788,"06/30/2020","06/30/2020",0,0)</f>
        <v>#VALUE!</v>
      </c>
      <c r="E788" s="2" cm="1">
        <f t="array" aca="1" ref="E788" ca="1">_FV(A788,"Shares outstanding",TRUE)</f>
        <v>51063840</v>
      </c>
      <c r="F788" s="2">
        <v>0</v>
      </c>
      <c r="G788" s="15">
        <f t="shared" ca="1" si="24"/>
        <v>0</v>
      </c>
      <c r="H788" s="16" t="e">
        <f t="shared" si="25"/>
        <v>#DIV/0!</v>
      </c>
    </row>
    <row r="789" spans="1:8" x14ac:dyDescent="0.35">
      <c r="A789" t="e" vm="2271">
        <v>#VALUE!</v>
      </c>
      <c r="B789" t="s">
        <v>795</v>
      </c>
      <c r="C789" s="13" cm="1" vm="4">
        <f t="array" aca="1" ref="C789:D789" ca="1">_xlfn.STOCKHISTORY(A789,"06/30/2020","06/30/2020",0,0)</f>
        <v>44012</v>
      </c>
      <c r="D789" vm="2273">
        <f ca="1"/>
        <v>86.94</v>
      </c>
      <c r="E789" s="2" cm="1">
        <f t="array" aca="1" ref="E789" ca="1">_FV(A789,"Shares outstanding",TRUE)</f>
        <v>189319100</v>
      </c>
      <c r="F789" s="2">
        <v>0</v>
      </c>
      <c r="G789" s="15">
        <f t="shared" ca="1" si="24"/>
        <v>16459402554</v>
      </c>
      <c r="H789" s="16">
        <f t="shared" ca="1" si="25"/>
        <v>0</v>
      </c>
    </row>
    <row r="790" spans="1:8" x14ac:dyDescent="0.35">
      <c r="A790" t="e" vm="2274">
        <v>#VALUE!</v>
      </c>
      <c r="B790" t="s">
        <v>796</v>
      </c>
      <c r="C790" s="13" cm="1" vm="4">
        <f t="array" aca="1" ref="C790:D790" ca="1">_xlfn.STOCKHISTORY(A790,"06/30/2020","06/30/2020",0,0)</f>
        <v>44012</v>
      </c>
      <c r="D790" vm="2276">
        <f ca="1"/>
        <v>23.74</v>
      </c>
      <c r="E790" s="2" cm="1">
        <f t="array" aca="1" ref="E790" ca="1">_FV(A790,"Shares outstanding",TRUE)</f>
        <v>247781700</v>
      </c>
      <c r="F790" s="2">
        <v>0</v>
      </c>
      <c r="G790" s="15">
        <f t="shared" ca="1" si="24"/>
        <v>5882337558</v>
      </c>
      <c r="H790" s="16">
        <f t="shared" ca="1" si="25"/>
        <v>0</v>
      </c>
    </row>
    <row r="791" spans="1:8" x14ac:dyDescent="0.35">
      <c r="A791" t="e" vm="2277">
        <v>#VALUE!</v>
      </c>
      <c r="B791" t="s">
        <v>797</v>
      </c>
      <c r="C791" s="13" cm="1" vm="4">
        <f t="array" aca="1" ref="C791:D791" ca="1">_xlfn.STOCKHISTORY(A791,"06/30/2020","06/30/2020",0,0)</f>
        <v>44012</v>
      </c>
      <c r="D791" vm="2279">
        <f ca="1"/>
        <v>139.47999999999999</v>
      </c>
      <c r="E791" s="2" cm="1">
        <f t="array" aca="1" ref="E791" ca="1">_FV(A791,"Shares outstanding",TRUE)</f>
        <v>56627180</v>
      </c>
      <c r="F791" s="2">
        <v>0</v>
      </c>
      <c r="G791" s="15">
        <f t="shared" ca="1" si="24"/>
        <v>7898359066.3999996</v>
      </c>
      <c r="H791" s="16">
        <f t="shared" ca="1" si="25"/>
        <v>0</v>
      </c>
    </row>
    <row r="792" spans="1:8" x14ac:dyDescent="0.35">
      <c r="A792" t="e" vm="2280">
        <v>#VALUE!</v>
      </c>
      <c r="B792" t="s">
        <v>798</v>
      </c>
      <c r="C792" s="13" cm="1" vm="4">
        <f t="array" aca="1" ref="C792:D792" ca="1">_xlfn.STOCKHISTORY(A792,"06/30/2020","06/30/2020",0,0)</f>
        <v>44012</v>
      </c>
      <c r="D792" vm="2282">
        <f ca="1"/>
        <v>418.04</v>
      </c>
      <c r="E792" s="2" cm="1">
        <f t="array" aca="1" ref="E792" ca="1">_FV(A792,"Shares outstanding",TRUE)</f>
        <v>21597640</v>
      </c>
      <c r="F792" s="2">
        <v>0</v>
      </c>
      <c r="G792" s="15">
        <f t="shared" ca="1" si="24"/>
        <v>9028677425.6000004</v>
      </c>
      <c r="H792" s="16">
        <f t="shared" ca="1" si="25"/>
        <v>0</v>
      </c>
    </row>
    <row r="793" spans="1:8" x14ac:dyDescent="0.35">
      <c r="A793" t="e" vm="2283">
        <v>#VALUE!</v>
      </c>
      <c r="B793" t="s">
        <v>799</v>
      </c>
      <c r="C793" s="13" cm="1" vm="4">
        <f t="array" aca="1" ref="C793:D793" ca="1">_xlfn.STOCKHISTORY(A793,"06/30/2020","06/30/2020",0,0)</f>
        <v>44012</v>
      </c>
      <c r="D793" vm="2285">
        <f ca="1"/>
        <v>49.5</v>
      </c>
      <c r="E793" s="2" cm="1">
        <f t="array" aca="1" ref="E793" ca="1">_FV(A793,"Shares outstanding",TRUE)</f>
        <v>107469800</v>
      </c>
      <c r="F793" s="2">
        <v>0</v>
      </c>
      <c r="G793" s="15">
        <f t="shared" ca="1" si="24"/>
        <v>5319755100</v>
      </c>
      <c r="H793" s="16">
        <f t="shared" ca="1" si="25"/>
        <v>0</v>
      </c>
    </row>
    <row r="794" spans="1:8" x14ac:dyDescent="0.35">
      <c r="A794" t="e" vm="2286">
        <v>#VALUE!</v>
      </c>
      <c r="B794" t="s">
        <v>800</v>
      </c>
      <c r="C794" s="13" cm="1" vm="4">
        <f t="array" aca="1" ref="C794:D794" ca="1">_xlfn.STOCKHISTORY(A794,"06/30/2020","06/30/2020",0,0)</f>
        <v>44012</v>
      </c>
      <c r="D794" vm="2288">
        <f ca="1"/>
        <v>106.91</v>
      </c>
      <c r="E794" s="2" cm="1">
        <f t="array" aca="1" ref="E794" ca="1">_FV(A794,"Shares outstanding",TRUE)</f>
        <v>55054030</v>
      </c>
      <c r="F794" s="2">
        <v>0</v>
      </c>
      <c r="G794" s="15">
        <f t="shared" ca="1" si="24"/>
        <v>5885826347.3000002</v>
      </c>
      <c r="H794" s="16">
        <f t="shared" ca="1" si="25"/>
        <v>0</v>
      </c>
    </row>
    <row r="795" spans="1:8" x14ac:dyDescent="0.35">
      <c r="A795" t="e" vm="2289">
        <v>#VALUE!</v>
      </c>
      <c r="B795" t="s">
        <v>801</v>
      </c>
      <c r="C795" s="13" cm="1" vm="4">
        <f t="array" aca="1" ref="C795:D795" ca="1">_xlfn.STOCKHISTORY(A795,"06/30/2020","06/30/2020",0,0)</f>
        <v>44012</v>
      </c>
      <c r="D795" vm="2290">
        <f ca="1"/>
        <v>110.67</v>
      </c>
      <c r="E795" s="2" cm="1">
        <f t="array" aca="1" ref="E795" ca="1">_FV(A795,"Shares outstanding",TRUE)</f>
        <v>74723530</v>
      </c>
      <c r="F795" s="2">
        <v>0</v>
      </c>
      <c r="G795" s="15">
        <f t="shared" ca="1" si="24"/>
        <v>8269653065.1000004</v>
      </c>
      <c r="H795" s="16">
        <f t="shared" ca="1" si="25"/>
        <v>0</v>
      </c>
    </row>
    <row r="796" spans="1:8" x14ac:dyDescent="0.35">
      <c r="A796" t="e" vm="2291">
        <v>#VALUE!</v>
      </c>
      <c r="B796" t="s">
        <v>802</v>
      </c>
      <c r="C796" s="13" cm="1" vm="4">
        <f t="array" aca="1" ref="C796:D796" ca="1">_xlfn.STOCKHISTORY(A796,"06/30/2020","06/30/2020",0,0)</f>
        <v>44012</v>
      </c>
      <c r="D796" vm="2293">
        <f ca="1"/>
        <v>57.65</v>
      </c>
      <c r="E796" s="2" cm="1">
        <f t="array" aca="1" ref="E796" ca="1">_FV(A796,"Shares outstanding",TRUE)</f>
        <v>106490000</v>
      </c>
      <c r="F796" s="2">
        <v>0</v>
      </c>
      <c r="G796" s="15">
        <f t="shared" ca="1" si="24"/>
        <v>6139148500</v>
      </c>
      <c r="H796" s="16">
        <f t="shared" ca="1" si="25"/>
        <v>0</v>
      </c>
    </row>
    <row r="797" spans="1:8" x14ac:dyDescent="0.35">
      <c r="A797" t="e" vm="2294">
        <v>#VALUE!</v>
      </c>
      <c r="B797" t="s">
        <v>803</v>
      </c>
      <c r="C797" s="13" cm="1" vm="4">
        <f t="array" aca="1" ref="C797:D797" ca="1">_xlfn.STOCKHISTORY(A797,"06/30/2020","06/30/2020",0,0)</f>
        <v>44012</v>
      </c>
      <c r="D797" vm="2296">
        <f ca="1"/>
        <v>27.454000000000001</v>
      </c>
      <c r="E797" s="2" cm="1">
        <f t="array" aca="1" ref="E797" ca="1">_FV(A797,"Shares outstanding",TRUE)</f>
        <v>733713600</v>
      </c>
      <c r="F797" s="2">
        <v>0</v>
      </c>
      <c r="G797" s="15">
        <f t="shared" ca="1" si="24"/>
        <v>20143373174.400002</v>
      </c>
      <c r="H797" s="16">
        <f t="shared" ca="1" si="25"/>
        <v>0</v>
      </c>
    </row>
    <row r="798" spans="1:8" x14ac:dyDescent="0.35">
      <c r="A798" t="e" vm="2297">
        <v>#VALUE!</v>
      </c>
      <c r="B798" t="s">
        <v>804</v>
      </c>
      <c r="C798" s="13" t="e" cm="1" vm="1845">
        <f t="array" aca="1" ref="C798" ca="1">_xlfn.STOCKHISTORY(A798,"06/30/2020","06/30/2020",0,0)</f>
        <v>#VALUE!</v>
      </c>
      <c r="E798" s="2" cm="1">
        <f t="array" aca="1" ref="E798" ca="1">_FV(A798,"Shares outstanding",TRUE)</f>
        <v>95100000</v>
      </c>
      <c r="F798" s="2">
        <v>0</v>
      </c>
      <c r="G798" s="15">
        <f t="shared" ca="1" si="24"/>
        <v>0</v>
      </c>
      <c r="H798" s="16" t="e">
        <f t="shared" si="25"/>
        <v>#DIV/0!</v>
      </c>
    </row>
    <row r="799" spans="1:8" x14ac:dyDescent="0.35">
      <c r="A799" t="e" vm="2299">
        <v>#VALUE!</v>
      </c>
      <c r="B799" t="s">
        <v>805</v>
      </c>
      <c r="C799" s="13" cm="1" vm="4">
        <f t="array" aca="1" ref="C799:D799" ca="1">_xlfn.STOCKHISTORY(A799,"06/30/2020","06/30/2020",0,0)</f>
        <v>44012</v>
      </c>
      <c r="D799" vm="2301">
        <f ca="1"/>
        <v>83.66</v>
      </c>
      <c r="E799" s="2" cm="1">
        <f t="array" aca="1" ref="E799" ca="1">_FV(A799,"Shares outstanding",TRUE)</f>
        <v>48058070</v>
      </c>
      <c r="F799" s="2">
        <v>0</v>
      </c>
      <c r="G799" s="15">
        <f t="shared" ca="1" si="24"/>
        <v>4020538136.1999998</v>
      </c>
      <c r="H799" s="16">
        <f t="shared" ca="1" si="25"/>
        <v>0</v>
      </c>
    </row>
    <row r="800" spans="1:8" x14ac:dyDescent="0.35">
      <c r="A800" t="e" vm="2302">
        <v>#VALUE!</v>
      </c>
      <c r="B800" t="s">
        <v>806</v>
      </c>
      <c r="C800" s="13" t="e" cm="1" vm="1845">
        <f t="array" aca="1" ref="C800" ca="1">_xlfn.STOCKHISTORY(A800,"06/30/2020","06/30/2020",0,0)</f>
        <v>#VALUE!</v>
      </c>
      <c r="E800" s="2" cm="1">
        <f t="array" aca="1" ref="E800" ca="1">_FV(A800,"Shares outstanding",TRUE)</f>
        <v>250314000</v>
      </c>
      <c r="F800" s="2">
        <v>0</v>
      </c>
      <c r="G800" s="15">
        <f t="shared" ca="1" si="24"/>
        <v>0</v>
      </c>
      <c r="H800" s="16" t="e">
        <f t="shared" si="25"/>
        <v>#DIV/0!</v>
      </c>
    </row>
    <row r="801" spans="1:8" x14ac:dyDescent="0.35">
      <c r="A801" t="e" vm="2304">
        <v>#VALUE!</v>
      </c>
      <c r="B801" t="s">
        <v>807</v>
      </c>
      <c r="C801" s="13" cm="1" vm="4">
        <f t="array" aca="1" ref="C801:D801" ca="1">_xlfn.STOCKHISTORY(A801,"06/30/2020","06/30/2020",0,0)</f>
        <v>44012</v>
      </c>
      <c r="D801" vm="2306">
        <f ca="1"/>
        <v>114.55</v>
      </c>
      <c r="E801" s="2" cm="1">
        <f t="array" aca="1" ref="E801" ca="1">_FV(A801,"Shares outstanding",TRUE)</f>
        <v>27611570</v>
      </c>
      <c r="F801" s="2">
        <v>0</v>
      </c>
      <c r="G801" s="15">
        <f t="shared" ca="1" si="24"/>
        <v>3162905343.5</v>
      </c>
      <c r="H801" s="16">
        <f t="shared" ca="1" si="25"/>
        <v>0</v>
      </c>
    </row>
    <row r="802" spans="1:8" x14ac:dyDescent="0.35">
      <c r="A802" t="e" vm="2307">
        <v>#VALUE!</v>
      </c>
      <c r="B802" t="s">
        <v>808</v>
      </c>
      <c r="C802" s="13" cm="1" vm="4">
        <f t="array" aca="1" ref="C802:D802" ca="1">_xlfn.STOCKHISTORY(A802,"06/30/2020","06/30/2020",0,0)</f>
        <v>44012</v>
      </c>
      <c r="D802" vm="2309">
        <f ca="1"/>
        <v>1.085</v>
      </c>
      <c r="E802" s="2" cm="1">
        <f t="array" aca="1" ref="E802" ca="1">_FV(A802,"Shares outstanding",TRUE)</f>
        <v>504501000</v>
      </c>
      <c r="F802" s="2">
        <v>0</v>
      </c>
      <c r="G802" s="15">
        <f t="shared" ca="1" si="24"/>
        <v>547383585</v>
      </c>
      <c r="H802" s="16">
        <f t="shared" ca="1" si="25"/>
        <v>0</v>
      </c>
    </row>
    <row r="803" spans="1:8" x14ac:dyDescent="0.35">
      <c r="A803" t="e" vm="2310">
        <v>#VALUE!</v>
      </c>
      <c r="B803" t="s">
        <v>809</v>
      </c>
      <c r="C803" s="13" cm="1" vm="4">
        <f t="array" aca="1" ref="C803:D803" ca="1">_xlfn.STOCKHISTORY(A803,"06/30/2020","06/30/2020",0,0)</f>
        <v>44012</v>
      </c>
      <c r="D803" vm="2312">
        <f ca="1"/>
        <v>121.33</v>
      </c>
      <c r="E803" s="2" cm="1">
        <f t="array" aca="1" ref="E803" ca="1">_FV(A803,"Shares outstanding",TRUE)</f>
        <v>63148980</v>
      </c>
      <c r="F803" s="2">
        <v>0</v>
      </c>
      <c r="G803" s="15">
        <f t="shared" ca="1" si="24"/>
        <v>7661865743.3999996</v>
      </c>
      <c r="H803" s="16">
        <f t="shared" ca="1" si="25"/>
        <v>0</v>
      </c>
    </row>
    <row r="804" spans="1:8" x14ac:dyDescent="0.35">
      <c r="A804" t="e" vm="2313">
        <v>#VALUE!</v>
      </c>
      <c r="B804" t="s">
        <v>810</v>
      </c>
      <c r="C804" s="13" cm="1" vm="4">
        <f t="array" aca="1" ref="C804:D804" ca="1">_xlfn.STOCKHISTORY(A804,"06/30/2020","06/30/2020",0,0)</f>
        <v>44012</v>
      </c>
      <c r="D804" vm="2315">
        <f ca="1"/>
        <v>10.28</v>
      </c>
      <c r="E804" s="2" cm="1">
        <f t="array" aca="1" ref="E804" ca="1">_FV(A804,"Shares outstanding",TRUE)</f>
        <v>253151200</v>
      </c>
      <c r="F804" s="2">
        <v>0</v>
      </c>
      <c r="G804" s="15">
        <f t="shared" ca="1" si="24"/>
        <v>2602394336</v>
      </c>
      <c r="H804" s="16">
        <f t="shared" ca="1" si="25"/>
        <v>0</v>
      </c>
    </row>
    <row r="805" spans="1:8" x14ac:dyDescent="0.35">
      <c r="A805" t="e" vm="2316">
        <v>#VALUE!</v>
      </c>
      <c r="B805" t="s">
        <v>811</v>
      </c>
      <c r="C805" s="13" t="e" cm="1" vm="1845">
        <f t="array" aca="1" ref="C805" ca="1">_xlfn.STOCKHISTORY(A805,"06/30/2020","06/30/2020",0,0)</f>
        <v>#VALUE!</v>
      </c>
      <c r="E805" s="2" cm="1">
        <f t="array" aca="1" ref="E805" ca="1">_FV(A805,"Shares outstanding",TRUE)</f>
        <v>266333600</v>
      </c>
      <c r="F805" s="2">
        <v>0</v>
      </c>
      <c r="G805" s="15">
        <f t="shared" ca="1" si="24"/>
        <v>0</v>
      </c>
      <c r="H805" s="16" t="e">
        <f t="shared" si="25"/>
        <v>#DIV/0!</v>
      </c>
    </row>
    <row r="806" spans="1:8" x14ac:dyDescent="0.35">
      <c r="A806" t="e" vm="2318">
        <v>#VALUE!</v>
      </c>
      <c r="B806" t="s">
        <v>812</v>
      </c>
      <c r="C806" s="13" cm="1" vm="4">
        <f t="array" aca="1" ref="C806:D806" ca="1">_xlfn.STOCKHISTORY(A806,"06/30/2020","06/30/2020",0,0)</f>
        <v>44012</v>
      </c>
      <c r="D806" vm="2320">
        <f ca="1"/>
        <v>121.93</v>
      </c>
      <c r="E806" s="2" cm="1">
        <f t="array" aca="1" ref="E806" ca="1">_FV(A806,"Shares outstanding",TRUE)</f>
        <v>59063940</v>
      </c>
      <c r="F806" s="2">
        <v>0</v>
      </c>
      <c r="G806" s="15">
        <f t="shared" ca="1" si="24"/>
        <v>7201666204.2000008</v>
      </c>
      <c r="H806" s="16">
        <f t="shared" ca="1" si="25"/>
        <v>0</v>
      </c>
    </row>
    <row r="807" spans="1:8" x14ac:dyDescent="0.35">
      <c r="A807" t="e" vm="2321">
        <v>#VALUE!</v>
      </c>
      <c r="B807" t="s">
        <v>813</v>
      </c>
      <c r="C807" s="13" t="e" cm="1" vm="1845">
        <f t="array" aca="1" ref="C807" ca="1">_xlfn.STOCKHISTORY(A807,"06/30/2020","06/30/2020",0,0)</f>
        <v>#VALUE!</v>
      </c>
      <c r="E807" s="2" cm="1">
        <f t="array" aca="1" ref="E807" ca="1">_FV(A807,"Shares outstanding",TRUE)</f>
        <v>166600000</v>
      </c>
      <c r="F807" s="2">
        <v>0</v>
      </c>
      <c r="G807" s="15">
        <f t="shared" ca="1" si="24"/>
        <v>0</v>
      </c>
      <c r="H807" s="16" t="e">
        <f t="shared" si="25"/>
        <v>#DIV/0!</v>
      </c>
    </row>
    <row r="808" spans="1:8" x14ac:dyDescent="0.35">
      <c r="A808" t="e" vm="2323">
        <v>#VALUE!</v>
      </c>
      <c r="B808" t="s">
        <v>814</v>
      </c>
      <c r="C808" s="13" t="e" cm="1" vm="1845">
        <f t="array" aca="1" ref="C808" ca="1">_xlfn.STOCKHISTORY(A808,"06/30/2020","06/30/2020",0,0)</f>
        <v>#VALUE!</v>
      </c>
      <c r="E808" s="2" cm="1">
        <f t="array" aca="1" ref="E808" ca="1">_FV(A808,"Shares outstanding",TRUE)</f>
        <v>548751100</v>
      </c>
      <c r="F808" s="2">
        <v>0</v>
      </c>
      <c r="G808" s="15">
        <f t="shared" ca="1" si="24"/>
        <v>0</v>
      </c>
      <c r="H808" s="16" t="e">
        <f t="shared" si="25"/>
        <v>#DIV/0!</v>
      </c>
    </row>
    <row r="809" spans="1:8" x14ac:dyDescent="0.35">
      <c r="A809" t="e" vm="2325">
        <v>#VALUE!</v>
      </c>
      <c r="B809" t="s">
        <v>815</v>
      </c>
      <c r="C809" s="13" cm="1" vm="4">
        <f t="array" aca="1" ref="C809:D809" ca="1">_xlfn.STOCKHISTORY(A809,"06/30/2020","06/30/2020",0,0)</f>
        <v>44012</v>
      </c>
      <c r="D809" vm="2327">
        <f ca="1"/>
        <v>149.85</v>
      </c>
      <c r="E809" s="2" cm="1">
        <f t="array" aca="1" ref="E809" ca="1">_FV(A809,"Shares outstanding",TRUE)</f>
        <v>43179560</v>
      </c>
      <c r="F809" s="2">
        <v>0</v>
      </c>
      <c r="G809" s="15">
        <f t="shared" ca="1" si="24"/>
        <v>6470457066</v>
      </c>
      <c r="H809" s="16">
        <f t="shared" ca="1" si="25"/>
        <v>0</v>
      </c>
    </row>
    <row r="810" spans="1:8" x14ac:dyDescent="0.35">
      <c r="A810" t="e" vm="2328">
        <v>#VALUE!</v>
      </c>
      <c r="B810" t="s">
        <v>816</v>
      </c>
      <c r="C810" s="13" cm="1" vm="4">
        <f t="array" aca="1" ref="C810:D810" ca="1">_xlfn.STOCKHISTORY(A810,"06/30/2020","06/30/2020",0,0)</f>
        <v>44012</v>
      </c>
      <c r="D810" vm="2330">
        <f ca="1"/>
        <v>47.71</v>
      </c>
      <c r="E810" s="2" cm="1">
        <f t="array" aca="1" ref="E810" ca="1">_FV(A810,"Shares outstanding",TRUE)</f>
        <v>134261900</v>
      </c>
      <c r="F810" s="2">
        <v>0</v>
      </c>
      <c r="G810" s="15">
        <f t="shared" ca="1" si="24"/>
        <v>6405635249</v>
      </c>
      <c r="H810" s="16">
        <f t="shared" ca="1" si="25"/>
        <v>0</v>
      </c>
    </row>
    <row r="811" spans="1:8" x14ac:dyDescent="0.35">
      <c r="A811" t="e" vm="2331">
        <v>#VALUE!</v>
      </c>
      <c r="B811" t="s">
        <v>817</v>
      </c>
      <c r="C811" s="13" cm="1" vm="4">
        <f t="array" aca="1" ref="C811:D811" ca="1">_xlfn.STOCKHISTORY(A811,"06/30/2020","06/30/2020",0,0)</f>
        <v>44012</v>
      </c>
      <c r="D811" vm="2333">
        <f ca="1"/>
        <v>73.33</v>
      </c>
      <c r="E811" s="2" cm="1">
        <f t="array" aca="1" ref="E811" ca="1">_FV(A811,"Shares outstanding",TRUE)</f>
        <v>126647700</v>
      </c>
      <c r="F811" s="2">
        <v>0</v>
      </c>
      <c r="G811" s="15">
        <f t="shared" ca="1" si="24"/>
        <v>9287075841</v>
      </c>
      <c r="H811" s="16">
        <f t="shared" ca="1" si="25"/>
        <v>0</v>
      </c>
    </row>
    <row r="812" spans="1:8" x14ac:dyDescent="0.35">
      <c r="A812" s="6" t="e" vm="2334">
        <v>#VALUE!</v>
      </c>
      <c r="B812" s="6" t="s">
        <v>818</v>
      </c>
      <c r="C812" s="13" t="e" cm="1" vm="1845">
        <f t="array" aca="1" ref="C812" ca="1">_xlfn.STOCKHISTORY(A812,"06/30/2020","06/30/2020",0,0)</f>
        <v>#VALUE!</v>
      </c>
      <c r="E812" s="2" t="e" cm="1" vm="2806">
        <f t="array" ref="E812">_FV(A812,"Shares outstanding",TRUE)</f>
        <v>#VALUE!</v>
      </c>
      <c r="F812" s="2">
        <v>0</v>
      </c>
      <c r="G812" s="15" t="e" vm="2807">
        <f t="shared" si="24"/>
        <v>#VALUE!</v>
      </c>
      <c r="H812" s="16" t="e">
        <f t="shared" si="25"/>
        <v>#DIV/0!</v>
      </c>
    </row>
    <row r="813" spans="1:8" x14ac:dyDescent="0.35">
      <c r="A813" t="e" vm="2335">
        <v>#VALUE!</v>
      </c>
      <c r="B813" t="s">
        <v>819</v>
      </c>
      <c r="C813" s="13" cm="1" vm="4">
        <f t="array" aca="1" ref="C813:D813" ca="1">_xlfn.STOCKHISTORY(A813,"06/30/2020","06/30/2020",0,0)</f>
        <v>44012</v>
      </c>
      <c r="D813" vm="2337">
        <f ca="1"/>
        <v>90.53</v>
      </c>
      <c r="E813" s="2" cm="1">
        <f t="array" aca="1" ref="E813" ca="1">_FV(A813,"Shares outstanding",TRUE)</f>
        <v>26065040</v>
      </c>
      <c r="F813" s="2">
        <v>0</v>
      </c>
      <c r="G813" s="15">
        <f t="shared" ca="1" si="24"/>
        <v>2359668071.1999998</v>
      </c>
      <c r="H813" s="16">
        <f t="shared" ca="1" si="25"/>
        <v>0</v>
      </c>
    </row>
    <row r="814" spans="1:8" x14ac:dyDescent="0.35">
      <c r="A814" t="e" vm="2338">
        <v>#VALUE!</v>
      </c>
      <c r="B814" t="s">
        <v>820</v>
      </c>
      <c r="C814" s="13" cm="1" vm="4">
        <f t="array" aca="1" ref="C814:D814" ca="1">_xlfn.STOCKHISTORY(A814,"06/30/2020","06/30/2020",0,0)</f>
        <v>44012</v>
      </c>
      <c r="D814" vm="2340">
        <f ca="1"/>
        <v>40.799999999999997</v>
      </c>
      <c r="E814" s="2" cm="1">
        <f t="array" aca="1" ref="E814" ca="1">_FV(A814,"Shares outstanding",TRUE)</f>
        <v>99084490</v>
      </c>
      <c r="F814" s="2">
        <v>0</v>
      </c>
      <c r="G814" s="15">
        <f t="shared" ca="1" si="24"/>
        <v>4042647191.9999995</v>
      </c>
      <c r="H814" s="16">
        <f t="shared" ca="1" si="25"/>
        <v>0</v>
      </c>
    </row>
    <row r="815" spans="1:8" x14ac:dyDescent="0.35">
      <c r="A815" t="e" vm="2341">
        <v>#VALUE!</v>
      </c>
      <c r="B815" t="s">
        <v>821</v>
      </c>
      <c r="C815" s="13" cm="1" vm="4">
        <f t="array" aca="1" ref="C815:D815" ca="1">_xlfn.STOCKHISTORY(A815,"06/30/2020","06/30/2020",0,0)</f>
        <v>44012</v>
      </c>
      <c r="D815" vm="2343">
        <f ca="1"/>
        <v>110.85</v>
      </c>
      <c r="E815" s="2" cm="1">
        <f t="array" aca="1" ref="E815" ca="1">_FV(A815,"Shares outstanding",TRUE)</f>
        <v>81992670</v>
      </c>
      <c r="F815" s="2">
        <v>0</v>
      </c>
      <c r="G815" s="15">
        <f t="shared" ca="1" si="24"/>
        <v>9088887469.5</v>
      </c>
      <c r="H815" s="16">
        <f t="shared" ca="1" si="25"/>
        <v>0</v>
      </c>
    </row>
    <row r="816" spans="1:8" x14ac:dyDescent="0.35">
      <c r="A816" t="e" vm="2344">
        <v>#VALUE!</v>
      </c>
      <c r="B816" t="s">
        <v>822</v>
      </c>
      <c r="C816" s="13" t="e" cm="1" vm="1845">
        <f t="array" aca="1" ref="C816" ca="1">_xlfn.STOCKHISTORY(A816,"06/30/2020","06/30/2020",0,0)</f>
        <v>#VALUE!</v>
      </c>
      <c r="E816" s="2" cm="1">
        <f t="array" aca="1" ref="E816" ca="1">_FV(A816,"Shares outstanding",TRUE)</f>
        <v>114684600</v>
      </c>
      <c r="F816" s="2">
        <v>0</v>
      </c>
      <c r="G816" s="15">
        <f t="shared" ca="1" si="24"/>
        <v>0</v>
      </c>
      <c r="H816" s="16" t="e">
        <f t="shared" si="25"/>
        <v>#DIV/0!</v>
      </c>
    </row>
    <row r="817" spans="1:8" x14ac:dyDescent="0.35">
      <c r="A817" t="e" vm="2346">
        <v>#VALUE!</v>
      </c>
      <c r="B817" t="s">
        <v>823</v>
      </c>
      <c r="C817" s="13" t="e" cm="1" vm="1845">
        <f t="array" aca="1" ref="C817" ca="1">_xlfn.STOCKHISTORY(A817,"06/30/2020","06/30/2020",0,0)</f>
        <v>#VALUE!</v>
      </c>
      <c r="E817" s="2" cm="1">
        <f t="array" aca="1" ref="E817" ca="1">_FV(A817,"Shares outstanding",TRUE)</f>
        <v>212119600</v>
      </c>
      <c r="F817" s="2">
        <v>0</v>
      </c>
      <c r="G817" s="15">
        <f t="shared" ca="1" si="24"/>
        <v>0</v>
      </c>
      <c r="H817" s="16" t="e">
        <f t="shared" si="25"/>
        <v>#DIV/0!</v>
      </c>
    </row>
    <row r="818" spans="1:8" x14ac:dyDescent="0.35">
      <c r="A818" t="e" vm="2348">
        <v>#VALUE!</v>
      </c>
      <c r="B818" t="s">
        <v>824</v>
      </c>
      <c r="C818" s="13" cm="1" vm="4">
        <f t="array" aca="1" ref="C818:D818" ca="1">_xlfn.STOCKHISTORY(A818,"06/30/2020","06/30/2020",0,0)</f>
        <v>44012</v>
      </c>
      <c r="D818" vm="2350">
        <f ca="1"/>
        <v>58.39</v>
      </c>
      <c r="E818" s="2" cm="1">
        <f t="array" aca="1" ref="E818" ca="1">_FV(A818,"Shares outstanding",TRUE)</f>
        <v>111446500</v>
      </c>
      <c r="F818" s="2">
        <v>0</v>
      </c>
      <c r="G818" s="15">
        <f t="shared" ca="1" si="24"/>
        <v>6507361135</v>
      </c>
      <c r="H818" s="16">
        <f t="shared" ca="1" si="25"/>
        <v>0</v>
      </c>
    </row>
    <row r="819" spans="1:8" x14ac:dyDescent="0.35">
      <c r="A819" t="e" vm="2351">
        <v>#VALUE!</v>
      </c>
      <c r="B819" t="s">
        <v>825</v>
      </c>
      <c r="C819" s="13" cm="1" vm="4">
        <f t="array" aca="1" ref="C819:D819" ca="1">_xlfn.STOCKHISTORY(A819,"06/30/2020","06/30/2020",0,0)</f>
        <v>44012</v>
      </c>
      <c r="D819" vm="65">
        <f ca="1"/>
        <v>57</v>
      </c>
      <c r="E819" s="2" cm="1">
        <f t="array" aca="1" ref="E819" ca="1">_FV(A819,"Shares outstanding",TRUE)</f>
        <v>222419300</v>
      </c>
      <c r="F819" s="2">
        <v>0</v>
      </c>
      <c r="G819" s="15">
        <f t="shared" ca="1" si="24"/>
        <v>12677900100</v>
      </c>
      <c r="H819" s="16">
        <f t="shared" ca="1" si="25"/>
        <v>0</v>
      </c>
    </row>
    <row r="820" spans="1:8" x14ac:dyDescent="0.35">
      <c r="A820" t="e" vm="2353">
        <v>#VALUE!</v>
      </c>
      <c r="B820" t="s">
        <v>826</v>
      </c>
      <c r="C820" s="13" cm="1" vm="4">
        <f t="array" aca="1" ref="C820:D820" ca="1">_xlfn.STOCKHISTORY(A820,"06/30/2020","06/30/2020",0,0)</f>
        <v>44012</v>
      </c>
      <c r="D820" vm="2355">
        <f ca="1"/>
        <v>49.4985</v>
      </c>
      <c r="E820" s="2" cm="1">
        <f t="array" aca="1" ref="E820" ca="1">_FV(A820,"Shares outstanding",TRUE)</f>
        <v>59719460</v>
      </c>
      <c r="F820" s="2">
        <v>0</v>
      </c>
      <c r="G820" s="15">
        <f t="shared" ca="1" si="24"/>
        <v>2956023690.8099999</v>
      </c>
      <c r="H820" s="16">
        <f t="shared" ca="1" si="25"/>
        <v>0</v>
      </c>
    </row>
    <row r="821" spans="1:8" x14ac:dyDescent="0.35">
      <c r="A821" t="e" vm="2356">
        <v>#VALUE!</v>
      </c>
      <c r="B821" t="s">
        <v>827</v>
      </c>
      <c r="C821" s="13" cm="1" vm="4">
        <f t="array" aca="1" ref="C821:D821" ca="1">_xlfn.STOCKHISTORY(A821,"06/30/2020","06/30/2020",0,0)</f>
        <v>44012</v>
      </c>
      <c r="D821" vm="2358">
        <f ca="1"/>
        <v>224.35</v>
      </c>
      <c r="E821" s="2" cm="1">
        <f t="array" aca="1" ref="E821" ca="1">_FV(A821,"Shares outstanding",TRUE)</f>
        <v>49866200</v>
      </c>
      <c r="F821" s="2">
        <v>0</v>
      </c>
      <c r="G821" s="15">
        <f t="shared" ca="1" si="24"/>
        <v>11187481970</v>
      </c>
      <c r="H821" s="16">
        <f t="shared" ca="1" si="25"/>
        <v>0</v>
      </c>
    </row>
    <row r="822" spans="1:8" x14ac:dyDescent="0.35">
      <c r="A822" t="e" vm="2359">
        <v>#VALUE!</v>
      </c>
      <c r="B822" t="s">
        <v>828</v>
      </c>
      <c r="C822" s="13" cm="1" vm="4">
        <f t="array" aca="1" ref="C822:D822" ca="1">_xlfn.STOCKHISTORY(A822,"06/30/2020","06/30/2020",0,0)</f>
        <v>44012</v>
      </c>
      <c r="D822" vm="2361">
        <f ca="1"/>
        <v>57.759300000000003</v>
      </c>
      <c r="E822" s="2" cm="1">
        <f t="array" aca="1" ref="E822" ca="1">_FV(A822,"Shares outstanding",TRUE)</f>
        <v>74463930</v>
      </c>
      <c r="F822" s="2">
        <v>0</v>
      </c>
      <c r="G822" s="15">
        <f t="shared" ca="1" si="24"/>
        <v>4300984472.0489998</v>
      </c>
      <c r="H822" s="16">
        <f t="shared" ca="1" si="25"/>
        <v>0</v>
      </c>
    </row>
    <row r="823" spans="1:8" x14ac:dyDescent="0.35">
      <c r="A823" t="e" vm="2362">
        <v>#VALUE!</v>
      </c>
      <c r="B823" t="s">
        <v>829</v>
      </c>
      <c r="C823" s="13" cm="1" vm="4">
        <f t="array" aca="1" ref="C823:D823" ca="1">_xlfn.STOCKHISTORY(A823,"06/30/2020","06/30/2020",0,0)</f>
        <v>44012</v>
      </c>
      <c r="D823" vm="2364">
        <f ca="1"/>
        <v>330.16</v>
      </c>
      <c r="E823" s="2" cm="1">
        <f t="array" aca="1" ref="E823" ca="1">_FV(A823,"Shares outstanding",TRUE)</f>
        <v>78781120</v>
      </c>
      <c r="F823" s="2">
        <v>0</v>
      </c>
      <c r="G823" s="15">
        <f t="shared" ca="1" si="24"/>
        <v>26010374579.200001</v>
      </c>
      <c r="H823" s="16">
        <f t="shared" ca="1" si="25"/>
        <v>0</v>
      </c>
    </row>
    <row r="824" spans="1:8" x14ac:dyDescent="0.35">
      <c r="A824" t="e" vm="2365">
        <v>#VALUE!</v>
      </c>
      <c r="B824" t="s">
        <v>830</v>
      </c>
      <c r="C824" s="13" cm="1" vm="4">
        <f t="array" aca="1" ref="C824:D824" ca="1">_xlfn.STOCKHISTORY(A824,"06/30/2020","06/30/2020",0,0)</f>
        <v>44012</v>
      </c>
      <c r="D824" vm="2367">
        <f ca="1"/>
        <v>359.91719999999998</v>
      </c>
      <c r="E824" s="2" cm="1">
        <f t="array" aca="1" ref="E824" ca="1">_FV(A824,"Shares outstanding",TRUE)</f>
        <v>151000000</v>
      </c>
      <c r="F824" s="2">
        <v>0</v>
      </c>
      <c r="G824" s="15">
        <f t="shared" ca="1" si="24"/>
        <v>54347497200</v>
      </c>
      <c r="H824" s="16">
        <f t="shared" ca="1" si="25"/>
        <v>0</v>
      </c>
    </row>
    <row r="825" spans="1:8" x14ac:dyDescent="0.35">
      <c r="A825" t="e" vm="2368">
        <v>#VALUE!</v>
      </c>
      <c r="B825" t="s">
        <v>831</v>
      </c>
      <c r="C825" s="13" cm="1" vm="4">
        <f t="array" aca="1" ref="C825:D825" ca="1">_xlfn.STOCKHISTORY(A825,"06/30/2020","06/30/2020",0,0)</f>
        <v>44012</v>
      </c>
      <c r="D825" vm="707">
        <f ca="1"/>
        <v>103.97</v>
      </c>
      <c r="E825" s="2" cm="1">
        <f t="array" aca="1" ref="E825" ca="1">_FV(A825,"Shares outstanding",TRUE)</f>
        <v>202697800</v>
      </c>
      <c r="F825" s="2">
        <v>0</v>
      </c>
      <c r="G825" s="15">
        <f t="shared" ca="1" si="24"/>
        <v>21074490266</v>
      </c>
      <c r="H825" s="16">
        <f t="shared" ca="1" si="25"/>
        <v>0</v>
      </c>
    </row>
    <row r="826" spans="1:8" x14ac:dyDescent="0.35">
      <c r="A826" t="e" vm="2369">
        <v>#VALUE!</v>
      </c>
      <c r="B826" t="s">
        <v>832</v>
      </c>
      <c r="C826" s="13" t="e" cm="1" vm="1845">
        <f t="array" aca="1" ref="C826" ca="1">_xlfn.STOCKHISTORY(A826,"06/30/2020","06/30/2020",0,0)</f>
        <v>#VALUE!</v>
      </c>
      <c r="E826" s="2" cm="1">
        <f t="array" aca="1" ref="E826" ca="1">_FV(A826,"Shares outstanding",TRUE)</f>
        <v>304725900</v>
      </c>
      <c r="F826" s="2">
        <v>0</v>
      </c>
      <c r="G826" s="15">
        <f t="shared" ca="1" si="24"/>
        <v>0</v>
      </c>
      <c r="H826" s="16" t="e">
        <f t="shared" si="25"/>
        <v>#DIV/0!</v>
      </c>
    </row>
    <row r="827" spans="1:8" x14ac:dyDescent="0.35">
      <c r="A827" t="e" vm="2371">
        <v>#VALUE!</v>
      </c>
      <c r="B827" t="s">
        <v>833</v>
      </c>
      <c r="C827" s="13" t="e" cm="1" vm="1845">
        <f t="array" aca="1" ref="C827" ca="1">_xlfn.STOCKHISTORY(A827,"06/30/2020","06/30/2020",0,0)</f>
        <v>#VALUE!</v>
      </c>
      <c r="E827" s="2" cm="1">
        <f t="array" aca="1" ref="E827" ca="1">_FV(A827,"Shares outstanding",TRUE)</f>
        <v>230661900</v>
      </c>
      <c r="F827" s="2">
        <v>0</v>
      </c>
      <c r="G827" s="15">
        <f t="shared" ca="1" si="24"/>
        <v>0</v>
      </c>
      <c r="H827" s="16" t="e">
        <f t="shared" si="25"/>
        <v>#DIV/0!</v>
      </c>
    </row>
    <row r="828" spans="1:8" x14ac:dyDescent="0.35">
      <c r="A828" t="e" vm="2373">
        <v>#VALUE!</v>
      </c>
      <c r="B828" t="s">
        <v>834</v>
      </c>
      <c r="C828" s="13" cm="1" vm="4">
        <f t="array" aca="1" ref="C828:D828" ca="1">_xlfn.STOCKHISTORY(A828,"06/30/2020","06/30/2020",0,0)</f>
        <v>44012</v>
      </c>
      <c r="D828" vm="2375">
        <f ca="1"/>
        <v>87.02</v>
      </c>
      <c r="E828" s="2" cm="1">
        <f t="array" aca="1" ref="E828" ca="1">_FV(A828,"Shares outstanding",TRUE)</f>
        <v>28910370</v>
      </c>
      <c r="F828" s="2">
        <v>0</v>
      </c>
      <c r="G828" s="15">
        <f t="shared" ca="1" si="24"/>
        <v>2515780397.4000001</v>
      </c>
      <c r="H828" s="16">
        <f t="shared" ca="1" si="25"/>
        <v>0</v>
      </c>
    </row>
    <row r="829" spans="1:8" x14ac:dyDescent="0.35">
      <c r="A829" t="e" vm="2376">
        <v>#VALUE!</v>
      </c>
      <c r="B829" t="s">
        <v>835</v>
      </c>
      <c r="C829" s="13" cm="1" vm="4">
        <f t="array" aca="1" ref="C829:D829" ca="1">_xlfn.STOCKHISTORY(A829,"06/30/2020","06/30/2020",0,0)</f>
        <v>44012</v>
      </c>
      <c r="D829" vm="2378">
        <f ca="1"/>
        <v>194.26</v>
      </c>
      <c r="E829" s="2" cm="1">
        <f t="array" aca="1" ref="E829" ca="1">_FV(A829,"Shares outstanding",TRUE)</f>
        <v>69354200</v>
      </c>
      <c r="F829" s="2">
        <v>0</v>
      </c>
      <c r="G829" s="15">
        <f t="shared" ca="1" si="24"/>
        <v>13472746892</v>
      </c>
      <c r="H829" s="16">
        <f t="shared" ca="1" si="25"/>
        <v>0</v>
      </c>
    </row>
    <row r="830" spans="1:8" x14ac:dyDescent="0.35">
      <c r="A830" t="e" vm="2379">
        <v>#VALUE!</v>
      </c>
      <c r="B830" t="s">
        <v>836</v>
      </c>
      <c r="C830" s="13" cm="1" vm="4">
        <f t="array" aca="1" ref="C830:D830" ca="1">_xlfn.STOCKHISTORY(A830,"06/30/2020","06/30/2020",0,0)</f>
        <v>44012</v>
      </c>
      <c r="D830" vm="2381">
        <f ca="1"/>
        <v>189.94139999999999</v>
      </c>
      <c r="E830" s="2" cm="1">
        <f t="array" aca="1" ref="E830" ca="1">_FV(A830,"Shares outstanding",TRUE)</f>
        <v>353278000</v>
      </c>
      <c r="F830" s="2">
        <v>0</v>
      </c>
      <c r="G830" s="15">
        <f t="shared" ca="1" si="24"/>
        <v>67102117909.199997</v>
      </c>
      <c r="H830" s="16">
        <f t="shared" ca="1" si="25"/>
        <v>0</v>
      </c>
    </row>
    <row r="831" spans="1:8" x14ac:dyDescent="0.35">
      <c r="A831" t="e" vm="2382">
        <v>#VALUE!</v>
      </c>
      <c r="B831" t="s">
        <v>837</v>
      </c>
      <c r="C831" s="13" cm="1" vm="4">
        <f t="array" aca="1" ref="C831:D831" ca="1">_xlfn.STOCKHISTORY(A831,"06/30/2020","06/30/2020",0,0)</f>
        <v>44012</v>
      </c>
      <c r="D831" vm="2384">
        <f ca="1"/>
        <v>58.96</v>
      </c>
      <c r="E831" s="2" cm="1">
        <f t="array" aca="1" ref="E831" ca="1">_FV(A831,"Shares outstanding",TRUE)</f>
        <v>166184300</v>
      </c>
      <c r="F831" s="2">
        <v>0</v>
      </c>
      <c r="G831" s="15">
        <f t="shared" ca="1" si="24"/>
        <v>9798226328</v>
      </c>
      <c r="H831" s="16">
        <f t="shared" ca="1" si="25"/>
        <v>0</v>
      </c>
    </row>
    <row r="832" spans="1:8" x14ac:dyDescent="0.35">
      <c r="A832" t="e" vm="2385">
        <v>#VALUE!</v>
      </c>
      <c r="B832" t="s">
        <v>838</v>
      </c>
      <c r="C832" s="13" cm="1" vm="4">
        <f t="array" aca="1" ref="C832:D832" ca="1">_xlfn.STOCKHISTORY(A832,"06/30/2020","06/30/2020",0,0)</f>
        <v>44012</v>
      </c>
      <c r="D832" vm="2387">
        <f ca="1"/>
        <v>160.38999999999999</v>
      </c>
      <c r="E832" s="2" cm="1">
        <f t="array" aca="1" ref="E832" ca="1">_FV(A832,"Shares outstanding",TRUE)</f>
        <v>42534540</v>
      </c>
      <c r="F832" s="2">
        <v>0</v>
      </c>
      <c r="G832" s="15">
        <f t="shared" ca="1" si="24"/>
        <v>6822114870.5999994</v>
      </c>
      <c r="H832" s="16">
        <f t="shared" ca="1" si="25"/>
        <v>0</v>
      </c>
    </row>
    <row r="833" spans="1:8" x14ac:dyDescent="0.35">
      <c r="A833" t="e" vm="2388">
        <v>#VALUE!</v>
      </c>
      <c r="B833" t="s">
        <v>839</v>
      </c>
      <c r="C833" s="13" cm="1" vm="4">
        <f t="array" aca="1" ref="C833:D833" ca="1">_xlfn.STOCKHISTORY(A833,"06/30/2020","06/30/2020",0,0)</f>
        <v>44012</v>
      </c>
      <c r="D833" vm="2390">
        <f ca="1"/>
        <v>141.88</v>
      </c>
      <c r="E833" s="2" cm="1">
        <f t="array" aca="1" ref="E833" ca="1">_FV(A833,"Shares outstanding",TRUE)</f>
        <v>164600000</v>
      </c>
      <c r="F833" s="2">
        <v>0</v>
      </c>
      <c r="G833" s="15">
        <f t="shared" ca="1" si="24"/>
        <v>23353448000</v>
      </c>
      <c r="H833" s="16">
        <f t="shared" ca="1" si="25"/>
        <v>0</v>
      </c>
    </row>
    <row r="834" spans="1:8" x14ac:dyDescent="0.35">
      <c r="A834" t="e" vm="2391">
        <v>#VALUE!</v>
      </c>
      <c r="B834" t="s">
        <v>840</v>
      </c>
      <c r="C834" s="13" cm="1" vm="4">
        <f t="array" aca="1" ref="C834:D834" ca="1">_xlfn.STOCKHISTORY(A834,"06/30/2020","06/30/2020",0,0)</f>
        <v>44012</v>
      </c>
      <c r="D834" vm="2393">
        <f ca="1"/>
        <v>110.34</v>
      </c>
      <c r="E834" s="2" cm="1">
        <f t="array" aca="1" ref="E834" ca="1">_FV(A834,"Shares outstanding",TRUE)</f>
        <v>64914580</v>
      </c>
      <c r="F834" s="2">
        <v>0</v>
      </c>
      <c r="G834" s="15">
        <f t="shared" ca="1" si="24"/>
        <v>7162674757.1999998</v>
      </c>
      <c r="H834" s="16">
        <f t="shared" ca="1" si="25"/>
        <v>0</v>
      </c>
    </row>
    <row r="835" spans="1:8" x14ac:dyDescent="0.35">
      <c r="A835" t="e" vm="2394">
        <v>#VALUE!</v>
      </c>
      <c r="B835" t="s">
        <v>841</v>
      </c>
      <c r="C835" s="13" cm="1" vm="4">
        <f t="array" aca="1" ref="C835:D835" ca="1">_xlfn.STOCKHISTORY(A835,"06/30/2020","06/30/2020",0,0)</f>
        <v>44012</v>
      </c>
      <c r="D835" vm="2396">
        <f ca="1"/>
        <v>103.46</v>
      </c>
      <c r="E835" s="2" cm="1">
        <f t="array" aca="1" ref="E835" ca="1">_FV(A835,"Shares outstanding",TRUE)</f>
        <v>46007700</v>
      </c>
      <c r="F835" s="2">
        <v>0</v>
      </c>
      <c r="G835" s="15">
        <f t="shared" ref="G835:G898" ca="1" si="26">D835*E835</f>
        <v>4759956642</v>
      </c>
      <c r="H835" s="16">
        <f t="shared" ref="H835:H898" ca="1" si="27">F835/D835</f>
        <v>0</v>
      </c>
    </row>
    <row r="836" spans="1:8" x14ac:dyDescent="0.35">
      <c r="A836" t="e" vm="2397">
        <v>#VALUE!</v>
      </c>
      <c r="B836" t="s">
        <v>842</v>
      </c>
      <c r="C836" s="13" cm="1" vm="4">
        <f t="array" aca="1" ref="C836:D836" ca="1">_xlfn.STOCKHISTORY(A836,"06/30/2020","06/30/2020",0,0)</f>
        <v>44012</v>
      </c>
      <c r="D836" vm="2399">
        <f ca="1"/>
        <v>100.78</v>
      </c>
      <c r="E836" s="2" cm="1">
        <f t="array" aca="1" ref="E836" ca="1">_FV(A836,"Shares outstanding",TRUE)</f>
        <v>170244700</v>
      </c>
      <c r="F836" s="2">
        <v>0</v>
      </c>
      <c r="G836" s="15">
        <f t="shared" ca="1" si="26"/>
        <v>17157260866</v>
      </c>
      <c r="H836" s="16">
        <f t="shared" ca="1" si="27"/>
        <v>0</v>
      </c>
    </row>
    <row r="837" spans="1:8" x14ac:dyDescent="0.35">
      <c r="A837" t="e" vm="2400">
        <v>#VALUE!</v>
      </c>
      <c r="B837" t="s">
        <v>843</v>
      </c>
      <c r="C837" s="13" cm="1" vm="4">
        <f t="array" aca="1" ref="C837:D837" ca="1">_xlfn.STOCKHISTORY(A837,"06/30/2020","06/30/2020",0,0)</f>
        <v>44012</v>
      </c>
      <c r="D837" vm="2402">
        <f ca="1"/>
        <v>53.56</v>
      </c>
      <c r="E837" s="2" cm="1">
        <f t="array" aca="1" ref="E837" ca="1">_FV(A837,"Shares outstanding",TRUE)</f>
        <v>52800000</v>
      </c>
      <c r="F837" s="2">
        <v>0</v>
      </c>
      <c r="G837" s="15">
        <f t="shared" ca="1" si="26"/>
        <v>2827968000</v>
      </c>
      <c r="H837" s="16">
        <f t="shared" ca="1" si="27"/>
        <v>0</v>
      </c>
    </row>
    <row r="838" spans="1:8" x14ac:dyDescent="0.35">
      <c r="A838" t="e" vm="2403">
        <v>#VALUE!</v>
      </c>
      <c r="B838" t="s">
        <v>844</v>
      </c>
      <c r="C838" s="13" t="e" cm="1" vm="1845">
        <f t="array" aca="1" ref="C838" ca="1">_xlfn.STOCKHISTORY(A838,"06/30/2020","06/30/2020",0,0)</f>
        <v>#VALUE!</v>
      </c>
      <c r="E838" s="2" cm="1">
        <f t="array" aca="1" ref="E838" ca="1">_FV(A838,"Shares outstanding",TRUE)</f>
        <v>217818300</v>
      </c>
      <c r="F838" s="2">
        <v>0</v>
      </c>
      <c r="G838" s="15">
        <f t="shared" ca="1" si="26"/>
        <v>0</v>
      </c>
      <c r="H838" s="16" t="e">
        <f t="shared" si="27"/>
        <v>#DIV/0!</v>
      </c>
    </row>
    <row r="839" spans="1:8" x14ac:dyDescent="0.35">
      <c r="A839" t="e" vm="2405">
        <v>#VALUE!</v>
      </c>
      <c r="B839" t="s">
        <v>845</v>
      </c>
      <c r="C839" s="13" cm="1" vm="4">
        <f t="array" aca="1" ref="C839:D839" ca="1">_xlfn.STOCKHISTORY(A839,"06/30/2020","06/30/2020",0,0)</f>
        <v>44012</v>
      </c>
      <c r="D839" vm="2114">
        <f ca="1"/>
        <v>28.39</v>
      </c>
      <c r="E839" s="2" cm="1">
        <f t="array" aca="1" ref="E839" ca="1">_FV(A839,"Shares outstanding",TRUE)</f>
        <v>142030300</v>
      </c>
      <c r="F839" s="2">
        <v>0</v>
      </c>
      <c r="G839" s="15">
        <f t="shared" ca="1" si="26"/>
        <v>4032240217</v>
      </c>
      <c r="H839" s="16">
        <f t="shared" ca="1" si="27"/>
        <v>0</v>
      </c>
    </row>
    <row r="840" spans="1:8" x14ac:dyDescent="0.35">
      <c r="A840" t="e" vm="2407">
        <v>#VALUE!</v>
      </c>
      <c r="B840" t="s">
        <v>846</v>
      </c>
      <c r="C840" s="13" cm="1" vm="4">
        <f t="array" aca="1" ref="C840:D840" ca="1">_xlfn.STOCKHISTORY(A840,"06/30/2020","06/30/2020",0,0)</f>
        <v>44012</v>
      </c>
      <c r="D840" vm="2409">
        <f ca="1"/>
        <v>59.212499999999999</v>
      </c>
      <c r="E840" s="2" cm="1">
        <f t="array" aca="1" ref="E840" ca="1">_FV(A840,"Shares outstanding",TRUE)</f>
        <v>240895100</v>
      </c>
      <c r="F840" s="2">
        <v>0</v>
      </c>
      <c r="G840" s="15">
        <f t="shared" ca="1" si="26"/>
        <v>14264001108.75</v>
      </c>
      <c r="H840" s="16">
        <f t="shared" ca="1" si="27"/>
        <v>0</v>
      </c>
    </row>
    <row r="841" spans="1:8" x14ac:dyDescent="0.35">
      <c r="A841" t="e" vm="2410">
        <v>#VALUE!</v>
      </c>
      <c r="B841" t="s">
        <v>847</v>
      </c>
      <c r="C841" s="13" cm="1" vm="4">
        <f t="array" aca="1" ref="C841:D841" ca="1">_xlfn.STOCKHISTORY(A841,"06/30/2020","06/30/2020",0,0)</f>
        <v>44012</v>
      </c>
      <c r="D841" vm="2412">
        <f ca="1"/>
        <v>122.19</v>
      </c>
      <c r="E841" s="2" cm="1">
        <f t="array" aca="1" ref="E841" ca="1">_FV(A841,"Shares outstanding",TRUE)</f>
        <v>143489200</v>
      </c>
      <c r="F841" s="2">
        <v>0</v>
      </c>
      <c r="G841" s="15">
        <f t="shared" ca="1" si="26"/>
        <v>17532945348</v>
      </c>
      <c r="H841" s="16">
        <f t="shared" ca="1" si="27"/>
        <v>0</v>
      </c>
    </row>
    <row r="842" spans="1:8" x14ac:dyDescent="0.35">
      <c r="A842" t="e" vm="2413">
        <v>#VALUE!</v>
      </c>
      <c r="B842" t="s">
        <v>848</v>
      </c>
      <c r="C842" s="13" cm="1" vm="4">
        <f t="array" aca="1" ref="C842:D842" ca="1">_xlfn.STOCKHISTORY(A842,"06/30/2020","06/30/2020",0,0)</f>
        <v>44012</v>
      </c>
      <c r="D842" vm="2415">
        <f ca="1"/>
        <v>11.260999999999999</v>
      </c>
      <c r="E842" s="2" cm="1">
        <f t="array" aca="1" ref="E842" ca="1">_FV(A842,"Shares outstanding",TRUE)</f>
        <v>341087600</v>
      </c>
      <c r="F842" s="2">
        <v>0</v>
      </c>
      <c r="G842" s="15">
        <f t="shared" ca="1" si="26"/>
        <v>3840987463.5999999</v>
      </c>
      <c r="H842" s="16">
        <f t="shared" ca="1" si="27"/>
        <v>0</v>
      </c>
    </row>
    <row r="843" spans="1:8" x14ac:dyDescent="0.35">
      <c r="A843" t="e" vm="2416">
        <v>#VALUE!</v>
      </c>
      <c r="B843" t="s">
        <v>849</v>
      </c>
      <c r="C843" s="13" cm="1" vm="4">
        <f t="array" aca="1" ref="C843:D843" ca="1">_xlfn.STOCKHISTORY(A843,"06/30/2020","06/30/2020",0,0)</f>
        <v>44012</v>
      </c>
      <c r="D843" vm="2418">
        <f ca="1"/>
        <v>27.909600000000001</v>
      </c>
      <c r="E843" s="2" cm="1">
        <f t="array" aca="1" ref="E843" ca="1">_FV(A843,"Shares outstanding",TRUE)</f>
        <v>250708500</v>
      </c>
      <c r="F843" s="2">
        <v>0</v>
      </c>
      <c r="G843" s="15">
        <f t="shared" ca="1" si="26"/>
        <v>6997173951.6000004</v>
      </c>
      <c r="H843" s="16">
        <f t="shared" ca="1" si="27"/>
        <v>0</v>
      </c>
    </row>
    <row r="844" spans="1:8" x14ac:dyDescent="0.35">
      <c r="A844" t="e" vm="2419">
        <v>#VALUE!</v>
      </c>
      <c r="B844" t="s">
        <v>850</v>
      </c>
      <c r="C844" s="13" cm="1" vm="4">
        <f t="array" aca="1" ref="C844:D844" ca="1">_xlfn.STOCKHISTORY(A844,"06/30/2020","06/30/2020",0,0)</f>
        <v>44012</v>
      </c>
      <c r="D844" vm="2421">
        <f ca="1"/>
        <v>15.46</v>
      </c>
      <c r="E844" s="2" cm="1">
        <f t="array" aca="1" ref="E844" ca="1">_FV(A844,"Shares outstanding",TRUE)</f>
        <v>77049180</v>
      </c>
      <c r="F844" s="2">
        <v>0</v>
      </c>
      <c r="G844" s="15">
        <f t="shared" ca="1" si="26"/>
        <v>1191180322.8</v>
      </c>
      <c r="H844" s="16">
        <f t="shared" ca="1" si="27"/>
        <v>0</v>
      </c>
    </row>
    <row r="845" spans="1:8" x14ac:dyDescent="0.35">
      <c r="A845" t="e" vm="2422">
        <v>#VALUE!</v>
      </c>
      <c r="B845" t="s">
        <v>851</v>
      </c>
      <c r="C845" s="13" cm="1" vm="4">
        <f t="array" aca="1" ref="C845:D845" ca="1">_xlfn.STOCKHISTORY(A845,"06/30/2020","06/30/2020",0,0)</f>
        <v>44012</v>
      </c>
      <c r="D845" vm="2424">
        <f ca="1"/>
        <v>44.33</v>
      </c>
      <c r="E845" s="2" cm="1">
        <f t="array" aca="1" ref="E845" ca="1">_FV(A845,"Shares outstanding",TRUE)</f>
        <v>232959500</v>
      </c>
      <c r="F845" s="2">
        <v>0</v>
      </c>
      <c r="G845" s="15">
        <f t="shared" ca="1" si="26"/>
        <v>10327094635</v>
      </c>
      <c r="H845" s="16">
        <f t="shared" ca="1" si="27"/>
        <v>0</v>
      </c>
    </row>
    <row r="846" spans="1:8" x14ac:dyDescent="0.35">
      <c r="A846" t="e" vm="2425">
        <v>#VALUE!</v>
      </c>
      <c r="B846" t="s">
        <v>852</v>
      </c>
      <c r="C846" s="13" t="e" cm="1" vm="1845">
        <f t="array" aca="1" ref="C846" ca="1">_xlfn.STOCKHISTORY(A846,"06/30/2020","06/30/2020",0,0)</f>
        <v>#VALUE!</v>
      </c>
      <c r="E846" s="2" cm="1">
        <f t="array" aca="1" ref="E846" ca="1">_FV(A846,"Shares outstanding",TRUE)</f>
        <v>93688470</v>
      </c>
      <c r="F846" s="2">
        <v>0</v>
      </c>
      <c r="G846" s="15">
        <f t="shared" ca="1" si="26"/>
        <v>0</v>
      </c>
      <c r="H846" s="16" t="e">
        <f t="shared" si="27"/>
        <v>#DIV/0!</v>
      </c>
    </row>
    <row r="847" spans="1:8" x14ac:dyDescent="0.35">
      <c r="A847" t="e" vm="2427">
        <v>#VALUE!</v>
      </c>
      <c r="B847" t="s">
        <v>853</v>
      </c>
      <c r="C847" s="13" t="e" cm="1" vm="1845">
        <f t="array" aca="1" ref="C847" ca="1">_xlfn.STOCKHISTORY(A847,"06/30/2020","06/30/2020",0,0)</f>
        <v>#VALUE!</v>
      </c>
      <c r="E847" s="2" cm="1">
        <f t="array" aca="1" ref="E847" ca="1">_FV(A847,"Shares outstanding",TRUE)</f>
        <v>394070200</v>
      </c>
      <c r="F847" s="2">
        <v>0</v>
      </c>
      <c r="G847" s="15">
        <f t="shared" ca="1" si="26"/>
        <v>0</v>
      </c>
      <c r="H847" s="16" t="e">
        <f t="shared" si="27"/>
        <v>#DIV/0!</v>
      </c>
    </row>
    <row r="848" spans="1:8" x14ac:dyDescent="0.35">
      <c r="A848" t="e" vm="2429">
        <v>#VALUE!</v>
      </c>
      <c r="B848" t="s">
        <v>854</v>
      </c>
      <c r="C848" s="13" cm="1" vm="4">
        <f t="array" aca="1" ref="C848:D848" ca="1">_xlfn.STOCKHISTORY(A848,"06/30/2020","06/30/2020",0,0)</f>
        <v>44012</v>
      </c>
      <c r="D848" vm="2431">
        <f ca="1"/>
        <v>312.01</v>
      </c>
      <c r="E848" s="2" cm="1">
        <f t="array" aca="1" ref="E848" ca="1">_FV(A848,"Shares outstanding",TRUE)</f>
        <v>110710000</v>
      </c>
      <c r="F848" s="2">
        <v>0</v>
      </c>
      <c r="G848" s="15">
        <f t="shared" ca="1" si="26"/>
        <v>34542627100</v>
      </c>
      <c r="H848" s="16">
        <f t="shared" ca="1" si="27"/>
        <v>0</v>
      </c>
    </row>
    <row r="849" spans="1:8" x14ac:dyDescent="0.35">
      <c r="A849" t="e" vm="2432">
        <v>#VALUE!</v>
      </c>
      <c r="B849" t="s">
        <v>855</v>
      </c>
      <c r="C849" s="13" cm="1" vm="4">
        <f t="array" aca="1" ref="C849:D849" ca="1">_xlfn.STOCKHISTORY(A849,"06/30/2020","06/30/2020",0,0)</f>
        <v>44012</v>
      </c>
      <c r="D849" vm="2433">
        <f ca="1"/>
        <v>81.430000000000007</v>
      </c>
      <c r="E849" s="2" cm="1">
        <f t="array" aca="1" ref="E849" ca="1">_FV(A849,"Shares outstanding",TRUE)</f>
        <v>89700000</v>
      </c>
      <c r="F849" s="2">
        <v>0</v>
      </c>
      <c r="G849" s="15">
        <f t="shared" ca="1" si="26"/>
        <v>7304271000.000001</v>
      </c>
      <c r="H849" s="16">
        <f t="shared" ca="1" si="27"/>
        <v>0</v>
      </c>
    </row>
    <row r="850" spans="1:8" x14ac:dyDescent="0.35">
      <c r="A850" t="e" vm="2434">
        <v>#VALUE!</v>
      </c>
      <c r="B850" t="s">
        <v>856</v>
      </c>
      <c r="C850" s="13" cm="1" vm="4">
        <f t="array" aca="1" ref="C850:D850" ca="1">_xlfn.STOCKHISTORY(A850,"06/30/2020","06/30/2020",0,0)</f>
        <v>44012</v>
      </c>
      <c r="D850" vm="2436">
        <f ca="1"/>
        <v>33.01</v>
      </c>
      <c r="E850" s="2" cm="1">
        <f t="array" aca="1" ref="E850" ca="1">_FV(A850,"Shares outstanding",TRUE)</f>
        <v>378540300</v>
      </c>
      <c r="F850" s="2">
        <v>0</v>
      </c>
      <c r="G850" s="15">
        <f t="shared" ca="1" si="26"/>
        <v>12495615303</v>
      </c>
      <c r="H850" s="16">
        <f t="shared" ca="1" si="27"/>
        <v>0</v>
      </c>
    </row>
    <row r="851" spans="1:8" x14ac:dyDescent="0.35">
      <c r="A851" t="e" vm="2437">
        <v>#VALUE!</v>
      </c>
      <c r="B851" t="s">
        <v>857</v>
      </c>
      <c r="C851" s="13" cm="1" vm="4">
        <f t="array" aca="1" ref="C851:D851" ca="1">_xlfn.STOCKHISTORY(A851,"06/30/2020","06/30/2020",0,0)</f>
        <v>44012</v>
      </c>
      <c r="D851" vm="2439">
        <f ca="1"/>
        <v>34.35</v>
      </c>
      <c r="E851" s="2" cm="1">
        <f t="array" aca="1" ref="E851" ca="1">_FV(A851,"Shares outstanding",TRUE)</f>
        <v>76370930</v>
      </c>
      <c r="F851" s="2">
        <v>0</v>
      </c>
      <c r="G851" s="15">
        <f t="shared" ca="1" si="26"/>
        <v>2623341445.5</v>
      </c>
      <c r="H851" s="16">
        <f t="shared" ca="1" si="27"/>
        <v>0</v>
      </c>
    </row>
    <row r="852" spans="1:8" x14ac:dyDescent="0.35">
      <c r="A852" t="e" vm="2440">
        <v>#VALUE!</v>
      </c>
      <c r="B852" t="s">
        <v>858</v>
      </c>
      <c r="C852" s="13" cm="1" vm="4">
        <f t="array" aca="1" ref="C852:D852" ca="1">_xlfn.STOCKHISTORY(A852,"06/30/2020","06/30/2020",0,0)</f>
        <v>44012</v>
      </c>
      <c r="D852" vm="2442">
        <f ca="1"/>
        <v>146.88999999999999</v>
      </c>
      <c r="E852" s="2" cm="1">
        <f t="array" aca="1" ref="E852" ca="1">_FV(A852,"Shares outstanding",TRUE)</f>
        <v>24079940</v>
      </c>
      <c r="F852" s="2">
        <v>0</v>
      </c>
      <c r="G852" s="15">
        <f t="shared" ca="1" si="26"/>
        <v>3537102386.5999999</v>
      </c>
      <c r="H852" s="16">
        <f t="shared" ca="1" si="27"/>
        <v>0</v>
      </c>
    </row>
    <row r="853" spans="1:8" x14ac:dyDescent="0.35">
      <c r="A853" t="e" vm="2443">
        <v>#VALUE!</v>
      </c>
      <c r="B853" t="s">
        <v>859</v>
      </c>
      <c r="C853" s="13" cm="1" vm="4">
        <f t="array" aca="1" ref="C853:D853" ca="1">_xlfn.STOCKHISTORY(A853,"06/30/2020","06/30/2020",0,0)</f>
        <v>44012</v>
      </c>
      <c r="D853" vm="2445">
        <f ca="1"/>
        <v>94.2</v>
      </c>
      <c r="E853" s="2" cm="1">
        <f t="array" aca="1" ref="E853" ca="1">_FV(A853,"Shares outstanding",TRUE)</f>
        <v>58304970</v>
      </c>
      <c r="F853" s="2">
        <v>0</v>
      </c>
      <c r="G853" s="15">
        <f t="shared" ca="1" si="26"/>
        <v>5492328174</v>
      </c>
      <c r="H853" s="16">
        <f t="shared" ca="1" si="27"/>
        <v>0</v>
      </c>
    </row>
    <row r="854" spans="1:8" x14ac:dyDescent="0.35">
      <c r="A854" t="e" vm="2446">
        <v>#VALUE!</v>
      </c>
      <c r="B854" t="s">
        <v>860</v>
      </c>
      <c r="C854" s="13" t="e" cm="1" vm="1845">
        <f t="array" aca="1" ref="C854" ca="1">_xlfn.STOCKHISTORY(A854,"06/30/2020","06/30/2020",0,0)</f>
        <v>#VALUE!</v>
      </c>
      <c r="E854" s="2" cm="1">
        <f t="array" aca="1" ref="E854" ca="1">_FV(A854,"Shares outstanding",TRUE)</f>
        <v>237333400</v>
      </c>
      <c r="F854" s="2">
        <v>0</v>
      </c>
      <c r="G854" s="15">
        <f t="shared" ca="1" si="26"/>
        <v>0</v>
      </c>
      <c r="H854" s="16" t="e">
        <f t="shared" si="27"/>
        <v>#DIV/0!</v>
      </c>
    </row>
    <row r="855" spans="1:8" x14ac:dyDescent="0.35">
      <c r="A855" t="e" vm="2448">
        <v>#VALUE!</v>
      </c>
      <c r="B855" t="s">
        <v>861</v>
      </c>
      <c r="C855" s="13" cm="1" vm="4">
        <f t="array" aca="1" ref="C855:D855" ca="1">_xlfn.STOCKHISTORY(A855,"06/30/2020","06/30/2020",0,0)</f>
        <v>44012</v>
      </c>
      <c r="D855" vm="2450">
        <f ca="1"/>
        <v>923.17</v>
      </c>
      <c r="E855" s="2" cm="1">
        <f t="array" aca="1" ref="E855" ca="1">_FV(A855,"Shares outstanding",TRUE)</f>
        <v>12389960</v>
      </c>
      <c r="F855" s="2">
        <v>0</v>
      </c>
      <c r="G855" s="15">
        <f t="shared" ca="1" si="26"/>
        <v>11438039373.199999</v>
      </c>
      <c r="H855" s="16">
        <f t="shared" ca="1" si="27"/>
        <v>0</v>
      </c>
    </row>
    <row r="856" spans="1:8" x14ac:dyDescent="0.35">
      <c r="A856" t="e" vm="2451">
        <v>#VALUE!</v>
      </c>
      <c r="B856" t="s">
        <v>862</v>
      </c>
      <c r="C856" s="13" cm="1" vm="4">
        <f t="array" aca="1" ref="C856:D856" ca="1">_xlfn.STOCKHISTORY(A856,"06/30/2020","06/30/2020",0,0)</f>
        <v>44012</v>
      </c>
      <c r="D856" vm="2453">
        <f ca="1"/>
        <v>227.99</v>
      </c>
      <c r="E856" s="2" cm="1">
        <f t="array" aca="1" ref="E856" ca="1">_FV(A856,"Shares outstanding",TRUE)</f>
        <v>54324810</v>
      </c>
      <c r="F856" s="2">
        <v>0</v>
      </c>
      <c r="G856" s="15">
        <f t="shared" ca="1" si="26"/>
        <v>12385513431.9</v>
      </c>
      <c r="H856" s="16">
        <f t="shared" ca="1" si="27"/>
        <v>0</v>
      </c>
    </row>
    <row r="857" spans="1:8" x14ac:dyDescent="0.35">
      <c r="A857" t="e" vm="2454">
        <v>#VALUE!</v>
      </c>
      <c r="B857" t="s">
        <v>863</v>
      </c>
      <c r="C857" s="13" cm="1" vm="4">
        <f t="array" aca="1" ref="C857:D857" ca="1">_xlfn.STOCKHISTORY(A857,"06/30/2020","06/30/2020",0,0)</f>
        <v>44012</v>
      </c>
      <c r="D857" vm="2456">
        <f ca="1"/>
        <v>44.87</v>
      </c>
      <c r="E857" s="2" cm="1">
        <f t="array" aca="1" ref="E857" ca="1">_FV(A857,"Shares outstanding",TRUE)</f>
        <v>80304950</v>
      </c>
      <c r="F857" s="2">
        <v>0</v>
      </c>
      <c r="G857" s="15">
        <f t="shared" ca="1" si="26"/>
        <v>3603283106.5</v>
      </c>
      <c r="H857" s="16">
        <f t="shared" ca="1" si="27"/>
        <v>0</v>
      </c>
    </row>
    <row r="858" spans="1:8" x14ac:dyDescent="0.35">
      <c r="A858" t="e" vm="2457">
        <v>#VALUE!</v>
      </c>
      <c r="B858" t="s">
        <v>864</v>
      </c>
      <c r="C858" s="13" cm="1" vm="4">
        <f t="array" aca="1" ref="C858:D858" ca="1">_xlfn.STOCKHISTORY(A858,"06/30/2020","06/30/2020",0,0)</f>
        <v>44012</v>
      </c>
      <c r="D858" vm="2459">
        <f ca="1"/>
        <v>9.67</v>
      </c>
      <c r="E858" s="2" cm="1">
        <f t="array" aca="1" ref="E858" ca="1">_FV(A858,"Shares outstanding",TRUE)</f>
        <v>285700000</v>
      </c>
      <c r="F858" s="2">
        <v>0</v>
      </c>
      <c r="G858" s="15">
        <f t="shared" ca="1" si="26"/>
        <v>2762719000</v>
      </c>
      <c r="H858" s="16">
        <f t="shared" ca="1" si="27"/>
        <v>0</v>
      </c>
    </row>
    <row r="859" spans="1:8" x14ac:dyDescent="0.35">
      <c r="A859" t="e" vm="2460">
        <v>#VALUE!</v>
      </c>
      <c r="B859" t="s">
        <v>865</v>
      </c>
      <c r="C859" s="13" cm="1" vm="4">
        <f t="array" aca="1" ref="C859:D859" ca="1">_xlfn.STOCKHISTORY(A859,"06/30/2020","06/30/2020",0,0)</f>
        <v>44012</v>
      </c>
      <c r="D859" vm="2462">
        <f ca="1"/>
        <v>93.02</v>
      </c>
      <c r="E859" s="2" cm="1">
        <f t="array" aca="1" ref="E859" ca="1">_FV(A859,"Shares outstanding",TRUE)</f>
        <v>27911650</v>
      </c>
      <c r="F859" s="2">
        <v>0</v>
      </c>
      <c r="G859" s="15">
        <f t="shared" ca="1" si="26"/>
        <v>2596341683</v>
      </c>
      <c r="H859" s="16">
        <f t="shared" ca="1" si="27"/>
        <v>0</v>
      </c>
    </row>
    <row r="860" spans="1:8" x14ac:dyDescent="0.35">
      <c r="A860" t="e" vm="2463">
        <v>#VALUE!</v>
      </c>
      <c r="B860" t="s">
        <v>866</v>
      </c>
      <c r="C860" s="13" cm="1" vm="4">
        <f t="array" aca="1" ref="C860:D860" ca="1">_xlfn.STOCKHISTORY(A860,"06/30/2020","06/30/2020",0,0)</f>
        <v>44012</v>
      </c>
      <c r="D860" vm="2465">
        <f ca="1"/>
        <v>805.55</v>
      </c>
      <c r="E860" s="2" cm="1">
        <f t="array" aca="1" ref="E860" ca="1">_FV(A860,"Shares outstanding",TRUE)</f>
        <v>20036560</v>
      </c>
      <c r="F860" s="2">
        <v>0</v>
      </c>
      <c r="G860" s="15">
        <f t="shared" ca="1" si="26"/>
        <v>16140450908</v>
      </c>
      <c r="H860" s="16">
        <f t="shared" ca="1" si="27"/>
        <v>0</v>
      </c>
    </row>
    <row r="861" spans="1:8" x14ac:dyDescent="0.35">
      <c r="A861" t="e" vm="2466">
        <v>#VALUE!</v>
      </c>
      <c r="B861" t="s">
        <v>867</v>
      </c>
      <c r="C861" s="13" cm="1" vm="4">
        <f t="array" aca="1" ref="C861:D861" ca="1">_xlfn.STOCKHISTORY(A861,"06/30/2020","06/30/2020",0,0)</f>
        <v>44012</v>
      </c>
      <c r="D861" vm="2468">
        <f ca="1"/>
        <v>16.8</v>
      </c>
      <c r="E861" s="2" cm="1">
        <f t="array" aca="1" ref="E861" ca="1">_FV(A861,"Shares outstanding",TRUE)</f>
        <v>251592800</v>
      </c>
      <c r="F861" s="2">
        <v>0</v>
      </c>
      <c r="G861" s="15">
        <f t="shared" ca="1" si="26"/>
        <v>4226759040</v>
      </c>
      <c r="H861" s="16">
        <f t="shared" ca="1" si="27"/>
        <v>0</v>
      </c>
    </row>
    <row r="862" spans="1:8" x14ac:dyDescent="0.35">
      <c r="A862" t="e" vm="2469">
        <v>#VALUE!</v>
      </c>
      <c r="B862" t="s">
        <v>868</v>
      </c>
      <c r="C862" s="13" cm="1" vm="4">
        <f t="array" aca="1" ref="C862:D862" ca="1">_xlfn.STOCKHISTORY(A862,"06/30/2020","06/30/2020",0,0)</f>
        <v>44012</v>
      </c>
      <c r="D862" vm="2471">
        <f ca="1"/>
        <v>51.52</v>
      </c>
      <c r="E862" s="2" cm="1">
        <f t="array" aca="1" ref="E862" ca="1">_FV(A862,"Shares outstanding",TRUE)</f>
        <v>1129393000</v>
      </c>
      <c r="F862" s="2">
        <v>0</v>
      </c>
      <c r="G862" s="15">
        <f t="shared" ca="1" si="26"/>
        <v>58186327360</v>
      </c>
      <c r="H862" s="16">
        <f t="shared" ca="1" si="27"/>
        <v>0</v>
      </c>
    </row>
    <row r="863" spans="1:8" x14ac:dyDescent="0.35">
      <c r="A863" t="e" vm="2472">
        <v>#VALUE!</v>
      </c>
      <c r="B863" t="s">
        <v>869</v>
      </c>
      <c r="C863" s="13" cm="1" vm="4">
        <f t="array" aca="1" ref="C863:D863" ca="1">_xlfn.STOCKHISTORY(A863,"06/30/2020","06/30/2020",0,0)</f>
        <v>44012</v>
      </c>
      <c r="D863" vm="2474">
        <f ca="1"/>
        <v>11.829000000000001</v>
      </c>
      <c r="E863" s="2" cm="1">
        <f t="array" aca="1" ref="E863" ca="1">_FV(A863,"Shares outstanding",TRUE)</f>
        <v>391975700</v>
      </c>
      <c r="F863" s="2">
        <v>0</v>
      </c>
      <c r="G863" s="15">
        <f t="shared" ca="1" si="26"/>
        <v>4636680555.3000002</v>
      </c>
      <c r="H863" s="16">
        <f t="shared" ca="1" si="27"/>
        <v>0</v>
      </c>
    </row>
    <row r="864" spans="1:8" x14ac:dyDescent="0.35">
      <c r="A864" t="e" vm="2475">
        <v>#VALUE!</v>
      </c>
      <c r="B864" t="s">
        <v>870</v>
      </c>
      <c r="C864" s="13" t="e" cm="1" vm="1845">
        <f t="array" aca="1" ref="C864" ca="1">_xlfn.STOCKHISTORY(A864,"06/30/2020","06/30/2020",0,0)</f>
        <v>#VALUE!</v>
      </c>
      <c r="E864" s="2" cm="1">
        <f t="array" aca="1" ref="E864" ca="1">_FV(A864,"Shares outstanding",TRUE)</f>
        <v>166047900</v>
      </c>
      <c r="F864" s="2">
        <v>0</v>
      </c>
      <c r="G864" s="15">
        <f t="shared" ca="1" si="26"/>
        <v>0</v>
      </c>
      <c r="H864" s="16" t="e">
        <f t="shared" si="27"/>
        <v>#DIV/0!</v>
      </c>
    </row>
    <row r="865" spans="1:8" x14ac:dyDescent="0.35">
      <c r="A865" t="e" vm="2477">
        <v>#VALUE!</v>
      </c>
      <c r="B865" t="s">
        <v>871</v>
      </c>
      <c r="C865" s="13" cm="1" vm="4">
        <f t="array" aca="1" ref="C865:D865" ca="1">_xlfn.STOCKHISTORY(A865,"06/30/2020","06/30/2020",0,0)</f>
        <v>44012</v>
      </c>
      <c r="D865" vm="2479">
        <f ca="1"/>
        <v>64.209999999999994</v>
      </c>
      <c r="E865" s="2" cm="1">
        <f t="array" aca="1" ref="E865" ca="1">_FV(A865,"Shares outstanding",TRUE)</f>
        <v>399235900</v>
      </c>
      <c r="F865" s="2">
        <v>0</v>
      </c>
      <c r="G865" s="15">
        <f t="shared" ca="1" si="26"/>
        <v>25634937138.999996</v>
      </c>
      <c r="H865" s="16">
        <f t="shared" ca="1" si="27"/>
        <v>0</v>
      </c>
    </row>
    <row r="866" spans="1:8" x14ac:dyDescent="0.35">
      <c r="A866" t="e" vm="2480">
        <v>#VALUE!</v>
      </c>
      <c r="B866" t="s">
        <v>872</v>
      </c>
      <c r="C866" s="13" cm="1" vm="4">
        <f t="array" aca="1" ref="C866:D866" ca="1">_xlfn.STOCKHISTORY(A866,"06/30/2020","06/30/2020",0,0)</f>
        <v>44012</v>
      </c>
      <c r="D866" vm="2482">
        <f ca="1"/>
        <v>101.76</v>
      </c>
      <c r="E866" s="2" cm="1">
        <f t="array" aca="1" ref="E866" ca="1">_FV(A866,"Shares outstanding",TRUE)</f>
        <v>67738150</v>
      </c>
      <c r="F866" s="2">
        <v>0</v>
      </c>
      <c r="G866" s="15">
        <f t="shared" ca="1" si="26"/>
        <v>6893034144</v>
      </c>
      <c r="H866" s="16">
        <f t="shared" ca="1" si="27"/>
        <v>0</v>
      </c>
    </row>
    <row r="867" spans="1:8" x14ac:dyDescent="0.35">
      <c r="A867" t="e" vm="2483">
        <v>#VALUE!</v>
      </c>
      <c r="B867" t="s">
        <v>873</v>
      </c>
      <c r="C867" s="13" cm="1" vm="4">
        <f t="array" aca="1" ref="C867:D867" ca="1">_xlfn.STOCKHISTORY(A867,"06/30/2020","06/30/2020",0,0)</f>
        <v>44012</v>
      </c>
      <c r="D867" vm="2485">
        <f ca="1"/>
        <v>177.98</v>
      </c>
      <c r="E867" s="2" cm="1">
        <f t="array" aca="1" ref="E867" ca="1">_FV(A867,"Shares outstanding",TRUE)</f>
        <v>52200000</v>
      </c>
      <c r="F867" s="2">
        <v>0</v>
      </c>
      <c r="G867" s="15">
        <f t="shared" ca="1" si="26"/>
        <v>9290556000</v>
      </c>
      <c r="H867" s="16">
        <f t="shared" ca="1" si="27"/>
        <v>0</v>
      </c>
    </row>
    <row r="868" spans="1:8" x14ac:dyDescent="0.35">
      <c r="A868" t="e" vm="2486">
        <v>#VALUE!</v>
      </c>
      <c r="B868" t="s">
        <v>874</v>
      </c>
      <c r="C868" s="13" cm="1" vm="4">
        <f t="array" aca="1" ref="C868:D868" ca="1">_xlfn.STOCKHISTORY(A868,"06/30/2020","06/30/2020",0,0)</f>
        <v>44012</v>
      </c>
      <c r="D868" vm="2488">
        <f ca="1"/>
        <v>226.34</v>
      </c>
      <c r="E868" s="2" cm="1">
        <f t="array" aca="1" ref="E868" ca="1">_FV(A868,"Shares outstanding",TRUE)</f>
        <v>80556340</v>
      </c>
      <c r="F868" s="2">
        <v>0</v>
      </c>
      <c r="G868" s="15">
        <f t="shared" ca="1" si="26"/>
        <v>18233121995.599998</v>
      </c>
      <c r="H868" s="16">
        <f t="shared" ca="1" si="27"/>
        <v>0</v>
      </c>
    </row>
    <row r="869" spans="1:8" x14ac:dyDescent="0.35">
      <c r="A869" t="e" vm="2489">
        <v>#VALUE!</v>
      </c>
      <c r="B869" t="s">
        <v>875</v>
      </c>
      <c r="C869" s="13" cm="1" vm="4">
        <f t="array" aca="1" ref="C869:D869" ca="1">_xlfn.STOCKHISTORY(A869,"06/30/2020","06/30/2020",0,0)</f>
        <v>44012</v>
      </c>
      <c r="D869" vm="2491">
        <f ca="1"/>
        <v>34.659999999999997</v>
      </c>
      <c r="E869" s="2" cm="1">
        <f t="array" aca="1" ref="E869" ca="1">_FV(A869,"Shares outstanding",TRUE)</f>
        <v>1956016000</v>
      </c>
      <c r="F869" s="2">
        <v>0</v>
      </c>
      <c r="G869" s="15">
        <f t="shared" ca="1" si="26"/>
        <v>67795514559.999992</v>
      </c>
      <c r="H869" s="16">
        <f t="shared" ca="1" si="27"/>
        <v>0</v>
      </c>
    </row>
    <row r="870" spans="1:8" x14ac:dyDescent="0.35">
      <c r="A870" t="e" vm="2492">
        <v>#VALUE!</v>
      </c>
      <c r="B870" t="s">
        <v>876</v>
      </c>
      <c r="C870" s="13" cm="1" vm="4">
        <f t="array" aca="1" ref="C870:D870" ca="1">_xlfn.STOCKHISTORY(A870,"06/30/2020","06/30/2020",0,0)</f>
        <v>44012</v>
      </c>
      <c r="D870" vm="2494">
        <f ca="1"/>
        <v>9.9700000000000006</v>
      </c>
      <c r="E870" s="2" cm="1">
        <f t="array" aca="1" ref="E870" ca="1">_FV(A870,"Shares outstanding",TRUE)</f>
        <v>178101600</v>
      </c>
      <c r="F870" s="2">
        <v>0</v>
      </c>
      <c r="G870" s="15">
        <f t="shared" ca="1" si="26"/>
        <v>1775672952</v>
      </c>
      <c r="H870" s="16">
        <f t="shared" ca="1" si="27"/>
        <v>0</v>
      </c>
    </row>
    <row r="871" spans="1:8" x14ac:dyDescent="0.35">
      <c r="A871" t="e" vm="2495">
        <v>#VALUE!</v>
      </c>
      <c r="B871" t="s">
        <v>877</v>
      </c>
      <c r="C871" s="13" cm="1" vm="4">
        <f t="array" aca="1" ref="C871:D871" ca="1">_xlfn.STOCKHISTORY(A871,"06/30/2020","06/30/2020",0,0)</f>
        <v>44012</v>
      </c>
      <c r="D871" vm="2497">
        <f ca="1"/>
        <v>49.86</v>
      </c>
      <c r="E871" s="2" cm="1">
        <f t="array" aca="1" ref="E871" ca="1">_FV(A871,"Shares outstanding",TRUE)</f>
        <v>144144200</v>
      </c>
      <c r="F871" s="2">
        <v>0</v>
      </c>
      <c r="G871" s="15">
        <f t="shared" ca="1" si="26"/>
        <v>7187029812</v>
      </c>
      <c r="H871" s="16">
        <f t="shared" ca="1" si="27"/>
        <v>0</v>
      </c>
    </row>
    <row r="872" spans="1:8" x14ac:dyDescent="0.35">
      <c r="A872" t="e" vm="2498">
        <v>#VALUE!</v>
      </c>
      <c r="B872" t="s">
        <v>878</v>
      </c>
      <c r="C872" s="13" cm="1" vm="4">
        <f t="array" aca="1" ref="C872:D872" ca="1">_xlfn.STOCKHISTORY(A872,"06/30/2020","06/30/2020",0,0)</f>
        <v>44012</v>
      </c>
      <c r="D872" t="e" vm="2802">
        <f ca="1"/>
        <v>#N/A</v>
      </c>
      <c r="E872" s="2" cm="1">
        <f t="array" aca="1" ref="E872" ca="1">_FV(A872,"Shares outstanding",TRUE)</f>
        <v>105736200</v>
      </c>
      <c r="F872" s="2">
        <v>0</v>
      </c>
      <c r="G872" s="15" t="e" vm="2803">
        <f t="shared" ca="1" si="26"/>
        <v>#N/A</v>
      </c>
      <c r="H872" s="16" t="e" vm="2803">
        <f t="shared" ca="1" si="27"/>
        <v>#N/A</v>
      </c>
    </row>
    <row r="873" spans="1:8" x14ac:dyDescent="0.35">
      <c r="A873" t="e" vm="2500">
        <v>#VALUE!</v>
      </c>
      <c r="B873" t="s">
        <v>879</v>
      </c>
      <c r="C873" s="13" cm="1" vm="4">
        <f t="array" aca="1" ref="C873:D873" ca="1">_xlfn.STOCKHISTORY(A873,"06/30/2020","06/30/2020",0,0)</f>
        <v>44012</v>
      </c>
      <c r="D873" vm="2502">
        <f ca="1"/>
        <v>455.04</v>
      </c>
      <c r="E873" s="2" cm="1">
        <f t="array" aca="1" ref="E873" ca="1">_FV(A873,"Shares outstanding",TRUE)</f>
        <v>4163939000</v>
      </c>
      <c r="F873" s="2">
        <v>0</v>
      </c>
      <c r="G873" s="15">
        <f t="shared" ca="1" si="26"/>
        <v>1894758802560</v>
      </c>
      <c r="H873" s="16">
        <f t="shared" ca="1" si="27"/>
        <v>0</v>
      </c>
    </row>
    <row r="874" spans="1:8" x14ac:dyDescent="0.35">
      <c r="A874" t="e" vm="2503">
        <v>#VALUE!</v>
      </c>
      <c r="B874" t="s">
        <v>880</v>
      </c>
      <c r="C874" s="13" cm="1" vm="4">
        <f t="array" aca="1" ref="C874:D874" ca="1">_xlfn.STOCKHISTORY(A874,"06/30/2020","06/30/2020",0,0)</f>
        <v>44012</v>
      </c>
      <c r="D874" vm="2505">
        <f ca="1"/>
        <v>122</v>
      </c>
      <c r="E874" s="2" cm="1">
        <f t="array" aca="1" ref="E874" ca="1">_FV(A874,"Shares outstanding",TRUE)</f>
        <v>101649200</v>
      </c>
      <c r="F874" s="2">
        <v>0</v>
      </c>
      <c r="G874" s="15">
        <f t="shared" ca="1" si="26"/>
        <v>12401202400</v>
      </c>
      <c r="H874" s="16">
        <f t="shared" ca="1" si="27"/>
        <v>0</v>
      </c>
    </row>
    <row r="875" spans="1:8" x14ac:dyDescent="0.35">
      <c r="A875" t="e" vm="2506">
        <v>#VALUE!</v>
      </c>
      <c r="B875" t="s">
        <v>881</v>
      </c>
      <c r="C875" s="13" cm="1" vm="4">
        <f t="array" aca="1" ref="C875:D875" ca="1">_xlfn.STOCKHISTORY(A875,"06/30/2020","06/30/2020",0,0)</f>
        <v>44012</v>
      </c>
      <c r="D875" vm="2508">
        <f ca="1"/>
        <v>16.43</v>
      </c>
      <c r="E875" s="2" cm="1">
        <f t="array" aca="1" ref="E875" ca="1">_FV(A875,"Shares outstanding",TRUE)</f>
        <v>459187800</v>
      </c>
      <c r="F875" s="2">
        <v>0</v>
      </c>
      <c r="G875" s="15">
        <f t="shared" ca="1" si="26"/>
        <v>7544455554</v>
      </c>
      <c r="H875" s="16">
        <f t="shared" ca="1" si="27"/>
        <v>0</v>
      </c>
    </row>
    <row r="876" spans="1:8" x14ac:dyDescent="0.35">
      <c r="A876" t="e" vm="2509">
        <v>#VALUE!</v>
      </c>
      <c r="B876" t="s">
        <v>882</v>
      </c>
      <c r="C876" s="13" t="e" cm="1" vm="1845">
        <f t="array" aca="1" ref="C876" ca="1">_xlfn.STOCKHISTORY(A876,"06/30/2020","06/30/2020",0,0)</f>
        <v>#VALUE!</v>
      </c>
      <c r="E876" s="2" cm="1">
        <f t="array" aca="1" ref="E876" ca="1">_FV(A876,"Shares outstanding",TRUE)</f>
        <v>4830688000</v>
      </c>
      <c r="F876" s="2">
        <v>0</v>
      </c>
      <c r="G876" s="15">
        <f t="shared" ca="1" si="26"/>
        <v>0</v>
      </c>
      <c r="H876" s="16" t="e">
        <f t="shared" si="27"/>
        <v>#DIV/0!</v>
      </c>
    </row>
    <row r="877" spans="1:8" x14ac:dyDescent="0.35">
      <c r="A877" t="e" vm="2511">
        <v>#VALUE!</v>
      </c>
      <c r="B877" t="s">
        <v>883</v>
      </c>
      <c r="C877" s="13" cm="1" vm="4">
        <f t="array" aca="1" ref="C877:D877" ca="1">_xlfn.STOCKHISTORY(A877,"06/30/2020","06/30/2020",0,0)</f>
        <v>44012</v>
      </c>
      <c r="D877" vm="2513">
        <f ca="1"/>
        <v>23.704999999999998</v>
      </c>
      <c r="E877" s="2" cm="1">
        <f t="array" aca="1" ref="E877" ca="1">_FV(A877,"Shares outstanding",TRUE)</f>
        <v>270570200</v>
      </c>
      <c r="F877" s="2">
        <v>0</v>
      </c>
      <c r="G877" s="15">
        <f t="shared" ca="1" si="26"/>
        <v>6413866591</v>
      </c>
      <c r="H877" s="16">
        <f t="shared" ca="1" si="27"/>
        <v>0</v>
      </c>
    </row>
    <row r="878" spans="1:8" x14ac:dyDescent="0.35">
      <c r="A878" t="e" vm="2514">
        <v>#VALUE!</v>
      </c>
      <c r="B878" t="s">
        <v>884</v>
      </c>
      <c r="C878" s="13" cm="1" vm="4">
        <f t="array" aca="1" ref="C878:D878" ca="1">_xlfn.STOCKHISTORY(A878,"06/30/2020","06/30/2020",0,0)</f>
        <v>44012</v>
      </c>
      <c r="D878" vm="2516">
        <f ca="1"/>
        <v>3258.75</v>
      </c>
      <c r="E878" s="2" cm="1">
        <f t="array" aca="1" ref="E878" ca="1">_FV(A878,"Shares outstanding",TRUE)</f>
        <v>2664860</v>
      </c>
      <c r="F878" s="2">
        <v>0</v>
      </c>
      <c r="G878" s="15">
        <f t="shared" ca="1" si="26"/>
        <v>8684112525</v>
      </c>
      <c r="H878" s="16">
        <f t="shared" ca="1" si="27"/>
        <v>0</v>
      </c>
    </row>
    <row r="879" spans="1:8" x14ac:dyDescent="0.35">
      <c r="A879" t="e" vm="2517">
        <v>#VALUE!</v>
      </c>
      <c r="B879" t="s">
        <v>885</v>
      </c>
      <c r="C879" s="13" cm="1" vm="4">
        <f t="array" aca="1" ref="C879:D879" ca="1">_xlfn.STOCKHISTORY(A879,"06/30/2020","06/30/2020",0,0)</f>
        <v>44012</v>
      </c>
      <c r="D879" vm="2519">
        <f ca="1"/>
        <v>200.23</v>
      </c>
      <c r="E879" s="2" cm="1">
        <f t="array" aca="1" ref="E879" ca="1">_FV(A879,"Shares outstanding",TRUE)</f>
        <v>174820900</v>
      </c>
      <c r="F879" s="2">
        <v>0</v>
      </c>
      <c r="G879" s="15">
        <f t="shared" ca="1" si="26"/>
        <v>35004388807</v>
      </c>
      <c r="H879" s="16">
        <f t="shared" ca="1" si="27"/>
        <v>0</v>
      </c>
    </row>
    <row r="880" spans="1:8" x14ac:dyDescent="0.35">
      <c r="A880" t="e" vm="2520">
        <v>#VALUE!</v>
      </c>
      <c r="B880" t="s">
        <v>886</v>
      </c>
      <c r="C880" s="13" cm="1" vm="4">
        <f t="array" aca="1" ref="C880:D880" ca="1">_xlfn.STOCKHISTORY(A880,"06/30/2020","06/30/2020",0,0)</f>
        <v>44012</v>
      </c>
      <c r="D880" vm="2522">
        <f ca="1"/>
        <v>97.65</v>
      </c>
      <c r="E880" s="2" cm="1">
        <f t="array" aca="1" ref="E880" ca="1">_FV(A880,"Shares outstanding",TRUE)</f>
        <v>59402400</v>
      </c>
      <c r="F880" s="2">
        <v>0</v>
      </c>
      <c r="G880" s="15">
        <f t="shared" ca="1" si="26"/>
        <v>5800644360</v>
      </c>
      <c r="H880" s="16">
        <f t="shared" ca="1" si="27"/>
        <v>0</v>
      </c>
    </row>
    <row r="881" spans="1:8" x14ac:dyDescent="0.35">
      <c r="A881" t="e" vm="2523">
        <v>#VALUE!</v>
      </c>
      <c r="B881" t="s">
        <v>887</v>
      </c>
      <c r="C881" s="13" cm="1" vm="4">
        <f t="array" aca="1" ref="C881:D881" ca="1">_xlfn.STOCKHISTORY(A881,"06/30/2020","06/30/2020",0,0)</f>
        <v>44012</v>
      </c>
      <c r="D881" vm="2525">
        <f ca="1"/>
        <v>19.82</v>
      </c>
      <c r="E881" s="2" cm="1">
        <f t="array" aca="1" ref="E881" ca="1">_FV(A881,"Shares outstanding",TRUE)</f>
        <v>389311700</v>
      </c>
      <c r="F881" s="2">
        <v>0</v>
      </c>
      <c r="G881" s="15">
        <f t="shared" ca="1" si="26"/>
        <v>7716157894</v>
      </c>
      <c r="H881" s="16">
        <f t="shared" ca="1" si="27"/>
        <v>0</v>
      </c>
    </row>
    <row r="882" spans="1:8" x14ac:dyDescent="0.35">
      <c r="A882" t="e" vm="2526">
        <v>#VALUE!</v>
      </c>
      <c r="B882" t="s">
        <v>888</v>
      </c>
      <c r="C882" s="13" cm="1" vm="4">
        <f t="array" aca="1" ref="C882:D882" ca="1">_xlfn.STOCKHISTORY(A882,"06/30/2020","06/30/2020",0,0)</f>
        <v>44012</v>
      </c>
      <c r="D882" vm="2528">
        <f ca="1"/>
        <v>34.04</v>
      </c>
      <c r="E882" s="2" cm="1">
        <f t="array" aca="1" ref="E882" ca="1">_FV(A882,"Shares outstanding",TRUE)</f>
        <v>49074250</v>
      </c>
      <c r="F882" s="2">
        <v>0</v>
      </c>
      <c r="G882" s="15">
        <f t="shared" ca="1" si="26"/>
        <v>1670487470</v>
      </c>
      <c r="H882" s="16">
        <f t="shared" ca="1" si="27"/>
        <v>0</v>
      </c>
    </row>
    <row r="883" spans="1:8" x14ac:dyDescent="0.35">
      <c r="A883" t="e" vm="2529">
        <v>#VALUE!</v>
      </c>
      <c r="B883" t="s">
        <v>889</v>
      </c>
      <c r="C883" s="13" cm="1" vm="4">
        <f t="array" aca="1" ref="C883:D883" ca="1">_xlfn.STOCKHISTORY(A883,"06/30/2020","06/30/2020",0,0)</f>
        <v>44012</v>
      </c>
      <c r="D883" vm="2531">
        <f ca="1"/>
        <v>28.1127</v>
      </c>
      <c r="E883" s="2" cm="1">
        <f t="array" aca="1" ref="E883" ca="1">_FV(A883,"Shares outstanding",TRUE)</f>
        <v>808960800</v>
      </c>
      <c r="F883" s="2">
        <v>0</v>
      </c>
      <c r="G883" s="15">
        <f t="shared" ca="1" si="26"/>
        <v>22742072282.16</v>
      </c>
      <c r="H883" s="16">
        <f t="shared" ca="1" si="27"/>
        <v>0</v>
      </c>
    </row>
    <row r="884" spans="1:8" x14ac:dyDescent="0.35">
      <c r="A884" t="e" vm="2532">
        <v>#VALUE!</v>
      </c>
      <c r="B884" t="s">
        <v>890</v>
      </c>
      <c r="C884" s="13" t="e" cm="1" vm="1845">
        <f t="array" aca="1" ref="C884" ca="1">_xlfn.STOCKHISTORY(A884,"06/30/2020","06/30/2020",0,0)</f>
        <v>#VALUE!</v>
      </c>
      <c r="E884" s="2" cm="1">
        <f t="array" aca="1" ref="E884" ca="1">_FV(A884,"Shares outstanding",TRUE)</f>
        <v>2403059000</v>
      </c>
      <c r="F884" s="2">
        <v>0</v>
      </c>
      <c r="G884" s="15">
        <f t="shared" ca="1" si="26"/>
        <v>0</v>
      </c>
      <c r="H884" s="16" t="e">
        <f t="shared" si="27"/>
        <v>#DIV/0!</v>
      </c>
    </row>
    <row r="885" spans="1:8" x14ac:dyDescent="0.35">
      <c r="A885" t="e" vm="2534">
        <v>#VALUE!</v>
      </c>
      <c r="B885" t="s">
        <v>891</v>
      </c>
      <c r="C885" s="13" cm="1" vm="4">
        <f t="array" aca="1" ref="C885:D885" ca="1">_xlfn.STOCKHISTORY(A885,"06/30/2020","06/30/2020",0,0)</f>
        <v>44012</v>
      </c>
      <c r="D885" vm="2536">
        <f ca="1"/>
        <v>38.277999999999999</v>
      </c>
      <c r="E885" s="2" cm="1">
        <f t="array" aca="1" ref="E885" ca="1">_FV(A885,"Shares outstanding",TRUE)</f>
        <v>818000000</v>
      </c>
      <c r="F885" s="2">
        <v>0</v>
      </c>
      <c r="G885" s="15">
        <f t="shared" ca="1" si="26"/>
        <v>31311404000</v>
      </c>
      <c r="H885" s="16">
        <f t="shared" ca="1" si="27"/>
        <v>0</v>
      </c>
    </row>
    <row r="886" spans="1:8" x14ac:dyDescent="0.35">
      <c r="A886" t="e" vm="2537">
        <v>#VALUE!</v>
      </c>
      <c r="B886" t="s">
        <v>892</v>
      </c>
      <c r="C886" s="13" cm="1" vm="4">
        <f t="array" aca="1" ref="C886:D886" ca="1">_xlfn.STOCKHISTORY(A886,"06/30/2020","06/30/2020",0,0)</f>
        <v>44012</v>
      </c>
      <c r="D886" vm="960">
        <f ca="1"/>
        <v>36.24</v>
      </c>
      <c r="E886" s="2" cm="1">
        <f t="array" aca="1" ref="E886" ca="1">_FV(A886,"Shares outstanding",TRUE)</f>
        <v>106805400</v>
      </c>
      <c r="F886" s="2">
        <v>0</v>
      </c>
      <c r="G886" s="15">
        <f t="shared" ca="1" si="26"/>
        <v>3870627696</v>
      </c>
      <c r="H886" s="16">
        <f t="shared" ca="1" si="27"/>
        <v>0</v>
      </c>
    </row>
    <row r="887" spans="1:8" x14ac:dyDescent="0.35">
      <c r="A887" t="e" vm="2539">
        <v>#VALUE!</v>
      </c>
      <c r="B887" t="s">
        <v>893</v>
      </c>
      <c r="C887" s="13" cm="1" vm="4">
        <f t="array" aca="1" ref="C887:D887" ca="1">_xlfn.STOCKHISTORY(A887,"06/30/2020","06/30/2020",0,0)</f>
        <v>44012</v>
      </c>
      <c r="D887" vm="2541">
        <f ca="1"/>
        <v>145.88999999999999</v>
      </c>
      <c r="E887" s="2" cm="1">
        <f t="array" aca="1" ref="E887" ca="1">_FV(A887,"Shares outstanding",TRUE)</f>
        <v>53056960</v>
      </c>
      <c r="F887" s="2">
        <v>0</v>
      </c>
      <c r="G887" s="15">
        <f t="shared" ca="1" si="26"/>
        <v>7740479894.3999996</v>
      </c>
      <c r="H887" s="16">
        <f t="shared" ca="1" si="27"/>
        <v>0</v>
      </c>
    </row>
    <row r="888" spans="1:8" x14ac:dyDescent="0.35">
      <c r="A888" t="e" vm="2542">
        <v>#VALUE!</v>
      </c>
      <c r="B888" t="s">
        <v>894</v>
      </c>
      <c r="C888" s="13" cm="1" vm="4">
        <f t="array" aca="1" ref="C888:D888" ca="1">_xlfn.STOCKHISTORY(A888,"06/30/2020","06/30/2020",0,0)</f>
        <v>44012</v>
      </c>
      <c r="D888" vm="2544">
        <f ca="1"/>
        <v>174.23</v>
      </c>
      <c r="E888" s="2" cm="1">
        <f t="array" aca="1" ref="E888" ca="1">_FV(A888,"Shares outstanding",TRUE)</f>
        <v>855460900</v>
      </c>
      <c r="F888" s="2">
        <v>0</v>
      </c>
      <c r="G888" s="15">
        <f t="shared" ca="1" si="26"/>
        <v>149046952607</v>
      </c>
      <c r="H888" s="16">
        <f t="shared" ca="1" si="27"/>
        <v>0</v>
      </c>
    </row>
    <row r="889" spans="1:8" x14ac:dyDescent="0.35">
      <c r="A889" t="e" vm="2545">
        <v>#VALUE!</v>
      </c>
      <c r="B889" t="s">
        <v>895</v>
      </c>
      <c r="C889" s="13" cm="1" vm="4">
        <f t="array" aca="1" ref="C889:D889" ca="1">_xlfn.STOCKHISTORY(A889,"06/30/2020","06/30/2020",0,0)</f>
        <v>44012</v>
      </c>
      <c r="D889" vm="2547">
        <f ca="1"/>
        <v>30.54</v>
      </c>
      <c r="E889" s="2" cm="1">
        <f t="array" aca="1" ref="E889" ca="1">_FV(A889,"Shares outstanding",TRUE)</f>
        <v>134066600</v>
      </c>
      <c r="F889" s="2">
        <v>0</v>
      </c>
      <c r="G889" s="15">
        <f t="shared" ca="1" si="26"/>
        <v>4094393964</v>
      </c>
      <c r="H889" s="16">
        <f t="shared" ca="1" si="27"/>
        <v>0</v>
      </c>
    </row>
    <row r="890" spans="1:8" x14ac:dyDescent="0.35">
      <c r="A890" t="e" vm="2548">
        <v>#VALUE!</v>
      </c>
      <c r="B890" t="s">
        <v>896</v>
      </c>
      <c r="C890" s="13" cm="1" vm="4">
        <f t="array" aca="1" ref="C890:D890" ca="1">_xlfn.STOCKHISTORY(A890,"06/30/2020","06/30/2020",0,0)</f>
        <v>44012</v>
      </c>
      <c r="D890" vm="2550">
        <f ca="1"/>
        <v>178.82</v>
      </c>
      <c r="E890" s="2" cm="1">
        <f t="array" aca="1" ref="E890" ca="1">_FV(A890,"Shares outstanding",TRUE)</f>
        <v>39389420</v>
      </c>
      <c r="F890" s="2">
        <v>0</v>
      </c>
      <c r="G890" s="15">
        <f t="shared" ca="1" si="26"/>
        <v>7043616084.3999996</v>
      </c>
      <c r="H890" s="16">
        <f t="shared" ca="1" si="27"/>
        <v>0</v>
      </c>
    </row>
    <row r="891" spans="1:8" x14ac:dyDescent="0.35">
      <c r="A891" t="e" vm="2551">
        <v>#VALUE!</v>
      </c>
      <c r="B891" t="s">
        <v>897</v>
      </c>
      <c r="C891" s="13" cm="1" vm="4">
        <f t="array" aca="1" ref="C891:D891" ca="1">_xlfn.STOCKHISTORY(A891,"06/30/2020","06/30/2020",0,0)</f>
        <v>44012</v>
      </c>
      <c r="D891" vm="2553">
        <f ca="1"/>
        <v>29.14</v>
      </c>
      <c r="E891" s="2" cm="1">
        <f t="array" aca="1" ref="E891" ca="1">_FV(A891,"Shares outstanding",TRUE)</f>
        <v>157533000</v>
      </c>
      <c r="F891" s="2">
        <v>0</v>
      </c>
      <c r="G891" s="15">
        <f t="shared" ca="1" si="26"/>
        <v>4590511620</v>
      </c>
      <c r="H891" s="16">
        <f t="shared" ca="1" si="27"/>
        <v>0</v>
      </c>
    </row>
    <row r="892" spans="1:8" x14ac:dyDescent="0.35">
      <c r="A892" t="e" vm="2554">
        <v>#VALUE!</v>
      </c>
      <c r="B892" t="s">
        <v>898</v>
      </c>
      <c r="C892" s="13" cm="1" vm="4">
        <f t="array" aca="1" ref="C892:D892" ca="1">_xlfn.STOCKHISTORY(A892,"06/30/2020","06/30/2020",0,0)</f>
        <v>44012</v>
      </c>
      <c r="D892" vm="2556">
        <f ca="1"/>
        <v>14.9659</v>
      </c>
      <c r="E892" s="2" cm="1">
        <f t="array" aca="1" ref="E892" ca="1">_FV(A892,"Shares outstanding",TRUE)</f>
        <v>238108500</v>
      </c>
      <c r="F892" s="2">
        <v>0</v>
      </c>
      <c r="G892" s="15">
        <f t="shared" ca="1" si="26"/>
        <v>3563508000.1500001</v>
      </c>
      <c r="H892" s="16">
        <f t="shared" ca="1" si="27"/>
        <v>0</v>
      </c>
    </row>
    <row r="893" spans="1:8" x14ac:dyDescent="0.35">
      <c r="A893" t="e" vm="2557">
        <v>#VALUE!</v>
      </c>
      <c r="B893" t="s">
        <v>899</v>
      </c>
      <c r="C893" s="13" cm="1" vm="4">
        <f t="array" aca="1" ref="C893:D893" ca="1">_xlfn.STOCKHISTORY(A893,"06/30/2020","06/30/2020",0,0)</f>
        <v>44012</v>
      </c>
      <c r="D893" vm="2559">
        <f ca="1"/>
        <v>22.17</v>
      </c>
      <c r="E893" s="2" cm="1">
        <f t="array" aca="1" ref="E893" ca="1">_FV(A893,"Shares outstanding",TRUE)</f>
        <v>566313000</v>
      </c>
      <c r="F893" s="2">
        <v>0</v>
      </c>
      <c r="G893" s="15">
        <f t="shared" ca="1" si="26"/>
        <v>12555159210.000002</v>
      </c>
      <c r="H893" s="16">
        <f t="shared" ca="1" si="27"/>
        <v>0</v>
      </c>
    </row>
    <row r="894" spans="1:8" x14ac:dyDescent="0.35">
      <c r="A894" t="e" vm="2560">
        <v>#VALUE!</v>
      </c>
      <c r="B894" t="s">
        <v>900</v>
      </c>
      <c r="C894" s="13" cm="1" vm="4">
        <f t="array" aca="1" ref="C894:D894" ca="1">_xlfn.STOCKHISTORY(A894,"06/30/2020","06/30/2020",0,0)</f>
        <v>44012</v>
      </c>
      <c r="D894" vm="2562">
        <f ca="1"/>
        <v>60.57</v>
      </c>
      <c r="E894" s="2" cm="1">
        <f t="array" aca="1" ref="E894" ca="1">_FV(A894,"Shares outstanding",TRUE)</f>
        <v>75533090</v>
      </c>
      <c r="F894" s="2">
        <v>0</v>
      </c>
      <c r="G894" s="15">
        <f t="shared" ca="1" si="26"/>
        <v>4575039261.3000002</v>
      </c>
      <c r="H894" s="16">
        <f t="shared" ca="1" si="27"/>
        <v>0</v>
      </c>
    </row>
    <row r="895" spans="1:8" x14ac:dyDescent="0.35">
      <c r="A895" t="e" vm="2563">
        <v>#VALUE!</v>
      </c>
      <c r="B895" t="s">
        <v>901</v>
      </c>
      <c r="C895" s="13" cm="1" vm="4">
        <f t="array" aca="1" ref="C895:D895" ca="1">_xlfn.STOCKHISTORY(A895,"06/30/2020","06/30/2020",0,0)</f>
        <v>44012</v>
      </c>
      <c r="D895" vm="2565">
        <f ca="1"/>
        <v>57.331499999999998</v>
      </c>
      <c r="E895" s="2" cm="1">
        <f t="array" aca="1" ref="E895" ca="1">_FV(A895,"Shares outstanding",TRUE)</f>
        <v>43956810</v>
      </c>
      <c r="F895" s="2">
        <v>0</v>
      </c>
      <c r="G895" s="15">
        <f t="shared" ca="1" si="26"/>
        <v>2520109852.5149999</v>
      </c>
      <c r="H895" s="16">
        <f t="shared" ca="1" si="27"/>
        <v>0</v>
      </c>
    </row>
    <row r="896" spans="1:8" x14ac:dyDescent="0.35">
      <c r="A896" t="e" vm="2566">
        <v>#VALUE!</v>
      </c>
      <c r="B896" t="s">
        <v>902</v>
      </c>
      <c r="C896" s="13" cm="1" vm="4">
        <f t="array" aca="1" ref="C896:D896" ca="1">_xlfn.STOCKHISTORY(A896,"06/30/2020","06/30/2020",0,0)</f>
        <v>44012</v>
      </c>
      <c r="D896" t="e" vm="2802">
        <f ca="1"/>
        <v>#N/A</v>
      </c>
      <c r="E896" s="2" cm="1">
        <f t="array" aca="1" ref="E896" ca="1">_FV(A896,"Shares outstanding",TRUE)</f>
        <v>151955300</v>
      </c>
      <c r="F896" s="2">
        <v>0</v>
      </c>
      <c r="G896" s="15" t="e" vm="2803">
        <f t="shared" ca="1" si="26"/>
        <v>#N/A</v>
      </c>
      <c r="H896" s="16" t="e" vm="2803">
        <f t="shared" ca="1" si="27"/>
        <v>#N/A</v>
      </c>
    </row>
    <row r="897" spans="1:8" x14ac:dyDescent="0.35">
      <c r="A897" t="e" vm="2568">
        <v>#VALUE!</v>
      </c>
      <c r="B897" t="s">
        <v>903</v>
      </c>
      <c r="C897" s="13" cm="1" vm="4">
        <f t="array" aca="1" ref="C897:D897" ca="1">_xlfn.STOCKHISTORY(A897,"06/30/2020","06/30/2020",0,0)</f>
        <v>44012</v>
      </c>
      <c r="D897" vm="1012">
        <f ca="1"/>
        <v>77.790000000000006</v>
      </c>
      <c r="E897" s="2" cm="1">
        <f t="array" aca="1" ref="E897" ca="1">_FV(A897,"Shares outstanding",TRUE)</f>
        <v>108506300</v>
      </c>
      <c r="F897" s="2">
        <v>0</v>
      </c>
      <c r="G897" s="15">
        <f t="shared" ca="1" si="26"/>
        <v>8440705077.000001</v>
      </c>
      <c r="H897" s="16">
        <f t="shared" ca="1" si="27"/>
        <v>0</v>
      </c>
    </row>
    <row r="898" spans="1:8" x14ac:dyDescent="0.35">
      <c r="A898" t="e" vm="2570">
        <v>#VALUE!</v>
      </c>
      <c r="B898" t="s">
        <v>904</v>
      </c>
      <c r="C898" s="13" cm="1" vm="4">
        <f t="array" aca="1" ref="C898:D898" ca="1">_xlfn.STOCKHISTORY(A898,"06/30/2020","06/30/2020",0,0)</f>
        <v>44012</v>
      </c>
      <c r="D898" vm="2572">
        <f ca="1"/>
        <v>17.329999999999998</v>
      </c>
      <c r="E898" s="2" cm="1">
        <f t="array" aca="1" ref="E898" ca="1">_FV(A898,"Shares outstanding",TRUE)</f>
        <v>333227300</v>
      </c>
      <c r="F898" s="2">
        <v>0</v>
      </c>
      <c r="G898" s="15">
        <f t="shared" ca="1" si="26"/>
        <v>5774829108.999999</v>
      </c>
      <c r="H898" s="16">
        <f t="shared" ca="1" si="27"/>
        <v>0</v>
      </c>
    </row>
    <row r="899" spans="1:8" x14ac:dyDescent="0.35">
      <c r="A899" t="e" vm="2573">
        <v>#VALUE!</v>
      </c>
      <c r="B899" t="s">
        <v>905</v>
      </c>
      <c r="C899" s="13" cm="1" vm="4">
        <f t="array" aca="1" ref="C899:D899" ca="1">_xlfn.STOCKHISTORY(A899,"06/30/2020","06/30/2020",0,0)</f>
        <v>44012</v>
      </c>
      <c r="D899" vm="2575">
        <f ca="1"/>
        <v>42.844099999999997</v>
      </c>
      <c r="E899" s="2" cm="1">
        <f t="array" aca="1" ref="E899" ca="1">_FV(A899,"Shares outstanding",TRUE)</f>
        <v>206495000</v>
      </c>
      <c r="F899" s="2">
        <v>0</v>
      </c>
      <c r="G899" s="15">
        <f t="shared" ref="G899:G962" ca="1" si="28">D899*E899</f>
        <v>8847092429.5</v>
      </c>
      <c r="H899" s="16">
        <f t="shared" ref="H899:H962" ca="1" si="29">F899/D899</f>
        <v>0</v>
      </c>
    </row>
    <row r="900" spans="1:8" x14ac:dyDescent="0.35">
      <c r="A900" t="e" vm="2576">
        <v>#VALUE!</v>
      </c>
      <c r="B900" t="s">
        <v>906</v>
      </c>
      <c r="C900" s="13" cm="1" vm="4">
        <f t="array" aca="1" ref="C900:D900" ca="1">_xlfn.STOCKHISTORY(A900,"06/30/2020","06/30/2020",0,0)</f>
        <v>44012</v>
      </c>
      <c r="D900" vm="2578">
        <f ca="1"/>
        <v>110.53</v>
      </c>
      <c r="E900" s="2" cm="1">
        <f t="array" aca="1" ref="E900" ca="1">_FV(A900,"Shares outstanding",TRUE)</f>
        <v>88221630</v>
      </c>
      <c r="F900" s="2">
        <v>0</v>
      </c>
      <c r="G900" s="15">
        <f t="shared" ca="1" si="28"/>
        <v>9751136763.8999996</v>
      </c>
      <c r="H900" s="16">
        <f t="shared" ca="1" si="29"/>
        <v>0</v>
      </c>
    </row>
    <row r="901" spans="1:8" x14ac:dyDescent="0.35">
      <c r="A901" t="e" vm="2579">
        <v>#VALUE!</v>
      </c>
      <c r="B901" t="s">
        <v>907</v>
      </c>
      <c r="C901" s="13" t="e" cm="1" vm="1845">
        <f t="array" aca="1" ref="C901" ca="1">_xlfn.STOCKHISTORY(A901,"06/30/2020","06/30/2020",0,0)</f>
        <v>#VALUE!</v>
      </c>
      <c r="E901" s="2" cm="1">
        <f t="array" aca="1" ref="E901" ca="1">_FV(A901,"Shares outstanding",TRUE)</f>
        <v>619113500</v>
      </c>
      <c r="F901" s="2">
        <v>0</v>
      </c>
      <c r="G901" s="15">
        <f t="shared" ca="1" si="28"/>
        <v>0</v>
      </c>
      <c r="H901" s="16" t="e">
        <f t="shared" si="29"/>
        <v>#DIV/0!</v>
      </c>
    </row>
    <row r="902" spans="1:8" x14ac:dyDescent="0.35">
      <c r="A902" t="e" vm="2581">
        <v>#VALUE!</v>
      </c>
      <c r="B902" t="s">
        <v>908</v>
      </c>
      <c r="C902" s="13" cm="1" vm="4">
        <f t="array" aca="1" ref="C902:D902" ca="1">_xlfn.STOCKHISTORY(A902,"06/30/2020","06/30/2020",0,0)</f>
        <v>44012</v>
      </c>
      <c r="D902" vm="2583">
        <f ca="1"/>
        <v>223.74</v>
      </c>
      <c r="E902" s="2" cm="1">
        <f t="array" aca="1" ref="E902" ca="1">_FV(A902,"Shares outstanding",TRUE)</f>
        <v>68575430</v>
      </c>
      <c r="F902" s="2">
        <v>0</v>
      </c>
      <c r="G902" s="15">
        <f t="shared" ca="1" si="28"/>
        <v>15343066708.200001</v>
      </c>
      <c r="H902" s="16">
        <f t="shared" ca="1" si="29"/>
        <v>0</v>
      </c>
    </row>
    <row r="903" spans="1:8" x14ac:dyDescent="0.35">
      <c r="A903" t="e" vm="2584">
        <v>#VALUE!</v>
      </c>
      <c r="B903" t="s">
        <v>909</v>
      </c>
      <c r="C903" s="13" cm="1" vm="4">
        <f t="array" aca="1" ref="C903:D903" ca="1">_xlfn.STOCKHISTORY(A903,"06/30/2020","06/30/2020",0,0)</f>
        <v>44012</v>
      </c>
      <c r="D903" vm="2586">
        <f ca="1"/>
        <v>134.04</v>
      </c>
      <c r="E903" s="2" cm="1">
        <f t="array" aca="1" ref="E903" ca="1">_FV(A903,"Shares outstanding",TRUE)</f>
        <v>31659240</v>
      </c>
      <c r="F903" s="2">
        <v>0</v>
      </c>
      <c r="G903" s="15">
        <f t="shared" ca="1" si="28"/>
        <v>4243604529.5999999</v>
      </c>
      <c r="H903" s="16">
        <f t="shared" ca="1" si="29"/>
        <v>0</v>
      </c>
    </row>
    <row r="904" spans="1:8" x14ac:dyDescent="0.35">
      <c r="A904" t="e" vm="2587">
        <v>#VALUE!</v>
      </c>
      <c r="B904" t="s">
        <v>910</v>
      </c>
      <c r="C904" s="13" cm="1" vm="4">
        <f t="array" aca="1" ref="C904:D904" ca="1">_xlfn.STOCKHISTORY(A904,"06/30/2020","06/30/2020",0,0)</f>
        <v>44012</v>
      </c>
      <c r="D904" vm="2589">
        <f ca="1"/>
        <v>623.65</v>
      </c>
      <c r="E904" s="2" cm="1">
        <f t="array" aca="1" ref="E904" ca="1">_FV(A904,"Shares outstanding",TRUE)</f>
        <v>102955000</v>
      </c>
      <c r="F904" s="2">
        <v>0</v>
      </c>
      <c r="G904" s="15">
        <f t="shared" ca="1" si="28"/>
        <v>64207885750</v>
      </c>
      <c r="H904" s="16">
        <f t="shared" ca="1" si="29"/>
        <v>0</v>
      </c>
    </row>
    <row r="905" spans="1:8" x14ac:dyDescent="0.35">
      <c r="A905" t="e" vm="2590">
        <v>#VALUE!</v>
      </c>
      <c r="B905" t="s">
        <v>911</v>
      </c>
      <c r="C905" s="13" cm="1" vm="4">
        <f t="array" aca="1" ref="C905:D905" ca="1">_xlfn.STOCKHISTORY(A905,"06/30/2020","06/30/2020",0,0)</f>
        <v>44012</v>
      </c>
      <c r="D905" vm="2592">
        <f ca="1"/>
        <v>123.61</v>
      </c>
      <c r="E905" s="2" cm="1">
        <f t="array" aca="1" ref="E905" ca="1">_FV(A905,"Shares outstanding",TRUE)</f>
        <v>56435620</v>
      </c>
      <c r="F905" s="2">
        <v>0</v>
      </c>
      <c r="G905" s="15">
        <f t="shared" ca="1" si="28"/>
        <v>6976006988.1999998</v>
      </c>
      <c r="H905" s="16">
        <f t="shared" ca="1" si="29"/>
        <v>0</v>
      </c>
    </row>
    <row r="906" spans="1:8" x14ac:dyDescent="0.35">
      <c r="A906" t="e" vm="2593">
        <v>#VALUE!</v>
      </c>
      <c r="B906" t="s">
        <v>912</v>
      </c>
      <c r="C906" s="13" cm="1" vm="4">
        <f t="array" aca="1" ref="C906:D906" ca="1">_xlfn.STOCKHISTORY(A906,"06/30/2020","06/30/2020",0,0)</f>
        <v>44012</v>
      </c>
      <c r="D906" vm="2595">
        <f ca="1"/>
        <v>248.9</v>
      </c>
      <c r="E906" s="2" cm="1">
        <f t="array" aca="1" ref="E906" ca="1">_FV(A906,"Shares outstanding",TRUE)</f>
        <v>18933160</v>
      </c>
      <c r="F906" s="2">
        <v>0</v>
      </c>
      <c r="G906" s="15">
        <f t="shared" ca="1" si="28"/>
        <v>4712463524</v>
      </c>
      <c r="H906" s="16">
        <f t="shared" ca="1" si="29"/>
        <v>0</v>
      </c>
    </row>
    <row r="907" spans="1:8" x14ac:dyDescent="0.35">
      <c r="A907" t="e" vm="2596">
        <v>#VALUE!</v>
      </c>
      <c r="B907" t="s">
        <v>913</v>
      </c>
      <c r="C907" s="13" cm="1" vm="4">
        <f t="array" aca="1" ref="C907:D907" ca="1">_xlfn.STOCKHISTORY(A907,"06/30/2020","06/30/2020",0,0)</f>
        <v>44012</v>
      </c>
      <c r="D907" vm="2598">
        <f ca="1"/>
        <v>285.01</v>
      </c>
      <c r="E907" s="2" cm="1">
        <f t="array" aca="1" ref="E907" ca="1">_FV(A907,"Shares outstanding",TRUE)</f>
        <v>83506160</v>
      </c>
      <c r="F907" s="2">
        <v>0</v>
      </c>
      <c r="G907" s="15">
        <f t="shared" ca="1" si="28"/>
        <v>23800090661.599998</v>
      </c>
      <c r="H907" s="16">
        <f t="shared" ca="1" si="29"/>
        <v>0</v>
      </c>
    </row>
    <row r="908" spans="1:8" x14ac:dyDescent="0.35">
      <c r="A908" t="e" vm="2599">
        <v>#VALUE!</v>
      </c>
      <c r="B908" t="s">
        <v>914</v>
      </c>
      <c r="C908" s="13" t="e" cm="1" vm="1845">
        <f t="array" aca="1" ref="C908" ca="1">_xlfn.STOCKHISTORY(A908,"06/30/2020","06/30/2020",0,0)</f>
        <v>#VALUE!</v>
      </c>
      <c r="E908" s="2" cm="1">
        <f t="array" aca="1" ref="E908" ca="1">_FV(A908,"Shares outstanding",TRUE)</f>
        <v>1447861000</v>
      </c>
      <c r="F908" s="2">
        <v>0</v>
      </c>
      <c r="G908" s="15">
        <f t="shared" ca="1" si="28"/>
        <v>0</v>
      </c>
      <c r="H908" s="16" t="e">
        <f t="shared" si="29"/>
        <v>#DIV/0!</v>
      </c>
    </row>
    <row r="909" spans="1:8" x14ac:dyDescent="0.35">
      <c r="A909" t="e" vm="2601">
        <v>#VALUE!</v>
      </c>
      <c r="B909" t="s">
        <v>915</v>
      </c>
      <c r="C909" s="13" t="e" cm="1" vm="1845">
        <f t="array" aca="1" ref="C909" ca="1">_xlfn.STOCKHISTORY(A909,"06/30/2020","06/30/2020",0,0)</f>
        <v>#VALUE!</v>
      </c>
      <c r="E909" s="2" cm="1">
        <f t="array" aca="1" ref="E909" ca="1">_FV(A909,"Shares outstanding",TRUE)</f>
        <v>899082300</v>
      </c>
      <c r="F909" s="2">
        <v>0</v>
      </c>
      <c r="G909" s="15">
        <f t="shared" ca="1" si="28"/>
        <v>0</v>
      </c>
      <c r="H909" s="16" t="e">
        <f t="shared" si="29"/>
        <v>#DIV/0!</v>
      </c>
    </row>
    <row r="910" spans="1:8" x14ac:dyDescent="0.35">
      <c r="A910" t="e" vm="2603">
        <v>#VALUE!</v>
      </c>
      <c r="B910" t="s">
        <v>916</v>
      </c>
      <c r="C910" s="13" t="e" cm="1" vm="1845">
        <f t="array" aca="1" ref="C910" ca="1">_xlfn.STOCKHISTORY(A910,"06/30/2020","06/30/2020",0,0)</f>
        <v>#VALUE!</v>
      </c>
      <c r="E910" s="2" cm="1">
        <f t="array" aca="1" ref="E910" ca="1">_FV(A910,"Shares outstanding",TRUE)</f>
        <v>714375900</v>
      </c>
      <c r="F910" s="2">
        <v>0</v>
      </c>
      <c r="G910" s="15">
        <f t="shared" ca="1" si="28"/>
        <v>0</v>
      </c>
      <c r="H910" s="16" t="e">
        <f t="shared" si="29"/>
        <v>#DIV/0!</v>
      </c>
    </row>
    <row r="911" spans="1:8" x14ac:dyDescent="0.35">
      <c r="A911" t="e" vm="2605">
        <v>#VALUE!</v>
      </c>
      <c r="B911" t="s">
        <v>917</v>
      </c>
      <c r="C911" s="13" t="e" cm="1" vm="1845">
        <f t="array" aca="1" ref="C911" ca="1">_xlfn.STOCKHISTORY(A911,"06/30/2020","06/30/2020",0,0)</f>
        <v>#VALUE!</v>
      </c>
      <c r="E911" s="2" cm="1">
        <f t="array" aca="1" ref="E911" ca="1">_FV(A911,"Shares outstanding",TRUE)</f>
        <v>2831642000</v>
      </c>
      <c r="F911" s="2">
        <v>0</v>
      </c>
      <c r="G911" s="15">
        <f t="shared" ca="1" si="28"/>
        <v>0</v>
      </c>
      <c r="H911" s="16" t="e">
        <f t="shared" si="29"/>
        <v>#DIV/0!</v>
      </c>
    </row>
    <row r="912" spans="1:8" x14ac:dyDescent="0.35">
      <c r="A912" t="e" vm="2607">
        <v>#VALUE!</v>
      </c>
      <c r="B912" t="s">
        <v>918</v>
      </c>
      <c r="C912" s="13" t="e" cm="1" vm="1845">
        <f t="array" aca="1" ref="C912" ca="1">_xlfn.STOCKHISTORY(A912,"06/30/2020","06/30/2020",0,0)</f>
        <v>#VALUE!</v>
      </c>
      <c r="E912" s="2" cm="1">
        <f t="array" aca="1" ref="E912" ca="1">_FV(A912,"Shares outstanding",TRUE)</f>
        <v>722323000</v>
      </c>
      <c r="F912" s="2">
        <v>0</v>
      </c>
      <c r="G912" s="15">
        <f t="shared" ca="1" si="28"/>
        <v>0</v>
      </c>
      <c r="H912" s="16" t="e">
        <f t="shared" si="29"/>
        <v>#DIV/0!</v>
      </c>
    </row>
    <row r="913" spans="1:8" x14ac:dyDescent="0.35">
      <c r="A913" t="e" vm="2609">
        <v>#VALUE!</v>
      </c>
      <c r="B913" t="s">
        <v>919</v>
      </c>
      <c r="C913" s="13" cm="1" vm="4">
        <f t="array" aca="1" ref="C913:D913" ca="1">_xlfn.STOCKHISTORY(A913,"06/30/2020","06/30/2020",0,0)</f>
        <v>44012</v>
      </c>
      <c r="D913" vm="2611">
        <f ca="1"/>
        <v>116.53</v>
      </c>
      <c r="E913" s="2" cm="1">
        <f t="array" aca="1" ref="E913" ca="1">_FV(A913,"Shares outstanding",TRUE)</f>
        <v>148510600</v>
      </c>
      <c r="F913" s="2">
        <v>0</v>
      </c>
      <c r="G913" s="15">
        <f t="shared" ca="1" si="28"/>
        <v>17305940218</v>
      </c>
      <c r="H913" s="16">
        <f t="shared" ca="1" si="29"/>
        <v>0</v>
      </c>
    </row>
    <row r="914" spans="1:8" x14ac:dyDescent="0.35">
      <c r="A914" t="e" vm="2612">
        <v>#VALUE!</v>
      </c>
      <c r="B914" t="s">
        <v>920</v>
      </c>
      <c r="C914" s="13" cm="1" vm="4">
        <f t="array" aca="1" ref="C914:D914" ca="1">_xlfn.STOCKHISTORY(A914,"06/30/2020","06/30/2020",0,0)</f>
        <v>44012</v>
      </c>
      <c r="D914" vm="99">
        <f ca="1"/>
        <v>111.18</v>
      </c>
      <c r="E914" s="2" cm="1">
        <f t="array" aca="1" ref="E914" ca="1">_FV(A914,"Shares outstanding",TRUE)</f>
        <v>26674650</v>
      </c>
      <c r="F914" s="2">
        <v>0</v>
      </c>
      <c r="G914" s="15">
        <f t="shared" ca="1" si="28"/>
        <v>2965687587</v>
      </c>
      <c r="H914" s="16">
        <f t="shared" ca="1" si="29"/>
        <v>0</v>
      </c>
    </row>
    <row r="915" spans="1:8" x14ac:dyDescent="0.35">
      <c r="A915" t="e" vm="2614">
        <v>#VALUE!</v>
      </c>
      <c r="B915" t="s">
        <v>921</v>
      </c>
      <c r="C915" s="13" t="e" cm="1" vm="1845">
        <f t="array" aca="1" ref="C915" ca="1">_xlfn.STOCKHISTORY(A915,"06/30/2020","06/30/2020",0,0)</f>
        <v>#VALUE!</v>
      </c>
      <c r="E915" s="2" cm="1">
        <f t="array" aca="1" ref="E915" ca="1">_FV(A915,"Shares outstanding",TRUE)</f>
        <v>146419000</v>
      </c>
      <c r="F915" s="2">
        <v>0</v>
      </c>
      <c r="G915" s="15">
        <f t="shared" ca="1" si="28"/>
        <v>0</v>
      </c>
      <c r="H915" s="16" t="e">
        <f t="shared" si="29"/>
        <v>#DIV/0!</v>
      </c>
    </row>
    <row r="916" spans="1:8" x14ac:dyDescent="0.35">
      <c r="A916" t="e" vm="2616">
        <v>#VALUE!</v>
      </c>
      <c r="B916" t="s">
        <v>922</v>
      </c>
      <c r="C916" s="13" cm="1" vm="4">
        <f t="array" aca="1" ref="C916:D916" ca="1">_xlfn.STOCKHISTORY(A916,"06/30/2020","06/30/2020",0,0)</f>
        <v>44012</v>
      </c>
      <c r="D916" vm="2618">
        <f ca="1"/>
        <v>160.34</v>
      </c>
      <c r="E916" s="2" cm="1">
        <f t="array" aca="1" ref="E916" ca="1">_FV(A916,"Shares outstanding",TRUE)</f>
        <v>105627000</v>
      </c>
      <c r="F916" s="2">
        <v>0</v>
      </c>
      <c r="G916" s="15">
        <f t="shared" ca="1" si="28"/>
        <v>16936233180</v>
      </c>
      <c r="H916" s="16">
        <f t="shared" ca="1" si="29"/>
        <v>0</v>
      </c>
    </row>
    <row r="917" spans="1:8" x14ac:dyDescent="0.35">
      <c r="A917" t="e" vm="2619">
        <v>#VALUE!</v>
      </c>
      <c r="B917" t="s">
        <v>923</v>
      </c>
      <c r="C917" s="13" t="e" cm="1" vm="1845">
        <f t="array" aca="1" ref="C917" ca="1">_xlfn.STOCKHISTORY(A917,"06/30/2020","06/30/2020",0,0)</f>
        <v>#VALUE!</v>
      </c>
      <c r="E917" s="2" cm="1">
        <f t="array" aca="1" ref="E917" ca="1">_FV(A917,"Shares outstanding",TRUE)</f>
        <v>12809540</v>
      </c>
      <c r="F917" s="2">
        <v>0</v>
      </c>
      <c r="G917" s="15">
        <f t="shared" ca="1" si="28"/>
        <v>0</v>
      </c>
      <c r="H917" s="16" t="e">
        <f t="shared" si="29"/>
        <v>#DIV/0!</v>
      </c>
    </row>
    <row r="918" spans="1:8" x14ac:dyDescent="0.35">
      <c r="A918" t="e" vm="2621">
        <v>#VALUE!</v>
      </c>
      <c r="B918" t="s">
        <v>924</v>
      </c>
      <c r="C918" s="13" t="e" cm="1" vm="1845">
        <f t="array" aca="1" ref="C918" ca="1">_xlfn.STOCKHISTORY(A918,"06/30/2020","06/30/2020",0,0)</f>
        <v>#VALUE!</v>
      </c>
      <c r="E918" s="2" cm="1">
        <f t="array" aca="1" ref="E918" ca="1">_FV(A918,"Shares outstanding",TRUE)</f>
        <v>348049100</v>
      </c>
      <c r="F918" s="2">
        <v>0</v>
      </c>
      <c r="G918" s="15">
        <f t="shared" ca="1" si="28"/>
        <v>0</v>
      </c>
      <c r="H918" s="16" t="e">
        <f t="shared" si="29"/>
        <v>#DIV/0!</v>
      </c>
    </row>
    <row r="919" spans="1:8" x14ac:dyDescent="0.35">
      <c r="A919" t="e" vm="2623">
        <v>#VALUE!</v>
      </c>
      <c r="B919" t="s">
        <v>925</v>
      </c>
      <c r="C919" s="13" cm="1" vm="4">
        <f t="array" aca="1" ref="C919:D919" ca="1">_xlfn.STOCKHISTORY(A919,"06/30/2020","06/30/2020",0,0)</f>
        <v>44012</v>
      </c>
      <c r="D919" vm="2625">
        <f ca="1"/>
        <v>405.06</v>
      </c>
      <c r="E919" s="2" cm="1">
        <f t="array" aca="1" ref="E919" ca="1">_FV(A919,"Shares outstanding",TRUE)</f>
        <v>1033862000</v>
      </c>
      <c r="F919" s="2">
        <v>0</v>
      </c>
      <c r="G919" s="15">
        <f t="shared" ca="1" si="28"/>
        <v>418776141720</v>
      </c>
      <c r="H919" s="16">
        <f t="shared" ca="1" si="29"/>
        <v>0</v>
      </c>
    </row>
    <row r="920" spans="1:8" x14ac:dyDescent="0.35">
      <c r="A920" t="e" vm="2626">
        <v>#VALUE!</v>
      </c>
      <c r="B920" t="s">
        <v>926</v>
      </c>
      <c r="C920" s="13" t="e" cm="1" vm="1845">
        <f t="array" aca="1" ref="C920" ca="1">_xlfn.STOCKHISTORY(A920,"06/30/2020","06/30/2020",0,0)</f>
        <v>#VALUE!</v>
      </c>
      <c r="E920" s="2" cm="1">
        <f t="array" aca="1" ref="E920" ca="1">_FV(A920,"Shares outstanding",TRUE)</f>
        <v>140871600</v>
      </c>
      <c r="F920" s="2">
        <v>0</v>
      </c>
      <c r="G920" s="15">
        <f t="shared" ca="1" si="28"/>
        <v>0</v>
      </c>
      <c r="H920" s="16" t="e">
        <f t="shared" si="29"/>
        <v>#DIV/0!</v>
      </c>
    </row>
    <row r="921" spans="1:8" x14ac:dyDescent="0.35">
      <c r="A921" t="e" vm="2628">
        <v>#VALUE!</v>
      </c>
      <c r="B921" t="s">
        <v>927</v>
      </c>
      <c r="C921" s="13" cm="1" vm="4">
        <f t="array" aca="1" ref="C921:D921" ca="1">_xlfn.STOCKHISTORY(A921,"06/30/2020","06/30/2020",0,0)</f>
        <v>44012</v>
      </c>
      <c r="D921" vm="2630">
        <f ca="1"/>
        <v>35.5</v>
      </c>
      <c r="E921" s="2" cm="1">
        <f t="array" aca="1" ref="E921" ca="1">_FV(A921,"Shares outstanding",TRUE)</f>
        <v>78960120</v>
      </c>
      <c r="F921" s="2">
        <v>0</v>
      </c>
      <c r="G921" s="15">
        <f t="shared" ca="1" si="28"/>
        <v>2803084260</v>
      </c>
      <c r="H921" s="16">
        <f t="shared" ca="1" si="29"/>
        <v>0</v>
      </c>
    </row>
    <row r="922" spans="1:8" x14ac:dyDescent="0.35">
      <c r="A922" t="e" vm="2631">
        <v>#VALUE!</v>
      </c>
      <c r="B922" t="s">
        <v>928</v>
      </c>
      <c r="C922" s="13" cm="1" vm="4">
        <f t="array" aca="1" ref="C922:D922" ca="1">_xlfn.STOCKHISTORY(A922,"06/30/2020","06/30/2020",0,0)</f>
        <v>44012</v>
      </c>
      <c r="D922" vm="2633">
        <f ca="1"/>
        <v>113.97</v>
      </c>
      <c r="E922" s="2" cm="1">
        <f t="array" aca="1" ref="E922" ca="1">_FV(A922,"Shares outstanding",TRUE)</f>
        <v>43655390</v>
      </c>
      <c r="F922" s="2">
        <v>0</v>
      </c>
      <c r="G922" s="15">
        <f t="shared" ca="1" si="28"/>
        <v>4975404798.3000002</v>
      </c>
      <c r="H922" s="16">
        <f t="shared" ca="1" si="29"/>
        <v>0</v>
      </c>
    </row>
    <row r="923" spans="1:8" x14ac:dyDescent="0.35">
      <c r="A923" t="e" vm="2634">
        <v>#VALUE!</v>
      </c>
      <c r="B923" t="s">
        <v>929</v>
      </c>
      <c r="C923" s="13" cm="1" vm="4">
        <f t="array" aca="1" ref="C923:D923" ca="1">_xlfn.STOCKHISTORY(A923,"06/30/2020","06/30/2020",0,0)</f>
        <v>44012</v>
      </c>
      <c r="D923" vm="2636">
        <f ca="1"/>
        <v>31.38</v>
      </c>
      <c r="E923" s="2" cm="1">
        <f t="array" aca="1" ref="E923" ca="1">_FV(A923,"Shares outstanding",TRUE)</f>
        <v>150276000</v>
      </c>
      <c r="F923" s="2">
        <v>0</v>
      </c>
      <c r="G923" s="15">
        <f t="shared" ca="1" si="28"/>
        <v>4715660880</v>
      </c>
      <c r="H923" s="16">
        <f t="shared" ca="1" si="29"/>
        <v>0</v>
      </c>
    </row>
    <row r="924" spans="1:8" x14ac:dyDescent="0.35">
      <c r="A924" t="e" vm="2637">
        <v>#VALUE!</v>
      </c>
      <c r="B924" t="s">
        <v>930</v>
      </c>
      <c r="C924" s="13" t="e" cm="1" vm="1845">
        <f t="array" aca="1" ref="C924" ca="1">_xlfn.STOCKHISTORY(A924,"06/30/2020","06/30/2020",0,0)</f>
        <v>#VALUE!</v>
      </c>
      <c r="E924" s="2" cm="1">
        <f t="array" aca="1" ref="E924" ca="1">_FV(A924,"Shares outstanding",TRUE)</f>
        <v>393767400</v>
      </c>
      <c r="F924" s="2">
        <v>0</v>
      </c>
      <c r="G924" s="15">
        <f t="shared" ca="1" si="28"/>
        <v>0</v>
      </c>
      <c r="H924" s="16" t="e">
        <f t="shared" si="29"/>
        <v>#DIV/0!</v>
      </c>
    </row>
    <row r="925" spans="1:8" x14ac:dyDescent="0.35">
      <c r="A925" t="e" vm="2639">
        <v>#VALUE!</v>
      </c>
      <c r="B925" t="s">
        <v>931</v>
      </c>
      <c r="C925" s="13" t="e" cm="1" vm="1845">
        <f t="array" aca="1" ref="C925" ca="1">_xlfn.STOCKHISTORY(A925,"06/30/2020","06/30/2020",0,0)</f>
        <v>#VALUE!</v>
      </c>
      <c r="E925" s="2" cm="1">
        <f t="array" aca="1" ref="E925" ca="1">_FV(A925,"Shares outstanding",TRUE)</f>
        <v>352800000</v>
      </c>
      <c r="F925" s="2">
        <v>0</v>
      </c>
      <c r="G925" s="15">
        <f t="shared" ca="1" si="28"/>
        <v>0</v>
      </c>
      <c r="H925" s="16" t="e">
        <f t="shared" si="29"/>
        <v>#DIV/0!</v>
      </c>
    </row>
    <row r="926" spans="1:8" x14ac:dyDescent="0.35">
      <c r="A926" t="e" vm="2641">
        <v>#VALUE!</v>
      </c>
      <c r="B926" t="s">
        <v>932</v>
      </c>
      <c r="C926" s="13" t="e" cm="1" vm="1845">
        <f t="array" aca="1" ref="C926" ca="1">_xlfn.STOCKHISTORY(A926,"06/30/2020","06/30/2020",0,0)</f>
        <v>#VALUE!</v>
      </c>
      <c r="E926" s="2" cm="1">
        <f t="array" aca="1" ref="E926" ca="1">_FV(A926,"Shares outstanding",TRUE)</f>
        <v>1291570000</v>
      </c>
      <c r="F926" s="2">
        <v>0</v>
      </c>
      <c r="G926" s="15">
        <f t="shared" ca="1" si="28"/>
        <v>0</v>
      </c>
      <c r="H926" s="16" t="e">
        <f t="shared" si="29"/>
        <v>#DIV/0!</v>
      </c>
    </row>
    <row r="927" spans="1:8" x14ac:dyDescent="0.35">
      <c r="A927" t="e" vm="2643">
        <v>#VALUE!</v>
      </c>
      <c r="B927" t="s">
        <v>933</v>
      </c>
      <c r="C927" s="13" t="e" cm="1" vm="1845">
        <f t="array" aca="1" ref="C927" ca="1">_xlfn.STOCKHISTORY(A927,"06/30/2020","06/30/2020",0,0)</f>
        <v>#VALUE!</v>
      </c>
      <c r="E927" s="2" cm="1">
        <f t="array" aca="1" ref="E927" ca="1">_FV(A927,"Shares outstanding",TRUE)</f>
        <v>170223700</v>
      </c>
      <c r="F927" s="2">
        <v>0</v>
      </c>
      <c r="G927" s="15">
        <f t="shared" ca="1" si="28"/>
        <v>0</v>
      </c>
      <c r="H927" s="16" t="e">
        <f t="shared" si="29"/>
        <v>#DIV/0!</v>
      </c>
    </row>
    <row r="928" spans="1:8" x14ac:dyDescent="0.35">
      <c r="A928" t="e" vm="2645">
        <v>#VALUE!</v>
      </c>
      <c r="B928" t="s">
        <v>934</v>
      </c>
      <c r="C928" s="13" t="e" cm="1" vm="1845">
        <f t="array" aca="1" ref="C928" ca="1">_xlfn.STOCKHISTORY(A928,"06/30/2020","06/30/2020",0,0)</f>
        <v>#VALUE!</v>
      </c>
      <c r="E928" s="2" cm="1">
        <f t="array" aca="1" ref="E928" ca="1">_FV(A928,"Shares outstanding",TRUE)</f>
        <v>285374800</v>
      </c>
      <c r="F928" s="2">
        <v>0</v>
      </c>
      <c r="G928" s="15">
        <f t="shared" ca="1" si="28"/>
        <v>0</v>
      </c>
      <c r="H928" s="16" t="e">
        <f t="shared" si="29"/>
        <v>#DIV/0!</v>
      </c>
    </row>
    <row r="929" spans="1:8" x14ac:dyDescent="0.35">
      <c r="A929" t="e" vm="2646">
        <v>#VALUE!</v>
      </c>
      <c r="B929" t="s">
        <v>935</v>
      </c>
      <c r="C929" s="13" cm="1" vm="4">
        <f t="array" aca="1" ref="C929:D929" ca="1">_xlfn.STOCKHISTORY(A929,"06/30/2020","06/30/2020",0,0)</f>
        <v>44012</v>
      </c>
      <c r="D929" vm="2648">
        <f ca="1"/>
        <v>23.94</v>
      </c>
      <c r="E929" s="2" cm="1">
        <f t="array" aca="1" ref="E929" ca="1">_FV(A929,"Shares outstanding",TRUE)</f>
        <v>117419200</v>
      </c>
      <c r="F929" s="2">
        <v>0</v>
      </c>
      <c r="G929" s="15">
        <f t="shared" ca="1" si="28"/>
        <v>2811015648</v>
      </c>
      <c r="H929" s="16">
        <f t="shared" ca="1" si="29"/>
        <v>0</v>
      </c>
    </row>
    <row r="930" spans="1:8" x14ac:dyDescent="0.35">
      <c r="A930" t="e" vm="2649">
        <v>#VALUE!</v>
      </c>
      <c r="B930" t="s">
        <v>936</v>
      </c>
      <c r="C930" s="13" cm="1" vm="4">
        <f t="array" aca="1" ref="C930:D930" ca="1">_xlfn.STOCKHISTORY(A930,"06/30/2020","06/30/2020",0,0)</f>
        <v>44012</v>
      </c>
      <c r="D930" vm="2651">
        <f ca="1"/>
        <v>258.19</v>
      </c>
      <c r="E930" s="2" cm="1">
        <f t="array" aca="1" ref="E930" ca="1">_FV(A930,"Shares outstanding",TRUE)</f>
        <v>205534200</v>
      </c>
      <c r="F930" s="2">
        <v>0</v>
      </c>
      <c r="G930" s="15">
        <f t="shared" ca="1" si="28"/>
        <v>53066875098</v>
      </c>
      <c r="H930" s="16">
        <f t="shared" ca="1" si="29"/>
        <v>0</v>
      </c>
    </row>
    <row r="931" spans="1:8" x14ac:dyDescent="0.35">
      <c r="A931" t="e" vm="2652">
        <v>#VALUE!</v>
      </c>
      <c r="B931" t="s">
        <v>937</v>
      </c>
      <c r="C931" s="13" t="e" cm="1" vm="1845">
        <f t="array" aca="1" ref="C931" ca="1">_xlfn.STOCKHISTORY(A931,"06/30/2020","06/30/2020",0,0)</f>
        <v>#VALUE!</v>
      </c>
      <c r="E931" s="2" cm="1">
        <f t="array" aca="1" ref="E931" ca="1">_FV(A931,"Shares outstanding",TRUE)</f>
        <v>330919400</v>
      </c>
      <c r="F931" s="2">
        <v>0</v>
      </c>
      <c r="G931" s="15">
        <f t="shared" ca="1" si="28"/>
        <v>0</v>
      </c>
      <c r="H931" s="16" t="e">
        <f t="shared" si="29"/>
        <v>#DIV/0!</v>
      </c>
    </row>
    <row r="932" spans="1:8" x14ac:dyDescent="0.35">
      <c r="A932" t="e" vm="2654">
        <v>#VALUE!</v>
      </c>
      <c r="B932" t="s">
        <v>938</v>
      </c>
      <c r="C932" s="13" cm="1" vm="4">
        <f t="array" aca="1" ref="C932:D932" ca="1">_xlfn.STOCKHISTORY(A932,"06/30/2020","06/30/2020",0,0)</f>
        <v>44012</v>
      </c>
      <c r="D932" vm="2656">
        <f ca="1"/>
        <v>2.839</v>
      </c>
      <c r="E932" s="2" cm="1">
        <f t="array" aca="1" ref="E932" ca="1">_FV(A932,"Shares outstanding",TRUE)</f>
        <v>656965400</v>
      </c>
      <c r="F932" s="2">
        <v>0</v>
      </c>
      <c r="G932" s="15">
        <f t="shared" ca="1" si="28"/>
        <v>1865124770.5999999</v>
      </c>
      <c r="H932" s="16">
        <f t="shared" ca="1" si="29"/>
        <v>0</v>
      </c>
    </row>
    <row r="933" spans="1:8" x14ac:dyDescent="0.35">
      <c r="A933" t="e" vm="2657">
        <v>#VALUE!</v>
      </c>
      <c r="B933" t="s">
        <v>939</v>
      </c>
      <c r="C933" s="13" cm="1" vm="4">
        <f t="array" aca="1" ref="C933:D933" ca="1">_xlfn.STOCKHISTORY(A933,"06/30/2020","06/30/2020",0,0)</f>
        <v>44012</v>
      </c>
      <c r="D933" vm="2659">
        <f ca="1"/>
        <v>195</v>
      </c>
      <c r="E933" s="2" cm="1">
        <f t="array" aca="1" ref="E933" ca="1">_FV(A933,"Shares outstanding",TRUE)</f>
        <v>191636600</v>
      </c>
      <c r="F933" s="2">
        <v>0</v>
      </c>
      <c r="G933" s="15">
        <f t="shared" ca="1" si="28"/>
        <v>37369137000</v>
      </c>
      <c r="H933" s="16">
        <f t="shared" ca="1" si="29"/>
        <v>0</v>
      </c>
    </row>
    <row r="934" spans="1:8" x14ac:dyDescent="0.35">
      <c r="A934" t="e" vm="2660">
        <v>#VALUE!</v>
      </c>
      <c r="B934" t="s">
        <v>940</v>
      </c>
      <c r="C934" s="13" cm="1" vm="4">
        <f t="array" aca="1" ref="C934:D934" ca="1">_xlfn.STOCKHISTORY(A934,"06/30/2020","06/30/2020",0,0)</f>
        <v>44012</v>
      </c>
      <c r="D934" vm="2662">
        <f ca="1"/>
        <v>139.57</v>
      </c>
      <c r="E934" s="2" cm="1">
        <f t="array" aca="1" ref="E934" ca="1">_FV(A934,"Shares outstanding",TRUE)</f>
        <v>186980400</v>
      </c>
      <c r="F934" s="2">
        <v>0</v>
      </c>
      <c r="G934" s="15">
        <f t="shared" ca="1" si="28"/>
        <v>26096854428</v>
      </c>
      <c r="H934" s="16">
        <f t="shared" ca="1" si="29"/>
        <v>0</v>
      </c>
    </row>
    <row r="935" spans="1:8" x14ac:dyDescent="0.35">
      <c r="A935" t="e" vm="2663">
        <v>#VALUE!</v>
      </c>
      <c r="B935" t="s">
        <v>941</v>
      </c>
      <c r="C935" s="13" cm="1" vm="4">
        <f t="array" aca="1" ref="C935:D935" ca="1">_xlfn.STOCKHISTORY(A935,"06/30/2020","06/30/2020",0,0)</f>
        <v>44012</v>
      </c>
      <c r="D935" vm="2665">
        <f ca="1"/>
        <v>310.95</v>
      </c>
      <c r="E935" s="2" cm="1">
        <f t="array" aca="1" ref="E935" ca="1">_FV(A935,"Shares outstanding",TRUE)</f>
        <v>46355670</v>
      </c>
      <c r="F935" s="2">
        <v>0</v>
      </c>
      <c r="G935" s="15">
        <f t="shared" ca="1" si="28"/>
        <v>14414295586.5</v>
      </c>
      <c r="H935" s="16">
        <f t="shared" ca="1" si="29"/>
        <v>0</v>
      </c>
    </row>
    <row r="936" spans="1:8" x14ac:dyDescent="0.35">
      <c r="A936" t="e" vm="2666">
        <v>#VALUE!</v>
      </c>
      <c r="B936" t="s">
        <v>942</v>
      </c>
      <c r="C936" s="13" cm="1" vm="4">
        <f t="array" aca="1" ref="C936:D936" ca="1">_xlfn.STOCKHISTORY(A936,"06/30/2020","06/30/2020",0,0)</f>
        <v>44012</v>
      </c>
      <c r="D936" vm="2668">
        <f ca="1"/>
        <v>18.11</v>
      </c>
      <c r="E936" s="2" cm="1">
        <f t="array" aca="1" ref="E936" ca="1">_FV(A936,"Shares outstanding",TRUE)</f>
        <v>80519000</v>
      </c>
      <c r="F936" s="2">
        <v>0</v>
      </c>
      <c r="G936" s="15">
        <f t="shared" ca="1" si="28"/>
        <v>1458199090</v>
      </c>
      <c r="H936" s="16">
        <f t="shared" ca="1" si="29"/>
        <v>0</v>
      </c>
    </row>
    <row r="937" spans="1:8" x14ac:dyDescent="0.35">
      <c r="A937" t="e" vm="2669">
        <v>#VALUE!</v>
      </c>
      <c r="B937" t="s">
        <v>943</v>
      </c>
      <c r="C937" s="13" cm="1" vm="4">
        <f t="array" aca="1" ref="C937:D937" ca="1">_xlfn.STOCKHISTORY(A937,"06/30/2020","06/30/2020",0,0)</f>
        <v>44012</v>
      </c>
      <c r="D937" vm="2671">
        <f ca="1"/>
        <v>20.8</v>
      </c>
      <c r="E937" s="2" cm="1">
        <f t="array" aca="1" ref="E937" ca="1">_FV(A937,"Shares outstanding",TRUE)</f>
        <v>93000000</v>
      </c>
      <c r="F937" s="2">
        <v>0</v>
      </c>
      <c r="G937" s="15">
        <f t="shared" ca="1" si="28"/>
        <v>1934400000</v>
      </c>
      <c r="H937" s="16">
        <f t="shared" ca="1" si="29"/>
        <v>0</v>
      </c>
    </row>
    <row r="938" spans="1:8" x14ac:dyDescent="0.35">
      <c r="A938" t="e" vm="2672">
        <v>#VALUE!</v>
      </c>
      <c r="B938" t="s">
        <v>944</v>
      </c>
      <c r="C938" s="13" cm="1" vm="4">
        <f t="array" aca="1" ref="C938:D938" ca="1">_xlfn.STOCKHISTORY(A938,"06/30/2020","06/30/2020",0,0)</f>
        <v>44012</v>
      </c>
      <c r="D938" vm="2674">
        <f ca="1"/>
        <v>71.986599999999996</v>
      </c>
      <c r="E938" s="2" cm="1">
        <f t="array" aca="1" ref="E938" ca="1">_FV(A938,"Shares outstanding",TRUE)</f>
        <v>3949547000</v>
      </c>
      <c r="F938" s="2">
        <v>0</v>
      </c>
      <c r="G938" s="15">
        <f t="shared" ca="1" si="28"/>
        <v>284314460070.20001</v>
      </c>
      <c r="H938" s="16">
        <f t="shared" ca="1" si="29"/>
        <v>0</v>
      </c>
    </row>
    <row r="939" spans="1:8" x14ac:dyDescent="0.35">
      <c r="A939" t="e" vm="2675">
        <v>#VALUE!</v>
      </c>
      <c r="B939" t="s">
        <v>945</v>
      </c>
      <c r="C939" s="13" cm="1" vm="4">
        <f t="array" aca="1" ref="C939:D939" ca="1">_xlfn.STOCKHISTORY(A939,"06/30/2020","06/30/2020",0,0)</f>
        <v>44012</v>
      </c>
      <c r="D939" vm="2677">
        <f ca="1"/>
        <v>31.86</v>
      </c>
      <c r="E939" s="2" cm="1">
        <f t="array" aca="1" ref="E939" ca="1">_FV(A939,"Shares outstanding",TRUE)</f>
        <v>143854300</v>
      </c>
      <c r="F939" s="2">
        <v>0</v>
      </c>
      <c r="G939" s="15">
        <f t="shared" ca="1" si="28"/>
        <v>4583197998</v>
      </c>
      <c r="H939" s="16">
        <f t="shared" ca="1" si="29"/>
        <v>0</v>
      </c>
    </row>
    <row r="940" spans="1:8" x14ac:dyDescent="0.35">
      <c r="A940" t="e" vm="2678">
        <v>#VALUE!</v>
      </c>
      <c r="B940" t="s">
        <v>946</v>
      </c>
      <c r="C940" s="13" cm="1" vm="4">
        <f t="array" aca="1" ref="C940:D940" ca="1">_xlfn.STOCKHISTORY(A940,"06/30/2020","06/30/2020",0,0)</f>
        <v>44012</v>
      </c>
      <c r="D940" vm="2680">
        <f ca="1"/>
        <v>70.91</v>
      </c>
      <c r="E940" s="2" cm="1">
        <f t="array" aca="1" ref="E940" ca="1">_FV(A940,"Shares outstanding",TRUE)</f>
        <v>190155300</v>
      </c>
      <c r="F940" s="2">
        <v>0</v>
      </c>
      <c r="G940" s="15">
        <f t="shared" ca="1" si="28"/>
        <v>13483912323</v>
      </c>
      <c r="H940" s="16">
        <f t="shared" ca="1" si="29"/>
        <v>0</v>
      </c>
    </row>
    <row r="941" spans="1:8" x14ac:dyDescent="0.35">
      <c r="A941" t="e" vm="2681">
        <v>#VALUE!</v>
      </c>
      <c r="B941" t="s">
        <v>947</v>
      </c>
      <c r="C941" s="13" cm="1" vm="4">
        <f t="array" aca="1" ref="C941:D941" ca="1">_xlfn.STOCKHISTORY(A941,"06/30/2020","06/30/2020",0,0)</f>
        <v>44012</v>
      </c>
      <c r="D941" vm="2683">
        <f ca="1"/>
        <v>78.94</v>
      </c>
      <c r="E941" s="2" cm="1">
        <f t="array" aca="1" ref="E941" ca="1">_FV(A941,"Shares outstanding",TRUE)</f>
        <v>45222350</v>
      </c>
      <c r="F941" s="2">
        <v>0</v>
      </c>
      <c r="G941" s="15">
        <f t="shared" ca="1" si="28"/>
        <v>3569852309</v>
      </c>
      <c r="H941" s="16">
        <f t="shared" ca="1" si="29"/>
        <v>0</v>
      </c>
    </row>
    <row r="942" spans="1:8" x14ac:dyDescent="0.35">
      <c r="A942" t="e" vm="2684">
        <v>#VALUE!</v>
      </c>
      <c r="B942" t="s">
        <v>948</v>
      </c>
      <c r="C942" s="13" cm="1" vm="4">
        <f t="array" aca="1" ref="C942:D942" ca="1">_xlfn.STOCKHISTORY(A942,"06/30/2020","06/30/2020",0,0)</f>
        <v>44012</v>
      </c>
      <c r="D942" vm="128">
        <f ca="1"/>
        <v>40.65</v>
      </c>
      <c r="E942" s="2" cm="1">
        <f t="array" aca="1" ref="E942" ca="1">_FV(A942,"Shares outstanding",TRUE)</f>
        <v>472795100</v>
      </c>
      <c r="F942" s="2">
        <v>0</v>
      </c>
      <c r="G942" s="15">
        <f t="shared" ca="1" si="28"/>
        <v>19219120815</v>
      </c>
      <c r="H942" s="16">
        <f t="shared" ca="1" si="29"/>
        <v>0</v>
      </c>
    </row>
    <row r="943" spans="1:8" x14ac:dyDescent="0.35">
      <c r="A943" t="e" vm="2686">
        <v>#VALUE!</v>
      </c>
      <c r="B943" t="s">
        <v>949</v>
      </c>
      <c r="C943" s="13" cm="1" vm="4">
        <f t="array" aca="1" ref="C943:D943" ca="1">_xlfn.STOCKHISTORY(A943,"06/30/2020","06/30/2020",0,0)</f>
        <v>44012</v>
      </c>
      <c r="D943" vm="2688">
        <f ca="1"/>
        <v>50.56</v>
      </c>
      <c r="E943" s="2" cm="1">
        <f t="array" aca="1" ref="E943" ca="1">_FV(A943,"Shares outstanding",TRUE)</f>
        <v>1099974000</v>
      </c>
      <c r="F943" s="2">
        <v>0</v>
      </c>
      <c r="G943" s="15">
        <f t="shared" ca="1" si="28"/>
        <v>55614685440</v>
      </c>
      <c r="H943" s="16">
        <f t="shared" ca="1" si="29"/>
        <v>0</v>
      </c>
    </row>
    <row r="944" spans="1:8" x14ac:dyDescent="0.35">
      <c r="A944" t="e" vm="2689">
        <v>#VALUE!</v>
      </c>
      <c r="B944" t="s">
        <v>950</v>
      </c>
      <c r="C944" s="13" cm="1" vm="4">
        <f t="array" aca="1" ref="C944:D944" ca="1">_xlfn.STOCKHISTORY(A944,"06/30/2020","06/30/2020",0,0)</f>
        <v>44012</v>
      </c>
      <c r="D944" vm="2691">
        <f ca="1"/>
        <v>43.45</v>
      </c>
      <c r="E944" s="2" cm="1">
        <f t="array" aca="1" ref="E944" ca="1">_FV(A944,"Shares outstanding",TRUE)</f>
        <v>189269700</v>
      </c>
      <c r="F944" s="2">
        <v>0</v>
      </c>
      <c r="G944" s="15">
        <f t="shared" ca="1" si="28"/>
        <v>8223768465.000001</v>
      </c>
      <c r="H944" s="16">
        <f t="shared" ca="1" si="29"/>
        <v>0</v>
      </c>
    </row>
    <row r="945" spans="1:8" x14ac:dyDescent="0.35">
      <c r="A945" t="e" vm="2692">
        <v>#VALUE!</v>
      </c>
      <c r="B945" t="s">
        <v>951</v>
      </c>
      <c r="C945" s="13" t="e" cm="1" vm="1845">
        <f t="array" aca="1" ref="C945" ca="1">_xlfn.STOCKHISTORY(A945,"06/30/2020","06/30/2020",0,0)</f>
        <v>#VALUE!</v>
      </c>
      <c r="E945" s="2" cm="1">
        <f t="array" aca="1" ref="E945" ca="1">_FV(A945,"Shares outstanding",TRUE)</f>
        <v>578000000</v>
      </c>
      <c r="F945" s="2">
        <v>0</v>
      </c>
      <c r="G945" s="15">
        <f t="shared" ca="1" si="28"/>
        <v>0</v>
      </c>
      <c r="H945" s="16" t="e">
        <f t="shared" si="29"/>
        <v>#DIV/0!</v>
      </c>
    </row>
    <row r="946" spans="1:8" x14ac:dyDescent="0.35">
      <c r="A946" t="e" vm="2694">
        <v>#VALUE!</v>
      </c>
      <c r="B946" t="s">
        <v>952</v>
      </c>
      <c r="C946" s="13" cm="1" vm="4">
        <f t="array" aca="1" ref="C946:D946" ca="1">_xlfn.STOCKHISTORY(A946,"06/30/2020","06/30/2020",0,0)</f>
        <v>44012</v>
      </c>
      <c r="D946" vm="2696">
        <f ca="1"/>
        <v>113.77</v>
      </c>
      <c r="E946" s="2" cm="1">
        <f t="array" aca="1" ref="E946" ca="1">_FV(A946,"Shares outstanding",TRUE)</f>
        <v>28138830</v>
      </c>
      <c r="F946" s="2">
        <v>0</v>
      </c>
      <c r="G946" s="15">
        <f t="shared" ca="1" si="28"/>
        <v>3201354689.0999999</v>
      </c>
      <c r="H946" s="16">
        <f t="shared" ca="1" si="29"/>
        <v>0</v>
      </c>
    </row>
    <row r="947" spans="1:8" x14ac:dyDescent="0.35">
      <c r="A947" t="e" vm="2697">
        <v>#VALUE!</v>
      </c>
      <c r="B947" t="s">
        <v>953</v>
      </c>
      <c r="C947" s="13" cm="1" vm="4">
        <f t="array" aca="1" ref="C947:D947" ca="1">_xlfn.STOCKHISTORY(A947,"06/30/2020","06/30/2020",0,0)</f>
        <v>44012</v>
      </c>
      <c r="D947" vm="2699">
        <f ca="1"/>
        <v>418.68770000000001</v>
      </c>
      <c r="E947" s="2" cm="1">
        <f t="array" aca="1" ref="E947" ca="1">_FV(A947,"Shares outstanding",TRUE)</f>
        <v>55276520</v>
      </c>
      <c r="F947" s="2">
        <v>0</v>
      </c>
      <c r="G947" s="15">
        <f t="shared" ca="1" si="28"/>
        <v>23143599022.804001</v>
      </c>
      <c r="H947" s="16">
        <f t="shared" ca="1" si="29"/>
        <v>0</v>
      </c>
    </row>
    <row r="948" spans="1:8" x14ac:dyDescent="0.35">
      <c r="A948" t="e" vm="2700">
        <v>#VALUE!</v>
      </c>
      <c r="B948" t="s">
        <v>954</v>
      </c>
      <c r="C948" s="13" cm="1" vm="4">
        <f t="array" aca="1" ref="C948:D948" ca="1">_xlfn.STOCKHISTORY(A948,"06/30/2020","06/30/2020",0,0)</f>
        <v>44012</v>
      </c>
      <c r="D948" vm="2702">
        <f ca="1"/>
        <v>65.034999999999997</v>
      </c>
      <c r="E948" s="2" cm="1">
        <f t="array" aca="1" ref="E948" ca="1">_FV(A948,"Shares outstanding",TRUE)</f>
        <v>101865200</v>
      </c>
      <c r="F948" s="2">
        <v>0</v>
      </c>
      <c r="G948" s="15">
        <f t="shared" ca="1" si="28"/>
        <v>6624803282</v>
      </c>
      <c r="H948" s="16">
        <f t="shared" ca="1" si="29"/>
        <v>0</v>
      </c>
    </row>
    <row r="949" spans="1:8" x14ac:dyDescent="0.35">
      <c r="A949" t="e" vm="2703">
        <v>#VALUE!</v>
      </c>
      <c r="B949" t="s">
        <v>955</v>
      </c>
      <c r="C949" s="13" cm="1" vm="4">
        <f t="array" aca="1" ref="C949:D949" ca="1">_xlfn.STOCKHISTORY(A949,"06/30/2020","06/30/2020",0,0)</f>
        <v>44012</v>
      </c>
      <c r="D949" vm="2705">
        <f ca="1"/>
        <v>43.19</v>
      </c>
      <c r="E949" s="2" cm="1">
        <f t="array" aca="1" ref="E949" ca="1">_FV(A949,"Shares outstanding",TRUE)</f>
        <v>233179900</v>
      </c>
      <c r="F949" s="2">
        <v>0</v>
      </c>
      <c r="G949" s="15">
        <f t="shared" ca="1" si="28"/>
        <v>10071039881</v>
      </c>
      <c r="H949" s="16">
        <f t="shared" ca="1" si="29"/>
        <v>0</v>
      </c>
    </row>
    <row r="950" spans="1:8" x14ac:dyDescent="0.35">
      <c r="A950" t="e" vm="2706">
        <v>#VALUE!</v>
      </c>
      <c r="B950" t="s">
        <v>956</v>
      </c>
      <c r="C950" s="13" cm="1" vm="4">
        <f t="array" aca="1" ref="C950:D950" ca="1">_xlfn.STOCKHISTORY(A950,"06/30/2020","06/30/2020",0,0)</f>
        <v>44012</v>
      </c>
      <c r="D950" vm="2708">
        <f ca="1"/>
        <v>19.010000000000002</v>
      </c>
      <c r="E950" s="2" cm="1">
        <f t="array" aca="1" ref="E950" ca="1">_FV(A950,"Shares outstanding",TRUE)</f>
        <v>117199300</v>
      </c>
      <c r="F950" s="2">
        <v>0</v>
      </c>
      <c r="G950" s="15">
        <f t="shared" ca="1" si="28"/>
        <v>2227958693</v>
      </c>
      <c r="H950" s="16">
        <f t="shared" ca="1" si="29"/>
        <v>0</v>
      </c>
    </row>
    <row r="951" spans="1:8" x14ac:dyDescent="0.35">
      <c r="A951" t="e" vm="2709">
        <v>#VALUE!</v>
      </c>
      <c r="B951" t="s">
        <v>957</v>
      </c>
      <c r="C951" s="13" t="e" cm="1" vm="1845">
        <f t="array" aca="1" ref="C951" ca="1">_xlfn.STOCKHISTORY(A951,"06/30/2020","06/30/2020",0,0)</f>
        <v>#VALUE!</v>
      </c>
      <c r="E951" s="2" cm="1">
        <f t="array" aca="1" ref="E951" ca="1">_FV(A951,"Shares outstanding",TRUE)</f>
        <v>277941300</v>
      </c>
      <c r="F951" s="2">
        <v>0</v>
      </c>
      <c r="G951" s="15">
        <f t="shared" ca="1" si="28"/>
        <v>0</v>
      </c>
      <c r="H951" s="16" t="e">
        <f t="shared" si="29"/>
        <v>#DIV/0!</v>
      </c>
    </row>
    <row r="952" spans="1:8" x14ac:dyDescent="0.35">
      <c r="A952" t="e" vm="2711">
        <v>#VALUE!</v>
      </c>
      <c r="B952" t="s">
        <v>958</v>
      </c>
      <c r="C952" s="13" cm="1" vm="4">
        <f t="array" aca="1" ref="C952:D952" ca="1">_xlfn.STOCKHISTORY(A952,"06/30/2020","06/30/2020",0,0)</f>
        <v>44012</v>
      </c>
      <c r="D952" vm="2713">
        <f ca="1"/>
        <v>219.42</v>
      </c>
      <c r="E952" s="2" cm="1">
        <f t="array" aca="1" ref="E952" ca="1">_FV(A952,"Shares outstanding",TRUE)</f>
        <v>153575200</v>
      </c>
      <c r="F952" s="2">
        <v>0</v>
      </c>
      <c r="G952" s="15">
        <f t="shared" ca="1" si="28"/>
        <v>33697470383.999996</v>
      </c>
      <c r="H952" s="16">
        <f t="shared" ca="1" si="29"/>
        <v>0</v>
      </c>
    </row>
    <row r="953" spans="1:8" x14ac:dyDescent="0.35">
      <c r="A953" t="e" vm="2714">
        <v>#VALUE!</v>
      </c>
      <c r="B953" t="s">
        <v>959</v>
      </c>
      <c r="C953" s="13" cm="1" vm="4">
        <f t="array" aca="1" ref="C953:D953" ca="1">_xlfn.STOCKHISTORY(A953,"06/30/2020","06/30/2020",0,0)</f>
        <v>44012</v>
      </c>
      <c r="D953" vm="2716">
        <f ca="1"/>
        <v>346.88</v>
      </c>
      <c r="E953" s="2" cm="1">
        <f t="array" aca="1" ref="E953" ca="1">_FV(A953,"Shares outstanding",TRUE)</f>
        <v>40952270</v>
      </c>
      <c r="F953" s="2">
        <v>0</v>
      </c>
      <c r="G953" s="15">
        <f t="shared" ca="1" si="28"/>
        <v>14205523417.6</v>
      </c>
      <c r="H953" s="16">
        <f t="shared" ca="1" si="29"/>
        <v>0</v>
      </c>
    </row>
    <row r="954" spans="1:8" x14ac:dyDescent="0.35">
      <c r="A954" t="e" vm="2717">
        <v>#VALUE!</v>
      </c>
      <c r="B954" t="s">
        <v>960</v>
      </c>
      <c r="C954" s="13" cm="1" vm="4">
        <f t="array" aca="1" ref="C954:D954" ca="1">_xlfn.STOCKHISTORY(A954,"06/30/2020","06/30/2020",0,0)</f>
        <v>44012</v>
      </c>
      <c r="D954" vm="2719">
        <f ca="1"/>
        <v>31.08</v>
      </c>
      <c r="E954" s="2" cm="1">
        <f t="array" aca="1" ref="E954" ca="1">_FV(A954,"Shares outstanding",TRUE)</f>
        <v>2042560000</v>
      </c>
      <c r="F954" s="2">
        <v>0</v>
      </c>
      <c r="G954" s="15">
        <f t="shared" ca="1" si="28"/>
        <v>63482764800</v>
      </c>
      <c r="H954" s="16">
        <f t="shared" ca="1" si="29"/>
        <v>0</v>
      </c>
    </row>
    <row r="955" spans="1:8" x14ac:dyDescent="0.35">
      <c r="A955" t="e" vm="2720">
        <v>#VALUE!</v>
      </c>
      <c r="B955" t="s">
        <v>961</v>
      </c>
      <c r="C955" s="13" cm="1" vm="4">
        <f t="array" aca="1" ref="C955:D955" ca="1">_xlfn.STOCKHISTORY(A955,"06/30/2020","06/30/2020",0,0)</f>
        <v>44012</v>
      </c>
      <c r="D955" vm="2722">
        <f ca="1"/>
        <v>302.19</v>
      </c>
      <c r="E955" s="2" cm="1">
        <f t="array" aca="1" ref="E955" ca="1">_FV(A955,"Shares outstanding",TRUE)</f>
        <v>194393500</v>
      </c>
      <c r="F955" s="2">
        <v>0</v>
      </c>
      <c r="G955" s="15">
        <f t="shared" ca="1" si="28"/>
        <v>58743771765</v>
      </c>
      <c r="H955" s="16">
        <f t="shared" ca="1" si="29"/>
        <v>0</v>
      </c>
    </row>
    <row r="956" spans="1:8" x14ac:dyDescent="0.35">
      <c r="A956" t="e" vm="2723">
        <v>#VALUE!</v>
      </c>
      <c r="B956" t="s">
        <v>962</v>
      </c>
      <c r="C956" s="13" t="e" cm="1" vm="1845">
        <f t="array" aca="1" ref="C956" ca="1">_xlfn.STOCKHISTORY(A956,"06/30/2020","06/30/2020",0,0)</f>
        <v>#VALUE!</v>
      </c>
      <c r="E956" s="2" cm="1">
        <f t="array" aca="1" ref="E956" ca="1">_FV(A956,"Shares outstanding",TRUE)</f>
        <v>521155400</v>
      </c>
      <c r="F956" s="2">
        <v>0</v>
      </c>
      <c r="G956" s="15">
        <f t="shared" ca="1" si="28"/>
        <v>0</v>
      </c>
      <c r="H956" s="16" t="e">
        <f t="shared" si="29"/>
        <v>#DIV/0!</v>
      </c>
    </row>
    <row r="957" spans="1:8" x14ac:dyDescent="0.35">
      <c r="A957" t="e" vm="2725">
        <v>#VALUE!</v>
      </c>
      <c r="B957" t="s">
        <v>963</v>
      </c>
      <c r="C957" s="13" cm="1" vm="4">
        <f t="array" aca="1" ref="C957:D957" ca="1">_xlfn.STOCKHISTORY(A957,"06/30/2020","06/30/2020",0,0)</f>
        <v>44012</v>
      </c>
      <c r="D957" vm="2727">
        <f ca="1"/>
        <v>203.42</v>
      </c>
      <c r="E957" s="2" cm="1">
        <f t="array" aca="1" ref="E957" ca="1">_FV(A957,"Shares outstanding",TRUE)</f>
        <v>42757470</v>
      </c>
      <c r="F957" s="2">
        <v>0</v>
      </c>
      <c r="G957" s="15">
        <f t="shared" ca="1" si="28"/>
        <v>8697724547.3999996</v>
      </c>
      <c r="H957" s="16">
        <f t="shared" ca="1" si="29"/>
        <v>0</v>
      </c>
    </row>
    <row r="958" spans="1:8" x14ac:dyDescent="0.35">
      <c r="A958" t="e" vm="2728">
        <v>#VALUE!</v>
      </c>
      <c r="B958" t="s">
        <v>964</v>
      </c>
      <c r="C958" s="13" cm="1" vm="4">
        <f t="array" aca="1" ref="C958:D958" ca="1">_xlfn.STOCKHISTORY(A958,"06/30/2020","06/30/2020",0,0)</f>
        <v>44012</v>
      </c>
      <c r="D958" vm="2730">
        <f ca="1"/>
        <v>78.22</v>
      </c>
      <c r="E958" s="2" cm="1">
        <f t="array" aca="1" ref="E958" ca="1">_FV(A958,"Shares outstanding",TRUE)</f>
        <v>98588870</v>
      </c>
      <c r="F958" s="2">
        <v>0</v>
      </c>
      <c r="G958" s="15">
        <f t="shared" ca="1" si="28"/>
        <v>7711621411.3999996</v>
      </c>
      <c r="H958" s="16">
        <f t="shared" ca="1" si="29"/>
        <v>0</v>
      </c>
    </row>
    <row r="959" spans="1:8" x14ac:dyDescent="0.35">
      <c r="A959" t="e" vm="2731">
        <v>#VALUE!</v>
      </c>
      <c r="B959" t="s">
        <v>965</v>
      </c>
      <c r="C959" s="13" cm="1" vm="4">
        <f t="array" aca="1" ref="C959:D959" ca="1">_xlfn.STOCKHISTORY(A959,"06/30/2020","06/30/2020",0,0)</f>
        <v>44012</v>
      </c>
      <c r="D959" vm="2733">
        <f ca="1"/>
        <v>8.84</v>
      </c>
      <c r="E959" s="2" cm="1">
        <f t="array" aca="1" ref="E959" ca="1">_FV(A959,"Shares outstanding",TRUE)</f>
        <v>429545500</v>
      </c>
      <c r="F959" s="2">
        <v>0</v>
      </c>
      <c r="G959" s="15">
        <f t="shared" ca="1" si="28"/>
        <v>3797182220</v>
      </c>
      <c r="H959" s="16">
        <f t="shared" ca="1" si="29"/>
        <v>0</v>
      </c>
    </row>
    <row r="960" spans="1:8" x14ac:dyDescent="0.35">
      <c r="A960" t="e" vm="2734">
        <v>#VALUE!</v>
      </c>
      <c r="B960" t="s">
        <v>966</v>
      </c>
      <c r="C960" s="13" cm="1" vm="4">
        <f t="array" aca="1" ref="C960:D960" ca="1">_xlfn.STOCKHISTORY(A960,"06/30/2020","06/30/2020",0,0)</f>
        <v>44012</v>
      </c>
      <c r="D960" vm="2736">
        <f ca="1"/>
        <v>34.61</v>
      </c>
      <c r="E960" s="2" cm="1">
        <f t="array" aca="1" ref="E960" ca="1">_FV(A960,"Shares outstanding",TRUE)</f>
        <v>324583800</v>
      </c>
      <c r="F960" s="2">
        <v>0</v>
      </c>
      <c r="G960" s="15">
        <f t="shared" ca="1" si="28"/>
        <v>11233845318</v>
      </c>
      <c r="H960" s="16">
        <f t="shared" ca="1" si="29"/>
        <v>0</v>
      </c>
    </row>
    <row r="961" spans="1:8" x14ac:dyDescent="0.35">
      <c r="A961" t="e" vm="2737">
        <v>#VALUE!</v>
      </c>
      <c r="B961" t="s">
        <v>967</v>
      </c>
      <c r="C961" s="13" cm="1" vm="4">
        <f t="array" aca="1" ref="C961:D961" ca="1">_xlfn.STOCKHISTORY(A961,"06/30/2020","06/30/2020",0,0)</f>
        <v>44012</v>
      </c>
      <c r="D961" vm="2739">
        <f ca="1"/>
        <v>121</v>
      </c>
      <c r="E961" s="2" cm="1">
        <f t="array" aca="1" ref="E961" ca="1">_FV(A961,"Shares outstanding",TRUE)</f>
        <v>42890690</v>
      </c>
      <c r="F961" s="2">
        <v>0</v>
      </c>
      <c r="G961" s="15">
        <f t="shared" ca="1" si="28"/>
        <v>5189773490</v>
      </c>
      <c r="H961" s="16">
        <f t="shared" ca="1" si="29"/>
        <v>0</v>
      </c>
    </row>
    <row r="962" spans="1:8" x14ac:dyDescent="0.35">
      <c r="A962" t="e" vm="2740">
        <v>#VALUE!</v>
      </c>
      <c r="B962" t="s">
        <v>968</v>
      </c>
      <c r="C962" s="13" t="e" cm="1" vm="1845">
        <f t="array" aca="1" ref="C962" ca="1">_xlfn.STOCKHISTORY(A962,"06/30/2020","06/30/2020",0,0)</f>
        <v>#VALUE!</v>
      </c>
      <c r="E962" s="2" cm="1">
        <f t="array" aca="1" ref="E962" ca="1">_FV(A962,"Shares outstanding",TRUE)</f>
        <v>440088900</v>
      </c>
      <c r="F962" s="2">
        <v>0</v>
      </c>
      <c r="G962" s="15">
        <f t="shared" ca="1" si="28"/>
        <v>0</v>
      </c>
      <c r="H962" s="16" t="e">
        <f t="shared" si="29"/>
        <v>#DIV/0!</v>
      </c>
    </row>
    <row r="963" spans="1:8" x14ac:dyDescent="0.35">
      <c r="A963" t="e" vm="2742">
        <v>#VALUE!</v>
      </c>
      <c r="B963" t="s">
        <v>969</v>
      </c>
      <c r="C963" s="13" cm="1" vm="4">
        <f t="array" aca="1" ref="C963:D963" ca="1">_xlfn.STOCKHISTORY(A963,"06/30/2020","06/30/2020",0,0)</f>
        <v>44012</v>
      </c>
      <c r="D963" vm="2458">
        <f ca="1"/>
        <v>19.72</v>
      </c>
      <c r="E963" s="2" cm="1">
        <f t="array" aca="1" ref="E963" ca="1">_FV(A963,"Shares outstanding",TRUE)</f>
        <v>216330700</v>
      </c>
      <c r="F963" s="2">
        <v>0</v>
      </c>
      <c r="G963" s="15">
        <f t="shared" ref="G963:G984" ca="1" si="30">D963*E963</f>
        <v>4266041403.9999995</v>
      </c>
      <c r="H963" s="16">
        <f t="shared" ref="H963:H984" ca="1" si="31">F963/D963</f>
        <v>0</v>
      </c>
    </row>
    <row r="964" spans="1:8" x14ac:dyDescent="0.35">
      <c r="A964" t="e" vm="2744">
        <v>#VALUE!</v>
      </c>
      <c r="B964" t="s">
        <v>970</v>
      </c>
      <c r="C964" s="13" cm="1" vm="4">
        <f t="array" aca="1" ref="C964:D964" ca="1">_xlfn.STOCKHISTORY(A964,"06/30/2020","06/30/2020",0,0)</f>
        <v>44012</v>
      </c>
      <c r="D964" vm="2745">
        <f ca="1"/>
        <v>19.329999999999998</v>
      </c>
      <c r="E964" s="2" cm="1">
        <f t="array" aca="1" ref="E964" ca="1">_FV(A964,"Shares outstanding",TRUE)</f>
        <v>127586400</v>
      </c>
      <c r="F964" s="2">
        <v>0</v>
      </c>
      <c r="G964" s="15">
        <f t="shared" ca="1" si="30"/>
        <v>2466245112</v>
      </c>
      <c r="H964" s="16">
        <f t="shared" ca="1" si="31"/>
        <v>0</v>
      </c>
    </row>
    <row r="965" spans="1:8" x14ac:dyDescent="0.35">
      <c r="A965" t="e" vm="2746">
        <v>#VALUE!</v>
      </c>
      <c r="B965" t="s">
        <v>971</v>
      </c>
      <c r="C965" s="13" cm="1" vm="4">
        <f t="array" aca="1" ref="C965:D965" ca="1">_xlfn.STOCKHISTORY(A965,"06/30/2020","06/30/2020",0,0)</f>
        <v>44012</v>
      </c>
      <c r="D965" vm="2748">
        <f ca="1"/>
        <v>234.42</v>
      </c>
      <c r="E965" s="2" cm="1">
        <f t="array" aca="1" ref="E965" ca="1">_FV(A965,"Shares outstanding",TRUE)</f>
        <v>161908800</v>
      </c>
      <c r="F965" s="2">
        <v>0</v>
      </c>
      <c r="G965" s="15">
        <f t="shared" ca="1" si="30"/>
        <v>37954660896</v>
      </c>
      <c r="H965" s="16">
        <f t="shared" ca="1" si="31"/>
        <v>0</v>
      </c>
    </row>
    <row r="966" spans="1:8" x14ac:dyDescent="0.35">
      <c r="A966" t="e" vm="2749">
        <v>#VALUE!</v>
      </c>
      <c r="B966" t="s">
        <v>972</v>
      </c>
      <c r="C966" s="13" cm="1" vm="4">
        <f t="array" aca="1" ref="C966:D966" ca="1">_xlfn.STOCKHISTORY(A966,"06/30/2020","06/30/2020",0,0)</f>
        <v>44012</v>
      </c>
      <c r="D966" vm="2751">
        <f ca="1"/>
        <v>206.83</v>
      </c>
      <c r="E966" s="2" cm="1">
        <f t="array" aca="1" ref="E966" ca="1">_FV(A966,"Shares outstanding",TRUE)</f>
        <v>90300000</v>
      </c>
      <c r="F966" s="2">
        <v>0</v>
      </c>
      <c r="G966" s="15">
        <f t="shared" ca="1" si="30"/>
        <v>18676749000</v>
      </c>
      <c r="H966" s="16">
        <f t="shared" ca="1" si="31"/>
        <v>0</v>
      </c>
    </row>
    <row r="967" spans="1:8" x14ac:dyDescent="0.35">
      <c r="A967" t="e" vm="2752">
        <v>#VALUE!</v>
      </c>
      <c r="B967" t="s">
        <v>973</v>
      </c>
      <c r="C967" s="13" cm="1" vm="4">
        <f t="array" aca="1" ref="C967:D967" ca="1">_xlfn.STOCKHISTORY(A967,"06/30/2020","06/30/2020",0,0)</f>
        <v>44012</v>
      </c>
      <c r="D967" vm="2754">
        <f ca="1"/>
        <v>290.31</v>
      </c>
      <c r="E967" s="2" cm="1">
        <f t="array" aca="1" ref="E967" ca="1">_FV(A967,"Shares outstanding",TRUE)</f>
        <v>253460900</v>
      </c>
      <c r="F967" s="2">
        <v>0</v>
      </c>
      <c r="G967" s="15">
        <f t="shared" ca="1" si="30"/>
        <v>73582233879</v>
      </c>
      <c r="H967" s="16">
        <f t="shared" ca="1" si="31"/>
        <v>0</v>
      </c>
    </row>
    <row r="968" spans="1:8" x14ac:dyDescent="0.35">
      <c r="A968" t="e" vm="2755">
        <v>#VALUE!</v>
      </c>
      <c r="B968" t="s">
        <v>974</v>
      </c>
      <c r="C968" s="13" cm="1" vm="4">
        <f t="array" aca="1" ref="C968:D968" ca="1">_xlfn.STOCKHISTORY(A968,"06/30/2020","06/30/2020",0,0)</f>
        <v>44012</v>
      </c>
      <c r="D968" vm="2757">
        <f ca="1"/>
        <v>7.21</v>
      </c>
      <c r="E968" s="2" cm="1">
        <f t="array" aca="1" ref="E968" ca="1">_FV(A968,"Shares outstanding",TRUE)</f>
        <v>127165300</v>
      </c>
      <c r="F968" s="2">
        <v>0</v>
      </c>
      <c r="G968" s="15">
        <f t="shared" ca="1" si="30"/>
        <v>916861813</v>
      </c>
      <c r="H968" s="16">
        <f t="shared" ca="1" si="31"/>
        <v>0</v>
      </c>
    </row>
    <row r="969" spans="1:8" x14ac:dyDescent="0.35">
      <c r="A969" t="e" vm="2758">
        <v>#VALUE!</v>
      </c>
      <c r="B969" t="s">
        <v>975</v>
      </c>
      <c r="C969" s="13" cm="1" vm="4">
        <f t="array" aca="1" ref="C969:D969" ca="1">_xlfn.STOCKHISTORY(A969,"06/30/2020","06/30/2020",0,0)</f>
        <v>44012</v>
      </c>
      <c r="D969" vm="2760">
        <f ca="1"/>
        <v>21.1</v>
      </c>
      <c r="E969" s="2" cm="1">
        <f t="array" aca="1" ref="E969" ca="1">_FV(A969,"Shares outstanding",TRUE)</f>
        <v>2510703000</v>
      </c>
      <c r="F969" s="2">
        <v>0</v>
      </c>
      <c r="G969" s="15">
        <f t="shared" ca="1" si="30"/>
        <v>52975833300</v>
      </c>
      <c r="H969" s="16">
        <f t="shared" ca="1" si="31"/>
        <v>0</v>
      </c>
    </row>
    <row r="970" spans="1:8" x14ac:dyDescent="0.35">
      <c r="A970" t="e" vm="2761">
        <v>#VALUE!</v>
      </c>
      <c r="B970" t="s">
        <v>976</v>
      </c>
      <c r="C970" s="13" cm="1" vm="4">
        <f t="array" aca="1" ref="C970:D970" ca="1">_xlfn.STOCKHISTORY(A970,"06/30/2020","06/30/2020",0,0)</f>
        <v>44012</v>
      </c>
      <c r="D970" vm="2763">
        <f ca="1"/>
        <v>180.4</v>
      </c>
      <c r="E970" s="2" cm="1">
        <f t="array" aca="1" ref="E970" ca="1">_FV(A970,"Shares outstanding",TRUE)</f>
        <v>98248110</v>
      </c>
      <c r="F970" s="2">
        <v>0</v>
      </c>
      <c r="G970" s="15">
        <f t="shared" ca="1" si="30"/>
        <v>17723959044</v>
      </c>
      <c r="H970" s="16">
        <f t="shared" ca="1" si="31"/>
        <v>0</v>
      </c>
    </row>
    <row r="971" spans="1:8" x14ac:dyDescent="0.35">
      <c r="A971" t="e" vm="2764">
        <v>#VALUE!</v>
      </c>
      <c r="B971" t="s">
        <v>977</v>
      </c>
      <c r="C971" s="13" cm="1" vm="4">
        <f t="array" aca="1" ref="C971:D971" ca="1">_xlfn.STOCKHISTORY(A971,"06/30/2020","06/30/2020",0,0)</f>
        <v>44012</v>
      </c>
      <c r="D971" vm="2766">
        <f ca="1"/>
        <v>197.61</v>
      </c>
      <c r="E971" s="2" cm="1">
        <f t="array" aca="1" ref="E971" ca="1">_FV(A971,"Shares outstanding",TRUE)</f>
        <v>136968100</v>
      </c>
      <c r="F971" s="2">
        <v>0</v>
      </c>
      <c r="G971" s="15">
        <f t="shared" ca="1" si="30"/>
        <v>27066266241</v>
      </c>
      <c r="H971" s="16">
        <f t="shared" ca="1" si="31"/>
        <v>0</v>
      </c>
    </row>
    <row r="972" spans="1:8" x14ac:dyDescent="0.35">
      <c r="A972" t="e" vm="2767">
        <v>#VALUE!</v>
      </c>
      <c r="B972" t="s">
        <v>978</v>
      </c>
      <c r="C972" s="13" cm="1" vm="4">
        <f t="array" aca="1" ref="C972:D972" ca="1">_xlfn.STOCKHISTORY(A972,"06/30/2020","06/30/2020",0,0)</f>
        <v>44012</v>
      </c>
      <c r="D972" vm="2769">
        <f ca="1"/>
        <v>33.360599999999998</v>
      </c>
      <c r="E972" s="2" cm="1">
        <f t="array" aca="1" ref="E972" ca="1">_FV(A972,"Shares outstanding",TRUE)</f>
        <v>360541000</v>
      </c>
      <c r="F972" s="2">
        <v>0</v>
      </c>
      <c r="G972" s="15">
        <f t="shared" ca="1" si="30"/>
        <v>12027864084.599998</v>
      </c>
      <c r="H972" s="16">
        <f t="shared" ca="1" si="31"/>
        <v>0</v>
      </c>
    </row>
    <row r="973" spans="1:8" x14ac:dyDescent="0.35">
      <c r="A973" t="e" vm="2770">
        <v>#VALUE!</v>
      </c>
      <c r="B973" t="s">
        <v>979</v>
      </c>
      <c r="C973" s="13" cm="1" vm="4">
        <f t="array" aca="1" ref="C973:D973" ca="1">_xlfn.STOCKHISTORY(A973,"06/30/2020","06/30/2020",0,0)</f>
        <v>44012</v>
      </c>
      <c r="D973" vm="2771">
        <f ca="1"/>
        <v>165.01</v>
      </c>
      <c r="E973" s="2" cm="1">
        <f t="array" aca="1" ref="E973" ca="1">_FV(A973,"Shares outstanding",TRUE)</f>
        <v>34081610</v>
      </c>
      <c r="F973" s="2">
        <v>0</v>
      </c>
      <c r="G973" s="15">
        <f t="shared" ca="1" si="30"/>
        <v>5623806466.0999994</v>
      </c>
      <c r="H973" s="16">
        <f t="shared" ca="1" si="31"/>
        <v>0</v>
      </c>
    </row>
    <row r="974" spans="1:8" x14ac:dyDescent="0.35">
      <c r="A974" t="e" vm="2772">
        <v>#VALUE!</v>
      </c>
      <c r="B974" t="s">
        <v>980</v>
      </c>
      <c r="C974" s="13" cm="1" vm="4">
        <f t="array" aca="1" ref="C974:D974" ca="1">_xlfn.STOCKHISTORY(A974,"06/30/2020","06/30/2020",0,0)</f>
        <v>44012</v>
      </c>
      <c r="D974" vm="2774">
        <f ca="1"/>
        <v>12.29</v>
      </c>
      <c r="E974" s="2" cm="1">
        <f t="array" aca="1" ref="E974" ca="1">_FV(A974,"Shares outstanding",TRUE)</f>
        <v>181191000</v>
      </c>
      <c r="F974" s="2">
        <v>0</v>
      </c>
      <c r="G974" s="15">
        <f t="shared" ca="1" si="30"/>
        <v>2226837390</v>
      </c>
      <c r="H974" s="16">
        <f t="shared" ca="1" si="31"/>
        <v>0</v>
      </c>
    </row>
    <row r="975" spans="1:8" x14ac:dyDescent="0.35">
      <c r="A975" t="e" vm="2775">
        <v>#VALUE!</v>
      </c>
      <c r="B975" t="s">
        <v>981</v>
      </c>
      <c r="C975" s="13" cm="1" vm="4">
        <f t="array" aca="1" ref="C975:D975" ca="1">_xlfn.STOCKHISTORY(A975,"06/30/2020","06/30/2020",0,0)</f>
        <v>44012</v>
      </c>
      <c r="D975" vm="2777">
        <f ca="1"/>
        <v>59.19</v>
      </c>
      <c r="E975" s="2" cm="1">
        <f t="array" aca="1" ref="E975" ca="1">_FV(A975,"Shares outstanding",TRUE)</f>
        <v>156479400</v>
      </c>
      <c r="F975" s="2">
        <v>0</v>
      </c>
      <c r="G975" s="15">
        <f t="shared" ca="1" si="30"/>
        <v>9262015686</v>
      </c>
      <c r="H975" s="16">
        <f t="shared" ca="1" si="31"/>
        <v>0</v>
      </c>
    </row>
    <row r="976" spans="1:8" x14ac:dyDescent="0.35">
      <c r="A976" t="e" vm="2778">
        <v>#VALUE!</v>
      </c>
      <c r="B976" t="s">
        <v>982</v>
      </c>
      <c r="C976" s="13" cm="1" vm="4">
        <f t="array" aca="1" ref="C976:D976" ca="1">_xlfn.STOCKHISTORY(A976,"06/30/2020","06/30/2020",0,0)</f>
        <v>44012</v>
      </c>
      <c r="D976" vm="2780">
        <f ca="1"/>
        <v>187.36</v>
      </c>
      <c r="E976" s="2" cm="1">
        <f t="array" aca="1" ref="E976" ca="1">_FV(A976,"Shares outstanding",TRUE)</f>
        <v>241000000</v>
      </c>
      <c r="F976" s="2">
        <v>0</v>
      </c>
      <c r="G976" s="15">
        <f t="shared" ca="1" si="30"/>
        <v>45153760000</v>
      </c>
      <c r="H976" s="16">
        <f t="shared" ca="1" si="31"/>
        <v>0</v>
      </c>
    </row>
    <row r="977" spans="1:8" x14ac:dyDescent="0.35">
      <c r="A977" t="e" vm="2781">
        <v>#VALUE!</v>
      </c>
      <c r="B977" t="s">
        <v>983</v>
      </c>
      <c r="C977" s="13" cm="1" vm="4">
        <f t="array" aca="1" ref="C977:D977" ca="1">_xlfn.STOCKHISTORY(A977,"06/30/2020","06/30/2020",0,0)</f>
        <v>44012</v>
      </c>
      <c r="D977" vm="965">
        <f ca="1"/>
        <v>42.01</v>
      </c>
      <c r="E977" s="2" cm="1">
        <f t="array" aca="1" ref="E977" ca="1">_FV(A977,"Shares outstanding",TRUE)</f>
        <v>516677400</v>
      </c>
      <c r="F977" s="2">
        <v>0</v>
      </c>
      <c r="G977" s="15">
        <f t="shared" ca="1" si="30"/>
        <v>21705617574</v>
      </c>
      <c r="H977" s="16">
        <f t="shared" ca="1" si="31"/>
        <v>0</v>
      </c>
    </row>
    <row r="978" spans="1:8" x14ac:dyDescent="0.35">
      <c r="A978" t="e" vm="2783">
        <v>#VALUE!</v>
      </c>
      <c r="B978" t="s">
        <v>984</v>
      </c>
      <c r="C978" s="13" cm="1" vm="4">
        <f t="array" aca="1" ref="C978:D978" ca="1">_xlfn.STOCKHISTORY(A978,"06/30/2020","06/30/2020",0,0)</f>
        <v>44012</v>
      </c>
      <c r="D978" vm="2785">
        <f ca="1"/>
        <v>26.702200000000001</v>
      </c>
      <c r="E978" s="2" cm="1">
        <f t="array" aca="1" ref="E978" ca="1">_FV(A978,"Shares outstanding",TRUE)</f>
        <v>117086500</v>
      </c>
      <c r="F978" s="2">
        <v>0</v>
      </c>
      <c r="G978" s="15">
        <f t="shared" ca="1" si="30"/>
        <v>3126467140.3000002</v>
      </c>
      <c r="H978" s="16">
        <f t="shared" ca="1" si="31"/>
        <v>0</v>
      </c>
    </row>
    <row r="979" spans="1:8" x14ac:dyDescent="0.35">
      <c r="A979" t="e" vm="2786">
        <v>#VALUE!</v>
      </c>
      <c r="B979" t="s">
        <v>985</v>
      </c>
      <c r="C979" s="13" cm="1" vm="4">
        <f t="array" aca="1" ref="C979:D979" ca="1">_xlfn.STOCKHISTORY(A979,"06/30/2020","06/30/2020",0,0)</f>
        <v>44012</v>
      </c>
      <c r="D979" vm="2788">
        <f ca="1"/>
        <v>42.73</v>
      </c>
      <c r="E979" s="2" cm="1">
        <f t="array" aca="1" ref="E979" ca="1">_FV(A979,"Shares outstanding",TRUE)</f>
        <v>72988800</v>
      </c>
      <c r="F979" s="2">
        <v>0</v>
      </c>
      <c r="G979" s="15">
        <f t="shared" ca="1" si="30"/>
        <v>3118811424</v>
      </c>
      <c r="H979" s="16">
        <f t="shared" ca="1" si="31"/>
        <v>0</v>
      </c>
    </row>
    <row r="980" spans="1:8" x14ac:dyDescent="0.35">
      <c r="A980" t="e" vm="2789">
        <v>#VALUE!</v>
      </c>
      <c r="B980" t="s">
        <v>986</v>
      </c>
      <c r="C980" s="13" cm="1" vm="4">
        <f t="array" aca="1" ref="C980:D980" ca="1">_xlfn.STOCKHISTORY(A980,"06/30/2020","06/30/2020",0,0)</f>
        <v>44012</v>
      </c>
      <c r="D980" vm="2791">
        <f ca="1"/>
        <v>255.95</v>
      </c>
      <c r="E980" s="2" cm="1">
        <f t="array" aca="1" ref="E980" ca="1">_FV(A980,"Shares outstanding",TRUE)</f>
        <v>47310660</v>
      </c>
      <c r="F980" s="2">
        <v>0</v>
      </c>
      <c r="G980" s="15">
        <f t="shared" ca="1" si="30"/>
        <v>12109163427</v>
      </c>
      <c r="H980" s="16">
        <f t="shared" ca="1" si="31"/>
        <v>0</v>
      </c>
    </row>
    <row r="981" spans="1:8" x14ac:dyDescent="0.35">
      <c r="A981" t="e" vm="2792">
        <v>#VALUE!</v>
      </c>
      <c r="B981" t="s">
        <v>987</v>
      </c>
      <c r="C981" s="13" cm="1" vm="4">
        <f t="array" aca="1" ref="C981:D981" ca="1">_xlfn.STOCKHISTORY(A981,"06/30/2020","06/30/2020",0,0)</f>
        <v>44012</v>
      </c>
      <c r="D981" vm="146">
        <f ca="1"/>
        <v>57.61</v>
      </c>
      <c r="E981" s="2" cm="1">
        <f t="array" aca="1" ref="E981" ca="1">_FV(A981,"Shares outstanding",TRUE)</f>
        <v>224875000</v>
      </c>
      <c r="F981" s="2">
        <v>0</v>
      </c>
      <c r="G981" s="15">
        <f t="shared" ca="1" si="30"/>
        <v>12955048750</v>
      </c>
      <c r="H981" s="16">
        <f t="shared" ca="1" si="31"/>
        <v>0</v>
      </c>
    </row>
    <row r="982" spans="1:8" x14ac:dyDescent="0.35">
      <c r="A982" t="e" vm="2794">
        <v>#VALUE!</v>
      </c>
      <c r="B982" t="s">
        <v>988</v>
      </c>
      <c r="C982" s="13" cm="1" vm="4">
        <f t="array" aca="1" ref="C982:D982" ca="1">_xlfn.STOCKHISTORY(A982,"06/30/2020","06/30/2020",0,0)</f>
        <v>44012</v>
      </c>
      <c r="D982" vm="2795">
        <f ca="1"/>
        <v>253.54</v>
      </c>
      <c r="E982" s="2" cm="1">
        <f t="array" aca="1" ref="E982" ca="1">_FV(A982,"Shares outstanding",TRUE)</f>
        <v>291783700</v>
      </c>
      <c r="F982" s="2">
        <v>0</v>
      </c>
      <c r="G982" s="15">
        <f t="shared" ca="1" si="30"/>
        <v>73978839298</v>
      </c>
      <c r="H982" s="16">
        <f t="shared" ca="1" si="31"/>
        <v>0</v>
      </c>
    </row>
    <row r="983" spans="1:8" x14ac:dyDescent="0.35">
      <c r="A983" t="e" vm="2796">
        <v>#VALUE!</v>
      </c>
      <c r="B983" t="s">
        <v>989</v>
      </c>
      <c r="C983" s="13" cm="1" vm="4">
        <f t="array" aca="1" ref="C983:D983" ca="1">_xlfn.STOCKHISTORY(A983,"06/30/2020","06/30/2020",0,0)</f>
        <v>44012</v>
      </c>
      <c r="D983" vm="2798">
        <f ca="1"/>
        <v>51.03</v>
      </c>
      <c r="E983" s="2" cm="1">
        <f t="array" aca="1" ref="E983" ca="1">_FV(A983,"Shares outstanding",TRUE)</f>
        <v>291110000</v>
      </c>
      <c r="F983" s="2">
        <v>0</v>
      </c>
      <c r="G983" s="15">
        <f t="shared" ca="1" si="30"/>
        <v>14855343300</v>
      </c>
      <c r="H983" s="16">
        <f t="shared" ca="1" si="31"/>
        <v>0</v>
      </c>
    </row>
    <row r="984" spans="1:8" x14ac:dyDescent="0.35">
      <c r="A984" t="e" vm="2799">
        <v>#VALUE!</v>
      </c>
      <c r="B984" t="s">
        <v>990</v>
      </c>
      <c r="C984" s="13" cm="1" vm="4">
        <f t="array" aca="1" ref="C984:D984" ca="1">_xlfn.STOCKHISTORY(A984,"06/30/2020","06/30/2020",0,0)</f>
        <v>44012</v>
      </c>
      <c r="D984" vm="2801">
        <f ca="1"/>
        <v>109.5</v>
      </c>
      <c r="E984" s="2" cm="1">
        <f t="array" aca="1" ref="E984" ca="1">_FV(A984,"Shares outstanding",TRUE)</f>
        <v>163054700</v>
      </c>
      <c r="F984" s="2">
        <v>0</v>
      </c>
      <c r="G984" s="15">
        <f t="shared" ca="1" si="30"/>
        <v>17854489650</v>
      </c>
      <c r="H984" s="16">
        <f t="shared" ca="1" si="31"/>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84B7-285E-41CF-A67F-F4C73C1B9990}">
  <dimension ref="A1:AA998"/>
  <sheetViews>
    <sheetView zoomScale="89" zoomScaleNormal="89" workbookViewId="0">
      <pane xSplit="1" ySplit="1" topLeftCell="K579" activePane="bottomRight" state="frozen"/>
      <selection pane="topRight" activeCell="B1" sqref="B1"/>
      <selection pane="bottomLeft" activeCell="A2" sqref="A2"/>
      <selection pane="bottomRight" activeCell="A598" sqref="A598"/>
    </sheetView>
  </sheetViews>
  <sheetFormatPr defaultColWidth="8.81640625" defaultRowHeight="14.5" x14ac:dyDescent="0.35"/>
  <cols>
    <col min="1" max="1" width="59.1796875" bestFit="1" customWidth="1"/>
    <col min="2" max="2" width="49" bestFit="1" customWidth="1"/>
    <col min="3" max="3" width="9.453125" bestFit="1" customWidth="1"/>
    <col min="4" max="4" width="10.1796875" bestFit="1" customWidth="1"/>
    <col min="5" max="5" width="27" bestFit="1" customWidth="1"/>
    <col min="6" max="6" width="24.1796875" bestFit="1" customWidth="1"/>
    <col min="7" max="7" width="20.453125" bestFit="1" customWidth="1"/>
    <col min="8" max="8" width="12.453125" bestFit="1" customWidth="1"/>
    <col min="10" max="10" width="11.36328125" customWidth="1"/>
    <col min="11" max="11" width="11.36328125" style="3" bestFit="1" customWidth="1"/>
    <col min="12" max="12" width="14.6328125" style="26" bestFit="1" customWidth="1"/>
    <col min="13" max="13" width="10.81640625" bestFit="1" customWidth="1"/>
    <col min="14" max="14" width="11.6328125" style="3" customWidth="1"/>
    <col min="15" max="15" width="21.6328125" bestFit="1" customWidth="1"/>
    <col min="16" max="16" width="11.36328125" style="3" bestFit="1" customWidth="1"/>
    <col min="17" max="17" width="27.81640625" style="3" bestFit="1" customWidth="1"/>
    <col min="18" max="18" width="15.1796875" bestFit="1" customWidth="1"/>
    <col min="19" max="19" width="14.1796875" bestFit="1" customWidth="1"/>
    <col min="20" max="20" width="22.453125" bestFit="1" customWidth="1"/>
    <col min="21" max="21" width="18.36328125" bestFit="1" customWidth="1"/>
    <col min="22" max="22" width="17" bestFit="1" customWidth="1"/>
    <col min="23" max="23" width="14.81640625" bestFit="1" customWidth="1"/>
    <col min="24" max="24" width="15.453125" bestFit="1" customWidth="1"/>
    <col min="25" max="25" width="14.81640625" bestFit="1" customWidth="1"/>
    <col min="26" max="26" width="34.453125" bestFit="1" customWidth="1"/>
    <col min="27" max="27" width="42.453125" bestFit="1" customWidth="1"/>
  </cols>
  <sheetData>
    <row r="1" spans="1:27" x14ac:dyDescent="0.35">
      <c r="A1" s="1" t="s">
        <v>0</v>
      </c>
      <c r="B1" s="1" t="s">
        <v>1</v>
      </c>
      <c r="C1" s="1" t="s">
        <v>2</v>
      </c>
      <c r="D1" s="1" t="s">
        <v>3</v>
      </c>
      <c r="E1" s="1" t="s">
        <v>4</v>
      </c>
      <c r="F1" s="1" t="s">
        <v>5</v>
      </c>
      <c r="G1" s="1" t="s">
        <v>6</v>
      </c>
      <c r="H1" s="1" t="s">
        <v>7</v>
      </c>
      <c r="I1" s="1"/>
      <c r="J1" s="14" t="s">
        <v>991</v>
      </c>
      <c r="L1" s="27" t="s">
        <v>992</v>
      </c>
      <c r="M1" s="24" t="s">
        <v>993</v>
      </c>
      <c r="N1" s="55" t="s">
        <v>1010</v>
      </c>
      <c r="O1" s="24" t="s">
        <v>1009</v>
      </c>
      <c r="P1" s="55" t="s">
        <v>1011</v>
      </c>
      <c r="Q1" s="55" t="s">
        <v>1012</v>
      </c>
      <c r="R1" s="24" t="s">
        <v>994</v>
      </c>
      <c r="S1" s="24" t="s">
        <v>995</v>
      </c>
      <c r="T1" s="24" t="s">
        <v>996</v>
      </c>
      <c r="U1" s="24" t="s">
        <v>997</v>
      </c>
      <c r="V1" s="24" t="s">
        <v>998</v>
      </c>
      <c r="W1" s="24" t="s">
        <v>999</v>
      </c>
      <c r="X1" s="24" t="s">
        <v>1000</v>
      </c>
      <c r="Y1" s="24" t="s">
        <v>1001</v>
      </c>
      <c r="Z1" s="24" t="s">
        <v>1002</v>
      </c>
      <c r="AA1" s="24" t="s">
        <v>1003</v>
      </c>
    </row>
    <row r="2" spans="1:27" x14ac:dyDescent="0.35">
      <c r="A2" t="e" vm="1">
        <v>#VALUE!</v>
      </c>
      <c r="B2" t="s">
        <v>8</v>
      </c>
      <c r="C2" s="13" cm="1" vm="2">
        <f t="array" aca="1" ref="C2:D2" ca="1">_xlfn.STOCKHISTORY(A2,"06/30/2025","06/30/2025",0,0)</f>
        <v>45838</v>
      </c>
      <c r="D2" vm="3">
        <f ca="1"/>
        <v>9.19</v>
      </c>
      <c r="E2" s="2" cm="1">
        <f t="array" aca="1" ref="E2" ca="1">_FV(A2,"Shares outstanding",TRUE)</f>
        <v>1185481000</v>
      </c>
      <c r="F2" s="2">
        <v>1.44</v>
      </c>
      <c r="G2" s="15">
        <f ca="1">D2*E2</f>
        <v>10894570390</v>
      </c>
      <c r="H2" s="16">
        <f ca="1">F2/D2</f>
        <v>0.15669205658324264</v>
      </c>
      <c r="J2" s="13" cm="1" vm="4">
        <f t="array" aca="1" ref="J2:K2" ca="1">_xlfn.STOCKHISTORY(A2,"06/30/2020","06/30/2020",0,0)</f>
        <v>44012</v>
      </c>
      <c r="K2" s="3" vm="5">
        <f ca="1"/>
        <v>12.9</v>
      </c>
      <c r="L2" s="26">
        <f ca="1">E2/480977587410</f>
        <v>2.4647323098434932E-3</v>
      </c>
      <c r="M2" s="25">
        <f ca="1">((D2+(F2*5)-K2)/K2)</f>
        <v>0.27054263565891473</v>
      </c>
      <c r="N2" s="3" vm="5">
        <f ca="1">K2</f>
        <v>12.9</v>
      </c>
      <c r="O2" s="50">
        <f>F2*5</f>
        <v>7.1999999999999993</v>
      </c>
      <c r="P2" s="3" vm="3">
        <f ca="1">D2</f>
        <v>9.19</v>
      </c>
      <c r="Q2" s="3">
        <f ca="1">P2+O2</f>
        <v>16.39</v>
      </c>
      <c r="R2" s="16">
        <f ca="1">L2*M2</f>
        <v>6.6681517529874348E-4</v>
      </c>
      <c r="S2">
        <f ca="1">E2/125576641050</f>
        <v>9.4402986900086385E-3</v>
      </c>
      <c r="T2" s="16">
        <f ca="1">M2*S2</f>
        <v>2.5540032890023373E-3</v>
      </c>
      <c r="U2" s="47">
        <v>125576641050</v>
      </c>
      <c r="V2" s="48">
        <v>101427934340</v>
      </c>
      <c r="W2" s="48">
        <v>73163925880</v>
      </c>
      <c r="X2" s="48">
        <v>119380151000</v>
      </c>
      <c r="Y2" s="48">
        <v>61428935140</v>
      </c>
    </row>
    <row r="3" spans="1:27" x14ac:dyDescent="0.35">
      <c r="A3" t="e" vm="6">
        <v>#VALUE!</v>
      </c>
      <c r="B3" t="s">
        <v>9</v>
      </c>
      <c r="C3" s="13" cm="1" vm="2">
        <f t="array" aca="1" ref="C3:D3" ca="1">_xlfn.STOCKHISTORY(A3,"06/30/2025","06/30/2025",0,0)</f>
        <v>45838</v>
      </c>
      <c r="D3" vm="7">
        <f ca="1"/>
        <v>18.82</v>
      </c>
      <c r="E3" s="2" cm="1">
        <f t="array" aca="1" ref="E3" ca="1">_FV(A3,"Shares outstanding",TRUE)</f>
        <v>753714400</v>
      </c>
      <c r="F3" s="2">
        <v>2.6</v>
      </c>
      <c r="G3" s="15">
        <f t="shared" ref="G3:G66" ca="1" si="0">D3*E3</f>
        <v>14184905008</v>
      </c>
      <c r="H3" s="16">
        <f t="shared" ref="H3:H66" ca="1" si="1">F3/D3</f>
        <v>0.13815090329436769</v>
      </c>
      <c r="J3" s="13" cm="1" vm="4">
        <f t="array" aca="1" ref="J3:K3" ca="1">_xlfn.STOCKHISTORY(A3,"06/30/2020","06/30/2020",0,0)</f>
        <v>44012</v>
      </c>
      <c r="K3" s="3" vm="8">
        <f ca="1"/>
        <v>26.24</v>
      </c>
      <c r="L3" s="26">
        <f t="shared" ref="L3:L66" ca="1" si="2">E3/480977587410</f>
        <v>1.5670468224073626E-3</v>
      </c>
      <c r="M3" s="25">
        <f ca="1">((D3+(F3*5)-K3)/K3)</f>
        <v>0.21265243902439032</v>
      </c>
      <c r="N3" s="3" vm="8">
        <f t="shared" ref="N3:N66" ca="1" si="3">K3</f>
        <v>26.24</v>
      </c>
      <c r="O3" s="50">
        <f t="shared" ref="O3:O66" si="4">F3*5</f>
        <v>13</v>
      </c>
      <c r="P3" s="3" vm="7">
        <f t="shared" ref="P3:P66" ca="1" si="5">D3</f>
        <v>18.82</v>
      </c>
      <c r="Q3" s="3">
        <f t="shared" ref="Q3:Q66" ca="1" si="6">P3+O3</f>
        <v>31.82</v>
      </c>
      <c r="R3" s="16">
        <f t="shared" ref="R3:R66" ca="1" si="7">L3*M3</f>
        <v>3.3323632885034631E-4</v>
      </c>
      <c r="S3">
        <f t="shared" ref="S3:S66" ca="1" si="8">E3/125576641050</f>
        <v>6.0020270784269395E-3</v>
      </c>
      <c r="T3" s="16">
        <f t="shared" ref="T3:T66" ca="1" si="9">M3*S3</f>
        <v>1.2763456973179242E-3</v>
      </c>
      <c r="U3" s="28">
        <f ca="1">SUM(T2:T196)</f>
        <v>0.91417585793693057</v>
      </c>
      <c r="V3" s="28">
        <f ca="1">SUM(T200:T396)</f>
        <v>1.0270955812436602</v>
      </c>
      <c r="W3" s="28">
        <f ca="1">SUM(T389:T596)</f>
        <v>1.7414288821508421</v>
      </c>
      <c r="X3" s="28">
        <f ca="1">SUM(T600:T796)</f>
        <v>4.4160041869248028</v>
      </c>
      <c r="Y3" s="28">
        <f ca="1">SUM(T800:T996)</f>
        <v>1.4096644429401306</v>
      </c>
      <c r="Z3" s="46">
        <v>0.1784</v>
      </c>
      <c r="AA3" s="45">
        <v>0.1656</v>
      </c>
    </row>
    <row r="4" spans="1:27" x14ac:dyDescent="0.35">
      <c r="A4" t="e" vm="9">
        <v>#VALUE!</v>
      </c>
      <c r="B4" t="s">
        <v>10</v>
      </c>
      <c r="C4" s="13" cm="1" vm="2">
        <f t="array" aca="1" ref="C4:D4" ca="1">_xlfn.STOCKHISTORY(A4,"06/30/2025","06/30/2025",0,0)</f>
        <v>45838</v>
      </c>
      <c r="D4" vm="10">
        <f ca="1"/>
        <v>9.68</v>
      </c>
      <c r="E4" s="2" cm="1">
        <f t="array" aca="1" ref="E4" ca="1">_FV(A4,"Shares outstanding",TRUE)</f>
        <v>262609400</v>
      </c>
      <c r="F4" s="2">
        <v>1.1200000000000001</v>
      </c>
      <c r="G4" s="15">
        <f t="shared" ca="1" si="0"/>
        <v>2542058992</v>
      </c>
      <c r="H4" s="16">
        <f t="shared" ca="1" si="1"/>
        <v>0.11570247933884299</v>
      </c>
      <c r="J4" s="13"/>
      <c r="K4" s="3">
        <v>33.25</v>
      </c>
      <c r="L4" s="26">
        <f t="shared" ca="1" si="2"/>
        <v>5.4599092946121773E-4</v>
      </c>
      <c r="M4" s="25"/>
      <c r="N4" s="3">
        <f t="shared" si="3"/>
        <v>33.25</v>
      </c>
      <c r="O4" s="50">
        <f t="shared" si="4"/>
        <v>5.6000000000000005</v>
      </c>
      <c r="P4" s="3" vm="10">
        <f t="shared" ca="1" si="5"/>
        <v>9.68</v>
      </c>
      <c r="Q4" s="3">
        <f t="shared" ca="1" si="6"/>
        <v>15.280000000000001</v>
      </c>
      <c r="R4" s="16">
        <f t="shared" ca="1" si="7"/>
        <v>0</v>
      </c>
      <c r="S4">
        <f t="shared" ca="1" si="8"/>
        <v>2.0912280962781813E-3</v>
      </c>
      <c r="T4" s="16">
        <f t="shared" ca="1" si="9"/>
        <v>0</v>
      </c>
      <c r="U4" s="2"/>
    </row>
    <row r="5" spans="1:27" x14ac:dyDescent="0.35">
      <c r="A5" t="e" vm="11">
        <v>#VALUE!</v>
      </c>
      <c r="B5" t="s">
        <v>11</v>
      </c>
      <c r="C5" s="13" cm="1" vm="2">
        <f t="array" aca="1" ref="C5:D5" ca="1">_xlfn.STOCKHISTORY(A5,"06/30/2025","06/30/2025",0,0)</f>
        <v>45838</v>
      </c>
      <c r="D5" vm="12">
        <f ca="1"/>
        <v>3.32</v>
      </c>
      <c r="E5" s="2" cm="1">
        <f t="array" aca="1" ref="E5" ca="1">_FV(A5,"Shares outstanding",TRUE)</f>
        <v>5712690</v>
      </c>
      <c r="F5" s="2">
        <v>0.4</v>
      </c>
      <c r="G5" s="15">
        <f t="shared" ca="1" si="0"/>
        <v>18966130.800000001</v>
      </c>
      <c r="H5" s="16">
        <f t="shared" ca="1" si="1"/>
        <v>0.12048192771084339</v>
      </c>
      <c r="J5" s="13" cm="1" vm="4">
        <f t="array" aca="1" ref="J5:K5" ca="1">_xlfn.STOCKHISTORY(A5,"06/30/2020","06/30/2020",0,0)</f>
        <v>44012</v>
      </c>
      <c r="K5" s="3" vm="13">
        <f ca="1"/>
        <v>12.96</v>
      </c>
      <c r="L5" s="26">
        <f t="shared" ca="1" si="2"/>
        <v>1.1877247816810075E-5</v>
      </c>
      <c r="M5" s="25">
        <f t="shared" ref="M5:M17" ca="1" si="10">((D5+(F5*5)-K5)/K5)</f>
        <v>-0.58950617283950613</v>
      </c>
      <c r="N5" s="3" vm="13">
        <f t="shared" ca="1" si="3"/>
        <v>12.96</v>
      </c>
      <c r="O5" s="50">
        <f t="shared" si="4"/>
        <v>2</v>
      </c>
      <c r="P5" s="3" vm="12">
        <f t="shared" ca="1" si="5"/>
        <v>3.32</v>
      </c>
      <c r="Q5" s="3">
        <f t="shared" ca="1" si="6"/>
        <v>5.32</v>
      </c>
      <c r="R5" s="16">
        <f t="shared" ca="1" si="7"/>
        <v>-7.0017109043540869E-6</v>
      </c>
      <c r="S5">
        <f t="shared" ca="1" si="8"/>
        <v>4.549166112609603E-5</v>
      </c>
      <c r="T5" s="16">
        <f t="shared" ca="1" si="9"/>
        <v>-2.6817615046556607E-5</v>
      </c>
    </row>
    <row r="6" spans="1:27" x14ac:dyDescent="0.35">
      <c r="A6" t="e" vm="14">
        <v>#VALUE!</v>
      </c>
      <c r="B6" t="s">
        <v>12</v>
      </c>
      <c r="C6" s="13" cm="1" vm="2">
        <f t="array" aca="1" ref="C6:D6" ca="1">_xlfn.STOCKHISTORY(A6,"06/30/2025","06/30/2025",0,0)</f>
        <v>45838</v>
      </c>
      <c r="D6" vm="15">
        <f ca="1"/>
        <v>8.42</v>
      </c>
      <c r="E6" s="2" cm="1">
        <f t="array" aca="1" ref="E6" ca="1">_FV(A6,"Shares outstanding",TRUE)</f>
        <v>311879000</v>
      </c>
      <c r="F6" s="2">
        <v>0.94</v>
      </c>
      <c r="G6" s="15">
        <f t="shared" ca="1" si="0"/>
        <v>2626021180</v>
      </c>
      <c r="H6" s="16">
        <f t="shared" ca="1" si="1"/>
        <v>0.11163895486935867</v>
      </c>
      <c r="J6" s="13" cm="1" vm="4">
        <f t="array" aca="1" ref="J6:K6" ca="1">_xlfn.STOCKHISTORY(A6,"06/30/2020","06/30/2020",0,0)</f>
        <v>44012</v>
      </c>
      <c r="K6" s="3" vm="16">
        <f ca="1"/>
        <v>21.62</v>
      </c>
      <c r="L6" s="26">
        <f t="shared" ca="1" si="2"/>
        <v>6.4842730339978363E-4</v>
      </c>
      <c r="M6" s="25">
        <f t="shared" ca="1" si="10"/>
        <v>-0.39315448658649405</v>
      </c>
      <c r="N6" s="3" vm="16">
        <f t="shared" ca="1" si="3"/>
        <v>21.62</v>
      </c>
      <c r="O6" s="50">
        <f t="shared" si="4"/>
        <v>4.6999999999999993</v>
      </c>
      <c r="P6" s="3" vm="15">
        <f t="shared" ca="1" si="5"/>
        <v>8.42</v>
      </c>
      <c r="Q6" s="3">
        <f t="shared" ca="1" si="6"/>
        <v>13.12</v>
      </c>
      <c r="R6" s="16">
        <f t="shared" ca="1" si="7"/>
        <v>-2.5493210355680672E-4</v>
      </c>
      <c r="S6">
        <f t="shared" ca="1" si="8"/>
        <v>2.4835749498652482E-3</v>
      </c>
      <c r="T6" s="16">
        <f t="shared" ca="1" si="9"/>
        <v>-9.7642863431334935E-4</v>
      </c>
    </row>
    <row r="7" spans="1:27" x14ac:dyDescent="0.35">
      <c r="A7" t="e" vm="17">
        <v>#VALUE!</v>
      </c>
      <c r="B7" t="s">
        <v>13</v>
      </c>
      <c r="C7" s="13" cm="1" vm="2">
        <f t="array" aca="1" ref="C7:D7" ca="1">_xlfn.STOCKHISTORY(A7,"06/30/2025","06/30/2025",0,0)</f>
        <v>45838</v>
      </c>
      <c r="D7" vm="18">
        <f ca="1"/>
        <v>4.3099999999999996</v>
      </c>
      <c r="E7" s="2" cm="1">
        <f t="array" aca="1" ref="E7" ca="1">_FV(A7,"Shares outstanding",TRUE)</f>
        <v>597200000</v>
      </c>
      <c r="F7" s="2">
        <v>0.46</v>
      </c>
      <c r="G7" s="15">
        <f t="shared" ca="1" si="0"/>
        <v>2573932000</v>
      </c>
      <c r="H7" s="16">
        <f t="shared" ca="1" si="1"/>
        <v>0.10672853828306265</v>
      </c>
      <c r="J7" s="13" cm="1" vm="4">
        <f t="array" aca="1" ref="J7:K7" ca="1">_xlfn.STOCKHISTORY(A7,"06/30/2020","06/30/2020",0,0)</f>
        <v>44012</v>
      </c>
      <c r="K7" s="3" vm="19">
        <f ca="1"/>
        <v>18.8</v>
      </c>
      <c r="L7" s="26">
        <f t="shared" ca="1" si="2"/>
        <v>1.2416378967174794E-3</v>
      </c>
      <c r="M7" s="25">
        <f t="shared" ca="1" si="10"/>
        <v>-0.64840425531914903</v>
      </c>
      <c r="N7" s="3" vm="19">
        <f t="shared" ca="1" si="3"/>
        <v>18.8</v>
      </c>
      <c r="O7" s="50">
        <f t="shared" si="4"/>
        <v>2.3000000000000003</v>
      </c>
      <c r="P7" s="3" vm="18">
        <f t="shared" ca="1" si="5"/>
        <v>4.3099999999999996</v>
      </c>
      <c r="Q7" s="3">
        <f t="shared" ca="1" si="6"/>
        <v>6.6099999999999994</v>
      </c>
      <c r="R7" s="16">
        <f t="shared" ca="1" si="7"/>
        <v>-8.0508329579713175E-4</v>
      </c>
      <c r="S7">
        <f t="shared" ca="1" si="8"/>
        <v>4.7556615227685294E-3</v>
      </c>
      <c r="T7" s="16">
        <f t="shared" ca="1" si="9"/>
        <v>-3.0835911682206584E-3</v>
      </c>
    </row>
    <row r="8" spans="1:27" x14ac:dyDescent="0.35">
      <c r="A8" t="e" vm="20">
        <v>#VALUE!</v>
      </c>
      <c r="B8" t="s">
        <v>14</v>
      </c>
      <c r="C8" s="13" cm="1" vm="2">
        <f t="array" aca="1" ref="C8:D8" ca="1">_xlfn.STOCKHISTORY(A8,"06/30/2025","06/30/2025",0,0)</f>
        <v>45838</v>
      </c>
      <c r="D8" vm="21">
        <f ca="1"/>
        <v>26.48</v>
      </c>
      <c r="E8" s="2" cm="1">
        <f t="array" aca="1" ref="E8" ca="1">_FV(A8,"Shares outstanding",TRUE)</f>
        <v>722340700</v>
      </c>
      <c r="F8" s="2">
        <v>2.8</v>
      </c>
      <c r="G8" s="15">
        <f t="shared" ca="1" si="0"/>
        <v>19127581736</v>
      </c>
      <c r="H8" s="16">
        <f t="shared" ca="1" si="1"/>
        <v>0.10574018126888217</v>
      </c>
      <c r="J8" s="13" cm="1" vm="4">
        <f t="array" aca="1" ref="J8:K8" ca="1">_xlfn.STOCKHISTORY(A8,"06/30/2020","06/30/2020",0,0)</f>
        <v>44012</v>
      </c>
      <c r="K8" s="3" vm="22">
        <f ca="1"/>
        <v>40.76</v>
      </c>
      <c r="L8" s="26">
        <f t="shared" ca="1" si="2"/>
        <v>1.501817795481299E-3</v>
      </c>
      <c r="M8" s="25">
        <f t="shared" ca="1" si="10"/>
        <v>-6.8694798822373417E-3</v>
      </c>
      <c r="N8" s="3" vm="22">
        <f t="shared" ca="1" si="3"/>
        <v>40.76</v>
      </c>
      <c r="O8" s="50">
        <f t="shared" si="4"/>
        <v>14</v>
      </c>
      <c r="P8" s="3" vm="21">
        <f t="shared" ca="1" si="5"/>
        <v>26.48</v>
      </c>
      <c r="Q8" s="3">
        <f t="shared" ca="1" si="6"/>
        <v>40.480000000000004</v>
      </c>
      <c r="R8" s="16">
        <f t="shared" ca="1" si="7"/>
        <v>-1.0316707132844819E-5</v>
      </c>
      <c r="S8">
        <f t="shared" ca="1" si="8"/>
        <v>5.7521900089077113E-3</v>
      </c>
      <c r="T8" s="16">
        <f t="shared" ca="1" si="9"/>
        <v>-3.9514553544998157E-5</v>
      </c>
    </row>
    <row r="9" spans="1:27" x14ac:dyDescent="0.35">
      <c r="A9" t="e" vm="23">
        <v>#VALUE!</v>
      </c>
      <c r="B9" t="s">
        <v>15</v>
      </c>
      <c r="C9" s="13" cm="1" vm="2">
        <f t="array" aca="1" ref="C9:D9" ca="1">_xlfn.STOCKHISTORY(A9,"06/30/2025","06/30/2025",0,0)</f>
        <v>45838</v>
      </c>
      <c r="D9" vm="24">
        <f ca="1"/>
        <v>4.1399999999999997</v>
      </c>
      <c r="E9" s="2" cm="1">
        <f t="array" aca="1" ref="E9" ca="1">_FV(A9,"Shares outstanding",TRUE)</f>
        <v>1606961000</v>
      </c>
      <c r="F9" s="2">
        <v>0.4</v>
      </c>
      <c r="G9" s="15">
        <f t="shared" ca="1" si="0"/>
        <v>6652818539.999999</v>
      </c>
      <c r="H9" s="16">
        <f t="shared" ca="1" si="1"/>
        <v>9.6618357487922718E-2</v>
      </c>
      <c r="J9" s="13" cm="1" vm="4">
        <f t="array" aca="1" ref="J9:K9" ca="1">_xlfn.STOCKHISTORY(A9,"06/30/2020","06/30/2020",0,0)</f>
        <v>44012</v>
      </c>
      <c r="K9" s="3" vm="25">
        <f ca="1"/>
        <v>10.14</v>
      </c>
      <c r="L9" s="26">
        <f t="shared" ca="1" si="2"/>
        <v>3.3410309379554881E-3</v>
      </c>
      <c r="M9" s="25">
        <f t="shared" ca="1" si="10"/>
        <v>-0.3944773175542407</v>
      </c>
      <c r="N9" s="3" vm="25">
        <f t="shared" ca="1" si="3"/>
        <v>10.14</v>
      </c>
      <c r="O9" s="50">
        <f t="shared" si="4"/>
        <v>2</v>
      </c>
      <c r="P9" s="3" vm="24">
        <f t="shared" ca="1" si="5"/>
        <v>4.1399999999999997</v>
      </c>
      <c r="Q9" s="3">
        <f t="shared" ca="1" si="6"/>
        <v>6.14</v>
      </c>
      <c r="R9" s="16">
        <f t="shared" ca="1" si="7"/>
        <v>-1.3179609222704097E-3</v>
      </c>
      <c r="S9">
        <f t="shared" ca="1" si="8"/>
        <v>1.2796655385615604E-2</v>
      </c>
      <c r="T9" s="16">
        <f t="shared" ca="1" si="9"/>
        <v>-5.047990290183671E-3</v>
      </c>
    </row>
    <row r="10" spans="1:27" x14ac:dyDescent="0.35">
      <c r="A10" t="e" vm="26">
        <v>#VALUE!</v>
      </c>
      <c r="B10" t="s">
        <v>16</v>
      </c>
      <c r="C10" s="13" cm="1" vm="2">
        <f t="array" aca="1" ref="C10:D10" ca="1">_xlfn.STOCKHISTORY(A10,"06/30/2025","06/30/2025",0,0)</f>
        <v>45838</v>
      </c>
      <c r="D10" vm="27">
        <f ca="1"/>
        <v>10.23</v>
      </c>
      <c r="E10" s="2" cm="1">
        <f t="array" aca="1" ref="E10" ca="1">_FV(A10,"Shares outstanding",TRUE)</f>
        <v>201338300</v>
      </c>
      <c r="F10" s="2">
        <v>1</v>
      </c>
      <c r="G10" s="15">
        <f t="shared" ca="1" si="0"/>
        <v>2059690809</v>
      </c>
      <c r="H10" s="16">
        <f t="shared" ca="1" si="1"/>
        <v>9.7751710654936458E-2</v>
      </c>
      <c r="J10" s="13" cm="1" vm="4">
        <f t="array" aca="1" ref="J10:K10" ca="1">_xlfn.STOCKHISTORY(A10,"06/30/2020","06/30/2020",0,0)</f>
        <v>44012</v>
      </c>
      <c r="K10" s="3" vm="28">
        <f ca="1"/>
        <v>9.89</v>
      </c>
      <c r="L10" s="26">
        <f t="shared" ca="1" si="2"/>
        <v>4.1860224939831359E-4</v>
      </c>
      <c r="M10" s="25">
        <f t="shared" ca="1" si="10"/>
        <v>0.53993933265925176</v>
      </c>
      <c r="N10" s="3" vm="28">
        <f t="shared" ca="1" si="3"/>
        <v>9.89</v>
      </c>
      <c r="O10" s="50">
        <f t="shared" si="4"/>
        <v>5</v>
      </c>
      <c r="P10" s="3" vm="27">
        <f t="shared" ca="1" si="5"/>
        <v>10.23</v>
      </c>
      <c r="Q10" s="3">
        <f t="shared" ca="1" si="6"/>
        <v>15.23</v>
      </c>
      <c r="R10" s="16">
        <f t="shared" ca="1" si="7"/>
        <v>2.2601981918978712E-4</v>
      </c>
      <c r="S10">
        <f t="shared" ca="1" si="8"/>
        <v>1.6033101245305208E-3</v>
      </c>
      <c r="T10" s="16">
        <f t="shared" ca="1" si="9"/>
        <v>8.6569019868483119E-4</v>
      </c>
    </row>
    <row r="11" spans="1:27" x14ac:dyDescent="0.35">
      <c r="A11" t="e" vm="29">
        <v>#VALUE!</v>
      </c>
      <c r="B11" t="s">
        <v>17</v>
      </c>
      <c r="C11" s="13" cm="1" vm="2">
        <f t="array" aca="1" ref="C11:D11" ca="1">_xlfn.STOCKHISTORY(A11,"06/30/2025","06/30/2025",0,0)</f>
        <v>45838</v>
      </c>
      <c r="D11" vm="30">
        <f ca="1"/>
        <v>10.42</v>
      </c>
      <c r="E11" s="2" cm="1">
        <f t="array" aca="1" ref="E11" ca="1">_FV(A11,"Shares outstanding",TRUE)</f>
        <v>175378600</v>
      </c>
      <c r="F11" s="2">
        <v>1</v>
      </c>
      <c r="G11" s="15">
        <f t="shared" ca="1" si="0"/>
        <v>1827445012</v>
      </c>
      <c r="H11" s="16">
        <f t="shared" ca="1" si="1"/>
        <v>9.5969289827255277E-2</v>
      </c>
      <c r="J11" s="13" cm="1" vm="4">
        <f t="array" aca="1" ref="J11:K11" ca="1">_xlfn.STOCKHISTORY(A11,"06/30/2020","06/30/2020",0,0)</f>
        <v>44012</v>
      </c>
      <c r="K11" s="3" vm="31">
        <f ca="1"/>
        <v>17.97</v>
      </c>
      <c r="L11" s="26">
        <f t="shared" ca="1" si="2"/>
        <v>3.6462946422179528E-4</v>
      </c>
      <c r="M11" s="25">
        <f t="shared" ca="1" si="10"/>
        <v>-0.14190317195325539</v>
      </c>
      <c r="N11" s="3" vm="31">
        <f t="shared" ca="1" si="3"/>
        <v>17.97</v>
      </c>
      <c r="O11" s="50">
        <f t="shared" si="4"/>
        <v>5</v>
      </c>
      <c r="P11" s="3" vm="30">
        <f t="shared" ca="1" si="5"/>
        <v>10.42</v>
      </c>
      <c r="Q11" s="3">
        <f t="shared" ca="1" si="6"/>
        <v>15.42</v>
      </c>
      <c r="R11" s="16">
        <f t="shared" ca="1" si="7"/>
        <v>-5.1742077560688795E-5</v>
      </c>
      <c r="S11">
        <f t="shared" ca="1" si="8"/>
        <v>1.3965861686822049E-3</v>
      </c>
      <c r="T11" s="16">
        <f t="shared" ca="1" si="9"/>
        <v>-1.9818000724204906E-4</v>
      </c>
    </row>
    <row r="12" spans="1:27" x14ac:dyDescent="0.35">
      <c r="A12" t="e" vm="32">
        <v>#VALUE!</v>
      </c>
      <c r="B12" t="s">
        <v>18</v>
      </c>
      <c r="C12" s="13" cm="1" vm="2">
        <f t="array" aca="1" ref="C12:D12" ca="1">_xlfn.STOCKHISTORY(A12,"06/30/2025","06/30/2025",0,0)</f>
        <v>45838</v>
      </c>
      <c r="D12" vm="33">
        <f ca="1"/>
        <v>20.07</v>
      </c>
      <c r="E12" s="2" cm="1">
        <f t="array" aca="1" ref="E12" ca="1">_FV(A12,"Shares outstanding",TRUE)</f>
        <v>370168900</v>
      </c>
      <c r="F12" s="2">
        <v>1.92</v>
      </c>
      <c r="G12" s="15">
        <f t="shared" ca="1" si="0"/>
        <v>7429289823</v>
      </c>
      <c r="H12" s="16">
        <f t="shared" ca="1" si="1"/>
        <v>9.5665171898355744E-2</v>
      </c>
      <c r="J12" s="13" cm="1" vm="4">
        <f t="array" aca="1" ref="J12:K12" ca="1">_xlfn.STOCKHISTORY(A12,"06/30/2020","06/30/2020",0,0)</f>
        <v>44012</v>
      </c>
      <c r="K12" s="3" vm="34">
        <f ca="1"/>
        <v>14.96</v>
      </c>
      <c r="L12" s="26">
        <f t="shared" ca="1" si="2"/>
        <v>7.6961777365409066E-4</v>
      </c>
      <c r="M12" s="25">
        <f t="shared" ca="1" si="10"/>
        <v>0.98328877005347592</v>
      </c>
      <c r="N12" s="3" vm="34">
        <f t="shared" ca="1" si="3"/>
        <v>14.96</v>
      </c>
      <c r="O12" s="50">
        <f t="shared" si="4"/>
        <v>9.6</v>
      </c>
      <c r="P12" s="3" vm="33">
        <f t="shared" ca="1" si="5"/>
        <v>20.07</v>
      </c>
      <c r="Q12" s="3">
        <f t="shared" ca="1" si="6"/>
        <v>29.67</v>
      </c>
      <c r="R12" s="16">
        <f t="shared" ca="1" si="7"/>
        <v>7.567565140676252E-4</v>
      </c>
      <c r="S12">
        <f t="shared" ca="1" si="8"/>
        <v>2.9477528376683714E-3</v>
      </c>
      <c r="T12" s="16">
        <f t="shared" ca="1" si="9"/>
        <v>2.8984922621725765E-3</v>
      </c>
    </row>
    <row r="13" spans="1:27" x14ac:dyDescent="0.35">
      <c r="A13" t="e" vm="35">
        <v>#VALUE!</v>
      </c>
      <c r="B13" t="s">
        <v>19</v>
      </c>
      <c r="C13" s="13" cm="1" vm="2">
        <f t="array" aca="1" ref="C13:D13" ca="1">_xlfn.STOCKHISTORY(A13,"06/30/2025","06/30/2025",0,0)</f>
        <v>45838</v>
      </c>
      <c r="D13" vm="36">
        <f ca="1"/>
        <v>11.42</v>
      </c>
      <c r="E13" s="2" cm="1">
        <f t="array" aca="1" ref="E13" ca="1">_FV(A13,"Shares outstanding",TRUE)</f>
        <v>190669900</v>
      </c>
      <c r="F13" s="2">
        <v>1</v>
      </c>
      <c r="G13" s="15">
        <f t="shared" ca="1" si="0"/>
        <v>2177450258</v>
      </c>
      <c r="H13" s="16">
        <f t="shared" ca="1" si="1"/>
        <v>8.7565674255691769E-2</v>
      </c>
      <c r="J13" s="13" cm="1" vm="4">
        <f t="array" aca="1" ref="J13:K13" ca="1">_xlfn.STOCKHISTORY(A13,"06/30/2020","06/30/2020",0,0)</f>
        <v>44012</v>
      </c>
      <c r="K13" s="3" vm="37">
        <f ca="1"/>
        <v>21.78</v>
      </c>
      <c r="L13" s="26">
        <f t="shared" ca="1" si="2"/>
        <v>3.9642159009265258E-4</v>
      </c>
      <c r="M13" s="25">
        <f t="shared" ca="1" si="10"/>
        <v>-0.24609733700642789</v>
      </c>
      <c r="N13" s="3" vm="37">
        <f t="shared" ca="1" si="3"/>
        <v>21.78</v>
      </c>
      <c r="O13" s="50">
        <f t="shared" si="4"/>
        <v>5</v>
      </c>
      <c r="P13" s="3" vm="36">
        <f t="shared" ca="1" si="5"/>
        <v>11.42</v>
      </c>
      <c r="Q13" s="3">
        <f t="shared" ca="1" si="6"/>
        <v>16.420000000000002</v>
      </c>
      <c r="R13" s="16">
        <f t="shared" ca="1" si="7"/>
        <v>-9.7558297653655538E-5</v>
      </c>
      <c r="S13">
        <f t="shared" ca="1" si="8"/>
        <v>1.5183548341931065E-3</v>
      </c>
      <c r="T13" s="16">
        <f t="shared" ca="1" si="9"/>
        <v>-3.7366308132575986E-4</v>
      </c>
    </row>
    <row r="14" spans="1:27" x14ac:dyDescent="0.35">
      <c r="A14" t="e" vm="38">
        <v>#VALUE!</v>
      </c>
      <c r="B14" t="s">
        <v>20</v>
      </c>
      <c r="C14" s="13" cm="1" vm="2">
        <f t="array" aca="1" ref="C14:D14" ca="1">_xlfn.STOCKHISTORY(A14,"06/30/2025","06/30/2025",0,0)</f>
        <v>45838</v>
      </c>
      <c r="D14" vm="39">
        <f ca="1"/>
        <v>57.86</v>
      </c>
      <c r="E14" s="2" cm="1">
        <f t="array" aca="1" ref="E14" ca="1">_FV(A14,"Shares outstanding",TRUE)</f>
        <v>323038000</v>
      </c>
      <c r="F14" s="2">
        <v>5.27</v>
      </c>
      <c r="G14" s="15">
        <f t="shared" ca="1" si="0"/>
        <v>18690978680</v>
      </c>
      <c r="H14" s="16">
        <f t="shared" ca="1" si="1"/>
        <v>9.1081921880400957E-2</v>
      </c>
      <c r="J14" s="13" cm="1" vm="4">
        <f t="array" aca="1" ref="J14:K14" ca="1">_xlfn.STOCKHISTORY(A14,"06/30/2020","06/30/2020",0,0)</f>
        <v>44012</v>
      </c>
      <c r="K14" s="3" vm="40">
        <f ca="1"/>
        <v>65.72</v>
      </c>
      <c r="L14" s="26">
        <f t="shared" ca="1" si="2"/>
        <v>6.7162796865341784E-4</v>
      </c>
      <c r="M14" s="25">
        <f t="shared" ca="1" si="10"/>
        <v>0.28134510042604982</v>
      </c>
      <c r="N14" s="3" vm="40">
        <f t="shared" ca="1" si="3"/>
        <v>65.72</v>
      </c>
      <c r="O14" s="50">
        <f t="shared" si="4"/>
        <v>26.349999999999998</v>
      </c>
      <c r="P14" s="3" vm="39">
        <f t="shared" ca="1" si="5"/>
        <v>57.86</v>
      </c>
      <c r="Q14" s="3">
        <f t="shared" ca="1" si="6"/>
        <v>84.21</v>
      </c>
      <c r="R14" s="16">
        <f t="shared" ca="1" si="7"/>
        <v>1.8895923828973968E-4</v>
      </c>
      <c r="S14">
        <f t="shared" ca="1" si="8"/>
        <v>2.5724370177362694E-3</v>
      </c>
      <c r="T14" s="16">
        <f t="shared" ca="1" si="9"/>
        <v>7.2374255109469883E-4</v>
      </c>
    </row>
    <row r="15" spans="1:27" x14ac:dyDescent="0.35">
      <c r="A15" t="e" vm="41">
        <v>#VALUE!</v>
      </c>
      <c r="B15" t="s">
        <v>21</v>
      </c>
      <c r="C15" s="13" cm="1" vm="2">
        <f t="array" aca="1" ref="C15:D15" ca="1">_xlfn.STOCKHISTORY(A15,"06/30/2025","06/30/2025",0,0)</f>
        <v>45838</v>
      </c>
      <c r="D15" vm="42">
        <f ca="1"/>
        <v>11.48</v>
      </c>
      <c r="E15" s="2" cm="1">
        <f t="array" aca="1" ref="E15" ca="1">_FV(A15,"Shares outstanding",TRUE)</f>
        <v>865560700</v>
      </c>
      <c r="F15" s="2">
        <v>1</v>
      </c>
      <c r="G15" s="15">
        <f t="shared" ca="1" si="0"/>
        <v>9936636836</v>
      </c>
      <c r="H15" s="16">
        <f t="shared" ca="1" si="1"/>
        <v>8.7108013937282222E-2</v>
      </c>
      <c r="J15" s="13" cm="1" vm="4">
        <f t="array" aca="1" ref="J15:K15" ca="1">_xlfn.STOCKHISTORY(A15,"06/30/2020","06/30/2020",0,0)</f>
        <v>44012</v>
      </c>
      <c r="K15" s="3" vm="43">
        <f ca="1"/>
        <v>42.39</v>
      </c>
      <c r="L15" s="26">
        <f t="shared" ca="1" si="2"/>
        <v>1.799586348006211E-3</v>
      </c>
      <c r="M15" s="25">
        <f t="shared" ca="1" si="10"/>
        <v>-0.61122906345836281</v>
      </c>
      <c r="N15" s="3" vm="43">
        <f t="shared" ca="1" si="3"/>
        <v>42.39</v>
      </c>
      <c r="O15" s="50">
        <f t="shared" si="4"/>
        <v>5</v>
      </c>
      <c r="P15" s="3" vm="42">
        <f t="shared" ca="1" si="5"/>
        <v>11.48</v>
      </c>
      <c r="Q15" s="3">
        <f t="shared" ca="1" si="6"/>
        <v>16.48</v>
      </c>
      <c r="R15" s="16">
        <f t="shared" ca="1" si="7"/>
        <v>-1.0999594781042918E-3</v>
      </c>
      <c r="S15">
        <f t="shared" ca="1" si="8"/>
        <v>6.8926887418127832E-3</v>
      </c>
      <c r="T15" s="16">
        <f t="shared" ca="1" si="9"/>
        <v>-4.2130116843682288E-3</v>
      </c>
    </row>
    <row r="16" spans="1:27" x14ac:dyDescent="0.35">
      <c r="A16" t="e" vm="44">
        <v>#VALUE!</v>
      </c>
      <c r="B16" t="s">
        <v>22</v>
      </c>
      <c r="C16" s="13" cm="1" vm="2">
        <f t="array" aca="1" ref="C16:D16" ca="1">_xlfn.STOCKHISTORY(A16,"06/30/2025","06/30/2025",0,0)</f>
        <v>45838</v>
      </c>
      <c r="D16" vm="45">
        <f ca="1"/>
        <v>11.29</v>
      </c>
      <c r="E16" s="2" cm="1">
        <f t="array" aca="1" ref="E16" ca="1">_FV(A16,"Shares outstanding",TRUE)</f>
        <v>558407000</v>
      </c>
      <c r="F16" s="2">
        <v>1</v>
      </c>
      <c r="G16" s="15">
        <f t="shared" ca="1" si="0"/>
        <v>6304415030</v>
      </c>
      <c r="H16" s="16">
        <f t="shared" ca="1" si="1"/>
        <v>8.8573959255978746E-2</v>
      </c>
      <c r="J16" s="13" cm="1" vm="4">
        <f t="array" aca="1" ref="J16:K16" ca="1">_xlfn.STOCKHISTORY(A16,"06/30/2020","06/30/2020",0,0)</f>
        <v>44012</v>
      </c>
      <c r="K16" s="3" vm="46">
        <f ca="1"/>
        <v>7.43</v>
      </c>
      <c r="L16" s="26">
        <f t="shared" ca="1" si="2"/>
        <v>1.1609834109047514E-3</v>
      </c>
      <c r="M16" s="25">
        <f t="shared" ca="1" si="10"/>
        <v>1.1924629878869448</v>
      </c>
      <c r="N16" s="3" vm="46">
        <f t="shared" ca="1" si="3"/>
        <v>7.43</v>
      </c>
      <c r="O16" s="50">
        <f t="shared" si="4"/>
        <v>5</v>
      </c>
      <c r="P16" s="3" vm="45">
        <f t="shared" ca="1" si="5"/>
        <v>11.29</v>
      </c>
      <c r="Q16" s="3">
        <f t="shared" ca="1" si="6"/>
        <v>16.29</v>
      </c>
      <c r="R16" s="16">
        <f t="shared" ca="1" si="7"/>
        <v>1.3844297470546564E-3</v>
      </c>
      <c r="S16">
        <f t="shared" ca="1" si="8"/>
        <v>4.4467426053995413E-3</v>
      </c>
      <c r="T16" s="16">
        <f t="shared" ca="1" si="9"/>
        <v>5.3025759735989145E-3</v>
      </c>
    </row>
    <row r="17" spans="1:20" x14ac:dyDescent="0.35">
      <c r="A17" t="e" vm="47">
        <v>#VALUE!</v>
      </c>
      <c r="B17" t="s">
        <v>23</v>
      </c>
      <c r="C17" s="13" cm="1" vm="2">
        <f t="array" aca="1" ref="C17:D17" ca="1">_xlfn.STOCKHISTORY(A17,"06/30/2025","06/30/2025",0,0)</f>
        <v>45838</v>
      </c>
      <c r="D17" vm="48">
        <f ca="1"/>
        <v>12.95</v>
      </c>
      <c r="E17" s="2" cm="1">
        <f t="array" aca="1" ref="E17" ca="1">_FV(A17,"Shares outstanding",TRUE)</f>
        <v>280442700</v>
      </c>
      <c r="F17" s="2">
        <v>1.1299999999999999</v>
      </c>
      <c r="G17" s="15">
        <f t="shared" ca="1" si="0"/>
        <v>3631732965</v>
      </c>
      <c r="H17" s="16">
        <f t="shared" ca="1" si="1"/>
        <v>8.7258687258687254E-2</v>
      </c>
      <c r="J17" s="13" cm="1" vm="4">
        <f t="array" aca="1" ref="J17:K17" ca="1">_xlfn.STOCKHISTORY(A17,"06/30/2020","06/30/2020",0,0)</f>
        <v>44012</v>
      </c>
      <c r="K17" s="3" vm="49">
        <f ca="1"/>
        <v>14.31</v>
      </c>
      <c r="L17" s="26">
        <f t="shared" ca="1" si="2"/>
        <v>5.8306812487905399E-4</v>
      </c>
      <c r="M17" s="25">
        <f t="shared" ca="1" si="10"/>
        <v>0.29979035639412976</v>
      </c>
      <c r="N17" s="3" vm="49">
        <f t="shared" ca="1" si="3"/>
        <v>14.31</v>
      </c>
      <c r="O17" s="50">
        <f t="shared" si="4"/>
        <v>5.6499999999999995</v>
      </c>
      <c r="P17" s="3" vm="48">
        <f t="shared" ca="1" si="5"/>
        <v>12.95</v>
      </c>
      <c r="Q17" s="3">
        <f t="shared" ca="1" si="6"/>
        <v>18.599999999999998</v>
      </c>
      <c r="R17" s="16">
        <f t="shared" ca="1" si="7"/>
        <v>1.7479820095954855E-4</v>
      </c>
      <c r="S17">
        <f t="shared" ca="1" si="8"/>
        <v>2.2332393799921598E-3</v>
      </c>
      <c r="T17" s="16">
        <f t="shared" ca="1" si="9"/>
        <v>6.6950362964125494E-4</v>
      </c>
    </row>
    <row r="18" spans="1:20" x14ac:dyDescent="0.35">
      <c r="A18" t="e" vm="50">
        <v>#VALUE!</v>
      </c>
      <c r="B18" t="s">
        <v>24</v>
      </c>
      <c r="C18" s="13" cm="1" vm="2">
        <f t="array" aca="1" ref="C18:D18" ca="1">_xlfn.STOCKHISTORY(A18,"06/30/2025","06/30/2025",0,0)</f>
        <v>45838</v>
      </c>
      <c r="D18" vm="51">
        <f ca="1"/>
        <v>4.7300000000000004</v>
      </c>
      <c r="E18" s="2" cm="1">
        <f t="array" aca="1" ref="E18" ca="1">_FV(A18,"Shares outstanding",TRUE)</f>
        <v>381418200</v>
      </c>
      <c r="F18" s="2">
        <v>0.4</v>
      </c>
      <c r="G18" s="15">
        <f t="shared" ca="1" si="0"/>
        <v>1804108086.0000002</v>
      </c>
      <c r="H18" s="16">
        <f t="shared" ca="1" si="1"/>
        <v>8.4566596194503171E-2</v>
      </c>
      <c r="J18" s="13"/>
      <c r="K18" s="3">
        <v>32.4</v>
      </c>
      <c r="L18" s="26">
        <f t="shared" ca="1" si="2"/>
        <v>7.9300618154348106E-4</v>
      </c>
      <c r="M18" s="25"/>
      <c r="N18" s="3">
        <f t="shared" si="3"/>
        <v>32.4</v>
      </c>
      <c r="O18" s="50">
        <f t="shared" si="4"/>
        <v>2</v>
      </c>
      <c r="P18" s="3" vm="51">
        <f t="shared" ca="1" si="5"/>
        <v>4.7300000000000004</v>
      </c>
      <c r="Q18" s="3">
        <f t="shared" ca="1" si="6"/>
        <v>6.73</v>
      </c>
      <c r="R18" s="16">
        <f t="shared" ca="1" si="7"/>
        <v>0</v>
      </c>
      <c r="S18">
        <f t="shared" ca="1" si="8"/>
        <v>3.0373339883182039E-3</v>
      </c>
      <c r="T18" s="16">
        <f t="shared" ca="1" si="9"/>
        <v>0</v>
      </c>
    </row>
    <row r="19" spans="1:20" x14ac:dyDescent="0.35">
      <c r="A19" t="e" vm="52">
        <v>#VALUE!</v>
      </c>
      <c r="B19" t="s">
        <v>25</v>
      </c>
      <c r="C19" s="13" cm="1" vm="2">
        <f t="array" aca="1" ref="C19:D19" ca="1">_xlfn.STOCKHISTORY(A19,"06/30/2025","06/30/2025",0,0)</f>
        <v>45838</v>
      </c>
      <c r="D19" vm="53">
        <f ca="1"/>
        <v>15.86</v>
      </c>
      <c r="E19" s="2" cm="1">
        <f t="array" aca="1" ref="E19" ca="1">_FV(A19,"Shares outstanding",TRUE)</f>
        <v>342719800</v>
      </c>
      <c r="F19" s="2">
        <v>1.24</v>
      </c>
      <c r="G19" s="15">
        <f t="shared" ca="1" si="0"/>
        <v>5435536028</v>
      </c>
      <c r="H19" s="16">
        <f t="shared" ca="1" si="1"/>
        <v>7.8184110970996215E-2</v>
      </c>
      <c r="J19" s="13" cm="1" vm="4">
        <f t="array" aca="1" ref="J19:K19" ca="1">_xlfn.STOCKHISTORY(A19,"06/30/2020","06/30/2020",0,0)</f>
        <v>44012</v>
      </c>
      <c r="K19" s="3" vm="54">
        <f ca="1"/>
        <v>26.52</v>
      </c>
      <c r="L19" s="26">
        <f t="shared" ca="1" si="2"/>
        <v>7.1254837849202138E-4</v>
      </c>
      <c r="M19" s="25">
        <f t="shared" ref="M19:M66" ca="1" si="11">((D19+(F19*5)-K19)/K19)</f>
        <v>-0.16817496229260939</v>
      </c>
      <c r="N19" s="3" vm="54">
        <f t="shared" ca="1" si="3"/>
        <v>26.52</v>
      </c>
      <c r="O19" s="50">
        <f t="shared" si="4"/>
        <v>6.2</v>
      </c>
      <c r="P19" s="3" vm="53">
        <f t="shared" ca="1" si="5"/>
        <v>15.86</v>
      </c>
      <c r="Q19" s="3">
        <f t="shared" ca="1" si="6"/>
        <v>22.06</v>
      </c>
      <c r="R19" s="16">
        <f t="shared" ca="1" si="7"/>
        <v>-1.1983279668455566E-4</v>
      </c>
      <c r="S19">
        <f t="shared" ca="1" si="8"/>
        <v>2.7291683957651135E-3</v>
      </c>
      <c r="T19" s="16">
        <f t="shared" ca="1" si="9"/>
        <v>-4.5897779204797924E-4</v>
      </c>
    </row>
    <row r="20" spans="1:20" x14ac:dyDescent="0.35">
      <c r="A20" t="e" vm="55">
        <v>#VALUE!</v>
      </c>
      <c r="B20" t="s">
        <v>26</v>
      </c>
      <c r="C20" s="13" cm="1" vm="2">
        <f t="array" aca="1" ref="C20:D20" ca="1">_xlfn.STOCKHISTORY(A20,"06/30/2025","06/30/2025",0,0)</f>
        <v>45838</v>
      </c>
      <c r="D20" vm="56">
        <f ca="1"/>
        <v>36.65</v>
      </c>
      <c r="E20" s="2" cm="1">
        <f t="array" aca="1" ref="E20" ca="1">_FV(A20,"Shares outstanding",TRUE)</f>
        <v>303013000</v>
      </c>
      <c r="F20" s="2">
        <v>2.68</v>
      </c>
      <c r="G20" s="15">
        <f t="shared" ca="1" si="0"/>
        <v>11105426450</v>
      </c>
      <c r="H20" s="16">
        <f t="shared" ca="1" si="1"/>
        <v>7.3124147339699866E-2</v>
      </c>
      <c r="J20" s="13" cm="1" vm="4">
        <f t="array" aca="1" ref="J20:K20" ca="1">_xlfn.STOCKHISTORY(A20,"06/30/2020","06/30/2020",0,0)</f>
        <v>44012</v>
      </c>
      <c r="K20" s="3" vm="57">
        <f ca="1"/>
        <v>29.73</v>
      </c>
      <c r="L20" s="26">
        <f t="shared" ca="1" si="2"/>
        <v>6.2999401205300328E-4</v>
      </c>
      <c r="M20" s="25">
        <f t="shared" ca="1" si="11"/>
        <v>0.68348469559367631</v>
      </c>
      <c r="N20" s="3" vm="57">
        <f t="shared" ca="1" si="3"/>
        <v>29.73</v>
      </c>
      <c r="O20" s="50">
        <f t="shared" si="4"/>
        <v>13.4</v>
      </c>
      <c r="P20" s="3" vm="56">
        <f t="shared" ca="1" si="5"/>
        <v>36.65</v>
      </c>
      <c r="Q20" s="3">
        <f t="shared" ca="1" si="6"/>
        <v>50.05</v>
      </c>
      <c r="R20" s="16">
        <f t="shared" ca="1" si="7"/>
        <v>4.3059126555388576E-4</v>
      </c>
      <c r="S20">
        <f t="shared" ca="1" si="8"/>
        <v>2.4129726473520771E-3</v>
      </c>
      <c r="T20" s="16">
        <f t="shared" ca="1" si="9"/>
        <v>1.6492298753513017E-3</v>
      </c>
    </row>
    <row r="21" spans="1:20" x14ac:dyDescent="0.35">
      <c r="A21" t="e" vm="58">
        <v>#VALUE!</v>
      </c>
      <c r="B21" t="s">
        <v>27</v>
      </c>
      <c r="C21" s="13" cm="1" vm="2">
        <f t="array" aca="1" ref="C21:D21" ca="1">_xlfn.STOCKHISTORY(A21,"06/30/2025","06/30/2025",0,0)</f>
        <v>45838</v>
      </c>
      <c r="D21" vm="59">
        <f ca="1"/>
        <v>40.4</v>
      </c>
      <c r="E21" s="2" cm="1">
        <f t="array" aca="1" ref="E21" ca="1">_FV(A21,"Shares outstanding",TRUE)</f>
        <v>46505570</v>
      </c>
      <c r="F21" s="2">
        <v>3.08</v>
      </c>
      <c r="G21" s="15">
        <f t="shared" ca="1" si="0"/>
        <v>1878825028</v>
      </c>
      <c r="H21" s="16">
        <f t="shared" ca="1" si="1"/>
        <v>7.6237623762376236E-2</v>
      </c>
      <c r="J21" s="13" cm="1" vm="4">
        <f t="array" aca="1" ref="J21:K21" ca="1">_xlfn.STOCKHISTORY(A21,"06/30/2020","06/30/2020",0,0)</f>
        <v>44012</v>
      </c>
      <c r="K21" s="3" vm="60">
        <f ca="1"/>
        <v>68.75</v>
      </c>
      <c r="L21" s="26">
        <f t="shared" ca="1" si="2"/>
        <v>9.6689682050313982E-5</v>
      </c>
      <c r="M21" s="25">
        <f t="shared" ca="1" si="11"/>
        <v>-0.1883636363636364</v>
      </c>
      <c r="N21" s="3" vm="60">
        <f t="shared" ca="1" si="3"/>
        <v>68.75</v>
      </c>
      <c r="O21" s="50">
        <f t="shared" si="4"/>
        <v>15.4</v>
      </c>
      <c r="P21" s="3" vm="59">
        <f t="shared" ca="1" si="5"/>
        <v>40.4</v>
      </c>
      <c r="Q21" s="3">
        <f t="shared" ca="1" si="6"/>
        <v>55.8</v>
      </c>
      <c r="R21" s="16">
        <f t="shared" ca="1" si="7"/>
        <v>-1.8212820109840963E-5</v>
      </c>
      <c r="S21">
        <f t="shared" ca="1" si="8"/>
        <v>3.7033615178067389E-4</v>
      </c>
      <c r="T21" s="16">
        <f t="shared" ca="1" si="9"/>
        <v>-6.9757864226323307E-5</v>
      </c>
    </row>
    <row r="22" spans="1:20" x14ac:dyDescent="0.35">
      <c r="A22" t="e" vm="61">
        <v>#VALUE!</v>
      </c>
      <c r="B22" t="s">
        <v>28</v>
      </c>
      <c r="C22" s="13" cm="1" vm="2">
        <f t="array" aca="1" ref="C22:D22" ca="1">_xlfn.STOCKHISTORY(A22,"06/30/2025","06/30/2025",0,0)</f>
        <v>45838</v>
      </c>
      <c r="D22" vm="62">
        <f ca="1"/>
        <v>31.99</v>
      </c>
      <c r="E22" s="2" cm="1">
        <f t="array" aca="1" ref="E22" ca="1">_FV(A22,"Shares outstanding",TRUE)</f>
        <v>76765050</v>
      </c>
      <c r="F22" s="2">
        <v>2.25</v>
      </c>
      <c r="G22" s="15">
        <f t="shared" ca="1" si="0"/>
        <v>2455713949.5</v>
      </c>
      <c r="H22" s="16">
        <f t="shared" ca="1" si="1"/>
        <v>7.0334479524851515E-2</v>
      </c>
      <c r="J22" s="13" cm="1" vm="4">
        <f t="array" aca="1" ref="J22:K22" ca="1">_xlfn.STOCKHISTORY(A22,"06/30/2020","06/30/2020",0,0)</f>
        <v>44012</v>
      </c>
      <c r="K22" s="3" vm="63">
        <f ca="1"/>
        <v>28.66</v>
      </c>
      <c r="L22" s="26">
        <f t="shared" ca="1" si="2"/>
        <v>1.5960213533726077E-4</v>
      </c>
      <c r="M22" s="25">
        <f t="shared" ca="1" si="11"/>
        <v>0.50872295882763419</v>
      </c>
      <c r="N22" s="3" vm="63">
        <f t="shared" ca="1" si="3"/>
        <v>28.66</v>
      </c>
      <c r="O22" s="50">
        <f t="shared" si="4"/>
        <v>11.25</v>
      </c>
      <c r="P22" s="3" vm="62">
        <f t="shared" ca="1" si="5"/>
        <v>31.99</v>
      </c>
      <c r="Q22" s="3">
        <f t="shared" ca="1" si="6"/>
        <v>43.239999999999995</v>
      </c>
      <c r="R22" s="16">
        <f t="shared" ca="1" si="7"/>
        <v>8.1193270523979811E-5</v>
      </c>
      <c r="S22">
        <f t="shared" ca="1" si="8"/>
        <v>6.1130039279705677E-4</v>
      </c>
      <c r="T22" s="16">
        <f t="shared" ca="1" si="9"/>
        <v>3.1098254455621372E-4</v>
      </c>
    </row>
    <row r="23" spans="1:20" x14ac:dyDescent="0.35">
      <c r="A23" t="e" vm="64">
        <v>#VALUE!</v>
      </c>
      <c r="B23" t="s">
        <v>29</v>
      </c>
      <c r="C23" s="13" cm="1" vm="2">
        <f t="array" aca="1" ref="C23:D23" ca="1">_xlfn.STOCKHISTORY(A23,"06/30/2025","06/30/2025",0,0)</f>
        <v>45838</v>
      </c>
      <c r="D23" vm="65">
        <f ca="1"/>
        <v>57</v>
      </c>
      <c r="E23" s="2" cm="1">
        <f t="array" aca="1" ref="E23" ca="1">_FV(A23,"Shares outstanding",TRUE)</f>
        <v>115041500</v>
      </c>
      <c r="F23" s="2">
        <v>4.12</v>
      </c>
      <c r="G23" s="15">
        <f t="shared" ca="1" si="0"/>
        <v>6557365500</v>
      </c>
      <c r="H23" s="16">
        <f t="shared" ca="1" si="1"/>
        <v>7.2280701754385973E-2</v>
      </c>
      <c r="J23" s="13" cm="1" vm="4">
        <f t="array" aca="1" ref="J23:K23" ca="1">_xlfn.STOCKHISTORY(A23,"06/30/2020","06/30/2020",0,0)</f>
        <v>44012</v>
      </c>
      <c r="K23" s="3" vm="66">
        <f ca="1"/>
        <v>24.54</v>
      </c>
      <c r="L23" s="26">
        <f t="shared" ca="1" si="2"/>
        <v>2.3918266258409897E-4</v>
      </c>
      <c r="M23" s="25">
        <f t="shared" ca="1" si="11"/>
        <v>2.1621841890790545</v>
      </c>
      <c r="N23" s="3" vm="66">
        <f t="shared" ca="1" si="3"/>
        <v>24.54</v>
      </c>
      <c r="O23" s="50">
        <f t="shared" si="4"/>
        <v>20.6</v>
      </c>
      <c r="P23" s="3" vm="65">
        <f t="shared" ca="1" si="5"/>
        <v>57</v>
      </c>
      <c r="Q23" s="3">
        <f t="shared" ca="1" si="6"/>
        <v>77.599999999999994</v>
      </c>
      <c r="R23" s="16">
        <f t="shared" ca="1" si="7"/>
        <v>5.1715697134116913E-4</v>
      </c>
      <c r="S23">
        <f t="shared" ca="1" si="8"/>
        <v>9.1610588592025411E-4</v>
      </c>
      <c r="T23" s="16">
        <f t="shared" ca="1" si="9"/>
        <v>1.9807896620590336E-3</v>
      </c>
    </row>
    <row r="24" spans="1:20" x14ac:dyDescent="0.35">
      <c r="A24" t="e" vm="67">
        <v>#VALUE!</v>
      </c>
      <c r="B24" t="s">
        <v>30</v>
      </c>
      <c r="C24" s="13" cm="1" vm="2">
        <f t="array" aca="1" ref="C24:D24" ca="1">_xlfn.STOCKHISTORY(A24,"06/30/2025","06/30/2025",0,0)</f>
        <v>45838</v>
      </c>
      <c r="D24" vm="68">
        <f ca="1"/>
        <v>72.63</v>
      </c>
      <c r="E24" s="2" cm="1">
        <f t="array" aca="1" ref="E24" ca="1">_FV(A24,"Shares outstanding",TRUE)</f>
        <v>174247600</v>
      </c>
      <c r="F24" s="2">
        <v>5.19</v>
      </c>
      <c r="G24" s="15">
        <f t="shared" ca="1" si="0"/>
        <v>12655603188</v>
      </c>
      <c r="H24" s="16">
        <f t="shared" ca="1" si="1"/>
        <v>7.1458075175547309E-2</v>
      </c>
      <c r="J24" s="13" cm="1" vm="4">
        <f t="array" aca="1" ref="J24:K24" ca="1">_xlfn.STOCKHISTORY(A24,"06/30/2020","06/30/2020",0,0)</f>
        <v>44012</v>
      </c>
      <c r="K24" s="3" vm="69">
        <f ca="1"/>
        <v>162.25</v>
      </c>
      <c r="L24" s="26">
        <f t="shared" ca="1" si="2"/>
        <v>3.6227800330219131E-4</v>
      </c>
      <c r="M24" s="25">
        <f t="shared" ca="1" si="11"/>
        <v>-0.39241910631741139</v>
      </c>
      <c r="N24" s="3" vm="69">
        <f t="shared" ca="1" si="3"/>
        <v>162.25</v>
      </c>
      <c r="O24" s="50">
        <f t="shared" si="4"/>
        <v>25.950000000000003</v>
      </c>
      <c r="P24" s="3" vm="68">
        <f t="shared" ca="1" si="5"/>
        <v>72.63</v>
      </c>
      <c r="Q24" s="3">
        <f t="shared" ca="1" si="6"/>
        <v>98.58</v>
      </c>
      <c r="R24" s="16">
        <f t="shared" ca="1" si="7"/>
        <v>-1.4216481029430213E-4</v>
      </c>
      <c r="S24">
        <f t="shared" ca="1" si="8"/>
        <v>1.387579716602079E-3</v>
      </c>
      <c r="T24" s="16">
        <f t="shared" ca="1" si="9"/>
        <v>-5.4451279233315485E-4</v>
      </c>
    </row>
    <row r="25" spans="1:20" x14ac:dyDescent="0.35">
      <c r="A25" t="e" vm="70">
        <v>#VALUE!</v>
      </c>
      <c r="B25" t="s">
        <v>31</v>
      </c>
      <c r="C25" s="13" cm="1" vm="2">
        <f t="array" aca="1" ref="C25:D25" ca="1">_xlfn.STOCKHISTORY(A25,"06/30/2025","06/30/2025",0,0)</f>
        <v>45838</v>
      </c>
      <c r="D25" vm="71">
        <f ca="1"/>
        <v>20.47</v>
      </c>
      <c r="E25" s="2" cm="1">
        <f t="array" aca="1" ref="E25" ca="1">_FV(A25,"Shares outstanding",TRUE)</f>
        <v>477411500</v>
      </c>
      <c r="F25" s="2">
        <v>1.4</v>
      </c>
      <c r="G25" s="15">
        <f t="shared" ca="1" si="0"/>
        <v>9772613405</v>
      </c>
      <c r="H25" s="16">
        <f t="shared" ca="1" si="1"/>
        <v>6.8392769907181239E-2</v>
      </c>
      <c r="J25" s="13" cm="1" vm="4">
        <f t="array" aca="1" ref="J25:K25" ca="1">_xlfn.STOCKHISTORY(A25,"06/30/2020","06/30/2020",0,0)</f>
        <v>44012</v>
      </c>
      <c r="K25" s="3" vm="72">
        <f ca="1"/>
        <v>35.17</v>
      </c>
      <c r="L25" s="26">
        <f t="shared" ca="1" si="2"/>
        <v>9.9258575138770405E-4</v>
      </c>
      <c r="M25" s="25">
        <f t="shared" ca="1" si="11"/>
        <v>-0.21893659368780216</v>
      </c>
      <c r="N25" s="3" vm="72">
        <f t="shared" ca="1" si="3"/>
        <v>35.17</v>
      </c>
      <c r="O25" s="50">
        <f t="shared" si="4"/>
        <v>7</v>
      </c>
      <c r="P25" s="3" vm="71">
        <f t="shared" ca="1" si="5"/>
        <v>20.47</v>
      </c>
      <c r="Q25" s="3">
        <f t="shared" ca="1" si="6"/>
        <v>27.47</v>
      </c>
      <c r="R25" s="16">
        <f t="shared" ca="1" si="7"/>
        <v>-2.1731334335187158E-4</v>
      </c>
      <c r="S25">
        <f t="shared" ca="1" si="8"/>
        <v>3.8017540205579499E-3</v>
      </c>
      <c r="T25" s="16">
        <f t="shared" ca="1" si="9"/>
        <v>-8.3234307529986415E-4</v>
      </c>
    </row>
    <row r="26" spans="1:20" x14ac:dyDescent="0.35">
      <c r="A26" t="e" vm="73">
        <v>#VALUE!</v>
      </c>
      <c r="B26" t="s">
        <v>32</v>
      </c>
      <c r="C26" s="13" cm="1" vm="2">
        <f t="array" aca="1" ref="C26:D26" ca="1">_xlfn.STOCKHISTORY(A26,"06/30/2025","06/30/2025",0,0)</f>
        <v>45838</v>
      </c>
      <c r="D26" vm="74">
        <f ca="1"/>
        <v>27.52</v>
      </c>
      <c r="E26" s="2" cm="1">
        <f t="array" aca="1" ref="E26" ca="1">_FV(A26,"Shares outstanding",TRUE)</f>
        <v>92660010</v>
      </c>
      <c r="F26" s="2">
        <v>2</v>
      </c>
      <c r="G26" s="15">
        <f t="shared" ca="1" si="0"/>
        <v>2550003475.1999998</v>
      </c>
      <c r="H26" s="16">
        <f t="shared" ca="1" si="1"/>
        <v>7.2674418604651167E-2</v>
      </c>
      <c r="J26" s="13" cm="1" vm="4">
        <f t="array" aca="1" ref="J26:K26" ca="1">_xlfn.STOCKHISTORY(A26,"06/30/2020","06/30/2020",0,0)</f>
        <v>44012</v>
      </c>
      <c r="K26" s="3" vm="75">
        <f ca="1"/>
        <v>14.82</v>
      </c>
      <c r="L26" s="26">
        <f t="shared" ca="1" si="2"/>
        <v>1.9264933008409345E-4</v>
      </c>
      <c r="M26" s="25">
        <f t="shared" ca="1" si="11"/>
        <v>1.5317139001349525</v>
      </c>
      <c r="N26" s="3" vm="75">
        <f t="shared" ca="1" si="3"/>
        <v>14.82</v>
      </c>
      <c r="O26" s="50">
        <f t="shared" si="4"/>
        <v>10</v>
      </c>
      <c r="P26" s="3" vm="74">
        <f t="shared" ca="1" si="5"/>
        <v>27.52</v>
      </c>
      <c r="Q26" s="3">
        <f t="shared" ca="1" si="6"/>
        <v>37.519999999999996</v>
      </c>
      <c r="R26" s="16">
        <f t="shared" ca="1" si="7"/>
        <v>2.9508365674149259E-4</v>
      </c>
      <c r="S26">
        <f t="shared" ca="1" si="8"/>
        <v>7.3787616251900058E-4</v>
      </c>
      <c r="T26" s="16">
        <f t="shared" ca="1" si="9"/>
        <v>1.1302151747085904E-3</v>
      </c>
    </row>
    <row r="27" spans="1:20" x14ac:dyDescent="0.35">
      <c r="A27" t="e" vm="76">
        <v>#VALUE!</v>
      </c>
      <c r="B27" t="s">
        <v>33</v>
      </c>
      <c r="C27" s="13" cm="1" vm="2">
        <f t="array" aca="1" ref="C27:D27" ca="1">_xlfn.STOCKHISTORY(A27,"06/30/2025","06/30/2025",0,0)</f>
        <v>45838</v>
      </c>
      <c r="D27" vm="77">
        <f ca="1"/>
        <v>10.85</v>
      </c>
      <c r="E27" s="2" cm="1">
        <f t="array" aca="1" ref="E27" ca="1">_FV(A27,"Shares outstanding",TRUE)</f>
        <v>3987596000</v>
      </c>
      <c r="F27" s="2">
        <v>0.78</v>
      </c>
      <c r="G27" s="15">
        <f t="shared" ca="1" si="0"/>
        <v>43265416600</v>
      </c>
      <c r="H27" s="16">
        <f t="shared" ca="1" si="1"/>
        <v>7.1889400921658991E-2</v>
      </c>
      <c r="J27" s="13" cm="1" vm="4">
        <f t="array" aca="1" ref="J27:K27" ca="1">_xlfn.STOCKHISTORY(A27,"06/30/2020","06/30/2020",0,0)</f>
        <v>44012</v>
      </c>
      <c r="K27" s="3" vm="78">
        <f ca="1"/>
        <v>5.9837999999999996</v>
      </c>
      <c r="L27" s="26">
        <f t="shared" ca="1" si="2"/>
        <v>8.2906066818470101E-3</v>
      </c>
      <c r="M27" s="25">
        <f t="shared" ca="1" si="11"/>
        <v>1.4649888031017082</v>
      </c>
      <c r="N27" s="3" vm="78">
        <f t="shared" ca="1" si="3"/>
        <v>5.9837999999999996</v>
      </c>
      <c r="O27" s="50">
        <f t="shared" si="4"/>
        <v>3.9000000000000004</v>
      </c>
      <c r="P27" s="3" vm="77">
        <f t="shared" ca="1" si="5"/>
        <v>10.85</v>
      </c>
      <c r="Q27" s="3">
        <f t="shared" ca="1" si="6"/>
        <v>14.75</v>
      </c>
      <c r="R27" s="16">
        <f t="shared" ca="1" si="7"/>
        <v>1.2145645959826076E-2</v>
      </c>
      <c r="S27">
        <f t="shared" ca="1" si="8"/>
        <v>3.1754281422548054E-2</v>
      </c>
      <c r="T27" s="16">
        <f t="shared" ca="1" si="9"/>
        <v>4.651966673457348E-2</v>
      </c>
    </row>
    <row r="28" spans="1:20" x14ac:dyDescent="0.35">
      <c r="A28" t="e" vm="79">
        <v>#VALUE!</v>
      </c>
      <c r="B28" t="s">
        <v>34</v>
      </c>
      <c r="C28" s="13" cm="1" vm="2">
        <f t="array" aca="1" ref="C28:D28" ca="1">_xlfn.STOCKHISTORY(A28,"06/30/2025","06/30/2025",0,0)</f>
        <v>45838</v>
      </c>
      <c r="D28" vm="80">
        <f ca="1"/>
        <v>17.510000000000002</v>
      </c>
      <c r="E28" s="2" cm="1">
        <f t="array" aca="1" ref="E28" ca="1">_FV(A28,"Shares outstanding",TRUE)</f>
        <v>689527300</v>
      </c>
      <c r="F28" s="2">
        <v>1.2</v>
      </c>
      <c r="G28" s="15">
        <f t="shared" ca="1" si="0"/>
        <v>12073623023.000002</v>
      </c>
      <c r="H28" s="16">
        <f t="shared" ca="1" si="1"/>
        <v>6.8532267275842371E-2</v>
      </c>
      <c r="J28" s="13" cm="1" vm="4">
        <f t="array" aca="1" ref="J28:K28" ca="1">_xlfn.STOCKHISTORY(A28,"06/30/2020","06/30/2020",0,0)</f>
        <v>44012</v>
      </c>
      <c r="K28" s="3" vm="81">
        <f ca="1"/>
        <v>27.56</v>
      </c>
      <c r="L28" s="26">
        <f t="shared" ca="1" si="2"/>
        <v>1.4335954897878138E-3</v>
      </c>
      <c r="M28" s="25">
        <f t="shared" ca="1" si="11"/>
        <v>-0.14695210449927421</v>
      </c>
      <c r="N28" s="3" vm="81">
        <f t="shared" ca="1" si="3"/>
        <v>27.56</v>
      </c>
      <c r="O28" s="50">
        <f t="shared" si="4"/>
        <v>6</v>
      </c>
      <c r="P28" s="3" vm="80">
        <f t="shared" ca="1" si="5"/>
        <v>17.510000000000002</v>
      </c>
      <c r="Q28" s="3">
        <f t="shared" ca="1" si="6"/>
        <v>23.51</v>
      </c>
      <c r="R28" s="16">
        <f t="shared" ca="1" si="7"/>
        <v>-2.10669874224987E-4</v>
      </c>
      <c r="S28">
        <f t="shared" ca="1" si="8"/>
        <v>5.490888227576143E-3</v>
      </c>
      <c r="T28" s="16">
        <f t="shared" ca="1" si="9"/>
        <v>-8.0689758061260389E-4</v>
      </c>
    </row>
    <row r="29" spans="1:20" x14ac:dyDescent="0.35">
      <c r="A29" t="e" vm="82">
        <v>#VALUE!</v>
      </c>
      <c r="B29" t="s">
        <v>35</v>
      </c>
      <c r="C29" s="13" cm="1" vm="2">
        <f t="array" aca="1" ref="C29:D29" ca="1">_xlfn.STOCKHISTORY(A29,"06/30/2025","06/30/2025",0,0)</f>
        <v>45838</v>
      </c>
      <c r="D29" vm="83">
        <f ca="1"/>
        <v>24.24</v>
      </c>
      <c r="E29" s="2" cm="1">
        <f t="array" aca="1" ref="E29" ca="1">_FV(A29,"Shares outstanding",TRUE)</f>
        <v>5699674000</v>
      </c>
      <c r="F29" s="2">
        <v>1.68</v>
      </c>
      <c r="G29" s="15">
        <f t="shared" ca="1" si="0"/>
        <v>138160097760</v>
      </c>
      <c r="H29" s="16">
        <f t="shared" ca="1" si="1"/>
        <v>6.9306930693069313E-2</v>
      </c>
      <c r="J29" s="13" cm="1" vm="4">
        <f t="array" aca="1" ref="J29:K29" ca="1">_xlfn.STOCKHISTORY(A29,"06/30/2020","06/30/2020",0,0)</f>
        <v>44012</v>
      </c>
      <c r="K29" s="3" vm="84">
        <f ca="1"/>
        <v>30.998000000000001</v>
      </c>
      <c r="L29" s="26">
        <f t="shared" ca="1" si="2"/>
        <v>1.1850186264794546E-2</v>
      </c>
      <c r="M29" s="25">
        <f t="shared" ca="1" si="11"/>
        <v>5.2971159429640605E-2</v>
      </c>
      <c r="N29" s="3" vm="84">
        <f t="shared" ca="1" si="3"/>
        <v>30.998000000000001</v>
      </c>
      <c r="O29" s="50">
        <f t="shared" si="4"/>
        <v>8.4</v>
      </c>
      <c r="P29" s="3" vm="83">
        <f t="shared" ca="1" si="5"/>
        <v>24.24</v>
      </c>
      <c r="Q29" s="3">
        <f t="shared" ca="1" si="6"/>
        <v>32.64</v>
      </c>
      <c r="R29" s="16">
        <f t="shared" ca="1" si="7"/>
        <v>6.2771810590336917E-4</v>
      </c>
      <c r="S29">
        <f t="shared" ca="1" si="8"/>
        <v>4.5388011276162418E-2</v>
      </c>
      <c r="T29" s="16">
        <f t="shared" ca="1" si="9"/>
        <v>2.404255581503925E-3</v>
      </c>
    </row>
    <row r="30" spans="1:20" x14ac:dyDescent="0.35">
      <c r="A30" t="e" vm="85">
        <v>#VALUE!</v>
      </c>
      <c r="B30" t="s">
        <v>36</v>
      </c>
      <c r="C30" s="13" cm="1" vm="2">
        <f t="array" aca="1" ref="C30:D30" ca="1">_xlfn.STOCKHISTORY(A30,"06/30/2025","06/30/2025",0,0)</f>
        <v>45838</v>
      </c>
      <c r="D30" vm="86">
        <f ca="1"/>
        <v>58.63</v>
      </c>
      <c r="E30" s="2" cm="1">
        <f t="array" aca="1" ref="E30" ca="1">_FV(A30,"Shares outstanding",TRUE)</f>
        <v>1669744000</v>
      </c>
      <c r="F30" s="2">
        <v>4</v>
      </c>
      <c r="G30" s="15">
        <f t="shared" ca="1" si="0"/>
        <v>97897090720</v>
      </c>
      <c r="H30" s="16">
        <f t="shared" ca="1" si="1"/>
        <v>6.8224458468360907E-2</v>
      </c>
      <c r="J30" s="13" cm="1" vm="4">
        <f t="array" aca="1" ref="J30:K30" ca="1">_xlfn.STOCKHISTORY(A30,"06/30/2020","06/30/2020",0,0)</f>
        <v>44012</v>
      </c>
      <c r="K30" s="3" vm="87">
        <f ca="1"/>
        <v>39.25</v>
      </c>
      <c r="L30" s="26">
        <f t="shared" ca="1" si="2"/>
        <v>3.4715630077304604E-3</v>
      </c>
      <c r="M30" s="25">
        <f t="shared" ca="1" si="11"/>
        <v>1.003312101910828</v>
      </c>
      <c r="N30" s="3" vm="87">
        <f t="shared" ca="1" si="3"/>
        <v>39.25</v>
      </c>
      <c r="O30" s="50">
        <f t="shared" si="4"/>
        <v>20</v>
      </c>
      <c r="P30" s="3" vm="86">
        <f t="shared" ca="1" si="5"/>
        <v>58.63</v>
      </c>
      <c r="Q30" s="3">
        <f t="shared" ca="1" si="6"/>
        <v>78.63</v>
      </c>
      <c r="R30" s="16">
        <f t="shared" ca="1" si="7"/>
        <v>3.4830611782019241E-3</v>
      </c>
      <c r="S30">
        <f t="shared" ca="1" si="8"/>
        <v>1.3296613016868077E-2</v>
      </c>
      <c r="T30" s="16">
        <f t="shared" ca="1" si="9"/>
        <v>1.3340652754248786E-2</v>
      </c>
    </row>
    <row r="31" spans="1:20" x14ac:dyDescent="0.35">
      <c r="A31" t="e" vm="88">
        <v>#VALUE!</v>
      </c>
      <c r="B31" t="s">
        <v>37</v>
      </c>
      <c r="C31" s="13" cm="1" vm="2">
        <f t="array" aca="1" ref="C31:D31" ca="1">_xlfn.STOCKHISTORY(A31,"06/30/2025","06/30/2025",0,0)</f>
        <v>45838</v>
      </c>
      <c r="D31" vm="89">
        <f ca="1"/>
        <v>54.28</v>
      </c>
      <c r="E31" s="2" cm="1">
        <f t="array" aca="1" ref="E31" ca="1">_FV(A31,"Shares outstanding",TRUE)</f>
        <v>493995000</v>
      </c>
      <c r="F31" s="2">
        <v>2.1800000000000002</v>
      </c>
      <c r="G31" s="15">
        <f t="shared" ca="1" si="0"/>
        <v>26814048600</v>
      </c>
      <c r="H31" s="16">
        <f t="shared" ca="1" si="1"/>
        <v>4.0162122328666179E-2</v>
      </c>
      <c r="J31" s="13" cm="1" vm="4">
        <f t="array" aca="1" ref="J31:K31" ca="1">_xlfn.STOCKHISTORY(A31,"06/30/2020","06/30/2020",0,0)</f>
        <v>44012</v>
      </c>
      <c r="K31" s="3" vm="90">
        <f ca="1"/>
        <v>63.55</v>
      </c>
      <c r="L31" s="26">
        <f t="shared" ca="1" si="2"/>
        <v>1.027064488929925E-3</v>
      </c>
      <c r="M31" s="25">
        <f t="shared" ca="1" si="11"/>
        <v>2.5649095200629579E-2</v>
      </c>
      <c r="N31" s="3" vm="90">
        <f t="shared" ca="1" si="3"/>
        <v>63.55</v>
      </c>
      <c r="O31" s="50">
        <f t="shared" si="4"/>
        <v>10.9</v>
      </c>
      <c r="P31" s="3" vm="89">
        <f t="shared" ca="1" si="5"/>
        <v>54.28</v>
      </c>
      <c r="Q31" s="3">
        <f t="shared" ca="1" si="6"/>
        <v>65.180000000000007</v>
      </c>
      <c r="R31" s="16">
        <f t="shared" ca="1" si="7"/>
        <v>2.6343274853749611E-5</v>
      </c>
      <c r="S31">
        <f t="shared" ca="1" si="8"/>
        <v>3.9338128163764899E-3</v>
      </c>
      <c r="T31" s="16">
        <f t="shared" ca="1" si="9"/>
        <v>1.0089873942869736E-4</v>
      </c>
    </row>
    <row r="32" spans="1:20" x14ac:dyDescent="0.35">
      <c r="A32" t="e" vm="91">
        <v>#VALUE!</v>
      </c>
      <c r="B32" t="s">
        <v>38</v>
      </c>
      <c r="C32" s="13" cm="1" vm="2">
        <f t="array" aca="1" ref="C32:D32" ca="1">_xlfn.STOCKHISTORY(A32,"06/30/2025","06/30/2025",0,0)</f>
        <v>45838</v>
      </c>
      <c r="D32" vm="92">
        <f ca="1"/>
        <v>38.130000000000003</v>
      </c>
      <c r="E32" s="2" cm="1">
        <f t="array" aca="1" ref="E32" ca="1">_FV(A32,"Shares outstanding",TRUE)</f>
        <v>359194900</v>
      </c>
      <c r="F32" s="2">
        <v>2.4</v>
      </c>
      <c r="G32" s="15">
        <f t="shared" ca="1" si="0"/>
        <v>13696101537</v>
      </c>
      <c r="H32" s="16">
        <f t="shared" ca="1" si="1"/>
        <v>6.2942564909520063E-2</v>
      </c>
      <c r="J32" s="13" cm="1" vm="4">
        <f t="array" aca="1" ref="J32:K32" ca="1">_xlfn.STOCKHISTORY(A32,"06/30/2020","06/30/2020",0,0)</f>
        <v>44012</v>
      </c>
      <c r="K32" s="3" vm="93">
        <f ca="1"/>
        <v>10.36</v>
      </c>
      <c r="L32" s="26">
        <f t="shared" ca="1" si="2"/>
        <v>7.4680174170737668E-4</v>
      </c>
      <c r="M32" s="25">
        <f t="shared" ca="1" si="11"/>
        <v>3.8388030888030893</v>
      </c>
      <c r="N32" s="3" vm="93">
        <f t="shared" ca="1" si="3"/>
        <v>10.36</v>
      </c>
      <c r="O32" s="50">
        <f t="shared" si="4"/>
        <v>12</v>
      </c>
      <c r="P32" s="3" vm="92">
        <f t="shared" ca="1" si="5"/>
        <v>38.130000000000003</v>
      </c>
      <c r="Q32" s="3">
        <f t="shared" ca="1" si="6"/>
        <v>50.13</v>
      </c>
      <c r="R32" s="16">
        <f t="shared" ca="1" si="7"/>
        <v>2.8668248327898046E-3</v>
      </c>
      <c r="S32">
        <f t="shared" ca="1" si="8"/>
        <v>2.8603639737185024E-3</v>
      </c>
      <c r="T32" s="16">
        <f t="shared" ca="1" si="9"/>
        <v>1.0980374057411665E-2</v>
      </c>
    </row>
    <row r="33" spans="1:20" x14ac:dyDescent="0.35">
      <c r="A33" t="e" vm="94">
        <v>#VALUE!</v>
      </c>
      <c r="B33" t="s">
        <v>39</v>
      </c>
      <c r="C33" s="13" cm="1" vm="2">
        <f t="array" aca="1" ref="C33:D33" ca="1">_xlfn.STOCKHISTORY(A33,"06/30/2025","06/30/2025",0,0)</f>
        <v>45838</v>
      </c>
      <c r="D33" vm="95">
        <f ca="1"/>
        <v>31.09</v>
      </c>
      <c r="E33" s="2" cm="1">
        <f t="array" aca="1" ref="E33" ca="1">_FV(A33,"Shares outstanding",TRUE)</f>
        <v>110306200</v>
      </c>
      <c r="F33" s="2">
        <v>2</v>
      </c>
      <c r="G33" s="15">
        <f t="shared" ca="1" si="0"/>
        <v>3429419758</v>
      </c>
      <c r="H33" s="16">
        <f t="shared" ca="1" si="1"/>
        <v>6.4329366355741394E-2</v>
      </c>
      <c r="J33" s="13" cm="1" vm="4">
        <f t="array" aca="1" ref="J33:K33" ca="1">_xlfn.STOCKHISTORY(A33,"06/30/2020","06/30/2020",0,0)</f>
        <v>44012</v>
      </c>
      <c r="K33" s="3" vm="96">
        <f ca="1"/>
        <v>37.33</v>
      </c>
      <c r="L33" s="26">
        <f t="shared" ca="1" si="2"/>
        <v>2.293375052962117E-4</v>
      </c>
      <c r="M33" s="25">
        <f t="shared" ca="1" si="11"/>
        <v>0.10072327886418445</v>
      </c>
      <c r="N33" s="3" vm="96">
        <f t="shared" ca="1" si="3"/>
        <v>37.33</v>
      </c>
      <c r="O33" s="50">
        <f t="shared" si="4"/>
        <v>10</v>
      </c>
      <c r="P33" s="3" vm="95">
        <f t="shared" ca="1" si="5"/>
        <v>31.09</v>
      </c>
      <c r="Q33" s="3">
        <f t="shared" ca="1" si="6"/>
        <v>41.09</v>
      </c>
      <c r="R33" s="16">
        <f t="shared" ca="1" si="7"/>
        <v>2.3099625499966706E-5</v>
      </c>
      <c r="S33">
        <f t="shared" ca="1" si="8"/>
        <v>8.783974398238613E-4</v>
      </c>
      <c r="T33" s="16">
        <f t="shared" ca="1" si="9"/>
        <v>8.8475070284964463E-5</v>
      </c>
    </row>
    <row r="34" spans="1:20" x14ac:dyDescent="0.35">
      <c r="A34" t="e" vm="97">
        <v>#VALUE!</v>
      </c>
      <c r="B34" t="s">
        <v>40</v>
      </c>
      <c r="C34" s="13" cm="1" vm="2">
        <f t="array" aca="1" ref="C34:D34" ca="1">_xlfn.STOCKHISTORY(A34,"06/30/2025","06/30/2025",0,0)</f>
        <v>45838</v>
      </c>
      <c r="D34" vm="98">
        <f ca="1"/>
        <v>100.94</v>
      </c>
      <c r="E34" s="2" cm="1">
        <f t="array" aca="1" ref="E34" ca="1">_FV(A34,"Shares outstanding",TRUE)</f>
        <v>850781600</v>
      </c>
      <c r="F34" s="2">
        <v>6.52</v>
      </c>
      <c r="G34" s="15">
        <f t="shared" ca="1" si="0"/>
        <v>85877894704</v>
      </c>
      <c r="H34" s="16">
        <f t="shared" ca="1" si="1"/>
        <v>6.4592827422231019E-2</v>
      </c>
      <c r="J34" s="13" cm="1" vm="4">
        <f t="array" aca="1" ref="J34:K34" ca="1">_xlfn.STOCKHISTORY(A34,"06/30/2020","06/30/2020",0,0)</f>
        <v>44012</v>
      </c>
      <c r="K34" s="3" vm="99">
        <f ca="1"/>
        <v>111.18</v>
      </c>
      <c r="L34" s="26">
        <f t="shared" ca="1" si="2"/>
        <v>1.7688591366207835E-3</v>
      </c>
      <c r="M34" s="25">
        <f t="shared" ca="1" si="11"/>
        <v>0.20111530850872444</v>
      </c>
      <c r="N34" s="3" vm="99">
        <f t="shared" ca="1" si="3"/>
        <v>111.18</v>
      </c>
      <c r="O34" s="50">
        <f t="shared" si="4"/>
        <v>32.599999999999994</v>
      </c>
      <c r="P34" s="3" vm="98">
        <f t="shared" ca="1" si="5"/>
        <v>100.94</v>
      </c>
      <c r="Q34" s="3">
        <f t="shared" ca="1" si="6"/>
        <v>133.54</v>
      </c>
      <c r="R34" s="16">
        <f t="shared" ca="1" si="7"/>
        <v>3.5574465096996485E-4</v>
      </c>
      <c r="S34">
        <f t="shared" ca="1" si="8"/>
        <v>6.7749988603473636E-3</v>
      </c>
      <c r="T34" s="16">
        <f t="shared" ca="1" si="9"/>
        <v>1.3625559859450165E-3</v>
      </c>
    </row>
    <row r="35" spans="1:20" x14ac:dyDescent="0.35">
      <c r="A35" t="e" vm="100">
        <v>#VALUE!</v>
      </c>
      <c r="B35" t="s">
        <v>41</v>
      </c>
      <c r="C35" s="13" cm="1" vm="2">
        <f t="array" aca="1" ref="C35:D35" ca="1">_xlfn.STOCKHISTORY(A35,"06/30/2025","06/30/2025",0,0)</f>
        <v>45838</v>
      </c>
      <c r="D35" vm="101">
        <f ca="1"/>
        <v>101.42</v>
      </c>
      <c r="E35" s="2" cm="1">
        <f t="array" aca="1" ref="E35" ca="1">_FV(A35,"Shares outstanding",TRUE)</f>
        <v>65199380</v>
      </c>
      <c r="F35" s="2">
        <v>7</v>
      </c>
      <c r="G35" s="15">
        <f t="shared" ca="1" si="0"/>
        <v>6612521119.6000004</v>
      </c>
      <c r="H35" s="16">
        <f t="shared" ca="1" si="1"/>
        <v>6.9019917176099385E-2</v>
      </c>
      <c r="J35" s="13" cm="1" vm="4">
        <f t="array" aca="1" ref="J35:K35" ca="1">_xlfn.STOCKHISTORY(A35,"06/30/2020","06/30/2020",0,0)</f>
        <v>44012</v>
      </c>
      <c r="K35" s="3" vm="102">
        <f ca="1"/>
        <v>129.53</v>
      </c>
      <c r="L35" s="26">
        <f t="shared" ca="1" si="2"/>
        <v>1.3555596291105776E-4</v>
      </c>
      <c r="M35" s="25">
        <f t="shared" ca="1" si="11"/>
        <v>5.3192310661622902E-2</v>
      </c>
      <c r="N35" s="3" vm="102">
        <f t="shared" ca="1" si="3"/>
        <v>129.53</v>
      </c>
      <c r="O35" s="50">
        <f t="shared" si="4"/>
        <v>35</v>
      </c>
      <c r="P35" s="3" vm="101">
        <f t="shared" ca="1" si="5"/>
        <v>101.42</v>
      </c>
      <c r="Q35" s="3">
        <f t="shared" ca="1" si="6"/>
        <v>136.42000000000002</v>
      </c>
      <c r="R35" s="16">
        <f t="shared" ca="1" si="7"/>
        <v>7.2105348912004159E-6</v>
      </c>
      <c r="S35">
        <f t="shared" ca="1" si="8"/>
        <v>5.1919990417676485E-4</v>
      </c>
      <c r="T35" s="16">
        <f t="shared" ca="1" si="9"/>
        <v>2.7617442598455319E-5</v>
      </c>
    </row>
    <row r="36" spans="1:20" x14ac:dyDescent="0.35">
      <c r="A36" t="e" vm="103">
        <v>#VALUE!</v>
      </c>
      <c r="B36" t="s">
        <v>42</v>
      </c>
      <c r="C36" s="13" cm="1" vm="2">
        <f t="array" aca="1" ref="C36:D36" ca="1">_xlfn.STOCKHISTORY(A36,"06/30/2025","06/30/2025",0,0)</f>
        <v>45838</v>
      </c>
      <c r="D36" vm="104">
        <f ca="1"/>
        <v>46.68</v>
      </c>
      <c r="E36" s="2" cm="1">
        <f t="array" aca="1" ref="E36" ca="1">_FV(A36,"Shares outstanding",TRUE)</f>
        <v>290920000</v>
      </c>
      <c r="F36" s="2">
        <v>3.04</v>
      </c>
      <c r="G36" s="15">
        <f t="shared" ca="1" si="0"/>
        <v>13580145600</v>
      </c>
      <c r="H36" s="16">
        <f t="shared" ca="1" si="1"/>
        <v>6.5124250214224508E-2</v>
      </c>
      <c r="J36" s="13" cm="1" vm="4">
        <f t="array" aca="1" ref="J36:K36" ca="1">_xlfn.STOCKHISTORY(A36,"06/30/2020","06/30/2020",0,0)</f>
        <v>44012</v>
      </c>
      <c r="K36" s="3" vm="105">
        <f ca="1"/>
        <v>34.6</v>
      </c>
      <c r="L36" s="26">
        <f t="shared" ca="1" si="2"/>
        <v>6.0485146837416129E-4</v>
      </c>
      <c r="M36" s="25">
        <f t="shared" ca="1" si="11"/>
        <v>0.78843930635838133</v>
      </c>
      <c r="N36" s="3" vm="105">
        <f t="shared" ca="1" si="3"/>
        <v>34.6</v>
      </c>
      <c r="O36" s="50">
        <f t="shared" si="4"/>
        <v>15.2</v>
      </c>
      <c r="P36" s="3" vm="104">
        <f t="shared" ca="1" si="5"/>
        <v>46.68</v>
      </c>
      <c r="Q36" s="3">
        <f t="shared" ca="1" si="6"/>
        <v>61.879999999999995</v>
      </c>
      <c r="R36" s="16">
        <f t="shared" ca="1" si="7"/>
        <v>4.7688867217477213E-4</v>
      </c>
      <c r="S36">
        <f t="shared" ca="1" si="8"/>
        <v>2.316672890495346E-3</v>
      </c>
      <c r="T36" s="16">
        <f t="shared" ca="1" si="9"/>
        <v>1.8265559668414169E-3</v>
      </c>
    </row>
    <row r="37" spans="1:20" x14ac:dyDescent="0.35">
      <c r="A37" t="e" vm="106">
        <v>#VALUE!</v>
      </c>
      <c r="B37" t="s">
        <v>43</v>
      </c>
      <c r="C37" s="13" cm="1" vm="2">
        <f t="array" aca="1" ref="C37:D37" ca="1">_xlfn.STOCKHISTORY(A37,"06/30/2025","06/30/2025",0,0)</f>
        <v>45838</v>
      </c>
      <c r="D37" vm="107">
        <f ca="1"/>
        <v>43.27</v>
      </c>
      <c r="E37" s="2" cm="1">
        <f t="array" aca="1" ref="E37" ca="1">_FV(A37,"Shares outstanding",TRUE)</f>
        <v>4154775000</v>
      </c>
      <c r="F37" s="2">
        <v>2.69</v>
      </c>
      <c r="G37" s="15">
        <f t="shared" ca="1" si="0"/>
        <v>179777114250</v>
      </c>
      <c r="H37" s="16">
        <f t="shared" ca="1" si="1"/>
        <v>6.2167783683845616E-2</v>
      </c>
      <c r="J37" s="13" cm="1" vm="4">
        <f t="array" aca="1" ref="J37:K37" ca="1">_xlfn.STOCKHISTORY(A37,"06/30/2020","06/30/2020",0,0)</f>
        <v>44012</v>
      </c>
      <c r="K37" s="3" vm="108">
        <f ca="1"/>
        <v>55.13</v>
      </c>
      <c r="L37" s="26">
        <f t="shared" ca="1" si="2"/>
        <v>8.6381883662665204E-3</v>
      </c>
      <c r="M37" s="25">
        <f t="shared" ca="1" si="11"/>
        <v>2.8840921458371055E-2</v>
      </c>
      <c r="N37" s="3" vm="108">
        <f t="shared" ca="1" si="3"/>
        <v>55.13</v>
      </c>
      <c r="O37" s="50">
        <f t="shared" si="4"/>
        <v>13.45</v>
      </c>
      <c r="P37" s="3" vm="107">
        <f t="shared" ca="1" si="5"/>
        <v>43.27</v>
      </c>
      <c r="Q37" s="3">
        <f t="shared" ca="1" si="6"/>
        <v>56.72</v>
      </c>
      <c r="R37" s="16">
        <f t="shared" ca="1" si="7"/>
        <v>2.4913331221410728E-4</v>
      </c>
      <c r="S37">
        <f t="shared" ca="1" si="8"/>
        <v>3.3085572008139011E-2</v>
      </c>
      <c r="T37" s="16">
        <f t="shared" ca="1" si="9"/>
        <v>9.5421838369201713E-4</v>
      </c>
    </row>
    <row r="38" spans="1:20" x14ac:dyDescent="0.35">
      <c r="A38" t="e" vm="109">
        <v>#VALUE!</v>
      </c>
      <c r="B38" t="s">
        <v>44</v>
      </c>
      <c r="C38" s="13" cm="1" vm="2">
        <f t="array" aca="1" ref="C38:D38" ca="1">_xlfn.STOCKHISTORY(A38,"06/30/2025","06/30/2025",0,0)</f>
        <v>45838</v>
      </c>
      <c r="D38" vm="110">
        <f ca="1"/>
        <v>51.6</v>
      </c>
      <c r="E38" s="2" cm="1">
        <f t="array" aca="1" ref="E38" ca="1">_FV(A38,"Shares outstanding",TRUE)</f>
        <v>384814000</v>
      </c>
      <c r="F38" s="2">
        <v>3.17</v>
      </c>
      <c r="G38" s="15">
        <f t="shared" ca="1" si="0"/>
        <v>19856402400</v>
      </c>
      <c r="H38" s="16">
        <f t="shared" ca="1" si="1"/>
        <v>6.1434108527131777E-2</v>
      </c>
      <c r="J38" s="13" cm="1" vm="4">
        <f t="array" aca="1" ref="J38:K38" ca="1">_xlfn.STOCKHISTORY(A38,"06/30/2020","06/30/2020",0,0)</f>
        <v>44012</v>
      </c>
      <c r="K38" s="3" vm="111">
        <f ca="1"/>
        <v>54.31</v>
      </c>
      <c r="L38" s="26">
        <f t="shared" ca="1" si="2"/>
        <v>8.0006638577937057E-4</v>
      </c>
      <c r="M38" s="25">
        <f t="shared" ca="1" si="11"/>
        <v>0.24194439329773523</v>
      </c>
      <c r="N38" s="3" vm="111">
        <f t="shared" ca="1" si="3"/>
        <v>54.31</v>
      </c>
      <c r="O38" s="50">
        <f t="shared" si="4"/>
        <v>15.85</v>
      </c>
      <c r="P38" s="3" vm="110">
        <f t="shared" ca="1" si="5"/>
        <v>51.6</v>
      </c>
      <c r="Q38" s="3">
        <f t="shared" ca="1" si="6"/>
        <v>67.45</v>
      </c>
      <c r="R38" s="16">
        <f t="shared" ca="1" si="7"/>
        <v>1.935715763053016E-4</v>
      </c>
      <c r="S38">
        <f t="shared" ca="1" si="8"/>
        <v>3.0643756416990102E-3</v>
      </c>
      <c r="T38" s="16">
        <f t="shared" ca="1" si="9"/>
        <v>7.4140850546722508E-4</v>
      </c>
    </row>
    <row r="39" spans="1:20" x14ac:dyDescent="0.35">
      <c r="A39" t="e" vm="112">
        <v>#VALUE!</v>
      </c>
      <c r="B39" t="s">
        <v>45</v>
      </c>
      <c r="C39" s="13" cm="1" vm="2">
        <f t="array" aca="1" ref="C39:D39" ca="1">_xlfn.STOCKHISTORY(A39,"06/30/2025","06/30/2025",0,0)</f>
        <v>45838</v>
      </c>
      <c r="D39" vm="113">
        <f ca="1"/>
        <v>34.31</v>
      </c>
      <c r="E39" s="2" cm="1">
        <f t="array" aca="1" ref="E39" ca="1">_FV(A39,"Shares outstanding",TRUE)</f>
        <v>116309000</v>
      </c>
      <c r="F39" s="2">
        <v>2.16</v>
      </c>
      <c r="G39" s="15">
        <f t="shared" ca="1" si="0"/>
        <v>3990561790.0000005</v>
      </c>
      <c r="H39" s="16">
        <f t="shared" ca="1" si="1"/>
        <v>6.295540658700087E-2</v>
      </c>
      <c r="J39" s="13" cm="1" vm="4">
        <f t="array" aca="1" ref="J39:K39" ca="1">_xlfn.STOCKHISTORY(A39,"06/30/2020","06/30/2020",0,0)</f>
        <v>44012</v>
      </c>
      <c r="K39" s="3" vm="114">
        <f ca="1"/>
        <v>58.7</v>
      </c>
      <c r="L39" s="26">
        <f t="shared" ca="1" si="2"/>
        <v>2.4181792051124131E-4</v>
      </c>
      <c r="M39" s="25">
        <f t="shared" ca="1" si="11"/>
        <v>-0.23151618398637142</v>
      </c>
      <c r="N39" s="3" vm="114">
        <f t="shared" ca="1" si="3"/>
        <v>58.7</v>
      </c>
      <c r="O39" s="50">
        <f t="shared" si="4"/>
        <v>10.8</v>
      </c>
      <c r="P39" s="3" vm="113">
        <f t="shared" ca="1" si="5"/>
        <v>34.31</v>
      </c>
      <c r="Q39" s="3">
        <f t="shared" ca="1" si="6"/>
        <v>45.11</v>
      </c>
      <c r="R39" s="16">
        <f t="shared" ca="1" si="7"/>
        <v>-5.5984762176282284E-5</v>
      </c>
      <c r="S39">
        <f t="shared" ca="1" si="8"/>
        <v>9.2619932359625727E-4</v>
      </c>
      <c r="T39" s="16">
        <f t="shared" ca="1" si="9"/>
        <v>-2.1443013300976387E-4</v>
      </c>
    </row>
    <row r="40" spans="1:20" x14ac:dyDescent="0.35">
      <c r="A40" t="e" vm="115">
        <v>#VALUE!</v>
      </c>
      <c r="B40" t="s">
        <v>46</v>
      </c>
      <c r="C40" s="13" cm="1" vm="2">
        <f t="array" aca="1" ref="C40:D40" ca="1">_xlfn.STOCKHISTORY(A40,"06/30/2025","06/30/2025",0,0)</f>
        <v>45838</v>
      </c>
      <c r="D40" vm="116">
        <f ca="1"/>
        <v>102.73</v>
      </c>
      <c r="E40" s="2" cm="1">
        <f t="array" aca="1" ref="E40" ca="1">_FV(A40,"Shares outstanding",TRUE)</f>
        <v>425455400</v>
      </c>
      <c r="F40" s="2">
        <v>6.26</v>
      </c>
      <c r="G40" s="15">
        <f t="shared" ca="1" si="0"/>
        <v>43707033242</v>
      </c>
      <c r="H40" s="16">
        <f t="shared" ca="1" si="1"/>
        <v>6.0936435315876565E-2</v>
      </c>
      <c r="J40" s="13" cm="1" vm="4">
        <f t="array" aca="1" ref="J40:K40" ca="1">_xlfn.STOCKHISTORY(A40,"06/30/2020","06/30/2020",0,0)</f>
        <v>44012</v>
      </c>
      <c r="K40" s="3" vm="117">
        <f ca="1"/>
        <v>167.35</v>
      </c>
      <c r="L40" s="26">
        <f t="shared" ca="1" si="2"/>
        <v>8.8456387810297032E-4</v>
      </c>
      <c r="M40" s="25">
        <f t="shared" ca="1" si="11"/>
        <v>-0.19910367493277559</v>
      </c>
      <c r="N40" s="3" vm="117">
        <f t="shared" ca="1" si="3"/>
        <v>167.35</v>
      </c>
      <c r="O40" s="50">
        <f t="shared" si="4"/>
        <v>31.299999999999997</v>
      </c>
      <c r="P40" s="3" vm="116">
        <f t="shared" ca="1" si="5"/>
        <v>102.73</v>
      </c>
      <c r="Q40" s="3">
        <f t="shared" ca="1" si="6"/>
        <v>134.03</v>
      </c>
      <c r="R40" s="16">
        <f t="shared" ca="1" si="7"/>
        <v>-1.7611991884308912E-4</v>
      </c>
      <c r="S40">
        <f t="shared" ca="1" si="8"/>
        <v>3.3880138570564194E-3</v>
      </c>
      <c r="T40" s="16">
        <f t="shared" ca="1" si="9"/>
        <v>-6.7456600966310054E-4</v>
      </c>
    </row>
    <row r="41" spans="1:20" x14ac:dyDescent="0.35">
      <c r="A41" t="e" vm="118">
        <v>#VALUE!</v>
      </c>
      <c r="B41" t="s">
        <v>47</v>
      </c>
      <c r="C41" s="13" cm="1" vm="2">
        <f t="array" aca="1" ref="C41:D41" ca="1">_xlfn.STOCKHISTORY(A41,"06/30/2025","06/30/2025",0,0)</f>
        <v>45838</v>
      </c>
      <c r="D41" vm="119">
        <f ca="1"/>
        <v>25.82</v>
      </c>
      <c r="E41" s="2" cm="1">
        <f t="array" aca="1" ref="E41" ca="1">_FV(A41,"Shares outstanding",TRUE)</f>
        <v>1185824000</v>
      </c>
      <c r="F41" s="2">
        <v>1.6</v>
      </c>
      <c r="G41" s="15">
        <f t="shared" ca="1" si="0"/>
        <v>30617975680</v>
      </c>
      <c r="H41" s="16">
        <f t="shared" ca="1" si="1"/>
        <v>6.1967467079783116E-2</v>
      </c>
      <c r="J41" s="13" cm="1" vm="4">
        <f t="array" aca="1" ref="J41:K41" ca="1">_xlfn.STOCKHISTORY(A41,"06/30/2020","06/30/2020",0,0)</f>
        <v>44012</v>
      </c>
      <c r="K41" s="3" vm="120">
        <f ca="1"/>
        <v>31.89</v>
      </c>
      <c r="L41" s="26">
        <f t="shared" ca="1" si="2"/>
        <v>2.4654454407855128E-3</v>
      </c>
      <c r="M41" s="25">
        <f t="shared" ca="1" si="11"/>
        <v>6.0520539354029464E-2</v>
      </c>
      <c r="N41" s="3" vm="120">
        <f t="shared" ca="1" si="3"/>
        <v>31.89</v>
      </c>
      <c r="O41" s="50">
        <f t="shared" si="4"/>
        <v>8</v>
      </c>
      <c r="P41" s="3" vm="119">
        <f t="shared" ca="1" si="5"/>
        <v>25.82</v>
      </c>
      <c r="Q41" s="3">
        <f t="shared" ca="1" si="6"/>
        <v>33.82</v>
      </c>
      <c r="R41" s="16">
        <f t="shared" ca="1" si="7"/>
        <v>1.4921008782427215E-4</v>
      </c>
      <c r="S41">
        <f t="shared" ca="1" si="8"/>
        <v>9.4430300897110995E-3</v>
      </c>
      <c r="T41" s="16">
        <f t="shared" ca="1" si="9"/>
        <v>5.7149727416564496E-4</v>
      </c>
    </row>
    <row r="42" spans="1:20" x14ac:dyDescent="0.35">
      <c r="A42" t="e" vm="121">
        <v>#VALUE!</v>
      </c>
      <c r="B42" t="s">
        <v>48</v>
      </c>
      <c r="C42" s="13" cm="1" vm="2">
        <f t="array" aca="1" ref="C42:D42" ca="1">_xlfn.STOCKHISTORY(A42,"06/30/2025","06/30/2025",0,0)</f>
        <v>45838</v>
      </c>
      <c r="D42" vm="122">
        <f ca="1"/>
        <v>15.98</v>
      </c>
      <c r="E42" s="2" cm="1">
        <f t="array" aca="1" ref="E42" ca="1">_FV(A42,"Shares outstanding",TRUE)</f>
        <v>212057400</v>
      </c>
      <c r="F42" s="2">
        <v>0.95</v>
      </c>
      <c r="G42" s="15">
        <f t="shared" ca="1" si="0"/>
        <v>3388677252</v>
      </c>
      <c r="H42" s="16">
        <f t="shared" ca="1" si="1"/>
        <v>5.9449311639549432E-2</v>
      </c>
      <c r="J42" s="13" cm="1" vm="4">
        <f t="array" aca="1" ref="J42:K42" ca="1">_xlfn.STOCKHISTORY(A42,"06/30/2020","06/30/2020",0,0)</f>
        <v>44012</v>
      </c>
      <c r="K42" s="3" vm="123">
        <f ca="1"/>
        <v>22.36</v>
      </c>
      <c r="L42" s="26">
        <f t="shared" ca="1" si="2"/>
        <v>4.4088831902106029E-4</v>
      </c>
      <c r="M42" s="25">
        <f t="shared" ca="1" si="11"/>
        <v>-7.2898032200357746E-2</v>
      </c>
      <c r="N42" s="3" vm="123">
        <f t="shared" ca="1" si="3"/>
        <v>22.36</v>
      </c>
      <c r="O42" s="50">
        <f t="shared" si="4"/>
        <v>4.75</v>
      </c>
      <c r="P42" s="3" vm="122">
        <f t="shared" ca="1" si="5"/>
        <v>15.98</v>
      </c>
      <c r="Q42" s="3">
        <f t="shared" ca="1" si="6"/>
        <v>20.73</v>
      </c>
      <c r="R42" s="16">
        <f t="shared" ca="1" si="7"/>
        <v>-3.213989087675885E-5</v>
      </c>
      <c r="S42">
        <f t="shared" ca="1" si="8"/>
        <v>1.6886691523749751E-3</v>
      </c>
      <c r="T42" s="16">
        <f t="shared" ca="1" si="9"/>
        <v>-1.2310065824558175E-4</v>
      </c>
    </row>
    <row r="43" spans="1:20" x14ac:dyDescent="0.35">
      <c r="A43" t="e" vm="124">
        <v>#VALUE!</v>
      </c>
      <c r="B43" t="s">
        <v>49</v>
      </c>
      <c r="C43" s="13" cm="1" vm="2">
        <f t="array" aca="1" ref="C43:D43" ca="1">_xlfn.STOCKHISTORY(A43,"06/30/2025","06/30/2025",0,0)</f>
        <v>45838</v>
      </c>
      <c r="D43" vm="125">
        <f ca="1"/>
        <v>10.52</v>
      </c>
      <c r="E43" s="2" cm="1">
        <f t="array" aca="1" ref="E43" ca="1">_FV(A43,"Shares outstanding",TRUE)</f>
        <v>713438700</v>
      </c>
      <c r="F43" s="2">
        <v>0.69</v>
      </c>
      <c r="G43" s="15">
        <f t="shared" ca="1" si="0"/>
        <v>7505375124</v>
      </c>
      <c r="H43" s="16">
        <f t="shared" ca="1" si="1"/>
        <v>6.5589353612167292E-2</v>
      </c>
      <c r="J43" s="13" cm="1" vm="4">
        <f t="array" aca="1" ref="J43:K43" ca="1">_xlfn.STOCKHISTORY(A43,"06/30/2020","06/30/2020",0,0)</f>
        <v>44012</v>
      </c>
      <c r="K43" s="3" vm="126">
        <f ca="1"/>
        <v>14.49</v>
      </c>
      <c r="L43" s="26">
        <f t="shared" ca="1" si="2"/>
        <v>1.4833096565720911E-3</v>
      </c>
      <c r="M43" s="25">
        <f t="shared" ca="1" si="11"/>
        <v>-3.5886818495514242E-2</v>
      </c>
      <c r="N43" s="3" vm="126">
        <f t="shared" ca="1" si="3"/>
        <v>14.49</v>
      </c>
      <c r="O43" s="50">
        <f t="shared" si="4"/>
        <v>3.4499999999999997</v>
      </c>
      <c r="P43" s="3" vm="125">
        <f t="shared" ca="1" si="5"/>
        <v>10.52</v>
      </c>
      <c r="Q43" s="3">
        <f t="shared" ca="1" si="6"/>
        <v>13.969999999999999</v>
      </c>
      <c r="R43" s="16">
        <f t="shared" ca="1" si="7"/>
        <v>-5.3231264418046201E-5</v>
      </c>
      <c r="S43">
        <f t="shared" ca="1" si="8"/>
        <v>5.6813010288747487E-3</v>
      </c>
      <c r="T43" s="16">
        <f t="shared" ca="1" si="9"/>
        <v>-2.0388381884160642E-4</v>
      </c>
    </row>
    <row r="44" spans="1:20" x14ac:dyDescent="0.35">
      <c r="A44" t="e" vm="127">
        <v>#VALUE!</v>
      </c>
      <c r="B44" t="s">
        <v>50</v>
      </c>
      <c r="C44" s="13" cm="1" vm="2">
        <f t="array" aca="1" ref="C44:D44" ca="1">_xlfn.STOCKHISTORY(A44,"06/30/2025","06/30/2025",0,0)</f>
        <v>45838</v>
      </c>
      <c r="D44" vm="128">
        <f ca="1"/>
        <v>40.65</v>
      </c>
      <c r="E44" s="2" cm="1">
        <f t="array" aca="1" ref="E44" ca="1">_FV(A44,"Shares outstanding",TRUE)</f>
        <v>56903520</v>
      </c>
      <c r="F44" s="2">
        <v>2.68</v>
      </c>
      <c r="G44" s="15">
        <f t="shared" ca="1" si="0"/>
        <v>2313128088</v>
      </c>
      <c r="H44" s="16">
        <f t="shared" ca="1" si="1"/>
        <v>6.5928659286592875E-2</v>
      </c>
      <c r="J44" s="13" cm="1" vm="4">
        <f t="array" aca="1" ref="J44:K44" ca="1">_xlfn.STOCKHISTORY(A44,"06/30/2020","06/30/2020",0,0)</f>
        <v>44012</v>
      </c>
      <c r="K44" s="3" vm="129">
        <f ca="1"/>
        <v>92.55</v>
      </c>
      <c r="L44" s="26">
        <f t="shared" ca="1" si="2"/>
        <v>1.1830804904323682E-4</v>
      </c>
      <c r="M44" s="25">
        <f t="shared" ca="1" si="11"/>
        <v>-0.41599135602377096</v>
      </c>
      <c r="N44" s="3" vm="129">
        <f t="shared" ca="1" si="3"/>
        <v>92.55</v>
      </c>
      <c r="O44" s="50">
        <f t="shared" si="4"/>
        <v>13.4</v>
      </c>
      <c r="P44" s="3" vm="128">
        <f t="shared" ca="1" si="5"/>
        <v>40.65</v>
      </c>
      <c r="Q44" s="3">
        <f t="shared" ca="1" si="6"/>
        <v>54.05</v>
      </c>
      <c r="R44" s="16">
        <f t="shared" ca="1" si="7"/>
        <v>-4.9215125750022885E-5</v>
      </c>
      <c r="S44">
        <f t="shared" ca="1" si="8"/>
        <v>4.5313777725065213E-4</v>
      </c>
      <c r="T44" s="16">
        <f t="shared" ca="1" si="9"/>
        <v>-1.8850139842409625E-4</v>
      </c>
    </row>
    <row r="45" spans="1:20" x14ac:dyDescent="0.35">
      <c r="A45" t="e" vm="130">
        <v>#VALUE!</v>
      </c>
      <c r="B45" t="s">
        <v>51</v>
      </c>
      <c r="C45" s="13" cm="1" vm="2">
        <f t="array" aca="1" ref="C45:D45" ca="1">_xlfn.STOCKHISTORY(A45,"06/30/2025","06/30/2025",0,0)</f>
        <v>45838</v>
      </c>
      <c r="D45" vm="131">
        <f ca="1"/>
        <v>67.47</v>
      </c>
      <c r="E45" s="2" cm="1">
        <f t="array" aca="1" ref="E45" ca="1">_FV(A45,"Shares outstanding",TRUE)</f>
        <v>159661600</v>
      </c>
      <c r="F45" s="2">
        <v>3.92</v>
      </c>
      <c r="G45" s="15">
        <f t="shared" ca="1" si="0"/>
        <v>10772368152</v>
      </c>
      <c r="H45" s="16">
        <f t="shared" ca="1" si="1"/>
        <v>5.8099896250185266E-2</v>
      </c>
      <c r="J45" s="13" cm="1" vm="4">
        <f t="array" aca="1" ref="J45:K45" ca="1">_xlfn.STOCKHISTORY(A45,"06/30/2020","06/30/2020",0,0)</f>
        <v>44012</v>
      </c>
      <c r="K45" s="3" vm="132">
        <f ca="1"/>
        <v>90.38</v>
      </c>
      <c r="L45" s="26">
        <f t="shared" ca="1" si="2"/>
        <v>3.3195226592523024E-4</v>
      </c>
      <c r="M45" s="25">
        <f t="shared" ca="1" si="11"/>
        <v>-3.6623146713874781E-2</v>
      </c>
      <c r="N45" s="3" vm="132">
        <f t="shared" ca="1" si="3"/>
        <v>90.38</v>
      </c>
      <c r="O45" s="50">
        <f t="shared" si="4"/>
        <v>19.600000000000001</v>
      </c>
      <c r="P45" s="3" vm="131">
        <f t="shared" ca="1" si="5"/>
        <v>67.47</v>
      </c>
      <c r="Q45" s="3">
        <f t="shared" ca="1" si="6"/>
        <v>87.07</v>
      </c>
      <c r="R45" s="16">
        <f t="shared" ca="1" si="7"/>
        <v>-1.2157136536982884E-5</v>
      </c>
      <c r="S45">
        <f t="shared" ca="1" si="8"/>
        <v>1.2714275414997653E-3</v>
      </c>
      <c r="T45" s="16">
        <f t="shared" ca="1" si="9"/>
        <v>-4.6563677388407019E-5</v>
      </c>
    </row>
    <row r="46" spans="1:20" x14ac:dyDescent="0.35">
      <c r="A46" t="e" vm="133">
        <v>#VALUE!</v>
      </c>
      <c r="B46" t="s">
        <v>52</v>
      </c>
      <c r="C46" s="13" cm="1" vm="2">
        <f t="array" aca="1" ref="C46:D46" ca="1">_xlfn.STOCKHISTORY(A46,"06/30/2025","06/30/2025",0,0)</f>
        <v>45838</v>
      </c>
      <c r="D46" vm="134">
        <f ca="1"/>
        <v>58.26</v>
      </c>
      <c r="E46" s="2" cm="1">
        <f t="array" aca="1" ref="E46" ca="1">_FV(A46,"Shares outstanding",TRUE)</f>
        <v>76608920</v>
      </c>
      <c r="F46" s="2">
        <v>3.4</v>
      </c>
      <c r="G46" s="15">
        <f t="shared" ca="1" si="0"/>
        <v>4463235679.1999998</v>
      </c>
      <c r="H46" s="16">
        <f t="shared" ca="1" si="1"/>
        <v>5.835907998626845E-2</v>
      </c>
      <c r="J46" s="13" cm="1" vm="4">
        <f t="array" aca="1" ref="J46:K46" ca="1">_xlfn.STOCKHISTORY(A46,"06/30/2020","06/30/2020",0,0)</f>
        <v>44012</v>
      </c>
      <c r="K46" s="3" vm="135">
        <f ca="1"/>
        <v>33.130000000000003</v>
      </c>
      <c r="L46" s="26">
        <f t="shared" ca="1" si="2"/>
        <v>1.5927752561720971E-4</v>
      </c>
      <c r="M46" s="25">
        <f t="shared" ca="1" si="11"/>
        <v>1.2716571083610018</v>
      </c>
      <c r="N46" s="3" vm="135">
        <f t="shared" ca="1" si="3"/>
        <v>33.130000000000003</v>
      </c>
      <c r="O46" s="50">
        <f t="shared" si="4"/>
        <v>17</v>
      </c>
      <c r="P46" s="3" vm="134">
        <f t="shared" ca="1" si="5"/>
        <v>58.26</v>
      </c>
      <c r="Q46" s="3">
        <f t="shared" ca="1" si="6"/>
        <v>75.259999999999991</v>
      </c>
      <c r="R46" s="16">
        <f t="shared" ca="1" si="7"/>
        <v>2.0254639765327628E-4</v>
      </c>
      <c r="S46">
        <f t="shared" ca="1" si="8"/>
        <v>6.1005708832024858E-4</v>
      </c>
      <c r="T46" s="16">
        <f t="shared" ca="1" si="9"/>
        <v>7.7578343286845955E-4</v>
      </c>
    </row>
    <row r="47" spans="1:20" x14ac:dyDescent="0.35">
      <c r="A47" t="e" vm="136">
        <v>#VALUE!</v>
      </c>
      <c r="B47" t="s">
        <v>53</v>
      </c>
      <c r="C47" s="13" cm="1" vm="2">
        <f t="array" aca="1" ref="C47:D47" ca="1">_xlfn.STOCKHISTORY(A47,"06/30/2025","06/30/2025",0,0)</f>
        <v>45838</v>
      </c>
      <c r="D47" vm="137">
        <f ca="1"/>
        <v>8.48</v>
      </c>
      <c r="E47" s="2" cm="1">
        <f t="array" aca="1" ref="E47" ca="1">_FV(A47,"Shares outstanding",TRUE)</f>
        <v>113376400</v>
      </c>
      <c r="F47" s="2">
        <v>0.52</v>
      </c>
      <c r="G47" s="15">
        <f t="shared" ca="1" si="0"/>
        <v>961431872</v>
      </c>
      <c r="H47" s="16">
        <f t="shared" ca="1" si="1"/>
        <v>6.1320754716981132E-2</v>
      </c>
      <c r="J47" s="13" cm="1" vm="4">
        <f t="array" aca="1" ref="J47:K47" ca="1">_xlfn.STOCKHISTORY(A47,"06/30/2020","06/30/2020",0,0)</f>
        <v>44012</v>
      </c>
      <c r="K47" s="3" vm="138">
        <f ca="1"/>
        <v>20.77</v>
      </c>
      <c r="L47" s="26">
        <f t="shared" ca="1" si="2"/>
        <v>2.3572075491192168E-4</v>
      </c>
      <c r="M47" s="25">
        <f t="shared" ca="1" si="11"/>
        <v>-0.46653827636013478</v>
      </c>
      <c r="N47" s="3" vm="138">
        <f t="shared" ca="1" si="3"/>
        <v>20.77</v>
      </c>
      <c r="O47" s="50">
        <f t="shared" si="4"/>
        <v>2.6</v>
      </c>
      <c r="P47" s="3" vm="137">
        <f t="shared" ca="1" si="5"/>
        <v>8.48</v>
      </c>
      <c r="Q47" s="3">
        <f t="shared" ca="1" si="6"/>
        <v>11.08</v>
      </c>
      <c r="R47" s="16">
        <f t="shared" ca="1" si="7"/>
        <v>-1.0997275469891772E-4</v>
      </c>
      <c r="S47">
        <f t="shared" ca="1" si="8"/>
        <v>9.0284625430343921E-4</v>
      </c>
      <c r="T47" s="16">
        <f t="shared" ca="1" si="9"/>
        <v>-4.2121233530093043E-4</v>
      </c>
    </row>
    <row r="48" spans="1:20" x14ac:dyDescent="0.35">
      <c r="A48" t="e" vm="139">
        <v>#VALUE!</v>
      </c>
      <c r="B48" t="s">
        <v>54</v>
      </c>
      <c r="C48" s="13" cm="1" vm="2">
        <f t="array" aca="1" ref="C48:D48" ca="1">_xlfn.STOCKHISTORY(A48,"06/30/2025","06/30/2025",0,0)</f>
        <v>45838</v>
      </c>
      <c r="D48" vm="140">
        <f ca="1"/>
        <v>23.38</v>
      </c>
      <c r="E48" s="2" cm="1">
        <f t="array" aca="1" ref="E48" ca="1">_FV(A48,"Shares outstanding",TRUE)</f>
        <v>282902300</v>
      </c>
      <c r="F48" s="2">
        <v>1.44</v>
      </c>
      <c r="G48" s="15">
        <f t="shared" ca="1" si="0"/>
        <v>6614255774</v>
      </c>
      <c r="H48" s="16">
        <f t="shared" ca="1" si="1"/>
        <v>6.1591103507271171E-2</v>
      </c>
      <c r="J48" s="13" cm="1" vm="4">
        <f t="array" aca="1" ref="J48:K48" ca="1">_xlfn.STOCKHISTORY(A48,"06/30/2020","06/30/2020",0,0)</f>
        <v>44012</v>
      </c>
      <c r="K48" s="3" vm="141">
        <f ca="1"/>
        <v>28.344999999999999</v>
      </c>
      <c r="L48" s="26">
        <f t="shared" ca="1" si="2"/>
        <v>5.8818187667203175E-4</v>
      </c>
      <c r="M48" s="25">
        <f t="shared" ca="1" si="11"/>
        <v>7.8849885341330028E-2</v>
      </c>
      <c r="N48" s="3" vm="141">
        <f t="shared" ca="1" si="3"/>
        <v>28.344999999999999</v>
      </c>
      <c r="O48" s="50">
        <f t="shared" si="4"/>
        <v>7.1999999999999993</v>
      </c>
      <c r="P48" s="3" vm="140">
        <f t="shared" ca="1" si="5"/>
        <v>23.38</v>
      </c>
      <c r="Q48" s="3">
        <f t="shared" ca="1" si="6"/>
        <v>30.58</v>
      </c>
      <c r="R48" s="16">
        <f t="shared" ca="1" si="7"/>
        <v>4.6378073535438022E-5</v>
      </c>
      <c r="S48">
        <f t="shared" ca="1" si="8"/>
        <v>2.2528258252054911E-3</v>
      </c>
      <c r="T48" s="16">
        <f t="shared" ca="1" si="9"/>
        <v>1.7763505801144018E-4</v>
      </c>
    </row>
    <row r="49" spans="1:20" x14ac:dyDescent="0.35">
      <c r="A49" t="e" vm="142">
        <v>#VALUE!</v>
      </c>
      <c r="B49" t="s">
        <v>55</v>
      </c>
      <c r="C49" s="13" cm="1" vm="2">
        <f t="array" aca="1" ref="C49:D49" ca="1">_xlfn.STOCKHISTORY(A49,"06/30/2025","06/30/2025",0,0)</f>
        <v>45838</v>
      </c>
      <c r="D49" vm="143">
        <f ca="1"/>
        <v>62.38</v>
      </c>
      <c r="E49" s="2" cm="1">
        <f t="array" aca="1" ref="E49" ca="1">_FV(A49,"Shares outstanding",TRUE)</f>
        <v>227816900</v>
      </c>
      <c r="F49" s="2">
        <v>3.49</v>
      </c>
      <c r="G49" s="15">
        <f t="shared" ca="1" si="0"/>
        <v>14211218222</v>
      </c>
      <c r="H49" s="16">
        <f t="shared" ca="1" si="1"/>
        <v>5.5947419044565565E-2</v>
      </c>
      <c r="J49" s="13" cm="1" vm="4">
        <f t="array" aca="1" ref="J49:K49" ca="1">_xlfn.STOCKHISTORY(A49,"06/30/2020","06/30/2020",0,0)</f>
        <v>44012</v>
      </c>
      <c r="K49" s="3" vm="144">
        <f ca="1"/>
        <v>66.228700000000003</v>
      </c>
      <c r="L49" s="26">
        <f t="shared" ca="1" si="2"/>
        <v>4.7365387902326914E-4</v>
      </c>
      <c r="M49" s="25">
        <f t="shared" ca="1" si="11"/>
        <v>0.20536866947411028</v>
      </c>
      <c r="N49" s="3" vm="144">
        <f t="shared" ca="1" si="3"/>
        <v>66.228700000000003</v>
      </c>
      <c r="O49" s="50">
        <f t="shared" si="4"/>
        <v>17.450000000000003</v>
      </c>
      <c r="P49" s="3" vm="143">
        <f t="shared" ca="1" si="5"/>
        <v>62.38</v>
      </c>
      <c r="Q49" s="3">
        <f t="shared" ca="1" si="6"/>
        <v>79.830000000000013</v>
      </c>
      <c r="R49" s="16">
        <f t="shared" ca="1" si="7"/>
        <v>9.7273666926259974E-5</v>
      </c>
      <c r="S49">
        <f t="shared" ca="1" si="8"/>
        <v>1.8141662182960577E-3</v>
      </c>
      <c r="T49" s="16">
        <f t="shared" ca="1" si="9"/>
        <v>3.7257290245633969E-4</v>
      </c>
    </row>
    <row r="50" spans="1:20" x14ac:dyDescent="0.35">
      <c r="A50" t="e" vm="145">
        <v>#VALUE!</v>
      </c>
      <c r="B50" t="s">
        <v>56</v>
      </c>
      <c r="C50" s="13" cm="1" vm="2">
        <f t="array" aca="1" ref="C50:D50" ca="1">_xlfn.STOCKHISTORY(A50,"06/30/2025","06/30/2025",0,0)</f>
        <v>45838</v>
      </c>
      <c r="D50" vm="146">
        <f ca="1"/>
        <v>57.61</v>
      </c>
      <c r="E50" s="2" cm="1">
        <f t="array" aca="1" ref="E50" ca="1">_FV(A50,"Shares outstanding",TRUE)</f>
        <v>946218000</v>
      </c>
      <c r="F50" s="2">
        <v>3.13</v>
      </c>
      <c r="G50" s="15">
        <f t="shared" ca="1" si="0"/>
        <v>54511618980</v>
      </c>
      <c r="H50" s="16">
        <f t="shared" ca="1" si="1"/>
        <v>5.4330845339350807E-2</v>
      </c>
      <c r="J50" s="13" cm="1" vm="4">
        <f t="array" aca="1" ref="J50:K50" ca="1">_xlfn.STOCKHISTORY(A50,"06/30/2020","06/30/2020",0,0)</f>
        <v>44012</v>
      </c>
      <c r="K50" s="3" vm="147">
        <f ca="1"/>
        <v>59.5</v>
      </c>
      <c r="L50" s="26">
        <f t="shared" ca="1" si="2"/>
        <v>1.9672808562562288E-3</v>
      </c>
      <c r="M50" s="25">
        <f t="shared" ca="1" si="11"/>
        <v>0.23126050420168051</v>
      </c>
      <c r="N50" s="3" vm="147">
        <f t="shared" ca="1" si="3"/>
        <v>59.5</v>
      </c>
      <c r="O50" s="50">
        <f t="shared" si="4"/>
        <v>15.649999999999999</v>
      </c>
      <c r="P50" s="3" vm="146">
        <f t="shared" ca="1" si="5"/>
        <v>57.61</v>
      </c>
      <c r="Q50" s="3">
        <f t="shared" ca="1" si="6"/>
        <v>73.259999999999991</v>
      </c>
      <c r="R50" s="16">
        <f t="shared" ca="1" si="7"/>
        <v>4.549543627241292E-4</v>
      </c>
      <c r="S50">
        <f t="shared" ca="1" si="8"/>
        <v>7.5349841506212193E-3</v>
      </c>
      <c r="T50" s="16">
        <f t="shared" ca="1" si="9"/>
        <v>1.7425442338243346E-3</v>
      </c>
    </row>
    <row r="51" spans="1:20" x14ac:dyDescent="0.35">
      <c r="A51" t="e" vm="148">
        <v>#VALUE!</v>
      </c>
      <c r="B51" t="s">
        <v>57</v>
      </c>
      <c r="C51" s="13" cm="1" vm="2">
        <f t="array" aca="1" ref="C51:D51" ca="1">_xlfn.STOCKHISTORY(A51,"06/30/2025","06/30/2025",0,0)</f>
        <v>45838</v>
      </c>
      <c r="D51" vm="149">
        <f ca="1"/>
        <v>16.63</v>
      </c>
      <c r="E51" s="2" cm="1">
        <f t="array" aca="1" ref="E51" ca="1">_FV(A51,"Shares outstanding",TRUE)</f>
        <v>285480600</v>
      </c>
      <c r="F51" s="2">
        <v>0.88</v>
      </c>
      <c r="G51" s="15">
        <f t="shared" ca="1" si="0"/>
        <v>4747542378</v>
      </c>
      <c r="H51" s="16">
        <f t="shared" ca="1" si="1"/>
        <v>5.2916416115454001E-2</v>
      </c>
      <c r="J51" s="13" cm="1" vm="4">
        <f t="array" aca="1" ref="J51:K51" ca="1">_xlfn.STOCKHISTORY(A51,"06/30/2020","06/30/2020",0,0)</f>
        <v>44012</v>
      </c>
      <c r="K51" s="3" vm="150">
        <f ca="1"/>
        <v>36.299999999999997</v>
      </c>
      <c r="L51" s="26">
        <f t="shared" ca="1" si="2"/>
        <v>5.9354241751112535E-4</v>
      </c>
      <c r="M51" s="25">
        <f t="shared" ca="1" si="11"/>
        <v>-0.42066115702479329</v>
      </c>
      <c r="N51" s="3" vm="150">
        <f t="shared" ca="1" si="3"/>
        <v>36.299999999999997</v>
      </c>
      <c r="O51" s="50">
        <f t="shared" si="4"/>
        <v>4.4000000000000004</v>
      </c>
      <c r="P51" s="3" vm="149">
        <f t="shared" ca="1" si="5"/>
        <v>16.63</v>
      </c>
      <c r="Q51" s="3">
        <f t="shared" ca="1" si="6"/>
        <v>21.03</v>
      </c>
      <c r="R51" s="16">
        <f t="shared" ca="1" si="7"/>
        <v>-2.4968024009352292E-4</v>
      </c>
      <c r="S51">
        <f t="shared" ca="1" si="8"/>
        <v>2.2733575099076917E-3</v>
      </c>
      <c r="T51" s="16">
        <f t="shared" ca="1" si="9"/>
        <v>-9.5631320044877257E-4</v>
      </c>
    </row>
    <row r="52" spans="1:20" x14ac:dyDescent="0.35">
      <c r="A52" t="e" vm="151">
        <v>#VALUE!</v>
      </c>
      <c r="B52" t="s">
        <v>58</v>
      </c>
      <c r="C52" s="13" cm="1" vm="2">
        <f t="array" aca="1" ref="C52:D52" ca="1">_xlfn.STOCKHISTORY(A52,"06/30/2025","06/30/2025",0,0)</f>
        <v>45838</v>
      </c>
      <c r="D52" vm="152">
        <f ca="1"/>
        <v>11.66</v>
      </c>
      <c r="E52" s="2" cm="1">
        <f t="array" aca="1" ref="E52" ca="1">_FV(A52,"Shares outstanding",TRUE)</f>
        <v>261176600</v>
      </c>
      <c r="F52" s="2">
        <v>0.67</v>
      </c>
      <c r="G52" s="15">
        <f t="shared" ca="1" si="0"/>
        <v>3045319156</v>
      </c>
      <c r="H52" s="16">
        <f t="shared" ca="1" si="1"/>
        <v>5.7461406518010294E-2</v>
      </c>
      <c r="J52" s="13" cm="1" vm="4">
        <f t="array" aca="1" ref="J52:K52" ca="1">_xlfn.STOCKHISTORY(A52,"06/30/2020","06/30/2020",0,0)</f>
        <v>44012</v>
      </c>
      <c r="K52" s="3" vm="153">
        <f ca="1"/>
        <v>6.88</v>
      </c>
      <c r="L52" s="26">
        <f t="shared" ca="1" si="2"/>
        <v>5.4301199647659485E-4</v>
      </c>
      <c r="M52" s="25">
        <f t="shared" ca="1" si="11"/>
        <v>1.1816860465116277</v>
      </c>
      <c r="N52" s="3" vm="153">
        <f t="shared" ca="1" si="3"/>
        <v>6.88</v>
      </c>
      <c r="O52" s="50">
        <f t="shared" si="4"/>
        <v>3.35</v>
      </c>
      <c r="P52" s="3" vm="152">
        <f t="shared" ca="1" si="5"/>
        <v>11.66</v>
      </c>
      <c r="Q52" s="3">
        <f t="shared" ca="1" si="6"/>
        <v>15.01</v>
      </c>
      <c r="R52" s="16">
        <f t="shared" ca="1" si="7"/>
        <v>6.4166969932481332E-4</v>
      </c>
      <c r="S52">
        <f t="shared" ca="1" si="8"/>
        <v>2.0798183309904674E-3</v>
      </c>
      <c r="T52" s="16">
        <f t="shared" ca="1" si="9"/>
        <v>2.4576923010105373E-3</v>
      </c>
    </row>
    <row r="53" spans="1:20" x14ac:dyDescent="0.35">
      <c r="A53" t="e" vm="154">
        <v>#VALUE!</v>
      </c>
      <c r="B53" t="s">
        <v>59</v>
      </c>
      <c r="C53" s="13" cm="1" vm="2">
        <f t="array" aca="1" ref="C53:D53" ca="1">_xlfn.STOCKHISTORY(A53,"06/30/2025","06/30/2025",0,0)</f>
        <v>45838</v>
      </c>
      <c r="D53" vm="155">
        <f ca="1"/>
        <v>41.75</v>
      </c>
      <c r="E53" s="2" cm="1">
        <f t="array" aca="1" ref="E53" ca="1">_FV(A53,"Shares outstanding",TRUE)</f>
        <v>155546000</v>
      </c>
      <c r="F53" s="2">
        <v>2.3199999999999998</v>
      </c>
      <c r="G53" s="15">
        <f t="shared" ca="1" si="0"/>
        <v>6494045500</v>
      </c>
      <c r="H53" s="16">
        <f t="shared" ca="1" si="1"/>
        <v>5.5568862275449098E-2</v>
      </c>
      <c r="J53" s="13" cm="1" vm="4">
        <f t="array" aca="1" ref="J53:K53" ca="1">_xlfn.STOCKHISTORY(A53,"06/30/2020","06/30/2020",0,0)</f>
        <v>44012</v>
      </c>
      <c r="K53" s="3" vm="156">
        <f ca="1"/>
        <v>99.62</v>
      </c>
      <c r="L53" s="26">
        <f t="shared" ca="1" si="2"/>
        <v>3.2339552626057779E-4</v>
      </c>
      <c r="M53" s="25">
        <f t="shared" ca="1" si="11"/>
        <v>-0.4644649668741217</v>
      </c>
      <c r="N53" s="3" vm="156">
        <f t="shared" ca="1" si="3"/>
        <v>99.62</v>
      </c>
      <c r="O53" s="50">
        <f t="shared" si="4"/>
        <v>11.6</v>
      </c>
      <c r="P53" s="3" vm="155">
        <f t="shared" ca="1" si="5"/>
        <v>41.75</v>
      </c>
      <c r="Q53" s="3">
        <f t="shared" ca="1" si="6"/>
        <v>53.35</v>
      </c>
      <c r="R53" s="16">
        <f t="shared" ca="1" si="7"/>
        <v>-1.5020589239185842E-4</v>
      </c>
      <c r="S53">
        <f t="shared" ca="1" si="8"/>
        <v>1.2386539303760108E-3</v>
      </c>
      <c r="T53" s="16">
        <f t="shared" ca="1" si="9"/>
        <v>-5.7531135674059443E-4</v>
      </c>
    </row>
    <row r="54" spans="1:20" x14ac:dyDescent="0.35">
      <c r="A54" t="e" vm="157">
        <v>#VALUE!</v>
      </c>
      <c r="B54" t="s">
        <v>60</v>
      </c>
      <c r="C54" s="13" cm="1" vm="2">
        <f t="array" aca="1" ref="C54:D54" ca="1">_xlfn.STOCKHISTORY(A54,"06/30/2025","06/30/2025",0,0)</f>
        <v>45838</v>
      </c>
      <c r="D54" vm="158">
        <f ca="1"/>
        <v>67.13</v>
      </c>
      <c r="E54" s="2" cm="1">
        <f t="array" aca="1" ref="E54" ca="1">_FV(A54,"Shares outstanding",TRUE)</f>
        <v>209727700</v>
      </c>
      <c r="F54" s="2">
        <v>3.76</v>
      </c>
      <c r="G54" s="15">
        <f t="shared" ca="1" si="0"/>
        <v>14079020501</v>
      </c>
      <c r="H54" s="16">
        <f t="shared" ca="1" si="1"/>
        <v>5.6010725458066436E-2</v>
      </c>
      <c r="J54" s="13" cm="1" vm="4">
        <f t="array" aca="1" ref="J54:K54" ca="1">_xlfn.STOCKHISTORY(A54,"06/30/2020","06/30/2020",0,0)</f>
        <v>44012</v>
      </c>
      <c r="K54" s="3" vm="159">
        <f ca="1"/>
        <v>87.27</v>
      </c>
      <c r="L54" s="26">
        <f t="shared" ca="1" si="2"/>
        <v>4.3604464218250922E-4</v>
      </c>
      <c r="M54" s="25">
        <f t="shared" ca="1" si="11"/>
        <v>-1.5354646499369812E-2</v>
      </c>
      <c r="N54" s="3" vm="159">
        <f t="shared" ca="1" si="3"/>
        <v>87.27</v>
      </c>
      <c r="O54" s="50">
        <f t="shared" si="4"/>
        <v>18.799999999999997</v>
      </c>
      <c r="P54" s="3" vm="158">
        <f t="shared" ca="1" si="5"/>
        <v>67.13</v>
      </c>
      <c r="Q54" s="3">
        <f t="shared" ca="1" si="6"/>
        <v>85.929999999999993</v>
      </c>
      <c r="R54" s="16">
        <f t="shared" ca="1" si="7"/>
        <v>-6.6953113386566279E-6</v>
      </c>
      <c r="S54">
        <f t="shared" ca="1" si="8"/>
        <v>1.6701171352122258E-3</v>
      </c>
      <c r="T54" s="16">
        <f t="shared" ca="1" si="9"/>
        <v>-2.5644058223723942E-5</v>
      </c>
    </row>
    <row r="55" spans="1:20" x14ac:dyDescent="0.35">
      <c r="A55" t="e" vm="160">
        <v>#VALUE!</v>
      </c>
      <c r="B55" t="s">
        <v>61</v>
      </c>
      <c r="C55" s="13" cm="1" vm="2">
        <f t="array" aca="1" ref="C55:D55" ca="1">_xlfn.STOCKHISTORY(A55,"06/30/2025","06/30/2025",0,0)</f>
        <v>45838</v>
      </c>
      <c r="D55" vm="161">
        <f ca="1"/>
        <v>43.18</v>
      </c>
      <c r="E55" s="2" cm="1">
        <f t="array" aca="1" ref="E55" ca="1">_FV(A55,"Shares outstanding",TRUE)</f>
        <v>191931400</v>
      </c>
      <c r="F55" s="2">
        <v>2.29</v>
      </c>
      <c r="G55" s="15">
        <f t="shared" ca="1" si="0"/>
        <v>8287597852</v>
      </c>
      <c r="H55" s="16">
        <f t="shared" ca="1" si="1"/>
        <v>5.303381194997684E-2</v>
      </c>
      <c r="J55" s="13" cm="1" vm="4">
        <f t="array" aca="1" ref="J55:K55" ca="1">_xlfn.STOCKHISTORY(A55,"06/30/2020","06/30/2020",0,0)</f>
        <v>44012</v>
      </c>
      <c r="K55" s="3" vm="162">
        <f ca="1"/>
        <v>35.479999999999997</v>
      </c>
      <c r="L55" s="26">
        <f t="shared" ca="1" si="2"/>
        <v>3.9904437342605699E-4</v>
      </c>
      <c r="M55" s="25">
        <f t="shared" ca="1" si="11"/>
        <v>0.53974069898534383</v>
      </c>
      <c r="N55" s="3" vm="162">
        <f t="shared" ca="1" si="3"/>
        <v>35.479999999999997</v>
      </c>
      <c r="O55" s="50">
        <f t="shared" si="4"/>
        <v>11.45</v>
      </c>
      <c r="P55" s="3" vm="161">
        <f t="shared" ca="1" si="5"/>
        <v>43.18</v>
      </c>
      <c r="Q55" s="3">
        <f t="shared" ca="1" si="6"/>
        <v>54.629999999999995</v>
      </c>
      <c r="R55" s="16">
        <f t="shared" ca="1" si="7"/>
        <v>2.1538048903914855E-4</v>
      </c>
      <c r="S55">
        <f t="shared" ca="1" si="8"/>
        <v>1.5284004922824777E-3</v>
      </c>
      <c r="T55" s="16">
        <f t="shared" ca="1" si="9"/>
        <v>8.2493995003408808E-4</v>
      </c>
    </row>
    <row r="56" spans="1:20" x14ac:dyDescent="0.35">
      <c r="A56" t="e" vm="163">
        <v>#VALUE!</v>
      </c>
      <c r="B56" t="s">
        <v>62</v>
      </c>
      <c r="C56" s="13" cm="1" vm="2">
        <f t="array" aca="1" ref="C56:D56" ca="1">_xlfn.STOCKHISTORY(A56,"06/30/2025","06/30/2025",0,0)</f>
        <v>45838</v>
      </c>
      <c r="D56" vm="164">
        <f ca="1"/>
        <v>157.13</v>
      </c>
      <c r="E56" s="2" cm="1">
        <f t="array" aca="1" ref="E56" ca="1">_FV(A56,"Shares outstanding",TRUE)</f>
        <v>35635300</v>
      </c>
      <c r="F56" s="2">
        <v>8.56</v>
      </c>
      <c r="G56" s="15">
        <f t="shared" ca="1" si="0"/>
        <v>5599374689</v>
      </c>
      <c r="H56" s="16">
        <f t="shared" ca="1" si="1"/>
        <v>5.447718449691339E-2</v>
      </c>
      <c r="J56" s="13" cm="1" vm="4">
        <f t="array" aca="1" ref="J56:K56" ca="1">_xlfn.STOCKHISTORY(A56,"06/30/2020","06/30/2020",0,0)</f>
        <v>44012</v>
      </c>
      <c r="K56" s="3" vm="165">
        <f ca="1"/>
        <v>182.15</v>
      </c>
      <c r="L56" s="26">
        <f t="shared" ca="1" si="2"/>
        <v>7.4089315038339574E-5</v>
      </c>
      <c r="M56" s="25">
        <f t="shared" ca="1" si="11"/>
        <v>9.7611858358495743E-2</v>
      </c>
      <c r="N56" s="3" vm="165">
        <f t="shared" ca="1" si="3"/>
        <v>182.15</v>
      </c>
      <c r="O56" s="50">
        <f t="shared" si="4"/>
        <v>42.800000000000004</v>
      </c>
      <c r="P56" s="3" vm="164">
        <f t="shared" ca="1" si="5"/>
        <v>157.13</v>
      </c>
      <c r="Q56" s="3">
        <f t="shared" ca="1" si="6"/>
        <v>199.93</v>
      </c>
      <c r="R56" s="16">
        <f t="shared" ca="1" si="7"/>
        <v>7.2319957254003713E-6</v>
      </c>
      <c r="S56">
        <f t="shared" ca="1" si="8"/>
        <v>2.8377331725102707E-4</v>
      </c>
      <c r="T56" s="16">
        <f t="shared" ca="1" si="9"/>
        <v>2.7699640849427731E-5</v>
      </c>
    </row>
    <row r="57" spans="1:20" x14ac:dyDescent="0.35">
      <c r="A57" t="e" vm="166">
        <v>#VALUE!</v>
      </c>
      <c r="B57" t="s">
        <v>63</v>
      </c>
      <c r="C57" s="13" cm="1" vm="2">
        <f t="array" aca="1" ref="C57:D57" ca="1">_xlfn.STOCKHISTORY(A57,"06/30/2025","06/30/2025",0,0)</f>
        <v>45838</v>
      </c>
      <c r="D57" vm="105">
        <f ca="1"/>
        <v>34.6</v>
      </c>
      <c r="E57" s="2" cm="1">
        <f t="array" aca="1" ref="E57" ca="1">_FV(A57,"Shares outstanding",TRUE)</f>
        <v>191447300</v>
      </c>
      <c r="F57" s="2">
        <v>1.8</v>
      </c>
      <c r="G57" s="15">
        <f t="shared" ca="1" si="0"/>
        <v>6624076580</v>
      </c>
      <c r="H57" s="16">
        <f t="shared" ca="1" si="1"/>
        <v>5.2023121387283239E-2</v>
      </c>
      <c r="J57" s="13" cm="1" vm="4">
        <f t="array" aca="1" ref="J57:K57" ca="1">_xlfn.STOCKHISTORY(A57,"06/30/2020","06/30/2020",0,0)</f>
        <v>44012</v>
      </c>
      <c r="K57" s="3" vm="167">
        <f ca="1"/>
        <v>36.79</v>
      </c>
      <c r="L57" s="26">
        <f t="shared" ca="1" si="2"/>
        <v>3.980378816212999E-4</v>
      </c>
      <c r="M57" s="25">
        <f t="shared" ca="1" si="11"/>
        <v>0.18510464800217458</v>
      </c>
      <c r="N57" s="3" vm="167">
        <f t="shared" ca="1" si="3"/>
        <v>36.79</v>
      </c>
      <c r="O57" s="50">
        <f t="shared" si="4"/>
        <v>9</v>
      </c>
      <c r="P57" s="3" vm="105">
        <f t="shared" ca="1" si="5"/>
        <v>34.6</v>
      </c>
      <c r="Q57" s="3">
        <f t="shared" ca="1" si="6"/>
        <v>43.6</v>
      </c>
      <c r="R57" s="16">
        <f t="shared" ca="1" si="7"/>
        <v>7.3678661969041955E-5</v>
      </c>
      <c r="S57">
        <f t="shared" ca="1" si="8"/>
        <v>1.5245454759677218E-3</v>
      </c>
      <c r="T57" s="16">
        <f t="shared" ca="1" si="9"/>
        <v>2.8220045369231286E-4</v>
      </c>
    </row>
    <row r="58" spans="1:20" x14ac:dyDescent="0.35">
      <c r="A58" t="e" vm="168">
        <v>#VALUE!</v>
      </c>
      <c r="B58" t="s">
        <v>64</v>
      </c>
      <c r="C58" s="13" cm="1" vm="2">
        <f t="array" aca="1" ref="C58:D58" ca="1">_xlfn.STOCKHISTORY(A58,"06/30/2025","06/30/2025",0,0)</f>
        <v>45838</v>
      </c>
      <c r="D58" vm="169">
        <f ca="1"/>
        <v>24.48</v>
      </c>
      <c r="E58" s="2" cm="1">
        <f t="array" aca="1" ref="E58" ca="1">_FV(A58,"Shares outstanding",TRUE)</f>
        <v>365781800</v>
      </c>
      <c r="F58" s="2">
        <v>1.32</v>
      </c>
      <c r="G58" s="15">
        <f t="shared" ca="1" si="0"/>
        <v>8954338464</v>
      </c>
      <c r="H58" s="16">
        <f t="shared" ca="1" si="1"/>
        <v>5.3921568627450983E-2</v>
      </c>
      <c r="J58" s="13" cm="1" vm="4">
        <f t="array" aca="1" ref="J58:K58" ca="1">_xlfn.STOCKHISTORY(A58,"06/30/2020","06/30/2020",0,0)</f>
        <v>44012</v>
      </c>
      <c r="K58" s="3" vm="170">
        <f ca="1"/>
        <v>17.16</v>
      </c>
      <c r="L58" s="26">
        <f t="shared" ca="1" si="2"/>
        <v>7.6049655862279585E-4</v>
      </c>
      <c r="M58" s="25">
        <f t="shared" ca="1" si="11"/>
        <v>0.81118881118881125</v>
      </c>
      <c r="N58" s="3" vm="170">
        <f t="shared" ca="1" si="3"/>
        <v>17.16</v>
      </c>
      <c r="O58" s="50">
        <f t="shared" si="4"/>
        <v>6.6000000000000005</v>
      </c>
      <c r="P58" s="3" vm="169">
        <f t="shared" ca="1" si="5"/>
        <v>24.48</v>
      </c>
      <c r="Q58" s="3">
        <f t="shared" ca="1" si="6"/>
        <v>31.080000000000002</v>
      </c>
      <c r="R58" s="16">
        <f t="shared" ca="1" si="7"/>
        <v>6.1690629930240791E-4</v>
      </c>
      <c r="S58">
        <f t="shared" ca="1" si="8"/>
        <v>2.9128172002495204E-3</v>
      </c>
      <c r="T58" s="16">
        <f t="shared" ca="1" si="9"/>
        <v>2.3628447218807299E-3</v>
      </c>
    </row>
    <row r="59" spans="1:20" x14ac:dyDescent="0.35">
      <c r="A59" t="e" vm="171">
        <v>#VALUE!</v>
      </c>
      <c r="B59" t="s">
        <v>65</v>
      </c>
      <c r="C59" s="13" cm="1" vm="2">
        <f t="array" aca="1" ref="C59:D59" ca="1">_xlfn.STOCKHISTORY(A59,"06/30/2025","06/30/2025",0,0)</f>
        <v>45838</v>
      </c>
      <c r="D59" vm="172">
        <f ca="1"/>
        <v>8.93</v>
      </c>
      <c r="E59" s="2" cm="1">
        <f t="array" aca="1" ref="E59" ca="1">_FV(A59,"Shares outstanding",TRUE)</f>
        <v>1148591000</v>
      </c>
      <c r="F59" s="2">
        <v>0.48</v>
      </c>
      <c r="G59" s="15">
        <f t="shared" ca="1" si="0"/>
        <v>10256917630</v>
      </c>
      <c r="H59" s="16">
        <f t="shared" ca="1" si="1"/>
        <v>5.3751399776035831E-2</v>
      </c>
      <c r="J59" s="13" cm="1" vm="4">
        <f t="array" aca="1" ref="J59:K59" ca="1">_xlfn.STOCKHISTORY(A59,"06/30/2020","06/30/2020",0,0)</f>
        <v>44012</v>
      </c>
      <c r="K59" s="3" vm="173">
        <f ca="1"/>
        <v>16.079999999999998</v>
      </c>
      <c r="L59" s="26">
        <f t="shared" ca="1" si="2"/>
        <v>2.3880343493446524E-3</v>
      </c>
      <c r="M59" s="25">
        <f t="shared" ca="1" si="11"/>
        <v>-0.29539800995024867</v>
      </c>
      <c r="N59" s="3" vm="173">
        <f t="shared" ca="1" si="3"/>
        <v>16.079999999999998</v>
      </c>
      <c r="O59" s="50">
        <f t="shared" si="4"/>
        <v>2.4</v>
      </c>
      <c r="P59" s="3" vm="172">
        <f t="shared" ca="1" si="5"/>
        <v>8.93</v>
      </c>
      <c r="Q59" s="3">
        <f t="shared" ca="1" si="6"/>
        <v>11.33</v>
      </c>
      <c r="R59" s="16">
        <f t="shared" ca="1" si="7"/>
        <v>-7.0542059448924722E-4</v>
      </c>
      <c r="S59">
        <f t="shared" ca="1" si="8"/>
        <v>9.1465338648664234E-3</v>
      </c>
      <c r="T59" s="16">
        <f t="shared" ca="1" si="9"/>
        <v>-2.701867901624098E-3</v>
      </c>
    </row>
    <row r="60" spans="1:20" x14ac:dyDescent="0.35">
      <c r="A60" t="e" vm="174">
        <v>#VALUE!</v>
      </c>
      <c r="B60" t="s">
        <v>66</v>
      </c>
      <c r="C60" s="13" cm="1" vm="2">
        <f t="array" aca="1" ref="C60:D60" ca="1">_xlfn.STOCKHISTORY(A60,"06/30/2025","06/30/2025",0,0)</f>
        <v>45838</v>
      </c>
      <c r="D60" vm="175">
        <f ca="1"/>
        <v>46.29</v>
      </c>
      <c r="E60" s="2" cm="1">
        <f t="array" aca="1" ref="E60" ca="1">_FV(A60,"Shares outstanding",TRUE)</f>
        <v>2042715000</v>
      </c>
      <c r="F60" s="2">
        <v>2.42</v>
      </c>
      <c r="G60" s="15">
        <f t="shared" ca="1" si="0"/>
        <v>94557277350</v>
      </c>
      <c r="H60" s="16">
        <f t="shared" ca="1" si="1"/>
        <v>5.227910995895442E-2</v>
      </c>
      <c r="J60" s="13" cm="1" vm="4">
        <f t="array" aca="1" ref="J60:K60" ca="1">_xlfn.STOCKHISTORY(A60,"06/30/2020","06/30/2020",0,0)</f>
        <v>44012</v>
      </c>
      <c r="K60" s="3" vm="176">
        <f ca="1"/>
        <v>58.8</v>
      </c>
      <c r="L60" s="26">
        <f t="shared" ca="1" si="2"/>
        <v>4.2470066245700704E-3</v>
      </c>
      <c r="M60" s="25">
        <f t="shared" ca="1" si="11"/>
        <v>-6.972789115646201E-3</v>
      </c>
      <c r="N60" s="3" vm="176">
        <f t="shared" ca="1" si="3"/>
        <v>58.8</v>
      </c>
      <c r="O60" s="50">
        <f t="shared" si="4"/>
        <v>12.1</v>
      </c>
      <c r="P60" s="3" vm="175">
        <f t="shared" ca="1" si="5"/>
        <v>46.29</v>
      </c>
      <c r="Q60" s="3">
        <f t="shared" ca="1" si="6"/>
        <v>58.39</v>
      </c>
      <c r="R60" s="16">
        <f t="shared" ca="1" si="7"/>
        <v>-2.9613481565879498E-5</v>
      </c>
      <c r="S60">
        <f t="shared" ca="1" si="8"/>
        <v>1.6266679717820021E-2</v>
      </c>
      <c r="T60" s="16">
        <f t="shared" ca="1" si="9"/>
        <v>-1.1342412728411827E-4</v>
      </c>
    </row>
    <row r="61" spans="1:20" x14ac:dyDescent="0.35">
      <c r="A61" t="e" vm="177">
        <v>#VALUE!</v>
      </c>
      <c r="B61" t="s">
        <v>67</v>
      </c>
      <c r="C61" s="13" cm="1" vm="2">
        <f t="array" aca="1" ref="C61:D61" ca="1">_xlfn.STOCKHISTORY(A61,"06/30/2025","06/30/2025",0,0)</f>
        <v>45838</v>
      </c>
      <c r="D61" vm="178">
        <f ca="1"/>
        <v>32.6</v>
      </c>
      <c r="E61" s="2" cm="1">
        <f t="array" aca="1" ref="E61" ca="1">_FV(A61,"Shares outstanding",TRUE)</f>
        <v>1101078000</v>
      </c>
      <c r="F61" s="2">
        <v>1.7</v>
      </c>
      <c r="G61" s="15">
        <f t="shared" ca="1" si="0"/>
        <v>35895142800</v>
      </c>
      <c r="H61" s="16">
        <f t="shared" ca="1" si="1"/>
        <v>5.2147239263803678E-2</v>
      </c>
      <c r="J61" s="13" cm="1" vm="4">
        <f t="array" aca="1" ref="J61:K61" ca="1">_xlfn.STOCKHISTORY(A61,"06/30/2020","06/30/2020",0,0)</f>
        <v>44012</v>
      </c>
      <c r="K61" s="3" vm="179">
        <f ca="1"/>
        <v>20.190000000000001</v>
      </c>
      <c r="L61" s="26">
        <f t="shared" ca="1" si="2"/>
        <v>2.2892501206327677E-3</v>
      </c>
      <c r="M61" s="25">
        <f t="shared" ca="1" si="11"/>
        <v>1.0356612184249627</v>
      </c>
      <c r="N61" s="3" vm="179">
        <f t="shared" ca="1" si="3"/>
        <v>20.190000000000001</v>
      </c>
      <c r="O61" s="50">
        <f t="shared" si="4"/>
        <v>8.5</v>
      </c>
      <c r="P61" s="3" vm="178">
        <f t="shared" ca="1" si="5"/>
        <v>32.6</v>
      </c>
      <c r="Q61" s="3">
        <f t="shared" ca="1" si="6"/>
        <v>41.1</v>
      </c>
      <c r="R61" s="16">
        <f t="shared" ca="1" si="7"/>
        <v>2.3708875692140252E-3</v>
      </c>
      <c r="S61">
        <f t="shared" ca="1" si="8"/>
        <v>8.7681752815923081E-3</v>
      </c>
      <c r="T61" s="16">
        <f t="shared" ca="1" si="9"/>
        <v>9.0808590954975302E-3</v>
      </c>
    </row>
    <row r="62" spans="1:20" x14ac:dyDescent="0.35">
      <c r="A62" t="e" vm="180">
        <v>#VALUE!</v>
      </c>
      <c r="B62" t="s">
        <v>68</v>
      </c>
      <c r="C62" s="13" cm="1" vm="2">
        <f t="array" aca="1" ref="C62:D62" ca="1">_xlfn.STOCKHISTORY(A62,"06/30/2025","06/30/2025",0,0)</f>
        <v>45838</v>
      </c>
      <c r="D62" vm="3">
        <f ca="1"/>
        <v>9.19</v>
      </c>
      <c r="E62" s="2" cm="1">
        <f t="array" aca="1" ref="E62" ca="1">_FV(A62,"Shares outstanding",TRUE)</f>
        <v>462345700</v>
      </c>
      <c r="F62" s="2">
        <v>0.5</v>
      </c>
      <c r="G62" s="15">
        <f t="shared" ca="1" si="0"/>
        <v>4248956983</v>
      </c>
      <c r="H62" s="16">
        <f t="shared" ca="1" si="1"/>
        <v>5.4406964091403699E-2</v>
      </c>
      <c r="J62" s="13" cm="1" vm="4">
        <f t="array" aca="1" ref="J62:K62" ca="1">_xlfn.STOCKHISTORY(A62,"06/30/2020","06/30/2020",0,0)</f>
        <v>44012</v>
      </c>
      <c r="K62" s="3" vm="181">
        <f ca="1"/>
        <v>10.210000000000001</v>
      </c>
      <c r="L62" s="26">
        <f t="shared" ca="1" si="2"/>
        <v>9.6126246233149823E-4</v>
      </c>
      <c r="M62" s="25">
        <f t="shared" ca="1" si="11"/>
        <v>0.14495592556317322</v>
      </c>
      <c r="N62" s="3" vm="181">
        <f t="shared" ca="1" si="3"/>
        <v>10.210000000000001</v>
      </c>
      <c r="O62" s="50">
        <f t="shared" si="4"/>
        <v>2.5</v>
      </c>
      <c r="P62" s="3" vm="3">
        <f t="shared" ca="1" si="5"/>
        <v>9.19</v>
      </c>
      <c r="Q62" s="3">
        <f t="shared" ca="1" si="6"/>
        <v>11.69</v>
      </c>
      <c r="R62" s="16">
        <f t="shared" ca="1" si="7"/>
        <v>1.3934068993639724E-4</v>
      </c>
      <c r="S62">
        <f t="shared" ca="1" si="8"/>
        <v>3.6817810711779666E-3</v>
      </c>
      <c r="T62" s="16">
        <f t="shared" ca="1" si="9"/>
        <v>5.3369598289357344E-4</v>
      </c>
    </row>
    <row r="63" spans="1:20" x14ac:dyDescent="0.35">
      <c r="A63" t="e" vm="182">
        <v>#VALUE!</v>
      </c>
      <c r="B63" t="s">
        <v>69</v>
      </c>
      <c r="C63" s="13" cm="1" vm="2">
        <f t="array" aca="1" ref="C63:D63" ca="1">_xlfn.STOCKHISTORY(A63,"06/30/2025","06/30/2025",0,0)</f>
        <v>45838</v>
      </c>
      <c r="D63" vm="183">
        <f ca="1"/>
        <v>18.29</v>
      </c>
      <c r="E63" s="2" cm="1">
        <f t="array" aca="1" ref="E63" ca="1">_FV(A63,"Shares outstanding",TRUE)</f>
        <v>350351500</v>
      </c>
      <c r="F63" s="2">
        <v>1</v>
      </c>
      <c r="G63" s="15">
        <f t="shared" ca="1" si="0"/>
        <v>6407928935</v>
      </c>
      <c r="H63" s="16">
        <f t="shared" ca="1" si="1"/>
        <v>5.4674685620557682E-2</v>
      </c>
      <c r="J63" s="13" cm="1" vm="4">
        <f t="array" aca="1" ref="J63:K63" ca="1">_xlfn.STOCKHISTORY(A63,"06/30/2020","06/30/2020",0,0)</f>
        <v>44012</v>
      </c>
      <c r="K63" s="3" vm="184">
        <f ca="1"/>
        <v>13.5</v>
      </c>
      <c r="L63" s="26">
        <f t="shared" ca="1" si="2"/>
        <v>7.2841543799700937E-4</v>
      </c>
      <c r="M63" s="25">
        <f t="shared" ca="1" si="11"/>
        <v>0.72518518518518515</v>
      </c>
      <c r="N63" s="3" vm="184">
        <f t="shared" ca="1" si="3"/>
        <v>13.5</v>
      </c>
      <c r="O63" s="50">
        <f t="shared" si="4"/>
        <v>5</v>
      </c>
      <c r="P63" s="3" vm="183">
        <f t="shared" ca="1" si="5"/>
        <v>18.29</v>
      </c>
      <c r="Q63" s="3">
        <f t="shared" ca="1" si="6"/>
        <v>23.29</v>
      </c>
      <c r="R63" s="16">
        <f t="shared" ca="1" si="7"/>
        <v>5.2823608429560897E-4</v>
      </c>
      <c r="S63">
        <f t="shared" ca="1" si="8"/>
        <v>2.7899416409816451E-3</v>
      </c>
      <c r="T63" s="16">
        <f t="shared" ca="1" si="9"/>
        <v>2.0232243455711339E-3</v>
      </c>
    </row>
    <row r="64" spans="1:20" x14ac:dyDescent="0.35">
      <c r="A64" t="e" vm="185">
        <v>#VALUE!</v>
      </c>
      <c r="B64" t="s">
        <v>70</v>
      </c>
      <c r="C64" s="13" cm="1" vm="2">
        <f t="array" aca="1" ref="C64:D64" ca="1">_xlfn.STOCKHISTORY(A64,"06/30/2025","06/30/2025",0,0)</f>
        <v>45838</v>
      </c>
      <c r="D64" vm="186">
        <f ca="1"/>
        <v>41.05</v>
      </c>
      <c r="E64" s="2" cm="1">
        <f t="array" aca="1" ref="E64" ca="1">_FV(A64,"Shares outstanding",TRUE)</f>
        <v>102361800</v>
      </c>
      <c r="F64" s="2">
        <v>2.12</v>
      </c>
      <c r="G64" s="15">
        <f t="shared" ca="1" si="0"/>
        <v>4201951889.9999995</v>
      </c>
      <c r="H64" s="16">
        <f t="shared" ca="1" si="1"/>
        <v>5.1644336175395864E-2</v>
      </c>
      <c r="J64" s="13" cm="1" vm="4">
        <f t="array" aca="1" ref="J64:K64" ca="1">_xlfn.STOCKHISTORY(A64,"06/30/2020","06/30/2020",0,0)</f>
        <v>44012</v>
      </c>
      <c r="K64" s="3" vm="187">
        <f ca="1"/>
        <v>52.83</v>
      </c>
      <c r="L64" s="26">
        <f t="shared" ca="1" si="2"/>
        <v>2.1282031154758085E-4</v>
      </c>
      <c r="M64" s="25">
        <f t="shared" ca="1" si="11"/>
        <v>-2.233579405640734E-2</v>
      </c>
      <c r="N64" s="3" vm="187">
        <f t="shared" ca="1" si="3"/>
        <v>52.83</v>
      </c>
      <c r="O64" s="50">
        <f t="shared" si="4"/>
        <v>10.600000000000001</v>
      </c>
      <c r="P64" s="3" vm="186">
        <f t="shared" ca="1" si="5"/>
        <v>41.05</v>
      </c>
      <c r="Q64" s="3">
        <f t="shared" ca="1" si="6"/>
        <v>51.65</v>
      </c>
      <c r="R64" s="16">
        <f t="shared" ca="1" si="7"/>
        <v>-4.7535106497472146E-6</v>
      </c>
      <c r="S64">
        <f t="shared" ca="1" si="8"/>
        <v>8.1513408181736041E-4</v>
      </c>
      <c r="T64" s="16">
        <f t="shared" ca="1" si="9"/>
        <v>-1.8206666979831254E-5</v>
      </c>
    </row>
    <row r="65" spans="1:20" x14ac:dyDescent="0.35">
      <c r="A65" t="e" vm="188">
        <v>#VALUE!</v>
      </c>
      <c r="B65" t="s">
        <v>71</v>
      </c>
      <c r="C65" s="13" cm="1" vm="2">
        <f t="array" aca="1" ref="C65:D65" ca="1">_xlfn.STOCKHISTORY(A65,"06/30/2025","06/30/2025",0,0)</f>
        <v>45838</v>
      </c>
      <c r="D65" vm="189">
        <f ca="1"/>
        <v>62.81</v>
      </c>
      <c r="E65" s="2" cm="1">
        <f t="array" aca="1" ref="E65" ca="1">_FV(A65,"Shares outstanding",TRUE)</f>
        <v>1223167000</v>
      </c>
      <c r="F65" s="2">
        <v>3</v>
      </c>
      <c r="G65" s="15">
        <f t="shared" ca="1" si="0"/>
        <v>76827119270</v>
      </c>
      <c r="H65" s="16">
        <f t="shared" ca="1" si="1"/>
        <v>4.7763095048559148E-2</v>
      </c>
      <c r="J65" s="13" cm="1" vm="4">
        <f t="array" aca="1" ref="J65:K65" ca="1">_xlfn.STOCKHISTORY(A65,"06/30/2020","06/30/2020",0,0)</f>
        <v>44012</v>
      </c>
      <c r="K65" s="3" vm="190">
        <f ca="1"/>
        <v>19.02</v>
      </c>
      <c r="L65" s="26">
        <f t="shared" ca="1" si="2"/>
        <v>2.5430852331115692E-3</v>
      </c>
      <c r="M65" s="25">
        <f t="shared" ca="1" si="11"/>
        <v>3.0909568874868563</v>
      </c>
      <c r="N65" s="3" vm="190">
        <f t="shared" ca="1" si="3"/>
        <v>19.02</v>
      </c>
      <c r="O65" s="50">
        <f t="shared" si="4"/>
        <v>15</v>
      </c>
      <c r="P65" s="3" vm="189">
        <f t="shared" ca="1" si="5"/>
        <v>62.81</v>
      </c>
      <c r="Q65" s="3">
        <f t="shared" ca="1" si="6"/>
        <v>77.81</v>
      </c>
      <c r="R65" s="16">
        <f t="shared" ca="1" si="7"/>
        <v>7.8605668167523214E-3</v>
      </c>
      <c r="S65">
        <f t="shared" ca="1" si="8"/>
        <v>9.740402273644028E-3</v>
      </c>
      <c r="T65" s="16">
        <f t="shared" ca="1" si="9"/>
        <v>3.0107163494612642E-2</v>
      </c>
    </row>
    <row r="66" spans="1:20" x14ac:dyDescent="0.35">
      <c r="A66" t="e" vm="191">
        <v>#VALUE!</v>
      </c>
      <c r="B66" t="s">
        <v>72</v>
      </c>
      <c r="C66" s="13" cm="1" vm="2">
        <f t="array" aca="1" ref="C66:D66" ca="1">_xlfn.STOCKHISTORY(A66,"06/30/2025","06/30/2025",0,0)</f>
        <v>45838</v>
      </c>
      <c r="D66" vm="192">
        <f ca="1"/>
        <v>23.85</v>
      </c>
      <c r="E66" s="2" cm="1">
        <f t="array" aca="1" ref="E66" ca="1">_FV(A66,"Shares outstanding",TRUE)</f>
        <v>508076900</v>
      </c>
      <c r="F66" s="2">
        <v>1.25</v>
      </c>
      <c r="G66" s="15">
        <f t="shared" ca="1" si="0"/>
        <v>12117634065</v>
      </c>
      <c r="H66" s="16">
        <f t="shared" ca="1" si="1"/>
        <v>5.2410901467505239E-2</v>
      </c>
      <c r="J66" s="13" cm="1" vm="4">
        <f t="array" aca="1" ref="J66:K66" ca="1">_xlfn.STOCKHISTORY(A66,"06/30/2020","06/30/2020",0,0)</f>
        <v>44012</v>
      </c>
      <c r="K66" s="3" vm="193">
        <f ca="1"/>
        <v>20.97</v>
      </c>
      <c r="L66" s="26">
        <f t="shared" ca="1" si="2"/>
        <v>1.0563421525230025E-3</v>
      </c>
      <c r="M66" s="25">
        <f t="shared" ca="1" si="11"/>
        <v>0.43538388173581322</v>
      </c>
      <c r="N66" s="3" vm="193">
        <f t="shared" ca="1" si="3"/>
        <v>20.97</v>
      </c>
      <c r="O66" s="50">
        <f t="shared" si="4"/>
        <v>6.25</v>
      </c>
      <c r="P66" s="3" vm="192">
        <f t="shared" ca="1" si="5"/>
        <v>23.85</v>
      </c>
      <c r="Q66" s="3">
        <f t="shared" ca="1" si="6"/>
        <v>30.1</v>
      </c>
      <c r="R66" s="16">
        <f t="shared" ca="1" si="7"/>
        <v>4.5991434680662927E-4</v>
      </c>
      <c r="S66">
        <f t="shared" ca="1" si="8"/>
        <v>4.0459507098752744E-3</v>
      </c>
      <c r="T66" s="16">
        <f t="shared" ca="1" si="9"/>
        <v>1.761541725377266E-3</v>
      </c>
    </row>
    <row r="67" spans="1:20" x14ac:dyDescent="0.35">
      <c r="A67" t="e" vm="194">
        <v>#VALUE!</v>
      </c>
      <c r="B67" t="s">
        <v>73</v>
      </c>
      <c r="C67" s="13" cm="1" vm="2">
        <f t="array" aca="1" ref="C67:D67" ca="1">_xlfn.STOCKHISTORY(A67,"06/30/2025","06/30/2025",0,0)</f>
        <v>45838</v>
      </c>
      <c r="D67" vm="195">
        <f ca="1"/>
        <v>32</v>
      </c>
      <c r="E67" s="2" cm="1">
        <f t="array" aca="1" ref="E67" ca="1">_FV(A67,"Shares outstanding",TRUE)</f>
        <v>205274900</v>
      </c>
      <c r="F67" s="2">
        <v>1.65</v>
      </c>
      <c r="G67" s="15">
        <f t="shared" ref="G67:G130" ca="1" si="12">D67*E67</f>
        <v>6568796800</v>
      </c>
      <c r="H67" s="16">
        <f t="shared" ref="H67:H130" ca="1" si="13">F67/D67</f>
        <v>5.1562499999999997E-2</v>
      </c>
      <c r="J67" s="13" cm="1" vm="4">
        <f t="array" aca="1" ref="J67:K67" ca="1">_xlfn.STOCKHISTORY(A67,"06/30/2020","06/30/2020",0,0)</f>
        <v>44012</v>
      </c>
      <c r="K67" s="3" vm="196">
        <f ca="1"/>
        <v>23.06</v>
      </c>
      <c r="L67" s="26">
        <f t="shared" ref="L67:L130" ca="1" si="14">E67/480977587410</f>
        <v>4.2678683034978385E-4</v>
      </c>
      <c r="M67" s="25">
        <f t="shared" ref="M67:M129" ca="1" si="15">((D67+(F67*5)-K67)/K67)</f>
        <v>0.74544666088464884</v>
      </c>
      <c r="N67" s="3" vm="196">
        <f t="shared" ref="N67:N130" ca="1" si="16">K67</f>
        <v>23.06</v>
      </c>
      <c r="O67" s="50">
        <f t="shared" ref="O67:O130" si="17">F67*5</f>
        <v>8.25</v>
      </c>
      <c r="P67" s="3" vm="195">
        <f t="shared" ref="P67:P130" ca="1" si="18">D67</f>
        <v>32</v>
      </c>
      <c r="Q67" s="3">
        <f t="shared" ref="Q67:Q130" ca="1" si="19">P67+O67</f>
        <v>40.25</v>
      </c>
      <c r="R67" s="16">
        <f t="shared" ref="R67:R130" ca="1" si="20">L67*M67</f>
        <v>3.1814681759378949E-4</v>
      </c>
      <c r="S67">
        <f t="shared" ref="S67:S130" ca="1" si="21">E67/125576641050</f>
        <v>1.6346583113197549E-3</v>
      </c>
      <c r="T67" s="16">
        <f t="shared" ref="T67:T130" ca="1" si="22">M67*S67</f>
        <v>1.21855057986065E-3</v>
      </c>
    </row>
    <row r="68" spans="1:20" x14ac:dyDescent="0.35">
      <c r="A68" t="e" vm="197">
        <v>#VALUE!</v>
      </c>
      <c r="B68" t="s">
        <v>74</v>
      </c>
      <c r="C68" s="13" cm="1" vm="2">
        <f t="array" aca="1" ref="C68:D68" ca="1">_xlfn.STOCKHISTORY(A68,"06/30/2025","06/30/2025",0,0)</f>
        <v>45838</v>
      </c>
      <c r="D68" vm="198">
        <f ca="1"/>
        <v>22.18</v>
      </c>
      <c r="E68" s="2" cm="1">
        <f t="array" aca="1" ref="E68" ca="1">_FV(A68,"Shares outstanding",TRUE)</f>
        <v>297567300</v>
      </c>
      <c r="F68" s="2">
        <v>1.1399999999999999</v>
      </c>
      <c r="G68" s="15">
        <f t="shared" ca="1" si="12"/>
        <v>6600042714</v>
      </c>
      <c r="H68" s="16">
        <f t="shared" ca="1" si="13"/>
        <v>5.1397655545536512E-2</v>
      </c>
      <c r="J68" s="13" cm="1" vm="4">
        <f t="array" aca="1" ref="J68:K68" ca="1">_xlfn.STOCKHISTORY(A68,"06/30/2020","06/30/2020",0,0)</f>
        <v>44012</v>
      </c>
      <c r="K68" s="3" vm="199">
        <f ca="1"/>
        <v>24.43</v>
      </c>
      <c r="L68" s="26">
        <f t="shared" ca="1" si="14"/>
        <v>6.1867186286654254E-4</v>
      </c>
      <c r="M68" s="25">
        <f t="shared" ca="1" si="15"/>
        <v>0.14121981170691769</v>
      </c>
      <c r="N68" s="3" vm="199">
        <f t="shared" ca="1" si="16"/>
        <v>24.43</v>
      </c>
      <c r="O68" s="50">
        <f t="shared" si="17"/>
        <v>5.6999999999999993</v>
      </c>
      <c r="P68" s="3" vm="198">
        <f t="shared" ca="1" si="18"/>
        <v>22.18</v>
      </c>
      <c r="Q68" s="3">
        <f t="shared" ca="1" si="19"/>
        <v>27.88</v>
      </c>
      <c r="R68" s="16">
        <f t="shared" ca="1" si="20"/>
        <v>8.7368723982381147E-5</v>
      </c>
      <c r="S68">
        <f t="shared" ca="1" si="21"/>
        <v>2.369607098198459E-3</v>
      </c>
      <c r="T68" s="16">
        <f t="shared" ca="1" si="22"/>
        <v>3.3463546822696199E-4</v>
      </c>
    </row>
    <row r="69" spans="1:20" x14ac:dyDescent="0.35">
      <c r="A69" t="e" vm="200">
        <v>#VALUE!</v>
      </c>
      <c r="B69" t="s">
        <v>75</v>
      </c>
      <c r="C69" s="13" cm="1" vm="2">
        <f t="array" aca="1" ref="C69:D69" ca="1">_xlfn.STOCKHISTORY(A69,"06/30/2025","06/30/2025",0,0)</f>
        <v>45838</v>
      </c>
      <c r="D69" vm="201">
        <f ca="1"/>
        <v>18.95</v>
      </c>
      <c r="E69" s="2" cm="1">
        <f t="array" aca="1" ref="E69" ca="1">_FV(A69,"Shares outstanding",TRUE)</f>
        <v>474674000</v>
      </c>
      <c r="F69" s="2">
        <v>0.9</v>
      </c>
      <c r="G69" s="15">
        <f t="shared" ca="1" si="12"/>
        <v>8995072300</v>
      </c>
      <c r="H69" s="16">
        <f t="shared" ca="1" si="13"/>
        <v>4.7493403693931402E-2</v>
      </c>
      <c r="J69" s="13" cm="1" vm="4">
        <f t="array" aca="1" ref="J69:K69" ca="1">_xlfn.STOCKHISTORY(A69,"06/30/2020","06/30/2020",0,0)</f>
        <v>44012</v>
      </c>
      <c r="K69" s="3" vm="202">
        <f ca="1"/>
        <v>5.0999999999999996</v>
      </c>
      <c r="L69" s="26">
        <f t="shared" ca="1" si="14"/>
        <v>9.8689421799476361E-4</v>
      </c>
      <c r="M69" s="25">
        <f t="shared" ca="1" si="15"/>
        <v>3.598039215686275</v>
      </c>
      <c r="N69" s="3" vm="202">
        <f t="shared" ca="1" si="16"/>
        <v>5.0999999999999996</v>
      </c>
      <c r="O69" s="50">
        <f t="shared" si="17"/>
        <v>4.5</v>
      </c>
      <c r="P69" s="3" vm="201">
        <f t="shared" ca="1" si="18"/>
        <v>18.95</v>
      </c>
      <c r="Q69" s="3">
        <f t="shared" ca="1" si="19"/>
        <v>23.45</v>
      </c>
      <c r="R69" s="16">
        <f t="shared" ca="1" si="20"/>
        <v>3.5508840980791991E-3</v>
      </c>
      <c r="S69">
        <f t="shared" ca="1" si="21"/>
        <v>3.7799545841571145E-3</v>
      </c>
      <c r="T69" s="16">
        <f t="shared" ca="1" si="22"/>
        <v>1.3600424827310404E-2</v>
      </c>
    </row>
    <row r="70" spans="1:20" x14ac:dyDescent="0.35">
      <c r="A70" t="e" vm="203">
        <v>#VALUE!</v>
      </c>
      <c r="B70" t="s">
        <v>76</v>
      </c>
      <c r="C70" s="13" cm="1" vm="2">
        <f t="array" aca="1" ref="C70:D70" ca="1">_xlfn.STOCKHISTORY(A70,"06/30/2025","06/30/2025",0,0)</f>
        <v>45838</v>
      </c>
      <c r="D70" vm="204">
        <f ca="1"/>
        <v>96.5</v>
      </c>
      <c r="E70" s="2" cm="1">
        <f t="array" aca="1" ref="E70" ca="1">_FV(A70,"Shares outstanding",TRUE)</f>
        <v>213315900</v>
      </c>
      <c r="F70" s="2">
        <v>4.96</v>
      </c>
      <c r="G70" s="15">
        <f t="shared" ca="1" si="12"/>
        <v>20584984350</v>
      </c>
      <c r="H70" s="16">
        <f t="shared" ca="1" si="13"/>
        <v>5.1398963730569951E-2</v>
      </c>
      <c r="J70" s="13" cm="1" vm="4">
        <f t="array" aca="1" ref="J70:K70" ca="1">_xlfn.STOCKHISTORY(A70,"06/30/2020","06/30/2020",0,0)</f>
        <v>44012</v>
      </c>
      <c r="K70" s="3" vm="205">
        <f ca="1"/>
        <v>123.5</v>
      </c>
      <c r="L70" s="26">
        <f t="shared" ca="1" si="14"/>
        <v>4.4350486505759571E-4</v>
      </c>
      <c r="M70" s="25">
        <f t="shared" ca="1" si="15"/>
        <v>-1.7813765182186258E-2</v>
      </c>
      <c r="N70" s="3" vm="205">
        <f t="shared" ca="1" si="16"/>
        <v>123.5</v>
      </c>
      <c r="O70" s="50">
        <f t="shared" si="17"/>
        <v>24.8</v>
      </c>
      <c r="P70" s="3" vm="204">
        <f t="shared" ca="1" si="18"/>
        <v>96.5</v>
      </c>
      <c r="Q70" s="3">
        <f t="shared" ca="1" si="19"/>
        <v>121.3</v>
      </c>
      <c r="R70" s="16">
        <f t="shared" ca="1" si="20"/>
        <v>-7.900491523293213E-6</v>
      </c>
      <c r="S70">
        <f t="shared" ca="1" si="21"/>
        <v>1.6986909206710304E-3</v>
      </c>
      <c r="T70" s="16">
        <f t="shared" ca="1" si="22"/>
        <v>-3.0260081177945518E-5</v>
      </c>
    </row>
    <row r="71" spans="1:20" x14ac:dyDescent="0.35">
      <c r="A71" t="e" vm="206">
        <v>#VALUE!</v>
      </c>
      <c r="B71" t="s">
        <v>77</v>
      </c>
      <c r="C71" s="13" cm="1" vm="2">
        <f t="array" aca="1" ref="C71:D71" ca="1">_xlfn.STOCKHISTORY(A71,"06/30/2025","06/30/2025",0,0)</f>
        <v>45838</v>
      </c>
      <c r="D71" vm="207">
        <f ca="1"/>
        <v>15.36</v>
      </c>
      <c r="E71" s="2" cm="1">
        <f t="array" aca="1" ref="E71" ca="1">_FV(A71,"Shares outstanding",TRUE)</f>
        <v>685124400</v>
      </c>
      <c r="F71" s="2">
        <v>0.8</v>
      </c>
      <c r="G71" s="15">
        <f t="shared" ca="1" si="12"/>
        <v>10523510784</v>
      </c>
      <c r="H71" s="16">
        <f t="shared" ca="1" si="13"/>
        <v>5.2083333333333336E-2</v>
      </c>
      <c r="J71" s="13" cm="1" vm="4">
        <f t="array" aca="1" ref="J71:K71" ca="1">_xlfn.STOCKHISTORY(A71,"06/30/2020","06/30/2020",0,0)</f>
        <v>44012</v>
      </c>
      <c r="K71" s="3" vm="208">
        <f ca="1"/>
        <v>10.7294</v>
      </c>
      <c r="L71" s="26">
        <f t="shared" ca="1" si="14"/>
        <v>1.4244414249930091E-3</v>
      </c>
      <c r="M71" s="25">
        <f t="shared" ca="1" si="15"/>
        <v>0.8043879434078326</v>
      </c>
      <c r="N71" s="3" vm="208">
        <f t="shared" ca="1" si="16"/>
        <v>10.7294</v>
      </c>
      <c r="O71" s="50">
        <f t="shared" si="17"/>
        <v>4</v>
      </c>
      <c r="P71" s="3" vm="207">
        <f t="shared" ca="1" si="18"/>
        <v>15.36</v>
      </c>
      <c r="Q71" s="3">
        <f t="shared" ca="1" si="19"/>
        <v>19.36</v>
      </c>
      <c r="R71" s="16">
        <f t="shared" ca="1" si="20"/>
        <v>1.145803508355049E-3</v>
      </c>
      <c r="S71">
        <f t="shared" ca="1" si="21"/>
        <v>5.4558267705791608E-3</v>
      </c>
      <c r="T71" s="16">
        <f t="shared" ca="1" si="22"/>
        <v>4.3886012755755682E-3</v>
      </c>
    </row>
    <row r="72" spans="1:20" x14ac:dyDescent="0.35">
      <c r="A72" t="e" vm="209">
        <v>#VALUE!</v>
      </c>
      <c r="B72" t="s">
        <v>78</v>
      </c>
      <c r="C72" s="13" cm="1" vm="2">
        <f t="array" aca="1" ref="C72:D72" ca="1">_xlfn.STOCKHISTORY(A72,"06/30/2025","06/30/2025",0,0)</f>
        <v>45838</v>
      </c>
      <c r="D72" vm="210">
        <f ca="1"/>
        <v>81.63</v>
      </c>
      <c r="E72" s="2" cm="1">
        <f t="array" aca="1" ref="E72" ca="1">_FV(A72,"Shares outstanding",TRUE)</f>
        <v>630409200</v>
      </c>
      <c r="F72" s="2">
        <v>3.96</v>
      </c>
      <c r="G72" s="15">
        <f t="shared" ca="1" si="12"/>
        <v>51460302996</v>
      </c>
      <c r="H72" s="16">
        <f t="shared" ca="1" si="13"/>
        <v>4.8511576626240352E-2</v>
      </c>
      <c r="J72" s="13" cm="1" vm="4">
        <f t="array" aca="1" ref="J72:K72" ca="1">_xlfn.STOCKHISTORY(A72,"06/30/2020","06/30/2020",0,0)</f>
        <v>44012</v>
      </c>
      <c r="K72" s="3" vm="211">
        <f ca="1"/>
        <v>33.22</v>
      </c>
      <c r="L72" s="26">
        <f t="shared" ca="1" si="14"/>
        <v>1.3106831097778782E-3</v>
      </c>
      <c r="M72" s="25">
        <f t="shared" ca="1" si="15"/>
        <v>2.0532811559301622</v>
      </c>
      <c r="N72" s="3" vm="211">
        <f t="shared" ca="1" si="16"/>
        <v>33.22</v>
      </c>
      <c r="O72" s="50">
        <f t="shared" si="17"/>
        <v>19.8</v>
      </c>
      <c r="P72" s="3" vm="210">
        <f t="shared" ca="1" si="18"/>
        <v>81.63</v>
      </c>
      <c r="Q72" s="3">
        <f t="shared" ca="1" si="19"/>
        <v>101.42999999999999</v>
      </c>
      <c r="R72" s="16">
        <f t="shared" ca="1" si="20"/>
        <v>2.6912009307028615E-3</v>
      </c>
      <c r="S72">
        <f t="shared" ca="1" si="21"/>
        <v>5.0201151641649198E-3</v>
      </c>
      <c r="T72" s="16">
        <f t="shared" ca="1" si="22"/>
        <v>1.0307707867179083E-2</v>
      </c>
    </row>
    <row r="73" spans="1:20" x14ac:dyDescent="0.35">
      <c r="A73" t="e" vm="212">
        <v>#VALUE!</v>
      </c>
      <c r="B73" t="s">
        <v>79</v>
      </c>
      <c r="C73" s="13" cm="1" vm="2">
        <f t="array" aca="1" ref="C73:D73" ca="1">_xlfn.STOCKHISTORY(A73,"06/30/2025","06/30/2025",0,0)</f>
        <v>45838</v>
      </c>
      <c r="D73" vm="213">
        <f ca="1"/>
        <v>160.76</v>
      </c>
      <c r="E73" s="2" cm="1">
        <f t="array" aca="1" ref="E73" ca="1">_FV(A73,"Shares outstanding",TRUE)</f>
        <v>323559500</v>
      </c>
      <c r="F73" s="2">
        <v>8.1</v>
      </c>
      <c r="G73" s="15">
        <f t="shared" ca="1" si="12"/>
        <v>52015425220</v>
      </c>
      <c r="H73" s="16">
        <f t="shared" ca="1" si="13"/>
        <v>5.0385668076635977E-2</v>
      </c>
      <c r="J73" s="13" cm="1" vm="4">
        <f t="array" aca="1" ref="J73:K73" ca="1">_xlfn.STOCKHISTORY(A73,"06/30/2020","06/30/2020",0,0)</f>
        <v>44012</v>
      </c>
      <c r="K73" s="3" vm="214">
        <f ca="1"/>
        <v>68.38</v>
      </c>
      <c r="L73" s="26">
        <f t="shared" ca="1" si="14"/>
        <v>6.7271221875914145E-4</v>
      </c>
      <c r="M73" s="25">
        <f t="shared" ca="1" si="15"/>
        <v>1.9432582626498978</v>
      </c>
      <c r="N73" s="3" vm="214">
        <f t="shared" ca="1" si="16"/>
        <v>68.38</v>
      </c>
      <c r="O73" s="50">
        <f t="shared" si="17"/>
        <v>40.5</v>
      </c>
      <c r="P73" s="3" vm="213">
        <f t="shared" ca="1" si="18"/>
        <v>160.76</v>
      </c>
      <c r="Q73" s="3">
        <f t="shared" ca="1" si="19"/>
        <v>201.26</v>
      </c>
      <c r="R73" s="16">
        <f t="shared" ca="1" si="20"/>
        <v>1.3072535774892472E-3</v>
      </c>
      <c r="S73">
        <f t="shared" ca="1" si="21"/>
        <v>2.5765898601410315E-3</v>
      </c>
      <c r="T73" s="16">
        <f t="shared" ca="1" si="22"/>
        <v>5.0069795351790044E-3</v>
      </c>
    </row>
    <row r="74" spans="1:20" x14ac:dyDescent="0.35">
      <c r="A74" t="e" vm="215">
        <v>#VALUE!</v>
      </c>
      <c r="B74" t="s">
        <v>80</v>
      </c>
      <c r="C74" s="13" cm="1" vm="2">
        <f t="array" aca="1" ref="C74:D74" ca="1">_xlfn.STOCKHISTORY(A74,"06/30/2025","06/30/2025",0,0)</f>
        <v>45838</v>
      </c>
      <c r="D74" vm="216">
        <f ca="1"/>
        <v>15.77</v>
      </c>
      <c r="E74" s="2" cm="1">
        <f t="array" aca="1" ref="E74" ca="1">_FV(A74,"Shares outstanding",TRUE)</f>
        <v>441499800</v>
      </c>
      <c r="F74" s="2">
        <v>0.82</v>
      </c>
      <c r="G74" s="15">
        <f t="shared" ca="1" si="12"/>
        <v>6962451846</v>
      </c>
      <c r="H74" s="16">
        <f t="shared" ca="1" si="13"/>
        <v>5.1997463538363979E-2</v>
      </c>
      <c r="J74" s="13" cm="1" vm="4">
        <f t="array" aca="1" ref="J74:K74" ca="1">_xlfn.STOCKHISTORY(A74,"06/30/2020","06/30/2020",0,0)</f>
        <v>44012</v>
      </c>
      <c r="K74" s="3" vm="217">
        <f ca="1"/>
        <v>10.76</v>
      </c>
      <c r="L74" s="26">
        <f t="shared" ca="1" si="14"/>
        <v>9.1792177339783626E-4</v>
      </c>
      <c r="M74" s="25">
        <f t="shared" ca="1" si="15"/>
        <v>0.84665427509293656</v>
      </c>
      <c r="N74" s="3" vm="217">
        <f t="shared" ca="1" si="16"/>
        <v>10.76</v>
      </c>
      <c r="O74" s="50">
        <f t="shared" si="17"/>
        <v>4.0999999999999996</v>
      </c>
      <c r="P74" s="3" vm="216">
        <f t="shared" ca="1" si="18"/>
        <v>15.77</v>
      </c>
      <c r="Q74" s="3">
        <f t="shared" ca="1" si="19"/>
        <v>19.869999999999997</v>
      </c>
      <c r="R74" s="16">
        <f t="shared" ca="1" si="20"/>
        <v>7.7716239364816785E-4</v>
      </c>
      <c r="S74">
        <f t="shared" ca="1" si="21"/>
        <v>3.5157796570160771E-3</v>
      </c>
      <c r="T74" s="16">
        <f t="shared" ca="1" si="22"/>
        <v>2.9766498768974397E-3</v>
      </c>
    </row>
    <row r="75" spans="1:20" x14ac:dyDescent="0.35">
      <c r="A75" t="e" vm="218">
        <v>#VALUE!</v>
      </c>
      <c r="B75" t="s">
        <v>81</v>
      </c>
      <c r="C75" s="13" cm="1" vm="2">
        <f t="array" aca="1" ref="C75:D75" ca="1">_xlfn.STOCKHISTORY(A75,"06/30/2025","06/30/2025",0,0)</f>
        <v>45838</v>
      </c>
      <c r="D75" vm="219">
        <f ca="1"/>
        <v>5.4</v>
      </c>
      <c r="E75" s="2" cm="1">
        <f t="array" aca="1" ref="E75" ca="1">_FV(A75,"Shares outstanding",TRUE)</f>
        <v>425900000</v>
      </c>
      <c r="F75" s="2">
        <v>0.28000000000000003</v>
      </c>
      <c r="G75" s="15">
        <f t="shared" ca="1" si="12"/>
        <v>2299860000</v>
      </c>
      <c r="H75" s="16">
        <f t="shared" ca="1" si="13"/>
        <v>5.185185185185185E-2</v>
      </c>
      <c r="J75" s="13" cm="1" vm="4">
        <f t="array" aca="1" ref="J75:K75" ca="1">_xlfn.STOCKHISTORY(A75,"06/30/2020","06/30/2020",0,0)</f>
        <v>44012</v>
      </c>
      <c r="K75" s="3" vm="220">
        <f ca="1"/>
        <v>15.88</v>
      </c>
      <c r="L75" s="26">
        <f t="shared" ca="1" si="14"/>
        <v>8.8548824549895258E-4</v>
      </c>
      <c r="M75" s="25">
        <f t="shared" ca="1" si="15"/>
        <v>-0.5717884130982368</v>
      </c>
      <c r="N75" s="3" vm="220">
        <f t="shared" ca="1" si="16"/>
        <v>15.88</v>
      </c>
      <c r="O75" s="50">
        <f t="shared" si="17"/>
        <v>1.4000000000000001</v>
      </c>
      <c r="P75" s="3" vm="219">
        <f t="shared" ca="1" si="18"/>
        <v>5.4</v>
      </c>
      <c r="Q75" s="3">
        <f t="shared" ca="1" si="19"/>
        <v>6.8000000000000007</v>
      </c>
      <c r="R75" s="16">
        <f t="shared" ca="1" si="20"/>
        <v>-5.0631191871098799E-4</v>
      </c>
      <c r="S75">
        <f t="shared" ca="1" si="21"/>
        <v>3.3915543244258483E-3</v>
      </c>
      <c r="T75" s="16">
        <f t="shared" ca="1" si="22"/>
        <v>-1.9392514650999183E-3</v>
      </c>
    </row>
    <row r="76" spans="1:20" x14ac:dyDescent="0.35">
      <c r="A76" t="e" vm="221">
        <v>#VALUE!</v>
      </c>
      <c r="B76" t="s">
        <v>82</v>
      </c>
      <c r="C76" s="13" cm="1" vm="2">
        <f t="array" aca="1" ref="C76:D76" ca="1">_xlfn.STOCKHISTORY(A76,"06/30/2025","06/30/2025",0,0)</f>
        <v>45838</v>
      </c>
      <c r="D76" vm="222">
        <f ca="1"/>
        <v>107.44</v>
      </c>
      <c r="E76" s="2" cm="1">
        <f t="array" aca="1" ref="E76" ca="1">_FV(A76,"Shares outstanding",TRUE)</f>
        <v>345000000</v>
      </c>
      <c r="F76" s="2">
        <v>5.2</v>
      </c>
      <c r="G76" s="15">
        <f t="shared" ca="1" si="12"/>
        <v>37066800000</v>
      </c>
      <c r="H76" s="16">
        <f t="shared" ca="1" si="13"/>
        <v>4.8399106478034255E-2</v>
      </c>
      <c r="J76" s="13" cm="1" vm="4">
        <f t="array" aca="1" ref="J76:K76" ca="1">_xlfn.STOCKHISTORY(A76,"06/30/2020","06/30/2020",0,0)</f>
        <v>44012</v>
      </c>
      <c r="K76" s="3" vm="223">
        <f ca="1"/>
        <v>60.9</v>
      </c>
      <c r="L76" s="26">
        <f t="shared" ca="1" si="14"/>
        <v>7.1728913993223439E-4</v>
      </c>
      <c r="M76" s="25">
        <f t="shared" ca="1" si="15"/>
        <v>1.1911330049261082</v>
      </c>
      <c r="N76" s="3" vm="223">
        <f t="shared" ca="1" si="16"/>
        <v>60.9</v>
      </c>
      <c r="O76" s="50">
        <f t="shared" si="17"/>
        <v>26</v>
      </c>
      <c r="P76" s="3" vm="222">
        <f t="shared" ca="1" si="18"/>
        <v>107.44</v>
      </c>
      <c r="Q76" s="3">
        <f t="shared" ca="1" si="19"/>
        <v>133.44</v>
      </c>
      <c r="R76" s="16">
        <f t="shared" ca="1" si="20"/>
        <v>8.5438676864834609E-4</v>
      </c>
      <c r="S76">
        <f t="shared" ca="1" si="21"/>
        <v>2.7473262313381492E-3</v>
      </c>
      <c r="T76" s="16">
        <f t="shared" ca="1" si="22"/>
        <v>3.27243094944613E-3</v>
      </c>
    </row>
    <row r="77" spans="1:20" x14ac:dyDescent="0.35">
      <c r="A77" t="e" vm="224">
        <v>#VALUE!</v>
      </c>
      <c r="B77" t="s">
        <v>83</v>
      </c>
      <c r="C77" s="13" cm="1" vm="2">
        <f t="array" aca="1" ref="C77:D77" ca="1">_xlfn.STOCKHISTORY(A77,"06/30/2025","06/30/2025",0,0)</f>
        <v>45838</v>
      </c>
      <c r="D77" vm="225">
        <f ca="1"/>
        <v>96.85</v>
      </c>
      <c r="E77" s="2" cm="1">
        <f t="array" aca="1" ref="E77" ca="1">_FV(A77,"Shares outstanding",TRUE)</f>
        <v>54697870</v>
      </c>
      <c r="F77" s="2">
        <v>5</v>
      </c>
      <c r="G77" s="15">
        <f t="shared" ca="1" si="12"/>
        <v>5297488709.5</v>
      </c>
      <c r="H77" s="16">
        <f t="shared" ca="1" si="13"/>
        <v>5.1626226122870419E-2</v>
      </c>
      <c r="J77" s="13"/>
      <c r="K77" s="3">
        <v>0.75</v>
      </c>
      <c r="L77" s="26">
        <f t="shared" ca="1" si="14"/>
        <v>1.1372228443021787E-4</v>
      </c>
      <c r="M77" s="25"/>
      <c r="N77" s="3">
        <f t="shared" si="16"/>
        <v>0.75</v>
      </c>
      <c r="O77" s="50">
        <f t="shared" si="17"/>
        <v>25</v>
      </c>
      <c r="P77" s="3" vm="225">
        <f t="shared" ca="1" si="18"/>
        <v>96.85</v>
      </c>
      <c r="Q77" s="3">
        <f t="shared" ca="1" si="19"/>
        <v>121.85</v>
      </c>
      <c r="R77" s="16">
        <f t="shared" ca="1" si="20"/>
        <v>0</v>
      </c>
      <c r="S77">
        <f t="shared" ca="1" si="21"/>
        <v>4.3557360304151882E-4</v>
      </c>
      <c r="T77" s="16">
        <f t="shared" ca="1" si="22"/>
        <v>0</v>
      </c>
    </row>
    <row r="78" spans="1:20" x14ac:dyDescent="0.35">
      <c r="A78" t="e" vm="226">
        <v>#VALUE!</v>
      </c>
      <c r="B78" t="s">
        <v>84</v>
      </c>
      <c r="C78" s="13" cm="1" vm="2">
        <f t="array" aca="1" ref="C78:D78" ca="1">_xlfn.STOCKHISTORY(A78,"06/30/2025","06/30/2025",0,0)</f>
        <v>45838</v>
      </c>
      <c r="D78" vm="227">
        <f ca="1"/>
        <v>55.33</v>
      </c>
      <c r="E78" s="2" cm="1">
        <f t="array" aca="1" ref="E78" ca="1">_FV(A78,"Shares outstanding",TRUE)</f>
        <v>109748900</v>
      </c>
      <c r="F78" s="2">
        <v>2.8</v>
      </c>
      <c r="G78" s="15">
        <f t="shared" ca="1" si="12"/>
        <v>6072406637</v>
      </c>
      <c r="H78" s="16">
        <f t="shared" ca="1" si="13"/>
        <v>5.0605458160130123E-2</v>
      </c>
      <c r="J78" s="13" cm="1" vm="4">
        <f t="array" aca="1" ref="J78:K78" ca="1">_xlfn.STOCKHISTORY(A78,"06/30/2020","06/30/2020",0,0)</f>
        <v>44012</v>
      </c>
      <c r="K78" s="3" vm="228">
        <f ca="1"/>
        <v>86.34</v>
      </c>
      <c r="L78" s="26">
        <f t="shared" ca="1" si="14"/>
        <v>2.281788234478516E-4</v>
      </c>
      <c r="M78" s="25">
        <f t="shared" ca="1" si="15"/>
        <v>-0.19701181375955529</v>
      </c>
      <c r="N78" s="3" vm="228">
        <f t="shared" ca="1" si="16"/>
        <v>86.34</v>
      </c>
      <c r="O78" s="50">
        <f t="shared" si="17"/>
        <v>14</v>
      </c>
      <c r="P78" s="3" vm="227">
        <f t="shared" ca="1" si="18"/>
        <v>55.33</v>
      </c>
      <c r="Q78" s="3">
        <f t="shared" ca="1" si="19"/>
        <v>69.33</v>
      </c>
      <c r="R78" s="16">
        <f t="shared" ca="1" si="20"/>
        <v>-4.4953923868982586E-5</v>
      </c>
      <c r="S78">
        <f t="shared" ca="1" si="21"/>
        <v>8.7395951255219535E-4</v>
      </c>
      <c r="T78" s="16">
        <f t="shared" ca="1" si="22"/>
        <v>-1.7218034872032483E-4</v>
      </c>
    </row>
    <row r="79" spans="1:20" x14ac:dyDescent="0.35">
      <c r="A79" t="e" vm="229">
        <v>#VALUE!</v>
      </c>
      <c r="B79" t="s">
        <v>85</v>
      </c>
      <c r="C79" s="13" cm="1" vm="2">
        <f t="array" aca="1" ref="C79:D79" ca="1">_xlfn.STOCKHISTORY(A79,"06/30/2025","06/30/2025",0,0)</f>
        <v>45838</v>
      </c>
      <c r="D79" vm="230">
        <f ca="1"/>
        <v>42.5</v>
      </c>
      <c r="E79" s="2" cm="1">
        <f t="array" aca="1" ref="E79" ca="1">_FV(A79,"Shares outstanding",TRUE)</f>
        <v>225162200</v>
      </c>
      <c r="F79" s="2">
        <v>2.0499999999999998</v>
      </c>
      <c r="G79" s="15">
        <f t="shared" ca="1" si="12"/>
        <v>9569393500</v>
      </c>
      <c r="H79" s="16">
        <f t="shared" ca="1" si="13"/>
        <v>4.8235294117647057E-2</v>
      </c>
      <c r="J79" s="13" cm="1" vm="4">
        <f t="array" aca="1" ref="J79:K79" ca="1">_xlfn.STOCKHISTORY(A79,"06/30/2020","06/30/2020",0,0)</f>
        <v>44012</v>
      </c>
      <c r="K79" s="3" vm="231">
        <f ca="1"/>
        <v>26.99</v>
      </c>
      <c r="L79" s="26">
        <f t="shared" ca="1" si="14"/>
        <v>4.6813449502391231E-4</v>
      </c>
      <c r="M79" s="25">
        <f t="shared" ca="1" si="15"/>
        <v>0.95442756576509835</v>
      </c>
      <c r="N79" s="3" vm="231">
        <f t="shared" ca="1" si="16"/>
        <v>26.99</v>
      </c>
      <c r="O79" s="50">
        <f t="shared" si="17"/>
        <v>10.25</v>
      </c>
      <c r="P79" s="3" vm="230">
        <f t="shared" ca="1" si="18"/>
        <v>42.5</v>
      </c>
      <c r="Q79" s="3">
        <f t="shared" ca="1" si="19"/>
        <v>52.75</v>
      </c>
      <c r="R79" s="16">
        <f t="shared" ca="1" si="20"/>
        <v>4.4680046653634619E-4</v>
      </c>
      <c r="S79">
        <f t="shared" ca="1" si="21"/>
        <v>1.7930261401907436E-3</v>
      </c>
      <c r="T79" s="16">
        <f t="shared" ca="1" si="22"/>
        <v>1.7113135743354415E-3</v>
      </c>
    </row>
    <row r="80" spans="1:20" x14ac:dyDescent="0.35">
      <c r="A80" t="e" vm="232">
        <v>#VALUE!</v>
      </c>
      <c r="B80" t="s">
        <v>86</v>
      </c>
      <c r="C80" s="13" cm="1" vm="2">
        <f t="array" aca="1" ref="C80:D80" ca="1">_xlfn.STOCKHISTORY(A80,"06/30/2025","06/30/2025",0,0)</f>
        <v>45838</v>
      </c>
      <c r="D80" vm="233">
        <f ca="1"/>
        <v>30.65</v>
      </c>
      <c r="E80" s="2" cm="1">
        <f t="array" aca="1" ref="E80" ca="1">_FV(A80,"Shares outstanding",TRUE)</f>
        <v>298234700</v>
      </c>
      <c r="F80" s="2">
        <v>1.48</v>
      </c>
      <c r="G80" s="15">
        <f t="shared" ca="1" si="12"/>
        <v>9140893555</v>
      </c>
      <c r="H80" s="16">
        <f t="shared" ca="1" si="13"/>
        <v>4.8287112561174551E-2</v>
      </c>
      <c r="J80" s="13" cm="1" vm="4">
        <f t="array" aca="1" ref="J80:K80" ca="1">_xlfn.STOCKHISTORY(A80,"06/30/2020","06/30/2020",0,0)</f>
        <v>44012</v>
      </c>
      <c r="K80" s="3" vm="234">
        <f ca="1"/>
        <v>49.63</v>
      </c>
      <c r="L80" s="26">
        <f t="shared" ca="1" si="14"/>
        <v>6.2005945350999405E-4</v>
      </c>
      <c r="M80" s="25">
        <f t="shared" ca="1" si="15"/>
        <v>-0.23332661696554513</v>
      </c>
      <c r="N80" s="3" vm="234">
        <f t="shared" ca="1" si="16"/>
        <v>49.63</v>
      </c>
      <c r="O80" s="50">
        <f t="shared" si="17"/>
        <v>7.4</v>
      </c>
      <c r="P80" s="3" vm="233">
        <f t="shared" ca="1" si="18"/>
        <v>30.65</v>
      </c>
      <c r="Q80" s="3">
        <f t="shared" ca="1" si="19"/>
        <v>38.049999999999997</v>
      </c>
      <c r="R80" s="16">
        <f t="shared" ca="1" si="20"/>
        <v>-1.4467637460499161E-4</v>
      </c>
      <c r="S80">
        <f t="shared" ca="1" si="21"/>
        <v>2.3749217808848215E-3</v>
      </c>
      <c r="T80" s="16">
        <f t="shared" ca="1" si="22"/>
        <v>-5.5413246469164306E-4</v>
      </c>
    </row>
    <row r="81" spans="1:20" x14ac:dyDescent="0.35">
      <c r="A81" t="e" vm="235">
        <v>#VALUE!</v>
      </c>
      <c r="B81" t="s">
        <v>87</v>
      </c>
      <c r="C81" s="13" cm="1" vm="2">
        <f t="array" aca="1" ref="C81:D81" ca="1">_xlfn.STOCKHISTORY(A81,"06/30/2025","06/30/2025",0,0)</f>
        <v>45838</v>
      </c>
      <c r="D81" vm="236">
        <f ca="1"/>
        <v>56.52</v>
      </c>
      <c r="E81" s="2" cm="1">
        <f t="array" aca="1" ref="E81" ca="1">_FV(A81,"Shares outstanding",TRUE)</f>
        <v>879525900</v>
      </c>
      <c r="F81" s="2">
        <v>2.67</v>
      </c>
      <c r="G81" s="15">
        <f t="shared" ca="1" si="12"/>
        <v>49710803868</v>
      </c>
      <c r="H81" s="16">
        <f t="shared" ca="1" si="13"/>
        <v>4.7239915074309975E-2</v>
      </c>
      <c r="J81" s="13" cm="1" vm="4">
        <f t="array" aca="1" ref="J81:K81" ca="1">_xlfn.STOCKHISTORY(A81,"06/30/2020","06/30/2020",0,0)</f>
        <v>44012</v>
      </c>
      <c r="K81" s="3" vm="237">
        <f ca="1"/>
        <v>81.180000000000007</v>
      </c>
      <c r="L81" s="26">
        <f t="shared" ca="1" si="14"/>
        <v>1.8286213807510853E-3</v>
      </c>
      <c r="M81" s="25">
        <f t="shared" ca="1" si="15"/>
        <v>-0.13932002956393202</v>
      </c>
      <c r="N81" s="3" vm="237">
        <f t="shared" ca="1" si="16"/>
        <v>81.180000000000007</v>
      </c>
      <c r="O81" s="50">
        <f t="shared" si="17"/>
        <v>13.35</v>
      </c>
      <c r="P81" s="3" vm="236">
        <f t="shared" ca="1" si="18"/>
        <v>56.52</v>
      </c>
      <c r="Q81" s="3">
        <f t="shared" ca="1" si="19"/>
        <v>69.87</v>
      </c>
      <c r="R81" s="16">
        <f t="shared" ca="1" si="20"/>
        <v>-2.5476358482747939E-4</v>
      </c>
      <c r="S81">
        <f t="shared" ca="1" si="21"/>
        <v>7.0038973223515762E-3</v>
      </c>
      <c r="T81" s="16">
        <f t="shared" ca="1" si="22"/>
        <v>-9.7578318201276589E-4</v>
      </c>
    </row>
    <row r="82" spans="1:20" x14ac:dyDescent="0.35">
      <c r="A82" t="e" vm="238">
        <v>#VALUE!</v>
      </c>
      <c r="B82" t="s">
        <v>88</v>
      </c>
      <c r="C82" s="13" cm="1" vm="2">
        <f t="array" aca="1" ref="C82:D82" ca="1">_xlfn.STOCKHISTORY(A82,"06/30/2025","06/30/2025",0,0)</f>
        <v>45838</v>
      </c>
      <c r="D82" vm="239">
        <f ca="1"/>
        <v>67.75</v>
      </c>
      <c r="E82" s="2" cm="1">
        <f t="array" aca="1" ref="E82" ca="1">_FV(A82,"Shares outstanding",TRUE)</f>
        <v>151016600</v>
      </c>
      <c r="F82" s="2">
        <v>3.26</v>
      </c>
      <c r="G82" s="15">
        <f t="shared" ca="1" si="12"/>
        <v>10231374650</v>
      </c>
      <c r="H82" s="16">
        <f t="shared" ca="1" si="13"/>
        <v>4.8118081180811803E-2</v>
      </c>
      <c r="J82" s="13" cm="1" vm="4">
        <f t="array" aca="1" ref="J82:K82" ca="1">_xlfn.STOCKHISTORY(A82,"06/30/2020","06/30/2020",0,0)</f>
        <v>44012</v>
      </c>
      <c r="K82" s="3" vm="240">
        <f ca="1"/>
        <v>139.38</v>
      </c>
      <c r="L82" s="26">
        <f t="shared" ca="1" si="14"/>
        <v>3.1397845544779788E-4</v>
      </c>
      <c r="M82" s="25">
        <f t="shared" ca="1" si="15"/>
        <v>-0.39697230592624477</v>
      </c>
      <c r="N82" s="3" vm="240">
        <f t="shared" ca="1" si="16"/>
        <v>139.38</v>
      </c>
      <c r="O82" s="50">
        <f t="shared" si="17"/>
        <v>16.299999999999997</v>
      </c>
      <c r="P82" s="3" vm="239">
        <f t="shared" ca="1" si="18"/>
        <v>67.75</v>
      </c>
      <c r="Q82" s="3">
        <f t="shared" ca="1" si="19"/>
        <v>84.05</v>
      </c>
      <c r="R82" s="16">
        <f t="shared" ca="1" si="20"/>
        <v>-1.2464075147027302E-4</v>
      </c>
      <c r="S82">
        <f t="shared" ca="1" si="21"/>
        <v>1.2025851204275383E-3</v>
      </c>
      <c r="T82" s="16">
        <f t="shared" ca="1" si="22"/>
        <v>-4.7739298832871063E-4</v>
      </c>
    </row>
    <row r="83" spans="1:20" x14ac:dyDescent="0.35">
      <c r="A83" t="e" vm="241">
        <v>#VALUE!</v>
      </c>
      <c r="B83" t="s">
        <v>89</v>
      </c>
      <c r="C83" s="13" cm="1" vm="2">
        <f t="array" aca="1" ref="C83:D83" ca="1">_xlfn.STOCKHISTORY(A83,"06/30/2025","06/30/2025",0,0)</f>
        <v>45838</v>
      </c>
      <c r="D83" vm="242">
        <f ca="1"/>
        <v>94.99</v>
      </c>
      <c r="E83" s="2" cm="1">
        <f t="array" aca="1" ref="E83" ca="1">_FV(A83,"Shares outstanding",TRUE)</f>
        <v>86889130</v>
      </c>
      <c r="F83" s="2">
        <v>4.38</v>
      </c>
      <c r="G83" s="15">
        <f t="shared" ca="1" si="12"/>
        <v>8253598458.6999998</v>
      </c>
      <c r="H83" s="16">
        <f t="shared" ca="1" si="13"/>
        <v>4.6110116854405726E-2</v>
      </c>
      <c r="J83" s="13" cm="1" vm="4">
        <f t="array" aca="1" ref="J83:K83" ca="1">_xlfn.STOCKHISTORY(A83,"06/30/2020","06/30/2020",0,0)</f>
        <v>44012</v>
      </c>
      <c r="K83" s="3" vm="243">
        <f ca="1"/>
        <v>85.21</v>
      </c>
      <c r="L83" s="26">
        <f t="shared" ca="1" si="14"/>
        <v>1.8065109949901481E-4</v>
      </c>
      <c r="M83" s="25">
        <f t="shared" ca="1" si="15"/>
        <v>0.37178734890271087</v>
      </c>
      <c r="N83" s="3" vm="243">
        <f t="shared" ca="1" si="16"/>
        <v>85.21</v>
      </c>
      <c r="O83" s="50">
        <f t="shared" si="17"/>
        <v>21.9</v>
      </c>
      <c r="P83" s="3" vm="242">
        <f t="shared" ca="1" si="18"/>
        <v>94.99</v>
      </c>
      <c r="Q83" s="3">
        <f t="shared" ca="1" si="19"/>
        <v>116.88999999999999</v>
      </c>
      <c r="R83" s="16">
        <f t="shared" ca="1" si="20"/>
        <v>6.7163793359098557E-5</v>
      </c>
      <c r="S83">
        <f t="shared" ca="1" si="21"/>
        <v>6.9192111903521882E-4</v>
      </c>
      <c r="T83" s="16">
        <f t="shared" ca="1" si="22"/>
        <v>2.5724751849590105E-4</v>
      </c>
    </row>
    <row r="84" spans="1:20" x14ac:dyDescent="0.35">
      <c r="A84" t="e" vm="244">
        <v>#VALUE!</v>
      </c>
      <c r="B84" t="s">
        <v>90</v>
      </c>
      <c r="C84" s="13" cm="1" vm="2">
        <f t="array" aca="1" ref="C84:D84" ca="1">_xlfn.STOCKHISTORY(A84,"06/30/2025","06/30/2025",0,0)</f>
        <v>45838</v>
      </c>
      <c r="D84" vm="245">
        <f ca="1"/>
        <v>42.99</v>
      </c>
      <c r="E84" s="2" cm="1">
        <f t="array" aca="1" ref="E84" ca="1">_FV(A84,"Shares outstanding",TRUE)</f>
        <v>1221626000</v>
      </c>
      <c r="F84" s="2">
        <v>2.08</v>
      </c>
      <c r="G84" s="15">
        <f t="shared" ca="1" si="12"/>
        <v>52517701740</v>
      </c>
      <c r="H84" s="16">
        <f t="shared" ca="1" si="13"/>
        <v>4.8383344963945106E-2</v>
      </c>
      <c r="J84" s="13" cm="1" vm="4">
        <f t="array" aca="1" ref="J84:K84" ca="1">_xlfn.STOCKHISTORY(A84,"06/30/2020","06/30/2020",0,0)</f>
        <v>44012</v>
      </c>
      <c r="K84" s="3" vm="246">
        <f ca="1"/>
        <v>37.549999999999997</v>
      </c>
      <c r="L84" s="26">
        <f t="shared" ca="1" si="14"/>
        <v>2.5398813416198721E-3</v>
      </c>
      <c r="M84" s="25">
        <f t="shared" ca="1" si="15"/>
        <v>0.42183754993342221</v>
      </c>
      <c r="N84" s="3" vm="246">
        <f t="shared" ca="1" si="16"/>
        <v>37.549999999999997</v>
      </c>
      <c r="O84" s="50">
        <f t="shared" si="17"/>
        <v>10.4</v>
      </c>
      <c r="P84" s="3" vm="245">
        <f t="shared" ca="1" si="18"/>
        <v>42.99</v>
      </c>
      <c r="Q84" s="3">
        <f t="shared" ca="1" si="19"/>
        <v>53.39</v>
      </c>
      <c r="R84" s="16">
        <f t="shared" ca="1" si="20"/>
        <v>1.0714173222705402E-3</v>
      </c>
      <c r="S84">
        <f t="shared" ca="1" si="21"/>
        <v>9.7281308831440507E-3</v>
      </c>
      <c r="T84" s="16">
        <f t="shared" ca="1" si="22"/>
        <v>4.1036908971771452E-3</v>
      </c>
    </row>
    <row r="85" spans="1:20" x14ac:dyDescent="0.35">
      <c r="A85" t="e" vm="247">
        <v>#VALUE!</v>
      </c>
      <c r="B85" t="s">
        <v>91</v>
      </c>
      <c r="C85" s="13" cm="1" vm="2">
        <f t="array" aca="1" ref="C85:D85" ca="1">_xlfn.STOCKHISTORY(A85,"06/30/2025","06/30/2025",0,0)</f>
        <v>45838</v>
      </c>
      <c r="D85" vm="248">
        <f ca="1"/>
        <v>51.81</v>
      </c>
      <c r="E85" s="2" cm="1">
        <f t="array" aca="1" ref="E85" ca="1">_FV(A85,"Shares outstanding",TRUE)</f>
        <v>534687100</v>
      </c>
      <c r="F85" s="2">
        <v>2.38</v>
      </c>
      <c r="G85" s="15">
        <f t="shared" ca="1" si="12"/>
        <v>27702138651</v>
      </c>
      <c r="H85" s="16">
        <f t="shared" ca="1" si="13"/>
        <v>4.5937077784211536E-2</v>
      </c>
      <c r="J85" s="13" cm="1" vm="4">
        <f t="array" aca="1" ref="J85:K85" ca="1">_xlfn.STOCKHISTORY(A85,"06/30/2020","06/30/2020",0,0)</f>
        <v>44012</v>
      </c>
      <c r="K85" s="3" vm="249">
        <f ca="1"/>
        <v>61.65</v>
      </c>
      <c r="L85" s="26">
        <f t="shared" ca="1" si="14"/>
        <v>1.1116673915706106E-3</v>
      </c>
      <c r="M85" s="25">
        <f t="shared" ca="1" si="15"/>
        <v>3.3414436334144398E-2</v>
      </c>
      <c r="N85" s="3" vm="249">
        <f t="shared" ca="1" si="16"/>
        <v>61.65</v>
      </c>
      <c r="O85" s="50">
        <f t="shared" si="17"/>
        <v>11.899999999999999</v>
      </c>
      <c r="P85" s="3" vm="248">
        <f t="shared" ca="1" si="18"/>
        <v>51.81</v>
      </c>
      <c r="Q85" s="3">
        <f t="shared" ca="1" si="19"/>
        <v>63.71</v>
      </c>
      <c r="R85" s="16">
        <f t="shared" ca="1" si="20"/>
        <v>3.7145739280380536E-5</v>
      </c>
      <c r="S85">
        <f t="shared" ca="1" si="21"/>
        <v>4.2578547692409393E-3</v>
      </c>
      <c r="T85" s="16">
        <f t="shared" ca="1" si="22"/>
        <v>1.4227381710683445E-4</v>
      </c>
    </row>
    <row r="86" spans="1:20" x14ac:dyDescent="0.35">
      <c r="A86" t="e" vm="250">
        <v>#VALUE!</v>
      </c>
      <c r="B86" t="s">
        <v>92</v>
      </c>
      <c r="C86" s="13" cm="1" vm="2">
        <f t="array" aca="1" ref="C86:D86" ca="1">_xlfn.STOCKHISTORY(A86,"06/30/2025","06/30/2025",0,0)</f>
        <v>45838</v>
      </c>
      <c r="D86" vm="251">
        <f ca="1"/>
        <v>21.02</v>
      </c>
      <c r="E86" s="2" cm="1">
        <f t="array" aca="1" ref="E86" ca="1">_FV(A86,"Shares outstanding",TRUE)</f>
        <v>670789400</v>
      </c>
      <c r="F86" s="2">
        <v>0.97</v>
      </c>
      <c r="G86" s="15">
        <f t="shared" ca="1" si="12"/>
        <v>14099993188</v>
      </c>
      <c r="H86" s="16">
        <f t="shared" ca="1" si="13"/>
        <v>4.6146527117031398E-2</v>
      </c>
      <c r="J86" s="13" cm="1" vm="4">
        <f t="array" aca="1" ref="J86:K86" ca="1">_xlfn.STOCKHISTORY(A86,"06/30/2020","06/30/2020",0,0)</f>
        <v>44012</v>
      </c>
      <c r="K86" s="3" vm="252">
        <f ca="1"/>
        <v>12.84</v>
      </c>
      <c r="L86" s="26">
        <f t="shared" ca="1" si="14"/>
        <v>1.3946375414540858E-3</v>
      </c>
      <c r="M86" s="25">
        <f t="shared" ca="1" si="15"/>
        <v>1.0147975077881619</v>
      </c>
      <c r="N86" s="3" vm="252">
        <f t="shared" ca="1" si="16"/>
        <v>12.84</v>
      </c>
      <c r="O86" s="50">
        <f t="shared" si="17"/>
        <v>4.8499999999999996</v>
      </c>
      <c r="P86" s="3" vm="251">
        <f t="shared" ca="1" si="18"/>
        <v>21.02</v>
      </c>
      <c r="Q86" s="3">
        <f t="shared" ca="1" si="19"/>
        <v>25.869999999999997</v>
      </c>
      <c r="R86" s="16">
        <f t="shared" ca="1" si="20"/>
        <v>1.4152747013354155E-3</v>
      </c>
      <c r="S86">
        <f t="shared" ca="1" si="21"/>
        <v>5.3416733748509514E-3</v>
      </c>
      <c r="T86" s="16">
        <f t="shared" ca="1" si="22"/>
        <v>5.4207168282171259E-3</v>
      </c>
    </row>
    <row r="87" spans="1:20" x14ac:dyDescent="0.35">
      <c r="A87" t="e" vm="253">
        <v>#VALUE!</v>
      </c>
      <c r="B87" t="s">
        <v>93</v>
      </c>
      <c r="C87" s="13" cm="1" vm="2">
        <f t="array" aca="1" ref="C87:D87" ca="1">_xlfn.STOCKHISTORY(A87,"06/30/2025","06/30/2025",0,0)</f>
        <v>45838</v>
      </c>
      <c r="D87" vm="254">
        <f ca="1"/>
        <v>35.57</v>
      </c>
      <c r="E87" s="2" cm="1">
        <f t="array" aca="1" ref="E87" ca="1">_FV(A87,"Shares outstanding",TRUE)</f>
        <v>222988100</v>
      </c>
      <c r="F87" s="2">
        <v>1.67</v>
      </c>
      <c r="G87" s="15">
        <f t="shared" ca="1" si="12"/>
        <v>7931686717</v>
      </c>
      <c r="H87" s="16">
        <f t="shared" ca="1" si="13"/>
        <v>4.6949676693843125E-2</v>
      </c>
      <c r="J87" s="13" cm="1" vm="4">
        <f t="array" aca="1" ref="J87:K87" ca="1">_xlfn.STOCKHISTORY(A87,"06/30/2020","06/30/2020",0,0)</f>
        <v>44012</v>
      </c>
      <c r="K87" s="3" vm="255">
        <f ca="1"/>
        <v>41.43</v>
      </c>
      <c r="L87" s="26">
        <f t="shared" ca="1" si="14"/>
        <v>4.6361432598296544E-4</v>
      </c>
      <c r="M87" s="25">
        <f t="shared" ca="1" si="15"/>
        <v>6.0101375814627128E-2</v>
      </c>
      <c r="N87" s="3" vm="255">
        <f t="shared" ca="1" si="16"/>
        <v>41.43</v>
      </c>
      <c r="O87" s="50">
        <f t="shared" si="17"/>
        <v>8.35</v>
      </c>
      <c r="P87" s="3" vm="254">
        <f t="shared" ca="1" si="18"/>
        <v>35.57</v>
      </c>
      <c r="Q87" s="3">
        <f t="shared" ca="1" si="19"/>
        <v>43.92</v>
      </c>
      <c r="R87" s="16">
        <f t="shared" ca="1" si="20"/>
        <v>2.7863858838947257E-5</v>
      </c>
      <c r="S87">
        <f t="shared" ca="1" si="21"/>
        <v>1.7757132069746503E-3</v>
      </c>
      <c r="T87" s="16">
        <f t="shared" ca="1" si="22"/>
        <v>1.0672280679138022E-4</v>
      </c>
    </row>
    <row r="88" spans="1:20" x14ac:dyDescent="0.35">
      <c r="A88" t="e" vm="256">
        <v>#VALUE!</v>
      </c>
      <c r="B88" t="s">
        <v>94</v>
      </c>
      <c r="C88" s="13" cm="1" vm="2">
        <f t="array" aca="1" ref="C88:D88" ca="1">_xlfn.STOCKHISTORY(A88,"06/30/2025","06/30/2025",0,0)</f>
        <v>45838</v>
      </c>
      <c r="D88" vm="257">
        <f ca="1"/>
        <v>22.97</v>
      </c>
      <c r="E88" s="2" cm="1">
        <f t="array" aca="1" ref="E88" ca="1">_FV(A88,"Shares outstanding",TRUE)</f>
        <v>337066900</v>
      </c>
      <c r="F88" s="2">
        <v>1.07</v>
      </c>
      <c r="G88" s="15">
        <f t="shared" ca="1" si="12"/>
        <v>7742426693</v>
      </c>
      <c r="H88" s="16">
        <f t="shared" ca="1" si="13"/>
        <v>4.658249891162386E-2</v>
      </c>
      <c r="J88" s="13" cm="1" vm="4">
        <f t="array" aca="1" ref="J88:K88" ca="1">_xlfn.STOCKHISTORY(A88,"06/30/2020","06/30/2020",0,0)</f>
        <v>44012</v>
      </c>
      <c r="K88" s="3" vm="114">
        <f ca="1"/>
        <v>58.7</v>
      </c>
      <c r="L88" s="26">
        <f t="shared" ca="1" si="14"/>
        <v>7.0079544000181009E-4</v>
      </c>
      <c r="M88" s="25">
        <f t="shared" ca="1" si="15"/>
        <v>-0.51754684838160137</v>
      </c>
      <c r="N88" s="3" vm="114">
        <f t="shared" ca="1" si="16"/>
        <v>58.7</v>
      </c>
      <c r="O88" s="50">
        <f t="shared" si="17"/>
        <v>5.3500000000000005</v>
      </c>
      <c r="P88" s="3" vm="257">
        <f t="shared" ca="1" si="18"/>
        <v>22.97</v>
      </c>
      <c r="Q88" s="3">
        <f t="shared" ca="1" si="19"/>
        <v>28.32</v>
      </c>
      <c r="R88" s="16">
        <f t="shared" ca="1" si="20"/>
        <v>-3.6269447133313441E-4</v>
      </c>
      <c r="S88">
        <f t="shared" ca="1" si="21"/>
        <v>2.6841528582198051E-3</v>
      </c>
      <c r="T88" s="16">
        <f t="shared" ca="1" si="22"/>
        <v>-1.3891748523461275E-3</v>
      </c>
    </row>
    <row r="89" spans="1:20" x14ac:dyDescent="0.35">
      <c r="A89" t="e" vm="258">
        <v>#VALUE!</v>
      </c>
      <c r="B89" t="s">
        <v>95</v>
      </c>
      <c r="C89" s="13" cm="1" vm="2">
        <f t="array" aca="1" ref="C89:D89" ca="1">_xlfn.STOCKHISTORY(A89,"06/30/2025","06/30/2025",0,0)</f>
        <v>45838</v>
      </c>
      <c r="D89" vm="259">
        <f ca="1"/>
        <v>59.65</v>
      </c>
      <c r="E89" s="2" cm="1">
        <f t="array" aca="1" ref="E89" ca="1">_FV(A89,"Shares outstanding",TRUE)</f>
        <v>128525500</v>
      </c>
      <c r="F89" s="2">
        <v>2.84</v>
      </c>
      <c r="G89" s="15">
        <f t="shared" ca="1" si="12"/>
        <v>7666546075</v>
      </c>
      <c r="H89" s="16">
        <f t="shared" ca="1" si="13"/>
        <v>4.7611064543168484E-2</v>
      </c>
      <c r="J89" s="13" cm="1" vm="4">
        <f t="array" aca="1" ref="J89:K89" ca="1">_xlfn.STOCKHISTORY(A89,"06/30/2020","06/30/2020",0,0)</f>
        <v>44012</v>
      </c>
      <c r="K89" s="3" vm="260">
        <f ca="1"/>
        <v>38.1</v>
      </c>
      <c r="L89" s="26">
        <f t="shared" ca="1" si="14"/>
        <v>2.6721723291118956E-4</v>
      </c>
      <c r="M89" s="25">
        <f t="shared" ca="1" si="15"/>
        <v>0.93832020997375309</v>
      </c>
      <c r="N89" s="3" vm="260">
        <f t="shared" ca="1" si="16"/>
        <v>38.1</v>
      </c>
      <c r="O89" s="50">
        <f t="shared" si="17"/>
        <v>14.2</v>
      </c>
      <c r="P89" s="3" vm="259">
        <f t="shared" ca="1" si="18"/>
        <v>59.65</v>
      </c>
      <c r="Q89" s="3">
        <f t="shared" ca="1" si="19"/>
        <v>73.849999999999994</v>
      </c>
      <c r="R89" s="16">
        <f t="shared" ca="1" si="20"/>
        <v>2.5073533009383267E-4</v>
      </c>
      <c r="S89">
        <f t="shared" ca="1" si="21"/>
        <v>1.0234825436111631E-3</v>
      </c>
      <c r="T89" s="16">
        <f t="shared" ca="1" si="22"/>
        <v>9.6035435522569745E-4</v>
      </c>
    </row>
    <row r="90" spans="1:20" x14ac:dyDescent="0.35">
      <c r="A90" t="e" vm="261">
        <v>#VALUE!</v>
      </c>
      <c r="B90" t="s">
        <v>96</v>
      </c>
      <c r="C90" s="13" cm="1" vm="2">
        <f t="array" aca="1" ref="C90:D90" ca="1">_xlfn.STOCKHISTORY(A90,"06/30/2025","06/30/2025",0,0)</f>
        <v>45838</v>
      </c>
      <c r="D90" vm="262">
        <f ca="1"/>
        <v>41.08</v>
      </c>
      <c r="E90" s="2" cm="1">
        <f t="array" aca="1" ref="E90" ca="1">_FV(A90,"Shares outstanding",TRUE)</f>
        <v>177783800</v>
      </c>
      <c r="F90" s="2">
        <v>2</v>
      </c>
      <c r="G90" s="15">
        <f t="shared" ca="1" si="12"/>
        <v>7303358504</v>
      </c>
      <c r="H90" s="16">
        <f t="shared" ca="1" si="13"/>
        <v>4.8685491723466409E-2</v>
      </c>
      <c r="J90" s="13" cm="1" vm="4">
        <f t="array" aca="1" ref="J90:K90" ca="1">_xlfn.STOCKHISTORY(A90,"06/30/2020","06/30/2020",0,0)</f>
        <v>44012</v>
      </c>
      <c r="K90" s="3" vm="263">
        <f ca="1"/>
        <v>29.2</v>
      </c>
      <c r="L90" s="26">
        <f t="shared" ca="1" si="14"/>
        <v>3.6963011303154893E-4</v>
      </c>
      <c r="M90" s="25">
        <f t="shared" ca="1" si="15"/>
        <v>0.74931506849315066</v>
      </c>
      <c r="N90" s="3" vm="263">
        <f t="shared" ca="1" si="16"/>
        <v>29.2</v>
      </c>
      <c r="O90" s="50">
        <f t="shared" si="17"/>
        <v>10</v>
      </c>
      <c r="P90" s="3" vm="262">
        <f t="shared" ca="1" si="18"/>
        <v>41.08</v>
      </c>
      <c r="Q90" s="3">
        <f t="shared" ca="1" si="19"/>
        <v>51.08</v>
      </c>
      <c r="R90" s="16">
        <f t="shared" ca="1" si="20"/>
        <v>2.7696941346336609E-4</v>
      </c>
      <c r="S90">
        <f t="shared" ca="1" si="21"/>
        <v>1.4157394123100731E-3</v>
      </c>
      <c r="T90" s="16">
        <f t="shared" ca="1" si="22"/>
        <v>1.0608348747035753E-3</v>
      </c>
    </row>
    <row r="91" spans="1:20" x14ac:dyDescent="0.35">
      <c r="A91" t="e" vm="264">
        <v>#VALUE!</v>
      </c>
      <c r="B91" t="s">
        <v>97</v>
      </c>
      <c r="C91" s="13" cm="1" vm="2">
        <f t="array" aca="1" ref="C91:D91" ca="1">_xlfn.STOCKHISTORY(A91,"06/30/2025","06/30/2025",0,0)</f>
        <v>45838</v>
      </c>
      <c r="D91" vm="265">
        <f ca="1"/>
        <v>17.420000000000002</v>
      </c>
      <c r="E91" s="2" cm="1">
        <f t="array" aca="1" ref="E91" ca="1">_FV(A91,"Shares outstanding",TRUE)</f>
        <v>1067129000</v>
      </c>
      <c r="F91" s="2">
        <v>0.82</v>
      </c>
      <c r="G91" s="15">
        <f t="shared" ca="1" si="12"/>
        <v>18589387180</v>
      </c>
      <c r="H91" s="16">
        <f t="shared" ca="1" si="13"/>
        <v>4.7072330654420201E-2</v>
      </c>
      <c r="J91" s="13" cm="1" vm="4">
        <f t="array" aca="1" ref="J91:K91" ca="1">_xlfn.STOCKHISTORY(A91,"06/30/2020","06/30/2020",0,0)</f>
        <v>44012</v>
      </c>
      <c r="K91" s="3" vm="266">
        <f ca="1"/>
        <v>12.18</v>
      </c>
      <c r="L91" s="26">
        <f t="shared" ca="1" si="14"/>
        <v>2.2186667901644792E-3</v>
      </c>
      <c r="M91" s="25">
        <f t="shared" ca="1" si="15"/>
        <v>0.76683087027914643</v>
      </c>
      <c r="N91" s="3" vm="266">
        <f t="shared" ca="1" si="16"/>
        <v>12.18</v>
      </c>
      <c r="O91" s="50">
        <f t="shared" si="17"/>
        <v>4.0999999999999996</v>
      </c>
      <c r="P91" s="3" vm="265">
        <f t="shared" ca="1" si="18"/>
        <v>17.420000000000002</v>
      </c>
      <c r="Q91" s="3">
        <f t="shared" ca="1" si="19"/>
        <v>21.520000000000003</v>
      </c>
      <c r="R91" s="16">
        <f t="shared" ca="1" si="20"/>
        <v>1.701342185561268E-3</v>
      </c>
      <c r="S91">
        <f t="shared" ca="1" si="21"/>
        <v>8.4978304171641952E-3</v>
      </c>
      <c r="T91" s="16">
        <f t="shared" ca="1" si="22"/>
        <v>6.5163986942786221E-3</v>
      </c>
    </row>
    <row r="92" spans="1:20" x14ac:dyDescent="0.35">
      <c r="A92" t="e" vm="267">
        <v>#VALUE!</v>
      </c>
      <c r="B92" t="s">
        <v>98</v>
      </c>
      <c r="C92" s="13" cm="1" vm="2">
        <f t="array" aca="1" ref="C92:D92" ca="1">_xlfn.STOCKHISTORY(A92,"06/30/2025","06/30/2025",0,0)</f>
        <v>45838</v>
      </c>
      <c r="D92" vm="268">
        <f ca="1"/>
        <v>43.56</v>
      </c>
      <c r="E92" s="2" cm="1">
        <f t="array" aca="1" ref="E92" ca="1">_FV(A92,"Shares outstanding",TRUE)</f>
        <v>98875000</v>
      </c>
      <c r="F92" s="2">
        <v>2.0699999999999998</v>
      </c>
      <c r="G92" s="15">
        <f t="shared" ca="1" si="12"/>
        <v>4306995000</v>
      </c>
      <c r="H92" s="16">
        <f t="shared" ca="1" si="13"/>
        <v>4.7520661157024788E-2</v>
      </c>
      <c r="J92" s="13" cm="1" vm="4">
        <f t="array" aca="1" ref="J92:K92" ca="1">_xlfn.STOCKHISTORY(A92,"06/30/2020","06/30/2020",0,0)</f>
        <v>44012</v>
      </c>
      <c r="K92" s="3" vm="269">
        <f ca="1"/>
        <v>52.29</v>
      </c>
      <c r="L92" s="26">
        <f t="shared" ca="1" si="14"/>
        <v>2.0557090930666574E-4</v>
      </c>
      <c r="M92" s="25">
        <f t="shared" ca="1" si="15"/>
        <v>3.0981067125645526E-2</v>
      </c>
      <c r="N92" s="3" vm="269">
        <f t="shared" ca="1" si="16"/>
        <v>52.29</v>
      </c>
      <c r="O92" s="50">
        <f t="shared" si="17"/>
        <v>10.35</v>
      </c>
      <c r="P92" s="3" vm="268">
        <f t="shared" ca="1" si="18"/>
        <v>43.56</v>
      </c>
      <c r="Q92" s="3">
        <f t="shared" ca="1" si="19"/>
        <v>53.910000000000004</v>
      </c>
      <c r="R92" s="16">
        <f t="shared" ca="1" si="20"/>
        <v>6.3688061403098003E-6</v>
      </c>
      <c r="S92">
        <f t="shared" ca="1" si="21"/>
        <v>7.873677713726362E-4</v>
      </c>
      <c r="T92" s="16">
        <f t="shared" ca="1" si="22"/>
        <v>2.4393493777465562E-5</v>
      </c>
    </row>
    <row r="93" spans="1:20" x14ac:dyDescent="0.35">
      <c r="A93" t="e" vm="270">
        <v>#VALUE!</v>
      </c>
      <c r="B93" t="s">
        <v>99</v>
      </c>
      <c r="C93" s="13" cm="1" vm="2">
        <f t="array" aca="1" ref="C93:D93" ca="1">_xlfn.STOCKHISTORY(A93,"06/30/2025","06/30/2025",0,0)</f>
        <v>45838</v>
      </c>
      <c r="D93" vm="271">
        <f ca="1"/>
        <v>63.62</v>
      </c>
      <c r="E93" s="2" cm="1">
        <f t="array" aca="1" ref="E93" ca="1">_FV(A93,"Shares outstanding",TRUE)</f>
        <v>376674700</v>
      </c>
      <c r="F93" s="2">
        <v>2.86</v>
      </c>
      <c r="G93" s="15">
        <f t="shared" ca="1" si="12"/>
        <v>23964044414</v>
      </c>
      <c r="H93" s="16">
        <f t="shared" ca="1" si="13"/>
        <v>4.4954416850047155E-2</v>
      </c>
      <c r="J93" s="13" cm="1" vm="4">
        <f t="array" aca="1" ref="J93:K93" ca="1">_xlfn.STOCKHISTORY(A93,"06/30/2020","06/30/2020",0,0)</f>
        <v>44012</v>
      </c>
      <c r="K93" s="3" vm="272">
        <f ca="1"/>
        <v>83.27</v>
      </c>
      <c r="L93" s="26">
        <f t="shared" ca="1" si="14"/>
        <v>7.8314397564415198E-4</v>
      </c>
      <c r="M93" s="25">
        <f t="shared" ca="1" si="15"/>
        <v>-6.4248829110123626E-2</v>
      </c>
      <c r="N93" s="3" vm="272">
        <f t="shared" ca="1" si="16"/>
        <v>83.27</v>
      </c>
      <c r="O93" s="50">
        <f t="shared" si="17"/>
        <v>14.299999999999999</v>
      </c>
      <c r="P93" s="3" vm="271">
        <f t="shared" ca="1" si="18"/>
        <v>63.62</v>
      </c>
      <c r="Q93" s="3">
        <f t="shared" ca="1" si="19"/>
        <v>77.92</v>
      </c>
      <c r="R93" s="16">
        <f t="shared" ca="1" si="20"/>
        <v>-5.0316083459783942E-5</v>
      </c>
      <c r="S93">
        <f t="shared" ca="1" si="21"/>
        <v>2.9995602434534142E-3</v>
      </c>
      <c r="T93" s="16">
        <f t="shared" ca="1" si="22"/>
        <v>-1.9271823348715922E-4</v>
      </c>
    </row>
    <row r="94" spans="1:20" x14ac:dyDescent="0.35">
      <c r="A94" t="e" vm="273">
        <v>#VALUE!</v>
      </c>
      <c r="B94" t="s">
        <v>100</v>
      </c>
      <c r="C94" s="13" cm="1" vm="2">
        <f t="array" aca="1" ref="C94:D94" ca="1">_xlfn.STOCKHISTORY(A94,"06/30/2025","06/30/2025",0,0)</f>
        <v>45838</v>
      </c>
      <c r="D94" vm="274">
        <f ca="1"/>
        <v>31.81</v>
      </c>
      <c r="E94" s="2" cm="1">
        <f t="array" aca="1" ref="E94" ca="1">_FV(A94,"Shares outstanding",TRUE)</f>
        <v>1100000000</v>
      </c>
      <c r="F94" s="2">
        <v>1.45</v>
      </c>
      <c r="G94" s="15">
        <f t="shared" ca="1" si="12"/>
        <v>34991000000</v>
      </c>
      <c r="H94" s="16">
        <f t="shared" ca="1" si="13"/>
        <v>4.5583149952845015E-2</v>
      </c>
      <c r="J94" s="13" cm="1" vm="4">
        <f t="array" aca="1" ref="J94:K94" ca="1">_xlfn.STOCKHISTORY(A94,"06/30/2020","06/30/2020",0,0)</f>
        <v>44012</v>
      </c>
      <c r="K94" s="3" vm="275">
        <f ca="1"/>
        <v>11.34</v>
      </c>
      <c r="L94" s="26">
        <f t="shared" ca="1" si="14"/>
        <v>2.287008851957849E-3</v>
      </c>
      <c r="M94" s="25">
        <f t="shared" ca="1" si="15"/>
        <v>2.4444444444444446</v>
      </c>
      <c r="N94" s="3" vm="275">
        <f t="shared" ca="1" si="16"/>
        <v>11.34</v>
      </c>
      <c r="O94" s="50">
        <f t="shared" si="17"/>
        <v>7.25</v>
      </c>
      <c r="P94" s="3" vm="274">
        <f t="shared" ca="1" si="18"/>
        <v>31.81</v>
      </c>
      <c r="Q94" s="3">
        <f t="shared" ca="1" si="19"/>
        <v>39.06</v>
      </c>
      <c r="R94" s="16">
        <f t="shared" ca="1" si="20"/>
        <v>5.5904660825636309E-3</v>
      </c>
      <c r="S94">
        <f t="shared" ca="1" si="21"/>
        <v>8.7595908825274325E-3</v>
      </c>
      <c r="T94" s="16">
        <f t="shared" ca="1" si="22"/>
        <v>2.1412333268400391E-2</v>
      </c>
    </row>
    <row r="95" spans="1:20" x14ac:dyDescent="0.35">
      <c r="A95" t="e" vm="276">
        <v>#VALUE!</v>
      </c>
      <c r="B95" t="s">
        <v>101</v>
      </c>
      <c r="C95" s="13" cm="1" vm="2">
        <f t="array" aca="1" ref="C95:D95" ca="1">_xlfn.STOCKHISTORY(A95,"06/30/2025","06/30/2025",0,0)</f>
        <v>45838</v>
      </c>
      <c r="D95" vm="277">
        <f ca="1"/>
        <v>143.19</v>
      </c>
      <c r="E95" s="2" cm="1">
        <f t="array" aca="1" ref="E95" ca="1">_FV(A95,"Shares outstanding",TRUE)</f>
        <v>1975771000</v>
      </c>
      <c r="F95" s="2">
        <v>6.52</v>
      </c>
      <c r="G95" s="15">
        <f t="shared" ca="1" si="12"/>
        <v>282910649490</v>
      </c>
      <c r="H95" s="16">
        <f t="shared" ca="1" si="13"/>
        <v>4.5533905999022274E-2</v>
      </c>
      <c r="J95" s="13" cm="1" vm="4">
        <f t="array" aca="1" ref="J95:K95" ca="1">_xlfn.STOCKHISTORY(A95,"06/30/2020","06/30/2020",0,0)</f>
        <v>44012</v>
      </c>
      <c r="K95" s="3" vm="278">
        <f ca="1"/>
        <v>89.23</v>
      </c>
      <c r="L95" s="26">
        <f t="shared" ca="1" si="14"/>
        <v>4.1078234240378283E-3</v>
      </c>
      <c r="M95" s="25">
        <f t="shared" ca="1" si="15"/>
        <v>0.97007732825282955</v>
      </c>
      <c r="N95" s="3" vm="278">
        <f t="shared" ca="1" si="16"/>
        <v>89.23</v>
      </c>
      <c r="O95" s="50">
        <f t="shared" si="17"/>
        <v>32.599999999999994</v>
      </c>
      <c r="P95" s="3" vm="277">
        <f t="shared" ca="1" si="18"/>
        <v>143.19</v>
      </c>
      <c r="Q95" s="3">
        <f t="shared" ca="1" si="19"/>
        <v>175.79</v>
      </c>
      <c r="R95" s="16">
        <f t="shared" ca="1" si="20"/>
        <v>3.9849063721250069E-3</v>
      </c>
      <c r="S95">
        <f t="shared" ca="1" si="21"/>
        <v>1.573358694323828E-2</v>
      </c>
      <c r="T95" s="16">
        <f t="shared" ca="1" si="22"/>
        <v>1.5262795985730195E-2</v>
      </c>
    </row>
    <row r="96" spans="1:20" x14ac:dyDescent="0.35">
      <c r="A96" t="e" vm="279">
        <v>#VALUE!</v>
      </c>
      <c r="B96" t="s">
        <v>102</v>
      </c>
      <c r="C96" s="13" cm="1" vm="2">
        <f t="array" aca="1" ref="C96:D96" ca="1">_xlfn.STOCKHISTORY(A96,"06/30/2025","06/30/2025",0,0)</f>
        <v>45838</v>
      </c>
      <c r="D96" vm="280">
        <f ca="1"/>
        <v>121.36</v>
      </c>
      <c r="E96" s="2" cm="1">
        <f t="array" aca="1" ref="E96" ca="1">_FV(A96,"Shares outstanding",TRUE)</f>
        <v>101549700</v>
      </c>
      <c r="F96" s="2">
        <v>5.4</v>
      </c>
      <c r="G96" s="15">
        <f t="shared" ca="1" si="12"/>
        <v>12324071592</v>
      </c>
      <c r="H96" s="16">
        <f t="shared" ca="1" si="13"/>
        <v>4.4495715227422544E-2</v>
      </c>
      <c r="J96" s="13" cm="1" vm="4">
        <f t="array" aca="1" ref="J96:K96" ca="1">_xlfn.STOCKHISTORY(A96,"06/30/2020","06/30/2020",0,0)</f>
        <v>44012</v>
      </c>
      <c r="K96" s="3" vm="281">
        <f ca="1"/>
        <v>66.760000000000005</v>
      </c>
      <c r="L96" s="26">
        <f t="shared" ca="1" si="14"/>
        <v>2.1113187528514906E-4</v>
      </c>
      <c r="M96" s="25">
        <f t="shared" ca="1" si="15"/>
        <v>1.2222887956860395</v>
      </c>
      <c r="N96" s="3" vm="281">
        <f t="shared" ca="1" si="16"/>
        <v>66.760000000000005</v>
      </c>
      <c r="O96" s="50">
        <f t="shared" si="17"/>
        <v>27</v>
      </c>
      <c r="P96" s="3" vm="280">
        <f t="shared" ca="1" si="18"/>
        <v>121.36</v>
      </c>
      <c r="Q96" s="3">
        <f t="shared" ca="1" si="19"/>
        <v>148.36000000000001</v>
      </c>
      <c r="R96" s="16">
        <f t="shared" ca="1" si="20"/>
        <v>2.5806412557321991E-4</v>
      </c>
      <c r="S96">
        <f t="shared" ca="1" si="21"/>
        <v>8.0866711476672358E-4</v>
      </c>
      <c r="T96" s="16">
        <f t="shared" ca="1" si="22"/>
        <v>9.8842475381912291E-4</v>
      </c>
    </row>
    <row r="97" spans="1:20" x14ac:dyDescent="0.35">
      <c r="A97" t="e" vm="282">
        <v>#VALUE!</v>
      </c>
      <c r="B97" t="s">
        <v>103</v>
      </c>
      <c r="C97" s="13" cm="1" vm="2">
        <f t="array" aca="1" ref="C97:D97" ca="1">_xlfn.STOCKHISTORY(A97,"06/30/2025","06/30/2025",0,0)</f>
        <v>45838</v>
      </c>
      <c r="D97" vm="283">
        <f ca="1"/>
        <v>24.46</v>
      </c>
      <c r="E97" s="2" cm="1">
        <f t="array" aca="1" ref="E97" ca="1">_FV(A97,"Shares outstanding",TRUE)</f>
        <v>901791000</v>
      </c>
      <c r="F97" s="2">
        <v>1.1200000000000001</v>
      </c>
      <c r="G97" s="15">
        <f t="shared" ca="1" si="12"/>
        <v>22057807860</v>
      </c>
      <c r="H97" s="16">
        <f t="shared" ca="1" si="13"/>
        <v>4.5789043336058877E-2</v>
      </c>
      <c r="J97" s="13" cm="1" vm="4">
        <f t="array" aca="1" ref="J97:K97" ca="1">_xlfn.STOCKHISTORY(A97,"06/30/2020","06/30/2020",0,0)</f>
        <v>44012</v>
      </c>
      <c r="K97" s="3" vm="284">
        <f ca="1"/>
        <v>17.43</v>
      </c>
      <c r="L97" s="26">
        <f t="shared" ca="1" si="14"/>
        <v>1.8749127269235642E-3</v>
      </c>
      <c r="M97" s="25">
        <f t="shared" ca="1" si="15"/>
        <v>0.72461273666092962</v>
      </c>
      <c r="N97" s="3" vm="284">
        <f t="shared" ca="1" si="16"/>
        <v>17.43</v>
      </c>
      <c r="O97" s="50">
        <f t="shared" si="17"/>
        <v>5.6000000000000005</v>
      </c>
      <c r="P97" s="3" vm="283">
        <f t="shared" ca="1" si="18"/>
        <v>24.46</v>
      </c>
      <c r="Q97" s="3">
        <f t="shared" ca="1" si="19"/>
        <v>30.060000000000002</v>
      </c>
      <c r="R97" s="16">
        <f t="shared" ca="1" si="20"/>
        <v>1.3585856420564901E-3</v>
      </c>
      <c r="S97">
        <f t="shared" ca="1" si="21"/>
        <v>7.1812002014048134E-3</v>
      </c>
      <c r="T97" s="16">
        <f t="shared" ca="1" si="22"/>
        <v>5.2035891304499605E-3</v>
      </c>
    </row>
    <row r="98" spans="1:20" x14ac:dyDescent="0.35">
      <c r="A98" t="e" vm="285">
        <v>#VALUE!</v>
      </c>
      <c r="B98" t="s">
        <v>104</v>
      </c>
      <c r="C98" s="13" cm="1" vm="2">
        <f t="array" aca="1" ref="C98:D98" ca="1">_xlfn.STOCKHISTORY(A98,"06/30/2025","06/30/2025",0,0)</f>
        <v>45838</v>
      </c>
      <c r="D98" vm="286">
        <f ca="1"/>
        <v>30.03</v>
      </c>
      <c r="E98" s="2" cm="1">
        <f t="array" aca="1" ref="E98" ca="1">_FV(A98,"Shares outstanding",TRUE)</f>
        <v>164602100</v>
      </c>
      <c r="F98" s="2">
        <v>1.28</v>
      </c>
      <c r="G98" s="15">
        <f t="shared" ca="1" si="12"/>
        <v>4943001063</v>
      </c>
      <c r="H98" s="16">
        <f t="shared" ca="1" si="13"/>
        <v>4.2624042624042624E-2</v>
      </c>
      <c r="J98" s="13" cm="1" vm="4">
        <f t="array" aca="1" ref="J98:K98" ca="1">_xlfn.STOCKHISTORY(A98,"06/30/2020","06/30/2020",0,0)</f>
        <v>44012</v>
      </c>
      <c r="K98" s="3" vm="287">
        <f ca="1"/>
        <v>29.83</v>
      </c>
      <c r="L98" s="26">
        <f t="shared" ca="1" si="14"/>
        <v>3.422240543189555E-4</v>
      </c>
      <c r="M98" s="25">
        <f t="shared" ca="1" si="15"/>
        <v>0.22125377137110297</v>
      </c>
      <c r="N98" s="3" vm="287">
        <f t="shared" ca="1" si="16"/>
        <v>29.83</v>
      </c>
      <c r="O98" s="50">
        <f t="shared" si="17"/>
        <v>6.4</v>
      </c>
      <c r="P98" s="3" vm="286">
        <f t="shared" ca="1" si="18"/>
        <v>30.03</v>
      </c>
      <c r="Q98" s="3">
        <f t="shared" ca="1" si="19"/>
        <v>36.43</v>
      </c>
      <c r="R98" s="16">
        <f t="shared" ca="1" si="20"/>
        <v>7.5718362671978098E-5</v>
      </c>
      <c r="S98">
        <f t="shared" ca="1" si="21"/>
        <v>1.3107700494589714E-3</v>
      </c>
      <c r="T98" s="16">
        <f t="shared" ca="1" si="22"/>
        <v>2.9001281684308457E-4</v>
      </c>
    </row>
    <row r="99" spans="1:20" x14ac:dyDescent="0.35">
      <c r="A99" t="e" vm="288">
        <v>#VALUE!</v>
      </c>
      <c r="B99" t="s">
        <v>105</v>
      </c>
      <c r="C99" s="13" cm="1" vm="2">
        <f t="array" aca="1" ref="C99:D99" ca="1">_xlfn.STOCKHISTORY(A99,"06/30/2025","06/30/2025",0,0)</f>
        <v>45838</v>
      </c>
      <c r="D99" vm="289">
        <f ca="1"/>
        <v>98.65</v>
      </c>
      <c r="E99" s="2" cm="1">
        <f t="array" aca="1" ref="E99" ca="1">_FV(A99,"Shares outstanding",TRUE)</f>
        <v>454296800</v>
      </c>
      <c r="F99" s="2">
        <v>4.4400000000000004</v>
      </c>
      <c r="G99" s="15">
        <f t="shared" ca="1" si="12"/>
        <v>44816379320</v>
      </c>
      <c r="H99" s="16">
        <f t="shared" ca="1" si="13"/>
        <v>4.5007602635580339E-2</v>
      </c>
      <c r="J99" s="13" cm="1" vm="4">
        <f t="array" aca="1" ref="J99:K99" ca="1">_xlfn.STOCKHISTORY(A99,"06/30/2020","06/30/2020",0,0)</f>
        <v>44012</v>
      </c>
      <c r="K99" s="3" vm="290">
        <f ca="1"/>
        <v>119.93</v>
      </c>
      <c r="L99" s="26">
        <f t="shared" ca="1" si="14"/>
        <v>9.4452800274193139E-4</v>
      </c>
      <c r="M99" s="25">
        <f t="shared" ca="1" si="15"/>
        <v>7.6711414992078853E-3</v>
      </c>
      <c r="N99" s="3" vm="290">
        <f t="shared" ca="1" si="16"/>
        <v>119.93</v>
      </c>
      <c r="O99" s="50">
        <f t="shared" si="17"/>
        <v>22.200000000000003</v>
      </c>
      <c r="P99" s="3" vm="289">
        <f t="shared" ca="1" si="18"/>
        <v>98.65</v>
      </c>
      <c r="Q99" s="3">
        <f t="shared" ca="1" si="19"/>
        <v>120.85000000000001</v>
      </c>
      <c r="R99" s="16">
        <f t="shared" ca="1" si="20"/>
        <v>7.2456079589975693E-6</v>
      </c>
      <c r="S99">
        <f t="shared" ca="1" si="21"/>
        <v>3.6176855520376255E-3</v>
      </c>
      <c r="T99" s="16">
        <f t="shared" ca="1" si="22"/>
        <v>2.7751777769320617E-5</v>
      </c>
    </row>
    <row r="100" spans="1:20" x14ac:dyDescent="0.35">
      <c r="A100" t="e" vm="291">
        <v>#VALUE!</v>
      </c>
      <c r="B100" t="s">
        <v>106</v>
      </c>
      <c r="C100" s="13" cm="1" vm="2">
        <f t="array" aca="1" ref="C100:D100" ca="1">_xlfn.STOCKHISTORY(A100,"06/30/2025","06/30/2025",0,0)</f>
        <v>45838</v>
      </c>
      <c r="D100" vm="292">
        <f ca="1"/>
        <v>147.44</v>
      </c>
      <c r="E100" s="2" cm="1">
        <f t="array" aca="1" ref="E100" ca="1">_FV(A100,"Shares outstanding",TRUE)</f>
        <v>211269600</v>
      </c>
      <c r="F100" s="2">
        <v>6.48</v>
      </c>
      <c r="G100" s="15">
        <f t="shared" ca="1" si="12"/>
        <v>31149589824</v>
      </c>
      <c r="H100" s="16">
        <f t="shared" ca="1" si="13"/>
        <v>4.3950081389039615E-2</v>
      </c>
      <c r="J100" s="13" cm="1" vm="4">
        <f t="array" aca="1" ref="J100:K100" ca="1">_xlfn.STOCKHISTORY(A100,"06/30/2020","06/30/2020",0,0)</f>
        <v>44012</v>
      </c>
      <c r="K100" s="3" vm="293">
        <f ca="1"/>
        <v>92.37</v>
      </c>
      <c r="L100" s="26">
        <f t="shared" ca="1" si="14"/>
        <v>4.3925040486326723E-4</v>
      </c>
      <c r="M100" s="25">
        <f t="shared" ca="1" si="15"/>
        <v>0.94695247374688751</v>
      </c>
      <c r="N100" s="3" vm="293">
        <f t="shared" ca="1" si="16"/>
        <v>92.37</v>
      </c>
      <c r="O100" s="50">
        <f t="shared" si="17"/>
        <v>32.400000000000006</v>
      </c>
      <c r="P100" s="3" vm="292">
        <f t="shared" ca="1" si="18"/>
        <v>147.44</v>
      </c>
      <c r="Q100" s="3">
        <f t="shared" ca="1" si="19"/>
        <v>179.84</v>
      </c>
      <c r="R100" s="16">
        <f t="shared" ca="1" si="20"/>
        <v>4.1594925747959275E-4</v>
      </c>
      <c r="S100">
        <f t="shared" ca="1" si="21"/>
        <v>1.6823956926501978E-3</v>
      </c>
      <c r="T100" s="16">
        <f t="shared" ca="1" si="22"/>
        <v>1.593148762976213E-3</v>
      </c>
    </row>
    <row r="101" spans="1:20" x14ac:dyDescent="0.35">
      <c r="A101" t="e" vm="294">
        <v>#VALUE!</v>
      </c>
      <c r="B101" t="s">
        <v>107</v>
      </c>
      <c r="C101" s="13" cm="1" vm="2">
        <f t="array" aca="1" ref="C101:D101" ca="1">_xlfn.STOCKHISTORY(A101,"06/30/2025","06/30/2025",0,0)</f>
        <v>45838</v>
      </c>
      <c r="D101" vm="295">
        <f ca="1"/>
        <v>26.04</v>
      </c>
      <c r="E101" s="2" cm="1">
        <f t="array" aca="1" ref="E101" ca="1">_FV(A101,"Shares outstanding",TRUE)</f>
        <v>306872300</v>
      </c>
      <c r="F101" s="2">
        <v>1.1100000000000001</v>
      </c>
      <c r="G101" s="15">
        <f t="shared" ca="1" si="12"/>
        <v>7990954692</v>
      </c>
      <c r="H101" s="16">
        <f t="shared" ca="1" si="13"/>
        <v>4.2626728110599081E-2</v>
      </c>
      <c r="J101" s="13" cm="1" vm="4">
        <f t="array" aca="1" ref="J101:K101" ca="1">_xlfn.STOCKHISTORY(A101,"06/30/2020","06/30/2020",0,0)</f>
        <v>44012</v>
      </c>
      <c r="K101" s="3" vm="296">
        <f ca="1"/>
        <v>12.82</v>
      </c>
      <c r="L101" s="26">
        <f t="shared" ca="1" si="14"/>
        <v>6.3801787865514967E-4</v>
      </c>
      <c r="M101" s="25">
        <f t="shared" ca="1" si="15"/>
        <v>1.4641185647425896</v>
      </c>
      <c r="N101" s="3" vm="296">
        <f t="shared" ca="1" si="16"/>
        <v>12.82</v>
      </c>
      <c r="O101" s="50">
        <f t="shared" si="17"/>
        <v>5.5500000000000007</v>
      </c>
      <c r="P101" s="3" vm="295">
        <f t="shared" ca="1" si="18"/>
        <v>26.04</v>
      </c>
      <c r="Q101" s="3">
        <f t="shared" ca="1" si="19"/>
        <v>31.59</v>
      </c>
      <c r="R101" s="16">
        <f t="shared" ca="1" si="20"/>
        <v>9.3413382077668942E-4</v>
      </c>
      <c r="S101">
        <f t="shared" ca="1" si="21"/>
        <v>2.4437052738002026E-3</v>
      </c>
      <c r="T101" s="16">
        <f t="shared" ca="1" si="22"/>
        <v>3.5778742581302494E-3</v>
      </c>
    </row>
    <row r="102" spans="1:20" x14ac:dyDescent="0.35">
      <c r="A102" t="e" vm="297">
        <v>#VALUE!</v>
      </c>
      <c r="B102" t="s">
        <v>108</v>
      </c>
      <c r="C102" s="13" cm="1" vm="2">
        <f t="array" aca="1" ref="C102:D102" ca="1">_xlfn.STOCKHISTORY(A102,"06/30/2025","06/30/2025",0,0)</f>
        <v>45838</v>
      </c>
      <c r="D102" vm="298">
        <f ca="1"/>
        <v>21.42</v>
      </c>
      <c r="E102" s="2" cm="1">
        <f t="array" aca="1" ref="E102" ca="1">_FV(A102,"Shares outstanding",TRUE)</f>
        <v>210791000</v>
      </c>
      <c r="F102" s="2">
        <v>0.92</v>
      </c>
      <c r="G102" s="15">
        <f t="shared" ca="1" si="12"/>
        <v>4515143220</v>
      </c>
      <c r="H102" s="16">
        <f t="shared" ca="1" si="13"/>
        <v>4.2950513538748833E-2</v>
      </c>
      <c r="J102" s="13" cm="1" vm="4">
        <f t="array" aca="1" ref="J102:K102" ca="1">_xlfn.STOCKHISTORY(A102,"06/30/2020","06/30/2020",0,0)</f>
        <v>44012</v>
      </c>
      <c r="K102" s="3" vm="299">
        <f ca="1"/>
        <v>34.74</v>
      </c>
      <c r="L102" s="26">
        <f t="shared" ca="1" si="14"/>
        <v>4.3825534810276994E-4</v>
      </c>
      <c r="M102" s="25">
        <f t="shared" ca="1" si="15"/>
        <v>-0.25100748416810587</v>
      </c>
      <c r="N102" s="3" vm="299">
        <f t="shared" ca="1" si="16"/>
        <v>34.74</v>
      </c>
      <c r="O102" s="50">
        <f t="shared" si="17"/>
        <v>4.6000000000000005</v>
      </c>
      <c r="P102" s="3" vm="298">
        <f t="shared" ca="1" si="18"/>
        <v>21.42</v>
      </c>
      <c r="Q102" s="3">
        <f t="shared" ca="1" si="19"/>
        <v>26.020000000000003</v>
      </c>
      <c r="R102" s="16">
        <f t="shared" ca="1" si="20"/>
        <v>-1.1000537235049376E-4</v>
      </c>
      <c r="S102">
        <f t="shared" ca="1" si="21"/>
        <v>1.6785844742898545E-3</v>
      </c>
      <c r="T102" s="16">
        <f t="shared" ca="1" si="22"/>
        <v>-4.2133726585513894E-4</v>
      </c>
    </row>
    <row r="103" spans="1:20" x14ac:dyDescent="0.35">
      <c r="A103" t="e" vm="300">
        <v>#VALUE!</v>
      </c>
      <c r="B103" t="s">
        <v>109</v>
      </c>
      <c r="C103" s="13" cm="1" vm="2">
        <f t="array" aca="1" ref="C103:D103" ca="1">_xlfn.STOCKHISTORY(A103,"06/30/2025","06/30/2025",0,0)</f>
        <v>45838</v>
      </c>
      <c r="D103" vm="301">
        <f ca="1"/>
        <v>36.42</v>
      </c>
      <c r="E103" s="2" cm="1">
        <f t="array" aca="1" ref="E103" ca="1">_FV(A103,"Shares outstanding",TRUE)</f>
        <v>214495000</v>
      </c>
      <c r="F103" s="2">
        <v>1.5</v>
      </c>
      <c r="G103" s="15">
        <f t="shared" ca="1" si="12"/>
        <v>7811907900</v>
      </c>
      <c r="H103" s="16">
        <f t="shared" ca="1" si="13"/>
        <v>4.118616144975288E-2</v>
      </c>
      <c r="J103" s="13" cm="1" vm="4">
        <f t="array" aca="1" ref="J103:K103" ca="1">_xlfn.STOCKHISTORY(A103,"06/30/2020","06/30/2020",0,0)</f>
        <v>44012</v>
      </c>
      <c r="K103" s="3" vm="302">
        <f ca="1"/>
        <v>31.8</v>
      </c>
      <c r="L103" s="26">
        <f t="shared" ca="1" si="14"/>
        <v>4.4595633063699891E-4</v>
      </c>
      <c r="M103" s="25">
        <f t="shared" ca="1" si="15"/>
        <v>0.38113207547169814</v>
      </c>
      <c r="N103" s="3" vm="302">
        <f t="shared" ca="1" si="16"/>
        <v>31.8</v>
      </c>
      <c r="O103" s="50">
        <f t="shared" si="17"/>
        <v>7.5</v>
      </c>
      <c r="P103" s="3" vm="301">
        <f t="shared" ca="1" si="18"/>
        <v>36.42</v>
      </c>
      <c r="Q103" s="3">
        <f t="shared" ca="1" si="19"/>
        <v>43.92</v>
      </c>
      <c r="R103" s="16">
        <f t="shared" ca="1" si="20"/>
        <v>1.6996826186542225E-4</v>
      </c>
      <c r="S103">
        <f t="shared" ca="1" si="21"/>
        <v>1.7080804057706558E-3</v>
      </c>
      <c r="T103" s="16">
        <f t="shared" ca="1" si="22"/>
        <v>6.5100423012391044E-4</v>
      </c>
    </row>
    <row r="104" spans="1:20" x14ac:dyDescent="0.35">
      <c r="A104" t="e" vm="303">
        <v>#VALUE!</v>
      </c>
      <c r="B104" t="s">
        <v>110</v>
      </c>
      <c r="C104" s="13" cm="1" vm="2">
        <f t="array" aca="1" ref="C104:D104" ca="1">_xlfn.STOCKHISTORY(A104,"06/30/2025","06/30/2025",0,0)</f>
        <v>45838</v>
      </c>
      <c r="D104" vm="304">
        <f ca="1"/>
        <v>40.26</v>
      </c>
      <c r="E104" s="2" cm="1">
        <f t="array" aca="1" ref="E104" ca="1">_FV(A104,"Shares outstanding",TRUE)</f>
        <v>578640000</v>
      </c>
      <c r="F104" s="2">
        <v>1.69</v>
      </c>
      <c r="G104" s="15">
        <f t="shared" ca="1" si="12"/>
        <v>23296046400</v>
      </c>
      <c r="H104" s="16">
        <f t="shared" ca="1" si="13"/>
        <v>4.1977148534525582E-2</v>
      </c>
      <c r="J104" s="13" cm="1" vm="4">
        <f t="array" aca="1" ref="J104:K104" ca="1">_xlfn.STOCKHISTORY(A104,"06/30/2020","06/30/2020",0,0)</f>
        <v>44012</v>
      </c>
      <c r="K104" s="3" vm="305">
        <f ca="1"/>
        <v>38.78</v>
      </c>
      <c r="L104" s="26">
        <f t="shared" ca="1" si="14"/>
        <v>1.2030498200880815E-3</v>
      </c>
      <c r="M104" s="25">
        <f t="shared" ca="1" si="15"/>
        <v>0.25605982465188221</v>
      </c>
      <c r="N104" s="3" vm="305">
        <f t="shared" ca="1" si="16"/>
        <v>38.78</v>
      </c>
      <c r="O104" s="50">
        <f t="shared" si="17"/>
        <v>8.4499999999999993</v>
      </c>
      <c r="P104" s="3" vm="304">
        <f t="shared" ca="1" si="18"/>
        <v>40.26</v>
      </c>
      <c r="Q104" s="3">
        <f t="shared" ca="1" si="19"/>
        <v>48.709999999999994</v>
      </c>
      <c r="R104" s="16">
        <f t="shared" ca="1" si="20"/>
        <v>3.0805272597923258E-4</v>
      </c>
      <c r="S104">
        <f t="shared" ca="1" si="21"/>
        <v>4.6078633347869753E-3</v>
      </c>
      <c r="T104" s="16">
        <f t="shared" ca="1" si="22"/>
        <v>1.17988867752539E-3</v>
      </c>
    </row>
    <row r="105" spans="1:20" x14ac:dyDescent="0.35">
      <c r="A105" t="e" vm="306">
        <v>#VALUE!</v>
      </c>
      <c r="B105" t="s">
        <v>111</v>
      </c>
      <c r="C105" s="13" cm="1" vm="2">
        <f t="array" aca="1" ref="C105:D105" ca="1">_xlfn.STOCKHISTORY(A105,"06/30/2025","06/30/2025",0,0)</f>
        <v>45838</v>
      </c>
      <c r="D105" vm="307">
        <f ca="1"/>
        <v>275.64999999999998</v>
      </c>
      <c r="E105" s="2" cm="1">
        <f t="array" aca="1" ref="E105" ca="1">_FV(A105,"Shares outstanding",TRUE)</f>
        <v>4773630000</v>
      </c>
      <c r="F105" s="2">
        <v>11.62</v>
      </c>
      <c r="G105" s="15">
        <f t="shared" ca="1" si="12"/>
        <v>1315851109500</v>
      </c>
      <c r="H105" s="16">
        <f t="shared" ca="1" si="13"/>
        <v>4.215490658443679E-2</v>
      </c>
      <c r="J105" s="13" cm="1" vm="4">
        <f t="array" aca="1" ref="J105:K105" ca="1">_xlfn.STOCKHISTORY(A105,"06/30/2020","06/30/2020",0,0)</f>
        <v>44012</v>
      </c>
      <c r="K105" s="3" vm="308">
        <f ca="1"/>
        <v>31.561</v>
      </c>
      <c r="L105" s="26">
        <f t="shared" ca="1" si="14"/>
        <v>9.9248491508832238E-3</v>
      </c>
      <c r="M105" s="25">
        <f t="shared" ca="1" si="15"/>
        <v>9.5747599885935184</v>
      </c>
      <c r="N105" s="3" vm="308">
        <f t="shared" ca="1" si="16"/>
        <v>31.561</v>
      </c>
      <c r="O105" s="50">
        <f t="shared" si="17"/>
        <v>58.099999999999994</v>
      </c>
      <c r="P105" s="3" vm="307">
        <f t="shared" ca="1" si="18"/>
        <v>275.64999999999998</v>
      </c>
      <c r="Q105" s="3">
        <f t="shared" ca="1" si="19"/>
        <v>333.75</v>
      </c>
      <c r="R105" s="16">
        <f t="shared" ca="1" si="20"/>
        <v>9.5028048542703053E-2</v>
      </c>
      <c r="S105">
        <f t="shared" ca="1" si="21"/>
        <v>3.8013678022326747E-2</v>
      </c>
      <c r="T105" s="16">
        <f t="shared" ca="1" si="22"/>
        <v>0.36397184334745092</v>
      </c>
    </row>
    <row r="106" spans="1:20" x14ac:dyDescent="0.35">
      <c r="A106" t="e" vm="309">
        <v>#VALUE!</v>
      </c>
      <c r="B106" t="s">
        <v>112</v>
      </c>
      <c r="C106" s="13" cm="1" vm="2">
        <f t="array" aca="1" ref="C106:D106" ca="1">_xlfn.STOCKHISTORY(A106,"06/30/2025","06/30/2025",0,0)</f>
        <v>45838</v>
      </c>
      <c r="D106" vm="310">
        <f ca="1"/>
        <v>32.78</v>
      </c>
      <c r="E106" s="2" cm="1">
        <f t="array" aca="1" ref="E106" ca="1">_FV(A106,"Shares outstanding",TRUE)</f>
        <v>185599300</v>
      </c>
      <c r="F106" s="2">
        <v>1.42</v>
      </c>
      <c r="G106" s="15">
        <f t="shared" ca="1" si="12"/>
        <v>6083945054</v>
      </c>
      <c r="H106" s="16">
        <f t="shared" ca="1" si="13"/>
        <v>4.3319097010372176E-2</v>
      </c>
      <c r="J106" s="13"/>
      <c r="K106" s="3">
        <v>28.56</v>
      </c>
      <c r="L106" s="26">
        <f t="shared" ca="1" si="14"/>
        <v>3.8587931092470942E-4</v>
      </c>
      <c r="M106" s="25"/>
      <c r="N106" s="3">
        <f t="shared" si="16"/>
        <v>28.56</v>
      </c>
      <c r="O106" s="50">
        <f t="shared" si="17"/>
        <v>7.1</v>
      </c>
      <c r="P106" s="3" vm="310">
        <f t="shared" ca="1" si="18"/>
        <v>32.78</v>
      </c>
      <c r="Q106" s="3">
        <f t="shared" ca="1" si="19"/>
        <v>39.880000000000003</v>
      </c>
      <c r="R106" s="16">
        <f t="shared" ca="1" si="20"/>
        <v>0</v>
      </c>
      <c r="S106">
        <f t="shared" ca="1" si="21"/>
        <v>1.4779763055304306E-3</v>
      </c>
      <c r="T106" s="16">
        <f t="shared" ca="1" si="22"/>
        <v>0</v>
      </c>
    </row>
    <row r="107" spans="1:20" x14ac:dyDescent="0.35">
      <c r="A107" t="e" vm="311">
        <v>#VALUE!</v>
      </c>
      <c r="B107" t="s">
        <v>113</v>
      </c>
      <c r="C107" s="13" cm="1" vm="2">
        <f t="array" aca="1" ref="C107:D107" ca="1">_xlfn.STOCKHISTORY(A107,"06/30/2025","06/30/2025",0,0)</f>
        <v>45838</v>
      </c>
      <c r="D107" vm="312">
        <f ca="1"/>
        <v>73.06</v>
      </c>
      <c r="E107" s="2" cm="1">
        <f t="array" aca="1" ref="E107" ca="1">_FV(A107,"Shares outstanding",TRUE)</f>
        <v>124379300</v>
      </c>
      <c r="F107" s="2">
        <v>3</v>
      </c>
      <c r="G107" s="15">
        <f t="shared" ca="1" si="12"/>
        <v>9087151658</v>
      </c>
      <c r="H107" s="16">
        <f t="shared" ca="1" si="13"/>
        <v>4.1062140706268818E-2</v>
      </c>
      <c r="J107" s="13" cm="1" vm="4">
        <f t="array" aca="1" ref="J107:K107" ca="1">_xlfn.STOCKHISTORY(A107,"06/30/2020","06/30/2020",0,0)</f>
        <v>44012</v>
      </c>
      <c r="K107" s="3" vm="313">
        <f ca="1"/>
        <v>65.709999999999994</v>
      </c>
      <c r="L107" s="26">
        <f t="shared" ca="1" si="14"/>
        <v>2.5859687281847352E-4</v>
      </c>
      <c r="M107" s="25">
        <f t="shared" ca="1" si="15"/>
        <v>0.34013087810074588</v>
      </c>
      <c r="N107" s="3" vm="313">
        <f t="shared" ca="1" si="16"/>
        <v>65.709999999999994</v>
      </c>
      <c r="O107" s="50">
        <f t="shared" si="17"/>
        <v>15</v>
      </c>
      <c r="P107" s="3" vm="312">
        <f t="shared" ca="1" si="18"/>
        <v>73.06</v>
      </c>
      <c r="Q107" s="3">
        <f t="shared" ca="1" si="19"/>
        <v>88.06</v>
      </c>
      <c r="R107" s="16">
        <f t="shared" ca="1" si="20"/>
        <v>8.7956781425854304E-5</v>
      </c>
      <c r="S107">
        <f t="shared" ca="1" si="21"/>
        <v>9.9046525659558554E-4</v>
      </c>
      <c r="T107" s="16">
        <f t="shared" ca="1" si="22"/>
        <v>3.3688781745413711E-4</v>
      </c>
    </row>
    <row r="108" spans="1:20" x14ac:dyDescent="0.35">
      <c r="A108" t="e" vm="314">
        <v>#VALUE!</v>
      </c>
      <c r="B108" t="s">
        <v>114</v>
      </c>
      <c r="C108" s="13" cm="1" vm="2">
        <f t="array" aca="1" ref="C108:D108" ca="1">_xlfn.STOCKHISTORY(A108,"06/30/2025","06/30/2025",0,0)</f>
        <v>45838</v>
      </c>
      <c r="D108" vm="315">
        <f ca="1"/>
        <v>74.66</v>
      </c>
      <c r="E108" s="2" cm="1">
        <f t="array" aca="1" ref="E108" ca="1">_FV(A108,"Shares outstanding",TRUE)</f>
        <v>114377400</v>
      </c>
      <c r="F108" s="2">
        <v>3.26</v>
      </c>
      <c r="G108" s="15">
        <f t="shared" ca="1" si="12"/>
        <v>8539416684</v>
      </c>
      <c r="H108" s="16">
        <f t="shared" ca="1" si="13"/>
        <v>4.3664612911867129E-2</v>
      </c>
      <c r="J108" s="13" cm="1" vm="4">
        <f t="array" aca="1" ref="J108:K108" ca="1">_xlfn.STOCKHISTORY(A108,"06/30/2020","06/30/2020",0,0)</f>
        <v>44012</v>
      </c>
      <c r="K108" s="3" vm="316">
        <f ca="1"/>
        <v>69.64</v>
      </c>
      <c r="L108" s="26">
        <f t="shared" ca="1" si="14"/>
        <v>2.3780193296720333E-4</v>
      </c>
      <c r="M108" s="25">
        <f t="shared" ca="1" si="15"/>
        <v>0.30614589316484769</v>
      </c>
      <c r="N108" s="3" vm="316">
        <f t="shared" ca="1" si="16"/>
        <v>69.64</v>
      </c>
      <c r="O108" s="50">
        <f t="shared" si="17"/>
        <v>16.299999999999997</v>
      </c>
      <c r="P108" s="3" vm="315">
        <f t="shared" ca="1" si="18"/>
        <v>74.66</v>
      </c>
      <c r="Q108" s="3">
        <f t="shared" ca="1" si="19"/>
        <v>90.96</v>
      </c>
      <c r="R108" s="16">
        <f t="shared" ca="1" si="20"/>
        <v>7.2802085164571696E-5</v>
      </c>
      <c r="S108">
        <f t="shared" ca="1" si="21"/>
        <v>9.1081748200653914E-4</v>
      </c>
      <c r="T108" s="16">
        <f t="shared" ca="1" si="22"/>
        <v>2.788430315390495E-4</v>
      </c>
    </row>
    <row r="109" spans="1:20" x14ac:dyDescent="0.35">
      <c r="A109" t="e" vm="317">
        <v>#VALUE!</v>
      </c>
      <c r="B109" t="s">
        <v>115</v>
      </c>
      <c r="C109" s="13" cm="1" vm="2">
        <f t="array" aca="1" ref="C109:D109" ca="1">_xlfn.STOCKHISTORY(A109,"06/30/2025","06/30/2025",0,0)</f>
        <v>45838</v>
      </c>
      <c r="D109" vm="318">
        <f ca="1"/>
        <v>40.83</v>
      </c>
      <c r="E109" s="2" cm="1">
        <f t="array" aca="1" ref="E109" ca="1">_FV(A109,"Shares outstanding",TRUE)</f>
        <v>321264200</v>
      </c>
      <c r="F109" s="2">
        <v>1.7</v>
      </c>
      <c r="G109" s="15">
        <f t="shared" ca="1" si="12"/>
        <v>13117217286</v>
      </c>
      <c r="H109" s="16">
        <f t="shared" ca="1" si="13"/>
        <v>4.1636051922605929E-2</v>
      </c>
      <c r="J109" s="13" cm="1" vm="4">
        <f t="array" aca="1" ref="J109:K109" ca="1">_xlfn.STOCKHISTORY(A109,"06/30/2020","06/30/2020",0,0)</f>
        <v>44012</v>
      </c>
      <c r="K109" s="3" vm="319">
        <f ca="1"/>
        <v>37.380000000000003</v>
      </c>
      <c r="L109" s="26">
        <f t="shared" ca="1" si="14"/>
        <v>6.6794006292468793E-4</v>
      </c>
      <c r="M109" s="25">
        <f t="shared" ca="1" si="15"/>
        <v>0.31968967362225775</v>
      </c>
      <c r="N109" s="3" vm="319">
        <f t="shared" ca="1" si="16"/>
        <v>37.380000000000003</v>
      </c>
      <c r="O109" s="50">
        <f t="shared" si="17"/>
        <v>8.5</v>
      </c>
      <c r="P109" s="3" vm="318">
        <f t="shared" ca="1" si="18"/>
        <v>40.83</v>
      </c>
      <c r="Q109" s="3">
        <f t="shared" ca="1" si="19"/>
        <v>49.33</v>
      </c>
      <c r="R109" s="16">
        <f t="shared" ca="1" si="20"/>
        <v>2.135335407156238E-4</v>
      </c>
      <c r="S109">
        <f t="shared" ca="1" si="21"/>
        <v>2.558311779274972E-3</v>
      </c>
      <c r="T109" s="16">
        <f t="shared" ca="1" si="22"/>
        <v>8.1786585774039334E-4</v>
      </c>
    </row>
    <row r="110" spans="1:20" x14ac:dyDescent="0.35">
      <c r="A110" t="e" vm="320">
        <v>#VALUE!</v>
      </c>
      <c r="B110" t="s">
        <v>116</v>
      </c>
      <c r="C110" s="13" cm="1" vm="2">
        <f t="array" aca="1" ref="C110:D110" ca="1">_xlfn.STOCKHISTORY(A110,"06/30/2025","06/30/2025",0,0)</f>
        <v>45838</v>
      </c>
      <c r="D110" vm="321">
        <f ca="1"/>
        <v>45.25</v>
      </c>
      <c r="E110" s="2" cm="1">
        <f t="array" aca="1" ref="E110" ca="1">_FV(A110,"Shares outstanding",TRUE)</f>
        <v>1558051000</v>
      </c>
      <c r="F110" s="2">
        <v>1.98</v>
      </c>
      <c r="G110" s="15">
        <f t="shared" ca="1" si="12"/>
        <v>70501807750</v>
      </c>
      <c r="H110" s="16">
        <f t="shared" ca="1" si="13"/>
        <v>4.3756906077348064E-2</v>
      </c>
      <c r="J110" s="13" cm="1" vm="4">
        <f t="array" aca="1" ref="J110:K110" ca="1">_xlfn.STOCKHISTORY(A110,"06/30/2020","06/30/2020",0,0)</f>
        <v>44012</v>
      </c>
      <c r="K110" s="3" vm="322">
        <f ca="1"/>
        <v>36.82</v>
      </c>
      <c r="L110" s="26">
        <f t="shared" ca="1" si="14"/>
        <v>3.2393422080016169E-3</v>
      </c>
      <c r="M110" s="25">
        <f t="shared" ca="1" si="15"/>
        <v>0.49782726778924491</v>
      </c>
      <c r="N110" s="3" vm="322">
        <f t="shared" ca="1" si="16"/>
        <v>36.82</v>
      </c>
      <c r="O110" s="50">
        <f t="shared" si="17"/>
        <v>9.9</v>
      </c>
      <c r="P110" s="3" vm="321">
        <f t="shared" ca="1" si="18"/>
        <v>45.25</v>
      </c>
      <c r="Q110" s="3">
        <f t="shared" ca="1" si="19"/>
        <v>55.15</v>
      </c>
      <c r="R110" s="16">
        <f t="shared" ca="1" si="20"/>
        <v>1.6126328808438249E-3</v>
      </c>
      <c r="S110">
        <f t="shared" ca="1" si="21"/>
        <v>1.2407172121920679E-2</v>
      </c>
      <c r="T110" s="16">
        <f t="shared" ca="1" si="22"/>
        <v>6.1766285984466603E-3</v>
      </c>
    </row>
    <row r="111" spans="1:20" x14ac:dyDescent="0.35">
      <c r="A111" t="e" vm="323">
        <v>#VALUE!</v>
      </c>
      <c r="B111" t="s">
        <v>117</v>
      </c>
      <c r="C111" s="13" cm="1" vm="2">
        <f t="array" aca="1" ref="C111:D111" ca="1">_xlfn.STOCKHISTORY(A111,"06/30/2025","06/30/2025",0,0)</f>
        <v>45838</v>
      </c>
      <c r="D111" vm="324">
        <f ca="1"/>
        <v>98.2</v>
      </c>
      <c r="E111" s="2" cm="1">
        <f t="array" aca="1" ref="E111" ca="1">_FV(A111,"Shares outstanding",TRUE)</f>
        <v>106823200</v>
      </c>
      <c r="F111" s="2">
        <v>4.28</v>
      </c>
      <c r="G111" s="15">
        <f t="shared" ca="1" si="12"/>
        <v>10490038240</v>
      </c>
      <c r="H111" s="16">
        <f t="shared" ca="1" si="13"/>
        <v>4.3584521384928715E-2</v>
      </c>
      <c r="J111" s="13" cm="1" vm="4">
        <f t="array" aca="1" ref="J111:K111" ca="1">_xlfn.STOCKHISTORY(A111,"06/30/2020","06/30/2020",0,0)</f>
        <v>44012</v>
      </c>
      <c r="K111" s="3" vm="325">
        <f ca="1"/>
        <v>105.81</v>
      </c>
      <c r="L111" s="26">
        <f t="shared" ca="1" si="14"/>
        <v>2.2209600363133061E-4</v>
      </c>
      <c r="M111" s="25">
        <f t="shared" ca="1" si="15"/>
        <v>0.13032794631887351</v>
      </c>
      <c r="N111" s="3" vm="325">
        <f t="shared" ca="1" si="16"/>
        <v>105.81</v>
      </c>
      <c r="O111" s="50">
        <f t="shared" si="17"/>
        <v>21.400000000000002</v>
      </c>
      <c r="P111" s="3" vm="324">
        <f t="shared" ca="1" si="18"/>
        <v>98.2</v>
      </c>
      <c r="Q111" s="3">
        <f t="shared" ca="1" si="19"/>
        <v>119.60000000000001</v>
      </c>
      <c r="R111" s="16">
        <f t="shared" ca="1" si="20"/>
        <v>2.8945316038900391E-5</v>
      </c>
      <c r="S111">
        <f t="shared" ca="1" si="21"/>
        <v>8.5066138978400396E-4</v>
      </c>
      <c r="T111" s="16">
        <f t="shared" ca="1" si="22"/>
        <v>1.1086495194330801E-4</v>
      </c>
    </row>
    <row r="112" spans="1:20" x14ac:dyDescent="0.35">
      <c r="A112" t="e" vm="326">
        <v>#VALUE!</v>
      </c>
      <c r="B112" t="s">
        <v>118</v>
      </c>
      <c r="C112" s="13" cm="1" vm="2">
        <f t="array" aca="1" ref="C112:D112" ca="1">_xlfn.STOCKHISTORY(A112,"06/30/2025","06/30/2025",0,0)</f>
        <v>45838</v>
      </c>
      <c r="D112" vm="327">
        <f ca="1"/>
        <v>26.72</v>
      </c>
      <c r="E112" s="2" cm="1">
        <f t="array" aca="1" ref="E112" ca="1">_FV(A112,"Shares outstanding",TRUE)</f>
        <v>138769300</v>
      </c>
      <c r="F112" s="2">
        <v>1.1000000000000001</v>
      </c>
      <c r="G112" s="15">
        <f t="shared" ca="1" si="12"/>
        <v>3707915696</v>
      </c>
      <c r="H112" s="16">
        <f t="shared" ca="1" si="13"/>
        <v>4.1167664670658688E-2</v>
      </c>
      <c r="J112" s="13" cm="1" vm="4">
        <f t="array" aca="1" ref="J112:K112" ca="1">_xlfn.STOCKHISTORY(A112,"06/30/2020","06/30/2020",0,0)</f>
        <v>44012</v>
      </c>
      <c r="K112" s="3" vm="328">
        <f ca="1"/>
        <v>55.27</v>
      </c>
      <c r="L112" s="26">
        <f t="shared" ca="1" si="14"/>
        <v>2.8851510679999483E-4</v>
      </c>
      <c r="M112" s="25">
        <f t="shared" ca="1" si="15"/>
        <v>-0.41704360412520358</v>
      </c>
      <c r="N112" s="3" vm="328">
        <f t="shared" ca="1" si="16"/>
        <v>55.27</v>
      </c>
      <c r="O112" s="50">
        <f t="shared" si="17"/>
        <v>5.5</v>
      </c>
      <c r="P112" s="3" vm="327">
        <f t="shared" ca="1" si="18"/>
        <v>26.72</v>
      </c>
      <c r="Q112" s="3">
        <f t="shared" ca="1" si="19"/>
        <v>32.22</v>
      </c>
      <c r="R112" s="16">
        <f t="shared" ca="1" si="20"/>
        <v>-1.2032337998443787E-4</v>
      </c>
      <c r="S112">
        <f t="shared" ca="1" si="21"/>
        <v>1.1050566318679218E-3</v>
      </c>
      <c r="T112" s="16">
        <f t="shared" ca="1" si="22"/>
        <v>-4.6085680051665643E-4</v>
      </c>
    </row>
    <row r="113" spans="1:20" x14ac:dyDescent="0.35">
      <c r="A113" t="e" vm="329">
        <v>#VALUE!</v>
      </c>
      <c r="B113" t="s">
        <v>119</v>
      </c>
      <c r="C113" s="13" cm="1" vm="2">
        <f t="array" aca="1" ref="C113:D113" ca="1">_xlfn.STOCKHISTORY(A113,"06/30/2025","06/30/2025",0,0)</f>
        <v>45838</v>
      </c>
      <c r="D113" vm="330">
        <f ca="1"/>
        <v>293.42</v>
      </c>
      <c r="E113" s="2" cm="1">
        <f t="array" aca="1" ref="E113" ca="1">_FV(A113,"Shares outstanding",TRUE)</f>
        <v>186852300</v>
      </c>
      <c r="F113" s="2">
        <v>12</v>
      </c>
      <c r="G113" s="15">
        <f t="shared" ca="1" si="12"/>
        <v>54826201866</v>
      </c>
      <c r="H113" s="16">
        <f t="shared" ca="1" si="13"/>
        <v>4.0897007702269783E-2</v>
      </c>
      <c r="J113" s="13" cm="1" vm="4">
        <f t="array" aca="1" ref="J113:K113" ca="1">_xlfn.STOCKHISTORY(A113,"06/30/2020","06/30/2020",0,0)</f>
        <v>44012</v>
      </c>
      <c r="K113" s="3" vm="331">
        <f ca="1"/>
        <v>191.89</v>
      </c>
      <c r="L113" s="26">
        <f t="shared" ca="1" si="14"/>
        <v>3.8848442191698505E-4</v>
      </c>
      <c r="M113" s="25">
        <f t="shared" ca="1" si="15"/>
        <v>0.84178435562040776</v>
      </c>
      <c r="N113" s="3" vm="331">
        <f t="shared" ca="1" si="16"/>
        <v>191.89</v>
      </c>
      <c r="O113" s="50">
        <f t="shared" si="17"/>
        <v>60</v>
      </c>
      <c r="P113" s="3" vm="330">
        <f t="shared" ca="1" si="18"/>
        <v>293.42</v>
      </c>
      <c r="Q113" s="3">
        <f t="shared" ca="1" si="19"/>
        <v>353.42</v>
      </c>
      <c r="R113" s="16">
        <f t="shared" ca="1" si="20"/>
        <v>3.2702010877195588E-4</v>
      </c>
      <c r="S113">
        <f t="shared" ca="1" si="21"/>
        <v>1.4879542758720731E-3</v>
      </c>
      <c r="T113" s="16">
        <f t="shared" ca="1" si="22"/>
        <v>1.2525366313076035E-3</v>
      </c>
    </row>
    <row r="114" spans="1:20" x14ac:dyDescent="0.35">
      <c r="A114" t="e" vm="332">
        <v>#VALUE!</v>
      </c>
      <c r="B114" t="s">
        <v>120</v>
      </c>
      <c r="C114" s="13" cm="1" vm="2">
        <f t="array" aca="1" ref="C114:D114" ca="1">_xlfn.STOCKHISTORY(A114,"06/30/2025","06/30/2025",0,0)</f>
        <v>45838</v>
      </c>
      <c r="D114" vm="333">
        <f ca="1"/>
        <v>36.28</v>
      </c>
      <c r="E114" s="2" cm="1">
        <f t="array" aca="1" ref="E114" ca="1">_FV(A114,"Shares outstanding",TRUE)</f>
        <v>192808300</v>
      </c>
      <c r="F114" s="2">
        <v>1.48</v>
      </c>
      <c r="G114" s="15">
        <f t="shared" ca="1" si="12"/>
        <v>6995085124</v>
      </c>
      <c r="H114" s="16">
        <f t="shared" ca="1" si="13"/>
        <v>4.0793825799338476E-2</v>
      </c>
      <c r="J114" s="13" cm="1" vm="4">
        <f t="array" aca="1" ref="J114:K114" ca="1">_xlfn.STOCKHISTORY(A114,"06/30/2020","06/30/2020",0,0)</f>
        <v>44012</v>
      </c>
      <c r="K114" s="3" vm="334">
        <f ca="1"/>
        <v>29.32</v>
      </c>
      <c r="L114" s="26">
        <f t="shared" ca="1" si="14"/>
        <v>4.0086753530085866E-4</v>
      </c>
      <c r="M114" s="25">
        <f t="shared" ca="1" si="15"/>
        <v>0.48976807639836289</v>
      </c>
      <c r="N114" s="3" vm="334">
        <f t="shared" ca="1" si="16"/>
        <v>29.32</v>
      </c>
      <c r="O114" s="50">
        <f t="shared" si="17"/>
        <v>7.4</v>
      </c>
      <c r="P114" s="3" vm="333">
        <f t="shared" ca="1" si="18"/>
        <v>36.28</v>
      </c>
      <c r="Q114" s="3">
        <f t="shared" ca="1" si="19"/>
        <v>43.68</v>
      </c>
      <c r="R114" s="16">
        <f t="shared" ca="1" si="20"/>
        <v>1.9633212165485439E-4</v>
      </c>
      <c r="S114">
        <f t="shared" ca="1" si="21"/>
        <v>1.5353834788687398E-3</v>
      </c>
      <c r="T114" s="16">
        <f t="shared" ca="1" si="22"/>
        <v>7.5198181297936914E-4</v>
      </c>
    </row>
    <row r="115" spans="1:20" x14ac:dyDescent="0.35">
      <c r="A115" t="e" vm="335">
        <v>#VALUE!</v>
      </c>
      <c r="B115" t="s">
        <v>121</v>
      </c>
      <c r="C115" s="13" cm="1" vm="2">
        <f t="array" aca="1" ref="C115:D115" ca="1">_xlfn.STOCKHISTORY(A115,"06/30/2025","06/30/2025",0,0)</f>
        <v>45838</v>
      </c>
      <c r="D115" vm="336">
        <f ca="1"/>
        <v>29.4</v>
      </c>
      <c r="E115" s="2" cm="1">
        <f t="array" aca="1" ref="E115" ca="1">_FV(A115,"Shares outstanding",TRUE)</f>
        <v>2226802000</v>
      </c>
      <c r="F115" s="2">
        <v>1.1499999999999999</v>
      </c>
      <c r="G115" s="15">
        <f t="shared" ca="1" si="12"/>
        <v>65467978800</v>
      </c>
      <c r="H115" s="16">
        <f t="shared" ca="1" si="13"/>
        <v>3.9115646258503403E-2</v>
      </c>
      <c r="J115" s="13" cm="1" vm="4">
        <f t="array" aca="1" ref="J115:K115" ca="1">_xlfn.STOCKHISTORY(A115,"06/30/2020","06/30/2020",0,0)</f>
        <v>44012</v>
      </c>
      <c r="K115" s="3" vm="337">
        <f ca="1"/>
        <v>15.17</v>
      </c>
      <c r="L115" s="26">
        <f t="shared" ca="1" si="14"/>
        <v>4.6297417141431289E-3</v>
      </c>
      <c r="M115" s="25">
        <f t="shared" ca="1" si="15"/>
        <v>1.3170731707317072</v>
      </c>
      <c r="N115" s="3" vm="337">
        <f t="shared" ca="1" si="16"/>
        <v>15.17</v>
      </c>
      <c r="O115" s="50">
        <f t="shared" si="17"/>
        <v>5.75</v>
      </c>
      <c r="P115" s="3" vm="336">
        <f t="shared" ca="1" si="18"/>
        <v>29.4</v>
      </c>
      <c r="Q115" s="3">
        <f t="shared" ca="1" si="19"/>
        <v>35.15</v>
      </c>
      <c r="R115" s="16">
        <f t="shared" ca="1" si="20"/>
        <v>6.0977085991153401E-3</v>
      </c>
      <c r="S115">
        <f t="shared" ca="1" si="21"/>
        <v>1.7732613178539865E-2</v>
      </c>
      <c r="T115" s="16">
        <f t="shared" ca="1" si="22"/>
        <v>2.3355149064418355E-2</v>
      </c>
    </row>
    <row r="116" spans="1:20" x14ac:dyDescent="0.35">
      <c r="A116" t="e" vm="338">
        <v>#VALUE!</v>
      </c>
      <c r="B116" t="s">
        <v>122</v>
      </c>
      <c r="C116" s="13" cm="1" vm="2">
        <f t="array" aca="1" ref="C116:D116" ca="1">_xlfn.STOCKHISTORY(A116,"06/30/2025","06/30/2025",0,0)</f>
        <v>45838</v>
      </c>
      <c r="D116" vm="339">
        <f ca="1"/>
        <v>67.489999999999995</v>
      </c>
      <c r="E116" s="2" cm="1">
        <f t="array" aca="1" ref="E116" ca="1">_FV(A116,"Shares outstanding",TRUE)</f>
        <v>773779100</v>
      </c>
      <c r="F116" s="2">
        <v>2.69</v>
      </c>
      <c r="G116" s="15">
        <f t="shared" ca="1" si="12"/>
        <v>52222351458.999992</v>
      </c>
      <c r="H116" s="16">
        <f t="shared" ca="1" si="13"/>
        <v>3.9857756704696996E-2</v>
      </c>
      <c r="J116" s="13" cm="1" vm="4">
        <f t="array" aca="1" ref="J116:K116" ca="1">_xlfn.STOCKHISTORY(A116,"06/30/2020","06/30/2020",0,0)</f>
        <v>44012</v>
      </c>
      <c r="K116" s="3" vm="340">
        <f ca="1"/>
        <v>58.82</v>
      </c>
      <c r="L116" s="26">
        <f t="shared" ca="1" si="14"/>
        <v>1.6087633192363431E-3</v>
      </c>
      <c r="M116" s="25">
        <f t="shared" ca="1" si="15"/>
        <v>0.37606256375382519</v>
      </c>
      <c r="N116" s="3" vm="340">
        <f t="shared" ca="1" si="16"/>
        <v>58.82</v>
      </c>
      <c r="O116" s="50">
        <f t="shared" si="17"/>
        <v>13.45</v>
      </c>
      <c r="P116" s="3" vm="339">
        <f t="shared" ca="1" si="18"/>
        <v>67.489999999999995</v>
      </c>
      <c r="Q116" s="3">
        <f t="shared" ca="1" si="19"/>
        <v>80.94</v>
      </c>
      <c r="R116" s="16">
        <f t="shared" ca="1" si="20"/>
        <v>6.0499565830513273E-4</v>
      </c>
      <c r="S116">
        <f t="shared" ca="1" si="21"/>
        <v>6.1618075904093473E-3</v>
      </c>
      <c r="T116" s="16">
        <f t="shared" ca="1" si="22"/>
        <v>2.3172251598071189E-3</v>
      </c>
    </row>
    <row r="117" spans="1:20" x14ac:dyDescent="0.35">
      <c r="A117" t="e" vm="341">
        <v>#VALUE!</v>
      </c>
      <c r="B117" t="s">
        <v>123</v>
      </c>
      <c r="C117" s="13" cm="1" vm="2">
        <f t="array" aca="1" ref="C117:D117" ca="1">_xlfn.STOCKHISTORY(A117,"06/30/2025","06/30/2025",0,0)</f>
        <v>45838</v>
      </c>
      <c r="D117" vm="342">
        <f ca="1"/>
        <v>47.98</v>
      </c>
      <c r="E117" s="2" cm="1">
        <f t="array" aca="1" ref="E117" ca="1">_FV(A117,"Shares outstanding",TRUE)</f>
        <v>97450570</v>
      </c>
      <c r="F117" s="2">
        <v>2</v>
      </c>
      <c r="G117" s="15">
        <f t="shared" ca="1" si="12"/>
        <v>4675678348.5999994</v>
      </c>
      <c r="H117" s="16">
        <f t="shared" ca="1" si="13"/>
        <v>4.1684035014589414E-2</v>
      </c>
      <c r="J117" s="13" cm="1" vm="4">
        <f t="array" aca="1" ref="J117:K117" ca="1">_xlfn.STOCKHISTORY(A117,"06/30/2020","06/30/2020",0,0)</f>
        <v>44012</v>
      </c>
      <c r="K117" s="3" vm="343">
        <f ca="1"/>
        <v>28.63</v>
      </c>
      <c r="L117" s="26">
        <f t="shared" ca="1" si="14"/>
        <v>2.0260937838030725E-4</v>
      </c>
      <c r="M117" s="25">
        <f t="shared" ca="1" si="15"/>
        <v>1.0251484456863429</v>
      </c>
      <c r="N117" s="3" vm="343">
        <f t="shared" ca="1" si="16"/>
        <v>28.63</v>
      </c>
      <c r="O117" s="50">
        <f t="shared" si="17"/>
        <v>10</v>
      </c>
      <c r="P117" s="3" vm="342">
        <f t="shared" ca="1" si="18"/>
        <v>47.98</v>
      </c>
      <c r="Q117" s="3">
        <f t="shared" ca="1" si="19"/>
        <v>57.98</v>
      </c>
      <c r="R117" s="16">
        <f t="shared" ca="1" si="20"/>
        <v>2.0770468932804811E-4</v>
      </c>
      <c r="S117">
        <f t="shared" ca="1" si="21"/>
        <v>7.7602465860827387E-4</v>
      </c>
      <c r="T117" s="16">
        <f t="shared" ca="1" si="22"/>
        <v>7.9554047258654679E-4</v>
      </c>
    </row>
    <row r="118" spans="1:20" x14ac:dyDescent="0.35">
      <c r="A118" t="e" vm="344">
        <v>#VALUE!</v>
      </c>
      <c r="B118" t="s">
        <v>124</v>
      </c>
      <c r="C118" s="13" cm="1" vm="2">
        <f t="array" aca="1" ref="C118:D118" ca="1">_xlfn.STOCKHISTORY(A118,"06/30/2025","06/30/2025",0,0)</f>
        <v>45838</v>
      </c>
      <c r="D118" vm="220">
        <f ca="1"/>
        <v>15.88</v>
      </c>
      <c r="E118" s="2" cm="1">
        <f t="array" aca="1" ref="E118" ca="1">_FV(A118,"Shares outstanding",TRUE)</f>
        <v>199353900</v>
      </c>
      <c r="F118" s="2">
        <v>0.64</v>
      </c>
      <c r="G118" s="15">
        <f t="shared" ca="1" si="12"/>
        <v>3165739932</v>
      </c>
      <c r="H118" s="16">
        <f t="shared" ca="1" si="13"/>
        <v>4.0302267002518891E-2</v>
      </c>
      <c r="J118" s="13" cm="1" vm="4">
        <f t="array" aca="1" ref="J118:K118" ca="1">_xlfn.STOCKHISTORY(A118,"06/30/2020","06/30/2020",0,0)</f>
        <v>44012</v>
      </c>
      <c r="K118" s="3" vm="345">
        <f ca="1"/>
        <v>44.06</v>
      </c>
      <c r="L118" s="26">
        <f t="shared" ca="1" si="14"/>
        <v>4.1447648542938164E-4</v>
      </c>
      <c r="M118" s="25">
        <f t="shared" ca="1" si="15"/>
        <v>-0.56695415342714484</v>
      </c>
      <c r="N118" s="3" vm="345">
        <f t="shared" ca="1" si="16"/>
        <v>44.06</v>
      </c>
      <c r="O118" s="50">
        <f t="shared" si="17"/>
        <v>3.2</v>
      </c>
      <c r="P118" s="3" vm="220">
        <f t="shared" ca="1" si="18"/>
        <v>15.88</v>
      </c>
      <c r="Q118" s="3">
        <f t="shared" ca="1" si="19"/>
        <v>19.080000000000002</v>
      </c>
      <c r="R118" s="16">
        <f t="shared" ca="1" si="20"/>
        <v>-2.349891649120734E-4</v>
      </c>
      <c r="S118">
        <f t="shared" ca="1" si="21"/>
        <v>1.5875078225784413E-3</v>
      </c>
      <c r="T118" s="16">
        <f t="shared" ca="1" si="22"/>
        <v>-9.0004415360893017E-4</v>
      </c>
    </row>
    <row r="119" spans="1:20" x14ac:dyDescent="0.35">
      <c r="A119" t="e" vm="346">
        <v>#VALUE!</v>
      </c>
      <c r="B119" t="s">
        <v>125</v>
      </c>
      <c r="C119" s="13" cm="1" vm="2">
        <f t="array" aca="1" ref="C119:D119" ca="1">_xlfn.STOCKHISTORY(A119,"06/30/2025","06/30/2025",0,0)</f>
        <v>45838</v>
      </c>
      <c r="D119" vm="347">
        <f ca="1"/>
        <v>68.98</v>
      </c>
      <c r="E119" s="2" cm="1">
        <f t="array" aca="1" ref="E119" ca="1">_FV(A119,"Shares outstanding",TRUE)</f>
        <v>1278970000</v>
      </c>
      <c r="F119" s="2">
        <v>2.66</v>
      </c>
      <c r="G119" s="15">
        <f t="shared" ca="1" si="12"/>
        <v>88223350600</v>
      </c>
      <c r="H119" s="16">
        <f t="shared" ca="1" si="13"/>
        <v>3.8561902000579878E-2</v>
      </c>
      <c r="J119" s="13" cm="1" vm="4">
        <f t="array" aca="1" ref="J119:K119" ca="1">_xlfn.STOCKHISTORY(A119,"06/30/2020","06/30/2020",0,0)</f>
        <v>44012</v>
      </c>
      <c r="K119" s="3" vm="348">
        <f ca="1"/>
        <v>64.97</v>
      </c>
      <c r="L119" s="26">
        <f t="shared" ca="1" si="14"/>
        <v>2.6591051921713909E-3</v>
      </c>
      <c r="M119" s="25">
        <f t="shared" ca="1" si="15"/>
        <v>0.2664306603047561</v>
      </c>
      <c r="N119" s="3" vm="348">
        <f t="shared" ca="1" si="16"/>
        <v>64.97</v>
      </c>
      <c r="O119" s="50">
        <f t="shared" si="17"/>
        <v>13.3</v>
      </c>
      <c r="P119" s="3" vm="347">
        <f t="shared" ca="1" si="18"/>
        <v>68.98</v>
      </c>
      <c r="Q119" s="3">
        <f t="shared" ca="1" si="19"/>
        <v>82.28</v>
      </c>
      <c r="R119" s="16">
        <f t="shared" ca="1" si="20"/>
        <v>7.0846715217002902E-4</v>
      </c>
      <c r="S119">
        <f t="shared" ca="1" si="21"/>
        <v>1.0184776319114644E-2</v>
      </c>
      <c r="T119" s="16">
        <f t="shared" ca="1" si="22"/>
        <v>2.7135366797579577E-3</v>
      </c>
    </row>
    <row r="120" spans="1:20" x14ac:dyDescent="0.35">
      <c r="A120" t="e" vm="349">
        <v>#VALUE!</v>
      </c>
      <c r="B120" t="s">
        <v>126</v>
      </c>
      <c r="C120" s="13" cm="1" vm="2">
        <f t="array" aca="1" ref="C120:D120" ca="1">_xlfn.STOCKHISTORY(A120,"06/30/2025","06/30/2025",0,0)</f>
        <v>45838</v>
      </c>
      <c r="D120" vm="350">
        <f ca="1"/>
        <v>23.52</v>
      </c>
      <c r="E120" s="2" cm="1">
        <f t="array" aca="1" ref="E120" ca="1">_FV(A120,"Shares outstanding",TRUE)</f>
        <v>851929500</v>
      </c>
      <c r="F120" s="2">
        <v>0.98</v>
      </c>
      <c r="G120" s="15">
        <f t="shared" ca="1" si="12"/>
        <v>20037381840</v>
      </c>
      <c r="H120" s="16">
        <f t="shared" ca="1" si="13"/>
        <v>4.1666666666666664E-2</v>
      </c>
      <c r="J120" s="13" cm="1" vm="4">
        <f t="array" aca="1" ref="J120:K120" ca="1">_xlfn.STOCKHISTORY(A120,"06/30/2020","06/30/2020",0,0)</f>
        <v>44012</v>
      </c>
      <c r="K120" s="3" vm="351">
        <f ca="1"/>
        <v>11.12</v>
      </c>
      <c r="L120" s="26">
        <f t="shared" ca="1" si="14"/>
        <v>1.7712457343127493E-3</v>
      </c>
      <c r="M120" s="25">
        <f t="shared" ca="1" si="15"/>
        <v>1.5557553956834538</v>
      </c>
      <c r="N120" s="3" vm="351">
        <f t="shared" ca="1" si="16"/>
        <v>11.12</v>
      </c>
      <c r="O120" s="50">
        <f t="shared" si="17"/>
        <v>4.9000000000000004</v>
      </c>
      <c r="P120" s="3" vm="350">
        <f t="shared" ca="1" si="18"/>
        <v>23.52</v>
      </c>
      <c r="Q120" s="3">
        <f t="shared" ca="1" si="19"/>
        <v>28.42</v>
      </c>
      <c r="R120" s="16">
        <f t="shared" ca="1" si="20"/>
        <v>2.7556251082383608E-3</v>
      </c>
      <c r="S120">
        <f t="shared" ca="1" si="21"/>
        <v>6.784139891596503E-3</v>
      </c>
      <c r="T120" s="16">
        <f t="shared" ca="1" si="22"/>
        <v>1.055446224142262E-2</v>
      </c>
    </row>
    <row r="121" spans="1:20" x14ac:dyDescent="0.35">
      <c r="A121" t="e" vm="352">
        <v>#VALUE!</v>
      </c>
      <c r="B121" t="s">
        <v>127</v>
      </c>
      <c r="C121" s="13" cm="1" vm="2">
        <f t="array" aca="1" ref="C121:D121" ca="1">_xlfn.STOCKHISTORY(A121,"06/30/2025","06/30/2025",0,0)</f>
        <v>45838</v>
      </c>
      <c r="D121" vm="353">
        <f ca="1"/>
        <v>132.04</v>
      </c>
      <c r="E121" s="2" cm="1">
        <f t="array" aca="1" ref="E121" ca="1">_FV(A121,"Shares outstanding",TRUE)</f>
        <v>1364892000</v>
      </c>
      <c r="F121" s="2">
        <v>5.33</v>
      </c>
      <c r="G121" s="15">
        <f t="shared" ca="1" si="12"/>
        <v>180220339680</v>
      </c>
      <c r="H121" s="16">
        <f t="shared" ca="1" si="13"/>
        <v>4.036655558921539E-2</v>
      </c>
      <c r="J121" s="13" cm="1" vm="4">
        <f t="array" aca="1" ref="J121:K121" ca="1">_xlfn.STOCKHISTORY(A121,"06/30/2020","06/30/2020",0,0)</f>
        <v>44012</v>
      </c>
      <c r="K121" s="3" vm="354">
        <f ca="1"/>
        <v>132.26</v>
      </c>
      <c r="L121" s="26">
        <f t="shared" ca="1" si="14"/>
        <v>2.8377455326967747E-3</v>
      </c>
      <c r="M121" s="25">
        <f t="shared" ca="1" si="15"/>
        <v>0.19983366097081512</v>
      </c>
      <c r="N121" s="3" vm="354">
        <f t="shared" ca="1" si="16"/>
        <v>132.26</v>
      </c>
      <c r="O121" s="50">
        <f t="shared" si="17"/>
        <v>26.65</v>
      </c>
      <c r="P121" s="3" vm="353">
        <f t="shared" ca="1" si="18"/>
        <v>132.04</v>
      </c>
      <c r="Q121" s="3">
        <f t="shared" ca="1" si="19"/>
        <v>158.69</v>
      </c>
      <c r="R121" s="16">
        <f t="shared" ca="1" si="20"/>
        <v>5.6707707870237245E-4</v>
      </c>
      <c r="S121">
        <f t="shared" ca="1" si="21"/>
        <v>1.0868995926213302E-2</v>
      </c>
      <c r="T121" s="16">
        <f t="shared" ca="1" si="22"/>
        <v>2.1719912470120795E-3</v>
      </c>
    </row>
    <row r="122" spans="1:20" x14ac:dyDescent="0.35">
      <c r="A122" t="e" vm="355">
        <v>#VALUE!</v>
      </c>
      <c r="B122" t="s">
        <v>128</v>
      </c>
      <c r="C122" s="13" cm="1" vm="2">
        <f t="array" aca="1" ref="C122:D122" ca="1">_xlfn.STOCKHISTORY(A122,"06/30/2025","06/30/2025",0,0)</f>
        <v>45838</v>
      </c>
      <c r="D122" vm="356">
        <f ca="1"/>
        <v>24.96</v>
      </c>
      <c r="E122" s="2" cm="1">
        <f t="array" aca="1" ref="E122" ca="1">_FV(A122,"Shares outstanding",TRUE)</f>
        <v>121681400</v>
      </c>
      <c r="F122" s="2">
        <v>1.04</v>
      </c>
      <c r="G122" s="15">
        <f t="shared" ca="1" si="12"/>
        <v>3037167744</v>
      </c>
      <c r="H122" s="16">
        <f t="shared" ca="1" si="13"/>
        <v>4.1666666666666664E-2</v>
      </c>
      <c r="J122" s="13" cm="1" vm="4">
        <f t="array" aca="1" ref="J122:K122" ca="1">_xlfn.STOCKHISTORY(A122,"06/30/2020","06/30/2020",0,0)</f>
        <v>44012</v>
      </c>
      <c r="K122" s="3" vm="357">
        <f ca="1"/>
        <v>17.239999999999998</v>
      </c>
      <c r="L122" s="26">
        <f t="shared" ca="1" si="14"/>
        <v>2.5298767174420343E-4</v>
      </c>
      <c r="M122" s="25">
        <f t="shared" ca="1" si="15"/>
        <v>0.74941995359628788</v>
      </c>
      <c r="N122" s="3" vm="357">
        <f t="shared" ca="1" si="16"/>
        <v>17.239999999999998</v>
      </c>
      <c r="O122" s="50">
        <f t="shared" si="17"/>
        <v>5.2</v>
      </c>
      <c r="P122" s="3" vm="356">
        <f t="shared" ca="1" si="18"/>
        <v>24.96</v>
      </c>
      <c r="Q122" s="3">
        <f t="shared" ca="1" si="19"/>
        <v>30.16</v>
      </c>
      <c r="R122" s="16">
        <f t="shared" ca="1" si="20"/>
        <v>1.8959400921897385E-4</v>
      </c>
      <c r="S122">
        <f t="shared" ca="1" si="21"/>
        <v>9.6898116546652129E-4</v>
      </c>
      <c r="T122" s="16">
        <f t="shared" ca="1" si="22"/>
        <v>7.2617382005959736E-4</v>
      </c>
    </row>
    <row r="123" spans="1:20" x14ac:dyDescent="0.35">
      <c r="A123" t="e" vm="358">
        <v>#VALUE!</v>
      </c>
      <c r="B123" t="s">
        <v>129</v>
      </c>
      <c r="C123" s="13" cm="1" vm="2">
        <f t="array" aca="1" ref="C123:D123" ca="1">_xlfn.STOCKHISTORY(A123,"06/30/2025","06/30/2025",0,0)</f>
        <v>45838</v>
      </c>
      <c r="D123" vm="359">
        <f ca="1"/>
        <v>89.47</v>
      </c>
      <c r="E123" s="2" cm="1">
        <f t="array" aca="1" ref="E123" ca="1">_FV(A123,"Shares outstanding",TRUE)</f>
        <v>121197200</v>
      </c>
      <c r="F123" s="2">
        <v>3.54</v>
      </c>
      <c r="G123" s="15">
        <f t="shared" ca="1" si="12"/>
        <v>10843513484</v>
      </c>
      <c r="H123" s="16">
        <f t="shared" ca="1" si="13"/>
        <v>3.9566335084385826E-2</v>
      </c>
      <c r="J123" s="13" cm="1" vm="4">
        <f t="array" aca="1" ref="J123:K123" ca="1">_xlfn.STOCKHISTORY(A123,"06/30/2020","06/30/2020",0,0)</f>
        <v>44012</v>
      </c>
      <c r="K123" s="3" vm="360">
        <f ca="1"/>
        <v>73.290000000000006</v>
      </c>
      <c r="L123" s="26">
        <f t="shared" ca="1" si="14"/>
        <v>2.5198097202955072E-4</v>
      </c>
      <c r="M123" s="25">
        <f t="shared" ca="1" si="15"/>
        <v>0.46227316141356245</v>
      </c>
      <c r="N123" s="3" vm="360">
        <f t="shared" ca="1" si="16"/>
        <v>73.290000000000006</v>
      </c>
      <c r="O123" s="50">
        <f t="shared" si="17"/>
        <v>17.7</v>
      </c>
      <c r="P123" s="3" vm="359">
        <f t="shared" ca="1" si="18"/>
        <v>89.47</v>
      </c>
      <c r="Q123" s="3">
        <f t="shared" ca="1" si="19"/>
        <v>107.17</v>
      </c>
      <c r="R123" s="16">
        <f t="shared" ca="1" si="20"/>
        <v>1.1648404055616287E-4</v>
      </c>
      <c r="S123">
        <f t="shared" ca="1" si="21"/>
        <v>9.6512535282532153E-4</v>
      </c>
      <c r="T123" s="16">
        <f t="shared" ca="1" si="22"/>
        <v>4.4615154801094125E-4</v>
      </c>
    </row>
    <row r="124" spans="1:20" x14ac:dyDescent="0.35">
      <c r="A124" t="e" vm="361">
        <v>#VALUE!</v>
      </c>
      <c r="B124" t="s">
        <v>130</v>
      </c>
      <c r="C124" s="13" cm="1" vm="2">
        <f t="array" aca="1" ref="C124:D124" ca="1">_xlfn.STOCKHISTORY(A124,"06/30/2025","06/30/2025",0,0)</f>
        <v>45838</v>
      </c>
      <c r="D124" vm="362">
        <f ca="1"/>
        <v>148.01</v>
      </c>
      <c r="E124" s="2" cm="1">
        <f t="array" aca="1" ref="E124" ca="1">_FV(A124,"Shares outstanding",TRUE)</f>
        <v>116022000</v>
      </c>
      <c r="F124" s="2">
        <v>5.88</v>
      </c>
      <c r="G124" s="15">
        <f t="shared" ca="1" si="12"/>
        <v>17172416219.999998</v>
      </c>
      <c r="H124" s="16">
        <f t="shared" ca="1" si="13"/>
        <v>3.9727045469900683E-2</v>
      </c>
      <c r="J124" s="13" cm="1" vm="4">
        <f t="array" aca="1" ref="J124:K124" ca="1">_xlfn.STOCKHISTORY(A124,"06/30/2020","06/30/2020",0,0)</f>
        <v>44012</v>
      </c>
      <c r="K124" s="3" vm="363">
        <f ca="1"/>
        <v>114.67</v>
      </c>
      <c r="L124" s="26">
        <f t="shared" ca="1" si="14"/>
        <v>2.4122121911077595E-4</v>
      </c>
      <c r="M124" s="25">
        <f t="shared" ca="1" si="15"/>
        <v>0.54713525769599713</v>
      </c>
      <c r="N124" s="3" vm="363">
        <f t="shared" ca="1" si="16"/>
        <v>114.67</v>
      </c>
      <c r="O124" s="50">
        <f t="shared" si="17"/>
        <v>29.4</v>
      </c>
      <c r="P124" s="3" vm="362">
        <f t="shared" ca="1" si="18"/>
        <v>148.01</v>
      </c>
      <c r="Q124" s="3">
        <f t="shared" ca="1" si="19"/>
        <v>177.41</v>
      </c>
      <c r="R124" s="16">
        <f t="shared" ca="1" si="20"/>
        <v>1.31980633879917E-4</v>
      </c>
      <c r="S124">
        <f t="shared" ca="1" si="21"/>
        <v>9.2391386670236152E-4</v>
      </c>
      <c r="T124" s="16">
        <f t="shared" ca="1" si="22"/>
        <v>5.0550585154710166E-4</v>
      </c>
    </row>
    <row r="125" spans="1:20" x14ac:dyDescent="0.35">
      <c r="A125" t="e" vm="364">
        <v>#VALUE!</v>
      </c>
      <c r="B125" t="s">
        <v>131</v>
      </c>
      <c r="C125" s="13" cm="1" vm="2">
        <f t="array" aca="1" ref="C125:D125" ca="1">_xlfn.STOCKHISTORY(A125,"06/30/2025","06/30/2025",0,0)</f>
        <v>45838</v>
      </c>
      <c r="D125" vm="365">
        <f ca="1"/>
        <v>28.94</v>
      </c>
      <c r="E125" s="2" cm="1">
        <f t="array" aca="1" ref="E125" ca="1">_FV(A125,"Shares outstanding",TRUE)</f>
        <v>6852386000</v>
      </c>
      <c r="F125" s="2">
        <v>1.1100000000000001</v>
      </c>
      <c r="G125" s="15">
        <f t="shared" ca="1" si="12"/>
        <v>198308050840</v>
      </c>
      <c r="H125" s="16">
        <f t="shared" ca="1" si="13"/>
        <v>3.8355217691776092E-2</v>
      </c>
      <c r="J125" s="13" cm="1" vm="4">
        <f t="array" aca="1" ref="J125:K125" ca="1">_xlfn.STOCKHISTORY(A125,"06/30/2020","06/30/2020",0,0)</f>
        <v>44012</v>
      </c>
      <c r="K125" s="3" vm="366">
        <f ca="1"/>
        <v>22.8291</v>
      </c>
      <c r="L125" s="26">
        <f t="shared" ca="1" si="14"/>
        <v>1.4246788580938214E-2</v>
      </c>
      <c r="M125" s="25">
        <f t="shared" ca="1" si="15"/>
        <v>0.51079105177164241</v>
      </c>
      <c r="N125" s="3" vm="366">
        <f t="shared" ca="1" si="16"/>
        <v>22.8291</v>
      </c>
      <c r="O125" s="50">
        <f t="shared" si="17"/>
        <v>5.5500000000000007</v>
      </c>
      <c r="P125" s="3" vm="365">
        <f t="shared" ca="1" si="18"/>
        <v>28.94</v>
      </c>
      <c r="Q125" s="3">
        <f t="shared" ca="1" si="19"/>
        <v>34.49</v>
      </c>
      <c r="R125" s="16">
        <f t="shared" ca="1" si="20"/>
        <v>7.2771321236256552E-3</v>
      </c>
      <c r="S125">
        <f t="shared" ca="1" si="21"/>
        <v>5.4567361753780561E-2</v>
      </c>
      <c r="T125" s="16">
        <f t="shared" ca="1" si="22"/>
        <v>2.7872520102617267E-2</v>
      </c>
    </row>
    <row r="126" spans="1:20" x14ac:dyDescent="0.35">
      <c r="A126" t="e" vm="367">
        <v>#VALUE!</v>
      </c>
      <c r="B126" t="s">
        <v>132</v>
      </c>
      <c r="C126" s="13" cm="1" vm="2">
        <f t="array" aca="1" ref="C126:D126" ca="1">_xlfn.STOCKHISTORY(A126,"06/30/2025","06/30/2025",0,0)</f>
        <v>45838</v>
      </c>
      <c r="D126" vm="368">
        <f ca="1"/>
        <v>38.840000000000003</v>
      </c>
      <c r="E126" s="2" cm="1">
        <f t="array" aca="1" ref="E126" ca="1">_FV(A126,"Shares outstanding",TRUE)</f>
        <v>155978500</v>
      </c>
      <c r="F126" s="2">
        <v>1.56</v>
      </c>
      <c r="G126" s="15">
        <f t="shared" ca="1" si="12"/>
        <v>6058204940.000001</v>
      </c>
      <c r="H126" s="16">
        <f t="shared" ca="1" si="13"/>
        <v>4.0164778578784754E-2</v>
      </c>
      <c r="J126" s="13" cm="1" vm="4">
        <f t="array" aca="1" ref="J126:K126" ca="1">_xlfn.STOCKHISTORY(A126,"06/30/2020","06/30/2020",0,0)</f>
        <v>44012</v>
      </c>
      <c r="K126" s="3" vm="369">
        <f ca="1"/>
        <v>21.16</v>
      </c>
      <c r="L126" s="26">
        <f t="shared" ca="1" si="14"/>
        <v>3.2429473655918846E-4</v>
      </c>
      <c r="M126" s="25">
        <f t="shared" ca="1" si="15"/>
        <v>1.2041587901701323</v>
      </c>
      <c r="N126" s="3" vm="369">
        <f t="shared" ca="1" si="16"/>
        <v>21.16</v>
      </c>
      <c r="O126" s="50">
        <f t="shared" si="17"/>
        <v>7.8000000000000007</v>
      </c>
      <c r="P126" s="3" vm="368">
        <f t="shared" ca="1" si="18"/>
        <v>38.840000000000003</v>
      </c>
      <c r="Q126" s="3">
        <f t="shared" ca="1" si="19"/>
        <v>46.64</v>
      </c>
      <c r="R126" s="16">
        <f t="shared" ca="1" si="20"/>
        <v>3.9050235763365412E-4</v>
      </c>
      <c r="S126">
        <f t="shared" ca="1" si="21"/>
        <v>1.2420980422457317E-3</v>
      </c>
      <c r="T126" s="16">
        <f t="shared" ca="1" si="22"/>
        <v>1.4956832758233102E-3</v>
      </c>
    </row>
    <row r="127" spans="1:20" x14ac:dyDescent="0.35">
      <c r="A127" t="e" vm="370">
        <v>#VALUE!</v>
      </c>
      <c r="B127" t="s">
        <v>133</v>
      </c>
      <c r="C127" s="13" cm="1" vm="2">
        <f t="array" aca="1" ref="C127:D127" ca="1">_xlfn.STOCKHISTORY(A127,"06/30/2025","06/30/2025",0,0)</f>
        <v>45838</v>
      </c>
      <c r="D127" vm="371">
        <f ca="1"/>
        <v>46.53</v>
      </c>
      <c r="E127" s="2" cm="1">
        <f t="array" aca="1" ref="E127" ca="1">_FV(A127,"Shares outstanding",TRUE)</f>
        <v>270600900</v>
      </c>
      <c r="F127" s="2">
        <v>1.76</v>
      </c>
      <c r="G127" s="15">
        <f t="shared" ca="1" si="12"/>
        <v>12591059877</v>
      </c>
      <c r="H127" s="16">
        <f t="shared" ca="1" si="13"/>
        <v>3.7825059101654845E-2</v>
      </c>
      <c r="J127" s="13" cm="1" vm="4">
        <f t="array" aca="1" ref="J127:K127" ca="1">_xlfn.STOCKHISTORY(A127,"06/30/2020","06/30/2020",0,0)</f>
        <v>44012</v>
      </c>
      <c r="K127" s="3" vm="372">
        <f ca="1"/>
        <v>30.843699999999998</v>
      </c>
      <c r="L127" s="26">
        <f t="shared" ca="1" si="14"/>
        <v>5.6260604877069148E-4</v>
      </c>
      <c r="M127" s="25">
        <f t="shared" ca="1" si="15"/>
        <v>0.79388335381293429</v>
      </c>
      <c r="N127" s="3" vm="372">
        <f t="shared" ca="1" si="16"/>
        <v>30.843699999999998</v>
      </c>
      <c r="O127" s="50">
        <f t="shared" si="17"/>
        <v>8.8000000000000007</v>
      </c>
      <c r="P127" s="3" vm="371">
        <f t="shared" ca="1" si="18"/>
        <v>46.53</v>
      </c>
      <c r="Q127" s="3">
        <f t="shared" ca="1" si="19"/>
        <v>55.33</v>
      </c>
      <c r="R127" s="16">
        <f t="shared" ca="1" si="20"/>
        <v>4.466435768735198E-4</v>
      </c>
      <c r="S127">
        <f t="shared" ca="1" si="21"/>
        <v>2.1548665240397431E-3</v>
      </c>
      <c r="T127" s="16">
        <f t="shared" ca="1" si="22"/>
        <v>1.7107126631238912E-3</v>
      </c>
    </row>
    <row r="128" spans="1:20" x14ac:dyDescent="0.35">
      <c r="A128" t="e" vm="373">
        <v>#VALUE!</v>
      </c>
      <c r="B128" t="s">
        <v>134</v>
      </c>
      <c r="C128" s="13" cm="1" vm="2">
        <f t="array" aca="1" ref="C128:D128" ca="1">_xlfn.STOCKHISTORY(A128,"06/30/2025","06/30/2025",0,0)</f>
        <v>45838</v>
      </c>
      <c r="D128" vm="374">
        <f ca="1"/>
        <v>71.23</v>
      </c>
      <c r="E128" s="2" cm="1">
        <f t="array" aca="1" ref="E128" ca="1">_FV(A128,"Shares outstanding",TRUE)</f>
        <v>183120500</v>
      </c>
      <c r="F128" s="2">
        <v>2.72</v>
      </c>
      <c r="G128" s="15">
        <f t="shared" ca="1" si="12"/>
        <v>13043673215</v>
      </c>
      <c r="H128" s="16">
        <f t="shared" ca="1" si="13"/>
        <v>3.8186157517899763E-2</v>
      </c>
      <c r="J128" s="13" cm="1" vm="4">
        <f t="array" aca="1" ref="J128:K128" ca="1">_xlfn.STOCKHISTORY(A128,"06/30/2020","06/30/2020",0,0)</f>
        <v>44012</v>
      </c>
      <c r="K128" s="3" vm="375">
        <f ca="1"/>
        <v>45.89</v>
      </c>
      <c r="L128" s="26">
        <f t="shared" ca="1" si="14"/>
        <v>3.8072564043177022E-4</v>
      </c>
      <c r="M128" s="25">
        <f t="shared" ca="1" si="15"/>
        <v>0.84855088254521704</v>
      </c>
      <c r="N128" s="3" vm="375">
        <f t="shared" ca="1" si="16"/>
        <v>45.89</v>
      </c>
      <c r="O128" s="50">
        <f t="shared" si="17"/>
        <v>13.600000000000001</v>
      </c>
      <c r="P128" s="3" vm="374">
        <f t="shared" ca="1" si="18"/>
        <v>71.23</v>
      </c>
      <c r="Q128" s="3">
        <f t="shared" ca="1" si="19"/>
        <v>84.830000000000013</v>
      </c>
      <c r="R128" s="16">
        <f t="shared" ca="1" si="20"/>
        <v>3.230650781959716E-4</v>
      </c>
      <c r="S128">
        <f t="shared" ca="1" si="21"/>
        <v>1.4582369656398768E-3</v>
      </c>
      <c r="T128" s="16">
        <f t="shared" ca="1" si="22"/>
        <v>1.2373882641537768E-3</v>
      </c>
    </row>
    <row r="129" spans="1:20" x14ac:dyDescent="0.35">
      <c r="A129" t="e" vm="376">
        <v>#VALUE!</v>
      </c>
      <c r="B129" t="s">
        <v>135</v>
      </c>
      <c r="C129" s="13" cm="1" vm="2">
        <f t="array" aca="1" ref="C129:D129" ca="1">_xlfn.STOCKHISTORY(A129,"06/30/2025","06/30/2025",0,0)</f>
        <v>45838</v>
      </c>
      <c r="D129" vm="377">
        <f ca="1"/>
        <v>120.07</v>
      </c>
      <c r="E129" s="2" cm="1">
        <f t="array" aca="1" ref="E129" ca="1">_FV(A129,"Shares outstanding",TRUE)</f>
        <v>120931000</v>
      </c>
      <c r="F129" s="2">
        <v>4.84</v>
      </c>
      <c r="G129" s="15">
        <f t="shared" ca="1" si="12"/>
        <v>14520185170</v>
      </c>
      <c r="H129" s="16">
        <f t="shared" ca="1" si="13"/>
        <v>4.0309819272091284E-2</v>
      </c>
      <c r="J129" s="13" cm="1" vm="4">
        <f t="array" aca="1" ref="J129:K129" ca="1">_xlfn.STOCKHISTORY(A129,"06/30/2020","06/30/2020",0,0)</f>
        <v>44012</v>
      </c>
      <c r="K129" s="3" vm="378">
        <f ca="1"/>
        <v>219.37</v>
      </c>
      <c r="L129" s="26">
        <f t="shared" ca="1" si="14"/>
        <v>2.514275158873769E-4</v>
      </c>
      <c r="M129" s="25">
        <f t="shared" ca="1" si="15"/>
        <v>-0.34234398504809238</v>
      </c>
      <c r="N129" s="3" vm="378">
        <f t="shared" ca="1" si="16"/>
        <v>219.37</v>
      </c>
      <c r="O129" s="50">
        <f t="shared" si="17"/>
        <v>24.2</v>
      </c>
      <c r="P129" s="3" vm="377">
        <f t="shared" ca="1" si="18"/>
        <v>120.07</v>
      </c>
      <c r="Q129" s="3">
        <f t="shared" ca="1" si="19"/>
        <v>144.26999999999998</v>
      </c>
      <c r="R129" s="16">
        <f t="shared" ca="1" si="20"/>
        <v>-8.6074697739627173E-5</v>
      </c>
      <c r="S129">
        <f t="shared" ca="1" si="21"/>
        <v>9.6300553183174982E-4</v>
      </c>
      <c r="T129" s="16">
        <f t="shared" ca="1" si="22"/>
        <v>-3.2967915139063883E-4</v>
      </c>
    </row>
    <row r="130" spans="1:20" x14ac:dyDescent="0.35">
      <c r="A130" t="e" vm="379">
        <v>#VALUE!</v>
      </c>
      <c r="B130" t="s">
        <v>136</v>
      </c>
      <c r="C130" s="13" cm="1" vm="2">
        <f t="array" aca="1" ref="C130:D130" ca="1">_xlfn.STOCKHISTORY(A130,"06/30/2025","06/30/2025",0,0)</f>
        <v>45838</v>
      </c>
      <c r="D130" vm="380">
        <f ca="1"/>
        <v>20.93</v>
      </c>
      <c r="E130" s="2" cm="1">
        <f t="array" aca="1" ref="E130" ca="1">_FV(A130,"Shares outstanding",TRUE)</f>
        <v>1920773000</v>
      </c>
      <c r="F130" s="2">
        <v>0.81</v>
      </c>
      <c r="G130" s="15">
        <f t="shared" ca="1" si="12"/>
        <v>40201778890</v>
      </c>
      <c r="H130" s="16">
        <f t="shared" ca="1" si="13"/>
        <v>3.8700430004777832E-2</v>
      </c>
      <c r="J130" s="13"/>
      <c r="K130" s="3">
        <v>26.9</v>
      </c>
      <c r="L130" s="26">
        <f t="shared" ca="1" si="14"/>
        <v>3.9934771396378486E-3</v>
      </c>
      <c r="M130" s="25"/>
      <c r="N130" s="3">
        <f t="shared" si="16"/>
        <v>26.9</v>
      </c>
      <c r="O130" s="50">
        <f t="shared" si="17"/>
        <v>4.0500000000000007</v>
      </c>
      <c r="P130" s="3" vm="380">
        <f t="shared" ca="1" si="18"/>
        <v>20.93</v>
      </c>
      <c r="Q130" s="3">
        <f t="shared" ca="1" si="19"/>
        <v>24.98</v>
      </c>
      <c r="R130" s="16">
        <f t="shared" ca="1" si="20"/>
        <v>0</v>
      </c>
      <c r="S130">
        <f t="shared" ca="1" si="21"/>
        <v>1.5295623325640785E-2</v>
      </c>
      <c r="T130" s="16">
        <f t="shared" ca="1" si="22"/>
        <v>0</v>
      </c>
    </row>
    <row r="131" spans="1:20" x14ac:dyDescent="0.35">
      <c r="A131" t="e" vm="381">
        <v>#VALUE!</v>
      </c>
      <c r="B131" t="s">
        <v>137</v>
      </c>
      <c r="C131" s="13" cm="1" vm="2">
        <f t="array" aca="1" ref="C131:D131" ca="1">_xlfn.STOCKHISTORY(A131,"06/30/2025","06/30/2025",0,0)</f>
        <v>45838</v>
      </c>
      <c r="D131" vm="382">
        <f ca="1"/>
        <v>65.959999999999994</v>
      </c>
      <c r="E131" s="2" cm="1">
        <f t="array" aca="1" ref="E131" ca="1">_FV(A131,"Shares outstanding",TRUE)</f>
        <v>58220270</v>
      </c>
      <c r="F131" s="2">
        <v>2.64</v>
      </c>
      <c r="G131" s="15">
        <f t="shared" ref="G131:G194" ca="1" si="23">D131*E131</f>
        <v>3840209009.1999998</v>
      </c>
      <c r="H131" s="16">
        <f t="shared" ref="H131:H194" ca="1" si="24">F131/D131</f>
        <v>4.0024257125530628E-2</v>
      </c>
      <c r="J131" s="13" cm="1" vm="4">
        <f t="array" aca="1" ref="J131:K131" ca="1">_xlfn.STOCKHISTORY(A131,"06/30/2020","06/30/2020",0,0)</f>
        <v>44012</v>
      </c>
      <c r="K131" s="3" vm="383">
        <f ca="1"/>
        <v>134.47</v>
      </c>
      <c r="L131" s="26">
        <f t="shared" ref="L131:L194" ca="1" si="25">E131/480977587410</f>
        <v>1.2104570259397817E-4</v>
      </c>
      <c r="M131" s="25">
        <f t="shared" ref="M131:M194" ca="1" si="26">((D131+(F131*5)-K131)/K131)</f>
        <v>-0.41131850970476691</v>
      </c>
      <c r="N131" s="3" vm="383">
        <f t="shared" ref="N131:N194" ca="1" si="27">K131</f>
        <v>134.47</v>
      </c>
      <c r="O131" s="50">
        <f t="shared" ref="O131:O194" si="28">F131*5</f>
        <v>13.200000000000001</v>
      </c>
      <c r="P131" s="3" vm="382">
        <f t="shared" ref="P131:P194" ca="1" si="29">D131</f>
        <v>65.959999999999994</v>
      </c>
      <c r="Q131" s="3">
        <f t="shared" ref="Q131:Q194" ca="1" si="30">P131+O131</f>
        <v>79.16</v>
      </c>
      <c r="R131" s="16">
        <f t="shared" ref="R131:R194" ca="1" si="31">L131*M131</f>
        <v>-4.9788337997121541E-5</v>
      </c>
      <c r="S131">
        <f t="shared" ref="S131:S194" ca="1" si="32">E131/125576641050</f>
        <v>4.6362340570025939E-4</v>
      </c>
      <c r="T131" s="16">
        <f t="shared" ref="T131:T194" ca="1" si="33">M131*S131</f>
        <v>-1.9069688829687921E-4</v>
      </c>
    </row>
    <row r="132" spans="1:20" x14ac:dyDescent="0.35">
      <c r="A132" t="e" vm="384">
        <v>#VALUE!</v>
      </c>
      <c r="B132" t="s">
        <v>138</v>
      </c>
      <c r="C132" s="13" cm="1" vm="2">
        <f t="array" aca="1" ref="C132:D132" ca="1">_xlfn.STOCKHISTORY(A132,"06/30/2025","06/30/2025",0,0)</f>
        <v>45838</v>
      </c>
      <c r="D132" vm="385">
        <f ca="1"/>
        <v>79.16</v>
      </c>
      <c r="E132" s="2" cm="1">
        <f t="array" aca="1" ref="E132" ca="1">_FV(A132,"Shares outstanding",TRUE)</f>
        <v>2467172000</v>
      </c>
      <c r="F132" s="2">
        <v>3.12</v>
      </c>
      <c r="G132" s="15">
        <f t="shared" ca="1" si="23"/>
        <v>195301335520</v>
      </c>
      <c r="H132" s="16">
        <f t="shared" ca="1" si="24"/>
        <v>3.9413845376452754E-2</v>
      </c>
      <c r="J132" s="13" cm="1" vm="4">
        <f t="array" aca="1" ref="J132:K132" ca="1">_xlfn.STOCKHISTORY(A132,"06/30/2020","06/30/2020",0,0)</f>
        <v>44012</v>
      </c>
      <c r="K132" s="3" vm="386">
        <f ca="1"/>
        <v>73.736500000000007</v>
      </c>
      <c r="L132" s="26">
        <f t="shared" ca="1" si="25"/>
        <v>5.1294947302750454E-3</v>
      </c>
      <c r="M132" s="25">
        <f t="shared" ca="1" si="26"/>
        <v>0.28511659761447833</v>
      </c>
      <c r="N132" s="3" vm="386">
        <f t="shared" ca="1" si="27"/>
        <v>73.736500000000007</v>
      </c>
      <c r="O132" s="50">
        <f t="shared" si="28"/>
        <v>15.600000000000001</v>
      </c>
      <c r="P132" s="3" vm="385">
        <f t="shared" ca="1" si="29"/>
        <v>79.16</v>
      </c>
      <c r="Q132" s="3">
        <f t="shared" ca="1" si="30"/>
        <v>94.759999999999991</v>
      </c>
      <c r="R132" s="16">
        <f t="shared" ca="1" si="31"/>
        <v>1.4625040849774171E-3</v>
      </c>
      <c r="S132">
        <f t="shared" ca="1" si="32"/>
        <v>1.9646743051660882E-2</v>
      </c>
      <c r="T132" s="16">
        <f t="shared" ca="1" si="33"/>
        <v>5.6016125330954434E-3</v>
      </c>
    </row>
    <row r="133" spans="1:20" x14ac:dyDescent="0.35">
      <c r="A133" t="e" vm="387">
        <v>#VALUE!</v>
      </c>
      <c r="B133" t="s">
        <v>139</v>
      </c>
      <c r="C133" s="13" cm="1" vm="2">
        <f t="array" aca="1" ref="C133:D133" ca="1">_xlfn.STOCKHISTORY(A133,"06/30/2025","06/30/2025",0,0)</f>
        <v>45838</v>
      </c>
      <c r="D133" vm="388">
        <f ca="1"/>
        <v>172.95</v>
      </c>
      <c r="E133" s="2" cm="1">
        <f t="array" aca="1" ref="E133" ca="1">_FV(A133,"Shares outstanding",TRUE)</f>
        <v>30808300</v>
      </c>
      <c r="F133" s="2">
        <v>6.76</v>
      </c>
      <c r="G133" s="15">
        <f t="shared" ca="1" si="23"/>
        <v>5328295485</v>
      </c>
      <c r="H133" s="16">
        <f t="shared" ca="1" si="24"/>
        <v>3.9086441167967625E-2</v>
      </c>
      <c r="J133" s="13" cm="1" vm="4">
        <f t="array" aca="1" ref="J133:K133" ca="1">_xlfn.STOCKHISTORY(A133,"06/30/2020","06/30/2020",0,0)</f>
        <v>44012</v>
      </c>
      <c r="K133" s="3" vm="389">
        <f ca="1"/>
        <v>83.69</v>
      </c>
      <c r="L133" s="26">
        <f t="shared" ca="1" si="25"/>
        <v>6.4053504376157273E-5</v>
      </c>
      <c r="M133" s="25">
        <f t="shared" ca="1" si="26"/>
        <v>1.4704265742621581</v>
      </c>
      <c r="N133" s="3" vm="389">
        <f t="shared" ca="1" si="27"/>
        <v>83.69</v>
      </c>
      <c r="O133" s="50">
        <f t="shared" si="28"/>
        <v>33.799999999999997</v>
      </c>
      <c r="P133" s="3" vm="388">
        <f t="shared" ca="1" si="29"/>
        <v>172.95</v>
      </c>
      <c r="Q133" s="3">
        <f t="shared" ca="1" si="30"/>
        <v>206.75</v>
      </c>
      <c r="R133" s="16">
        <f t="shared" ca="1" si="31"/>
        <v>9.4185975009319084E-5</v>
      </c>
      <c r="S133">
        <f t="shared" ca="1" si="32"/>
        <v>2.4533463980560898E-4</v>
      </c>
      <c r="T133" s="16">
        <f t="shared" ca="1" si="33"/>
        <v>3.6074657395720208E-4</v>
      </c>
    </row>
    <row r="134" spans="1:20" x14ac:dyDescent="0.35">
      <c r="A134" t="e" vm="390">
        <v>#VALUE!</v>
      </c>
      <c r="B134" t="s">
        <v>140</v>
      </c>
      <c r="C134" s="13" cm="1" vm="2">
        <f t="array" aca="1" ref="C134:D134" ca="1">_xlfn.STOCKHISTORY(A134,"06/30/2025","06/30/2025",0,0)</f>
        <v>45838</v>
      </c>
      <c r="D134" vm="391">
        <f ca="1"/>
        <v>44.38</v>
      </c>
      <c r="E134" s="2" cm="1">
        <f t="array" aca="1" ref="E134" ca="1">_FV(A134,"Shares outstanding",TRUE)</f>
        <v>206581300</v>
      </c>
      <c r="F134" s="2">
        <v>1.68</v>
      </c>
      <c r="G134" s="15">
        <f t="shared" ca="1" si="23"/>
        <v>9168078094</v>
      </c>
      <c r="H134" s="16">
        <f t="shared" ca="1" si="24"/>
        <v>3.7854889589905356E-2</v>
      </c>
      <c r="J134" s="13" cm="1" vm="4">
        <f t="array" aca="1" ref="J134:K134" ca="1">_xlfn.STOCKHISTORY(A134,"06/30/2020","06/30/2020",0,0)</f>
        <v>44012</v>
      </c>
      <c r="K134" s="3" vm="392">
        <f ca="1"/>
        <v>30.36</v>
      </c>
      <c r="L134" s="26">
        <f t="shared" ca="1" si="25"/>
        <v>4.2950296522632726E-4</v>
      </c>
      <c r="M134" s="25">
        <f t="shared" ca="1" si="26"/>
        <v>0.73847167325428198</v>
      </c>
      <c r="N134" s="3" vm="392">
        <f t="shared" ca="1" si="27"/>
        <v>30.36</v>
      </c>
      <c r="O134" s="50">
        <f t="shared" si="28"/>
        <v>8.4</v>
      </c>
      <c r="P134" s="3" vm="391">
        <f t="shared" ca="1" si="29"/>
        <v>44.38</v>
      </c>
      <c r="Q134" s="3">
        <f t="shared" ca="1" si="30"/>
        <v>52.78</v>
      </c>
      <c r="R134" s="16">
        <f t="shared" ca="1" si="31"/>
        <v>3.1717577339836157E-4</v>
      </c>
      <c r="S134">
        <f t="shared" ca="1" si="32"/>
        <v>1.6450615199824219E-3</v>
      </c>
      <c r="T134" s="16">
        <f t="shared" ca="1" si="33"/>
        <v>1.2148313332676515E-3</v>
      </c>
    </row>
    <row r="135" spans="1:20" x14ac:dyDescent="0.35">
      <c r="A135" t="e" vm="393">
        <v>#VALUE!</v>
      </c>
      <c r="B135" t="s">
        <v>141</v>
      </c>
      <c r="C135" s="13" cm="1" vm="2">
        <f t="array" aca="1" ref="C135:D135" ca="1">_xlfn.STOCKHISTORY(A135,"06/30/2025","06/30/2025",0,0)</f>
        <v>45838</v>
      </c>
      <c r="D135" vm="394">
        <f ca="1"/>
        <v>21.93</v>
      </c>
      <c r="E135" s="2" cm="1">
        <f t="array" aca="1" ref="E135" ca="1">_FV(A135,"Shares outstanding",TRUE)</f>
        <v>82549640</v>
      </c>
      <c r="F135" s="2">
        <v>0.84</v>
      </c>
      <c r="G135" s="15">
        <f t="shared" ca="1" si="23"/>
        <v>1810313605.2</v>
      </c>
      <c r="H135" s="16">
        <f t="shared" ca="1" si="24"/>
        <v>3.8303693570451436E-2</v>
      </c>
      <c r="J135" s="13" cm="1" vm="4">
        <f t="array" aca="1" ref="J135:K135" ca="1">_xlfn.STOCKHISTORY(A135,"06/30/2020","06/30/2020",0,0)</f>
        <v>44012</v>
      </c>
      <c r="K135" s="3" vm="395">
        <f ca="1"/>
        <v>34.28</v>
      </c>
      <c r="L135" s="26">
        <f t="shared" ca="1" si="25"/>
        <v>1.7162887036903065E-4</v>
      </c>
      <c r="M135" s="25">
        <f t="shared" ca="1" si="26"/>
        <v>-0.23774795799299889</v>
      </c>
      <c r="N135" s="3" vm="395">
        <f t="shared" ca="1" si="27"/>
        <v>34.28</v>
      </c>
      <c r="O135" s="50">
        <f t="shared" si="28"/>
        <v>4.2</v>
      </c>
      <c r="P135" s="3" vm="394">
        <f t="shared" ca="1" si="29"/>
        <v>21.93</v>
      </c>
      <c r="Q135" s="3">
        <f t="shared" ca="1" si="30"/>
        <v>26.13</v>
      </c>
      <c r="R135" s="16">
        <f t="shared" ca="1" si="31"/>
        <v>-4.0804413462882148E-5</v>
      </c>
      <c r="S135">
        <f t="shared" ca="1" si="32"/>
        <v>6.5736461263629252E-4</v>
      </c>
      <c r="T135" s="16">
        <f t="shared" ca="1" si="33"/>
        <v>-1.5628709431113726E-4</v>
      </c>
    </row>
    <row r="136" spans="1:20" x14ac:dyDescent="0.35">
      <c r="A136" t="e" vm="396">
        <v>#VALUE!</v>
      </c>
      <c r="B136" t="s">
        <v>142</v>
      </c>
      <c r="C136" s="13" cm="1" vm="2">
        <f t="array" aca="1" ref="C136:D136" ca="1">_xlfn.STOCKHISTORY(A136,"06/30/2025","06/30/2025",0,0)</f>
        <v>45838</v>
      </c>
      <c r="D136" vm="397">
        <f ca="1"/>
        <v>20.09</v>
      </c>
      <c r="E136" s="2" cm="1">
        <f t="array" aca="1" ref="E136" ca="1">_FV(A136,"Shares outstanding",TRUE)</f>
        <v>113982500</v>
      </c>
      <c r="F136" s="2">
        <v>0.8</v>
      </c>
      <c r="G136" s="15">
        <f t="shared" ca="1" si="23"/>
        <v>2289908425</v>
      </c>
      <c r="H136" s="16">
        <f t="shared" ca="1" si="24"/>
        <v>3.9820806371329023E-2</v>
      </c>
      <c r="J136" s="13" cm="1" vm="4">
        <f t="array" aca="1" ref="J136:K136" ca="1">_xlfn.STOCKHISTORY(A136,"06/30/2020","06/30/2020",0,0)</f>
        <v>44012</v>
      </c>
      <c r="K136" s="3" vm="398">
        <f ca="1"/>
        <v>11.49</v>
      </c>
      <c r="L136" s="26">
        <f t="shared" ca="1" si="25"/>
        <v>2.3698089678935046E-4</v>
      </c>
      <c r="M136" s="25">
        <f t="shared" ca="1" si="26"/>
        <v>1.0966057441253263</v>
      </c>
      <c r="N136" s="3" vm="398">
        <f t="shared" ca="1" si="27"/>
        <v>11.49</v>
      </c>
      <c r="O136" s="50">
        <f t="shared" si="28"/>
        <v>4</v>
      </c>
      <c r="P136" s="3" vm="397">
        <f t="shared" ca="1" si="29"/>
        <v>20.09</v>
      </c>
      <c r="Q136" s="3">
        <f t="shared" ca="1" si="30"/>
        <v>24.09</v>
      </c>
      <c r="R136" s="16">
        <f t="shared" ca="1" si="31"/>
        <v>2.598746126671728E-4</v>
      </c>
      <c r="S136">
        <f t="shared" ca="1" si="32"/>
        <v>9.0767278887971176E-4</v>
      </c>
      <c r="T136" s="16">
        <f t="shared" ca="1" si="33"/>
        <v>9.9535919407174643E-4</v>
      </c>
    </row>
    <row r="137" spans="1:20" x14ac:dyDescent="0.35">
      <c r="A137" t="e" vm="399">
        <v>#VALUE!</v>
      </c>
      <c r="B137" t="s">
        <v>143</v>
      </c>
      <c r="C137" s="13" cm="1" vm="2">
        <f t="array" aca="1" ref="C137:D137" ca="1">_xlfn.STOCKHISTORY(A137,"06/30/2025","06/30/2025",0,0)</f>
        <v>45838</v>
      </c>
      <c r="D137" vm="400">
        <f ca="1"/>
        <v>71.94</v>
      </c>
      <c r="E137" s="2" cm="1">
        <f t="array" aca="1" ref="E137" ca="1">_FV(A137,"Shares outstanding",TRUE)</f>
        <v>274346000</v>
      </c>
      <c r="F137" s="2">
        <v>2.8</v>
      </c>
      <c r="G137" s="15">
        <f t="shared" ca="1" si="23"/>
        <v>19736451240</v>
      </c>
      <c r="H137" s="16">
        <f t="shared" ca="1" si="24"/>
        <v>3.8921323324993047E-2</v>
      </c>
      <c r="J137" s="13" cm="1" vm="4">
        <f t="array" aca="1" ref="J137:K137" ca="1">_xlfn.STOCKHISTORY(A137,"06/30/2020","06/30/2020",0,0)</f>
        <v>44012</v>
      </c>
      <c r="K137" s="3" vm="401">
        <f ca="1"/>
        <v>54.6</v>
      </c>
      <c r="L137" s="26">
        <f t="shared" ca="1" si="25"/>
        <v>5.7039248227202545E-4</v>
      </c>
      <c r="M137" s="25">
        <f t="shared" ca="1" si="26"/>
        <v>0.57399267399267395</v>
      </c>
      <c r="N137" s="3" vm="401">
        <f t="shared" ca="1" si="27"/>
        <v>54.6</v>
      </c>
      <c r="O137" s="50">
        <f t="shared" si="28"/>
        <v>14</v>
      </c>
      <c r="P137" s="3" vm="400">
        <f t="shared" ca="1" si="29"/>
        <v>71.94</v>
      </c>
      <c r="Q137" s="3">
        <f t="shared" ca="1" si="30"/>
        <v>85.94</v>
      </c>
      <c r="R137" s="16">
        <f t="shared" ca="1" si="31"/>
        <v>3.2740110612463876E-4</v>
      </c>
      <c r="S137">
        <f t="shared" ca="1" si="32"/>
        <v>2.1846897456889733E-3</v>
      </c>
      <c r="T137" s="16">
        <f t="shared" ca="1" si="33"/>
        <v>1.2539959089723886E-3</v>
      </c>
    </row>
    <row r="138" spans="1:20" x14ac:dyDescent="0.35">
      <c r="A138" t="e" vm="402">
        <v>#VALUE!</v>
      </c>
      <c r="B138" t="s">
        <v>144</v>
      </c>
      <c r="C138" s="13" cm="1" vm="2">
        <f t="array" aca="1" ref="C138:D138" ca="1">_xlfn.STOCKHISTORY(A138,"06/30/2025","06/30/2025",0,0)</f>
        <v>45838</v>
      </c>
      <c r="D138" vm="403">
        <f ca="1"/>
        <v>68.930000000000007</v>
      </c>
      <c r="E138" s="2" cm="1">
        <f t="array" aca="1" ref="E138" ca="1">_FV(A138,"Shares outstanding",TRUE)</f>
        <v>230567200</v>
      </c>
      <c r="F138" s="2">
        <v>2.6</v>
      </c>
      <c r="G138" s="15">
        <f t="shared" ca="1" si="23"/>
        <v>15892997096.000002</v>
      </c>
      <c r="H138" s="16">
        <f t="shared" ca="1" si="24"/>
        <v>3.7719425504134624E-2</v>
      </c>
      <c r="J138" s="13" cm="1" vm="4">
        <f t="array" aca="1" ref="J138:K138" ca="1">_xlfn.STOCKHISTORY(A138,"06/30/2020","06/30/2020",0,0)</f>
        <v>44012</v>
      </c>
      <c r="K138" s="3" vm="404">
        <f ca="1"/>
        <v>59.29</v>
      </c>
      <c r="L138" s="26">
        <f t="shared" ca="1" si="25"/>
        <v>4.7937202488285065E-4</v>
      </c>
      <c r="M138" s="25">
        <f t="shared" ca="1" si="26"/>
        <v>0.38185191431944693</v>
      </c>
      <c r="N138" s="3" vm="404">
        <f t="shared" ca="1" si="27"/>
        <v>59.29</v>
      </c>
      <c r="O138" s="50">
        <f t="shared" si="28"/>
        <v>13</v>
      </c>
      <c r="P138" s="3" vm="403">
        <f t="shared" ca="1" si="29"/>
        <v>68.930000000000007</v>
      </c>
      <c r="Q138" s="3">
        <f t="shared" ca="1" si="30"/>
        <v>81.93</v>
      </c>
      <c r="R138" s="16">
        <f t="shared" ca="1" si="31"/>
        <v>1.8304912537270607E-4</v>
      </c>
      <c r="S138">
        <f t="shared" ca="1" si="32"/>
        <v>1.8360675844817081E-3</v>
      </c>
      <c r="T138" s="16">
        <f t="shared" ca="1" si="33"/>
        <v>7.0110592195422308E-4</v>
      </c>
    </row>
    <row r="139" spans="1:20" x14ac:dyDescent="0.35">
      <c r="A139" t="e" vm="405">
        <v>#VALUE!</v>
      </c>
      <c r="B139" t="s">
        <v>145</v>
      </c>
      <c r="C139" s="13" cm="1" vm="2">
        <f t="array" aca="1" ref="C139:D139" ca="1">_xlfn.STOCKHISTORY(A139,"06/30/2025","06/30/2025",0,0)</f>
        <v>45838</v>
      </c>
      <c r="D139" vm="406">
        <f ca="1"/>
        <v>85.02</v>
      </c>
      <c r="E139" s="2" cm="1">
        <f t="array" aca="1" ref="E139" ca="1">_FV(A139,"Shares outstanding",TRUE)</f>
        <v>55846300</v>
      </c>
      <c r="F139" s="2">
        <v>3.32</v>
      </c>
      <c r="G139" s="15">
        <f t="shared" ca="1" si="23"/>
        <v>4748052426</v>
      </c>
      <c r="H139" s="16">
        <f t="shared" ca="1" si="24"/>
        <v>3.9049635379910609E-2</v>
      </c>
      <c r="J139" s="13" cm="1" vm="4">
        <f t="array" aca="1" ref="J139:K139" ca="1">_xlfn.STOCKHISTORY(A139,"06/30/2020","06/30/2020",0,0)</f>
        <v>44012</v>
      </c>
      <c r="K139" s="3" vm="407">
        <f ca="1"/>
        <v>72.81</v>
      </c>
      <c r="L139" s="26">
        <f t="shared" ca="1" si="25"/>
        <v>1.1610998404463055E-4</v>
      </c>
      <c r="M139" s="25">
        <f t="shared" ca="1" si="26"/>
        <v>0.39568740557615695</v>
      </c>
      <c r="N139" s="3" vm="407">
        <f t="shared" ca="1" si="27"/>
        <v>72.81</v>
      </c>
      <c r="O139" s="50">
        <f t="shared" si="28"/>
        <v>16.599999999999998</v>
      </c>
      <c r="P139" s="3" vm="406">
        <f t="shared" ca="1" si="29"/>
        <v>85.02</v>
      </c>
      <c r="Q139" s="3">
        <f t="shared" ca="1" si="30"/>
        <v>101.61999999999999</v>
      </c>
      <c r="R139" s="16">
        <f t="shared" ca="1" si="31"/>
        <v>4.594325834810884E-5</v>
      </c>
      <c r="S139">
        <f t="shared" ca="1" si="32"/>
        <v>4.4471885482081063E-4</v>
      </c>
      <c r="T139" s="16">
        <f t="shared" ca="1" si="33"/>
        <v>1.7596964987484615E-4</v>
      </c>
    </row>
    <row r="140" spans="1:20" x14ac:dyDescent="0.35">
      <c r="A140" t="e" vm="408">
        <v>#VALUE!</v>
      </c>
      <c r="B140" t="s">
        <v>146</v>
      </c>
      <c r="C140" s="13" cm="1" vm="2">
        <f t="array" aca="1" ref="C140:D140" ca="1">_xlfn.STOCKHISTORY(A140,"06/30/2025","06/30/2025",0,0)</f>
        <v>45838</v>
      </c>
      <c r="D140" vm="409">
        <f ca="1"/>
        <v>46.83</v>
      </c>
      <c r="E140" s="2" cm="1">
        <f t="array" aca="1" ref="E140" ca="1">_FV(A140,"Shares outstanding",TRUE)</f>
        <v>529569900</v>
      </c>
      <c r="F140" s="2">
        <v>1.85</v>
      </c>
      <c r="G140" s="15">
        <f t="shared" ca="1" si="23"/>
        <v>24799758417</v>
      </c>
      <c r="H140" s="16">
        <f t="shared" ca="1" si="24"/>
        <v>3.9504591074097803E-2</v>
      </c>
      <c r="J140" s="13" cm="1" vm="4">
        <f t="array" aca="1" ref="J140:K140" ca="1">_xlfn.STOCKHISTORY(A140,"06/30/2020","06/30/2020",0,0)</f>
        <v>44012</v>
      </c>
      <c r="K140" s="3" vm="410">
        <f ca="1"/>
        <v>33.340000000000003</v>
      </c>
      <c r="L140" s="26">
        <f t="shared" ca="1" si="25"/>
        <v>1.1010282263913026E-3</v>
      </c>
      <c r="M140" s="25">
        <f t="shared" ca="1" si="26"/>
        <v>0.68206358728254324</v>
      </c>
      <c r="N140" s="3" vm="410">
        <f t="shared" ca="1" si="27"/>
        <v>33.340000000000003</v>
      </c>
      <c r="O140" s="50">
        <f t="shared" si="28"/>
        <v>9.25</v>
      </c>
      <c r="P140" s="3" vm="409">
        <f t="shared" ca="1" si="29"/>
        <v>46.83</v>
      </c>
      <c r="Q140" s="3">
        <f t="shared" ca="1" si="30"/>
        <v>56.08</v>
      </c>
      <c r="R140" s="16">
        <f t="shared" ca="1" si="31"/>
        <v>7.5097126179178803E-4</v>
      </c>
      <c r="S140">
        <f t="shared" ca="1" si="32"/>
        <v>4.2171051524554212E-3</v>
      </c>
      <c r="T140" s="16">
        <f t="shared" ca="1" si="33"/>
        <v>2.8763338682314412E-3</v>
      </c>
    </row>
    <row r="141" spans="1:20" x14ac:dyDescent="0.35">
      <c r="A141" t="e" vm="411">
        <v>#VALUE!</v>
      </c>
      <c r="B141" t="s">
        <v>147</v>
      </c>
      <c r="C141" s="13" cm="1" vm="2">
        <f t="array" aca="1" ref="C141:D141" ca="1">_xlfn.STOCKHISTORY(A141,"06/30/2025","06/30/2025",0,0)</f>
        <v>45838</v>
      </c>
      <c r="D141" vm="412">
        <f ca="1"/>
        <v>128.91999999999999</v>
      </c>
      <c r="E141" s="2" cm="1">
        <f t="array" aca="1" ref="E141" ca="1">_FV(A141,"Shares outstanding",TRUE)</f>
        <v>332579000</v>
      </c>
      <c r="F141" s="2">
        <v>4.88</v>
      </c>
      <c r="G141" s="15">
        <f t="shared" ca="1" si="23"/>
        <v>42876084679.999992</v>
      </c>
      <c r="H141" s="16">
        <f t="shared" ca="1" si="24"/>
        <v>3.7852932050884275E-2</v>
      </c>
      <c r="J141" s="13" cm="1" vm="4">
        <f t="array" aca="1" ref="J141:K141" ca="1">_xlfn.STOCKHISTORY(A141,"06/30/2020","06/30/2020",0,0)</f>
        <v>44012</v>
      </c>
      <c r="K141" s="3" vm="413">
        <f ca="1"/>
        <v>141.35</v>
      </c>
      <c r="L141" s="26">
        <f t="shared" ca="1" si="25"/>
        <v>6.9146465179571769E-4</v>
      </c>
      <c r="M141" s="25">
        <f t="shared" ca="1" si="26"/>
        <v>8.4683409975238766E-2</v>
      </c>
      <c r="N141" s="3" vm="413">
        <f t="shared" ca="1" si="27"/>
        <v>141.35</v>
      </c>
      <c r="O141" s="50">
        <f t="shared" si="28"/>
        <v>24.4</v>
      </c>
      <c r="P141" s="3" vm="412">
        <f t="shared" ca="1" si="29"/>
        <v>128.91999999999999</v>
      </c>
      <c r="Q141" s="3">
        <f t="shared" ca="1" si="30"/>
        <v>153.32</v>
      </c>
      <c r="R141" s="16">
        <f t="shared" ca="1" si="31"/>
        <v>5.8555584591402478E-5</v>
      </c>
      <c r="S141">
        <f t="shared" ca="1" si="32"/>
        <v>2.6484145237455369E-3</v>
      </c>
      <c r="T141" s="16">
        <f t="shared" ca="1" si="33"/>
        <v>2.2427677289872002E-4</v>
      </c>
    </row>
    <row r="142" spans="1:20" x14ac:dyDescent="0.35">
      <c r="A142" t="e" vm="414">
        <v>#VALUE!</v>
      </c>
      <c r="B142" t="s">
        <v>148</v>
      </c>
      <c r="C142" s="13" cm="1" vm="2">
        <f t="array" aca="1" ref="C142:D142" ca="1">_xlfn.STOCKHISTORY(A142,"06/30/2025","06/30/2025",0,0)</f>
        <v>45838</v>
      </c>
      <c r="D142" vm="415">
        <f ca="1"/>
        <v>30.25</v>
      </c>
      <c r="E142" s="2" cm="1">
        <f t="array" aca="1" ref="E142" ca="1">_FV(A142,"Shares outstanding",TRUE)</f>
        <v>550350800</v>
      </c>
      <c r="F142" s="2">
        <v>1.1299999999999999</v>
      </c>
      <c r="G142" s="15">
        <f t="shared" ca="1" si="23"/>
        <v>16648111700</v>
      </c>
      <c r="H142" s="16">
        <f t="shared" ca="1" si="24"/>
        <v>3.735537190082644E-2</v>
      </c>
      <c r="J142" s="13" cm="1" vm="4">
        <f t="array" aca="1" ref="J142:K142" ca="1">_xlfn.STOCKHISTORY(A142,"06/30/2020","06/30/2020",0,0)</f>
        <v>44012</v>
      </c>
      <c r="K142" s="3" vm="416">
        <f ca="1"/>
        <v>48.27</v>
      </c>
      <c r="L142" s="26">
        <f t="shared" ca="1" si="25"/>
        <v>1.1442337738928033E-3</v>
      </c>
      <c r="M142" s="25">
        <f t="shared" ca="1" si="26"/>
        <v>-0.25626683240107734</v>
      </c>
      <c r="N142" s="3" vm="416">
        <f t="shared" ca="1" si="27"/>
        <v>48.27</v>
      </c>
      <c r="O142" s="50">
        <f t="shared" si="28"/>
        <v>5.6499999999999995</v>
      </c>
      <c r="P142" s="3" vm="415">
        <f t="shared" ca="1" si="29"/>
        <v>30.25</v>
      </c>
      <c r="Q142" s="3">
        <f t="shared" ca="1" si="30"/>
        <v>35.9</v>
      </c>
      <c r="R142" s="16">
        <f t="shared" ca="1" si="31"/>
        <v>-2.9322916476183926E-4</v>
      </c>
      <c r="S142">
        <f t="shared" ca="1" si="32"/>
        <v>4.3825889544287979E-3</v>
      </c>
      <c r="T142" s="16">
        <f t="shared" ca="1" si="33"/>
        <v>-1.1231121890674174E-3</v>
      </c>
    </row>
    <row r="143" spans="1:20" x14ac:dyDescent="0.35">
      <c r="A143" t="e" vm="417">
        <v>#VALUE!</v>
      </c>
      <c r="B143" t="s">
        <v>149</v>
      </c>
      <c r="C143" s="13" cm="1" vm="2">
        <f t="array" aca="1" ref="C143:D143" ca="1">_xlfn.STOCKHISTORY(A143,"06/30/2025","06/30/2025",0,0)</f>
        <v>45838</v>
      </c>
      <c r="D143" vm="418">
        <f ca="1"/>
        <v>52.78</v>
      </c>
      <c r="E143" s="2" cm="1">
        <f t="array" aca="1" ref="E143" ca="1">_FV(A143,"Shares outstanding",TRUE)</f>
        <v>481959600</v>
      </c>
      <c r="F143" s="2">
        <v>2</v>
      </c>
      <c r="G143" s="15">
        <f t="shared" ca="1" si="23"/>
        <v>25437827688</v>
      </c>
      <c r="H143" s="16">
        <f t="shared" ca="1" si="24"/>
        <v>3.7893141341417205E-2</v>
      </c>
      <c r="J143" s="13" cm="1" vm="4">
        <f t="array" aca="1" ref="J143:K143" ca="1">_xlfn.STOCKHISTORY(A143,"06/30/2020","06/30/2020",0,0)</f>
        <v>44012</v>
      </c>
      <c r="K143" s="3" vm="419">
        <f ca="1"/>
        <v>39.9</v>
      </c>
      <c r="L143" s="26">
        <f t="shared" ca="1" si="25"/>
        <v>1.0020417013509673E-3</v>
      </c>
      <c r="M143" s="25">
        <f t="shared" ca="1" si="26"/>
        <v>0.57343358395989985</v>
      </c>
      <c r="N143" s="3" vm="419">
        <f t="shared" ca="1" si="27"/>
        <v>39.9</v>
      </c>
      <c r="O143" s="50">
        <f t="shared" si="28"/>
        <v>10</v>
      </c>
      <c r="P143" s="3" vm="418">
        <f t="shared" ca="1" si="29"/>
        <v>52.78</v>
      </c>
      <c r="Q143" s="3">
        <f t="shared" ca="1" si="30"/>
        <v>62.78</v>
      </c>
      <c r="R143" s="16">
        <f t="shared" ca="1" si="31"/>
        <v>5.7460436408296076E-4</v>
      </c>
      <c r="S143">
        <f t="shared" ca="1" si="32"/>
        <v>3.8379717435514252E-3</v>
      </c>
      <c r="T143" s="16">
        <f t="shared" ca="1" si="33"/>
        <v>2.2008218920415196E-3</v>
      </c>
    </row>
    <row r="144" spans="1:20" x14ac:dyDescent="0.35">
      <c r="A144" t="e" vm="420">
        <v>#VALUE!</v>
      </c>
      <c r="B144" t="s">
        <v>150</v>
      </c>
      <c r="C144" s="13" cm="1" vm="2">
        <f t="array" aca="1" ref="C144:D144" ca="1">_xlfn.STOCKHISTORY(A144,"06/30/2025","06/30/2025",0,0)</f>
        <v>45838</v>
      </c>
      <c r="D144" vm="421">
        <f ca="1"/>
        <v>73.819999999999993</v>
      </c>
      <c r="E144" s="2" cm="1">
        <f t="array" aca="1" ref="E144" ca="1">_FV(A144,"Shares outstanding",TRUE)</f>
        <v>141044500</v>
      </c>
      <c r="F144" s="2">
        <v>2.8</v>
      </c>
      <c r="G144" s="15">
        <f t="shared" ca="1" si="23"/>
        <v>10411904989.999998</v>
      </c>
      <c r="H144" s="16">
        <f t="shared" ca="1" si="24"/>
        <v>3.7930100243836362E-2</v>
      </c>
      <c r="J144" s="13" cm="1" vm="4">
        <f t="array" aca="1" ref="J144:K144" ca="1">_xlfn.STOCKHISTORY(A144,"06/30/2020","06/30/2020",0,0)</f>
        <v>44012</v>
      </c>
      <c r="K144" s="3" vm="422">
        <f ca="1"/>
        <v>74.95</v>
      </c>
      <c r="L144" s="26">
        <f t="shared" ca="1" si="25"/>
        <v>2.9324547274542617E-4</v>
      </c>
      <c r="M144" s="25">
        <f t="shared" ca="1" si="26"/>
        <v>0.17171447631754488</v>
      </c>
      <c r="N144" s="3" vm="422">
        <f t="shared" ca="1" si="27"/>
        <v>74.95</v>
      </c>
      <c r="O144" s="50">
        <f t="shared" si="28"/>
        <v>14</v>
      </c>
      <c r="P144" s="3" vm="421">
        <f t="shared" ca="1" si="29"/>
        <v>73.819999999999993</v>
      </c>
      <c r="Q144" s="3">
        <f t="shared" ca="1" si="30"/>
        <v>87.82</v>
      </c>
      <c r="R144" s="16">
        <f t="shared" ca="1" si="31"/>
        <v>5.0354492784971736E-5</v>
      </c>
      <c r="S144">
        <f t="shared" ca="1" si="32"/>
        <v>1.1231746511187639E-3</v>
      </c>
      <c r="T144" s="16">
        <f t="shared" ca="1" si="33"/>
        <v>1.9286534702999973E-4</v>
      </c>
    </row>
    <row r="145" spans="1:20" x14ac:dyDescent="0.35">
      <c r="A145" t="e" vm="423">
        <v>#VALUE!</v>
      </c>
      <c r="B145" t="s">
        <v>151</v>
      </c>
      <c r="C145" s="13" cm="1" vm="2">
        <f t="array" aca="1" ref="C145:D145" ca="1">_xlfn.STOCKHISTORY(A145,"06/30/2025","06/30/2025",0,0)</f>
        <v>45838</v>
      </c>
      <c r="D145" vm="424">
        <f ca="1"/>
        <v>112.69</v>
      </c>
      <c r="E145" s="2" cm="1">
        <f t="array" aca="1" ref="E145" ca="1">_FV(A145,"Shares outstanding",TRUE)</f>
        <v>100539400</v>
      </c>
      <c r="F145" s="2">
        <v>4.12</v>
      </c>
      <c r="G145" s="15">
        <f t="shared" ca="1" si="23"/>
        <v>11329784986</v>
      </c>
      <c r="H145" s="16">
        <f t="shared" ca="1" si="24"/>
        <v>3.6560475641139407E-2</v>
      </c>
      <c r="J145" s="13" cm="1" vm="4">
        <f t="array" aca="1" ref="J145:K145" ca="1">_xlfn.STOCKHISTORY(A145,"06/30/2020","06/30/2020",0,0)</f>
        <v>44012</v>
      </c>
      <c r="K145" s="3" vm="425">
        <f ca="1"/>
        <v>91.22</v>
      </c>
      <c r="L145" s="26">
        <f t="shared" ca="1" si="25"/>
        <v>2.090313616095736E-4</v>
      </c>
      <c r="M145" s="25">
        <f t="shared" ca="1" si="26"/>
        <v>0.46119272089454061</v>
      </c>
      <c r="N145" s="3" vm="425">
        <f t="shared" ca="1" si="27"/>
        <v>91.22</v>
      </c>
      <c r="O145" s="50">
        <f t="shared" si="28"/>
        <v>20.6</v>
      </c>
      <c r="P145" s="3" vm="424">
        <f t="shared" ca="1" si="29"/>
        <v>112.69</v>
      </c>
      <c r="Q145" s="3">
        <f t="shared" ca="1" si="30"/>
        <v>133.29</v>
      </c>
      <c r="R145" s="16">
        <f t="shared" ca="1" si="31"/>
        <v>9.6403742413009872E-5</v>
      </c>
      <c r="S145">
        <f t="shared" ca="1" si="32"/>
        <v>8.0062182870434403E-4</v>
      </c>
      <c r="T145" s="16">
        <f t="shared" ca="1" si="33"/>
        <v>3.6924095958771924E-4</v>
      </c>
    </row>
    <row r="146" spans="1:20" x14ac:dyDescent="0.35">
      <c r="A146" t="e" vm="426">
        <v>#VALUE!</v>
      </c>
      <c r="B146" t="s">
        <v>152</v>
      </c>
      <c r="C146" s="13" cm="1" vm="2">
        <f t="array" aca="1" ref="C146:D146" ca="1">_xlfn.STOCKHISTORY(A146,"06/30/2025","06/30/2025",0,0)</f>
        <v>45838</v>
      </c>
      <c r="D146" vm="427">
        <f ca="1"/>
        <v>74.52</v>
      </c>
      <c r="E146" s="2" cm="1">
        <f t="array" aca="1" ref="E146" ca="1">_FV(A146,"Shares outstanding",TRUE)</f>
        <v>150472800</v>
      </c>
      <c r="F146" s="2">
        <v>2.76</v>
      </c>
      <c r="G146" s="15">
        <f t="shared" ca="1" si="23"/>
        <v>11213233056</v>
      </c>
      <c r="H146" s="16">
        <f t="shared" ca="1" si="24"/>
        <v>3.7037037037037035E-2</v>
      </c>
      <c r="J146" s="13" cm="1" vm="4">
        <f t="array" aca="1" ref="J146:K146" ca="1">_xlfn.STOCKHISTORY(A146,"06/30/2020","06/30/2020",0,0)</f>
        <v>44012</v>
      </c>
      <c r="K146" s="3" vm="428">
        <f ca="1"/>
        <v>127.86</v>
      </c>
      <c r="L146" s="26">
        <f t="shared" ca="1" si="25"/>
        <v>3.128478414353482E-4</v>
      </c>
      <c r="M146" s="25">
        <f t="shared" ca="1" si="26"/>
        <v>-0.309244486156734</v>
      </c>
      <c r="N146" s="3" vm="428">
        <f t="shared" ca="1" si="27"/>
        <v>127.86</v>
      </c>
      <c r="O146" s="50">
        <f t="shared" si="28"/>
        <v>13.799999999999999</v>
      </c>
      <c r="P146" s="3" vm="427">
        <f t="shared" ca="1" si="29"/>
        <v>74.52</v>
      </c>
      <c r="Q146" s="3">
        <f t="shared" ca="1" si="30"/>
        <v>88.32</v>
      </c>
      <c r="R146" s="16">
        <f t="shared" ca="1" si="31"/>
        <v>-9.6746469969917649E-5</v>
      </c>
      <c r="S146">
        <f t="shared" ca="1" si="32"/>
        <v>1.1982546972257942E-3</v>
      </c>
      <c r="T146" s="16">
        <f t="shared" ca="1" si="33"/>
        <v>-3.705536581284836E-4</v>
      </c>
    </row>
    <row r="147" spans="1:20" x14ac:dyDescent="0.35">
      <c r="A147" t="e" vm="429">
        <v>#VALUE!</v>
      </c>
      <c r="B147" t="s">
        <v>153</v>
      </c>
      <c r="C147" s="13" cm="1" vm="2">
        <f t="array" aca="1" ref="C147:D147" ca="1">_xlfn.STOCKHISTORY(A147,"06/30/2025","06/30/2025",0,0)</f>
        <v>45838</v>
      </c>
      <c r="D147" vm="430">
        <f ca="1"/>
        <v>105.12</v>
      </c>
      <c r="E147" s="2" cm="1">
        <f t="array" aca="1" ref="E147" ca="1">_FV(A147,"Shares outstanding",TRUE)</f>
        <v>950333400</v>
      </c>
      <c r="F147" s="2">
        <v>3.84</v>
      </c>
      <c r="G147" s="15">
        <f t="shared" ca="1" si="23"/>
        <v>99899047008</v>
      </c>
      <c r="H147" s="16">
        <f t="shared" ca="1" si="24"/>
        <v>3.6529680365296802E-2</v>
      </c>
      <c r="J147" s="13" cm="1" vm="4">
        <f t="array" aca="1" ref="J147:K147" ca="1">_xlfn.STOCKHISTORY(A147,"06/30/2020","06/30/2020",0,0)</f>
        <v>44012</v>
      </c>
      <c r="K147" s="3" vm="431">
        <f ca="1"/>
        <v>93.33</v>
      </c>
      <c r="L147" s="26">
        <f t="shared" ca="1" si="25"/>
        <v>1.9758371801010901E-3</v>
      </c>
      <c r="M147" s="25">
        <f t="shared" ca="1" si="26"/>
        <v>0.33204757312761179</v>
      </c>
      <c r="N147" s="3" vm="431">
        <f t="shared" ca="1" si="27"/>
        <v>93.33</v>
      </c>
      <c r="O147" s="50">
        <f t="shared" si="28"/>
        <v>19.2</v>
      </c>
      <c r="P147" s="3" vm="430">
        <f t="shared" ca="1" si="29"/>
        <v>105.12</v>
      </c>
      <c r="Q147" s="3">
        <f t="shared" ca="1" si="30"/>
        <v>124.32000000000001</v>
      </c>
      <c r="R147" s="16">
        <f t="shared" ca="1" si="31"/>
        <v>6.5607194054787096E-4</v>
      </c>
      <c r="S147">
        <f t="shared" ca="1" si="32"/>
        <v>7.567756169092086E-3</v>
      </c>
      <c r="T147" s="16">
        <f t="shared" ca="1" si="33"/>
        <v>2.5128550699685397E-3</v>
      </c>
    </row>
    <row r="148" spans="1:20" x14ac:dyDescent="0.35">
      <c r="A148" t="e" vm="432">
        <v>#VALUE!</v>
      </c>
      <c r="B148" t="s">
        <v>154</v>
      </c>
      <c r="C148" s="13" cm="1" vm="2">
        <f t="array" aca="1" ref="C148:D148" ca="1">_xlfn.STOCKHISTORY(A148,"06/30/2025","06/30/2025",0,0)</f>
        <v>45838</v>
      </c>
      <c r="D148" vm="433">
        <f ca="1"/>
        <v>80.28</v>
      </c>
      <c r="E148" s="2" cm="1">
        <f t="array" aca="1" ref="E148" ca="1">_FV(A148,"Shares outstanding",TRUE)</f>
        <v>192119100</v>
      </c>
      <c r="F148" s="2">
        <v>2.7</v>
      </c>
      <c r="G148" s="15">
        <f t="shared" ca="1" si="23"/>
        <v>15423321348</v>
      </c>
      <c r="H148" s="16">
        <f t="shared" ca="1" si="24"/>
        <v>3.3632286995515695E-2</v>
      </c>
      <c r="J148" s="13" cm="1" vm="4">
        <f t="array" aca="1" ref="J148:K148" ca="1">_xlfn.STOCKHISTORY(A148,"06/30/2020","06/30/2020",0,0)</f>
        <v>44012</v>
      </c>
      <c r="K148" s="3" vm="434">
        <f ca="1"/>
        <v>41.13</v>
      </c>
      <c r="L148" s="26">
        <f t="shared" ca="1" si="25"/>
        <v>3.9943462030015922E-4</v>
      </c>
      <c r="M148" s="25">
        <f t="shared" ca="1" si="26"/>
        <v>1.2800875273522976</v>
      </c>
      <c r="N148" s="3" vm="434">
        <f t="shared" ca="1" si="27"/>
        <v>41.13</v>
      </c>
      <c r="O148" s="50">
        <f t="shared" si="28"/>
        <v>13.5</v>
      </c>
      <c r="P148" s="3" vm="433">
        <f t="shared" ca="1" si="29"/>
        <v>80.28</v>
      </c>
      <c r="Q148" s="3">
        <f t="shared" ca="1" si="30"/>
        <v>93.78</v>
      </c>
      <c r="R148" s="16">
        <f t="shared" ca="1" si="31"/>
        <v>5.1131127543893465E-4</v>
      </c>
      <c r="S148">
        <f t="shared" ca="1" si="32"/>
        <v>1.5298951970176145E-3</v>
      </c>
      <c r="T148" s="16">
        <f t="shared" ca="1" si="33"/>
        <v>1.9583997598584344E-3</v>
      </c>
    </row>
    <row r="149" spans="1:20" x14ac:dyDescent="0.35">
      <c r="A149" t="e" vm="435">
        <v>#VALUE!</v>
      </c>
      <c r="B149" t="s">
        <v>155</v>
      </c>
      <c r="C149" s="13" cm="1" vm="2">
        <f t="array" aca="1" ref="C149:D149" ca="1">_xlfn.STOCKHISTORY(A149,"06/30/2025","06/30/2025",0,0)</f>
        <v>45838</v>
      </c>
      <c r="D149" vm="436">
        <f ca="1"/>
        <v>48.09</v>
      </c>
      <c r="E149" s="2" cm="1">
        <f t="array" aca="1" ref="E149" ca="1">_FV(A149,"Shares outstanding",TRUE)</f>
        <v>176681000</v>
      </c>
      <c r="F149" s="2">
        <v>1.76</v>
      </c>
      <c r="G149" s="15">
        <f t="shared" ca="1" si="23"/>
        <v>8496589290.000001</v>
      </c>
      <c r="H149" s="16">
        <f t="shared" ca="1" si="24"/>
        <v>3.6598045331669785E-2</v>
      </c>
      <c r="J149" s="13" cm="1" vm="4">
        <f t="array" aca="1" ref="J149:K149" ca="1">_xlfn.STOCKHISTORY(A149,"06/30/2020","06/30/2020",0,0)</f>
        <v>44012</v>
      </c>
      <c r="K149" s="3" vm="437">
        <f ca="1"/>
        <v>34.36</v>
      </c>
      <c r="L149" s="26">
        <f t="shared" ca="1" si="25"/>
        <v>3.6733728270251333E-4</v>
      </c>
      <c r="M149" s="25">
        <f t="shared" ca="1" si="26"/>
        <v>0.65570430733410945</v>
      </c>
      <c r="N149" s="3" vm="437">
        <f t="shared" ca="1" si="27"/>
        <v>34.36</v>
      </c>
      <c r="O149" s="50">
        <f t="shared" si="28"/>
        <v>8.8000000000000007</v>
      </c>
      <c r="P149" s="3" vm="436">
        <f t="shared" ca="1" si="29"/>
        <v>48.09</v>
      </c>
      <c r="Q149" s="3">
        <f t="shared" ca="1" si="30"/>
        <v>56.89</v>
      </c>
      <c r="R149" s="16">
        <f t="shared" ca="1" si="31"/>
        <v>2.4086463851244545E-4</v>
      </c>
      <c r="S149">
        <f t="shared" ca="1" si="32"/>
        <v>1.4069575242871173E-3</v>
      </c>
      <c r="T149" s="16">
        <f t="shared" ca="1" si="33"/>
        <v>9.2254810891119769E-4</v>
      </c>
    </row>
    <row r="150" spans="1:20" x14ac:dyDescent="0.35">
      <c r="A150" t="e" vm="438">
        <v>#VALUE!</v>
      </c>
      <c r="B150" t="s">
        <v>156</v>
      </c>
      <c r="C150" s="13" cm="1" vm="2">
        <f t="array" aca="1" ref="C150:D150" ca="1">_xlfn.STOCKHISTORY(A150,"06/30/2025","06/30/2025",0,0)</f>
        <v>45838</v>
      </c>
      <c r="D150" vm="439">
        <f ca="1"/>
        <v>51.61</v>
      </c>
      <c r="E150" s="2" cm="1">
        <f t="array" aca="1" ref="E150" ca="1">_FV(A150,"Shares outstanding",TRUE)</f>
        <v>61204230</v>
      </c>
      <c r="F150" s="2">
        <v>2</v>
      </c>
      <c r="G150" s="15">
        <f t="shared" ca="1" si="23"/>
        <v>3158750310.3000002</v>
      </c>
      <c r="H150" s="16">
        <f t="shared" ca="1" si="24"/>
        <v>3.8752179810114321E-2</v>
      </c>
      <c r="J150" s="13" cm="1" vm="4">
        <f t="array" aca="1" ref="J150:K150" ca="1">_xlfn.STOCKHISTORY(A150,"06/30/2020","06/30/2020",0,0)</f>
        <v>44012</v>
      </c>
      <c r="K150" s="3" vm="440">
        <f ca="1"/>
        <v>28.18</v>
      </c>
      <c r="L150" s="26">
        <f t="shared" ca="1" si="25"/>
        <v>1.2724965071569467E-4</v>
      </c>
      <c r="M150" s="25">
        <f t="shared" ca="1" si="26"/>
        <v>1.1863023420865861</v>
      </c>
      <c r="N150" s="3" vm="440">
        <f t="shared" ca="1" si="27"/>
        <v>28.18</v>
      </c>
      <c r="O150" s="50">
        <f t="shared" si="28"/>
        <v>10</v>
      </c>
      <c r="P150" s="3" vm="439">
        <f t="shared" ca="1" si="29"/>
        <v>51.61</v>
      </c>
      <c r="Q150" s="3">
        <f t="shared" ca="1" si="30"/>
        <v>61.61</v>
      </c>
      <c r="R150" s="16">
        <f t="shared" ca="1" si="31"/>
        <v>1.5095655867372861E-4</v>
      </c>
      <c r="S150">
        <f t="shared" ca="1" si="32"/>
        <v>4.873854682546472E-4</v>
      </c>
      <c r="T150" s="16">
        <f t="shared" ca="1" si="33"/>
        <v>5.7818652248945541E-4</v>
      </c>
    </row>
    <row r="151" spans="1:20" x14ac:dyDescent="0.35">
      <c r="A151" t="e" vm="441">
        <v>#VALUE!</v>
      </c>
      <c r="B151" t="s">
        <v>157</v>
      </c>
      <c r="C151" s="13" cm="1" vm="2">
        <f t="array" aca="1" ref="C151:D151" ca="1">_xlfn.STOCKHISTORY(A151,"06/30/2025","06/30/2025",0,0)</f>
        <v>45838</v>
      </c>
      <c r="D151" vm="442">
        <f ca="1"/>
        <v>44.75</v>
      </c>
      <c r="E151" s="2" cm="1">
        <f t="array" aca="1" ref="E151" ca="1">_FV(A151,"Shares outstanding",TRUE)</f>
        <v>421176800</v>
      </c>
      <c r="F151" s="2">
        <v>1.68</v>
      </c>
      <c r="G151" s="15">
        <f t="shared" ca="1" si="23"/>
        <v>18847661800</v>
      </c>
      <c r="H151" s="16">
        <f t="shared" ca="1" si="24"/>
        <v>3.754189944134078E-2</v>
      </c>
      <c r="J151" s="13" cm="1" vm="4">
        <f t="array" aca="1" ref="J151:K151" ca="1">_xlfn.STOCKHISTORY(A151,"06/30/2020","06/30/2020",0,0)</f>
        <v>44012</v>
      </c>
      <c r="K151" s="3" vm="443">
        <f ca="1"/>
        <v>25.24</v>
      </c>
      <c r="L151" s="26">
        <f t="shared" ca="1" si="25"/>
        <v>8.7566824530843689E-4</v>
      </c>
      <c r="M151" s="25">
        <f t="shared" ca="1" si="26"/>
        <v>1.1057844690966721</v>
      </c>
      <c r="N151" s="3" vm="443">
        <f t="shared" ca="1" si="27"/>
        <v>25.24</v>
      </c>
      <c r="O151" s="50">
        <f t="shared" si="28"/>
        <v>8.4</v>
      </c>
      <c r="P151" s="3" vm="442">
        <f t="shared" ca="1" si="29"/>
        <v>44.75</v>
      </c>
      <c r="Q151" s="3">
        <f t="shared" ca="1" si="30"/>
        <v>53.15</v>
      </c>
      <c r="R151" s="16">
        <f t="shared" ca="1" si="31"/>
        <v>9.6830034574320431E-4</v>
      </c>
      <c r="S151">
        <f t="shared" ca="1" si="32"/>
        <v>3.3539422338291634E-3</v>
      </c>
      <c r="T151" s="16">
        <f t="shared" ca="1" si="33"/>
        <v>3.708737232415688E-3</v>
      </c>
    </row>
    <row r="152" spans="1:20" x14ac:dyDescent="0.35">
      <c r="A152" t="e" vm="444">
        <v>#VALUE!</v>
      </c>
      <c r="B152" t="s">
        <v>158</v>
      </c>
      <c r="C152" s="13" cm="1" vm="2">
        <f t="array" aca="1" ref="C152:D152" ca="1">_xlfn.STOCKHISTORY(A152,"06/30/2025","06/30/2025",0,0)</f>
        <v>45838</v>
      </c>
      <c r="D152" vm="445">
        <f ca="1"/>
        <v>119.3</v>
      </c>
      <c r="E152" s="2" cm="1">
        <f t="array" aca="1" ref="E152" ca="1">_FV(A152,"Shares outstanding",TRUE)</f>
        <v>399020900</v>
      </c>
      <c r="F152" s="2">
        <v>4.5</v>
      </c>
      <c r="G152" s="15">
        <f t="shared" ca="1" si="23"/>
        <v>47603193370</v>
      </c>
      <c r="H152" s="16">
        <f t="shared" ca="1" si="24"/>
        <v>3.7720033528918694E-2</v>
      </c>
      <c r="J152" s="13" cm="1" vm="4">
        <f t="array" aca="1" ref="J152:K152" ca="1">_xlfn.STOCKHISTORY(A152,"06/30/2020","06/30/2020",0,0)</f>
        <v>44012</v>
      </c>
      <c r="K152" s="3" vm="446">
        <f ca="1"/>
        <v>71.900000000000006</v>
      </c>
      <c r="L152" s="26">
        <f t="shared" ca="1" si="25"/>
        <v>8.2960393674198871E-4</v>
      </c>
      <c r="M152" s="25">
        <f t="shared" ca="1" si="26"/>
        <v>0.97218358831710705</v>
      </c>
      <c r="N152" s="3" vm="446">
        <f t="shared" ca="1" si="27"/>
        <v>71.900000000000006</v>
      </c>
      <c r="O152" s="50">
        <f t="shared" si="28"/>
        <v>22.5</v>
      </c>
      <c r="P152" s="3" vm="445">
        <f t="shared" ca="1" si="29"/>
        <v>119.3</v>
      </c>
      <c r="Q152" s="3">
        <f t="shared" ca="1" si="30"/>
        <v>141.80000000000001</v>
      </c>
      <c r="R152" s="16">
        <f t="shared" ca="1" si="31"/>
        <v>8.0652733210382483E-4</v>
      </c>
      <c r="S152">
        <f t="shared" ca="1" si="32"/>
        <v>3.1775089432526274E-3</v>
      </c>
      <c r="T152" s="16">
        <f t="shared" ca="1" si="33"/>
        <v>3.089122046361038E-3</v>
      </c>
    </row>
    <row r="153" spans="1:20" x14ac:dyDescent="0.35">
      <c r="A153" t="e" vm="447">
        <v>#VALUE!</v>
      </c>
      <c r="B153" t="s">
        <v>159</v>
      </c>
      <c r="C153" s="13" cm="1" vm="2">
        <f t="array" aca="1" ref="C153:D153" ca="1">_xlfn.STOCKHISTORY(A153,"06/30/2025","06/30/2025",0,0)</f>
        <v>45838</v>
      </c>
      <c r="D153" vm="448">
        <f ca="1"/>
        <v>79.430000000000007</v>
      </c>
      <c r="E153" s="2" cm="1">
        <f t="array" aca="1" ref="E153" ca="1">_FV(A153,"Shares outstanding",TRUE)</f>
        <v>214104600</v>
      </c>
      <c r="F153" s="2">
        <v>2.85</v>
      </c>
      <c r="G153" s="15">
        <f t="shared" ca="1" si="23"/>
        <v>17006328378.000002</v>
      </c>
      <c r="H153" s="16">
        <f t="shared" ca="1" si="24"/>
        <v>3.5880649628603802E-2</v>
      </c>
      <c r="J153" s="13" cm="1" vm="4">
        <f t="array" aca="1" ref="J153:K153" ca="1">_xlfn.STOCKHISTORY(A153,"06/30/2020","06/30/2020",0,0)</f>
        <v>44012</v>
      </c>
      <c r="K153" s="3" vm="449">
        <f ca="1"/>
        <v>41.54</v>
      </c>
      <c r="L153" s="26">
        <f t="shared" ca="1" si="25"/>
        <v>4.451446504044495E-4</v>
      </c>
      <c r="M153" s="25">
        <f t="shared" ca="1" si="26"/>
        <v>1.2551757342320657</v>
      </c>
      <c r="N153" s="3" vm="449">
        <f t="shared" ca="1" si="27"/>
        <v>41.54</v>
      </c>
      <c r="O153" s="50">
        <f t="shared" si="28"/>
        <v>14.25</v>
      </c>
      <c r="P153" s="3" vm="448">
        <f t="shared" ca="1" si="29"/>
        <v>79.430000000000007</v>
      </c>
      <c r="Q153" s="3">
        <f t="shared" ca="1" si="30"/>
        <v>93.68</v>
      </c>
      <c r="R153" s="16">
        <f t="shared" ca="1" si="31"/>
        <v>5.5873476341088114E-4</v>
      </c>
      <c r="S153">
        <f t="shared" ca="1" si="32"/>
        <v>1.7049715473338024E-3</v>
      </c>
      <c r="T153" s="16">
        <f t="shared" ca="1" si="33"/>
        <v>2.1400389137694866E-3</v>
      </c>
    </row>
    <row r="154" spans="1:20" x14ac:dyDescent="0.35">
      <c r="A154" t="e" vm="450">
        <v>#VALUE!</v>
      </c>
      <c r="B154" t="s">
        <v>160</v>
      </c>
      <c r="C154" s="13" cm="1" vm="2">
        <f t="array" aca="1" ref="C154:D154" ca="1">_xlfn.STOCKHISTORY(A154,"06/30/2025","06/30/2025",0,0)</f>
        <v>45838</v>
      </c>
      <c r="D154" vm="451">
        <f ca="1"/>
        <v>16.760000000000002</v>
      </c>
      <c r="E154" s="2" cm="1">
        <f t="array" aca="1" ref="E154" ca="1">_FV(A154,"Shares outstanding",TRUE)</f>
        <v>2020415000</v>
      </c>
      <c r="F154" s="2">
        <v>0.62</v>
      </c>
      <c r="G154" s="15">
        <f t="shared" ca="1" si="23"/>
        <v>33862155400.000004</v>
      </c>
      <c r="H154" s="16">
        <f t="shared" ca="1" si="24"/>
        <v>3.6992840095465392E-2</v>
      </c>
      <c r="J154" s="13" cm="1" vm="4">
        <f t="array" aca="1" ref="J154:K154" ca="1">_xlfn.STOCKHISTORY(A154,"06/30/2020","06/30/2020",0,0)</f>
        <v>44012</v>
      </c>
      <c r="K154" s="3" vm="452">
        <f ca="1"/>
        <v>9.0350000000000001</v>
      </c>
      <c r="L154" s="26">
        <f t="shared" ca="1" si="25"/>
        <v>4.2006427178440152E-3</v>
      </c>
      <c r="M154" s="25">
        <f t="shared" ca="1" si="26"/>
        <v>1.1981184283342559</v>
      </c>
      <c r="N154" s="3" vm="452">
        <f t="shared" ca="1" si="27"/>
        <v>9.0350000000000001</v>
      </c>
      <c r="O154" s="50">
        <f t="shared" si="28"/>
        <v>3.1</v>
      </c>
      <c r="P154" s="3" vm="451">
        <f t="shared" ca="1" si="29"/>
        <v>16.760000000000002</v>
      </c>
      <c r="Q154" s="3">
        <f t="shared" ca="1" si="30"/>
        <v>19.860000000000003</v>
      </c>
      <c r="R154" s="16">
        <f t="shared" ca="1" si="31"/>
        <v>5.0328674510970086E-3</v>
      </c>
      <c r="S154">
        <f t="shared" ca="1" si="32"/>
        <v>1.6089098920837874E-2</v>
      </c>
      <c r="T154" s="16">
        <f t="shared" ca="1" si="33"/>
        <v>1.9276645912348647E-2</v>
      </c>
    </row>
    <row r="155" spans="1:20" x14ac:dyDescent="0.35">
      <c r="A155" t="e" vm="453">
        <v>#VALUE!</v>
      </c>
      <c r="B155" t="s">
        <v>161</v>
      </c>
      <c r="C155" s="13" cm="1" vm="2">
        <f t="array" aca="1" ref="C155:D155" ca="1">_xlfn.STOCKHISTORY(A155,"06/30/2025","06/30/2025",0,0)</f>
        <v>45838</v>
      </c>
      <c r="D155" vm="454">
        <f ca="1"/>
        <v>55.94</v>
      </c>
      <c r="E155" s="2" cm="1">
        <f t="array" aca="1" ref="E155" ca="1">_FV(A155,"Shares outstanding",TRUE)</f>
        <v>351801500</v>
      </c>
      <c r="F155" s="2">
        <v>1.97</v>
      </c>
      <c r="G155" s="15">
        <f t="shared" ca="1" si="23"/>
        <v>19679775910</v>
      </c>
      <c r="H155" s="16">
        <f t="shared" ca="1" si="24"/>
        <v>3.5216303181980692E-2</v>
      </c>
      <c r="J155" s="13" cm="1" vm="4">
        <f t="array" aca="1" ref="J155:K155" ca="1">_xlfn.STOCKHISTORY(A155,"06/30/2020","06/30/2020",0,0)</f>
        <v>44012</v>
      </c>
      <c r="K155" s="3" vm="455">
        <f ca="1"/>
        <v>59.71</v>
      </c>
      <c r="L155" s="26">
        <f t="shared" ca="1" si="25"/>
        <v>7.3143013148368108E-4</v>
      </c>
      <c r="M155" s="25">
        <f t="shared" ca="1" si="26"/>
        <v>0.1018254898676937</v>
      </c>
      <c r="N155" s="3" vm="455">
        <f t="shared" ca="1" si="27"/>
        <v>59.71</v>
      </c>
      <c r="O155" s="50">
        <f t="shared" si="28"/>
        <v>9.85</v>
      </c>
      <c r="P155" s="3" vm="454">
        <f t="shared" ca="1" si="29"/>
        <v>55.94</v>
      </c>
      <c r="Q155" s="3">
        <f t="shared" ca="1" si="30"/>
        <v>65.789999999999992</v>
      </c>
      <c r="R155" s="16">
        <f t="shared" ca="1" si="31"/>
        <v>7.4478231442317433E-5</v>
      </c>
      <c r="S155">
        <f t="shared" ca="1" si="32"/>
        <v>2.8014883744177039E-3</v>
      </c>
      <c r="T155" s="16">
        <f t="shared" ca="1" si="33"/>
        <v>2.8526292608373161E-4</v>
      </c>
    </row>
    <row r="156" spans="1:20" x14ac:dyDescent="0.35">
      <c r="A156" t="e" vm="456">
        <v>#VALUE!</v>
      </c>
      <c r="B156" t="s">
        <v>162</v>
      </c>
      <c r="C156" s="13" cm="1" vm="2">
        <f t="array" aca="1" ref="C156:D156" ca="1">_xlfn.STOCKHISTORY(A156,"06/30/2025","06/30/2025",0,0)</f>
        <v>45838</v>
      </c>
      <c r="D156" vm="457">
        <f ca="1"/>
        <v>118</v>
      </c>
      <c r="E156" s="2" cm="1">
        <f t="array" aca="1" ref="E156" ca="1">_FV(A156,"Shares outstanding",TRUE)</f>
        <v>779702200</v>
      </c>
      <c r="F156" s="2">
        <v>4.1399999999999997</v>
      </c>
      <c r="G156" s="15">
        <f t="shared" ca="1" si="23"/>
        <v>92004859600</v>
      </c>
      <c r="H156" s="16">
        <f t="shared" ca="1" si="24"/>
        <v>3.5084745762711859E-2</v>
      </c>
      <c r="J156" s="13" cm="1" vm="4">
        <f t="array" aca="1" ref="J156:K156" ca="1">_xlfn.STOCKHISTORY(A156,"06/30/2020","06/30/2020",0,0)</f>
        <v>44012</v>
      </c>
      <c r="K156" s="3" vm="458">
        <f ca="1"/>
        <v>79.89</v>
      </c>
      <c r="L156" s="26">
        <f t="shared" ca="1" si="25"/>
        <v>1.6210780302645536E-3</v>
      </c>
      <c r="M156" s="25">
        <f t="shared" ca="1" si="26"/>
        <v>0.73613718863437205</v>
      </c>
      <c r="N156" s="3" vm="458">
        <f t="shared" ca="1" si="27"/>
        <v>79.89</v>
      </c>
      <c r="O156" s="50">
        <f t="shared" si="28"/>
        <v>20.7</v>
      </c>
      <c r="P156" s="3" vm="457">
        <f t="shared" ca="1" si="29"/>
        <v>118</v>
      </c>
      <c r="Q156" s="3">
        <f t="shared" ca="1" si="30"/>
        <v>138.69999999999999</v>
      </c>
      <c r="R156" s="16">
        <f t="shared" ca="1" si="31"/>
        <v>1.193335823755894E-3</v>
      </c>
      <c r="S156">
        <f t="shared" ca="1" si="32"/>
        <v>6.2089748020059815E-3</v>
      </c>
      <c r="T156" s="16">
        <f t="shared" ca="1" si="33"/>
        <v>4.5706572550503399E-3</v>
      </c>
    </row>
    <row r="157" spans="1:20" x14ac:dyDescent="0.35">
      <c r="A157" t="e" vm="459">
        <v>#VALUE!</v>
      </c>
      <c r="B157" t="s">
        <v>163</v>
      </c>
      <c r="C157" s="13" cm="1" vm="2">
        <f t="array" aca="1" ref="C157:D157" ca="1">_xlfn.STOCKHISTORY(A157,"06/30/2025","06/30/2025",0,0)</f>
        <v>45838</v>
      </c>
      <c r="D157" vm="460">
        <f ca="1"/>
        <v>19.21</v>
      </c>
      <c r="E157" s="2" cm="1">
        <f t="array" aca="1" ref="E157" ca="1">_FV(A157,"Shares outstanding",TRUE)</f>
        <v>1559092000</v>
      </c>
      <c r="F157" s="2">
        <v>0.68</v>
      </c>
      <c r="G157" s="15">
        <f t="shared" ca="1" si="23"/>
        <v>29950157320</v>
      </c>
      <c r="H157" s="16">
        <f t="shared" ca="1" si="24"/>
        <v>3.5398230088495575E-2</v>
      </c>
      <c r="J157" s="13"/>
      <c r="K157" s="3">
        <v>10.199999999999999</v>
      </c>
      <c r="L157" s="26">
        <f t="shared" ca="1" si="25"/>
        <v>3.2415065500151514E-3</v>
      </c>
      <c r="M157" s="25"/>
      <c r="N157" s="3">
        <f t="shared" si="27"/>
        <v>10.199999999999999</v>
      </c>
      <c r="O157" s="50">
        <f t="shared" si="28"/>
        <v>3.4000000000000004</v>
      </c>
      <c r="P157" s="3" vm="460">
        <f t="shared" ca="1" si="29"/>
        <v>19.21</v>
      </c>
      <c r="Q157" s="3">
        <f t="shared" ca="1" si="30"/>
        <v>22.61</v>
      </c>
      <c r="R157" s="16">
        <f t="shared" ca="1" si="31"/>
        <v>0</v>
      </c>
      <c r="S157">
        <f t="shared" ca="1" si="32"/>
        <v>1.2415461880201326E-2</v>
      </c>
      <c r="T157" s="16">
        <f t="shared" ca="1" si="33"/>
        <v>0</v>
      </c>
    </row>
    <row r="158" spans="1:20" x14ac:dyDescent="0.35">
      <c r="A158" t="e" vm="461">
        <v>#VALUE!</v>
      </c>
      <c r="B158" t="s">
        <v>164</v>
      </c>
      <c r="C158" s="13" cm="1" vm="2">
        <f t="array" aca="1" ref="C158:D158" ca="1">_xlfn.STOCKHISTORY(A158,"06/30/2025","06/30/2025",0,0)</f>
        <v>45838</v>
      </c>
      <c r="D158" vm="462">
        <f ca="1"/>
        <v>43.42</v>
      </c>
      <c r="E158" s="2" cm="1">
        <f t="array" aca="1" ref="E158" ca="1">_FV(A158,"Shares outstanding",TRUE)</f>
        <v>1032254000</v>
      </c>
      <c r="F158" s="2">
        <v>1.52</v>
      </c>
      <c r="G158" s="15">
        <f t="shared" ca="1" si="23"/>
        <v>44820468680</v>
      </c>
      <c r="H158" s="16">
        <f t="shared" ca="1" si="24"/>
        <v>3.5006909258406264E-2</v>
      </c>
      <c r="J158" s="13" cm="1" vm="4">
        <f t="array" aca="1" ref="J158:K158" ca="1">_xlfn.STOCKHISTORY(A158,"06/30/2020","06/30/2020",0,0)</f>
        <v>44012</v>
      </c>
      <c r="K158" s="3" vm="463">
        <f ca="1"/>
        <v>25.877300000000002</v>
      </c>
      <c r="L158" s="26">
        <f t="shared" ca="1" si="25"/>
        <v>2.1461582140626339E-3</v>
      </c>
      <c r="M158" s="25">
        <f t="shared" ca="1" si="26"/>
        <v>0.9716121851970646</v>
      </c>
      <c r="N158" s="3" vm="463">
        <f t="shared" ca="1" si="27"/>
        <v>25.877300000000002</v>
      </c>
      <c r="O158" s="50">
        <f t="shared" si="28"/>
        <v>7.6</v>
      </c>
      <c r="P158" s="3" vm="462">
        <f t="shared" ca="1" si="29"/>
        <v>43.42</v>
      </c>
      <c r="Q158" s="3">
        <f t="shared" ca="1" si="30"/>
        <v>51.02</v>
      </c>
      <c r="R158" s="16">
        <f t="shared" ca="1" si="31"/>
        <v>2.0852334721440254E-3</v>
      </c>
      <c r="S158">
        <f t="shared" ca="1" si="32"/>
        <v>8.2201115698658823E-3</v>
      </c>
      <c r="T158" s="16">
        <f t="shared" ca="1" si="33"/>
        <v>7.986760564961063E-3</v>
      </c>
    </row>
    <row r="159" spans="1:20" x14ac:dyDescent="0.35">
      <c r="A159" t="e" vm="464">
        <v>#VALUE!</v>
      </c>
      <c r="B159" t="s">
        <v>165</v>
      </c>
      <c r="C159" s="13" cm="1" vm="2">
        <f t="array" aca="1" ref="C159:D159" ca="1">_xlfn.STOCKHISTORY(A159,"06/30/2025","06/30/2025",0,0)</f>
        <v>45838</v>
      </c>
      <c r="D159" vm="465">
        <f ca="1"/>
        <v>30.28</v>
      </c>
      <c r="E159" s="2" cm="1">
        <f t="array" aca="1" ref="E159" ca="1">_FV(A159,"Shares outstanding",TRUE)</f>
        <v>516996000</v>
      </c>
      <c r="F159" s="2">
        <v>1.04</v>
      </c>
      <c r="G159" s="15">
        <f t="shared" ca="1" si="23"/>
        <v>15654638880</v>
      </c>
      <c r="H159" s="16">
        <f t="shared" ca="1" si="24"/>
        <v>3.4346103038309116E-2</v>
      </c>
      <c r="J159" s="13" cm="1" vm="4">
        <f t="array" aca="1" ref="J159:K159" ca="1">_xlfn.STOCKHISTORY(A159,"06/30/2020","06/30/2020",0,0)</f>
        <v>44012</v>
      </c>
      <c r="K159" s="3" vm="466">
        <f ca="1"/>
        <v>86.1</v>
      </c>
      <c r="L159" s="26">
        <f t="shared" ca="1" si="25"/>
        <v>1.0748858440243637E-3</v>
      </c>
      <c r="M159" s="25">
        <f t="shared" ca="1" si="26"/>
        <v>-0.58792102206736341</v>
      </c>
      <c r="N159" s="3" vm="466">
        <f t="shared" ca="1" si="27"/>
        <v>86.1</v>
      </c>
      <c r="O159" s="50">
        <f t="shared" si="28"/>
        <v>5.2</v>
      </c>
      <c r="P159" s="3" vm="465">
        <f t="shared" ca="1" si="29"/>
        <v>30.28</v>
      </c>
      <c r="Q159" s="3">
        <f t="shared" ca="1" si="30"/>
        <v>35.480000000000004</v>
      </c>
      <c r="R159" s="16">
        <f t="shared" ca="1" si="31"/>
        <v>-6.3194798402454446E-4</v>
      </c>
      <c r="S159">
        <f t="shared" ca="1" si="32"/>
        <v>4.1169758617301379E-3</v>
      </c>
      <c r="T159" s="16">
        <f t="shared" ca="1" si="33"/>
        <v>-2.4204566564550471E-3</v>
      </c>
    </row>
    <row r="160" spans="1:20" x14ac:dyDescent="0.35">
      <c r="A160" t="e" vm="467">
        <v>#VALUE!</v>
      </c>
      <c r="B160" t="s">
        <v>166</v>
      </c>
      <c r="C160" s="13" cm="1" vm="2">
        <f t="array" aca="1" ref="C160:D160" ca="1">_xlfn.STOCKHISTORY(A160,"06/30/2025","06/30/2025",0,0)</f>
        <v>45838</v>
      </c>
      <c r="D160" vm="468">
        <f ca="1"/>
        <v>35.69</v>
      </c>
      <c r="E160" s="2" cm="1">
        <f t="array" aca="1" ref="E160" ca="1">_FV(A160,"Shares outstanding",TRUE)</f>
        <v>3548636000</v>
      </c>
      <c r="F160" s="2">
        <v>1.24</v>
      </c>
      <c r="G160" s="15">
        <f t="shared" ca="1" si="23"/>
        <v>126650818839.99998</v>
      </c>
      <c r="H160" s="16">
        <f t="shared" ca="1" si="24"/>
        <v>3.4743625665452513E-2</v>
      </c>
      <c r="J160" s="13" cm="1" vm="4">
        <f t="array" aca="1" ref="J160:K160" ca="1">_xlfn.STOCKHISTORY(A160,"06/30/2020","06/30/2020",0,0)</f>
        <v>44012</v>
      </c>
      <c r="K160" s="3" vm="469">
        <f ca="1"/>
        <v>38.979999999999997</v>
      </c>
      <c r="L160" s="26">
        <f t="shared" ca="1" si="25"/>
        <v>7.3779654039784481E-3</v>
      </c>
      <c r="M160" s="25">
        <f t="shared" ca="1" si="26"/>
        <v>7.4653668547973423E-2</v>
      </c>
      <c r="N160" s="3" vm="469">
        <f t="shared" ca="1" si="27"/>
        <v>38.979999999999997</v>
      </c>
      <c r="O160" s="50">
        <f t="shared" si="28"/>
        <v>6.2</v>
      </c>
      <c r="P160" s="3" vm="468">
        <f t="shared" ca="1" si="29"/>
        <v>35.69</v>
      </c>
      <c r="Q160" s="3">
        <f t="shared" ca="1" si="30"/>
        <v>41.89</v>
      </c>
      <c r="R160" s="16">
        <f t="shared" ca="1" si="31"/>
        <v>5.5079218382702189E-4</v>
      </c>
      <c r="S160">
        <f t="shared" ca="1" si="32"/>
        <v>2.8258726864553288E-2</v>
      </c>
      <c r="T160" s="16">
        <f t="shared" ca="1" si="33"/>
        <v>2.1096176289340735E-3</v>
      </c>
    </row>
    <row r="161" spans="1:20" x14ac:dyDescent="0.35">
      <c r="A161" t="e" vm="470">
        <v>#VALUE!</v>
      </c>
      <c r="B161" t="s">
        <v>167</v>
      </c>
      <c r="C161" s="13" cm="1" vm="2">
        <f t="array" aca="1" ref="C161:D161" ca="1">_xlfn.STOCKHISTORY(A161,"06/30/2025","06/30/2025",0,0)</f>
        <v>45838</v>
      </c>
      <c r="D161" vm="471">
        <f ca="1"/>
        <v>32.799999999999997</v>
      </c>
      <c r="E161" s="2" cm="1">
        <f t="array" aca="1" ref="E161" ca="1">_FV(A161,"Shares outstanding",TRUE)</f>
        <v>590623200</v>
      </c>
      <c r="F161" s="2">
        <v>1.1299999999999999</v>
      </c>
      <c r="G161" s="15">
        <f t="shared" ca="1" si="23"/>
        <v>19372440960</v>
      </c>
      <c r="H161" s="16">
        <f t="shared" ca="1" si="24"/>
        <v>3.4451219512195125E-2</v>
      </c>
      <c r="J161" s="13" cm="1" vm="4">
        <f t="array" aca="1" ref="J161:K161" ca="1">_xlfn.STOCKHISTORY(A161,"06/30/2020","06/30/2020",0,0)</f>
        <v>44012</v>
      </c>
      <c r="K161" s="3" vm="472">
        <f ca="1"/>
        <v>27.53</v>
      </c>
      <c r="L161" s="26">
        <f t="shared" ca="1" si="25"/>
        <v>1.2279640787015191E-3</v>
      </c>
      <c r="M161" s="25">
        <f t="shared" ca="1" si="26"/>
        <v>0.39665819106429329</v>
      </c>
      <c r="N161" s="3" vm="472">
        <f t="shared" ca="1" si="27"/>
        <v>27.53</v>
      </c>
      <c r="O161" s="50">
        <f t="shared" si="28"/>
        <v>5.6499999999999995</v>
      </c>
      <c r="P161" s="3" vm="471">
        <f t="shared" ca="1" si="29"/>
        <v>32.799999999999997</v>
      </c>
      <c r="Q161" s="3">
        <f t="shared" ca="1" si="30"/>
        <v>38.449999999999996</v>
      </c>
      <c r="R161" s="16">
        <f t="shared" ca="1" si="31"/>
        <v>4.8708201014967603E-4</v>
      </c>
      <c r="S161">
        <f t="shared" ca="1" si="32"/>
        <v>4.7032887252083412E-3</v>
      </c>
      <c r="T161" s="16">
        <f t="shared" ca="1" si="33"/>
        <v>1.8655979977942267E-3</v>
      </c>
    </row>
    <row r="162" spans="1:20" x14ac:dyDescent="0.35">
      <c r="A162" t="e" vm="473">
        <v>#VALUE!</v>
      </c>
      <c r="B162" t="s">
        <v>168</v>
      </c>
      <c r="C162" s="13" cm="1" vm="2">
        <f t="array" aca="1" ref="C162:D162" ca="1">_xlfn.STOCKHISTORY(A162,"06/30/2025","06/30/2025",0,0)</f>
        <v>45838</v>
      </c>
      <c r="D162" vm="474">
        <f ca="1"/>
        <v>107.8</v>
      </c>
      <c r="E162" s="2" cm="1">
        <f t="array" aca="1" ref="E162" ca="1">_FV(A162,"Shares outstanding",TRUE)</f>
        <v>4111912000</v>
      </c>
      <c r="F162" s="2">
        <v>3.84</v>
      </c>
      <c r="G162" s="15">
        <f t="shared" ca="1" si="23"/>
        <v>443264113600</v>
      </c>
      <c r="H162" s="16">
        <f t="shared" ca="1" si="24"/>
        <v>3.5621521335807052E-2</v>
      </c>
      <c r="J162" s="13" cm="1" vm="4">
        <f t="array" aca="1" ref="J162:K162" ca="1">_xlfn.STOCKHISTORY(A162,"06/30/2020","06/30/2020",0,0)</f>
        <v>44012</v>
      </c>
      <c r="K162" s="3" vm="475">
        <f ca="1"/>
        <v>44.72</v>
      </c>
      <c r="L162" s="26">
        <f t="shared" ca="1" si="25"/>
        <v>8.5490719477015475E-3</v>
      </c>
      <c r="M162" s="25">
        <f t="shared" ca="1" si="26"/>
        <v>1.8398926654740608</v>
      </c>
      <c r="N162" s="3" vm="475">
        <f t="shared" ca="1" si="27"/>
        <v>44.72</v>
      </c>
      <c r="O162" s="50">
        <f t="shared" si="28"/>
        <v>19.2</v>
      </c>
      <c r="P162" s="3" vm="474">
        <f t="shared" ca="1" si="29"/>
        <v>107.8</v>
      </c>
      <c r="Q162" s="3">
        <f t="shared" ca="1" si="30"/>
        <v>127</v>
      </c>
      <c r="R162" s="16">
        <f t="shared" ca="1" si="31"/>
        <v>1.572937477318612E-2</v>
      </c>
      <c r="S162">
        <f t="shared" ca="1" si="32"/>
        <v>3.2744242604504668E-2</v>
      </c>
      <c r="T162" s="16">
        <f t="shared" ca="1" si="33"/>
        <v>6.0245891804531396E-2</v>
      </c>
    </row>
    <row r="163" spans="1:20" x14ac:dyDescent="0.35">
      <c r="A163" t="e" vm="476">
        <v>#VALUE!</v>
      </c>
      <c r="B163" t="s">
        <v>169</v>
      </c>
      <c r="C163" s="13" cm="1" vm="2">
        <f t="array" aca="1" ref="C163:D163" ca="1">_xlfn.STOCKHISTORY(A163,"06/30/2025","06/30/2025",0,0)</f>
        <v>45838</v>
      </c>
      <c r="D163" vm="477">
        <f ca="1"/>
        <v>37.14</v>
      </c>
      <c r="E163" s="2" cm="1">
        <f t="array" aca="1" ref="E163" ca="1">_FV(A163,"Shares outstanding",TRUE)</f>
        <v>283778600</v>
      </c>
      <c r="F163" s="2">
        <v>1.27</v>
      </c>
      <c r="G163" s="15">
        <f t="shared" ca="1" si="23"/>
        <v>10539537204</v>
      </c>
      <c r="H163" s="16">
        <f t="shared" ca="1" si="24"/>
        <v>3.4194938072159398E-2</v>
      </c>
      <c r="J163" s="13" cm="1" vm="4">
        <f t="array" aca="1" ref="J163:K163" ca="1">_xlfn.STOCKHISTORY(A163,"06/30/2020","06/30/2020",0,0)</f>
        <v>44012</v>
      </c>
      <c r="K163" s="3" vm="478">
        <f ca="1"/>
        <v>42.24</v>
      </c>
      <c r="L163" s="26">
        <f t="shared" ca="1" si="25"/>
        <v>5.9000379108745961E-4</v>
      </c>
      <c r="M163" s="25">
        <f t="shared" ca="1" si="26"/>
        <v>2.9592803030303028E-2</v>
      </c>
      <c r="N163" s="3" vm="478">
        <f t="shared" ca="1" si="27"/>
        <v>42.24</v>
      </c>
      <c r="O163" s="50">
        <f t="shared" si="28"/>
        <v>6.35</v>
      </c>
      <c r="P163" s="3" vm="477">
        <f t="shared" ca="1" si="29"/>
        <v>37.14</v>
      </c>
      <c r="Q163" s="3">
        <f t="shared" ca="1" si="30"/>
        <v>43.49</v>
      </c>
      <c r="R163" s="16">
        <f t="shared" ca="1" si="31"/>
        <v>1.7459865976783249E-5</v>
      </c>
      <c r="S163">
        <f t="shared" ca="1" si="32"/>
        <v>2.2598040338330902E-3</v>
      </c>
      <c r="T163" s="16">
        <f t="shared" ca="1" si="33"/>
        <v>6.6873935660306878E-5</v>
      </c>
    </row>
    <row r="164" spans="1:20" x14ac:dyDescent="0.35">
      <c r="A164" t="e" vm="479">
        <v>#VALUE!</v>
      </c>
      <c r="B164" t="s">
        <v>170</v>
      </c>
      <c r="C164" s="13" cm="1" vm="2">
        <f t="array" aca="1" ref="C164:D164" ca="1">_xlfn.STOCKHISTORY(A164,"06/30/2025","06/30/2025",0,0)</f>
        <v>45838</v>
      </c>
      <c r="D164" vm="480">
        <f ca="1"/>
        <v>103.76</v>
      </c>
      <c r="E164" s="2" cm="1">
        <f t="array" aca="1" ref="E164" ca="1">_FV(A164,"Shares outstanding",TRUE)</f>
        <v>544397300</v>
      </c>
      <c r="F164" s="2">
        <v>3.57</v>
      </c>
      <c r="G164" s="15">
        <f t="shared" ca="1" si="23"/>
        <v>56486663848</v>
      </c>
      <c r="H164" s="16">
        <f t="shared" ca="1" si="24"/>
        <v>3.4406322282189664E-2</v>
      </c>
      <c r="J164" s="13" cm="1" vm="4">
        <f t="array" aca="1" ref="J164:K164" ca="1">_xlfn.STOCKHISTORY(A164,"06/30/2020","06/30/2020",0,0)</f>
        <v>44012</v>
      </c>
      <c r="K164" s="3" vm="481">
        <f ca="1"/>
        <v>79.64</v>
      </c>
      <c r="L164" s="26">
        <f t="shared" ca="1" si="25"/>
        <v>1.1318558582563206E-3</v>
      </c>
      <c r="M164" s="25">
        <f t="shared" ca="1" si="26"/>
        <v>0.52699648417880463</v>
      </c>
      <c r="N164" s="3" vm="481">
        <f t="shared" ca="1" si="27"/>
        <v>79.64</v>
      </c>
      <c r="O164" s="50">
        <f t="shared" si="28"/>
        <v>17.849999999999998</v>
      </c>
      <c r="P164" s="3" vm="480">
        <f t="shared" ca="1" si="29"/>
        <v>103.76</v>
      </c>
      <c r="Q164" s="3">
        <f t="shared" ca="1" si="30"/>
        <v>121.61</v>
      </c>
      <c r="R164" s="16">
        <f t="shared" ca="1" si="31"/>
        <v>5.9648405789826441E-4</v>
      </c>
      <c r="S164">
        <f t="shared" ca="1" si="32"/>
        <v>4.3351796595932279E-3</v>
      </c>
      <c r="T164" s="16">
        <f t="shared" ca="1" si="33"/>
        <v>2.2846244388890981E-3</v>
      </c>
    </row>
    <row r="165" spans="1:20" x14ac:dyDescent="0.35">
      <c r="A165" t="e" vm="482">
        <v>#VALUE!</v>
      </c>
      <c r="B165" t="s">
        <v>171</v>
      </c>
      <c r="C165" s="13" cm="1" vm="2">
        <f t="array" aca="1" ref="C165:D165" ca="1">_xlfn.STOCKHISTORY(A165,"06/30/2025","06/30/2025",0,0)</f>
        <v>45838</v>
      </c>
      <c r="D165" vm="483">
        <f ca="1"/>
        <v>53</v>
      </c>
      <c r="E165" s="2" cm="1">
        <f t="array" aca="1" ref="E165" ca="1">_FV(A165,"Shares outstanding",TRUE)</f>
        <v>22995600</v>
      </c>
      <c r="F165" s="2">
        <v>1.88</v>
      </c>
      <c r="G165" s="15">
        <f t="shared" ca="1" si="23"/>
        <v>1218766800</v>
      </c>
      <c r="H165" s="16">
        <f t="shared" ca="1" si="24"/>
        <v>3.5471698113207543E-2</v>
      </c>
      <c r="J165" s="13" cm="1" vm="4">
        <f t="array" aca="1" ref="J165:K165" ca="1">_xlfn.STOCKHISTORY(A165,"06/30/2020","06/30/2020",0,0)</f>
        <v>44012</v>
      </c>
      <c r="K165" s="3" vm="484">
        <f ca="1"/>
        <v>45.9</v>
      </c>
      <c r="L165" s="26">
        <f t="shared" ca="1" si="25"/>
        <v>4.781012796007446E-5</v>
      </c>
      <c r="M165" s="25">
        <f t="shared" ca="1" si="26"/>
        <v>0.35947712418300654</v>
      </c>
      <c r="N165" s="3" vm="484">
        <f t="shared" ca="1" si="27"/>
        <v>45.9</v>
      </c>
      <c r="O165" s="50">
        <f t="shared" si="28"/>
        <v>9.3999999999999986</v>
      </c>
      <c r="P165" s="3" vm="483">
        <f t="shared" ca="1" si="29"/>
        <v>53</v>
      </c>
      <c r="Q165" s="3">
        <f t="shared" ca="1" si="30"/>
        <v>62.4</v>
      </c>
      <c r="R165" s="16">
        <f t="shared" ca="1" si="31"/>
        <v>1.7186647305909121E-5</v>
      </c>
      <c r="S165">
        <f t="shared" ca="1" si="32"/>
        <v>1.8312004372567984E-4</v>
      </c>
      <c r="T165" s="16">
        <f t="shared" ca="1" si="33"/>
        <v>6.5827466698773802E-5</v>
      </c>
    </row>
    <row r="166" spans="1:20" x14ac:dyDescent="0.35">
      <c r="A166" t="e" vm="485">
        <v>#VALUE!</v>
      </c>
      <c r="B166" t="s">
        <v>172</v>
      </c>
      <c r="C166" s="13" cm="1" vm="2">
        <f t="array" aca="1" ref="C166:D166" ca="1">_xlfn.STOCKHISTORY(A166,"06/30/2025","06/30/2025",0,0)</f>
        <v>45838</v>
      </c>
      <c r="D166" vm="486">
        <f ca="1"/>
        <v>61.39</v>
      </c>
      <c r="E166" s="2" cm="1">
        <f t="array" aca="1" ref="E166" ca="1">_FV(A166,"Shares outstanding",TRUE)</f>
        <v>102100000</v>
      </c>
      <c r="F166" s="2">
        <v>2.14</v>
      </c>
      <c r="G166" s="15">
        <f t="shared" ca="1" si="23"/>
        <v>6267919000</v>
      </c>
      <c r="H166" s="16">
        <f t="shared" ca="1" si="24"/>
        <v>3.4859097572894612E-2</v>
      </c>
      <c r="J166" s="13" cm="1" vm="4">
        <f t="array" aca="1" ref="J166:K166" ca="1">_xlfn.STOCKHISTORY(A166,"06/30/2020","06/30/2020",0,0)</f>
        <v>44012</v>
      </c>
      <c r="K166" s="3" vm="487">
        <f ca="1"/>
        <v>48.02</v>
      </c>
      <c r="L166" s="26">
        <f t="shared" ca="1" si="25"/>
        <v>2.1227600344081489E-4</v>
      </c>
      <c r="M166" s="25">
        <f t="shared" ca="1" si="26"/>
        <v>0.5012494793835901</v>
      </c>
      <c r="N166" s="3" vm="487">
        <f t="shared" ca="1" si="27"/>
        <v>48.02</v>
      </c>
      <c r="O166" s="50">
        <f t="shared" si="28"/>
        <v>10.700000000000001</v>
      </c>
      <c r="P166" s="3" vm="486">
        <f t="shared" ca="1" si="29"/>
        <v>61.39</v>
      </c>
      <c r="Q166" s="3">
        <f t="shared" ca="1" si="30"/>
        <v>72.09</v>
      </c>
      <c r="R166" s="16">
        <f t="shared" ca="1" si="31"/>
        <v>1.0640323621033764E-4</v>
      </c>
      <c r="S166">
        <f t="shared" ca="1" si="32"/>
        <v>8.1304929918731884E-4</v>
      </c>
      <c r="T166" s="16">
        <f t="shared" ca="1" si="33"/>
        <v>4.0754053793083634E-4</v>
      </c>
    </row>
    <row r="167" spans="1:20" x14ac:dyDescent="0.35">
      <c r="A167" t="e" vm="488">
        <v>#VALUE!</v>
      </c>
      <c r="B167" t="s">
        <v>173</v>
      </c>
      <c r="C167" s="13" cm="1" vm="2">
        <f t="array" aca="1" ref="C167:D167" ca="1">_xlfn.STOCKHISTORY(A167,"06/30/2025","06/30/2025",0,0)</f>
        <v>45838</v>
      </c>
      <c r="D167" vm="489">
        <f ca="1"/>
        <v>283.39999999999998</v>
      </c>
      <c r="E167" s="2" cm="1">
        <f t="array" aca="1" ref="E167" ca="1">_FV(A167,"Shares outstanding",TRUE)</f>
        <v>64268440</v>
      </c>
      <c r="F167" s="2">
        <v>9.66</v>
      </c>
      <c r="G167" s="15">
        <f t="shared" ca="1" si="23"/>
        <v>18213675896</v>
      </c>
      <c r="H167" s="16">
        <f t="shared" ca="1" si="24"/>
        <v>3.4086097388849684E-2</v>
      </c>
      <c r="J167" s="13" cm="1" vm="4">
        <f t="array" aca="1" ref="J167:K167" ca="1">_xlfn.STOCKHISTORY(A167,"06/30/2020","06/30/2020",0,0)</f>
        <v>44012</v>
      </c>
      <c r="K167" s="3" vm="490">
        <f ca="1"/>
        <v>229.17</v>
      </c>
      <c r="L167" s="26">
        <f t="shared" ca="1" si="25"/>
        <v>1.3362044652865627E-4</v>
      </c>
      <c r="M167" s="25">
        <f t="shared" ca="1" si="26"/>
        <v>0.44739712876903609</v>
      </c>
      <c r="N167" s="3" vm="490">
        <f t="shared" ca="1" si="27"/>
        <v>229.17</v>
      </c>
      <c r="O167" s="50">
        <f t="shared" si="28"/>
        <v>48.3</v>
      </c>
      <c r="P167" s="3" vm="489">
        <f t="shared" ca="1" si="29"/>
        <v>283.39999999999998</v>
      </c>
      <c r="Q167" s="3">
        <f t="shared" ca="1" si="30"/>
        <v>331.7</v>
      </c>
      <c r="R167" s="16">
        <f t="shared" ca="1" si="31"/>
        <v>5.9781404121757328E-5</v>
      </c>
      <c r="S167">
        <f t="shared" ca="1" si="32"/>
        <v>5.1178658278023756E-4</v>
      </c>
      <c r="T167" s="16">
        <f t="shared" ca="1" si="33"/>
        <v>2.2897184767839489E-4</v>
      </c>
    </row>
    <row r="168" spans="1:20" x14ac:dyDescent="0.35">
      <c r="A168" t="e" vm="491">
        <v>#VALUE!</v>
      </c>
      <c r="B168" t="s">
        <v>174</v>
      </c>
      <c r="C168" s="13" cm="1" vm="2">
        <f t="array" aca="1" ref="C168:D168" ca="1">_xlfn.STOCKHISTORY(A168,"06/30/2025","06/30/2025",0,0)</f>
        <v>45838</v>
      </c>
      <c r="D168" vm="492">
        <f ca="1"/>
        <v>25.38</v>
      </c>
      <c r="E168" s="2" cm="1">
        <f t="array" aca="1" ref="E168" ca="1">_FV(A168,"Shares outstanding",TRUE)</f>
        <v>763140000</v>
      </c>
      <c r="F168" s="2">
        <v>0.84</v>
      </c>
      <c r="G168" s="15">
        <f t="shared" ca="1" si="23"/>
        <v>19368493200</v>
      </c>
      <c r="H168" s="16">
        <f t="shared" ca="1" si="24"/>
        <v>3.309692671394799E-2</v>
      </c>
      <c r="J168" s="13" cm="1" vm="4">
        <f t="array" aca="1" ref="J168:K168" ca="1">_xlfn.STOCKHISTORY(A168,"06/30/2020","06/30/2020",0,0)</f>
        <v>44012</v>
      </c>
      <c r="K168" s="3" vm="493">
        <f ca="1"/>
        <v>17.18</v>
      </c>
      <c r="L168" s="26">
        <f t="shared" ca="1" si="25"/>
        <v>1.5866435775301025E-3</v>
      </c>
      <c r="M168" s="25">
        <f t="shared" ca="1" si="26"/>
        <v>0.72176949941792778</v>
      </c>
      <c r="N168" s="3" vm="493">
        <f t="shared" ca="1" si="27"/>
        <v>17.18</v>
      </c>
      <c r="O168" s="50">
        <f t="shared" si="28"/>
        <v>4.2</v>
      </c>
      <c r="P168" s="3" vm="492">
        <f t="shared" ca="1" si="29"/>
        <v>25.38</v>
      </c>
      <c r="Q168" s="3">
        <f t="shared" ca="1" si="30"/>
        <v>29.58</v>
      </c>
      <c r="R168" s="16">
        <f t="shared" ca="1" si="31"/>
        <v>1.1451909407085722E-3</v>
      </c>
      <c r="S168">
        <f t="shared" ca="1" si="32"/>
        <v>6.0770856237199857E-3</v>
      </c>
      <c r="T168" s="16">
        <f t="shared" ca="1" si="33"/>
        <v>4.3862550485522598E-3</v>
      </c>
    </row>
    <row r="169" spans="1:20" x14ac:dyDescent="0.35">
      <c r="A169" t="e" vm="494">
        <v>#VALUE!</v>
      </c>
      <c r="B169" t="s">
        <v>175</v>
      </c>
      <c r="C169" s="13" cm="1" vm="2">
        <f t="array" aca="1" ref="C169:D169" ca="1">_xlfn.STOCKHISTORY(A169,"06/30/2025","06/30/2025",0,0)</f>
        <v>45838</v>
      </c>
      <c r="D169" vm="495">
        <f ca="1"/>
        <v>89.74</v>
      </c>
      <c r="E169" s="2" cm="1">
        <f t="array" aca="1" ref="E169" ca="1">_FV(A169,"Shares outstanding",TRUE)</f>
        <v>1201338000</v>
      </c>
      <c r="F169" s="2">
        <v>3.12</v>
      </c>
      <c r="G169" s="15">
        <f t="shared" ca="1" si="23"/>
        <v>107808072120</v>
      </c>
      <c r="H169" s="16">
        <f t="shared" ca="1" si="24"/>
        <v>3.4767104969913087E-2</v>
      </c>
      <c r="J169" s="13" cm="1" vm="4">
        <f t="array" aca="1" ref="J169:K169" ca="1">_xlfn.STOCKHISTORY(A169,"06/30/2020","06/30/2020",0,0)</f>
        <v>44012</v>
      </c>
      <c r="K169" s="3" vm="496">
        <f ca="1"/>
        <v>42.02</v>
      </c>
      <c r="L169" s="26">
        <f t="shared" ca="1" si="25"/>
        <v>2.4977005819939438E-3</v>
      </c>
      <c r="M169" s="25">
        <f t="shared" ca="1" si="26"/>
        <v>1.5069014754878629</v>
      </c>
      <c r="N169" s="3" vm="496">
        <f t="shared" ca="1" si="27"/>
        <v>42.02</v>
      </c>
      <c r="O169" s="50">
        <f t="shared" si="28"/>
        <v>15.600000000000001</v>
      </c>
      <c r="P169" s="3" vm="495">
        <f t="shared" ca="1" si="29"/>
        <v>89.74</v>
      </c>
      <c r="Q169" s="3">
        <f t="shared" ca="1" si="30"/>
        <v>105.34</v>
      </c>
      <c r="R169" s="16">
        <f t="shared" ca="1" si="31"/>
        <v>3.7637886923335678E-3</v>
      </c>
      <c r="S169">
        <f t="shared" ca="1" si="32"/>
        <v>9.5665721742124905E-3</v>
      </c>
      <c r="T169" s="16">
        <f t="shared" ca="1" si="33"/>
        <v>1.4415881724681934E-2</v>
      </c>
    </row>
    <row r="170" spans="1:20" x14ac:dyDescent="0.35">
      <c r="A170" t="e" vm="497">
        <v>#VALUE!</v>
      </c>
      <c r="B170" t="s">
        <v>176</v>
      </c>
      <c r="C170" s="13" cm="1" vm="2">
        <f t="array" aca="1" ref="C170:D170" ca="1">_xlfn.STOCKHISTORY(A170,"06/30/2025","06/30/2025",0,0)</f>
        <v>45838</v>
      </c>
      <c r="D170" vm="498">
        <f ca="1"/>
        <v>56.06</v>
      </c>
      <c r="E170" s="2" cm="1">
        <f t="array" aca="1" ref="E170" ca="1">_FV(A170,"Shares outstanding",TRUE)</f>
        <v>268192800</v>
      </c>
      <c r="F170" s="2">
        <v>1.94</v>
      </c>
      <c r="G170" s="15">
        <f t="shared" ca="1" si="23"/>
        <v>15034888368</v>
      </c>
      <c r="H170" s="16">
        <f t="shared" ca="1" si="24"/>
        <v>3.4605779521940778E-2</v>
      </c>
      <c r="J170" s="13" cm="1" vm="4">
        <f t="array" aca="1" ref="J170:K170" ca="1">_xlfn.STOCKHISTORY(A170,"06/30/2020","06/30/2020",0,0)</f>
        <v>44012</v>
      </c>
      <c r="K170" s="3" vm="499">
        <f ca="1"/>
        <v>29.4725</v>
      </c>
      <c r="L170" s="26">
        <f t="shared" ca="1" si="25"/>
        <v>5.5759937057396451E-4</v>
      </c>
      <c r="M170" s="25">
        <f t="shared" ca="1" si="26"/>
        <v>1.2312325048774284</v>
      </c>
      <c r="N170" s="3" vm="499">
        <f t="shared" ca="1" si="27"/>
        <v>29.4725</v>
      </c>
      <c r="O170" s="50">
        <f t="shared" si="28"/>
        <v>9.6999999999999993</v>
      </c>
      <c r="P170" s="3" vm="498">
        <f t="shared" ca="1" si="29"/>
        <v>56.06</v>
      </c>
      <c r="Q170" s="3">
        <f t="shared" ca="1" si="30"/>
        <v>65.760000000000005</v>
      </c>
      <c r="R170" s="16">
        <f t="shared" ca="1" si="31"/>
        <v>6.8653446974985982E-4</v>
      </c>
      <c r="S170">
        <f t="shared" ca="1" si="32"/>
        <v>2.1356901869450029E-3</v>
      </c>
      <c r="T170" s="16">
        <f t="shared" ca="1" si="33"/>
        <v>2.6295311785144394E-3</v>
      </c>
    </row>
    <row r="171" spans="1:20" x14ac:dyDescent="0.35">
      <c r="A171" t="e" vm="500">
        <v>#VALUE!</v>
      </c>
      <c r="B171" t="s">
        <v>177</v>
      </c>
      <c r="C171" s="13" cm="1" vm="2">
        <f t="array" aca="1" ref="C171:D171" ca="1">_xlfn.STOCKHISTORY(A171,"06/30/2025","06/30/2025",0,0)</f>
        <v>45838</v>
      </c>
      <c r="D171" vm="501">
        <f ca="1"/>
        <v>203.5</v>
      </c>
      <c r="E171" s="2" cm="1">
        <f t="array" aca="1" ref="E171" ca="1">_FV(A171,"Shares outstanding",TRUE)</f>
        <v>142383000</v>
      </c>
      <c r="F171" s="2">
        <v>6.8</v>
      </c>
      <c r="G171" s="15">
        <f t="shared" ca="1" si="23"/>
        <v>28974940500</v>
      </c>
      <c r="H171" s="16">
        <f t="shared" ca="1" si="24"/>
        <v>3.3415233415233413E-2</v>
      </c>
      <c r="J171" s="13" cm="1" vm="4">
        <f t="array" aca="1" ref="J171:K171" ca="1">_xlfn.STOCKHISTORY(A171,"06/30/2020","06/30/2020",0,0)</f>
        <v>44012</v>
      </c>
      <c r="K171" s="3" vm="502">
        <f ca="1"/>
        <v>154.63999999999999</v>
      </c>
      <c r="L171" s="26">
        <f t="shared" ca="1" si="25"/>
        <v>2.9602834669846762E-4</v>
      </c>
      <c r="M171" s="25">
        <f t="shared" ca="1" si="26"/>
        <v>0.53582514226590805</v>
      </c>
      <c r="N171" s="3" vm="502">
        <f t="shared" ca="1" si="27"/>
        <v>154.63999999999999</v>
      </c>
      <c r="O171" s="50">
        <f t="shared" si="28"/>
        <v>34</v>
      </c>
      <c r="P171" s="3" vm="501">
        <f t="shared" ca="1" si="29"/>
        <v>203.5</v>
      </c>
      <c r="Q171" s="3">
        <f t="shared" ca="1" si="30"/>
        <v>237.5</v>
      </c>
      <c r="R171" s="16">
        <f t="shared" ca="1" si="31"/>
        <v>1.5861943098444795E-4</v>
      </c>
      <c r="S171">
        <f t="shared" ca="1" si="32"/>
        <v>1.1338334805699121E-3</v>
      </c>
      <c r="T171" s="16">
        <f t="shared" ca="1" si="33"/>
        <v>6.0753648603222282E-4</v>
      </c>
    </row>
    <row r="172" spans="1:20" x14ac:dyDescent="0.35">
      <c r="A172" t="e" vm="503">
        <v>#VALUE!</v>
      </c>
      <c r="B172" t="s">
        <v>178</v>
      </c>
      <c r="C172" s="13" cm="1" vm="2">
        <f t="array" aca="1" ref="C172:D172" ca="1">_xlfn.STOCKHISTORY(A172,"06/30/2025","06/30/2025",0,0)</f>
        <v>45838</v>
      </c>
      <c r="D172" vm="434">
        <f ca="1"/>
        <v>41.13</v>
      </c>
      <c r="E172" s="2" cm="1">
        <f t="array" aca="1" ref="E172" ca="1">_FV(A172,"Shares outstanding",TRUE)</f>
        <v>906892600</v>
      </c>
      <c r="F172" s="2">
        <v>1.44</v>
      </c>
      <c r="G172" s="15">
        <f t="shared" ca="1" si="23"/>
        <v>37300492638</v>
      </c>
      <c r="H172" s="16">
        <f t="shared" ca="1" si="24"/>
        <v>3.5010940919037198E-2</v>
      </c>
      <c r="J172" s="13" cm="1" vm="4">
        <f t="array" aca="1" ref="J172:K172" ca="1">_xlfn.STOCKHISTORY(A172,"06/30/2020","06/30/2020",0,0)</f>
        <v>44012</v>
      </c>
      <c r="K172" s="3" vm="504">
        <f ca="1"/>
        <v>19.28</v>
      </c>
      <c r="L172" s="26">
        <f t="shared" ca="1" si="25"/>
        <v>1.8855194581591534E-3</v>
      </c>
      <c r="M172" s="25">
        <f t="shared" ca="1" si="26"/>
        <v>1.5067427385892114</v>
      </c>
      <c r="N172" s="3" vm="504">
        <f t="shared" ca="1" si="27"/>
        <v>19.28</v>
      </c>
      <c r="O172" s="50">
        <f t="shared" si="28"/>
        <v>7.1999999999999993</v>
      </c>
      <c r="P172" s="3" vm="434">
        <f t="shared" ca="1" si="29"/>
        <v>41.13</v>
      </c>
      <c r="Q172" s="3">
        <f t="shared" ca="1" si="30"/>
        <v>48.33</v>
      </c>
      <c r="R172" s="16">
        <f t="shared" ca="1" si="31"/>
        <v>2.8409927520499688E-3</v>
      </c>
      <c r="S172">
        <f t="shared" ca="1" si="32"/>
        <v>7.2218255912650884E-3</v>
      </c>
      <c r="T172" s="16">
        <f t="shared" ca="1" si="33"/>
        <v>1.088143326899641E-2</v>
      </c>
    </row>
    <row r="173" spans="1:20" x14ac:dyDescent="0.35">
      <c r="A173" t="e" vm="505">
        <v>#VALUE!</v>
      </c>
      <c r="B173" t="s">
        <v>179</v>
      </c>
      <c r="C173" s="13" cm="1" vm="2">
        <f t="array" aca="1" ref="C173:D173" ca="1">_xlfn.STOCKHISTORY(A173,"06/30/2025","06/30/2025",0,0)</f>
        <v>45838</v>
      </c>
      <c r="D173" vm="506">
        <f ca="1"/>
        <v>75.77</v>
      </c>
      <c r="E173" s="2" cm="1">
        <f t="array" aca="1" ref="E173" ca="1">_FV(A173,"Shares outstanding",TRUE)</f>
        <v>653900300</v>
      </c>
      <c r="F173" s="2">
        <v>2.48</v>
      </c>
      <c r="G173" s="15">
        <f t="shared" ca="1" si="23"/>
        <v>49546025731</v>
      </c>
      <c r="H173" s="16">
        <f t="shared" ca="1" si="24"/>
        <v>3.2730632176323084E-2</v>
      </c>
      <c r="J173" s="13" cm="1" vm="4">
        <f t="array" aca="1" ref="J173:K173" ca="1">_xlfn.STOCKHISTORY(A173,"06/30/2020","06/30/2020",0,0)</f>
        <v>44012</v>
      </c>
      <c r="K173" s="3" vm="507">
        <f ca="1"/>
        <v>58.615000000000002</v>
      </c>
      <c r="L173" s="26">
        <f t="shared" ca="1" si="25"/>
        <v>1.3595234312708119E-3</v>
      </c>
      <c r="M173" s="25">
        <f t="shared" ca="1" si="26"/>
        <v>0.5042224686513691</v>
      </c>
      <c r="N173" s="3" vm="507">
        <f t="shared" ca="1" si="27"/>
        <v>58.615000000000002</v>
      </c>
      <c r="O173" s="50">
        <f t="shared" si="28"/>
        <v>12.4</v>
      </c>
      <c r="P173" s="3" vm="506">
        <f t="shared" ca="1" si="29"/>
        <v>75.77</v>
      </c>
      <c r="Q173" s="3">
        <f t="shared" ca="1" si="30"/>
        <v>88.17</v>
      </c>
      <c r="R173" s="16">
        <f t="shared" ca="1" si="31"/>
        <v>6.8550226070474875E-4</v>
      </c>
      <c r="S173">
        <f t="shared" ca="1" si="32"/>
        <v>5.207181005419957E-3</v>
      </c>
      <c r="T173" s="16">
        <f t="shared" ca="1" si="33"/>
        <v>2.625577661267369E-3</v>
      </c>
    </row>
    <row r="174" spans="1:20" x14ac:dyDescent="0.35">
      <c r="A174" t="e" vm="508">
        <v>#VALUE!</v>
      </c>
      <c r="B174" t="s">
        <v>180</v>
      </c>
      <c r="C174" s="13" cm="1" vm="2">
        <f t="array" aca="1" ref="C174:D174" ca="1">_xlfn.STOCKHISTORY(A174,"06/30/2025","06/30/2025",0,0)</f>
        <v>45838</v>
      </c>
      <c r="D174" vm="509">
        <f ca="1"/>
        <v>100.35</v>
      </c>
      <c r="E174" s="2" cm="1">
        <f t="array" aca="1" ref="E174" ca="1">_FV(A174,"Shares outstanding",TRUE)</f>
        <v>369828600</v>
      </c>
      <c r="F174" s="2">
        <v>3.32</v>
      </c>
      <c r="G174" s="15">
        <f t="shared" ca="1" si="23"/>
        <v>37112300010</v>
      </c>
      <c r="H174" s="16">
        <f t="shared" ca="1" si="24"/>
        <v>3.3084205281514699E-2</v>
      </c>
      <c r="J174" s="13" cm="1" vm="4">
        <f t="array" aca="1" ref="J174:K174" ca="1">_xlfn.STOCKHISTORY(A174,"06/30/2020","06/30/2020",0,0)</f>
        <v>44012</v>
      </c>
      <c r="K174" s="3" vm="510">
        <f ca="1"/>
        <v>71.930000000000007</v>
      </c>
      <c r="L174" s="26">
        <f t="shared" ca="1" si="25"/>
        <v>7.6891025627925317E-4</v>
      </c>
      <c r="M174" s="25">
        <f t="shared" ca="1" si="26"/>
        <v>0.62588627832615007</v>
      </c>
      <c r="N174" s="3" vm="510">
        <f t="shared" ca="1" si="27"/>
        <v>71.930000000000007</v>
      </c>
      <c r="O174" s="50">
        <f t="shared" si="28"/>
        <v>16.599999999999998</v>
      </c>
      <c r="P174" s="3" vm="509">
        <f t="shared" ca="1" si="29"/>
        <v>100.35</v>
      </c>
      <c r="Q174" s="3">
        <f t="shared" ca="1" si="30"/>
        <v>116.94999999999999</v>
      </c>
      <c r="R174" s="16">
        <f t="shared" ca="1" si="31"/>
        <v>4.8125037866942802E-4</v>
      </c>
      <c r="S174">
        <f t="shared" ca="1" si="32"/>
        <v>2.9450429387798951E-3</v>
      </c>
      <c r="T174" s="16">
        <f t="shared" ca="1" si="33"/>
        <v>1.8432619644636564E-3</v>
      </c>
    </row>
    <row r="175" spans="1:20" x14ac:dyDescent="0.35">
      <c r="A175" t="e" vm="511">
        <v>#VALUE!</v>
      </c>
      <c r="B175" t="s">
        <v>181</v>
      </c>
      <c r="C175" s="13" cm="1" vm="2">
        <f t="array" aca="1" ref="C175:D175" ca="1">_xlfn.STOCKHISTORY(A175,"06/30/2025","06/30/2025",0,0)</f>
        <v>45838</v>
      </c>
      <c r="D175" vm="512">
        <f ca="1"/>
        <v>185.62</v>
      </c>
      <c r="E175" s="2" cm="1">
        <f t="array" aca="1" ref="E175" ca="1">_FV(A175,"Shares outstanding",TRUE)</f>
        <v>1767117000</v>
      </c>
      <c r="F175" s="2">
        <v>6.2</v>
      </c>
      <c r="G175" s="15">
        <f t="shared" ca="1" si="23"/>
        <v>328012257540</v>
      </c>
      <c r="H175" s="16">
        <f t="shared" ca="1" si="24"/>
        <v>3.3401573106346297E-2</v>
      </c>
      <c r="J175" s="13" cm="1" vm="4">
        <f t="array" aca="1" ref="J175:K175" ca="1">_xlfn.STOCKHISTORY(A175,"06/30/2020","06/30/2020",0,0)</f>
        <v>44012</v>
      </c>
      <c r="K175" s="3" vm="513">
        <f ca="1"/>
        <v>98.18</v>
      </c>
      <c r="L175" s="26">
        <f t="shared" ca="1" si="25"/>
        <v>3.6740111104047253E-3</v>
      </c>
      <c r="M175" s="25">
        <f t="shared" ca="1" si="26"/>
        <v>1.2063556732532084</v>
      </c>
      <c r="N175" s="3" vm="513">
        <f t="shared" ca="1" si="27"/>
        <v>98.18</v>
      </c>
      <c r="O175" s="50">
        <f t="shared" si="28"/>
        <v>31</v>
      </c>
      <c r="P175" s="3" vm="512">
        <f t="shared" ca="1" si="29"/>
        <v>185.62</v>
      </c>
      <c r="Q175" s="3">
        <f t="shared" ca="1" si="30"/>
        <v>216.62</v>
      </c>
      <c r="R175" s="16">
        <f t="shared" ca="1" si="31"/>
        <v>4.4321641466320604E-3</v>
      </c>
      <c r="S175">
        <f t="shared" ca="1" si="32"/>
        <v>1.4072019965053844E-2</v>
      </c>
      <c r="T175" s="16">
        <f t="shared" ca="1" si="33"/>
        <v>1.697586111897512E-2</v>
      </c>
    </row>
    <row r="176" spans="1:20" x14ac:dyDescent="0.35">
      <c r="A176" t="e" vm="514">
        <v>#VALUE!</v>
      </c>
      <c r="B176" t="s">
        <v>182</v>
      </c>
      <c r="C176" s="13" cm="1" vm="2">
        <f t="array" aca="1" ref="C176:D176" ca="1">_xlfn.STOCKHISTORY(A176,"06/30/2025","06/30/2025",0,0)</f>
        <v>45838</v>
      </c>
      <c r="D176" vm="515">
        <f ca="1"/>
        <v>20.38</v>
      </c>
      <c r="E176" s="2" cm="1">
        <f t="array" aca="1" ref="E176" ca="1">_FV(A176,"Shares outstanding",TRUE)</f>
        <v>833130400</v>
      </c>
      <c r="F176" s="2">
        <v>0.68</v>
      </c>
      <c r="G176" s="15">
        <f t="shared" ca="1" si="23"/>
        <v>16979197552</v>
      </c>
      <c r="H176" s="16">
        <f t="shared" ca="1" si="24"/>
        <v>3.3366045142296373E-2</v>
      </c>
      <c r="J176" s="13" cm="1" vm="4">
        <f t="array" aca="1" ref="J176:K176" ca="1">_xlfn.STOCKHISTORY(A176,"06/30/2020","06/30/2020",0,0)</f>
        <v>44012</v>
      </c>
      <c r="K176" s="3" vm="516">
        <f ca="1"/>
        <v>12.98</v>
      </c>
      <c r="L176" s="26">
        <f t="shared" ca="1" si="25"/>
        <v>1.732160545122894E-3</v>
      </c>
      <c r="M176" s="25">
        <f t="shared" ca="1" si="26"/>
        <v>0.83204930662557786</v>
      </c>
      <c r="N176" s="3" vm="516">
        <f t="shared" ca="1" si="27"/>
        <v>12.98</v>
      </c>
      <c r="O176" s="50">
        <f t="shared" si="28"/>
        <v>3.4000000000000004</v>
      </c>
      <c r="P176" s="3" vm="515">
        <f t="shared" ca="1" si="29"/>
        <v>20.38</v>
      </c>
      <c r="Q176" s="3">
        <f t="shared" ca="1" si="30"/>
        <v>23.78</v>
      </c>
      <c r="R176" s="16">
        <f t="shared" ca="1" si="31"/>
        <v>1.4412429805336869E-3</v>
      </c>
      <c r="S176">
        <f t="shared" ca="1" si="32"/>
        <v>6.6344376870876654E-3</v>
      </c>
      <c r="T176" s="16">
        <f t="shared" ca="1" si="33"/>
        <v>5.5201792773918942E-3</v>
      </c>
    </row>
    <row r="177" spans="1:20" x14ac:dyDescent="0.35">
      <c r="A177" t="e" vm="517">
        <v>#VALUE!</v>
      </c>
      <c r="B177" t="s">
        <v>183</v>
      </c>
      <c r="C177" s="13" cm="1" vm="2">
        <f t="array" aca="1" ref="C177:D177" ca="1">_xlfn.STOCKHISTORY(A177,"06/30/2025","06/30/2025",0,0)</f>
        <v>45838</v>
      </c>
      <c r="D177" vm="518">
        <f ca="1"/>
        <v>68.099999999999994</v>
      </c>
      <c r="E177" s="2" cm="1">
        <f t="array" aca="1" ref="E177" ca="1">_FV(A177,"Shares outstanding",TRUE)</f>
        <v>624634300</v>
      </c>
      <c r="F177" s="2">
        <v>2.19</v>
      </c>
      <c r="G177" s="15">
        <f t="shared" ca="1" si="23"/>
        <v>42537595830</v>
      </c>
      <c r="H177" s="16">
        <f t="shared" ca="1" si="24"/>
        <v>3.2158590308370046E-2</v>
      </c>
      <c r="J177" s="13" cm="1" vm="4">
        <f t="array" aca="1" ref="J177:K177" ca="1">_xlfn.STOCKHISTORY(A177,"06/30/2020","06/30/2020",0,0)</f>
        <v>44012</v>
      </c>
      <c r="K177" s="3" vm="519">
        <f ca="1"/>
        <v>62.5</v>
      </c>
      <c r="L177" s="26">
        <f t="shared" ca="1" si="25"/>
        <v>1.2986765212149951E-3</v>
      </c>
      <c r="M177" s="25">
        <f t="shared" ca="1" si="26"/>
        <v>0.26479999999999998</v>
      </c>
      <c r="N177" s="3" vm="519">
        <f t="shared" ca="1" si="27"/>
        <v>62.5</v>
      </c>
      <c r="O177" s="50">
        <f t="shared" si="28"/>
        <v>10.95</v>
      </c>
      <c r="P177" s="3" vm="518">
        <f t="shared" ca="1" si="29"/>
        <v>68.099999999999994</v>
      </c>
      <c r="Q177" s="3">
        <f t="shared" ca="1" si="30"/>
        <v>79.05</v>
      </c>
      <c r="R177" s="16">
        <f t="shared" ca="1" si="31"/>
        <v>3.4388954281773071E-4</v>
      </c>
      <c r="S177">
        <f t="shared" ca="1" si="32"/>
        <v>4.9741281083580946E-3</v>
      </c>
      <c r="T177" s="16">
        <f t="shared" ca="1" si="33"/>
        <v>1.3171491230932234E-3</v>
      </c>
    </row>
    <row r="178" spans="1:20" x14ac:dyDescent="0.35">
      <c r="A178" t="e" vm="520">
        <v>#VALUE!</v>
      </c>
      <c r="B178" t="s">
        <v>184</v>
      </c>
      <c r="C178" s="13" cm="1" vm="2">
        <f t="array" aca="1" ref="C178:D178" ca="1">_xlfn.STOCKHISTORY(A178,"06/30/2025","06/30/2025",0,0)</f>
        <v>45838</v>
      </c>
      <c r="D178" vm="521">
        <f ca="1"/>
        <v>186.42</v>
      </c>
      <c r="E178" s="2" cm="1">
        <f t="array" aca="1" ref="E178" ca="1">_FV(A178,"Shares outstanding",TRUE)</f>
        <v>398943700</v>
      </c>
      <c r="F178" s="2">
        <v>6.3</v>
      </c>
      <c r="G178" s="15">
        <f t="shared" ca="1" si="23"/>
        <v>74371084554</v>
      </c>
      <c r="H178" s="16">
        <f t="shared" ca="1" si="24"/>
        <v>3.379465722561957E-2</v>
      </c>
      <c r="J178" s="13" cm="1" vm="4">
        <f t="array" aca="1" ref="J178:K178" ca="1">_xlfn.STOCKHISTORY(A178,"06/30/2020","06/30/2020",0,0)</f>
        <v>44012</v>
      </c>
      <c r="K178" s="3" vm="522">
        <f ca="1"/>
        <v>105.21</v>
      </c>
      <c r="L178" s="26">
        <f t="shared" ca="1" si="25"/>
        <v>8.2944343030256042E-4</v>
      </c>
      <c r="M178" s="25">
        <f t="shared" ca="1" si="26"/>
        <v>1.0712859994297119</v>
      </c>
      <c r="N178" s="3" vm="522">
        <f t="shared" ca="1" si="27"/>
        <v>105.21</v>
      </c>
      <c r="O178" s="50">
        <f t="shared" si="28"/>
        <v>31.5</v>
      </c>
      <c r="P178" s="3" vm="521">
        <f t="shared" ca="1" si="29"/>
        <v>186.42</v>
      </c>
      <c r="Q178" s="3">
        <f t="shared" ca="1" si="30"/>
        <v>217.92</v>
      </c>
      <c r="R178" s="16">
        <f t="shared" ca="1" si="31"/>
        <v>8.8857113420208705E-4</v>
      </c>
      <c r="S178">
        <f t="shared" ca="1" si="32"/>
        <v>3.1768941792379626E-3</v>
      </c>
      <c r="T178" s="16">
        <f t="shared" ca="1" si="33"/>
        <v>3.4033622558873751E-3</v>
      </c>
    </row>
    <row r="179" spans="1:20" x14ac:dyDescent="0.35">
      <c r="A179" t="e" vm="523">
        <v>#VALUE!</v>
      </c>
      <c r="B179" t="s">
        <v>185</v>
      </c>
      <c r="C179" s="13" cm="1" vm="2">
        <f t="array" aca="1" ref="C179:D179" ca="1">_xlfn.STOCKHISTORY(A179,"06/30/2025","06/30/2025",0,0)</f>
        <v>45838</v>
      </c>
      <c r="D179" vm="524">
        <f ca="1"/>
        <v>104.2</v>
      </c>
      <c r="E179" s="2" cm="1">
        <f t="array" aca="1" ref="E179" ca="1">_FV(A179,"Shares outstanding",TRUE)</f>
        <v>325849400</v>
      </c>
      <c r="F179" s="2">
        <v>3.34</v>
      </c>
      <c r="G179" s="15">
        <f t="shared" ca="1" si="23"/>
        <v>33953507480</v>
      </c>
      <c r="H179" s="16">
        <f t="shared" ca="1" si="24"/>
        <v>3.2053742802303262E-2</v>
      </c>
      <c r="J179" s="13" cm="1" vm="4">
        <f t="array" aca="1" ref="J179:K179" ca="1">_xlfn.STOCKHISTORY(A179,"06/30/2020","06/30/2020",0,0)</f>
        <v>44012</v>
      </c>
      <c r="K179" s="3" vm="525">
        <f ca="1"/>
        <v>87.65</v>
      </c>
      <c r="L179" s="26">
        <f t="shared" ca="1" si="25"/>
        <v>6.7747314745923075E-4</v>
      </c>
      <c r="M179" s="25">
        <f t="shared" ca="1" si="26"/>
        <v>0.37934968625213916</v>
      </c>
      <c r="N179" s="3" vm="525">
        <f t="shared" ca="1" si="27"/>
        <v>87.65</v>
      </c>
      <c r="O179" s="50">
        <f t="shared" si="28"/>
        <v>16.7</v>
      </c>
      <c r="P179" s="3" vm="524">
        <f t="shared" ca="1" si="29"/>
        <v>104.2</v>
      </c>
      <c r="Q179" s="3">
        <f t="shared" ca="1" si="30"/>
        <v>120.9</v>
      </c>
      <c r="R179" s="16">
        <f t="shared" ca="1" si="31"/>
        <v>2.5699922593290839E-4</v>
      </c>
      <c r="S179">
        <f t="shared" ca="1" si="32"/>
        <v>2.5948249393791217E-3</v>
      </c>
      <c r="T179" s="16">
        <f t="shared" ca="1" si="33"/>
        <v>9.8434602663269592E-4</v>
      </c>
    </row>
    <row r="180" spans="1:20" x14ac:dyDescent="0.35">
      <c r="A180" t="e" vm="526">
        <v>#VALUE!</v>
      </c>
      <c r="B180" t="s">
        <v>186</v>
      </c>
      <c r="C180" s="13" cm="1" vm="2">
        <f t="array" aca="1" ref="C180:D180" ca="1">_xlfn.STOCKHISTORY(A180,"06/30/2025","06/30/2025",0,0)</f>
        <v>45838</v>
      </c>
      <c r="D180" vm="527">
        <f ca="1"/>
        <v>152.75</v>
      </c>
      <c r="E180" s="2" cm="1">
        <f t="array" aca="1" ref="E180" ca="1">_FV(A180,"Shares outstanding",TRUE)</f>
        <v>2409899000</v>
      </c>
      <c r="F180" s="2">
        <v>4.96</v>
      </c>
      <c r="G180" s="15">
        <f t="shared" ca="1" si="23"/>
        <v>368112072250</v>
      </c>
      <c r="H180" s="16">
        <f t="shared" ca="1" si="24"/>
        <v>3.247135842880524E-2</v>
      </c>
      <c r="J180" s="13" cm="1" vm="4">
        <f t="array" aca="1" ref="J180:K180" ca="1">_xlfn.STOCKHISTORY(A180,"06/30/2020","06/30/2020",0,0)</f>
        <v>44012</v>
      </c>
      <c r="K180" s="3" vm="528">
        <f ca="1"/>
        <v>140.63</v>
      </c>
      <c r="L180" s="26">
        <f t="shared" ca="1" si="25"/>
        <v>5.0104184957494259E-3</v>
      </c>
      <c r="M180" s="25">
        <f t="shared" ca="1" si="26"/>
        <v>0.26253288771954786</v>
      </c>
      <c r="N180" s="3" vm="528">
        <f t="shared" ca="1" si="27"/>
        <v>140.63</v>
      </c>
      <c r="O180" s="50">
        <f t="shared" si="28"/>
        <v>24.8</v>
      </c>
      <c r="P180" s="3" vm="527">
        <f t="shared" ca="1" si="29"/>
        <v>152.75</v>
      </c>
      <c r="Q180" s="3">
        <f t="shared" ca="1" si="30"/>
        <v>177.55</v>
      </c>
      <c r="R180" s="16">
        <f t="shared" ca="1" si="31"/>
        <v>1.3153996363725298E-3</v>
      </c>
      <c r="S180">
        <f t="shared" ca="1" si="32"/>
        <v>1.9190663007465431E-2</v>
      </c>
      <c r="T180" s="16">
        <f t="shared" ca="1" si="33"/>
        <v>5.0381801766026029E-3</v>
      </c>
    </row>
    <row r="181" spans="1:20" x14ac:dyDescent="0.35">
      <c r="A181" t="e" vm="529">
        <v>#VALUE!</v>
      </c>
      <c r="B181" t="s">
        <v>187</v>
      </c>
      <c r="C181" s="13" cm="1" vm="2">
        <f t="array" aca="1" ref="C181:D181" ca="1">_xlfn.STOCKHISTORY(A181,"06/30/2025","06/30/2025",0,0)</f>
        <v>45838</v>
      </c>
      <c r="D181" vm="530">
        <f ca="1"/>
        <v>167.12</v>
      </c>
      <c r="E181" s="2" cm="1">
        <f t="array" aca="1" ref="E181" ca="1">_FV(A181,"Shares outstanding",TRUE)</f>
        <v>53773320</v>
      </c>
      <c r="F181" s="2">
        <v>5.34</v>
      </c>
      <c r="G181" s="15">
        <f t="shared" ca="1" si="23"/>
        <v>8986597238.3999996</v>
      </c>
      <c r="H181" s="16">
        <f t="shared" ca="1" si="24"/>
        <v>3.1953087601723308E-2</v>
      </c>
      <c r="J181" s="13" cm="1" vm="4">
        <f t="array" aca="1" ref="J181:K181" ca="1">_xlfn.STOCKHISTORY(A181,"06/30/2020","06/30/2020",0,0)</f>
        <v>44012</v>
      </c>
      <c r="K181" s="3" vm="531">
        <f ca="1"/>
        <v>118.61</v>
      </c>
      <c r="L181" s="26">
        <f t="shared" ca="1" si="25"/>
        <v>1.1180005349014731E-4</v>
      </c>
      <c r="M181" s="25">
        <f t="shared" ca="1" si="26"/>
        <v>0.63409493297361097</v>
      </c>
      <c r="N181" s="3" vm="531">
        <f t="shared" ca="1" si="27"/>
        <v>118.61</v>
      </c>
      <c r="O181" s="50">
        <f t="shared" si="28"/>
        <v>26.7</v>
      </c>
      <c r="P181" s="3" vm="530">
        <f t="shared" ca="1" si="29"/>
        <v>167.12</v>
      </c>
      <c r="Q181" s="3">
        <f t="shared" ca="1" si="30"/>
        <v>193.82</v>
      </c>
      <c r="R181" s="16">
        <f t="shared" ca="1" si="31"/>
        <v>7.089184742428108E-5</v>
      </c>
      <c r="S181">
        <f t="shared" ca="1" si="32"/>
        <v>4.2821116690475451E-4</v>
      </c>
      <c r="T181" s="16">
        <f t="shared" ca="1" si="33"/>
        <v>2.7152653117702203E-4</v>
      </c>
    </row>
    <row r="182" spans="1:20" x14ac:dyDescent="0.35">
      <c r="A182" t="e" vm="532">
        <v>#VALUE!</v>
      </c>
      <c r="B182" t="s">
        <v>188</v>
      </c>
      <c r="C182" s="13" cm="1" vm="2">
        <f t="array" aca="1" ref="C182:D182" ca="1">_xlfn.STOCKHISTORY(A182,"06/30/2025","06/30/2025",0,0)</f>
        <v>45838</v>
      </c>
      <c r="D182" vm="533">
        <f ca="1"/>
        <v>121.31</v>
      </c>
      <c r="E182" s="2" cm="1">
        <f t="array" aca="1" ref="E182" ca="1">_FV(A182,"Shares outstanding",TRUE)</f>
        <v>137859800</v>
      </c>
      <c r="F182" s="2">
        <v>4</v>
      </c>
      <c r="G182" s="15">
        <f t="shared" ca="1" si="23"/>
        <v>16723772338</v>
      </c>
      <c r="H182" s="16">
        <f t="shared" ca="1" si="24"/>
        <v>3.2973374000494597E-2</v>
      </c>
      <c r="J182" s="13" cm="1" vm="4">
        <f t="array" aca="1" ref="J182:K182" ca="1">_xlfn.STOCKHISTORY(A182,"06/30/2020","06/30/2020",0,0)</f>
        <v>44012</v>
      </c>
      <c r="K182" s="3" vm="534">
        <f ca="1"/>
        <v>86.96</v>
      </c>
      <c r="L182" s="26">
        <f t="shared" ca="1" si="25"/>
        <v>2.8662416629921694E-4</v>
      </c>
      <c r="M182" s="25">
        <f t="shared" ca="1" si="26"/>
        <v>0.62500000000000011</v>
      </c>
      <c r="N182" s="3" vm="534">
        <f t="shared" ca="1" si="27"/>
        <v>86.96</v>
      </c>
      <c r="O182" s="50">
        <f t="shared" si="28"/>
        <v>20</v>
      </c>
      <c r="P182" s="3" vm="533">
        <f t="shared" ca="1" si="29"/>
        <v>121.31</v>
      </c>
      <c r="Q182" s="3">
        <f t="shared" ca="1" si="30"/>
        <v>141.31</v>
      </c>
      <c r="R182" s="16">
        <f t="shared" ca="1" si="31"/>
        <v>1.7914010393701061E-4</v>
      </c>
      <c r="S182">
        <f t="shared" ca="1" si="32"/>
        <v>1.0978140428609593E-3</v>
      </c>
      <c r="T182" s="16">
        <f t="shared" ca="1" si="33"/>
        <v>6.8613377678809968E-4</v>
      </c>
    </row>
    <row r="183" spans="1:20" x14ac:dyDescent="0.35">
      <c r="A183" t="e" vm="535">
        <v>#VALUE!</v>
      </c>
      <c r="B183" t="s">
        <v>189</v>
      </c>
      <c r="C183" s="13" cm="1" vm="2">
        <f t="array" aca="1" ref="C183:D183" ca="1">_xlfn.STOCKHISTORY(A183,"06/30/2025","06/30/2025",0,0)</f>
        <v>45838</v>
      </c>
      <c r="D183" vm="536">
        <f ca="1"/>
        <v>87.17</v>
      </c>
      <c r="E183" s="2" cm="1">
        <f t="array" aca="1" ref="E183" ca="1">_FV(A183,"Shares outstanding",TRUE)</f>
        <v>1279138000</v>
      </c>
      <c r="F183" s="2">
        <v>2.79</v>
      </c>
      <c r="G183" s="15">
        <f t="shared" ca="1" si="23"/>
        <v>111502459460</v>
      </c>
      <c r="H183" s="16">
        <f t="shared" ca="1" si="24"/>
        <v>3.2006424228518987E-2</v>
      </c>
      <c r="J183" s="13" cm="1" vm="4">
        <f t="array" aca="1" ref="J183:K183" ca="1">_xlfn.STOCKHISTORY(A183,"06/30/2020","06/30/2020",0,0)</f>
        <v>44012</v>
      </c>
      <c r="K183" s="3" vm="537">
        <f ca="1"/>
        <v>91.7</v>
      </c>
      <c r="L183" s="26">
        <f t="shared" ca="1" si="25"/>
        <v>2.6594544807960535E-3</v>
      </c>
      <c r="M183" s="25">
        <f t="shared" ca="1" si="26"/>
        <v>0.10272628135223556</v>
      </c>
      <c r="N183" s="3" vm="537">
        <f t="shared" ca="1" si="27"/>
        <v>91.7</v>
      </c>
      <c r="O183" s="50">
        <f t="shared" si="28"/>
        <v>13.95</v>
      </c>
      <c r="P183" s="3" vm="536">
        <f t="shared" ca="1" si="29"/>
        <v>87.17</v>
      </c>
      <c r="Q183" s="3">
        <f t="shared" ca="1" si="30"/>
        <v>101.12</v>
      </c>
      <c r="R183" s="16">
        <f t="shared" ca="1" si="31"/>
        <v>2.7319586923771892E-4</v>
      </c>
      <c r="S183">
        <f t="shared" ca="1" si="32"/>
        <v>1.0186114147540341E-2</v>
      </c>
      <c r="T183" s="16">
        <f t="shared" ca="1" si="33"/>
        <v>1.0463816278062162E-3</v>
      </c>
    </row>
    <row r="184" spans="1:20" x14ac:dyDescent="0.35">
      <c r="A184" t="e" vm="538">
        <v>#VALUE!</v>
      </c>
      <c r="B184" t="s">
        <v>190</v>
      </c>
      <c r="C184" s="13" cm="1" vm="2">
        <f t="array" aca="1" ref="C184:D184" ca="1">_xlfn.STOCKHISTORY(A184,"06/30/2025","06/30/2025",0,0)</f>
        <v>45838</v>
      </c>
      <c r="D184" vm="539">
        <f ca="1"/>
        <v>30.13</v>
      </c>
      <c r="E184" s="2" cm="1">
        <f t="array" aca="1" ref="E184" ca="1">_FV(A184,"Shares outstanding",TRUE)</f>
        <v>36711190</v>
      </c>
      <c r="F184" s="2">
        <v>1</v>
      </c>
      <c r="G184" s="15">
        <f t="shared" ca="1" si="23"/>
        <v>1106108154.7</v>
      </c>
      <c r="H184" s="16">
        <f t="shared" ca="1" si="24"/>
        <v>3.3189512114171919E-2</v>
      </c>
      <c r="J184" s="13" cm="1" vm="4">
        <f t="array" aca="1" ref="J184:K184" ca="1">_xlfn.STOCKHISTORY(A184,"06/30/2020","06/30/2020",0,0)</f>
        <v>44012</v>
      </c>
      <c r="K184" s="3" vm="540">
        <f ca="1"/>
        <v>80.7</v>
      </c>
      <c r="L184" s="26">
        <f t="shared" ca="1" si="25"/>
        <v>7.6326196814460414E-5</v>
      </c>
      <c r="M184" s="25">
        <f t="shared" ca="1" si="26"/>
        <v>-0.56468401486988851</v>
      </c>
      <c r="N184" s="3" vm="540">
        <f t="shared" ca="1" si="27"/>
        <v>80.7</v>
      </c>
      <c r="O184" s="50">
        <f t="shared" si="28"/>
        <v>5</v>
      </c>
      <c r="P184" s="3" vm="539">
        <f t="shared" ca="1" si="29"/>
        <v>30.13</v>
      </c>
      <c r="Q184" s="3">
        <f t="shared" ca="1" si="30"/>
        <v>35.129999999999995</v>
      </c>
      <c r="R184" s="16">
        <f t="shared" ca="1" si="31"/>
        <v>-4.3100183256938803E-5</v>
      </c>
      <c r="S184">
        <f t="shared" ca="1" si="32"/>
        <v>2.9234091382793838E-4</v>
      </c>
      <c r="T184" s="16">
        <f t="shared" ca="1" si="33"/>
        <v>-1.6508024093109236E-4</v>
      </c>
    </row>
    <row r="185" spans="1:20" x14ac:dyDescent="0.35">
      <c r="A185" t="e" vm="541">
        <v>#VALUE!</v>
      </c>
      <c r="B185" t="s">
        <v>191</v>
      </c>
      <c r="C185" s="13" cm="1" vm="2">
        <f t="array" aca="1" ref="C185:D185" ca="1">_xlfn.STOCKHISTORY(A185,"06/30/2025","06/30/2025",0,0)</f>
        <v>45838</v>
      </c>
      <c r="D185" vm="542">
        <f ca="1"/>
        <v>132.46</v>
      </c>
      <c r="E185" s="2" cm="1">
        <f t="array" aca="1" ref="E185" ca="1">_FV(A185,"Shares outstanding",TRUE)</f>
        <v>208088100</v>
      </c>
      <c r="F185" s="2">
        <v>4.1500000000000004</v>
      </c>
      <c r="G185" s="15">
        <f t="shared" ca="1" si="23"/>
        <v>27563349726</v>
      </c>
      <c r="H185" s="16">
        <f t="shared" ca="1" si="24"/>
        <v>3.1330212894458705E-2</v>
      </c>
      <c r="J185" s="13" cm="1" vm="4">
        <f t="array" aca="1" ref="J185:K185" ca="1">_xlfn.STOCKHISTORY(A185,"06/30/2020","06/30/2020",0,0)</f>
        <v>44012</v>
      </c>
      <c r="K185" s="3" vm="543">
        <f ca="1"/>
        <v>91.466399999999993</v>
      </c>
      <c r="L185" s="26">
        <f t="shared" ca="1" si="25"/>
        <v>4.3263575153371824E-4</v>
      </c>
      <c r="M185" s="25">
        <f t="shared" ca="1" si="26"/>
        <v>0.67504132665109828</v>
      </c>
      <c r="N185" s="3" vm="543">
        <f t="shared" ca="1" si="27"/>
        <v>91.466399999999993</v>
      </c>
      <c r="O185" s="50">
        <f t="shared" si="28"/>
        <v>20.75</v>
      </c>
      <c r="P185" s="3" vm="542">
        <f t="shared" ca="1" si="29"/>
        <v>132.46</v>
      </c>
      <c r="Q185" s="3">
        <f t="shared" ca="1" si="30"/>
        <v>153.21</v>
      </c>
      <c r="R185" s="16">
        <f t="shared" ca="1" si="31"/>
        <v>2.9204701167201609E-4</v>
      </c>
      <c r="S185">
        <f t="shared" ca="1" si="32"/>
        <v>1.6570605668385968E-3</v>
      </c>
      <c r="T185" s="16">
        <f t="shared" ca="1" si="33"/>
        <v>1.1185843633799474E-3</v>
      </c>
    </row>
    <row r="186" spans="1:20" x14ac:dyDescent="0.35">
      <c r="A186" t="e" vm="544">
        <v>#VALUE!</v>
      </c>
      <c r="B186" t="s">
        <v>192</v>
      </c>
      <c r="C186" s="13" cm="1" vm="2">
        <f t="array" aca="1" ref="C186:D186" ca="1">_xlfn.STOCKHISTORY(A186,"06/30/2025","06/30/2025",0,0)</f>
        <v>45838</v>
      </c>
      <c r="D186" vm="545">
        <f ca="1"/>
        <v>27.47</v>
      </c>
      <c r="E186" s="2" cm="1">
        <f t="array" aca="1" ref="E186" ca="1">_FV(A186,"Shares outstanding",TRUE)</f>
        <v>458864300</v>
      </c>
      <c r="F186" s="2">
        <v>0.89</v>
      </c>
      <c r="G186" s="15">
        <f t="shared" ca="1" si="23"/>
        <v>12605002321</v>
      </c>
      <c r="H186" s="16">
        <f t="shared" ca="1" si="24"/>
        <v>3.2398980706224975E-2</v>
      </c>
      <c r="J186" s="13" cm="1" vm="4">
        <f t="array" aca="1" ref="J186:K186" ca="1">_xlfn.STOCKHISTORY(A186,"06/30/2020","06/30/2020",0,0)</f>
        <v>44012</v>
      </c>
      <c r="K186" s="3" vm="546">
        <f ca="1"/>
        <v>57.57</v>
      </c>
      <c r="L186" s="26">
        <f t="shared" ca="1" si="25"/>
        <v>9.5402428722494721E-4</v>
      </c>
      <c r="M186" s="25">
        <f t="shared" ca="1" si="26"/>
        <v>-0.44554455445544555</v>
      </c>
      <c r="N186" s="3" vm="546">
        <f t="shared" ca="1" si="27"/>
        <v>57.57</v>
      </c>
      <c r="O186" s="50">
        <f t="shared" si="28"/>
        <v>4.45</v>
      </c>
      <c r="P186" s="3" vm="545">
        <f t="shared" ca="1" si="29"/>
        <v>27.47</v>
      </c>
      <c r="Q186" s="3">
        <f t="shared" ca="1" si="30"/>
        <v>31.919999999999998</v>
      </c>
      <c r="R186" s="16">
        <f t="shared" ca="1" si="31"/>
        <v>-4.250603259913131E-4</v>
      </c>
      <c r="S186">
        <f t="shared" ca="1" si="32"/>
        <v>3.6540577623612111E-3</v>
      </c>
      <c r="T186" s="16">
        <f t="shared" ca="1" si="33"/>
        <v>-1.6280455376856881E-3</v>
      </c>
    </row>
    <row r="187" spans="1:20" x14ac:dyDescent="0.35">
      <c r="A187" t="e" vm="547">
        <v>#VALUE!</v>
      </c>
      <c r="B187" t="s">
        <v>193</v>
      </c>
      <c r="C187" s="13" cm="1" vm="2">
        <f t="array" aca="1" ref="C187:D187" ca="1">_xlfn.STOCKHISTORY(A187,"06/30/2025","06/30/2025",0,0)</f>
        <v>45838</v>
      </c>
      <c r="D187" vm="548">
        <f ca="1"/>
        <v>33.799999999999997</v>
      </c>
      <c r="E187" s="2" cm="1">
        <f t="array" aca="1" ref="E187" ca="1">_FV(A187,"Shares outstanding",TRUE)</f>
        <v>1484143000</v>
      </c>
      <c r="F187" s="2">
        <v>1.1000000000000001</v>
      </c>
      <c r="G187" s="15">
        <f t="shared" ca="1" si="23"/>
        <v>50164033399.999992</v>
      </c>
      <c r="H187" s="16">
        <f t="shared" ca="1" si="24"/>
        <v>3.2544378698224859E-2</v>
      </c>
      <c r="J187" s="13" cm="1" vm="4">
        <f t="array" aca="1" ref="J187:K187" ca="1">_xlfn.STOCKHISTORY(A187,"06/30/2020","06/30/2020",0,0)</f>
        <v>44012</v>
      </c>
      <c r="K187" s="3" vm="549">
        <f ca="1"/>
        <v>18.39</v>
      </c>
      <c r="L187" s="26">
        <f t="shared" ca="1" si="25"/>
        <v>3.0856801623375253E-3</v>
      </c>
      <c r="M187" s="25">
        <f t="shared" ca="1" si="26"/>
        <v>1.1370309951060356</v>
      </c>
      <c r="N187" s="3" vm="549">
        <f t="shared" ca="1" si="27"/>
        <v>18.39</v>
      </c>
      <c r="O187" s="50">
        <f t="shared" si="28"/>
        <v>5.5</v>
      </c>
      <c r="P187" s="3" vm="548">
        <f t="shared" ca="1" si="29"/>
        <v>33.799999999999997</v>
      </c>
      <c r="Q187" s="3">
        <f t="shared" ca="1" si="30"/>
        <v>39.299999999999997</v>
      </c>
      <c r="R187" s="16">
        <f t="shared" ca="1" si="31"/>
        <v>3.5085139855615898E-3</v>
      </c>
      <c r="S187">
        <f t="shared" ca="1" si="32"/>
        <v>1.1818623173788101E-2</v>
      </c>
      <c r="T187" s="16">
        <f t="shared" ca="1" si="33"/>
        <v>1.3438140868075536E-2</v>
      </c>
    </row>
    <row r="188" spans="1:20" x14ac:dyDescent="0.35">
      <c r="A188" t="e" vm="550">
        <v>#VALUE!</v>
      </c>
      <c r="B188" t="s">
        <v>194</v>
      </c>
      <c r="C188" s="13" cm="1" vm="2">
        <f t="array" aca="1" ref="C188:D188" ca="1">_xlfn.STOCKHISTORY(A188,"06/30/2025","06/30/2025",0,0)</f>
        <v>45838</v>
      </c>
      <c r="D188" vm="551">
        <f ca="1"/>
        <v>37.01</v>
      </c>
      <c r="E188" s="2" cm="1">
        <f t="array" aca="1" ref="E188" ca="1">_FV(A188,"Shares outstanding",TRUE)</f>
        <v>253002100</v>
      </c>
      <c r="F188" s="2">
        <v>1.2</v>
      </c>
      <c r="G188" s="15">
        <f t="shared" ca="1" si="23"/>
        <v>9363607721</v>
      </c>
      <c r="H188" s="16">
        <f t="shared" ca="1" si="24"/>
        <v>3.2423669278573361E-2</v>
      </c>
      <c r="J188" s="13" cm="1" vm="4">
        <f t="array" aca="1" ref="J188:K188" ca="1">_xlfn.STOCKHISTORY(A188,"06/30/2020","06/30/2020",0,0)</f>
        <v>44012</v>
      </c>
      <c r="K188" s="3" vm="552">
        <f ca="1"/>
        <v>26.2</v>
      </c>
      <c r="L188" s="26">
        <f t="shared" ca="1" si="25"/>
        <v>5.260164020581135E-4</v>
      </c>
      <c r="M188" s="25">
        <f t="shared" ca="1" si="26"/>
        <v>0.64160305343511448</v>
      </c>
      <c r="N188" s="3" vm="552">
        <f t="shared" ca="1" si="27"/>
        <v>26.2</v>
      </c>
      <c r="O188" s="50">
        <f t="shared" si="28"/>
        <v>6</v>
      </c>
      <c r="P188" s="3" vm="551">
        <f t="shared" ca="1" si="29"/>
        <v>37.01</v>
      </c>
      <c r="Q188" s="3">
        <f t="shared" ca="1" si="30"/>
        <v>43.01</v>
      </c>
      <c r="R188" s="16">
        <f t="shared" ca="1" si="31"/>
        <v>3.3749372971743845E-4</v>
      </c>
      <c r="S188">
        <f t="shared" ca="1" si="32"/>
        <v>2.0147226258366304E-3</v>
      </c>
      <c r="T188" s="16">
        <f t="shared" ca="1" si="33"/>
        <v>1.2926521885615937E-3</v>
      </c>
    </row>
    <row r="189" spans="1:20" x14ac:dyDescent="0.35">
      <c r="A189" t="e" vm="553">
        <v>#VALUE!</v>
      </c>
      <c r="B189" t="s">
        <v>195</v>
      </c>
      <c r="C189" s="13" cm="1" vm="2">
        <f t="array" aca="1" ref="C189:D189" ca="1">_xlfn.STOCKHISTORY(A189,"06/30/2025","06/30/2025",0,0)</f>
        <v>45838</v>
      </c>
      <c r="D189" vm="554">
        <f ca="1"/>
        <v>47.06</v>
      </c>
      <c r="E189" s="2" cm="1">
        <f t="array" aca="1" ref="E189" ca="1">_FV(A189,"Shares outstanding",TRUE)</f>
        <v>109037600</v>
      </c>
      <c r="F189" s="2">
        <v>1.58</v>
      </c>
      <c r="G189" s="15">
        <f t="shared" ca="1" si="23"/>
        <v>5131309456</v>
      </c>
      <c r="H189" s="16">
        <f t="shared" ca="1" si="24"/>
        <v>3.3574160645983848E-2</v>
      </c>
      <c r="J189" s="13" cm="1" vm="4">
        <f t="array" aca="1" ref="J189:K189" ca="1">_xlfn.STOCKHISTORY(A189,"06/30/2020","06/30/2020",0,0)</f>
        <v>44012</v>
      </c>
      <c r="K189" s="3" vm="555">
        <f ca="1"/>
        <v>23.47</v>
      </c>
      <c r="L189" s="26">
        <f t="shared" ca="1" si="25"/>
        <v>2.266999603602174E-4</v>
      </c>
      <c r="M189" s="25">
        <f t="shared" ca="1" si="26"/>
        <v>1.3417128248828294</v>
      </c>
      <c r="N189" s="3" vm="555">
        <f t="shared" ca="1" si="27"/>
        <v>23.47</v>
      </c>
      <c r="O189" s="50">
        <f t="shared" si="28"/>
        <v>7.9</v>
      </c>
      <c r="P189" s="3" vm="554">
        <f t="shared" ca="1" si="29"/>
        <v>47.06</v>
      </c>
      <c r="Q189" s="3">
        <f t="shared" ca="1" si="30"/>
        <v>54.96</v>
      </c>
      <c r="R189" s="16">
        <f t="shared" ca="1" si="31"/>
        <v>3.0416624421573273E-4</v>
      </c>
      <c r="S189">
        <f t="shared" ca="1" si="32"/>
        <v>8.6829524255697553E-4</v>
      </c>
      <c r="T189" s="16">
        <f t="shared" ca="1" si="33"/>
        <v>1.1650028627234411E-3</v>
      </c>
    </row>
    <row r="190" spans="1:20" x14ac:dyDescent="0.35">
      <c r="A190" t="e" vm="556">
        <v>#VALUE!</v>
      </c>
      <c r="B190" t="s">
        <v>196</v>
      </c>
      <c r="C190" s="13" cm="1" vm="2">
        <f t="array" aca="1" ref="C190:D190" ca="1">_xlfn.STOCKHISTORY(A190,"06/30/2025","06/30/2025",0,0)</f>
        <v>45838</v>
      </c>
      <c r="D190" vm="557">
        <f ca="1"/>
        <v>165.95</v>
      </c>
      <c r="E190" s="2" cm="1">
        <f t="array" aca="1" ref="E190" ca="1">_FV(A190,"Shares outstanding",TRUE)</f>
        <v>200925700</v>
      </c>
      <c r="F190" s="2">
        <v>5.48</v>
      </c>
      <c r="G190" s="15">
        <f t="shared" ca="1" si="23"/>
        <v>33343619914.999996</v>
      </c>
      <c r="H190" s="16">
        <f t="shared" ca="1" si="24"/>
        <v>3.3021994576679731E-2</v>
      </c>
      <c r="J190" s="13" cm="1" vm="4">
        <f t="array" aca="1" ref="J190:K190" ca="1">_xlfn.STOCKHISTORY(A190,"06/30/2020","06/30/2020",0,0)</f>
        <v>44012</v>
      </c>
      <c r="K190" s="3" vm="558">
        <f ca="1"/>
        <v>129.62</v>
      </c>
      <c r="L190" s="26">
        <f t="shared" ca="1" si="25"/>
        <v>4.1774441316893375E-4</v>
      </c>
      <c r="M190" s="25">
        <f t="shared" ca="1" si="26"/>
        <v>0.49166795247646961</v>
      </c>
      <c r="N190" s="3" vm="558">
        <f t="shared" ca="1" si="27"/>
        <v>129.62</v>
      </c>
      <c r="O190" s="50">
        <f t="shared" si="28"/>
        <v>27.400000000000002</v>
      </c>
      <c r="P190" s="3" vm="557">
        <f t="shared" ca="1" si="29"/>
        <v>165.95</v>
      </c>
      <c r="Q190" s="3">
        <f t="shared" ca="1" si="30"/>
        <v>193.35</v>
      </c>
      <c r="R190" s="16">
        <f t="shared" ca="1" si="31"/>
        <v>2.0539154028125401E-4</v>
      </c>
      <c r="S190">
        <f t="shared" ca="1" si="32"/>
        <v>1.600024481623129E-3</v>
      </c>
      <c r="T190" s="16">
        <f t="shared" ca="1" si="33"/>
        <v>7.8668076079186852E-4</v>
      </c>
    </row>
    <row r="191" spans="1:20" x14ac:dyDescent="0.35">
      <c r="A191" t="e" vm="559">
        <v>#VALUE!</v>
      </c>
      <c r="B191" t="s">
        <v>197</v>
      </c>
      <c r="C191" s="13" cm="1" vm="2">
        <f t="array" aca="1" ref="C191:D191" ca="1">_xlfn.STOCKHISTORY(A191,"06/30/2025","06/30/2025",0,0)</f>
        <v>45838</v>
      </c>
      <c r="D191" vm="560">
        <f ca="1"/>
        <v>91.83</v>
      </c>
      <c r="E191" s="2" cm="1">
        <f t="array" aca="1" ref="E191" ca="1">_FV(A191,"Shares outstanding",TRUE)</f>
        <v>1150363000</v>
      </c>
      <c r="F191" s="2">
        <v>2.86</v>
      </c>
      <c r="G191" s="15">
        <f t="shared" ca="1" si="23"/>
        <v>105637834290</v>
      </c>
      <c r="H191" s="16">
        <f t="shared" ca="1" si="24"/>
        <v>3.1144506152673418E-2</v>
      </c>
      <c r="J191" s="13" cm="1" vm="4">
        <f t="array" aca="1" ref="J191:K191" ca="1">_xlfn.STOCKHISTORY(A191,"06/30/2020","06/30/2020",0,0)</f>
        <v>44012</v>
      </c>
      <c r="K191" s="3" vm="561">
        <f ca="1"/>
        <v>51.85</v>
      </c>
      <c r="L191" s="26">
        <f t="shared" ca="1" si="25"/>
        <v>2.391718512695261E-3</v>
      </c>
      <c r="M191" s="25">
        <f t="shared" ca="1" si="26"/>
        <v>1.0468659594985534</v>
      </c>
      <c r="N191" s="3" vm="561">
        <f t="shared" ca="1" si="27"/>
        <v>51.85</v>
      </c>
      <c r="O191" s="50">
        <f t="shared" si="28"/>
        <v>14.299999999999999</v>
      </c>
      <c r="P191" s="3" vm="560">
        <f t="shared" ca="1" si="29"/>
        <v>91.83</v>
      </c>
      <c r="Q191" s="3">
        <f t="shared" ca="1" si="30"/>
        <v>106.13</v>
      </c>
      <c r="R191" s="16">
        <f t="shared" ca="1" si="31"/>
        <v>2.5038086956431773E-3</v>
      </c>
      <c r="S191">
        <f t="shared" ca="1" si="32"/>
        <v>9.1606447694517305E-3</v>
      </c>
      <c r="T191" s="16">
        <f t="shared" ca="1" si="33"/>
        <v>9.5899671761974902E-3</v>
      </c>
    </row>
    <row r="192" spans="1:20" x14ac:dyDescent="0.35">
      <c r="A192" t="e" vm="562">
        <v>#VALUE!</v>
      </c>
      <c r="B192" t="s">
        <v>198</v>
      </c>
      <c r="C192" s="13" cm="1" vm="2">
        <f t="array" aca="1" ref="C192:D192" ca="1">_xlfn.STOCKHISTORY(A192,"06/30/2025","06/30/2025",0,0)</f>
        <v>45838</v>
      </c>
      <c r="D192" vm="563">
        <f ca="1"/>
        <v>25.69</v>
      </c>
      <c r="E192" s="2" cm="1">
        <f t="array" aca="1" ref="E192" ca="1">_FV(A192,"Shares outstanding",TRUE)</f>
        <v>720736000</v>
      </c>
      <c r="F192" s="2">
        <v>0.8</v>
      </c>
      <c r="G192" s="15">
        <f t="shared" ca="1" si="23"/>
        <v>18515707840</v>
      </c>
      <c r="H192" s="16">
        <f t="shared" ca="1" si="24"/>
        <v>3.1140521603736863E-2</v>
      </c>
      <c r="J192" s="13" cm="1" vm="4">
        <f t="array" aca="1" ref="J192:K192" ca="1">_xlfn.STOCKHISTORY(A192,"06/30/2020","06/30/2020",0,0)</f>
        <v>44012</v>
      </c>
      <c r="K192" s="3" vm="564">
        <f ca="1"/>
        <v>22.46</v>
      </c>
      <c r="L192" s="26">
        <f t="shared" ca="1" si="25"/>
        <v>1.4984814653860837E-3</v>
      </c>
      <c r="M192" s="25">
        <f t="shared" ca="1" si="26"/>
        <v>0.32190560997328582</v>
      </c>
      <c r="N192" s="3" vm="564">
        <f t="shared" ca="1" si="27"/>
        <v>22.46</v>
      </c>
      <c r="O192" s="50">
        <f t="shared" si="28"/>
        <v>4</v>
      </c>
      <c r="P192" s="3" vm="563">
        <f t="shared" ca="1" si="29"/>
        <v>25.69</v>
      </c>
      <c r="Q192" s="3">
        <f t="shared" ca="1" si="30"/>
        <v>29.69</v>
      </c>
      <c r="R192" s="16">
        <f t="shared" ca="1" si="31"/>
        <v>4.8236959014877047E-4</v>
      </c>
      <c r="S192">
        <f t="shared" ca="1" si="32"/>
        <v>5.7394113584629917E-3</v>
      </c>
      <c r="T192" s="16">
        <f t="shared" ca="1" si="33"/>
        <v>1.8475487142336343E-3</v>
      </c>
    </row>
    <row r="193" spans="1:20" x14ac:dyDescent="0.35">
      <c r="A193" t="e" vm="565">
        <v>#VALUE!</v>
      </c>
      <c r="B193" t="s">
        <v>199</v>
      </c>
      <c r="C193" s="13" cm="1" vm="2">
        <f t="array" aca="1" ref="C193:D193" ca="1">_xlfn.STOCKHISTORY(A193,"06/30/2025","06/30/2025",0,0)</f>
        <v>45838</v>
      </c>
      <c r="D193" vm="566">
        <f ca="1"/>
        <v>52.45</v>
      </c>
      <c r="E193" s="2" cm="1">
        <f t="array" aca="1" ref="E193" ca="1">_FV(A193,"Shares outstanding",TRUE)</f>
        <v>384524700</v>
      </c>
      <c r="F193" s="2">
        <v>1.65</v>
      </c>
      <c r="G193" s="15">
        <f t="shared" ca="1" si="23"/>
        <v>20168320515</v>
      </c>
      <c r="H193" s="16">
        <f t="shared" ca="1" si="24"/>
        <v>3.1458531935176358E-2</v>
      </c>
      <c r="J193" s="13"/>
      <c r="K193" s="3">
        <v>34</v>
      </c>
      <c r="L193" s="26">
        <f t="shared" ca="1" si="25"/>
        <v>7.9946490245130569E-4</v>
      </c>
      <c r="M193" s="25"/>
      <c r="N193" s="3">
        <f t="shared" si="27"/>
        <v>34</v>
      </c>
      <c r="O193" s="50">
        <f t="shared" si="28"/>
        <v>8.25</v>
      </c>
      <c r="P193" s="3" vm="566">
        <f t="shared" ca="1" si="29"/>
        <v>52.45</v>
      </c>
      <c r="Q193" s="3">
        <f t="shared" ca="1" si="30"/>
        <v>60.7</v>
      </c>
      <c r="R193" s="16">
        <f t="shared" ca="1" si="31"/>
        <v>0</v>
      </c>
      <c r="S193">
        <f t="shared" ca="1" si="32"/>
        <v>3.0620718692969053E-3</v>
      </c>
      <c r="T193" s="16">
        <f t="shared" ca="1" si="33"/>
        <v>0</v>
      </c>
    </row>
    <row r="194" spans="1:20" x14ac:dyDescent="0.35">
      <c r="A194" t="e" vm="567">
        <v>#VALUE!</v>
      </c>
      <c r="B194" t="s">
        <v>200</v>
      </c>
      <c r="C194" s="13" cm="1" vm="2">
        <f t="array" aca="1" ref="C194:D194" ca="1">_xlfn.STOCKHISTORY(A194,"06/30/2025","06/30/2025",0,0)</f>
        <v>45838</v>
      </c>
      <c r="D194" vm="568">
        <f ca="1"/>
        <v>60.47</v>
      </c>
      <c r="E194" s="2" cm="1">
        <f t="array" aca="1" ref="E194" ca="1">_FV(A194,"Shares outstanding",TRUE)</f>
        <v>259284700</v>
      </c>
      <c r="F194" s="2">
        <v>1.92</v>
      </c>
      <c r="G194" s="15">
        <f t="shared" ca="1" si="23"/>
        <v>15678945809</v>
      </c>
      <c r="H194" s="16">
        <f t="shared" ca="1" si="24"/>
        <v>3.1751281627253186E-2</v>
      </c>
      <c r="J194" s="13" cm="1" vm="4">
        <f t="array" aca="1" ref="J194:K194" ca="1">_xlfn.STOCKHISTORY(A194,"06/30/2020","06/30/2020",0,0)</f>
        <v>44012</v>
      </c>
      <c r="K194" s="3" vm="569">
        <f ca="1"/>
        <v>47.84</v>
      </c>
      <c r="L194" s="26">
        <f t="shared" ca="1" si="25"/>
        <v>5.3907854916112295E-4</v>
      </c>
      <c r="M194" s="25">
        <f t="shared" ca="1" si="26"/>
        <v>0.46467391304347799</v>
      </c>
      <c r="N194" s="3" vm="569">
        <f t="shared" ca="1" si="27"/>
        <v>47.84</v>
      </c>
      <c r="O194" s="50">
        <f t="shared" si="28"/>
        <v>9.6</v>
      </c>
      <c r="P194" s="3" vm="568">
        <f t="shared" ca="1" si="29"/>
        <v>60.47</v>
      </c>
      <c r="Q194" s="3">
        <f t="shared" ca="1" si="30"/>
        <v>70.069999999999993</v>
      </c>
      <c r="R194" s="16">
        <f t="shared" ca="1" si="31"/>
        <v>2.5049573887649991E-4</v>
      </c>
      <c r="S194">
        <f t="shared" ca="1" si="32"/>
        <v>2.064752630998964E-3</v>
      </c>
      <c r="T194" s="16">
        <f t="shared" ca="1" si="33"/>
        <v>9.5943668451310498E-4</v>
      </c>
    </row>
    <row r="195" spans="1:20" x14ac:dyDescent="0.35">
      <c r="A195" t="e" vm="570">
        <v>#VALUE!</v>
      </c>
      <c r="B195" t="s">
        <v>201</v>
      </c>
      <c r="C195" s="13" cm="1" vm="2">
        <f t="array" aca="1" ref="C195:D195" ca="1">_xlfn.STOCKHISTORY(A195,"06/30/2025","06/30/2025",0,0)</f>
        <v>45838</v>
      </c>
      <c r="D195" vm="571">
        <f ca="1"/>
        <v>14.58</v>
      </c>
      <c r="E195" s="2" cm="1">
        <f t="array" aca="1" ref="E195" ca="1">_FV(A195,"Shares outstanding",TRUE)</f>
        <v>353001000</v>
      </c>
      <c r="F195" s="2">
        <v>0.48</v>
      </c>
      <c r="G195" s="17">
        <f t="shared" ref="G195:G261" ca="1" si="34">D195*E195</f>
        <v>5146754580</v>
      </c>
      <c r="H195" s="16">
        <f t="shared" ref="H195:H261" ca="1" si="35">F195/D195</f>
        <v>3.2921810699588473E-2</v>
      </c>
      <c r="J195" s="13" cm="1" vm="4">
        <f t="array" aca="1" ref="J195:K195" ca="1">_xlfn.STOCKHISTORY(A195,"06/30/2020","06/30/2020",0,0)</f>
        <v>44012</v>
      </c>
      <c r="K195" s="3" vm="572">
        <f ca="1"/>
        <v>7.5</v>
      </c>
      <c r="L195" s="26">
        <f t="shared" ref="L195:L261" ca="1" si="36">E195/480977587410</f>
        <v>7.3392401068179329E-4</v>
      </c>
      <c r="M195" s="25">
        <f t="shared" ref="M195:M261" ca="1" si="37">((D195+(F195*5)-K195)/K195)</f>
        <v>1.264</v>
      </c>
      <c r="N195" s="3" vm="572">
        <f t="shared" ref="N195:N196" ca="1" si="38">K195</f>
        <v>7.5</v>
      </c>
      <c r="O195" s="50">
        <f t="shared" ref="O195:O196" si="39">F195*5</f>
        <v>2.4</v>
      </c>
      <c r="P195" s="3" vm="571">
        <f t="shared" ref="P195:P196" ca="1" si="40">D195</f>
        <v>14.58</v>
      </c>
      <c r="Q195" s="3">
        <f t="shared" ref="Q195:Q196" ca="1" si="41">P195+O195</f>
        <v>16.98</v>
      </c>
      <c r="R195" s="16">
        <f t="shared" ref="R195:R261" ca="1" si="42">L195*M195</f>
        <v>9.276799495017867E-4</v>
      </c>
      <c r="S195">
        <f t="shared" ref="S195:S196" ca="1" si="43">E195/125576641050</f>
        <v>2.8110403101118779E-3</v>
      </c>
      <c r="T195" s="16">
        <f t="shared" ref="T195:T261" ca="1" si="44">M195*S195</f>
        <v>3.5531549519814136E-3</v>
      </c>
    </row>
    <row r="196" spans="1:20" x14ac:dyDescent="0.35">
      <c r="A196" t="e" vm="573">
        <v>#VALUE!</v>
      </c>
      <c r="B196" t="s">
        <v>202</v>
      </c>
      <c r="C196" s="13" cm="1" vm="2">
        <f t="array" aca="1" ref="C196:D196" ca="1">_xlfn.STOCKHISTORY(A196,"06/30/2025","06/30/2025",0,0)</f>
        <v>45838</v>
      </c>
      <c r="D196" vm="574">
        <f ca="1"/>
        <v>16.670000000000002</v>
      </c>
      <c r="E196" s="2" cm="1">
        <f t="array" aca="1" ref="E196" ca="1">_FV(A196,"Shares outstanding",TRUE)</f>
        <v>210349500</v>
      </c>
      <c r="F196" s="2">
        <v>0.51</v>
      </c>
      <c r="G196" s="17">
        <f t="shared" ca="1" si="34"/>
        <v>3506526165.0000005</v>
      </c>
      <c r="H196" s="16">
        <f t="shared" ca="1" si="35"/>
        <v>3.0593881223755247E-2</v>
      </c>
      <c r="J196" s="13" cm="1" vm="4">
        <f t="array" aca="1" ref="J196:K196" ca="1">_xlfn.STOCKHISTORY(A196,"06/30/2020","06/30/2020",0,0)</f>
        <v>44012</v>
      </c>
      <c r="K196" s="3" vm="575">
        <f ca="1"/>
        <v>8.4253</v>
      </c>
      <c r="L196" s="26">
        <f t="shared" ca="1" si="36"/>
        <v>4.373374259135523E-4</v>
      </c>
      <c r="M196" s="25">
        <f t="shared" ca="1" si="37"/>
        <v>1.2812244074394981</v>
      </c>
      <c r="N196" s="3" vm="575">
        <f t="shared" ca="1" si="38"/>
        <v>8.4253</v>
      </c>
      <c r="O196" s="50">
        <f t="shared" si="39"/>
        <v>2.5499999999999998</v>
      </c>
      <c r="P196" s="3" vm="574">
        <f t="shared" ca="1" si="40"/>
        <v>16.670000000000002</v>
      </c>
      <c r="Q196" s="3">
        <f t="shared" ca="1" si="41"/>
        <v>19.220000000000002</v>
      </c>
      <c r="R196" s="16">
        <f t="shared" ca="1" si="42"/>
        <v>5.6032738436720647E-4</v>
      </c>
      <c r="S196">
        <f t="shared" ca="1" si="43"/>
        <v>1.6750686930401854E-3</v>
      </c>
      <c r="T196" s="16">
        <f t="shared" ca="1" si="44"/>
        <v>2.1461388936608659E-3</v>
      </c>
    </row>
    <row r="197" spans="1:20" x14ac:dyDescent="0.35">
      <c r="C197" s="13"/>
      <c r="E197" s="2"/>
      <c r="F197" s="2"/>
      <c r="G197" s="17"/>
      <c r="H197" s="16"/>
      <c r="J197" s="13"/>
      <c r="M197" s="25"/>
      <c r="N197" s="3">
        <f ca="1">SUM(N2:N196)</f>
        <v>10260.9067</v>
      </c>
      <c r="O197">
        <f t="shared" ref="O197" si="45">SUM(O2:O196)</f>
        <v>2524.8499999999995</v>
      </c>
      <c r="P197" s="3">
        <f ca="1">SUM(P2:P196)</f>
        <v>11453.509999999993</v>
      </c>
      <c r="Q197" s="3">
        <f ca="1">O197+P197</f>
        <v>13978.359999999993</v>
      </c>
      <c r="R197" s="16"/>
      <c r="T197" s="16"/>
    </row>
    <row r="198" spans="1:20" x14ac:dyDescent="0.35">
      <c r="C198" s="13"/>
      <c r="E198" s="2"/>
      <c r="F198" s="2"/>
      <c r="G198" s="17"/>
      <c r="H198" s="16"/>
      <c r="J198" s="13"/>
      <c r="M198" s="25"/>
      <c r="O198" s="50"/>
      <c r="Q198" s="49">
        <f ca="1">(Q197-N197)/N197</f>
        <v>0.36229286637992664</v>
      </c>
      <c r="R198" s="16"/>
      <c r="T198" s="16"/>
    </row>
    <row r="199" spans="1:20" x14ac:dyDescent="0.35">
      <c r="C199" s="13"/>
      <c r="E199" s="2"/>
      <c r="F199" s="2"/>
      <c r="G199" s="17"/>
      <c r="H199" s="16"/>
      <c r="J199" s="13"/>
      <c r="M199" s="25"/>
      <c r="N199" s="56"/>
      <c r="O199" s="25"/>
      <c r="P199" s="56"/>
      <c r="Q199" s="56"/>
      <c r="R199" s="16"/>
      <c r="T199" s="16"/>
    </row>
    <row r="200" spans="1:20" x14ac:dyDescent="0.35">
      <c r="A200" s="18" t="e" vm="576">
        <v>#VALUE!</v>
      </c>
      <c r="B200" s="18" t="s">
        <v>203</v>
      </c>
      <c r="C200" s="19" cm="1" vm="2">
        <f t="array" aca="1" ref="C200:D200" ca="1">_xlfn.STOCKHISTORY(A200,"06/30/2025","06/30/2025",0,0)</f>
        <v>45838</v>
      </c>
      <c r="D200" s="18" vm="577">
        <f ca="1"/>
        <v>61.67</v>
      </c>
      <c r="E200" s="20" cm="1">
        <f t="array" aca="1" ref="E200" ca="1">_FV(A200,"Shares outstanding",TRUE)</f>
        <v>194064600</v>
      </c>
      <c r="F200" s="20">
        <v>1.91</v>
      </c>
      <c r="G200" s="21">
        <f t="shared" ca="1" si="34"/>
        <v>11967963882</v>
      </c>
      <c r="H200" s="22">
        <f t="shared" ca="1" si="35"/>
        <v>3.0971298848710877E-2</v>
      </c>
      <c r="I200" s="18"/>
      <c r="J200" s="19" cm="1" vm="4">
        <f t="array" aca="1" ref="J200:K200" ca="1">_xlfn.STOCKHISTORY(A200,"06/30/2020","06/30/2020",0,0)</f>
        <v>44012</v>
      </c>
      <c r="K200" s="52" vm="578">
        <f ca="1"/>
        <v>62.48</v>
      </c>
      <c r="L200" s="39">
        <f t="shared" ca="1" si="36"/>
        <v>4.0347950731969015E-4</v>
      </c>
      <c r="M200" s="25">
        <f t="shared" ca="1" si="37"/>
        <v>0.13988476312419978</v>
      </c>
      <c r="N200" s="3" vm="578">
        <f t="shared" ref="N200" ca="1" si="46">K200</f>
        <v>62.48</v>
      </c>
      <c r="O200" s="50">
        <f t="shared" ref="O200" si="47">F200*5</f>
        <v>9.5499999999999989</v>
      </c>
      <c r="P200" s="3" vm="577">
        <f t="shared" ref="P200" ca="1" si="48">D200</f>
        <v>61.67</v>
      </c>
      <c r="Q200" s="3">
        <f t="shared" ref="Q200" ca="1" si="49">P200+O200</f>
        <v>71.22</v>
      </c>
      <c r="R200" s="16">
        <f t="shared" ca="1" si="42"/>
        <v>5.6440635306883688E-5</v>
      </c>
      <c r="S200" s="18">
        <f ca="1">E200/101427934340</f>
        <v>1.9133249756370814E-3</v>
      </c>
      <c r="T200" s="22">
        <f t="shared" ca="1" si="44"/>
        <v>2.6764501099660847E-4</v>
      </c>
    </row>
    <row r="201" spans="1:20" x14ac:dyDescent="0.35">
      <c r="A201" s="18" t="e" vm="579">
        <v>#VALUE!</v>
      </c>
      <c r="B201" s="18" t="s">
        <v>204</v>
      </c>
      <c r="C201" s="19" cm="1" vm="2">
        <f t="array" aca="1" ref="C201:D201" ca="1">_xlfn.STOCKHISTORY(A201,"06/30/2025","06/30/2025",0,0)</f>
        <v>45838</v>
      </c>
      <c r="D201" s="18" vm="580">
        <f ca="1"/>
        <v>279.20999999999998</v>
      </c>
      <c r="E201" s="20" cm="1">
        <f t="array" aca="1" ref="E201" ca="1">_FV(A201,"Shares outstanding",TRUE)</f>
        <v>540632000</v>
      </c>
      <c r="F201" s="20">
        <v>9</v>
      </c>
      <c r="G201" s="21">
        <f t="shared" ca="1" si="34"/>
        <v>150949860720</v>
      </c>
      <c r="H201" s="22">
        <f t="shared" ca="1" si="35"/>
        <v>3.2233802514236597E-2</v>
      </c>
      <c r="I201" s="18"/>
      <c r="J201" s="19" cm="1" vm="4">
        <f t="array" aca="1" ref="J201:K201" ca="1">_xlfn.STOCKHISTORY(A201,"06/30/2020","06/30/2020",0,0)</f>
        <v>44012</v>
      </c>
      <c r="K201" s="52" vm="581">
        <f ca="1"/>
        <v>235.86</v>
      </c>
      <c r="L201" s="39">
        <f t="shared" ca="1" si="36"/>
        <v>1.1240274269560689E-3</v>
      </c>
      <c r="M201" s="25">
        <f t="shared" ca="1" si="37"/>
        <v>0.37458661918086983</v>
      </c>
      <c r="N201" s="3" vm="581">
        <f t="shared" ref="N201:N264" ca="1" si="50">K201</f>
        <v>235.86</v>
      </c>
      <c r="O201" s="50">
        <f t="shared" ref="O201:O264" si="51">F201*5</f>
        <v>45</v>
      </c>
      <c r="P201" s="3" vm="580">
        <f t="shared" ref="P201:P264" ca="1" si="52">D201</f>
        <v>279.20999999999998</v>
      </c>
      <c r="Q201" s="3">
        <f t="shared" ref="Q201:Q264" ca="1" si="53">P201+O201</f>
        <v>324.20999999999998</v>
      </c>
      <c r="R201" s="16">
        <f t="shared" ca="1" si="42"/>
        <v>4.2104563373004597E-4</v>
      </c>
      <c r="S201" s="18">
        <f t="shared" ref="S201:S264" ca="1" si="54">E201/101427934340</f>
        <v>5.3302081277503809E-3</v>
      </c>
      <c r="T201" s="22">
        <f t="shared" ca="1" si="44"/>
        <v>1.9966246421044089E-3</v>
      </c>
    </row>
    <row r="202" spans="1:20" x14ac:dyDescent="0.35">
      <c r="A202" s="18" t="e" vm="582">
        <v>#VALUE!</v>
      </c>
      <c r="B202" s="18" t="s">
        <v>205</v>
      </c>
      <c r="C202" s="19" cm="1" vm="2">
        <f t="array" aca="1" ref="C202:D202" ca="1">_xlfn.STOCKHISTORY(A202,"06/30/2025","06/30/2025",0,0)</f>
        <v>45838</v>
      </c>
      <c r="D202" s="18" vm="583">
        <f ca="1"/>
        <v>70.239999999999995</v>
      </c>
      <c r="E202" s="20" cm="1">
        <f t="array" aca="1" ref="E202" ca="1">_FV(A202,"Shares outstanding",TRUE)</f>
        <v>120176800</v>
      </c>
      <c r="F202" s="20">
        <v>2.2599999999999998</v>
      </c>
      <c r="G202" s="21">
        <f t="shared" ca="1" si="34"/>
        <v>8441218431.999999</v>
      </c>
      <c r="H202" s="22">
        <f t="shared" ca="1" si="35"/>
        <v>3.2175398633257406E-2</v>
      </c>
      <c r="I202" s="18"/>
      <c r="J202" s="19" cm="1" vm="4">
        <f t="array" aca="1" ref="J202:K202" ca="1">_xlfn.STOCKHISTORY(A202,"06/30/2020","06/30/2020",0,0)</f>
        <v>44012</v>
      </c>
      <c r="K202" s="52" vm="584">
        <f ca="1"/>
        <v>59.38</v>
      </c>
      <c r="L202" s="39">
        <f t="shared" ca="1" si="36"/>
        <v>2.4985945945451638E-4</v>
      </c>
      <c r="M202" s="25">
        <f t="shared" ca="1" si="37"/>
        <v>0.37318962613674617</v>
      </c>
      <c r="N202" s="3" vm="584">
        <f t="shared" ca="1" si="50"/>
        <v>59.38</v>
      </c>
      <c r="O202" s="50">
        <f t="shared" si="51"/>
        <v>11.299999999999999</v>
      </c>
      <c r="P202" s="3" vm="583">
        <f t="shared" ca="1" si="52"/>
        <v>70.239999999999995</v>
      </c>
      <c r="Q202" s="3">
        <f t="shared" ca="1" si="53"/>
        <v>81.539999999999992</v>
      </c>
      <c r="R202" s="16">
        <f t="shared" ca="1" si="42"/>
        <v>9.3244958260560451E-5</v>
      </c>
      <c r="S202" s="18">
        <f t="shared" ca="1" si="54"/>
        <v>1.1848491323618135E-3</v>
      </c>
      <c r="T202" s="22">
        <f t="shared" ca="1" si="44"/>
        <v>4.4217340473455324E-4</v>
      </c>
    </row>
    <row r="203" spans="1:20" x14ac:dyDescent="0.35">
      <c r="A203" s="18" t="e" vm="585">
        <v>#VALUE!</v>
      </c>
      <c r="B203" s="18" t="s">
        <v>206</v>
      </c>
      <c r="C203" s="19" cm="1" vm="2">
        <f t="array" aca="1" ref="C203:D203" ca="1">_xlfn.STOCKHISTORY(A203,"06/30/2025","06/30/2025",0,0)</f>
        <v>45838</v>
      </c>
      <c r="D203" s="18" vm="586">
        <f ca="1"/>
        <v>33.89</v>
      </c>
      <c r="E203" s="20" cm="1">
        <f t="array" aca="1" ref="E203" ca="1">_FV(A203,"Shares outstanding",TRUE)</f>
        <v>752544900</v>
      </c>
      <c r="F203" s="20">
        <v>1.03</v>
      </c>
      <c r="G203" s="21">
        <f t="shared" ca="1" si="34"/>
        <v>25503746661</v>
      </c>
      <c r="H203" s="22">
        <f t="shared" ca="1" si="35"/>
        <v>3.0392446149306581E-2</v>
      </c>
      <c r="I203" s="18"/>
      <c r="J203" s="19" cm="1" vm="4">
        <f t="array" aca="1" ref="J203:K203" ca="1">_xlfn.STOCKHISTORY(A203,"06/30/2020","06/30/2020",0,0)</f>
        <v>44012</v>
      </c>
      <c r="K203" s="52" vm="587">
        <f ca="1"/>
        <v>25.84</v>
      </c>
      <c r="L203" s="39">
        <f t="shared" ca="1" si="36"/>
        <v>1.5646153161779401E-3</v>
      </c>
      <c r="M203" s="25">
        <f t="shared" ca="1" si="37"/>
        <v>0.51083591331269351</v>
      </c>
      <c r="N203" s="3" vm="587">
        <f t="shared" ca="1" si="50"/>
        <v>25.84</v>
      </c>
      <c r="O203" s="50">
        <f t="shared" si="51"/>
        <v>5.15</v>
      </c>
      <c r="P203" s="3" vm="586">
        <f t="shared" ca="1" si="52"/>
        <v>33.89</v>
      </c>
      <c r="Q203" s="3">
        <f t="shared" ca="1" si="53"/>
        <v>39.04</v>
      </c>
      <c r="R203" s="16">
        <f t="shared" ca="1" si="42"/>
        <v>7.9926169402278673E-4</v>
      </c>
      <c r="S203" s="18">
        <f t="shared" ca="1" si="54"/>
        <v>7.4195033636135074E-3</v>
      </c>
      <c r="T203" s="22">
        <f t="shared" ca="1" si="44"/>
        <v>3.7901487770781077E-3</v>
      </c>
    </row>
    <row r="204" spans="1:20" x14ac:dyDescent="0.35">
      <c r="A204" s="18" t="e" vm="588">
        <v>#VALUE!</v>
      </c>
      <c r="B204" s="18" t="s">
        <v>207</v>
      </c>
      <c r="C204" s="19" cm="1" vm="2">
        <f t="array" aca="1" ref="C204:D204" ca="1">_xlfn.STOCKHISTORY(A204,"06/30/2025","06/30/2025",0,0)</f>
        <v>45838</v>
      </c>
      <c r="D204" s="18" vm="589">
        <f ca="1"/>
        <v>38.049999999999997</v>
      </c>
      <c r="E204" s="20" cm="1">
        <f t="array" aca="1" ref="E204" ca="1">_FV(A204,"Shares outstanding",TRUE)</f>
        <v>270920500</v>
      </c>
      <c r="F204" s="20">
        <v>1.2</v>
      </c>
      <c r="G204" s="21">
        <f t="shared" ca="1" si="34"/>
        <v>10308525025</v>
      </c>
      <c r="H204" s="22">
        <f t="shared" ca="1" si="35"/>
        <v>3.153745072273325E-2</v>
      </c>
      <c r="I204" s="18"/>
      <c r="J204" s="19" cm="1" vm="4">
        <f t="array" aca="1" ref="J204:K204" ca="1">_xlfn.STOCKHISTORY(A204,"06/30/2020","06/30/2020",0,0)</f>
        <v>44012</v>
      </c>
      <c r="K204" s="52" vm="590">
        <f ca="1"/>
        <v>9.5500000000000007</v>
      </c>
      <c r="L204" s="39">
        <f t="shared" ca="1" si="36"/>
        <v>5.6327052879713308E-4</v>
      </c>
      <c r="M204" s="25">
        <f t="shared" ca="1" si="37"/>
        <v>3.6125654450261777</v>
      </c>
      <c r="N204" s="3" vm="590">
        <f t="shared" ca="1" si="50"/>
        <v>9.5500000000000007</v>
      </c>
      <c r="O204" s="50">
        <f t="shared" si="51"/>
        <v>6</v>
      </c>
      <c r="P204" s="3" vm="589">
        <f t="shared" ca="1" si="52"/>
        <v>38.049999999999997</v>
      </c>
      <c r="Q204" s="3">
        <f t="shared" ca="1" si="53"/>
        <v>44.05</v>
      </c>
      <c r="R204" s="16">
        <f t="shared" ca="1" si="42"/>
        <v>2.0348516485341455E-3</v>
      </c>
      <c r="S204" s="18">
        <f t="shared" ca="1" si="54"/>
        <v>2.671063960465154E-3</v>
      </c>
      <c r="T204" s="22">
        <f t="shared" ca="1" si="44"/>
        <v>9.6493933650311833E-3</v>
      </c>
    </row>
    <row r="205" spans="1:20" x14ac:dyDescent="0.35">
      <c r="A205" s="18" t="e" vm="591">
        <v>#VALUE!</v>
      </c>
      <c r="B205" s="18" t="s">
        <v>208</v>
      </c>
      <c r="C205" s="19" cm="1" vm="2">
        <f t="array" aca="1" ref="C205:D205" ca="1">_xlfn.STOCKHISTORY(A205,"06/30/2025","06/30/2025",0,0)</f>
        <v>45838</v>
      </c>
      <c r="D205" s="18" vm="592">
        <f ca="1"/>
        <v>72.31</v>
      </c>
      <c r="E205" s="20" cm="1">
        <f t="array" aca="1" ref="E205" ca="1">_FV(A205,"Shares outstanding",TRUE)</f>
        <v>34395320</v>
      </c>
      <c r="F205" s="20">
        <v>2.41</v>
      </c>
      <c r="G205" s="21">
        <f t="shared" ca="1" si="34"/>
        <v>2487125589.2000003</v>
      </c>
      <c r="H205" s="22">
        <f t="shared" ca="1" si="35"/>
        <v>3.3328723551376019E-2</v>
      </c>
      <c r="I205" s="18"/>
      <c r="J205" s="19" cm="1" vm="4">
        <f t="array" aca="1" ref="J205:K205" ca="1">_xlfn.STOCKHISTORY(A205,"06/30/2020","06/30/2020",0,0)</f>
        <v>44012</v>
      </c>
      <c r="K205" s="52" vm="593">
        <f ca="1"/>
        <v>82.21</v>
      </c>
      <c r="L205" s="39">
        <f t="shared" ca="1" si="36"/>
        <v>7.1511273914475303E-5</v>
      </c>
      <c r="M205" s="25">
        <f t="shared" ca="1" si="37"/>
        <v>2.6152536187811774E-2</v>
      </c>
      <c r="N205" s="3" vm="593">
        <f t="shared" ca="1" si="50"/>
        <v>82.21</v>
      </c>
      <c r="O205" s="50">
        <f t="shared" si="51"/>
        <v>12.05</v>
      </c>
      <c r="P205" s="3" vm="592">
        <f t="shared" ca="1" si="52"/>
        <v>72.31</v>
      </c>
      <c r="Q205" s="3">
        <f t="shared" ca="1" si="53"/>
        <v>84.36</v>
      </c>
      <c r="R205" s="16">
        <f t="shared" ca="1" si="42"/>
        <v>1.8702011788848355E-6</v>
      </c>
      <c r="S205" s="18">
        <f t="shared" ca="1" si="54"/>
        <v>3.3911091874061326E-4</v>
      </c>
      <c r="T205" s="22">
        <f t="shared" ca="1" si="44"/>
        <v>8.868610574045986E-6</v>
      </c>
    </row>
    <row r="206" spans="1:20" x14ac:dyDescent="0.35">
      <c r="A206" s="18" t="e" vm="594">
        <v>#VALUE!</v>
      </c>
      <c r="B206" s="18" t="s">
        <v>209</v>
      </c>
      <c r="C206" s="19" cm="1" vm="2">
        <f t="array" aca="1" ref="C206:D206" ca="1">_xlfn.STOCKHISTORY(A206,"06/30/2025","06/30/2025",0,0)</f>
        <v>45838</v>
      </c>
      <c r="D206" s="18" vm="595">
        <f ca="1"/>
        <v>119.61</v>
      </c>
      <c r="E206" s="20" cm="1">
        <f t="array" aca="1" ref="E206" ca="1">_FV(A206,"Shares outstanding",TRUE)</f>
        <v>524529200</v>
      </c>
      <c r="F206" s="20">
        <v>3.64</v>
      </c>
      <c r="G206" s="21">
        <f t="shared" ca="1" si="34"/>
        <v>62738937612</v>
      </c>
      <c r="H206" s="22">
        <f t="shared" ca="1" si="35"/>
        <v>3.0432238107181674E-2</v>
      </c>
      <c r="I206" s="18"/>
      <c r="J206" s="19" cm="1" vm="4">
        <f t="array" aca="1" ref="J206:K206" ca="1">_xlfn.STOCKHISTORY(A206,"06/30/2020","06/30/2020",0,0)</f>
        <v>44012</v>
      </c>
      <c r="K206" s="52" vm="596">
        <f ca="1"/>
        <v>50.66</v>
      </c>
      <c r="L206" s="39">
        <f t="shared" ca="1" si="36"/>
        <v>1.0905481122821536E-3</v>
      </c>
      <c r="M206" s="25">
        <f t="shared" ca="1" si="37"/>
        <v>1.7202921437031191</v>
      </c>
      <c r="N206" s="3" vm="596">
        <f t="shared" ca="1" si="50"/>
        <v>50.66</v>
      </c>
      <c r="O206" s="50">
        <f t="shared" si="51"/>
        <v>18.2</v>
      </c>
      <c r="P206" s="3" vm="595">
        <f t="shared" ca="1" si="52"/>
        <v>119.61</v>
      </c>
      <c r="Q206" s="3">
        <f t="shared" ca="1" si="53"/>
        <v>137.81</v>
      </c>
      <c r="R206" s="16">
        <f t="shared" ca="1" si="42"/>
        <v>1.8760613498892559E-3</v>
      </c>
      <c r="S206" s="18">
        <f t="shared" ca="1" si="54"/>
        <v>5.1714471305479614E-3</v>
      </c>
      <c r="T206" s="22">
        <f t="shared" ca="1" si="44"/>
        <v>8.8963998702576968E-3</v>
      </c>
    </row>
    <row r="207" spans="1:20" x14ac:dyDescent="0.35">
      <c r="A207" s="18" t="e" vm="597">
        <v>#VALUE!</v>
      </c>
      <c r="B207" s="18" t="s">
        <v>210</v>
      </c>
      <c r="C207" s="19" cm="1" vm="2">
        <f t="array" aca="1" ref="C207:D207" ca="1">_xlfn.STOCKHISTORY(A207,"06/30/2025","06/30/2025",0,0)</f>
        <v>45838</v>
      </c>
      <c r="D207" s="18" vm="598">
        <f ca="1"/>
        <v>48.13</v>
      </c>
      <c r="E207" s="20" cm="1">
        <f t="array" aca="1" ref="E207" ca="1">_FV(A207,"Shares outstanding",TRUE)</f>
        <v>132573000</v>
      </c>
      <c r="F207" s="20">
        <v>1.48</v>
      </c>
      <c r="G207" s="21">
        <f t="shared" ca="1" si="34"/>
        <v>6380738490</v>
      </c>
      <c r="H207" s="22">
        <f t="shared" ca="1" si="35"/>
        <v>3.0750051942655305E-2</v>
      </c>
      <c r="I207" s="18"/>
      <c r="J207" s="19" cm="1" vm="4">
        <f t="array" aca="1" ref="J207:K207" ca="1">_xlfn.STOCKHISTORY(A207,"06/30/2020","06/30/2020",0,0)</f>
        <v>44012</v>
      </c>
      <c r="K207" s="52" vm="599">
        <f ca="1"/>
        <v>38.44</v>
      </c>
      <c r="L207" s="39">
        <f t="shared" ca="1" si="36"/>
        <v>2.7563238593691626E-4</v>
      </c>
      <c r="M207" s="25">
        <f t="shared" ca="1" si="37"/>
        <v>0.44458896982310103</v>
      </c>
      <c r="N207" s="3" vm="599">
        <f t="shared" ca="1" si="50"/>
        <v>38.44</v>
      </c>
      <c r="O207" s="50">
        <f t="shared" si="51"/>
        <v>7.4</v>
      </c>
      <c r="P207" s="3" vm="598">
        <f t="shared" ca="1" si="52"/>
        <v>48.13</v>
      </c>
      <c r="Q207" s="3">
        <f t="shared" ca="1" si="53"/>
        <v>55.53</v>
      </c>
      <c r="R207" s="16">
        <f t="shared" ca="1" si="42"/>
        <v>1.2254311851357701E-4</v>
      </c>
      <c r="S207" s="18">
        <f t="shared" ca="1" si="54"/>
        <v>1.3070659563626484E-3</v>
      </c>
      <c r="T207" s="22">
        <f t="shared" ca="1" si="44"/>
        <v>5.8110710703011619E-4</v>
      </c>
    </row>
    <row r="208" spans="1:20" x14ac:dyDescent="0.35">
      <c r="A208" s="18" t="e" vm="600">
        <v>#VALUE!</v>
      </c>
      <c r="B208" s="18" t="s">
        <v>211</v>
      </c>
      <c r="C208" s="19" cm="1" vm="2">
        <f t="array" aca="1" ref="C208:D208" ca="1">_xlfn.STOCKHISTORY(A208,"06/30/2025","06/30/2025",0,0)</f>
        <v>45838</v>
      </c>
      <c r="D208" s="18" vm="601">
        <f ca="1"/>
        <v>50.28</v>
      </c>
      <c r="E208" s="20" cm="1">
        <f t="array" aca="1" ref="E208" ca="1">_FV(A208,"Shares outstanding",TRUE)</f>
        <v>45793370</v>
      </c>
      <c r="F208" s="20">
        <v>1.58</v>
      </c>
      <c r="G208" s="21">
        <f t="shared" ca="1" si="34"/>
        <v>2302490643.5999999</v>
      </c>
      <c r="H208" s="22">
        <f t="shared" ca="1" si="35"/>
        <v>3.1424025457438345E-2</v>
      </c>
      <c r="I208" s="18"/>
      <c r="J208" s="19" cm="1" vm="4">
        <f t="array" aca="1" ref="J208:K208" ca="1">_xlfn.STOCKHISTORY(A208,"06/30/2020","06/30/2020",0,0)</f>
        <v>44012</v>
      </c>
      <c r="K208" s="52" vm="602">
        <f ca="1"/>
        <v>69.099999999999994</v>
      </c>
      <c r="L208" s="39">
        <f t="shared" ca="1" si="36"/>
        <v>9.5208947773619095E-5</v>
      </c>
      <c r="M208" s="25">
        <f t="shared" ca="1" si="37"/>
        <v>-0.15803183791606362</v>
      </c>
      <c r="N208" s="3" vm="602">
        <f t="shared" ca="1" si="50"/>
        <v>69.099999999999994</v>
      </c>
      <c r="O208" s="50">
        <f t="shared" si="51"/>
        <v>7.9</v>
      </c>
      <c r="P208" s="3" vm="601">
        <f t="shared" ca="1" si="52"/>
        <v>50.28</v>
      </c>
      <c r="Q208" s="3">
        <f t="shared" ca="1" si="53"/>
        <v>58.18</v>
      </c>
      <c r="R208" s="16">
        <f t="shared" ca="1" si="42"/>
        <v>-1.5046045002719539E-5</v>
      </c>
      <c r="S208" s="18">
        <f t="shared" ca="1" si="54"/>
        <v>4.5148676543578715E-4</v>
      </c>
      <c r="T208" s="22">
        <f t="shared" ca="1" si="44"/>
        <v>-7.1349283336596153E-5</v>
      </c>
    </row>
    <row r="209" spans="1:20" x14ac:dyDescent="0.35">
      <c r="A209" s="18" t="e" vm="603">
        <v>#VALUE!</v>
      </c>
      <c r="B209" s="18" t="s">
        <v>212</v>
      </c>
      <c r="C209" s="19" cm="1" vm="2">
        <f t="array" aca="1" ref="C209:D209" ca="1">_xlfn.STOCKHISTORY(A209,"06/30/2025","06/30/2025",0,0)</f>
        <v>45838</v>
      </c>
      <c r="D209" s="18" vm="604">
        <f ca="1"/>
        <v>51.94</v>
      </c>
      <c r="E209" s="20" cm="1">
        <f t="array" aca="1" ref="E209" ca="1">_FV(A209,"Shares outstanding",TRUE)</f>
        <v>145953400</v>
      </c>
      <c r="F209" s="20">
        <v>1.66</v>
      </c>
      <c r="G209" s="21">
        <f t="shared" ca="1" si="34"/>
        <v>7580819596</v>
      </c>
      <c r="H209" s="22">
        <f t="shared" ca="1" si="35"/>
        <v>3.1959953792837892E-2</v>
      </c>
      <c r="I209" s="18"/>
      <c r="J209" s="19" cm="1" vm="4">
        <f t="array" aca="1" ref="J209:K209" ca="1">_xlfn.STOCKHISTORY(A209,"06/30/2020","06/30/2020",0,0)</f>
        <v>44012</v>
      </c>
      <c r="K209" s="52" vm="605">
        <f ca="1"/>
        <v>34</v>
      </c>
      <c r="L209" s="39">
        <f t="shared" ca="1" si="36"/>
        <v>3.0345156161213152E-4</v>
      </c>
      <c r="M209" s="25">
        <f t="shared" ca="1" si="37"/>
        <v>0.7717647058823528</v>
      </c>
      <c r="N209" s="3" vm="605">
        <f t="shared" ca="1" si="50"/>
        <v>34</v>
      </c>
      <c r="O209" s="50">
        <f t="shared" si="51"/>
        <v>8.2999999999999989</v>
      </c>
      <c r="P209" s="3" vm="604">
        <f t="shared" ca="1" si="52"/>
        <v>51.94</v>
      </c>
      <c r="Q209" s="3">
        <f t="shared" ca="1" si="53"/>
        <v>60.239999999999995</v>
      </c>
      <c r="R209" s="16">
        <f t="shared" ca="1" si="42"/>
        <v>2.3419320519712736E-4</v>
      </c>
      <c r="S209" s="18">
        <f t="shared" ca="1" si="54"/>
        <v>1.4389862215939909E-3</v>
      </c>
      <c r="T209" s="22">
        <f t="shared" ca="1" si="44"/>
        <v>1.1105587780772445E-3</v>
      </c>
    </row>
    <row r="210" spans="1:20" x14ac:dyDescent="0.35">
      <c r="A210" s="18" t="e" vm="606">
        <v>#VALUE!</v>
      </c>
      <c r="B210" s="18" t="s">
        <v>213</v>
      </c>
      <c r="C210" s="19" cm="1" vm="2">
        <f t="array" aca="1" ref="C210:D210" ca="1">_xlfn.STOCKHISTORY(A210,"06/30/2025","06/30/2025",0,0)</f>
        <v>45838</v>
      </c>
      <c r="D210" s="18" vm="607">
        <f ca="1"/>
        <v>94.98</v>
      </c>
      <c r="E210" s="20" cm="1">
        <f t="array" aca="1" ref="E210" ca="1">_FV(A210,"Shares outstanding",TRUE)</f>
        <v>49324760</v>
      </c>
      <c r="F210" s="20">
        <v>3.08</v>
      </c>
      <c r="G210" s="21">
        <f t="shared" ca="1" si="34"/>
        <v>4684865704.8000002</v>
      </c>
      <c r="H210" s="22">
        <f t="shared" ca="1" si="35"/>
        <v>3.2427879553590229E-2</v>
      </c>
      <c r="I210" s="18"/>
      <c r="J210" s="19" cm="1" vm="4">
        <f t="array" aca="1" ref="J210:K210" ca="1">_xlfn.STOCKHISTORY(A210,"06/30/2020","06/30/2020",0,0)</f>
        <v>44012</v>
      </c>
      <c r="K210" s="52" vm="608">
        <f ca="1"/>
        <v>109.02</v>
      </c>
      <c r="L210" s="39">
        <f t="shared" ca="1" si="36"/>
        <v>1.0255105703699675E-4</v>
      </c>
      <c r="M210" s="25">
        <f t="shared" ca="1" si="37"/>
        <v>1.2474775270592677E-2</v>
      </c>
      <c r="N210" s="3" vm="608">
        <f t="shared" ca="1" si="50"/>
        <v>109.02</v>
      </c>
      <c r="O210" s="50">
        <f t="shared" si="51"/>
        <v>15.4</v>
      </c>
      <c r="P210" s="3" vm="607">
        <f t="shared" ca="1" si="52"/>
        <v>94.98</v>
      </c>
      <c r="Q210" s="3">
        <f t="shared" ca="1" si="53"/>
        <v>110.38000000000001</v>
      </c>
      <c r="R210" s="16">
        <f t="shared" ca="1" si="42"/>
        <v>1.2793013902982663E-6</v>
      </c>
      <c r="S210" s="18">
        <f t="shared" ca="1" si="54"/>
        <v>4.8630350525188465E-4</v>
      </c>
      <c r="T210" s="22">
        <f t="shared" ca="1" si="44"/>
        <v>6.0665269413187466E-6</v>
      </c>
    </row>
    <row r="211" spans="1:20" x14ac:dyDescent="0.35">
      <c r="A211" s="18" t="e" vm="609">
        <v>#VALUE!</v>
      </c>
      <c r="B211" s="18" t="s">
        <v>214</v>
      </c>
      <c r="C211" s="19" cm="1" vm="2">
        <f t="array" aca="1" ref="C211:D211" ca="1">_xlfn.STOCKHISTORY(A211,"06/30/2025","06/30/2025",0,0)</f>
        <v>45838</v>
      </c>
      <c r="D211" s="18" vm="610">
        <f ca="1"/>
        <v>134.41999999999999</v>
      </c>
      <c r="E211" s="20" cm="1">
        <f t="array" aca="1" ref="E211" ca="1">_FV(A211,"Shares outstanding",TRUE)</f>
        <v>287927500</v>
      </c>
      <c r="F211" s="20">
        <v>4.28</v>
      </c>
      <c r="G211" s="21">
        <f t="shared" ca="1" si="34"/>
        <v>38703214550</v>
      </c>
      <c r="H211" s="22">
        <f t="shared" ca="1" si="35"/>
        <v>3.1840499925606315E-2</v>
      </c>
      <c r="I211" s="18"/>
      <c r="J211" s="19" cm="1" vm="4">
        <f t="array" aca="1" ref="J211:K211" ca="1">_xlfn.STOCKHISTORY(A211,"06/30/2020","06/30/2020",0,0)</f>
        <v>44012</v>
      </c>
      <c r="K211" s="52" vm="340">
        <f ca="1"/>
        <v>58.82</v>
      </c>
      <c r="L211" s="39">
        <f t="shared" ca="1" si="36"/>
        <v>5.9862976474735772E-4</v>
      </c>
      <c r="M211" s="25">
        <f t="shared" ca="1" si="37"/>
        <v>1.6490989459367562</v>
      </c>
      <c r="N211" s="3" vm="340">
        <f t="shared" ca="1" si="50"/>
        <v>58.82</v>
      </c>
      <c r="O211" s="50">
        <f t="shared" si="51"/>
        <v>21.400000000000002</v>
      </c>
      <c r="P211" s="3" vm="610">
        <f t="shared" ca="1" si="52"/>
        <v>134.41999999999999</v>
      </c>
      <c r="Q211" s="3">
        <f t="shared" ca="1" si="53"/>
        <v>155.82</v>
      </c>
      <c r="R211" s="16">
        <f t="shared" ca="1" si="42"/>
        <v>9.8719971405123591E-4</v>
      </c>
      <c r="S211" s="18">
        <f t="shared" ca="1" si="54"/>
        <v>2.8387396615495346E-3</v>
      </c>
      <c r="T211" s="22">
        <f t="shared" ca="1" si="44"/>
        <v>4.6813625836502016E-3</v>
      </c>
    </row>
    <row r="212" spans="1:20" x14ac:dyDescent="0.35">
      <c r="A212" s="18" t="e" vm="611">
        <v>#VALUE!</v>
      </c>
      <c r="B212" s="18" t="s">
        <v>215</v>
      </c>
      <c r="C212" s="19" cm="1" vm="2">
        <f t="array" aca="1" ref="C212:D212" ca="1">_xlfn.STOCKHISTORY(A212,"06/30/2025","06/30/2025",0,0)</f>
        <v>45838</v>
      </c>
      <c r="D212" s="18" vm="612">
        <f ca="1"/>
        <v>38.950000000000003</v>
      </c>
      <c r="E212" s="20" cm="1">
        <f t="array" aca="1" ref="E212" ca="1">_FV(A212,"Shares outstanding",TRUE)</f>
        <v>304199700</v>
      </c>
      <c r="F212" s="20">
        <v>1.2</v>
      </c>
      <c r="G212" s="21">
        <f t="shared" ca="1" si="34"/>
        <v>11848578315</v>
      </c>
      <c r="H212" s="22">
        <f t="shared" ca="1" si="35"/>
        <v>3.0808729139922976E-2</v>
      </c>
      <c r="I212" s="18"/>
      <c r="J212" s="19" cm="1" vm="4">
        <f t="array" aca="1" ref="J212:K212" ca="1">_xlfn.STOCKHISTORY(A212,"06/30/2020","06/30/2020",0,0)</f>
        <v>44012</v>
      </c>
      <c r="K212" s="52" vm="613">
        <f ca="1"/>
        <v>19.829999999999998</v>
      </c>
      <c r="L212" s="39">
        <f t="shared" ca="1" si="36"/>
        <v>6.3246127878447452E-4</v>
      </c>
      <c r="M212" s="25">
        <f t="shared" ca="1" si="37"/>
        <v>1.266767523953606</v>
      </c>
      <c r="N212" s="3" vm="613">
        <f t="shared" ca="1" si="50"/>
        <v>19.829999999999998</v>
      </c>
      <c r="O212" s="50">
        <f t="shared" si="51"/>
        <v>6</v>
      </c>
      <c r="P212" s="3" vm="612">
        <f t="shared" ca="1" si="52"/>
        <v>38.950000000000003</v>
      </c>
      <c r="Q212" s="3">
        <f t="shared" ca="1" si="53"/>
        <v>44.95</v>
      </c>
      <c r="R212" s="16">
        <f t="shared" ca="1" si="42"/>
        <v>8.0118140812234016E-4</v>
      </c>
      <c r="S212" s="18">
        <f t="shared" ca="1" si="54"/>
        <v>2.9991708100875042E-3</v>
      </c>
      <c r="T212" s="22">
        <f t="shared" ca="1" si="44"/>
        <v>3.7992521810084785E-3</v>
      </c>
    </row>
    <row r="213" spans="1:20" x14ac:dyDescent="0.35">
      <c r="A213" s="18" t="e" vm="614">
        <v>#VALUE!</v>
      </c>
      <c r="B213" s="18" t="s">
        <v>216</v>
      </c>
      <c r="C213" s="19" cm="1" vm="2">
        <f t="array" aca="1" ref="C213:D213" ca="1">_xlfn.STOCKHISTORY(A213,"06/30/2025","06/30/2025",0,0)</f>
        <v>45838</v>
      </c>
      <c r="D213" s="18" vm="615">
        <f ca="1"/>
        <v>69.28</v>
      </c>
      <c r="E213" s="20" cm="1">
        <f t="array" aca="1" ref="E213" ca="1">_FV(A213,"Shares outstanding",TRUE)</f>
        <v>313577100</v>
      </c>
      <c r="F213" s="20">
        <v>2.06</v>
      </c>
      <c r="G213" s="21">
        <f t="shared" ca="1" si="34"/>
        <v>21724621488</v>
      </c>
      <c r="H213" s="22">
        <f t="shared" ca="1" si="35"/>
        <v>2.9734411085450347E-2</v>
      </c>
      <c r="I213" s="18"/>
      <c r="J213" s="19" cm="1" vm="4">
        <f t="array" aca="1" ref="J213:K213" ca="1">_xlfn.STOCKHISTORY(A213,"06/30/2020","06/30/2020",0,0)</f>
        <v>44012</v>
      </c>
      <c r="K213" s="52" vm="616">
        <f ca="1"/>
        <v>58.42</v>
      </c>
      <c r="L213" s="39">
        <f t="shared" ca="1" si="36"/>
        <v>6.5195782133751958E-4</v>
      </c>
      <c r="M213" s="25">
        <f t="shared" ca="1" si="37"/>
        <v>0.36220472440944873</v>
      </c>
      <c r="N213" s="3" vm="616">
        <f t="shared" ca="1" si="50"/>
        <v>58.42</v>
      </c>
      <c r="O213" s="50">
        <f t="shared" si="51"/>
        <v>10.3</v>
      </c>
      <c r="P213" s="3" vm="615">
        <f t="shared" ca="1" si="52"/>
        <v>69.28</v>
      </c>
      <c r="Q213" s="3">
        <f t="shared" ca="1" si="53"/>
        <v>79.58</v>
      </c>
      <c r="R213" s="16">
        <f t="shared" ca="1" si="42"/>
        <v>2.361422030041409E-4</v>
      </c>
      <c r="S213" s="18">
        <f t="shared" ca="1" si="54"/>
        <v>3.0916246302408923E-3</v>
      </c>
      <c r="T213" s="22">
        <f t="shared" ca="1" si="44"/>
        <v>1.1198010471738663E-3</v>
      </c>
    </row>
    <row r="214" spans="1:20" x14ac:dyDescent="0.35">
      <c r="A214" s="18" t="e" vm="617">
        <v>#VALUE!</v>
      </c>
      <c r="B214" s="18" t="s">
        <v>217</v>
      </c>
      <c r="C214" s="19" cm="1" vm="2">
        <f t="array" aca="1" ref="C214:D214" ca="1">_xlfn.STOCKHISTORY(A214,"06/30/2025","06/30/2025",0,0)</f>
        <v>45838</v>
      </c>
      <c r="D214" s="18" vm="618">
        <f ca="1"/>
        <v>221.02</v>
      </c>
      <c r="E214" s="20" cm="1">
        <f t="array" aca="1" ref="E214" ca="1">_FV(A214,"Shares outstanding",TRUE)</f>
        <v>465960100</v>
      </c>
      <c r="F214" s="20">
        <v>6.48</v>
      </c>
      <c r="G214" s="21">
        <f t="shared" ca="1" si="34"/>
        <v>102986501302</v>
      </c>
      <c r="H214" s="22">
        <f t="shared" ca="1" si="35"/>
        <v>2.9318613700117638E-2</v>
      </c>
      <c r="I214" s="18"/>
      <c r="J214" s="19" cm="1" vm="4">
        <f t="array" aca="1" ref="J214:K214" ca="1">_xlfn.STOCKHISTORY(A214,"06/30/2020","06/30/2020",0,0)</f>
        <v>44012</v>
      </c>
      <c r="K214" s="52" vm="619">
        <f ca="1"/>
        <v>258.54000000000002</v>
      </c>
      <c r="L214" s="39">
        <f t="shared" ca="1" si="36"/>
        <v>9.6877715759924039E-4</v>
      </c>
      <c r="M214" s="25">
        <f t="shared" ca="1" si="37"/>
        <v>-1.9803512029086423E-2</v>
      </c>
      <c r="N214" s="3" vm="619">
        <f t="shared" ca="1" si="50"/>
        <v>258.54000000000002</v>
      </c>
      <c r="O214" s="50">
        <f t="shared" si="51"/>
        <v>32.400000000000006</v>
      </c>
      <c r="P214" s="3" vm="618">
        <f t="shared" ca="1" si="52"/>
        <v>221.02</v>
      </c>
      <c r="Q214" s="3">
        <f t="shared" ca="1" si="53"/>
        <v>253.42000000000002</v>
      </c>
      <c r="R214" s="16">
        <f t="shared" ca="1" si="42"/>
        <v>-1.9185190094020711E-5</v>
      </c>
      <c r="S214" s="18">
        <f t="shared" ca="1" si="54"/>
        <v>4.5940016725376604E-3</v>
      </c>
      <c r="T214" s="22">
        <f t="shared" ca="1" si="44"/>
        <v>-9.0977367383742711E-5</v>
      </c>
    </row>
    <row r="215" spans="1:20" x14ac:dyDescent="0.35">
      <c r="A215" s="18" t="e" vm="620">
        <v>#VALUE!</v>
      </c>
      <c r="B215" s="18" t="s">
        <v>218</v>
      </c>
      <c r="C215" s="19" cm="1" vm="2">
        <f t="array" aca="1" ref="C215:D215" ca="1">_xlfn.STOCKHISTORY(A215,"06/30/2025","06/30/2025",0,0)</f>
        <v>45838</v>
      </c>
      <c r="D215" s="18" vm="621">
        <f ca="1"/>
        <v>36.07</v>
      </c>
      <c r="E215" s="20" cm="1">
        <f t="array" aca="1" ref="E215" ca="1">_FV(A215,"Shares outstanding",TRUE)</f>
        <v>359815000</v>
      </c>
      <c r="F215" s="20">
        <v>1.04</v>
      </c>
      <c r="G215" s="21">
        <f t="shared" ca="1" si="34"/>
        <v>12978527050</v>
      </c>
      <c r="H215" s="22">
        <f t="shared" ca="1" si="35"/>
        <v>2.8832825062378709E-2</v>
      </c>
      <c r="I215" s="18"/>
      <c r="J215" s="19" cm="1" vm="4">
        <f t="array" aca="1" ref="J215:K215" ca="1">_xlfn.STOCKHISTORY(A215,"06/30/2020","06/30/2020",0,0)</f>
        <v>44012</v>
      </c>
      <c r="K215" s="52" vm="622">
        <f ca="1"/>
        <v>26.9</v>
      </c>
      <c r="L215" s="39">
        <f t="shared" ca="1" si="36"/>
        <v>7.4809099097019401E-4</v>
      </c>
      <c r="M215" s="25">
        <f t="shared" ca="1" si="37"/>
        <v>0.53420074349442404</v>
      </c>
      <c r="N215" s="3" vm="622">
        <f t="shared" ca="1" si="50"/>
        <v>26.9</v>
      </c>
      <c r="O215" s="50">
        <f t="shared" si="51"/>
        <v>5.2</v>
      </c>
      <c r="P215" s="3" vm="621">
        <f t="shared" ca="1" si="52"/>
        <v>36.07</v>
      </c>
      <c r="Q215" s="3">
        <f t="shared" ca="1" si="53"/>
        <v>41.27</v>
      </c>
      <c r="R215" s="16">
        <f t="shared" ca="1" si="42"/>
        <v>3.9963076357775809E-4</v>
      </c>
      <c r="S215" s="18">
        <f t="shared" ca="1" si="54"/>
        <v>3.547494113346053E-3</v>
      </c>
      <c r="T215" s="22">
        <f t="shared" ca="1" si="44"/>
        <v>1.8950739928915541E-3</v>
      </c>
    </row>
    <row r="216" spans="1:20" x14ac:dyDescent="0.35">
      <c r="A216" s="18" t="e" vm="623">
        <v>#VALUE!</v>
      </c>
      <c r="B216" s="18" t="s">
        <v>219</v>
      </c>
      <c r="C216" s="19" cm="1" vm="2">
        <f t="array" aca="1" ref="C216:D216" ca="1">_xlfn.STOCKHISTORY(A216,"06/30/2025","06/30/2025",0,0)</f>
        <v>45838</v>
      </c>
      <c r="D216" s="18" vm="624">
        <f ca="1"/>
        <v>126.49</v>
      </c>
      <c r="E216" s="20" cm="1">
        <f t="array" aca="1" ref="E216" ca="1">_FV(A216,"Shares outstanding",TRUE)</f>
        <v>121801000</v>
      </c>
      <c r="F216" s="20">
        <v>3.76</v>
      </c>
      <c r="G216" s="21">
        <f t="shared" ca="1" si="34"/>
        <v>15406608490</v>
      </c>
      <c r="H216" s="22">
        <f t="shared" ca="1" si="35"/>
        <v>2.9725670013439797E-2</v>
      </c>
      <c r="I216" s="18"/>
      <c r="J216" s="19" cm="1" vm="4">
        <f t="array" aca="1" ref="J216:K216" ca="1">_xlfn.STOCKHISTORY(A216,"06/30/2020","06/30/2020",0,0)</f>
        <v>44012</v>
      </c>
      <c r="K216" s="52" vm="625">
        <f ca="1"/>
        <v>131.31379999999999</v>
      </c>
      <c r="L216" s="39">
        <f t="shared" ca="1" si="36"/>
        <v>2.5323633197937997E-4</v>
      </c>
      <c r="M216" s="25">
        <f t="shared" ca="1" si="37"/>
        <v>0.10643359646891649</v>
      </c>
      <c r="N216" s="3" vm="625">
        <f t="shared" ca="1" si="50"/>
        <v>131.31379999999999</v>
      </c>
      <c r="O216" s="50">
        <f t="shared" si="51"/>
        <v>18.799999999999997</v>
      </c>
      <c r="P216" s="3" vm="624">
        <f t="shared" ca="1" si="52"/>
        <v>126.49</v>
      </c>
      <c r="Q216" s="3">
        <f t="shared" ca="1" si="53"/>
        <v>145.29</v>
      </c>
      <c r="R216" s="16">
        <f t="shared" ca="1" si="42"/>
        <v>2.6952853569161901E-5</v>
      </c>
      <c r="S216" s="18">
        <f t="shared" ca="1" si="54"/>
        <v>1.2008624723807029E-3</v>
      </c>
      <c r="T216" s="22">
        <f t="shared" ca="1" si="44"/>
        <v>1.2781211180003311E-4</v>
      </c>
    </row>
    <row r="217" spans="1:20" x14ac:dyDescent="0.35">
      <c r="A217" s="18" t="e" vm="626">
        <v>#VALUE!</v>
      </c>
      <c r="B217" s="18" t="s">
        <v>220</v>
      </c>
      <c r="C217" s="19" cm="1" vm="2">
        <f t="array" aca="1" ref="C217:D217" ca="1">_xlfn.STOCKHISTORY(A217,"06/30/2025","06/30/2025",0,0)</f>
        <v>45838</v>
      </c>
      <c r="D217" s="18" vm="627">
        <f ca="1"/>
        <v>182.13</v>
      </c>
      <c r="E217" s="20" cm="1">
        <f t="array" aca="1" ref="E217" ca="1">_FV(A217,"Shares outstanding",TRUE)</f>
        <v>1558613000</v>
      </c>
      <c r="F217" s="20">
        <v>5.3</v>
      </c>
      <c r="G217" s="21">
        <f t="shared" ca="1" si="34"/>
        <v>283870185690</v>
      </c>
      <c r="H217" s="22">
        <f t="shared" ca="1" si="35"/>
        <v>2.9100093339922032E-2</v>
      </c>
      <c r="I217" s="18"/>
      <c r="J217" s="19" cm="1" vm="4">
        <f t="array" aca="1" ref="J217:K217" ca="1">_xlfn.STOCKHISTORY(A217,"06/30/2020","06/30/2020",0,0)</f>
        <v>44012</v>
      </c>
      <c r="K217" s="52" vm="628">
        <f ca="1"/>
        <v>70.06</v>
      </c>
      <c r="L217" s="39">
        <f t="shared" ca="1" si="36"/>
        <v>3.2405106616150716E-3</v>
      </c>
      <c r="M217" s="25">
        <f t="shared" ca="1" si="37"/>
        <v>1.9778761061946901</v>
      </c>
      <c r="N217" s="3" vm="628">
        <f t="shared" ca="1" si="50"/>
        <v>70.06</v>
      </c>
      <c r="O217" s="50">
        <f t="shared" si="51"/>
        <v>26.5</v>
      </c>
      <c r="P217" s="3" vm="627">
        <f t="shared" ca="1" si="52"/>
        <v>182.13</v>
      </c>
      <c r="Q217" s="3">
        <f t="shared" ca="1" si="53"/>
        <v>208.63</v>
      </c>
      <c r="R217" s="16">
        <f t="shared" ca="1" si="42"/>
        <v>6.4093286094775966E-3</v>
      </c>
      <c r="S217" s="18">
        <f t="shared" ca="1" si="54"/>
        <v>1.5366703562899356E-2</v>
      </c>
      <c r="T217" s="22">
        <f t="shared" ca="1" si="44"/>
        <v>3.0393435808035451E-2</v>
      </c>
    </row>
    <row r="218" spans="1:20" x14ac:dyDescent="0.35">
      <c r="A218" s="18" t="e" vm="629">
        <v>#VALUE!</v>
      </c>
      <c r="B218" s="18" t="s">
        <v>221</v>
      </c>
      <c r="C218" s="19" cm="1" vm="2">
        <f t="array" aca="1" ref="C218:D218" ca="1">_xlfn.STOCKHISTORY(A218,"06/30/2025","06/30/2025",0,0)</f>
        <v>45838</v>
      </c>
      <c r="D218" s="18" vm="630">
        <f ca="1"/>
        <v>84.18</v>
      </c>
      <c r="E218" s="20" cm="1">
        <f t="array" aca="1" ref="E218" ca="1">_FV(A218,"Shares outstanding",TRUE)</f>
        <v>498420000</v>
      </c>
      <c r="F218" s="20">
        <v>2.4</v>
      </c>
      <c r="G218" s="21">
        <f t="shared" ca="1" si="34"/>
        <v>41956995600</v>
      </c>
      <c r="H218" s="22">
        <f t="shared" ca="1" si="35"/>
        <v>2.8510334996436206E-2</v>
      </c>
      <c r="I218" s="18"/>
      <c r="J218" s="19" cm="1" vm="4">
        <f t="array" aca="1" ref="J218:K218" ca="1">_xlfn.STOCKHISTORY(A218,"06/30/2020","06/30/2020",0,0)</f>
        <v>44012</v>
      </c>
      <c r="K218" s="52" vm="631">
        <f ca="1"/>
        <v>49.16</v>
      </c>
      <c r="L218" s="39">
        <f t="shared" ca="1" si="36"/>
        <v>1.0362645018116646E-3</v>
      </c>
      <c r="M218" s="25">
        <f t="shared" ca="1" si="37"/>
        <v>0.95646867371847055</v>
      </c>
      <c r="N218" s="3" vm="631">
        <f t="shared" ca="1" si="50"/>
        <v>49.16</v>
      </c>
      <c r="O218" s="50">
        <f t="shared" si="51"/>
        <v>12</v>
      </c>
      <c r="P218" s="3" vm="630">
        <f t="shared" ca="1" si="52"/>
        <v>84.18</v>
      </c>
      <c r="Q218" s="3">
        <f t="shared" ca="1" si="53"/>
        <v>96.18</v>
      </c>
      <c r="R218" s="16">
        <f t="shared" ca="1" si="42"/>
        <v>9.9115453366933437E-4</v>
      </c>
      <c r="S218" s="18">
        <f t="shared" ca="1" si="54"/>
        <v>4.9140308657891971E-3</v>
      </c>
      <c r="T218" s="22">
        <f t="shared" ca="1" si="44"/>
        <v>4.7001165848130208E-3</v>
      </c>
    </row>
    <row r="219" spans="1:20" x14ac:dyDescent="0.35">
      <c r="A219" s="18" t="e" vm="632">
        <v>#VALUE!</v>
      </c>
      <c r="B219" s="18" t="s">
        <v>222</v>
      </c>
      <c r="C219" s="19" cm="1" vm="2">
        <f t="array" aca="1" ref="C219:D219" ca="1">_xlfn.STOCKHISTORY(A219,"06/30/2025","06/30/2025",0,0)</f>
        <v>45838</v>
      </c>
      <c r="D219" s="18" vm="633">
        <f ca="1"/>
        <v>11.45</v>
      </c>
      <c r="E219" s="20" cm="1">
        <f t="array" aca="1" ref="E219" ca="1">_FV(A219,"Shares outstanding",TRUE)</f>
        <v>150499000</v>
      </c>
      <c r="F219" s="20">
        <v>0.36</v>
      </c>
      <c r="G219" s="21">
        <f t="shared" ca="1" si="34"/>
        <v>1723213550</v>
      </c>
      <c r="H219" s="22">
        <f t="shared" ca="1" si="35"/>
        <v>3.1441048034934499E-2</v>
      </c>
      <c r="I219" s="18"/>
      <c r="J219" s="19" cm="1" vm="4">
        <f t="array" aca="1" ref="J219:K219" ca="1">_xlfn.STOCKHISTORY(A219,"06/30/2020","06/30/2020",0,0)</f>
        <v>44012</v>
      </c>
      <c r="K219" s="52" vm="634">
        <f ca="1"/>
        <v>15.35</v>
      </c>
      <c r="L219" s="39">
        <f t="shared" ca="1" si="36"/>
        <v>3.1290231382800389E-4</v>
      </c>
      <c r="M219" s="25">
        <f t="shared" ca="1" si="37"/>
        <v>-0.13680781758957652</v>
      </c>
      <c r="N219" s="3" vm="634">
        <f t="shared" ca="1" si="50"/>
        <v>15.35</v>
      </c>
      <c r="O219" s="50">
        <f t="shared" si="51"/>
        <v>1.7999999999999998</v>
      </c>
      <c r="P219" s="3" vm="633">
        <f t="shared" ca="1" si="52"/>
        <v>11.45</v>
      </c>
      <c r="Q219" s="3">
        <f t="shared" ca="1" si="53"/>
        <v>13.25</v>
      </c>
      <c r="R219" s="16">
        <f t="shared" ca="1" si="42"/>
        <v>-4.2807482673537984E-5</v>
      </c>
      <c r="S219" s="18">
        <f t="shared" ca="1" si="54"/>
        <v>1.4838022777384702E-3</v>
      </c>
      <c r="T219" s="22">
        <f t="shared" ca="1" si="44"/>
        <v>-2.0299575135184281E-4</v>
      </c>
    </row>
    <row r="220" spans="1:20" x14ac:dyDescent="0.35">
      <c r="A220" s="18" t="e" vm="635">
        <v>#VALUE!</v>
      </c>
      <c r="B220" s="18" t="s">
        <v>223</v>
      </c>
      <c r="C220" s="19" cm="1" vm="2">
        <f t="array" aca="1" ref="C220:D220" ca="1">_xlfn.STOCKHISTORY(A220,"06/30/2025","06/30/2025",0,0)</f>
        <v>45838</v>
      </c>
      <c r="D220" s="18" vm="636">
        <f ca="1"/>
        <v>55.24</v>
      </c>
      <c r="E220" s="20" cm="1">
        <f t="array" aca="1" ref="E220" ca="1">_FV(A220,"Shares outstanding",TRUE)</f>
        <v>64797430</v>
      </c>
      <c r="F220" s="20">
        <v>1.68</v>
      </c>
      <c r="G220" s="21">
        <f t="shared" ca="1" si="34"/>
        <v>3579410033.2000003</v>
      </c>
      <c r="H220" s="22">
        <f t="shared" ca="1" si="35"/>
        <v>3.0412744388124545E-2</v>
      </c>
      <c r="I220" s="18"/>
      <c r="J220" s="19" cm="1" vm="4">
        <f t="array" aca="1" ref="J220:K220" ca="1">_xlfn.STOCKHISTORY(A220,"06/30/2020","06/30/2020",0,0)</f>
        <v>44012</v>
      </c>
      <c r="K220" s="52" vm="637">
        <f ca="1"/>
        <v>64.010000000000005</v>
      </c>
      <c r="L220" s="39">
        <f t="shared" ca="1" si="36"/>
        <v>1.3472026908556279E-4</v>
      </c>
      <c r="M220" s="25">
        <f t="shared" ca="1" si="37"/>
        <v>-5.7803468208093194E-3</v>
      </c>
      <c r="N220" s="3" vm="637">
        <f t="shared" ca="1" si="50"/>
        <v>64.010000000000005</v>
      </c>
      <c r="O220" s="50">
        <f t="shared" si="51"/>
        <v>8.4</v>
      </c>
      <c r="P220" s="3" vm="636">
        <f t="shared" ca="1" si="52"/>
        <v>55.24</v>
      </c>
      <c r="Q220" s="3">
        <f t="shared" ca="1" si="53"/>
        <v>63.64</v>
      </c>
      <c r="R220" s="16">
        <f t="shared" ca="1" si="42"/>
        <v>-7.7872987910730893E-7</v>
      </c>
      <c r="S220" s="18">
        <f t="shared" ca="1" si="54"/>
        <v>6.3885191413630047E-4</v>
      </c>
      <c r="T220" s="22">
        <f t="shared" ca="1" si="44"/>
        <v>-3.6927856308457126E-6</v>
      </c>
    </row>
    <row r="221" spans="1:20" x14ac:dyDescent="0.35">
      <c r="A221" s="18" t="e" vm="638">
        <v>#VALUE!</v>
      </c>
      <c r="B221" s="18" t="s">
        <v>224</v>
      </c>
      <c r="C221" s="19" cm="1" vm="2">
        <f t="array" aca="1" ref="C221:D221" ca="1">_xlfn.STOCKHISTORY(A221,"06/30/2025","06/30/2025",0,0)</f>
        <v>45838</v>
      </c>
      <c r="D221" s="18" vm="639">
        <f ca="1"/>
        <v>11.75</v>
      </c>
      <c r="E221" s="20" cm="1">
        <f t="array" aca="1" ref="E221" ca="1">_FV(A221,"Shares outstanding",TRUE)</f>
        <v>393134600</v>
      </c>
      <c r="F221" s="20">
        <v>0.36</v>
      </c>
      <c r="G221" s="21">
        <f t="shared" ca="1" si="34"/>
        <v>4619331550</v>
      </c>
      <c r="H221" s="22">
        <f t="shared" ca="1" si="35"/>
        <v>3.0638297872340424E-2</v>
      </c>
      <c r="I221" s="18"/>
      <c r="J221" s="19" cm="1" vm="4">
        <f t="array" aca="1" ref="J221:K221" ca="1">_xlfn.STOCKHISTORY(A221,"06/30/2020","06/30/2020",0,0)</f>
        <v>44012</v>
      </c>
      <c r="K221" s="52" vm="640">
        <f ca="1"/>
        <v>60.94</v>
      </c>
      <c r="L221" s="39">
        <f t="shared" ca="1" si="36"/>
        <v>8.1736573655537108E-4</v>
      </c>
      <c r="M221" s="25">
        <f t="shared" ca="1" si="37"/>
        <v>-0.77765014768624885</v>
      </c>
      <c r="N221" s="3" vm="640">
        <f t="shared" ca="1" si="50"/>
        <v>60.94</v>
      </c>
      <c r="O221" s="50">
        <f t="shared" si="51"/>
        <v>1.7999999999999998</v>
      </c>
      <c r="P221" s="3" vm="639">
        <f t="shared" ca="1" si="52"/>
        <v>11.75</v>
      </c>
      <c r="Q221" s="3">
        <f t="shared" ca="1" si="53"/>
        <v>13.55</v>
      </c>
      <c r="R221" s="16">
        <f t="shared" ca="1" si="42"/>
        <v>-6.3562458574596388E-4</v>
      </c>
      <c r="S221" s="18">
        <f t="shared" ca="1" si="54"/>
        <v>3.8759992753294201E-3</v>
      </c>
      <c r="T221" s="22">
        <f t="shared" ca="1" si="44"/>
        <v>-3.0141714088917169E-3</v>
      </c>
    </row>
    <row r="222" spans="1:20" x14ac:dyDescent="0.35">
      <c r="A222" s="18" t="e" vm="641">
        <v>#VALUE!</v>
      </c>
      <c r="B222" s="18" t="s">
        <v>225</v>
      </c>
      <c r="C222" s="19" cm="1" vm="2">
        <f t="array" aca="1" ref="C222:D222" ca="1">_xlfn.STOCKHISTORY(A222,"06/30/2025","06/30/2025",0,0)</f>
        <v>45838</v>
      </c>
      <c r="D222" s="18" vm="642">
        <f ca="1"/>
        <v>115.45</v>
      </c>
      <c r="E222" s="20" cm="1">
        <f t="array" aca="1" ref="E222" ca="1">_FV(A222,"Shares outstanding",TRUE)</f>
        <v>57842040</v>
      </c>
      <c r="F222" s="20">
        <v>3.35</v>
      </c>
      <c r="G222" s="21">
        <f t="shared" ca="1" si="34"/>
        <v>6677863518</v>
      </c>
      <c r="H222" s="22">
        <f t="shared" ca="1" si="35"/>
        <v>2.9016890428757037E-2</v>
      </c>
      <c r="I222" s="18"/>
      <c r="J222" s="19" cm="1" vm="4">
        <f t="array" aca="1" ref="J222:K222" ca="1">_xlfn.STOCKHISTORY(A222,"06/30/2020","06/30/2020",0,0)</f>
        <v>44012</v>
      </c>
      <c r="K222" s="52" vm="643">
        <f ca="1"/>
        <v>87.37</v>
      </c>
      <c r="L222" s="39">
        <f t="shared" ca="1" si="36"/>
        <v>1.2025932499572724E-4</v>
      </c>
      <c r="M222" s="25">
        <f t="shared" ca="1" si="37"/>
        <v>0.51310518484605683</v>
      </c>
      <c r="N222" s="3" vm="643">
        <f t="shared" ca="1" si="50"/>
        <v>87.37</v>
      </c>
      <c r="O222" s="50">
        <f t="shared" si="51"/>
        <v>16.75</v>
      </c>
      <c r="P222" s="3" vm="642">
        <f t="shared" ca="1" si="52"/>
        <v>115.45</v>
      </c>
      <c r="Q222" s="3">
        <f t="shared" ca="1" si="53"/>
        <v>132.19999999999999</v>
      </c>
      <c r="R222" s="16">
        <f t="shared" ca="1" si="42"/>
        <v>6.1705683181394655E-5</v>
      </c>
      <c r="S222" s="18">
        <f t="shared" ca="1" si="54"/>
        <v>5.702772158023622E-4</v>
      </c>
      <c r="T222" s="22">
        <f t="shared" ca="1" si="44"/>
        <v>2.9261219622776568E-4</v>
      </c>
    </row>
    <row r="223" spans="1:20" x14ac:dyDescent="0.35">
      <c r="A223" s="18" t="e" vm="644">
        <v>#VALUE!</v>
      </c>
      <c r="B223" s="18" t="s">
        <v>226</v>
      </c>
      <c r="C223" s="19" cm="1" vm="2">
        <f t="array" aca="1" ref="C223:D223" ca="1">_xlfn.STOCKHISTORY(A223,"06/30/2025","06/30/2025",0,0)</f>
        <v>45838</v>
      </c>
      <c r="D223" s="18" vm="645">
        <f ca="1"/>
        <v>63.15</v>
      </c>
      <c r="E223" s="20" cm="1">
        <f t="array" aca="1" ref="E223" ca="1">_FV(A223,"Shares outstanding",TRUE)</f>
        <v>512946400</v>
      </c>
      <c r="F223" s="20">
        <v>1.8</v>
      </c>
      <c r="G223" s="21">
        <f t="shared" ca="1" si="34"/>
        <v>32392565160</v>
      </c>
      <c r="H223" s="22">
        <f t="shared" ca="1" si="35"/>
        <v>2.8503562945368172E-2</v>
      </c>
      <c r="I223" s="18"/>
      <c r="J223" s="19" cm="1" vm="4">
        <f t="array" aca="1" ref="J223:K223" ca="1">_xlfn.STOCKHISTORY(A223,"06/30/2020","06/30/2020",0,0)</f>
        <v>44012</v>
      </c>
      <c r="K223" s="52" vm="646">
        <f ca="1"/>
        <v>36.619999999999997</v>
      </c>
      <c r="L223" s="39">
        <f t="shared" ca="1" si="36"/>
        <v>1.0664663248908287E-3</v>
      </c>
      <c r="M223" s="25">
        <f t="shared" ca="1" si="37"/>
        <v>0.97023484434735152</v>
      </c>
      <c r="N223" s="3" vm="646">
        <f t="shared" ca="1" si="50"/>
        <v>36.619999999999997</v>
      </c>
      <c r="O223" s="50">
        <f t="shared" si="51"/>
        <v>9</v>
      </c>
      <c r="P223" s="3" vm="645">
        <f t="shared" ca="1" si="52"/>
        <v>63.15</v>
      </c>
      <c r="Q223" s="3">
        <f t="shared" ca="1" si="53"/>
        <v>72.150000000000006</v>
      </c>
      <c r="R223" s="16">
        <f t="shared" ca="1" si="42"/>
        <v>1.0347227887321452E-3</v>
      </c>
      <c r="S223" s="18">
        <f t="shared" ca="1" si="54"/>
        <v>5.0572497935384847E-3</v>
      </c>
      <c r="T223" s="22">
        <f t="shared" ca="1" si="44"/>
        <v>4.9067199662594877E-3</v>
      </c>
    </row>
    <row r="224" spans="1:20" x14ac:dyDescent="0.35">
      <c r="A224" s="18" t="e" vm="647">
        <v>#VALUE!</v>
      </c>
      <c r="B224" s="18" t="s">
        <v>227</v>
      </c>
      <c r="C224" s="19" cm="1" vm="2">
        <f t="array" aca="1" ref="C224:D224" ca="1">_xlfn.STOCKHISTORY(A224,"06/30/2025","06/30/2025",0,0)</f>
        <v>45838</v>
      </c>
      <c r="D224" s="18" vm="648">
        <f ca="1"/>
        <v>174.33</v>
      </c>
      <c r="E224" s="20" cm="1">
        <f t="array" aca="1" ref="E224" ca="1">_FV(A224,"Shares outstanding",TRUE)</f>
        <v>370998700</v>
      </c>
      <c r="F224" s="20">
        <v>4.88</v>
      </c>
      <c r="G224" s="21">
        <f t="shared" ca="1" si="34"/>
        <v>64676203371.000008</v>
      </c>
      <c r="H224" s="22">
        <f t="shared" ca="1" si="35"/>
        <v>2.7992887053289735E-2</v>
      </c>
      <c r="I224" s="18"/>
      <c r="J224" s="19" cm="1" vm="4">
        <f t="array" aca="1" ref="J224:K224" ca="1">_xlfn.STOCKHISTORY(A224,"06/30/2020","06/30/2020",0,0)</f>
        <v>44012</v>
      </c>
      <c r="K224" s="52" vm="649">
        <f ca="1"/>
        <v>142.11000000000001</v>
      </c>
      <c r="L224" s="39">
        <f t="shared" ca="1" si="36"/>
        <v>7.7134300996804946E-4</v>
      </c>
      <c r="M224" s="25">
        <f t="shared" ca="1" si="37"/>
        <v>0.39842375624516219</v>
      </c>
      <c r="N224" s="3" vm="649">
        <f t="shared" ca="1" si="50"/>
        <v>142.11000000000001</v>
      </c>
      <c r="O224" s="50">
        <f t="shared" si="51"/>
        <v>24.4</v>
      </c>
      <c r="P224" s="3" vm="648">
        <f t="shared" ca="1" si="52"/>
        <v>174.33</v>
      </c>
      <c r="Q224" s="3">
        <f t="shared" ca="1" si="53"/>
        <v>198.73000000000002</v>
      </c>
      <c r="R224" s="16">
        <f t="shared" ca="1" si="42"/>
        <v>3.0732137938491985E-4</v>
      </c>
      <c r="S224" s="18">
        <f t="shared" ca="1" si="54"/>
        <v>3.657756636907962E-3</v>
      </c>
      <c r="T224" s="22">
        <f t="shared" ca="1" si="44"/>
        <v>1.4573371387075422E-3</v>
      </c>
    </row>
    <row r="225" spans="1:20" x14ac:dyDescent="0.35">
      <c r="A225" s="18" t="e" vm="650">
        <v>#VALUE!</v>
      </c>
      <c r="B225" s="18" t="s">
        <v>228</v>
      </c>
      <c r="C225" s="19" cm="1" vm="2">
        <f t="array" aca="1" ref="C225:D225" ca="1">_xlfn.STOCKHISTORY(A225,"06/30/2025","06/30/2025",0,0)</f>
        <v>45838</v>
      </c>
      <c r="D225" s="18" vm="651">
        <f ca="1"/>
        <v>79.53</v>
      </c>
      <c r="E225" s="20" cm="1">
        <f t="array" aca="1" ref="E225" ca="1">_FV(A225,"Shares outstanding",TRUE)</f>
        <v>348000000</v>
      </c>
      <c r="F225" s="20">
        <v>2.2599999999999998</v>
      </c>
      <c r="G225" s="21">
        <f t="shared" ca="1" si="34"/>
        <v>27676440000</v>
      </c>
      <c r="H225" s="22">
        <f t="shared" ca="1" si="35"/>
        <v>2.8416949578775302E-2</v>
      </c>
      <c r="I225" s="18"/>
      <c r="J225" s="19" cm="1" vm="4">
        <f t="array" aca="1" ref="J225:K225" ca="1">_xlfn.STOCKHISTORY(A225,"06/30/2020","06/30/2020",0,0)</f>
        <v>44012</v>
      </c>
      <c r="K225" s="52" vm="652">
        <f ca="1"/>
        <v>61.9861</v>
      </c>
      <c r="L225" s="39">
        <f t="shared" ca="1" si="36"/>
        <v>7.2352643680121038E-4</v>
      </c>
      <c r="M225" s="25">
        <f t="shared" ca="1" si="37"/>
        <v>0.46532851719982382</v>
      </c>
      <c r="N225" s="3" vm="652">
        <f t="shared" ca="1" si="50"/>
        <v>61.9861</v>
      </c>
      <c r="O225" s="50">
        <f t="shared" si="51"/>
        <v>11.299999999999999</v>
      </c>
      <c r="P225" s="3" vm="651">
        <f t="shared" ca="1" si="52"/>
        <v>79.53</v>
      </c>
      <c r="Q225" s="3">
        <f t="shared" ca="1" si="53"/>
        <v>90.83</v>
      </c>
      <c r="R225" s="16">
        <f t="shared" ca="1" si="42"/>
        <v>3.3667748399157925E-4</v>
      </c>
      <c r="S225" s="18">
        <f t="shared" ca="1" si="54"/>
        <v>3.4310074661824176E-3</v>
      </c>
      <c r="T225" s="22">
        <f t="shared" ca="1" si="44"/>
        <v>1.5965456167401891E-3</v>
      </c>
    </row>
    <row r="226" spans="1:20" x14ac:dyDescent="0.35">
      <c r="A226" s="18" t="e" vm="653">
        <v>#VALUE!</v>
      </c>
      <c r="B226" s="18" t="s">
        <v>229</v>
      </c>
      <c r="C226" s="19" cm="1" vm="2">
        <f t="array" aca="1" ref="C226:D226" ca="1">_xlfn.STOCKHISTORY(A226,"06/30/2025","06/30/2025",0,0)</f>
        <v>45838</v>
      </c>
      <c r="D226" s="18" vm="654">
        <f ca="1"/>
        <v>23.6</v>
      </c>
      <c r="E226" s="20" cm="1">
        <f t="array" aca="1" ref="E226" ca="1">_FV(A226,"Shares outstanding",TRUE)</f>
        <v>104072500</v>
      </c>
      <c r="F226" s="20">
        <v>0.69</v>
      </c>
      <c r="G226" s="21">
        <f t="shared" ca="1" si="34"/>
        <v>2456111000</v>
      </c>
      <c r="H226" s="22">
        <f t="shared" ca="1" si="35"/>
        <v>2.9237288135593217E-2</v>
      </c>
      <c r="I226" s="18"/>
      <c r="J226" s="19" cm="1" vm="4">
        <f t="array" aca="1" ref="J226:K226" ca="1">_xlfn.STOCKHISTORY(A226,"06/30/2020","06/30/2020",0,0)</f>
        <v>44012</v>
      </c>
      <c r="K226" s="52" vm="655">
        <f ca="1"/>
        <v>23.77</v>
      </c>
      <c r="L226" s="39">
        <f t="shared" ca="1" si="36"/>
        <v>2.1637702613216657E-4</v>
      </c>
      <c r="M226" s="25">
        <f t="shared" ca="1" si="37"/>
        <v>0.13798906184265886</v>
      </c>
      <c r="N226" s="3" vm="655">
        <f t="shared" ca="1" si="50"/>
        <v>23.77</v>
      </c>
      <c r="O226" s="50">
        <f t="shared" si="51"/>
        <v>3.4499999999999997</v>
      </c>
      <c r="P226" s="3" vm="654">
        <f t="shared" ca="1" si="52"/>
        <v>23.6</v>
      </c>
      <c r="Q226" s="3">
        <f t="shared" ca="1" si="53"/>
        <v>27.05</v>
      </c>
      <c r="R226" s="16">
        <f t="shared" ca="1" si="42"/>
        <v>2.9857662840282145E-5</v>
      </c>
      <c r="S226" s="18">
        <f t="shared" ca="1" si="54"/>
        <v>1.0260733463341081E-3</v>
      </c>
      <c r="T226" s="22">
        <f t="shared" ca="1" si="44"/>
        <v>1.4158689844240115E-4</v>
      </c>
    </row>
    <row r="227" spans="1:20" x14ac:dyDescent="0.35">
      <c r="A227" s="18" t="e" vm="656">
        <v>#VALUE!</v>
      </c>
      <c r="B227" s="18" t="s">
        <v>230</v>
      </c>
      <c r="C227" s="19" cm="1" vm="2">
        <f t="array" aca="1" ref="C227:D227" ca="1">_xlfn.STOCKHISTORY(A227,"06/30/2025","06/30/2025",0,0)</f>
        <v>45838</v>
      </c>
      <c r="D227" s="18" vm="561">
        <f ca="1"/>
        <v>51.85</v>
      </c>
      <c r="E227" s="20" cm="1">
        <f t="array" aca="1" ref="E227" ca="1">_FV(A227,"Shares outstanding",TRUE)</f>
        <v>137483200</v>
      </c>
      <c r="F227" s="20">
        <v>1.44</v>
      </c>
      <c r="G227" s="21">
        <f t="shared" ca="1" si="34"/>
        <v>7128503920</v>
      </c>
      <c r="H227" s="22">
        <f t="shared" ca="1" si="35"/>
        <v>2.777242044358727E-2</v>
      </c>
      <c r="I227" s="18"/>
      <c r="J227" s="19" cm="1" vm="4">
        <f t="array" aca="1" ref="J227:K227" ca="1">_xlfn.STOCKHISTORY(A227,"06/30/2020","06/30/2020",0,0)</f>
        <v>44012</v>
      </c>
      <c r="K227" s="52" vm="657">
        <f ca="1"/>
        <v>63.93</v>
      </c>
      <c r="L227" s="39">
        <f t="shared" ca="1" si="36"/>
        <v>2.8584117763226486E-4</v>
      </c>
      <c r="M227" s="25">
        <f t="shared" ca="1" si="37"/>
        <v>-7.6333489754418934E-2</v>
      </c>
      <c r="N227" s="3" vm="657">
        <f t="shared" ca="1" si="50"/>
        <v>63.93</v>
      </c>
      <c r="O227" s="50">
        <f t="shared" si="51"/>
        <v>7.1999999999999993</v>
      </c>
      <c r="P227" s="3" vm="561">
        <f t="shared" ca="1" si="52"/>
        <v>51.85</v>
      </c>
      <c r="Q227" s="3">
        <f t="shared" ca="1" si="53"/>
        <v>59.05</v>
      </c>
      <c r="R227" s="16">
        <f t="shared" ca="1" si="42"/>
        <v>-2.1819254604183533E-5</v>
      </c>
      <c r="S227" s="18">
        <f t="shared" ca="1" si="54"/>
        <v>1.3554766829731338E-3</v>
      </c>
      <c r="T227" s="22">
        <f t="shared" ca="1" si="44"/>
        <v>-1.0346826549208347E-4</v>
      </c>
    </row>
    <row r="228" spans="1:20" x14ac:dyDescent="0.35">
      <c r="A228" s="18" t="e" vm="658">
        <v>#VALUE!</v>
      </c>
      <c r="B228" s="18" t="s">
        <v>231</v>
      </c>
      <c r="C228" s="19" cm="1" vm="2">
        <f t="array" aca="1" ref="C228:D228" ca="1">_xlfn.STOCKHISTORY(A228,"06/30/2025","06/30/2025",0,0)</f>
        <v>45838</v>
      </c>
      <c r="D228" s="18" vm="659">
        <f ca="1"/>
        <v>83.12</v>
      </c>
      <c r="E228" s="20" cm="1">
        <f t="array" aca="1" ref="E228" ca="1">_FV(A228,"Shares outstanding",TRUE)</f>
        <v>477777500</v>
      </c>
      <c r="F228" s="20">
        <v>2.2999999999999998</v>
      </c>
      <c r="G228" s="21">
        <f t="shared" ca="1" si="34"/>
        <v>39712865800</v>
      </c>
      <c r="H228" s="22">
        <f t="shared" ca="1" si="35"/>
        <v>2.7670837343599611E-2</v>
      </c>
      <c r="I228" s="18"/>
      <c r="J228" s="19" cm="1" vm="4">
        <f t="array" aca="1" ref="J228:K228" ca="1">_xlfn.STOCKHISTORY(A228,"06/30/2020","06/30/2020",0,0)</f>
        <v>44012</v>
      </c>
      <c r="K228" s="52" vm="660">
        <f ca="1"/>
        <v>46.905000000000001</v>
      </c>
      <c r="L228" s="39">
        <f t="shared" ca="1" si="36"/>
        <v>9.9334670160571925E-4</v>
      </c>
      <c r="M228" s="25">
        <f t="shared" ca="1" si="37"/>
        <v>1.0172689478733612</v>
      </c>
      <c r="N228" s="3" vm="660">
        <f t="shared" ca="1" si="50"/>
        <v>46.905000000000001</v>
      </c>
      <c r="O228" s="50">
        <f t="shared" si="51"/>
        <v>11.5</v>
      </c>
      <c r="P228" s="3" vm="659">
        <f t="shared" ca="1" si="52"/>
        <v>83.12</v>
      </c>
      <c r="Q228" s="3">
        <f t="shared" ca="1" si="53"/>
        <v>94.62</v>
      </c>
      <c r="R228" s="16">
        <f t="shared" ca="1" si="42"/>
        <v>1.0105007540159236E-3</v>
      </c>
      <c r="S228" s="18">
        <f t="shared" ca="1" si="54"/>
        <v>4.7105119818217529E-3</v>
      </c>
      <c r="T228" s="22">
        <f t="shared" ca="1" si="44"/>
        <v>4.7918575676926759E-3</v>
      </c>
    </row>
    <row r="229" spans="1:20" x14ac:dyDescent="0.35">
      <c r="A229" s="18" t="e" vm="661">
        <v>#VALUE!</v>
      </c>
      <c r="B229" s="18" t="s">
        <v>232</v>
      </c>
      <c r="C229" s="19" cm="1" vm="2">
        <f t="array" aca="1" ref="C229:D229" ca="1">_xlfn.STOCKHISTORY(A229,"06/30/2025","06/30/2025",0,0)</f>
        <v>45838</v>
      </c>
      <c r="D229" s="18" vm="662">
        <f ca="1"/>
        <v>109.91</v>
      </c>
      <c r="E229" s="20" cm="1">
        <f t="array" aca="1" ref="E229" ca="1">_FV(A229,"Shares outstanding",TRUE)</f>
        <v>102015300</v>
      </c>
      <c r="F229" s="20">
        <v>2.94</v>
      </c>
      <c r="G229" s="21">
        <f t="shared" ca="1" si="34"/>
        <v>11212501623</v>
      </c>
      <c r="H229" s="22">
        <f t="shared" ca="1" si="35"/>
        <v>2.6749158402329179E-2</v>
      </c>
      <c r="I229" s="18"/>
      <c r="J229" s="19"/>
      <c r="K229" s="52">
        <v>42.02</v>
      </c>
      <c r="L229" s="39">
        <f t="shared" ca="1" si="36"/>
        <v>2.1209990375921413E-4</v>
      </c>
      <c r="M229" s="25"/>
      <c r="N229" s="3">
        <f t="shared" si="50"/>
        <v>42.02</v>
      </c>
      <c r="O229" s="50">
        <f t="shared" si="51"/>
        <v>14.7</v>
      </c>
      <c r="P229" s="3" vm="662">
        <f t="shared" ca="1" si="52"/>
        <v>109.91</v>
      </c>
      <c r="Q229" s="3">
        <f t="shared" ca="1" si="53"/>
        <v>124.61</v>
      </c>
      <c r="R229" s="16">
        <f t="shared" ca="1" si="42"/>
        <v>0</v>
      </c>
      <c r="S229" s="18">
        <f t="shared" ca="1" si="54"/>
        <v>1.0057909654162046E-3</v>
      </c>
      <c r="T229" s="22">
        <f t="shared" ca="1" si="44"/>
        <v>0</v>
      </c>
    </row>
    <row r="230" spans="1:20" x14ac:dyDescent="0.35">
      <c r="A230" s="18" t="e" vm="663">
        <v>#VALUE!</v>
      </c>
      <c r="B230" s="18" t="s">
        <v>233</v>
      </c>
      <c r="C230" s="19" cm="1" vm="2">
        <f t="array" aca="1" ref="C230:D230" ca="1">_xlfn.STOCKHISTORY(A230,"06/30/2025","06/30/2025",0,0)</f>
        <v>45838</v>
      </c>
      <c r="D230" s="18" vm="599">
        <f ca="1"/>
        <v>38.44</v>
      </c>
      <c r="E230" s="20" cm="1">
        <f t="array" aca="1" ref="E230" ca="1">_FV(A230,"Shares outstanding",TRUE)</f>
        <v>241432900</v>
      </c>
      <c r="F230" s="20">
        <v>1.06</v>
      </c>
      <c r="G230" s="21">
        <f t="shared" ca="1" si="34"/>
        <v>9280680676</v>
      </c>
      <c r="H230" s="22">
        <f t="shared" ca="1" si="35"/>
        <v>2.7575442247658691E-2</v>
      </c>
      <c r="I230" s="18"/>
      <c r="J230" s="19" cm="1" vm="4">
        <f t="array" aca="1" ref="J230:K230" ca="1">_xlfn.STOCKHISTORY(A230,"06/30/2020","06/30/2020",0,0)</f>
        <v>44012</v>
      </c>
      <c r="K230" s="52" vm="664">
        <f ca="1"/>
        <v>15.4046</v>
      </c>
      <c r="L230" s="39">
        <f t="shared" ca="1" si="36"/>
        <v>5.0196289041259468E-4</v>
      </c>
      <c r="M230" s="25">
        <f t="shared" ca="1" si="37"/>
        <v>1.8394116043259801</v>
      </c>
      <c r="N230" s="3" vm="664">
        <f t="shared" ca="1" si="50"/>
        <v>15.4046</v>
      </c>
      <c r="O230" s="50">
        <f t="shared" si="51"/>
        <v>5.3000000000000007</v>
      </c>
      <c r="P230" s="3" vm="599">
        <f t="shared" ca="1" si="52"/>
        <v>38.44</v>
      </c>
      <c r="Q230" s="3">
        <f t="shared" ca="1" si="53"/>
        <v>43.739999999999995</v>
      </c>
      <c r="R230" s="16">
        <f t="shared" ca="1" si="42"/>
        <v>9.2331636556593688E-4</v>
      </c>
      <c r="S230" s="18">
        <f t="shared" ca="1" si="54"/>
        <v>2.3803393174772211E-3</v>
      </c>
      <c r="T230" s="22">
        <f t="shared" ca="1" si="44"/>
        <v>4.378423762800984E-3</v>
      </c>
    </row>
    <row r="231" spans="1:20" x14ac:dyDescent="0.35">
      <c r="A231" s="18" t="e" vm="665">
        <v>#VALUE!</v>
      </c>
      <c r="B231" s="18" t="s">
        <v>234</v>
      </c>
      <c r="C231" s="19" cm="1" vm="2">
        <f t="array" aca="1" ref="C231:D231" ca="1">_xlfn.STOCKHISTORY(A231,"06/30/2025","06/30/2025",0,0)</f>
        <v>45838</v>
      </c>
      <c r="D231" s="18" vm="666">
        <f ca="1"/>
        <v>96.04</v>
      </c>
      <c r="E231" s="20" cm="1">
        <f t="array" aca="1" ref="E231" ca="1">_FV(A231,"Shares outstanding",TRUE)</f>
        <v>276843300</v>
      </c>
      <c r="F231" s="20">
        <v>2.68</v>
      </c>
      <c r="G231" s="21">
        <f t="shared" ca="1" si="34"/>
        <v>26588030532</v>
      </c>
      <c r="H231" s="22">
        <f t="shared" ca="1" si="35"/>
        <v>2.7905039566847145E-2</v>
      </c>
      <c r="I231" s="18"/>
      <c r="J231" s="19" cm="1" vm="4">
        <f t="array" aca="1" ref="J231:K231" ca="1">_xlfn.STOCKHISTORY(A231,"06/30/2020","06/30/2020",0,0)</f>
        <v>44012</v>
      </c>
      <c r="K231" s="52" vm="667">
        <f ca="1"/>
        <v>70.36</v>
      </c>
      <c r="L231" s="39">
        <f t="shared" ca="1" si="36"/>
        <v>5.7558461609565667E-4</v>
      </c>
      <c r="M231" s="25">
        <f t="shared" ca="1" si="37"/>
        <v>0.55542922114837989</v>
      </c>
      <c r="N231" s="3" vm="667">
        <f t="shared" ca="1" si="50"/>
        <v>70.36</v>
      </c>
      <c r="O231" s="50">
        <f t="shared" si="51"/>
        <v>13.4</v>
      </c>
      <c r="P231" s="3" vm="666">
        <f t="shared" ca="1" si="52"/>
        <v>96.04</v>
      </c>
      <c r="Q231" s="3">
        <f t="shared" ca="1" si="53"/>
        <v>109.44000000000001</v>
      </c>
      <c r="R231" s="16">
        <f t="shared" ca="1" si="42"/>
        <v>3.1969651502299984E-4</v>
      </c>
      <c r="S231" s="18">
        <f t="shared" ca="1" si="54"/>
        <v>2.7294581300648818E-3</v>
      </c>
      <c r="T231" s="22">
        <f t="shared" ca="1" si="44"/>
        <v>1.5160208033390507E-3</v>
      </c>
    </row>
    <row r="232" spans="1:20" x14ac:dyDescent="0.35">
      <c r="A232" s="18" t="e" vm="668">
        <v>#VALUE!</v>
      </c>
      <c r="B232" s="18" t="s">
        <v>235</v>
      </c>
      <c r="C232" s="19" cm="1" vm="2">
        <f t="array" aca="1" ref="C232:D232" ca="1">_xlfn.STOCKHISTORY(A232,"06/30/2025","06/30/2025",0,0)</f>
        <v>45838</v>
      </c>
      <c r="D232" s="18" vm="669">
        <f ca="1"/>
        <v>51.75</v>
      </c>
      <c r="E232" s="20" cm="1">
        <f t="array" aca="1" ref="E232" ca="1">_FV(A232,"Shares outstanding",TRUE)</f>
        <v>138804300</v>
      </c>
      <c r="F232" s="20">
        <v>1.52</v>
      </c>
      <c r="G232" s="21">
        <f t="shared" ca="1" si="34"/>
        <v>7183122525</v>
      </c>
      <c r="H232" s="22">
        <f t="shared" ca="1" si="35"/>
        <v>2.9371980676328503E-2</v>
      </c>
      <c r="I232" s="18"/>
      <c r="J232" s="19" cm="1" vm="4">
        <f t="array" aca="1" ref="J232:K232" ca="1">_xlfn.STOCKHISTORY(A232,"06/30/2020","06/30/2020",0,0)</f>
        <v>44012</v>
      </c>
      <c r="K232" s="52" vm="670">
        <f ca="1"/>
        <v>20.53</v>
      </c>
      <c r="L232" s="39">
        <f t="shared" ca="1" si="36"/>
        <v>2.8858787526346623E-4</v>
      </c>
      <c r="M232" s="25">
        <f t="shared" ca="1" si="37"/>
        <v>1.8908913784705308</v>
      </c>
      <c r="N232" s="3" vm="670">
        <f t="shared" ca="1" si="50"/>
        <v>20.53</v>
      </c>
      <c r="O232" s="50">
        <f t="shared" si="51"/>
        <v>7.6</v>
      </c>
      <c r="P232" s="3" vm="669">
        <f t="shared" ca="1" si="52"/>
        <v>51.75</v>
      </c>
      <c r="Q232" s="3">
        <f t="shared" ca="1" si="53"/>
        <v>59.35</v>
      </c>
      <c r="R232" s="16">
        <f t="shared" ca="1" si="42"/>
        <v>5.4568832526681729E-4</v>
      </c>
      <c r="S232" s="18">
        <f t="shared" ca="1" si="54"/>
        <v>1.368501694362713E-3</v>
      </c>
      <c r="T232" s="22">
        <f t="shared" ca="1" si="44"/>
        <v>2.5876880552927672E-3</v>
      </c>
    </row>
    <row r="233" spans="1:20" x14ac:dyDescent="0.35">
      <c r="A233" s="18" t="e" vm="671">
        <v>#VALUE!</v>
      </c>
      <c r="B233" s="18" t="s">
        <v>236</v>
      </c>
      <c r="C233" s="19" cm="1" vm="2">
        <f t="array" aca="1" ref="C233:D233" ca="1">_xlfn.STOCKHISTORY(A233,"06/30/2025","06/30/2025",0,0)</f>
        <v>45838</v>
      </c>
      <c r="D233" s="18" vm="672">
        <f ca="1"/>
        <v>128.54</v>
      </c>
      <c r="E233" s="20" cm="1">
        <f t="array" aca="1" ref="E233" ca="1">_FV(A233,"Shares outstanding",TRUE)</f>
        <v>62148780</v>
      </c>
      <c r="F233" s="20">
        <v>3.74</v>
      </c>
      <c r="G233" s="21">
        <f t="shared" ca="1" si="34"/>
        <v>7988604181.1999998</v>
      </c>
      <c r="H233" s="22">
        <f t="shared" ca="1" si="35"/>
        <v>2.9096001244748721E-2</v>
      </c>
      <c r="I233" s="18"/>
      <c r="J233" s="19" cm="1" vm="4">
        <f t="array" aca="1" ref="J233:K233" ca="1">_xlfn.STOCKHISTORY(A233,"06/30/2020","06/30/2020",0,0)</f>
        <v>44012</v>
      </c>
      <c r="K233" s="52" vm="673">
        <f ca="1"/>
        <v>74.709999999999994</v>
      </c>
      <c r="L233" s="39">
        <f t="shared" ca="1" si="36"/>
        <v>1.2921346363489175E-4</v>
      </c>
      <c r="M233" s="25">
        <f t="shared" ca="1" si="37"/>
        <v>0.97082050595636493</v>
      </c>
      <c r="N233" s="3" vm="673">
        <f t="shared" ca="1" si="50"/>
        <v>74.709999999999994</v>
      </c>
      <c r="O233" s="50">
        <f t="shared" si="51"/>
        <v>18.700000000000003</v>
      </c>
      <c r="P233" s="3" vm="672">
        <f t="shared" ca="1" si="52"/>
        <v>128.54</v>
      </c>
      <c r="Q233" s="3">
        <f t="shared" ca="1" si="53"/>
        <v>147.24</v>
      </c>
      <c r="R233" s="16">
        <f t="shared" ca="1" si="42"/>
        <v>1.2544308014239997E-4</v>
      </c>
      <c r="S233" s="18">
        <f t="shared" ca="1" si="54"/>
        <v>6.127382994084152E-4</v>
      </c>
      <c r="T233" s="22">
        <f t="shared" ca="1" si="44"/>
        <v>5.9485890585052022E-4</v>
      </c>
    </row>
    <row r="234" spans="1:20" x14ac:dyDescent="0.35">
      <c r="A234" s="18" t="e" vm="674">
        <v>#VALUE!</v>
      </c>
      <c r="B234" s="18" t="s">
        <v>237</v>
      </c>
      <c r="C234" s="19" cm="1" vm="2">
        <f t="array" aca="1" ref="C234:D234" ca="1">_xlfn.STOCKHISTORY(A234,"06/30/2025","06/30/2025",0,0)</f>
        <v>45838</v>
      </c>
      <c r="D234" s="18" vm="675">
        <f ca="1"/>
        <v>311.97000000000003</v>
      </c>
      <c r="E234" s="20" cm="1">
        <f t="array" aca="1" ref="E234" ca="1">_FV(A234,"Shares outstanding",TRUE)</f>
        <v>897594800</v>
      </c>
      <c r="F234" s="20">
        <v>8.3800000000000008</v>
      </c>
      <c r="G234" s="21">
        <f t="shared" ca="1" si="34"/>
        <v>280022649756</v>
      </c>
      <c r="H234" s="22">
        <f t="shared" ca="1" si="35"/>
        <v>2.6861557201012919E-2</v>
      </c>
      <c r="I234" s="18"/>
      <c r="J234" s="19" cm="1" vm="4">
        <f t="array" aca="1" ref="J234:K234" ca="1">_xlfn.STOCKHISTORY(A234,"06/30/2020","06/30/2020",0,0)</f>
        <v>44012</v>
      </c>
      <c r="K234" s="52" vm="676">
        <f ca="1"/>
        <v>294.95</v>
      </c>
      <c r="L234" s="39">
        <f t="shared" ca="1" si="36"/>
        <v>1.8661884118830318E-3</v>
      </c>
      <c r="M234" s="25">
        <f t="shared" ca="1" si="37"/>
        <v>0.19976267163926095</v>
      </c>
      <c r="N234" s="3" vm="676">
        <f t="shared" ca="1" si="50"/>
        <v>294.95</v>
      </c>
      <c r="O234" s="50">
        <f t="shared" si="51"/>
        <v>41.900000000000006</v>
      </c>
      <c r="P234" s="3" vm="675">
        <f t="shared" ca="1" si="52"/>
        <v>311.97000000000003</v>
      </c>
      <c r="Q234" s="3">
        <f t="shared" ca="1" si="53"/>
        <v>353.87</v>
      </c>
      <c r="R234" s="16">
        <f t="shared" ca="1" si="42"/>
        <v>3.7279478293998397E-4</v>
      </c>
      <c r="S234" s="18">
        <f t="shared" ca="1" si="54"/>
        <v>8.8495817827773382E-3</v>
      </c>
      <c r="T234" s="22">
        <f t="shared" ca="1" si="44"/>
        <v>1.767816099817735E-3</v>
      </c>
    </row>
    <row r="235" spans="1:20" x14ac:dyDescent="0.35">
      <c r="A235" s="18" t="e" vm="677">
        <v>#VALUE!</v>
      </c>
      <c r="B235" s="18" t="s">
        <v>238</v>
      </c>
      <c r="C235" s="19" cm="1" vm="2">
        <f t="array" aca="1" ref="C235:D235" ca="1">_xlfn.STOCKHISTORY(A235,"06/30/2025","06/30/2025",0,0)</f>
        <v>45838</v>
      </c>
      <c r="D235" s="18" vm="678">
        <f ca="1"/>
        <v>69.42</v>
      </c>
      <c r="E235" s="20" cm="1">
        <f t="array" aca="1" ref="E235" ca="1">_FV(A235,"Shares outstanding",TRUE)</f>
        <v>2085978000</v>
      </c>
      <c r="F235" s="20">
        <v>2.06</v>
      </c>
      <c r="G235" s="21">
        <f t="shared" ca="1" si="34"/>
        <v>144808592760</v>
      </c>
      <c r="H235" s="22">
        <f t="shared" ca="1" si="35"/>
        <v>2.9674445404782483E-2</v>
      </c>
      <c r="I235" s="18"/>
      <c r="J235" s="19" cm="1" vm="4">
        <f t="array" aca="1" ref="J235:K235" ca="1">_xlfn.STOCKHISTORY(A235,"06/30/2020","06/30/2020",0,0)</f>
        <v>44012</v>
      </c>
      <c r="K235" s="52" vm="679">
        <f ca="1"/>
        <v>60.042499999999997</v>
      </c>
      <c r="L235" s="39">
        <f t="shared" ca="1" si="36"/>
        <v>4.3369546827175722E-3</v>
      </c>
      <c r="M235" s="25">
        <f t="shared" ca="1" si="37"/>
        <v>0.32772619394595498</v>
      </c>
      <c r="N235" s="3" vm="679">
        <f t="shared" ca="1" si="50"/>
        <v>60.042499999999997</v>
      </c>
      <c r="O235" s="50">
        <f t="shared" si="51"/>
        <v>10.3</v>
      </c>
      <c r="P235" s="3" vm="678">
        <f t="shared" ca="1" si="52"/>
        <v>69.42</v>
      </c>
      <c r="Q235" s="3">
        <f t="shared" ca="1" si="53"/>
        <v>79.72</v>
      </c>
      <c r="R235" s="16">
        <f t="shared" ca="1" si="42"/>
        <v>1.4213336514831167E-3</v>
      </c>
      <c r="S235" s="18">
        <f t="shared" ca="1" si="54"/>
        <v>2.0566109460609962E-2</v>
      </c>
      <c r="T235" s="22">
        <f t="shared" ca="1" si="44"/>
        <v>6.7400527778015999E-3</v>
      </c>
    </row>
    <row r="236" spans="1:20" x14ac:dyDescent="0.35">
      <c r="A236" s="18" t="e" vm="680">
        <v>#VALUE!</v>
      </c>
      <c r="B236" s="18" t="s">
        <v>239</v>
      </c>
      <c r="C236" s="19" cm="1" vm="2">
        <f t="array" aca="1" ref="C236:D236" ca="1">_xlfn.STOCKHISTORY(A236,"06/30/2025","06/30/2025",0,0)</f>
        <v>45838</v>
      </c>
      <c r="D236" s="18" vm="681">
        <f ca="1"/>
        <v>110.87</v>
      </c>
      <c r="E236" s="20" cm="1">
        <f t="array" aca="1" ref="E236" ca="1">_FV(A236,"Shares outstanding",TRUE)</f>
        <v>1239955000</v>
      </c>
      <c r="F236" s="20">
        <v>3.08</v>
      </c>
      <c r="G236" s="21">
        <f t="shared" ca="1" si="34"/>
        <v>137473810850</v>
      </c>
      <c r="H236" s="22">
        <f t="shared" ca="1" si="35"/>
        <v>2.7780283214575627E-2</v>
      </c>
      <c r="I236" s="18"/>
      <c r="J236" s="19" cm="1" vm="4">
        <f t="array" aca="1" ref="J236:K236" ca="1">_xlfn.STOCKHISTORY(A236,"06/30/2020","06/30/2020",0,0)</f>
        <v>44012</v>
      </c>
      <c r="K236" s="52" vm="682">
        <f ca="1"/>
        <v>76.94</v>
      </c>
      <c r="L236" s="39">
        <f t="shared" ca="1" si="36"/>
        <v>2.5779891463903588E-3</v>
      </c>
      <c r="M236" s="25">
        <f t="shared" ca="1" si="37"/>
        <v>0.6411489472316092</v>
      </c>
      <c r="N236" s="3" vm="682">
        <f t="shared" ca="1" si="50"/>
        <v>76.94</v>
      </c>
      <c r="O236" s="50">
        <f t="shared" si="51"/>
        <v>15.4</v>
      </c>
      <c r="P236" s="3" vm="681">
        <f t="shared" ca="1" si="52"/>
        <v>110.87</v>
      </c>
      <c r="Q236" s="3">
        <f t="shared" ca="1" si="53"/>
        <v>126.27000000000001</v>
      </c>
      <c r="R236" s="16">
        <f t="shared" ca="1" si="42"/>
        <v>1.6528750271826934E-3</v>
      </c>
      <c r="S236" s="18">
        <f t="shared" ca="1" si="54"/>
        <v>1.2224985237730515E-2</v>
      </c>
      <c r="T236" s="22">
        <f t="shared" ca="1" si="44"/>
        <v>7.8380364150928833E-3</v>
      </c>
    </row>
    <row r="237" spans="1:20" x14ac:dyDescent="0.35">
      <c r="A237" s="18" t="e" vm="683">
        <v>#VALUE!</v>
      </c>
      <c r="B237" s="18" t="s">
        <v>240</v>
      </c>
      <c r="C237" s="19" cm="1" vm="2">
        <f t="array" aca="1" ref="C237:D237" ca="1">_xlfn.STOCKHISTORY(A237,"06/30/2025","06/30/2025",0,0)</f>
        <v>45838</v>
      </c>
      <c r="D237" s="18" vm="401">
        <f ca="1"/>
        <v>54.6</v>
      </c>
      <c r="E237" s="20" cm="1">
        <f t="array" aca="1" ref="E237" ca="1">_FV(A237,"Shares outstanding",TRUE)</f>
        <v>166188600</v>
      </c>
      <c r="F237" s="20">
        <v>1.6</v>
      </c>
      <c r="G237" s="21">
        <f t="shared" ca="1" si="34"/>
        <v>9073897560</v>
      </c>
      <c r="H237" s="22">
        <f t="shared" ca="1" si="35"/>
        <v>2.9304029304029304E-2</v>
      </c>
      <c r="I237" s="18"/>
      <c r="J237" s="19" cm="1" vm="4">
        <f t="array" aca="1" ref="J237:K237" ca="1">_xlfn.STOCKHISTORY(A237,"06/30/2020","06/30/2020",0,0)</f>
        <v>44012</v>
      </c>
      <c r="K237" s="52" vm="684">
        <f ca="1"/>
        <v>28.61</v>
      </c>
      <c r="L237" s="39">
        <f t="shared" ca="1" si="36"/>
        <v>3.4552254481316563E-4</v>
      </c>
      <c r="M237" s="25">
        <f t="shared" ca="1" si="37"/>
        <v>1.1880461377140861</v>
      </c>
      <c r="N237" s="3" vm="684">
        <f t="shared" ca="1" si="50"/>
        <v>28.61</v>
      </c>
      <c r="O237" s="50">
        <f t="shared" si="51"/>
        <v>8</v>
      </c>
      <c r="P237" s="3" vm="401">
        <f t="shared" ca="1" si="52"/>
        <v>54.6</v>
      </c>
      <c r="Q237" s="3">
        <f t="shared" ca="1" si="53"/>
        <v>62.6</v>
      </c>
      <c r="R237" s="16">
        <f t="shared" ca="1" si="42"/>
        <v>4.1049672485842366E-4</v>
      </c>
      <c r="S237" s="18">
        <f t="shared" ca="1" si="54"/>
        <v>1.6384894465356417E-3</v>
      </c>
      <c r="T237" s="22">
        <f t="shared" ca="1" si="44"/>
        <v>1.9466010586419596E-3</v>
      </c>
    </row>
    <row r="238" spans="1:20" x14ac:dyDescent="0.35">
      <c r="A238" s="18" t="e" vm="685">
        <v>#VALUE!</v>
      </c>
      <c r="B238" s="18" t="s">
        <v>241</v>
      </c>
      <c r="C238" s="19" cm="1" vm="2">
        <f t="array" aca="1" ref="C238:D238" ca="1">_xlfn.STOCKHISTORY(A238,"06/30/2025","06/30/2025",0,0)</f>
        <v>45838</v>
      </c>
      <c r="D238" s="18" vm="686">
        <f ca="1"/>
        <v>21.2</v>
      </c>
      <c r="E238" s="20" cm="1">
        <f t="array" aca="1" ref="E238" ca="1">_FV(A238,"Shares outstanding",TRUE)</f>
        <v>473777200</v>
      </c>
      <c r="F238" s="20">
        <v>0.6</v>
      </c>
      <c r="G238" s="21">
        <f t="shared" ca="1" si="34"/>
        <v>10044076640</v>
      </c>
      <c r="H238" s="22">
        <f t="shared" ca="1" si="35"/>
        <v>2.8301886792452831E-2</v>
      </c>
      <c r="I238" s="18"/>
      <c r="J238" s="19" cm="1" vm="4">
        <f t="array" aca="1" ref="J238:K238" ca="1">_xlfn.STOCKHISTORY(A238,"06/30/2020","06/30/2020",0,0)</f>
        <v>44012</v>
      </c>
      <c r="K238" s="52" vm="687">
        <f ca="1"/>
        <v>9.9600000000000009</v>
      </c>
      <c r="L238" s="39">
        <f t="shared" ca="1" si="36"/>
        <v>9.8502968205073111E-4</v>
      </c>
      <c r="M238" s="25">
        <f t="shared" ca="1" si="37"/>
        <v>1.4297188755020078</v>
      </c>
      <c r="N238" s="3" vm="687">
        <f t="shared" ca="1" si="50"/>
        <v>9.9600000000000009</v>
      </c>
      <c r="O238" s="50">
        <f t="shared" si="51"/>
        <v>3</v>
      </c>
      <c r="P238" s="3" vm="686">
        <f t="shared" ca="1" si="52"/>
        <v>21.2</v>
      </c>
      <c r="Q238" s="3">
        <f t="shared" ca="1" si="53"/>
        <v>24.2</v>
      </c>
      <c r="R238" s="16">
        <f t="shared" ca="1" si="42"/>
        <v>1.4083155293576717E-3</v>
      </c>
      <c r="S238" s="18">
        <f t="shared" ca="1" si="54"/>
        <v>4.6710721566293112E-3</v>
      </c>
      <c r="T238" s="22">
        <f t="shared" ca="1" si="44"/>
        <v>6.678320031164797E-3</v>
      </c>
    </row>
    <row r="239" spans="1:20" x14ac:dyDescent="0.35">
      <c r="A239" s="18" t="e" vm="688">
        <v>#VALUE!</v>
      </c>
      <c r="B239" s="18" t="s">
        <v>242</v>
      </c>
      <c r="C239" s="19" cm="1" vm="2">
        <f t="array" aca="1" ref="C239:D239" ca="1">_xlfn.STOCKHISTORY(A239,"06/30/2025","06/30/2025",0,0)</f>
        <v>45838</v>
      </c>
      <c r="D239" s="18" vm="689">
        <f ca="1"/>
        <v>70.75</v>
      </c>
      <c r="E239" s="20" cm="1">
        <f t="array" aca="1" ref="E239" ca="1">_FV(A239,"Shares outstanding",TRUE)</f>
        <v>4302549000</v>
      </c>
      <c r="F239" s="20">
        <v>1.94</v>
      </c>
      <c r="G239" s="21">
        <f t="shared" ca="1" si="34"/>
        <v>304405341750</v>
      </c>
      <c r="H239" s="22">
        <f t="shared" ca="1" si="35"/>
        <v>2.7420494699646643E-2</v>
      </c>
      <c r="I239" s="18"/>
      <c r="J239" s="19" cm="1" vm="4">
        <f t="array" aca="1" ref="J239:K239" ca="1">_xlfn.STOCKHISTORY(A239,"06/30/2020","06/30/2020",0,0)</f>
        <v>44012</v>
      </c>
      <c r="K239" s="52" vm="690">
        <f ca="1"/>
        <v>44.68</v>
      </c>
      <c r="L239" s="39">
        <f t="shared" ca="1" si="36"/>
        <v>8.945425135438537E-3</v>
      </c>
      <c r="M239" s="25">
        <f t="shared" ca="1" si="37"/>
        <v>0.80058191584601623</v>
      </c>
      <c r="N239" s="3" vm="690">
        <f t="shared" ca="1" si="50"/>
        <v>44.68</v>
      </c>
      <c r="O239" s="50">
        <f t="shared" si="51"/>
        <v>9.6999999999999993</v>
      </c>
      <c r="P239" s="3" vm="689">
        <f t="shared" ca="1" si="52"/>
        <v>70.75</v>
      </c>
      <c r="Q239" s="3">
        <f t="shared" ca="1" si="53"/>
        <v>80.45</v>
      </c>
      <c r="R239" s="16">
        <f t="shared" ca="1" si="42"/>
        <v>7.1615455929864933E-3</v>
      </c>
      <c r="S239" s="18">
        <f t="shared" ca="1" si="54"/>
        <v>4.2419763628206014E-2</v>
      </c>
      <c r="T239" s="22">
        <f t="shared" ca="1" si="44"/>
        <v>3.3960495635204327E-2</v>
      </c>
    </row>
    <row r="240" spans="1:20" x14ac:dyDescent="0.35">
      <c r="A240" s="18" t="e" vm="691">
        <v>#VALUE!</v>
      </c>
      <c r="B240" s="18" t="s">
        <v>243</v>
      </c>
      <c r="C240" s="19" cm="1" vm="2">
        <f t="array" aca="1" ref="C240:D240" ca="1">_xlfn.STOCKHISTORY(A240,"06/30/2025","06/30/2025",0,0)</f>
        <v>45838</v>
      </c>
      <c r="D240" s="18" vm="692">
        <f ca="1"/>
        <v>80.42</v>
      </c>
      <c r="E240" s="20" cm="1">
        <f t="array" aca="1" ref="E240" ca="1">_FV(A240,"Shares outstanding",TRUE)</f>
        <v>635476900</v>
      </c>
      <c r="F240" s="20">
        <v>2.16</v>
      </c>
      <c r="G240" s="21">
        <f t="shared" ca="1" si="34"/>
        <v>51105052298</v>
      </c>
      <c r="H240" s="22">
        <f t="shared" ca="1" si="35"/>
        <v>2.685899030092017E-2</v>
      </c>
      <c r="I240" s="18"/>
      <c r="J240" s="19" cm="1" vm="4">
        <f t="array" aca="1" ref="J240:K240" ca="1">_xlfn.STOCKHISTORY(A240,"06/30/2020","06/30/2020",0,0)</f>
        <v>44012</v>
      </c>
      <c r="K240" s="52" vm="693">
        <f ca="1"/>
        <v>36.520000000000003</v>
      </c>
      <c r="L240" s="39">
        <f t="shared" ca="1" si="36"/>
        <v>1.321219359558848E-3</v>
      </c>
      <c r="M240" s="25">
        <f t="shared" ca="1" si="37"/>
        <v>1.4978094194961662</v>
      </c>
      <c r="N240" s="3" vm="693">
        <f t="shared" ca="1" si="50"/>
        <v>36.520000000000003</v>
      </c>
      <c r="O240" s="50">
        <f t="shared" si="51"/>
        <v>10.8</v>
      </c>
      <c r="P240" s="3" vm="692">
        <f t="shared" ca="1" si="52"/>
        <v>80.42</v>
      </c>
      <c r="Q240" s="3">
        <f t="shared" ca="1" si="53"/>
        <v>91.22</v>
      </c>
      <c r="R240" s="16">
        <f t="shared" ca="1" si="42"/>
        <v>1.9789348019679347E-3</v>
      </c>
      <c r="S240" s="18">
        <f t="shared" ca="1" si="54"/>
        <v>6.2653045646162567E-3</v>
      </c>
      <c r="T240" s="22">
        <f t="shared" ca="1" si="44"/>
        <v>9.3842321928945555E-3</v>
      </c>
    </row>
    <row r="241" spans="1:20" x14ac:dyDescent="0.35">
      <c r="A241" s="18" t="e" vm="694">
        <v>#VALUE!</v>
      </c>
      <c r="B241" s="18" t="s">
        <v>244</v>
      </c>
      <c r="C241" s="19" cm="1" vm="2">
        <f t="array" aca="1" ref="C241:D241" ca="1">_xlfn.STOCKHISTORY(A241,"06/30/2025","06/30/2025",0,0)</f>
        <v>45838</v>
      </c>
      <c r="D241" s="18" vm="695">
        <f ca="1"/>
        <v>5.73</v>
      </c>
      <c r="E241" s="20" cm="1">
        <f t="array" aca="1" ref="E241" ca="1">_FV(A241,"Shares outstanding",TRUE)</f>
        <v>132160100</v>
      </c>
      <c r="F241" s="20">
        <v>0.16</v>
      </c>
      <c r="G241" s="21">
        <f t="shared" ca="1" si="34"/>
        <v>757277373</v>
      </c>
      <c r="H241" s="22">
        <f t="shared" ca="1" si="35"/>
        <v>2.7923211169284465E-2</v>
      </c>
      <c r="I241" s="18"/>
      <c r="J241" s="19"/>
      <c r="K241" s="52">
        <v>19.25</v>
      </c>
      <c r="L241" s="39">
        <f t="shared" ca="1" si="36"/>
        <v>2.7477392597784954E-4</v>
      </c>
      <c r="M241" s="25"/>
      <c r="N241" s="3">
        <f t="shared" si="50"/>
        <v>19.25</v>
      </c>
      <c r="O241" s="50">
        <f t="shared" si="51"/>
        <v>0.8</v>
      </c>
      <c r="P241" s="3" vm="695">
        <f t="shared" ca="1" si="52"/>
        <v>5.73</v>
      </c>
      <c r="Q241" s="3">
        <f t="shared" ca="1" si="53"/>
        <v>6.53</v>
      </c>
      <c r="R241" s="16">
        <f t="shared" ca="1" si="42"/>
        <v>0</v>
      </c>
      <c r="S241" s="18">
        <f t="shared" ca="1" si="54"/>
        <v>1.3029950857224566E-3</v>
      </c>
      <c r="T241" s="22">
        <f t="shared" ca="1" si="44"/>
        <v>0</v>
      </c>
    </row>
    <row r="242" spans="1:20" x14ac:dyDescent="0.35">
      <c r="A242" s="18" t="e" vm="696">
        <v>#VALUE!</v>
      </c>
      <c r="B242" s="18" t="s">
        <v>245</v>
      </c>
      <c r="C242" s="19" cm="1" vm="2">
        <f t="array" aca="1" ref="C242:D242" ca="1">_xlfn.STOCKHISTORY(A242,"06/30/2025","06/30/2025",0,0)</f>
        <v>45838</v>
      </c>
      <c r="D242" s="18" vm="697">
        <f ca="1"/>
        <v>102.57</v>
      </c>
      <c r="E242" s="20" cm="1">
        <f t="array" aca="1" ref="E242" ca="1">_FV(A242,"Shares outstanding",TRUE)</f>
        <v>297702800</v>
      </c>
      <c r="F242" s="20">
        <v>2.73</v>
      </c>
      <c r="G242" s="21">
        <f t="shared" ca="1" si="34"/>
        <v>30535376195.999996</v>
      </c>
      <c r="H242" s="22">
        <f t="shared" ca="1" si="35"/>
        <v>2.6615969581749051E-2</v>
      </c>
      <c r="I242" s="18"/>
      <c r="J242" s="19" cm="1" vm="4">
        <f t="array" aca="1" ref="J242:K242" ca="1">_xlfn.STOCKHISTORY(A242,"06/30/2020","06/30/2020",0,0)</f>
        <v>44012</v>
      </c>
      <c r="K242" s="52" vm="698">
        <f ca="1"/>
        <v>26.1</v>
      </c>
      <c r="L242" s="39">
        <f t="shared" ca="1" si="36"/>
        <v>6.189535807751246E-4</v>
      </c>
      <c r="M242" s="25">
        <f t="shared" ca="1" si="37"/>
        <v>3.4528735632183909</v>
      </c>
      <c r="N242" s="3" vm="698">
        <f t="shared" ca="1" si="50"/>
        <v>26.1</v>
      </c>
      <c r="O242" s="50">
        <f t="shared" si="51"/>
        <v>13.65</v>
      </c>
      <c r="P242" s="3" vm="697">
        <f t="shared" ca="1" si="52"/>
        <v>102.57</v>
      </c>
      <c r="Q242" s="3">
        <f t="shared" ca="1" si="53"/>
        <v>116.22</v>
      </c>
      <c r="R242" s="16">
        <f t="shared" ca="1" si="42"/>
        <v>2.1371684559177867E-3</v>
      </c>
      <c r="S242" s="18">
        <f t="shared" ca="1" si="54"/>
        <v>2.9351164640902612E-3</v>
      </c>
      <c r="T242" s="22">
        <f t="shared" ca="1" si="44"/>
        <v>1.0134586043824305E-2</v>
      </c>
    </row>
    <row r="243" spans="1:20" x14ac:dyDescent="0.35">
      <c r="A243" s="18" t="e" vm="699">
        <v>#VALUE!</v>
      </c>
      <c r="B243" s="18" t="s">
        <v>246</v>
      </c>
      <c r="C243" s="19" cm="1" vm="2">
        <f t="array" aca="1" ref="C243:D243" ca="1">_xlfn.STOCKHISTORY(A243,"06/30/2025","06/30/2025",0,0)</f>
        <v>45838</v>
      </c>
      <c r="D243" s="18" vm="700">
        <f ca="1"/>
        <v>463.14</v>
      </c>
      <c r="E243" s="20" cm="1">
        <f t="array" aca="1" ref="E243" ca="1">_FV(A243,"Shares outstanding",TRUE)</f>
        <v>230790800</v>
      </c>
      <c r="F243" s="20">
        <v>12.75</v>
      </c>
      <c r="G243" s="21">
        <f t="shared" ca="1" si="34"/>
        <v>106888451112</v>
      </c>
      <c r="H243" s="22">
        <f t="shared" ca="1" si="35"/>
        <v>2.752947272962819E-2</v>
      </c>
      <c r="I243" s="18"/>
      <c r="J243" s="19" cm="1" vm="4">
        <f t="array" aca="1" ref="J243:K243" ca="1">_xlfn.STOCKHISTORY(A243,"06/30/2020","06/30/2020",0,0)</f>
        <v>44012</v>
      </c>
      <c r="K243" s="52" vm="701">
        <f ca="1"/>
        <v>364.92</v>
      </c>
      <c r="L243" s="39">
        <f t="shared" ca="1" si="36"/>
        <v>4.7983691140948502E-4</v>
      </c>
      <c r="M243" s="25">
        <f t="shared" ca="1" si="37"/>
        <v>0.44385070700427481</v>
      </c>
      <c r="N243" s="3" vm="701">
        <f t="shared" ca="1" si="50"/>
        <v>364.92</v>
      </c>
      <c r="O243" s="50">
        <f t="shared" si="51"/>
        <v>63.75</v>
      </c>
      <c r="P243" s="3" vm="700">
        <f t="shared" ca="1" si="52"/>
        <v>463.14</v>
      </c>
      <c r="Q243" s="3">
        <f t="shared" ca="1" si="53"/>
        <v>526.89</v>
      </c>
      <c r="R243" s="16">
        <f t="shared" ca="1" si="42"/>
        <v>2.129759523758475E-4</v>
      </c>
      <c r="S243" s="18">
        <f t="shared" ca="1" si="54"/>
        <v>2.2754165457649802E-3</v>
      </c>
      <c r="T243" s="22">
        <f t="shared" ca="1" si="44"/>
        <v>1.0099452425670113E-3</v>
      </c>
    </row>
    <row r="244" spans="1:20" x14ac:dyDescent="0.35">
      <c r="A244" s="18" t="e" vm="702">
        <v>#VALUE!</v>
      </c>
      <c r="B244" s="18" t="s">
        <v>247</v>
      </c>
      <c r="C244" s="19" cm="1" vm="2">
        <f t="array" aca="1" ref="C244:D244" ca="1">_xlfn.STOCKHISTORY(A244,"06/30/2025","06/30/2025",0,0)</f>
        <v>45838</v>
      </c>
      <c r="D244" s="18" vm="703">
        <f ca="1"/>
        <v>80.8</v>
      </c>
      <c r="E244" s="20" cm="1">
        <f t="array" aca="1" ref="E244" ca="1">_FV(A244,"Shares outstanding",TRUE)</f>
        <v>362322800</v>
      </c>
      <c r="F244" s="20">
        <v>2.33</v>
      </c>
      <c r="G244" s="21">
        <f t="shared" ca="1" si="34"/>
        <v>29275682240</v>
      </c>
      <c r="H244" s="22">
        <f t="shared" ca="1" si="35"/>
        <v>2.8836633663366338E-2</v>
      </c>
      <c r="I244" s="18"/>
      <c r="J244" s="19" cm="1" vm="4">
        <f t="array" aca="1" ref="J244:K244" ca="1">_xlfn.STOCKHISTORY(A244,"06/30/2020","06/30/2020",0,0)</f>
        <v>44012</v>
      </c>
      <c r="K244" s="52" vm="704">
        <f ca="1"/>
        <v>188.68</v>
      </c>
      <c r="L244" s="39">
        <f t="shared" ca="1" si="36"/>
        <v>7.5330495533286663E-4</v>
      </c>
      <c r="M244" s="25">
        <f t="shared" ca="1" si="37"/>
        <v>-0.51001695993216023</v>
      </c>
      <c r="N244" s="3" vm="704">
        <f t="shared" ca="1" si="50"/>
        <v>188.68</v>
      </c>
      <c r="O244" s="50">
        <f t="shared" si="51"/>
        <v>11.65</v>
      </c>
      <c r="P244" s="3" vm="703">
        <f t="shared" ca="1" si="52"/>
        <v>80.8</v>
      </c>
      <c r="Q244" s="3">
        <f t="shared" ca="1" si="53"/>
        <v>92.45</v>
      </c>
      <c r="R244" s="16">
        <f t="shared" ca="1" si="42"/>
        <v>-3.8419830322070038E-4</v>
      </c>
      <c r="S244" s="18">
        <f t="shared" ca="1" si="54"/>
        <v>3.5722190573796516E-3</v>
      </c>
      <c r="T244" s="22">
        <f t="shared" ca="1" si="44"/>
        <v>-1.8218923038564969E-3</v>
      </c>
    </row>
    <row r="245" spans="1:20" x14ac:dyDescent="0.35">
      <c r="A245" s="18" t="e" vm="705">
        <v>#VALUE!</v>
      </c>
      <c r="B245" s="18" t="s">
        <v>248</v>
      </c>
      <c r="C245" s="19" cm="1" vm="2">
        <f t="array" aca="1" ref="C245:D245" ca="1">_xlfn.STOCKHISTORY(A245,"06/30/2025","06/30/2025",0,0)</f>
        <v>45838</v>
      </c>
      <c r="D245" s="18" vm="706">
        <f ca="1"/>
        <v>193.99</v>
      </c>
      <c r="E245" s="20" cm="1">
        <f t="array" aca="1" ref="E245" ca="1">_FV(A245,"Shares outstanding",TRUE)</f>
        <v>144416300</v>
      </c>
      <c r="F245" s="20">
        <v>5.4</v>
      </c>
      <c r="G245" s="21">
        <f t="shared" ca="1" si="34"/>
        <v>28015318037</v>
      </c>
      <c r="H245" s="22">
        <f t="shared" ca="1" si="35"/>
        <v>2.7836486416825609E-2</v>
      </c>
      <c r="I245" s="18"/>
      <c r="J245" s="19" cm="1" vm="4">
        <f t="array" aca="1" ref="J245:K245" ca="1">_xlfn.STOCKHISTORY(A245,"06/30/2020","06/30/2020",0,0)</f>
        <v>44012</v>
      </c>
      <c r="K245" s="52" vm="707">
        <f ca="1"/>
        <v>103.97</v>
      </c>
      <c r="L245" s="39">
        <f t="shared" ca="1" si="36"/>
        <v>3.0025577860636388E-4</v>
      </c>
      <c r="M245" s="25">
        <f t="shared" ca="1" si="37"/>
        <v>1.1255169760507839</v>
      </c>
      <c r="N245" s="3" vm="707">
        <f t="shared" ca="1" si="50"/>
        <v>103.97</v>
      </c>
      <c r="O245" s="50">
        <f t="shared" si="51"/>
        <v>27</v>
      </c>
      <c r="P245" s="3" vm="706">
        <f t="shared" ca="1" si="52"/>
        <v>193.99</v>
      </c>
      <c r="Q245" s="3">
        <f t="shared" ca="1" si="53"/>
        <v>220.99</v>
      </c>
      <c r="R245" s="16">
        <f t="shared" ca="1" si="42"/>
        <v>3.3794297597880833E-4</v>
      </c>
      <c r="S245" s="18">
        <f t="shared" ca="1" si="54"/>
        <v>1.4238316193633329E-3</v>
      </c>
      <c r="T245" s="22">
        <f t="shared" ca="1" si="44"/>
        <v>1.6025466586313093E-3</v>
      </c>
    </row>
    <row r="246" spans="1:20" x14ac:dyDescent="0.35">
      <c r="A246" s="18" t="e" vm="708">
        <v>#VALUE!</v>
      </c>
      <c r="B246" s="18" t="s">
        <v>249</v>
      </c>
      <c r="C246" s="19" cm="1" vm="2">
        <f t="array" aca="1" ref="C246:D246" ca="1">_xlfn.STOCKHISTORY(A246,"06/30/2025","06/30/2025",0,0)</f>
        <v>45838</v>
      </c>
      <c r="D246" s="18" vm="709">
        <f ca="1"/>
        <v>137.4</v>
      </c>
      <c r="E246" s="20" cm="1">
        <f t="array" aca="1" ref="E246" ca="1">_FV(A246,"Shares outstanding",TRUE)</f>
        <v>280024400</v>
      </c>
      <c r="F246" s="20">
        <v>3.7</v>
      </c>
      <c r="G246" s="21">
        <f t="shared" ca="1" si="34"/>
        <v>38475352560</v>
      </c>
      <c r="H246" s="22">
        <f t="shared" ca="1" si="35"/>
        <v>2.6928675400291122E-2</v>
      </c>
      <c r="I246" s="18"/>
      <c r="J246" s="19" cm="1" vm="4">
        <f t="array" aca="1" ref="J246:K246" ca="1">_xlfn.STOCKHISTORY(A246,"06/30/2020","06/30/2020",0,0)</f>
        <v>44012</v>
      </c>
      <c r="K246" s="52" vm="710">
        <f ca="1"/>
        <v>41.82</v>
      </c>
      <c r="L246" s="39">
        <f t="shared" ca="1" si="36"/>
        <v>5.821984377856231E-4</v>
      </c>
      <c r="M246" s="25">
        <f t="shared" ca="1" si="37"/>
        <v>2.7278813964610236</v>
      </c>
      <c r="N246" s="3" vm="710">
        <f t="shared" ca="1" si="50"/>
        <v>41.82</v>
      </c>
      <c r="O246" s="50">
        <f t="shared" si="51"/>
        <v>18.5</v>
      </c>
      <c r="P246" s="3" vm="709">
        <f t="shared" ca="1" si="52"/>
        <v>137.4</v>
      </c>
      <c r="Q246" s="3">
        <f t="shared" ca="1" si="53"/>
        <v>155.9</v>
      </c>
      <c r="R246" s="16">
        <f t="shared" ca="1" si="42"/>
        <v>1.588168287484072E-3</v>
      </c>
      <c r="S246" s="18">
        <f t="shared" ca="1" si="54"/>
        <v>2.7608212848081945E-3</v>
      </c>
      <c r="T246" s="22">
        <f t="shared" ca="1" si="44"/>
        <v>7.5311930217818951E-3</v>
      </c>
    </row>
    <row r="247" spans="1:20" x14ac:dyDescent="0.35">
      <c r="A247" s="18" t="e" vm="711">
        <v>#VALUE!</v>
      </c>
      <c r="B247" s="18" t="s">
        <v>250</v>
      </c>
      <c r="C247" s="19" cm="1" vm="2">
        <f t="array" aca="1" ref="C247:D247" ca="1">_xlfn.STOCKHISTORY(A247,"06/30/2025","06/30/2025",0,0)</f>
        <v>45838</v>
      </c>
      <c r="D247" s="18" vm="712">
        <f ca="1"/>
        <v>40.340000000000003</v>
      </c>
      <c r="E247" s="20" cm="1">
        <f t="array" aca="1" ref="E247" ca="1">_FV(A247,"Shares outstanding",TRUE)</f>
        <v>479560100</v>
      </c>
      <c r="F247" s="20">
        <v>1.06</v>
      </c>
      <c r="G247" s="21">
        <f t="shared" ca="1" si="34"/>
        <v>19345454434</v>
      </c>
      <c r="H247" s="22">
        <f t="shared" ca="1" si="35"/>
        <v>2.6276648487853247E-2</v>
      </c>
      <c r="I247" s="18"/>
      <c r="J247" s="19" cm="1" vm="4">
        <f t="array" aca="1" ref="J247:K247" ca="1">_xlfn.STOCKHISTORY(A247,"06/30/2020","06/30/2020",0,0)</f>
        <v>44012</v>
      </c>
      <c r="K247" s="52" vm="713">
        <f ca="1"/>
        <v>22.74</v>
      </c>
      <c r="L247" s="39">
        <f t="shared" ca="1" si="36"/>
        <v>9.9705290340526467E-4</v>
      </c>
      <c r="M247" s="25">
        <f t="shared" ca="1" si="37"/>
        <v>1.0070360598065085</v>
      </c>
      <c r="N247" s="3" vm="713">
        <f t="shared" ca="1" si="50"/>
        <v>22.74</v>
      </c>
      <c r="O247" s="50">
        <f t="shared" si="51"/>
        <v>5.3000000000000007</v>
      </c>
      <c r="P247" s="3" vm="712">
        <f t="shared" ca="1" si="52"/>
        <v>40.340000000000003</v>
      </c>
      <c r="Q247" s="3">
        <f t="shared" ca="1" si="53"/>
        <v>45.64</v>
      </c>
      <c r="R247" s="16">
        <f t="shared" ca="1" si="42"/>
        <v>1.0040682272638771E-3</v>
      </c>
      <c r="S247" s="18">
        <f t="shared" ca="1" si="54"/>
        <v>4.728087021790766E-3</v>
      </c>
      <c r="T247" s="22">
        <f t="shared" ca="1" si="44"/>
        <v>4.7613541248464619E-3</v>
      </c>
    </row>
    <row r="248" spans="1:20" x14ac:dyDescent="0.35">
      <c r="A248" s="18" t="e" vm="714">
        <v>#VALUE!</v>
      </c>
      <c r="B248" s="18" t="s">
        <v>251</v>
      </c>
      <c r="C248" s="19" cm="1" vm="2">
        <f t="array" aca="1" ref="C248:D248" ca="1">_xlfn.STOCKHISTORY(A248,"06/30/2025","06/30/2025",0,0)</f>
        <v>45838</v>
      </c>
      <c r="D248" s="18" vm="715">
        <f ca="1"/>
        <v>21.81</v>
      </c>
      <c r="E248" s="20" cm="1">
        <f t="array" aca="1" ref="E248" ca="1">_FV(A248,"Shares outstanding",TRUE)</f>
        <v>351270100</v>
      </c>
      <c r="F248" s="20">
        <v>0.6</v>
      </c>
      <c r="G248" s="21">
        <f t="shared" ca="1" si="34"/>
        <v>7661200881</v>
      </c>
      <c r="H248" s="22">
        <f t="shared" ca="1" si="35"/>
        <v>2.7510316368638241E-2</v>
      </c>
      <c r="I248" s="18"/>
      <c r="J248" s="19" cm="1" vm="4">
        <f t="array" aca="1" ref="J248:K248" ca="1">_xlfn.STOCKHISTORY(A248,"06/30/2020","06/30/2020",0,0)</f>
        <v>44012</v>
      </c>
      <c r="K248" s="52" vm="716">
        <f ca="1"/>
        <v>12.62</v>
      </c>
      <c r="L248" s="39">
        <f t="shared" ca="1" si="36"/>
        <v>7.3032529829828981E-4</v>
      </c>
      <c r="M248" s="25">
        <f t="shared" ca="1" si="37"/>
        <v>0.96592709984152136</v>
      </c>
      <c r="N248" s="3" vm="716">
        <f t="shared" ca="1" si="50"/>
        <v>12.62</v>
      </c>
      <c r="O248" s="50">
        <f t="shared" si="51"/>
        <v>3</v>
      </c>
      <c r="P248" s="3" vm="715">
        <f t="shared" ca="1" si="52"/>
        <v>21.81</v>
      </c>
      <c r="Q248" s="3">
        <f t="shared" ca="1" si="53"/>
        <v>24.81</v>
      </c>
      <c r="R248" s="16">
        <f t="shared" ca="1" si="42"/>
        <v>7.054409973261611E-4</v>
      </c>
      <c r="S248" s="18">
        <f t="shared" ca="1" si="54"/>
        <v>3.4632480912259894E-3</v>
      </c>
      <c r="T248" s="22">
        <f t="shared" ca="1" si="44"/>
        <v>3.3452451847896044E-3</v>
      </c>
    </row>
    <row r="249" spans="1:20" x14ac:dyDescent="0.35">
      <c r="A249" s="18" t="e" vm="717">
        <v>#VALUE!</v>
      </c>
      <c r="B249" s="18" t="s">
        <v>252</v>
      </c>
      <c r="C249" s="19" cm="1" vm="2">
        <f t="array" aca="1" ref="C249:D249" ca="1">_xlfn.STOCKHISTORY(A249,"06/30/2025","06/30/2025",0,0)</f>
        <v>45838</v>
      </c>
      <c r="D249" s="18" vm="718">
        <f ca="1"/>
        <v>75.739999999999995</v>
      </c>
      <c r="E249" s="20" cm="1">
        <f t="array" aca="1" ref="E249" ca="1">_FV(A249,"Shares outstanding",TRUE)</f>
        <v>491914000</v>
      </c>
      <c r="F249" s="20">
        <v>2.0299999999999998</v>
      </c>
      <c r="G249" s="21">
        <f t="shared" ca="1" si="34"/>
        <v>37257566360</v>
      </c>
      <c r="H249" s="22">
        <f t="shared" ca="1" si="35"/>
        <v>2.6802218114602587E-2</v>
      </c>
      <c r="I249" s="18"/>
      <c r="J249" s="19" cm="1" vm="4">
        <f t="array" aca="1" ref="J249:K249" ca="1">_xlfn.STOCKHISTORY(A249,"06/30/2020","06/30/2020",0,0)</f>
        <v>44012</v>
      </c>
      <c r="K249" s="52" vm="719">
        <f ca="1"/>
        <v>54.66</v>
      </c>
      <c r="L249" s="39">
        <f t="shared" ca="1" si="36"/>
        <v>1.022737884001812E-3</v>
      </c>
      <c r="M249" s="25">
        <f t="shared" ca="1" si="37"/>
        <v>0.57135016465422594</v>
      </c>
      <c r="N249" s="3" vm="719">
        <f t="shared" ca="1" si="50"/>
        <v>54.66</v>
      </c>
      <c r="O249" s="50">
        <f t="shared" si="51"/>
        <v>10.149999999999999</v>
      </c>
      <c r="P249" s="3" vm="718">
        <f t="shared" ca="1" si="52"/>
        <v>75.739999999999995</v>
      </c>
      <c r="Q249" s="3">
        <f t="shared" ca="1" si="53"/>
        <v>85.889999999999986</v>
      </c>
      <c r="R249" s="16">
        <f t="shared" ca="1" si="42"/>
        <v>5.8434145842254986E-4</v>
      </c>
      <c r="S249" s="18">
        <f t="shared" ca="1" si="54"/>
        <v>4.8498868009185566E-3</v>
      </c>
      <c r="T249" s="22">
        <f t="shared" ca="1" si="44"/>
        <v>2.7709836222591746E-3</v>
      </c>
    </row>
    <row r="250" spans="1:20" x14ac:dyDescent="0.35">
      <c r="A250" s="18" t="e" vm="720">
        <v>#VALUE!</v>
      </c>
      <c r="B250" s="18" t="s">
        <v>253</v>
      </c>
      <c r="C250" s="19" cm="1" vm="2">
        <f t="array" aca="1" ref="C250:D250" ca="1">_xlfn.STOCKHISTORY(A250,"06/30/2025","06/30/2025",0,0)</f>
        <v>45838</v>
      </c>
      <c r="D250" s="18" vm="721">
        <f ca="1"/>
        <v>106.34</v>
      </c>
      <c r="E250" s="20" cm="1">
        <f t="array" aca="1" ref="E250" ca="1">_FV(A250,"Shares outstanding",TRUE)</f>
        <v>274701800</v>
      </c>
      <c r="F250" s="20">
        <v>2.9</v>
      </c>
      <c r="G250" s="21">
        <f t="shared" ca="1" si="34"/>
        <v>29211789412</v>
      </c>
      <c r="H250" s="22">
        <f t="shared" ca="1" si="35"/>
        <v>2.7271017491066391E-2</v>
      </c>
      <c r="I250" s="18"/>
      <c r="J250" s="19" cm="1" vm="4">
        <f t="array" aca="1" ref="J250:K250" ca="1">_xlfn.STOCKHISTORY(A250,"06/30/2020","06/30/2020",0,0)</f>
        <v>44012</v>
      </c>
      <c r="K250" s="52" vm="90">
        <f ca="1"/>
        <v>63.55</v>
      </c>
      <c r="L250" s="39">
        <f t="shared" ca="1" si="36"/>
        <v>5.7113222568068596E-4</v>
      </c>
      <c r="M250" s="25">
        <f t="shared" ca="1" si="37"/>
        <v>0.90149488591660121</v>
      </c>
      <c r="N250" s="3" vm="90">
        <f t="shared" ca="1" si="50"/>
        <v>63.55</v>
      </c>
      <c r="O250" s="50">
        <f t="shared" si="51"/>
        <v>14.5</v>
      </c>
      <c r="P250" s="3" vm="721">
        <f t="shared" ca="1" si="52"/>
        <v>106.34</v>
      </c>
      <c r="Q250" s="3">
        <f t="shared" ca="1" si="53"/>
        <v>120.84</v>
      </c>
      <c r="R250" s="16">
        <f t="shared" ca="1" si="42"/>
        <v>5.1487278063330451E-4</v>
      </c>
      <c r="S250" s="18">
        <f t="shared" ca="1" si="54"/>
        <v>2.7083446171659461E-3</v>
      </c>
      <c r="T250" s="22">
        <f t="shared" ca="1" si="44"/>
        <v>2.4415588216748557E-3</v>
      </c>
    </row>
    <row r="251" spans="1:20" x14ac:dyDescent="0.35">
      <c r="A251" s="18" t="e" vm="722">
        <v>#VALUE!</v>
      </c>
      <c r="B251" s="18" t="s">
        <v>254</v>
      </c>
      <c r="C251" s="19" cm="1" vm="2">
        <f t="array" aca="1" ref="C251:D251" ca="1">_xlfn.STOCKHISTORY(A251,"06/30/2025","06/30/2025",0,0)</f>
        <v>45838</v>
      </c>
      <c r="D251" s="18" vm="723">
        <f ca="1"/>
        <v>33.06</v>
      </c>
      <c r="E251" s="20" cm="1">
        <f t="array" aca="1" ref="E251" ca="1">_FV(A251,"Shares outstanding",TRUE)</f>
        <v>1360826000</v>
      </c>
      <c r="F251" s="20">
        <v>0.89</v>
      </c>
      <c r="G251" s="21">
        <f t="shared" ca="1" si="34"/>
        <v>44988907560</v>
      </c>
      <c r="H251" s="22">
        <f t="shared" ca="1" si="35"/>
        <v>2.6920750151240166E-2</v>
      </c>
      <c r="I251" s="18"/>
      <c r="J251" s="19" cm="1" vm="4">
        <f t="array" aca="1" ref="J251:K251" ca="1">_xlfn.STOCKHISTORY(A251,"06/30/2020","06/30/2020",0,0)</f>
        <v>44012</v>
      </c>
      <c r="K251" s="52" vm="724">
        <f ca="1"/>
        <v>28.4</v>
      </c>
      <c r="L251" s="39">
        <f t="shared" ca="1" si="36"/>
        <v>2.8292919163403559E-3</v>
      </c>
      <c r="M251" s="25">
        <f t="shared" ca="1" si="37"/>
        <v>0.32077464788732418</v>
      </c>
      <c r="N251" s="3" vm="724">
        <f t="shared" ca="1" si="50"/>
        <v>28.4</v>
      </c>
      <c r="O251" s="50">
        <f t="shared" si="51"/>
        <v>4.45</v>
      </c>
      <c r="P251" s="3" vm="723">
        <f t="shared" ca="1" si="52"/>
        <v>33.06</v>
      </c>
      <c r="Q251" s="3">
        <f t="shared" ca="1" si="53"/>
        <v>37.510000000000005</v>
      </c>
      <c r="R251" s="16">
        <f t="shared" ca="1" si="42"/>
        <v>9.0756511823453028E-4</v>
      </c>
      <c r="S251" s="18">
        <f t="shared" ca="1" si="54"/>
        <v>1.3416678638434352E-2</v>
      </c>
      <c r="T251" s="22">
        <f t="shared" ca="1" si="44"/>
        <v>4.3037303660611636E-3</v>
      </c>
    </row>
    <row r="252" spans="1:20" x14ac:dyDescent="0.35">
      <c r="A252" s="18" t="e" vm="725">
        <v>#VALUE!</v>
      </c>
      <c r="B252" s="18" t="s">
        <v>255</v>
      </c>
      <c r="C252" s="19" cm="1" vm="2">
        <f t="array" aca="1" ref="C252:D252" ca="1">_xlfn.STOCKHISTORY(A252,"06/30/2025","06/30/2025",0,0)</f>
        <v>45838</v>
      </c>
      <c r="D252" s="18" vm="726">
        <f ca="1"/>
        <v>145.46</v>
      </c>
      <c r="E252" s="20" cm="1">
        <f t="array" aca="1" ref="E252" ca="1">_FV(A252,"Shares outstanding",TRUE)</f>
        <v>355980500</v>
      </c>
      <c r="F252" s="20">
        <v>3.83</v>
      </c>
      <c r="G252" s="21">
        <f t="shared" ca="1" si="34"/>
        <v>51780923530</v>
      </c>
      <c r="H252" s="22">
        <f t="shared" ca="1" si="35"/>
        <v>2.633026261515193E-2</v>
      </c>
      <c r="I252" s="18"/>
      <c r="J252" s="19" cm="1" vm="4">
        <f t="array" aca="1" ref="J252:K252" ca="1">_xlfn.STOCKHISTORY(A252,"06/30/2020","06/30/2020",0,0)</f>
        <v>44012</v>
      </c>
      <c r="K252" s="52" vm="727">
        <f ca="1"/>
        <v>75.75</v>
      </c>
      <c r="L252" s="39">
        <f t="shared" ca="1" si="36"/>
        <v>7.4011868602216454E-4</v>
      </c>
      <c r="M252" s="25">
        <f t="shared" ca="1" si="37"/>
        <v>1.1730693069306932</v>
      </c>
      <c r="N252" s="3" vm="727">
        <f t="shared" ca="1" si="50"/>
        <v>75.75</v>
      </c>
      <c r="O252" s="50">
        <f t="shared" si="51"/>
        <v>19.149999999999999</v>
      </c>
      <c r="P252" s="3" vm="726">
        <f t="shared" ca="1" si="52"/>
        <v>145.46</v>
      </c>
      <c r="Q252" s="3">
        <f t="shared" ca="1" si="53"/>
        <v>164.61</v>
      </c>
      <c r="R252" s="16">
        <f t="shared" ca="1" si="42"/>
        <v>8.6821051405847592E-4</v>
      </c>
      <c r="S252" s="18">
        <f t="shared" ca="1" si="54"/>
        <v>3.5096889463084773E-3</v>
      </c>
      <c r="T252" s="22">
        <f t="shared" ca="1" si="44"/>
        <v>4.1171083797884008E-3</v>
      </c>
    </row>
    <row r="253" spans="1:20" x14ac:dyDescent="0.35">
      <c r="A253" s="18" t="e" vm="728">
        <v>#VALUE!</v>
      </c>
      <c r="B253" s="18" t="s">
        <v>256</v>
      </c>
      <c r="C253" s="19" cm="1" vm="2">
        <f t="array" aca="1" ref="C253:D253" ca="1">_xlfn.STOCKHISTORY(A253,"06/30/2025","06/30/2025",0,0)</f>
        <v>45838</v>
      </c>
      <c r="D253" s="18" vm="729">
        <f ca="1"/>
        <v>8.4700000000000006</v>
      </c>
      <c r="E253" s="20" cm="1">
        <f t="array" aca="1" ref="E253" ca="1">_FV(A253,"Shares outstanding",TRUE)</f>
        <v>730559300</v>
      </c>
      <c r="F253" s="20">
        <v>0.22</v>
      </c>
      <c r="G253" s="21">
        <f t="shared" ca="1" si="34"/>
        <v>6187837271</v>
      </c>
      <c r="H253" s="22">
        <f t="shared" ca="1" si="35"/>
        <v>2.5974025974025972E-2</v>
      </c>
      <c r="I253" s="18"/>
      <c r="J253" s="19" cm="1" vm="4">
        <f t="array" aca="1" ref="J253:K253" ca="1">_xlfn.STOCKHISTORY(A253,"06/30/2020","06/30/2020",0,0)</f>
        <v>44012</v>
      </c>
      <c r="K253" s="52" vm="730">
        <f ca="1"/>
        <v>7.98</v>
      </c>
      <c r="L253" s="39">
        <f t="shared" ca="1" si="36"/>
        <v>1.5189050781637542E-3</v>
      </c>
      <c r="M253" s="25">
        <f t="shared" ca="1" si="37"/>
        <v>0.19924812030075184</v>
      </c>
      <c r="N253" s="3" vm="730">
        <f t="shared" ca="1" si="50"/>
        <v>7.98</v>
      </c>
      <c r="O253" s="50">
        <f t="shared" si="51"/>
        <v>1.1000000000000001</v>
      </c>
      <c r="P253" s="3" vm="729">
        <f t="shared" ca="1" si="52"/>
        <v>8.4700000000000006</v>
      </c>
      <c r="Q253" s="3">
        <f t="shared" ca="1" si="53"/>
        <v>9.57</v>
      </c>
      <c r="R253" s="16">
        <f t="shared" ca="1" si="42"/>
        <v>3.0263898173939457E-4</v>
      </c>
      <c r="S253" s="18">
        <f t="shared" ca="1" si="54"/>
        <v>7.2027425654856338E-3</v>
      </c>
      <c r="T253" s="22">
        <f t="shared" ca="1" si="44"/>
        <v>1.4351329171832276E-3</v>
      </c>
    </row>
    <row r="254" spans="1:20" x14ac:dyDescent="0.35">
      <c r="A254" s="18" t="e" vm="731">
        <v>#VALUE!</v>
      </c>
      <c r="B254" s="18" t="s">
        <v>257</v>
      </c>
      <c r="C254" s="19" cm="1" vm="2">
        <f t="array" aca="1" ref="C254:D254" ca="1">_xlfn.STOCKHISTORY(A254,"06/30/2025","06/30/2025",0,0)</f>
        <v>45838</v>
      </c>
      <c r="D254" s="18" vm="732">
        <f ca="1"/>
        <v>75.930000000000007</v>
      </c>
      <c r="E254" s="20" cm="1">
        <f t="array" aca="1" ref="E254" ca="1">_FV(A254,"Shares outstanding",TRUE)</f>
        <v>127796500</v>
      </c>
      <c r="F254" s="20">
        <v>2.0499999999999998</v>
      </c>
      <c r="G254" s="21">
        <f t="shared" ca="1" si="34"/>
        <v>9703588245</v>
      </c>
      <c r="H254" s="22">
        <f t="shared" ca="1" si="35"/>
        <v>2.6998551297247458E-2</v>
      </c>
      <c r="I254" s="18"/>
      <c r="J254" s="19" cm="1" vm="4">
        <f t="array" aca="1" ref="J254:K254" ca="1">_xlfn.STOCKHISTORY(A254,"06/30/2020","06/30/2020",0,0)</f>
        <v>44012</v>
      </c>
      <c r="K254" s="52" vm="733">
        <f ca="1"/>
        <v>53.65</v>
      </c>
      <c r="L254" s="39">
        <f t="shared" ca="1" si="36"/>
        <v>2.6570156977202841E-4</v>
      </c>
      <c r="M254" s="25">
        <f t="shared" ca="1" si="37"/>
        <v>0.60633737185461345</v>
      </c>
      <c r="N254" s="3" vm="733">
        <f t="shared" ca="1" si="50"/>
        <v>53.65</v>
      </c>
      <c r="O254" s="50">
        <f t="shared" si="51"/>
        <v>10.25</v>
      </c>
      <c r="P254" s="3" vm="732">
        <f t="shared" ca="1" si="52"/>
        <v>75.930000000000007</v>
      </c>
      <c r="Q254" s="3">
        <f t="shared" ca="1" si="53"/>
        <v>86.18</v>
      </c>
      <c r="R254" s="16">
        <f t="shared" ca="1" si="42"/>
        <v>1.6110479151321692E-4</v>
      </c>
      <c r="S254" s="18">
        <f t="shared" ca="1" si="54"/>
        <v>1.2599734070459232E-3</v>
      </c>
      <c r="T254" s="22">
        <f t="shared" ca="1" si="44"/>
        <v>7.6396896423492819E-4</v>
      </c>
    </row>
    <row r="255" spans="1:20" x14ac:dyDescent="0.35">
      <c r="A255" s="18" t="e" vm="734">
        <v>#VALUE!</v>
      </c>
      <c r="B255" s="18" t="s">
        <v>258</v>
      </c>
      <c r="C255" s="19" cm="1" vm="2">
        <f t="array" aca="1" ref="C255:D255" ca="1">_xlfn.STOCKHISTORY(A255,"06/30/2025","06/30/2025",0,0)</f>
        <v>45838</v>
      </c>
      <c r="D255" s="18" vm="735">
        <f ca="1"/>
        <v>67.44</v>
      </c>
      <c r="E255" s="20" cm="1">
        <f t="array" aca="1" ref="E255" ca="1">_FV(A255,"Shares outstanding",TRUE)</f>
        <v>1276308000</v>
      </c>
      <c r="F255" s="20">
        <v>1.79</v>
      </c>
      <c r="G255" s="21">
        <f t="shared" ca="1" si="34"/>
        <v>86074211520</v>
      </c>
      <c r="H255" s="22">
        <f t="shared" ca="1" si="35"/>
        <v>2.6542111506524319E-2</v>
      </c>
      <c r="I255" s="18"/>
      <c r="J255" s="19" cm="1" vm="4">
        <f t="array" aca="1" ref="J255:K255" ca="1">_xlfn.STOCKHISTORY(A255,"06/30/2020","06/30/2020",0,0)</f>
        <v>44012</v>
      </c>
      <c r="K255" s="52" vm="736">
        <f ca="1"/>
        <v>51.13</v>
      </c>
      <c r="L255" s="39">
        <f t="shared" ca="1" si="36"/>
        <v>2.6535706307496531E-3</v>
      </c>
      <c r="M255" s="25">
        <f t="shared" ca="1" si="37"/>
        <v>0.4940348132212008</v>
      </c>
      <c r="N255" s="3" vm="736">
        <f t="shared" ca="1" si="50"/>
        <v>51.13</v>
      </c>
      <c r="O255" s="50">
        <f t="shared" si="51"/>
        <v>8.9499999999999993</v>
      </c>
      <c r="P255" s="3" vm="735">
        <f t="shared" ca="1" si="52"/>
        <v>67.44</v>
      </c>
      <c r="Q255" s="3">
        <f t="shared" ca="1" si="53"/>
        <v>76.39</v>
      </c>
      <c r="R255" s="16">
        <f t="shared" ca="1" si="42"/>
        <v>1.3109562709316689E-3</v>
      </c>
      <c r="S255" s="18">
        <f t="shared" ca="1" si="54"/>
        <v>1.258339734812744E-2</v>
      </c>
      <c r="T255" s="22">
        <f t="shared" ca="1" si="44"/>
        <v>6.2166363585702935E-3</v>
      </c>
    </row>
    <row r="256" spans="1:20" x14ac:dyDescent="0.35">
      <c r="A256" s="18" t="e" vm="737">
        <v>#VALUE!</v>
      </c>
      <c r="B256" s="18" t="s">
        <v>259</v>
      </c>
      <c r="C256" s="19" cm="1" vm="2">
        <f t="array" aca="1" ref="C256:D256" ca="1">_xlfn.STOCKHISTORY(A256,"06/30/2025","06/30/2025",0,0)</f>
        <v>45838</v>
      </c>
      <c r="D256" s="18" vm="738">
        <f ca="1"/>
        <v>207.62</v>
      </c>
      <c r="E256" s="20" cm="1">
        <f t="array" aca="1" ref="E256" ca="1">_FV(A256,"Shares outstanding",TRUE)</f>
        <v>913247700</v>
      </c>
      <c r="F256" s="20">
        <v>5.44</v>
      </c>
      <c r="G256" s="21">
        <f t="shared" ca="1" si="34"/>
        <v>189608487474</v>
      </c>
      <c r="H256" s="22">
        <f t="shared" ca="1" si="35"/>
        <v>2.6201714671033622E-2</v>
      </c>
      <c r="I256" s="18"/>
      <c r="J256" s="19" cm="1" vm="4">
        <f t="array" aca="1" ref="J256:K256" ca="1">_xlfn.STOCKHISTORY(A256,"06/30/2020","06/30/2020",0,0)</f>
        <v>44012</v>
      </c>
      <c r="K256" s="52" vm="739">
        <f ca="1"/>
        <v>126.97</v>
      </c>
      <c r="L256" s="39">
        <f t="shared" ca="1" si="36"/>
        <v>1.8987323399364963E-3</v>
      </c>
      <c r="M256" s="25">
        <f t="shared" ca="1" si="37"/>
        <v>0.84941324722375355</v>
      </c>
      <c r="N256" s="3" vm="739">
        <f t="shared" ca="1" si="50"/>
        <v>126.97</v>
      </c>
      <c r="O256" s="50">
        <f t="shared" si="51"/>
        <v>27.200000000000003</v>
      </c>
      <c r="P256" s="3" vm="738">
        <f t="shared" ca="1" si="52"/>
        <v>207.62</v>
      </c>
      <c r="Q256" s="3">
        <f t="shared" ca="1" si="53"/>
        <v>234.82</v>
      </c>
      <c r="R256" s="16">
        <f t="shared" ca="1" si="42"/>
        <v>1.6128084024742151E-3</v>
      </c>
      <c r="S256" s="18">
        <f t="shared" ca="1" si="54"/>
        <v>9.0039071183158625E-3</v>
      </c>
      <c r="T256" s="22">
        <f t="shared" ca="1" si="44"/>
        <v>7.6480379830697462E-3</v>
      </c>
    </row>
    <row r="257" spans="1:20" x14ac:dyDescent="0.35">
      <c r="A257" s="18" t="e" vm="740">
        <v>#VALUE!</v>
      </c>
      <c r="B257" s="18" t="s">
        <v>260</v>
      </c>
      <c r="C257" s="19" cm="1" vm="2">
        <f t="array" aca="1" ref="C257:D257" ca="1">_xlfn.STOCKHISTORY(A257,"06/30/2025","06/30/2025",0,0)</f>
        <v>45838</v>
      </c>
      <c r="D257" s="18" vm="741">
        <f ca="1"/>
        <v>51.4</v>
      </c>
      <c r="E257" s="20" cm="1">
        <f t="array" aca="1" ref="E257" ca="1">_FV(A257,"Shares outstanding",TRUE)</f>
        <v>356332800</v>
      </c>
      <c r="F257" s="20">
        <v>1.4</v>
      </c>
      <c r="G257" s="21">
        <f t="shared" ca="1" si="34"/>
        <v>18315505920</v>
      </c>
      <c r="H257" s="22">
        <f t="shared" ca="1" si="35"/>
        <v>2.7237354085603113E-2</v>
      </c>
      <c r="I257" s="18"/>
      <c r="J257" s="19" cm="1" vm="4">
        <f t="array" aca="1" ref="J257:K257" ca="1">_xlfn.STOCKHISTORY(A257,"06/30/2020","06/30/2020",0,0)</f>
        <v>44012</v>
      </c>
      <c r="K257" s="52" vm="742">
        <f ca="1"/>
        <v>27.9</v>
      </c>
      <c r="L257" s="39">
        <f t="shared" ca="1" si="36"/>
        <v>7.4085115258447798E-4</v>
      </c>
      <c r="M257" s="25">
        <f t="shared" ca="1" si="37"/>
        <v>1.0931899641577061</v>
      </c>
      <c r="N257" s="3" vm="742">
        <f t="shared" ca="1" si="50"/>
        <v>27.9</v>
      </c>
      <c r="O257" s="50">
        <f t="shared" si="51"/>
        <v>7</v>
      </c>
      <c r="P257" s="3" vm="741">
        <f t="shared" ca="1" si="52"/>
        <v>51.4</v>
      </c>
      <c r="Q257" s="3">
        <f t="shared" ca="1" si="53"/>
        <v>58.4</v>
      </c>
      <c r="R257" s="16">
        <f t="shared" ca="1" si="42"/>
        <v>8.0989104494002075E-4</v>
      </c>
      <c r="S257" s="18">
        <f t="shared" ca="1" si="54"/>
        <v>3.5131623484071441E-3</v>
      </c>
      <c r="T257" s="22">
        <f t="shared" ca="1" si="44"/>
        <v>3.8405538217354085E-3</v>
      </c>
    </row>
    <row r="258" spans="1:20" x14ac:dyDescent="0.35">
      <c r="A258" s="18" t="e" vm="743">
        <v>#VALUE!</v>
      </c>
      <c r="B258" s="18" t="s">
        <v>261</v>
      </c>
      <c r="C258" s="19" cm="1" vm="2">
        <f t="array" aca="1" ref="C258:D258" ca="1">_xlfn.STOCKHISTORY(A258,"06/30/2025","06/30/2025",0,0)</f>
        <v>45838</v>
      </c>
      <c r="D258" s="18" vm="744">
        <f ca="1"/>
        <v>95.95</v>
      </c>
      <c r="E258" s="20" cm="1">
        <f t="array" aca="1" ref="E258" ca="1">_FV(A258,"Shares outstanding",TRUE)</f>
        <v>116851300</v>
      </c>
      <c r="F258" s="20">
        <v>2.46</v>
      </c>
      <c r="G258" s="21">
        <f t="shared" ca="1" si="34"/>
        <v>11211882235</v>
      </c>
      <c r="H258" s="22">
        <f t="shared" ca="1" si="35"/>
        <v>2.5638353309015111E-2</v>
      </c>
      <c r="I258" s="18"/>
      <c r="J258" s="19" cm="1" vm="4">
        <f t="array" aca="1" ref="J258:K258" ca="1">_xlfn.STOCKHISTORY(A258,"06/30/2020","06/30/2020",0,0)</f>
        <v>44012</v>
      </c>
      <c r="K258" s="52" vm="745">
        <f ca="1"/>
        <v>79.06</v>
      </c>
      <c r="L258" s="39">
        <f t="shared" ca="1" si="36"/>
        <v>2.4294541587525654E-4</v>
      </c>
      <c r="M258" s="25">
        <f t="shared" ca="1" si="37"/>
        <v>0.36921325575512265</v>
      </c>
      <c r="N258" s="3" vm="745">
        <f t="shared" ca="1" si="50"/>
        <v>79.06</v>
      </c>
      <c r="O258" s="50">
        <f t="shared" si="51"/>
        <v>12.3</v>
      </c>
      <c r="P258" s="3" vm="744">
        <f t="shared" ca="1" si="52"/>
        <v>95.95</v>
      </c>
      <c r="Q258" s="3">
        <f t="shared" ca="1" si="53"/>
        <v>108.25</v>
      </c>
      <c r="R258" s="16">
        <f t="shared" ca="1" si="42"/>
        <v>8.9698667966085731E-5</v>
      </c>
      <c r="S258" s="18">
        <f t="shared" ca="1" si="54"/>
        <v>1.1520623067043721E-3</v>
      </c>
      <c r="T258" s="22">
        <f t="shared" ca="1" si="44"/>
        <v>4.2535667509107787E-4</v>
      </c>
    </row>
    <row r="259" spans="1:20" x14ac:dyDescent="0.35">
      <c r="A259" s="18" t="e" vm="746">
        <v>#VALUE!</v>
      </c>
      <c r="B259" s="18" t="s">
        <v>262</v>
      </c>
      <c r="C259" s="19" cm="1" vm="2">
        <f t="array" aca="1" ref="C259:D259" ca="1">_xlfn.STOCKHISTORY(A259,"06/30/2025","06/30/2025",0,0)</f>
        <v>45838</v>
      </c>
      <c r="D259" s="18" vm="747">
        <f ca="1"/>
        <v>70.37</v>
      </c>
      <c r="E259" s="20" cm="1">
        <f t="array" aca="1" ref="E259" ca="1">_FV(A259,"Shares outstanding",TRUE)</f>
        <v>543008700</v>
      </c>
      <c r="F259" s="20">
        <v>1.81</v>
      </c>
      <c r="G259" s="21">
        <f t="shared" ca="1" si="34"/>
        <v>38211522219</v>
      </c>
      <c r="H259" s="22">
        <f t="shared" ca="1" si="35"/>
        <v>2.5721188006252664E-2</v>
      </c>
      <c r="I259" s="18"/>
      <c r="J259" s="19" cm="1" vm="4">
        <f t="array" aca="1" ref="J259:K259" ca="1">_xlfn.STOCKHISTORY(A259,"06/30/2020","06/30/2020",0,0)</f>
        <v>44012</v>
      </c>
      <c r="K259" s="52" vm="748">
        <f ca="1"/>
        <v>52.655000000000001</v>
      </c>
      <c r="L259" s="39">
        <f t="shared" ca="1" si="36"/>
        <v>1.1289688214455673E-3</v>
      </c>
      <c r="M259" s="25">
        <f t="shared" ca="1" si="37"/>
        <v>0.50830880258285061</v>
      </c>
      <c r="N259" s="3" vm="748">
        <f t="shared" ca="1" si="50"/>
        <v>52.655000000000001</v>
      </c>
      <c r="O259" s="50">
        <f t="shared" si="51"/>
        <v>9.0500000000000007</v>
      </c>
      <c r="P259" s="3" vm="747">
        <f t="shared" ca="1" si="52"/>
        <v>70.37</v>
      </c>
      <c r="Q259" s="3">
        <f t="shared" ca="1" si="53"/>
        <v>79.42</v>
      </c>
      <c r="R259" s="16">
        <f t="shared" ca="1" si="42"/>
        <v>5.738647897823684E-4</v>
      </c>
      <c r="S259" s="18">
        <f t="shared" ca="1" si="54"/>
        <v>5.3536405284540468E-3</v>
      </c>
      <c r="T259" s="22">
        <f t="shared" ca="1" si="44"/>
        <v>2.7213026064774959E-3</v>
      </c>
    </row>
    <row r="260" spans="1:20" x14ac:dyDescent="0.35">
      <c r="A260" s="18" t="e" vm="749">
        <v>#VALUE!</v>
      </c>
      <c r="B260" s="18" t="s">
        <v>263</v>
      </c>
      <c r="C260" s="19" cm="1" vm="2">
        <f t="array" aca="1" ref="C260:D260" ca="1">_xlfn.STOCKHISTORY(A260,"06/30/2025","06/30/2025",0,0)</f>
        <v>45838</v>
      </c>
      <c r="D260" s="18" vm="750">
        <f ca="1"/>
        <v>31.03</v>
      </c>
      <c r="E260" s="20" cm="1">
        <f t="array" aca="1" ref="E260" ca="1">_FV(A260,"Shares outstanding",TRUE)</f>
        <v>147094900</v>
      </c>
      <c r="F260" s="20">
        <v>0.8</v>
      </c>
      <c r="G260" s="21">
        <f t="shared" ca="1" si="34"/>
        <v>4564354747</v>
      </c>
      <c r="H260" s="22">
        <f t="shared" ca="1" si="35"/>
        <v>2.5781501772478246E-2</v>
      </c>
      <c r="I260" s="18"/>
      <c r="J260" s="19" cm="1" vm="4">
        <f t="array" aca="1" ref="J260:K260" ca="1">_xlfn.STOCKHISTORY(A260,"06/30/2020","06/30/2020",0,0)</f>
        <v>44012</v>
      </c>
      <c r="K260" s="52" vm="751">
        <f ca="1"/>
        <v>32.85</v>
      </c>
      <c r="L260" s="39">
        <f t="shared" ca="1" si="36"/>
        <v>3.0582485307077689E-4</v>
      </c>
      <c r="M260" s="25">
        <f t="shared" ca="1" si="37"/>
        <v>6.6362252663622515E-2</v>
      </c>
      <c r="N260" s="3" vm="751">
        <f t="shared" ca="1" si="50"/>
        <v>32.85</v>
      </c>
      <c r="O260" s="50">
        <f t="shared" si="51"/>
        <v>4</v>
      </c>
      <c r="P260" s="3" vm="750">
        <f t="shared" ca="1" si="52"/>
        <v>31.03</v>
      </c>
      <c r="Q260" s="3">
        <f t="shared" ca="1" si="53"/>
        <v>35.03</v>
      </c>
      <c r="R260" s="16">
        <f t="shared" ca="1" si="42"/>
        <v>2.0295226170298128E-5</v>
      </c>
      <c r="S260" s="18">
        <f t="shared" ca="1" si="54"/>
        <v>1.4502405176360807E-3</v>
      </c>
      <c r="T260" s="22">
        <f t="shared" ca="1" si="44"/>
        <v>9.624122765438829E-5</v>
      </c>
    </row>
    <row r="261" spans="1:20" x14ac:dyDescent="0.35">
      <c r="A261" s="18" t="e" vm="752">
        <v>#VALUE!</v>
      </c>
      <c r="B261" s="18" t="s">
        <v>264</v>
      </c>
      <c r="C261" s="19" cm="1" vm="2">
        <f t="array" aca="1" ref="C261:D261" ca="1">_xlfn.STOCKHISTORY(A261,"06/30/2025","06/30/2025",0,0)</f>
        <v>45838</v>
      </c>
      <c r="D261" s="18" vm="753">
        <f ca="1"/>
        <v>159.32</v>
      </c>
      <c r="E261" s="20" cm="1">
        <f t="array" aca="1" ref="E261" ca="1">_FV(A261,"Shares outstanding",TRUE)</f>
        <v>2322672000</v>
      </c>
      <c r="F261" s="20">
        <v>4.03</v>
      </c>
      <c r="G261" s="21">
        <f t="shared" ca="1" si="34"/>
        <v>370048103040</v>
      </c>
      <c r="H261" s="22">
        <f t="shared" ca="1" si="35"/>
        <v>2.5295003766005526E-2</v>
      </c>
      <c r="I261" s="18"/>
      <c r="J261" s="19" cm="1" vm="4">
        <f t="array" aca="1" ref="J261:K261" ca="1">_xlfn.STOCKHISTORY(A261,"06/30/2020","06/30/2020",0,0)</f>
        <v>44012</v>
      </c>
      <c r="K261" s="52" vm="754">
        <f ca="1"/>
        <v>119.57</v>
      </c>
      <c r="L261" s="39">
        <f t="shared" ca="1" si="36"/>
        <v>4.8290649310860374E-3</v>
      </c>
      <c r="M261" s="25">
        <f t="shared" ca="1" si="37"/>
        <v>0.50096177971062983</v>
      </c>
      <c r="N261" s="3" vm="754">
        <f t="shared" ca="1" si="50"/>
        <v>119.57</v>
      </c>
      <c r="O261" s="50">
        <f t="shared" si="51"/>
        <v>20.150000000000002</v>
      </c>
      <c r="P261" s="3" vm="753">
        <f t="shared" ca="1" si="52"/>
        <v>159.32</v>
      </c>
      <c r="Q261" s="3">
        <f t="shared" ca="1" si="53"/>
        <v>179.47</v>
      </c>
      <c r="R261" s="16">
        <f t="shared" ca="1" si="42"/>
        <v>2.4191769622150514E-3</v>
      </c>
      <c r="S261" s="18">
        <f t="shared" ca="1" si="54"/>
        <v>2.2899726935324275E-2</v>
      </c>
      <c r="T261" s="22">
        <f t="shared" ca="1" si="44"/>
        <v>1.1471887960407497E-2</v>
      </c>
    </row>
    <row r="262" spans="1:20" x14ac:dyDescent="0.35">
      <c r="A262" s="18" t="e" vm="755">
        <v>#VALUE!</v>
      </c>
      <c r="B262" s="18" t="s">
        <v>265</v>
      </c>
      <c r="C262" s="19" cm="1" vm="2">
        <f t="array" aca="1" ref="C262:D262" ca="1">_xlfn.STOCKHISTORY(A262,"06/30/2025","06/30/2025",0,0)</f>
        <v>45838</v>
      </c>
      <c r="D262" s="18" vm="756">
        <f ca="1"/>
        <v>85.12</v>
      </c>
      <c r="E262" s="20" cm="1">
        <f t="array" aca="1" ref="E262" ca="1">_FV(A262,"Shares outstanding",TRUE)</f>
        <v>1677437000</v>
      </c>
      <c r="F262" s="20">
        <v>2.1800000000000002</v>
      </c>
      <c r="G262" s="21">
        <f t="shared" ref="G262:G325" ca="1" si="55">D262*E262</f>
        <v>142783437440</v>
      </c>
      <c r="H262" s="22">
        <f t="shared" ref="H262:H325" ca="1" si="56">F262/D262</f>
        <v>2.5610902255639098E-2</v>
      </c>
      <c r="I262" s="18"/>
      <c r="J262" s="19" cm="1" vm="4">
        <f t="array" aca="1" ref="J262:K262" ca="1">_xlfn.STOCKHISTORY(A262,"06/30/2020","06/30/2020",0,0)</f>
        <v>44012</v>
      </c>
      <c r="K262" s="52" vm="757">
        <f ca="1"/>
        <v>51.1</v>
      </c>
      <c r="L262" s="39">
        <f t="shared" ref="L262:L325" ca="1" si="57">E262/480977587410</f>
        <v>3.4875575160014712E-3</v>
      </c>
      <c r="M262" s="25">
        <f t="shared" ref="M262:M325" ca="1" si="58">((D262+(F262*5)-K262)/K262)</f>
        <v>0.87906066536203542</v>
      </c>
      <c r="N262" s="3" vm="757">
        <f t="shared" ca="1" si="50"/>
        <v>51.1</v>
      </c>
      <c r="O262" s="50">
        <f t="shared" si="51"/>
        <v>10.9</v>
      </c>
      <c r="P262" s="3" vm="756">
        <f t="shared" ca="1" si="52"/>
        <v>85.12</v>
      </c>
      <c r="Q262" s="3">
        <f t="shared" ca="1" si="53"/>
        <v>96.02000000000001</v>
      </c>
      <c r="R262" s="16">
        <f t="shared" ref="R262:R325" ca="1" si="59">L262*M262</f>
        <v>3.0657746305046206E-3</v>
      </c>
      <c r="S262" s="18">
        <f t="shared" ca="1" si="54"/>
        <v>1.6538215146697229E-2</v>
      </c>
      <c r="T262" s="22">
        <f t="shared" ref="T262:T325" ca="1" si="60">M262*S262</f>
        <v>1.4538094410756158E-2</v>
      </c>
    </row>
    <row r="263" spans="1:20" x14ac:dyDescent="0.35">
      <c r="A263" s="18" t="e" vm="758">
        <v>#VALUE!</v>
      </c>
      <c r="B263" s="18" t="s">
        <v>266</v>
      </c>
      <c r="C263" s="19" cm="1" vm="2">
        <f t="array" aca="1" ref="C263:D263" ca="1">_xlfn.STOCKHISTORY(A263,"06/30/2025","06/30/2025",0,0)</f>
        <v>45838</v>
      </c>
      <c r="D263" s="18" vm="759">
        <f ca="1"/>
        <v>20.45</v>
      </c>
      <c r="E263" s="20" cm="1">
        <f t="array" aca="1" ref="E263" ca="1">_FV(A263,"Shares outstanding",TRUE)</f>
        <v>1327465000</v>
      </c>
      <c r="F263" s="20">
        <v>0.52</v>
      </c>
      <c r="G263" s="21">
        <f t="shared" ca="1" si="55"/>
        <v>27146659250</v>
      </c>
      <c r="H263" s="22">
        <f t="shared" ca="1" si="56"/>
        <v>2.5427872860635699E-2</v>
      </c>
      <c r="I263" s="18"/>
      <c r="J263" s="19" cm="1" vm="4">
        <f t="array" aca="1" ref="J263:K263" ca="1">_xlfn.STOCKHISTORY(A263,"06/30/2020","06/30/2020",0,0)</f>
        <v>44012</v>
      </c>
      <c r="K263" s="52" vm="760">
        <f ca="1"/>
        <v>9.73</v>
      </c>
      <c r="L263" s="39">
        <f t="shared" ca="1" si="57"/>
        <v>2.7599310960583871E-3</v>
      </c>
      <c r="M263" s="25">
        <f t="shared" ca="1" si="58"/>
        <v>1.3689619732785201</v>
      </c>
      <c r="N263" s="3" vm="760">
        <f t="shared" ca="1" si="50"/>
        <v>9.73</v>
      </c>
      <c r="O263" s="50">
        <f t="shared" si="51"/>
        <v>2.6</v>
      </c>
      <c r="P263" s="3" vm="759">
        <f t="shared" ca="1" si="52"/>
        <v>20.45</v>
      </c>
      <c r="Q263" s="3">
        <f t="shared" ca="1" si="53"/>
        <v>23.05</v>
      </c>
      <c r="R263" s="16">
        <f t="shared" ca="1" si="59"/>
        <v>3.7782407193728386E-3</v>
      </c>
      <c r="S263" s="18">
        <f t="shared" ca="1" si="54"/>
        <v>1.3087765304873111E-2</v>
      </c>
      <c r="T263" s="22">
        <f t="shared" ca="1" si="60"/>
        <v>1.7916653017565246E-2</v>
      </c>
    </row>
    <row r="264" spans="1:20" x14ac:dyDescent="0.35">
      <c r="A264" s="18" t="e" vm="761">
        <v>#VALUE!</v>
      </c>
      <c r="B264" s="18" t="s">
        <v>267</v>
      </c>
      <c r="C264" s="19" cm="1" vm="2">
        <f t="array" aca="1" ref="C264:D264" ca="1">_xlfn.STOCKHISTORY(A264,"06/30/2025","06/30/2025",0,0)</f>
        <v>45838</v>
      </c>
      <c r="D264" s="18" vm="762">
        <f ca="1"/>
        <v>188.45</v>
      </c>
      <c r="E264" s="20" cm="1">
        <f t="array" aca="1" ref="E264" ca="1">_FV(A264,"Shares outstanding",TRUE)</f>
        <v>89098300</v>
      </c>
      <c r="F264" s="20">
        <v>5</v>
      </c>
      <c r="G264" s="21">
        <f t="shared" ca="1" si="55"/>
        <v>16790574634.999998</v>
      </c>
      <c r="H264" s="22">
        <f t="shared" ca="1" si="56"/>
        <v>2.6532236667551078E-2</v>
      </c>
      <c r="I264" s="18"/>
      <c r="J264" s="19" cm="1" vm="4">
        <f t="array" aca="1" ref="J264:K264" ca="1">_xlfn.STOCKHISTORY(A264,"06/30/2020","06/30/2020",0,0)</f>
        <v>44012</v>
      </c>
      <c r="K264" s="52" vm="763">
        <f ca="1"/>
        <v>99.8</v>
      </c>
      <c r="L264" s="39">
        <f t="shared" ca="1" si="57"/>
        <v>1.8524418254036002E-4</v>
      </c>
      <c r="M264" s="25">
        <f t="shared" ca="1" si="58"/>
        <v>1.1387775551102204</v>
      </c>
      <c r="N264" s="3" vm="763">
        <f t="shared" ca="1" si="50"/>
        <v>99.8</v>
      </c>
      <c r="O264" s="50">
        <f t="shared" si="51"/>
        <v>25</v>
      </c>
      <c r="P264" s="3" vm="762">
        <f t="shared" ca="1" si="52"/>
        <v>188.45</v>
      </c>
      <c r="Q264" s="3">
        <f t="shared" ca="1" si="53"/>
        <v>213.45</v>
      </c>
      <c r="R264" s="16">
        <f t="shared" ca="1" si="59"/>
        <v>2.1095191729170255E-4</v>
      </c>
      <c r="S264" s="18">
        <f t="shared" ca="1" si="54"/>
        <v>8.7843946127632438E-4</v>
      </c>
      <c r="T264" s="22">
        <f t="shared" ca="1" si="60"/>
        <v>1.0003471420245917E-3</v>
      </c>
    </row>
    <row r="265" spans="1:20" x14ac:dyDescent="0.35">
      <c r="A265" s="18" t="e" vm="764">
        <v>#VALUE!</v>
      </c>
      <c r="B265" s="18" t="s">
        <v>268</v>
      </c>
      <c r="C265" s="19" cm="1" vm="2">
        <f t="array" aca="1" ref="C265:D265" ca="1">_xlfn.STOCKHISTORY(A265,"06/30/2025","06/30/2025",0,0)</f>
        <v>45838</v>
      </c>
      <c r="D265" s="18" vm="765">
        <f ca="1"/>
        <v>91.63</v>
      </c>
      <c r="E265" s="20" cm="1">
        <f t="array" aca="1" ref="E265" ca="1">_FV(A265,"Shares outstanding",TRUE)</f>
        <v>1140000000</v>
      </c>
      <c r="F265" s="20">
        <v>2.3199999999999998</v>
      </c>
      <c r="G265" s="21">
        <f t="shared" ca="1" si="55"/>
        <v>104458200000</v>
      </c>
      <c r="H265" s="22">
        <f t="shared" ca="1" si="56"/>
        <v>2.5319218596529521E-2</v>
      </c>
      <c r="I265" s="18"/>
      <c r="J265" s="19" cm="1" vm="4">
        <f t="array" aca="1" ref="J265:K265" ca="1">_xlfn.STOCKHISTORY(A265,"06/30/2020","06/30/2020",0,0)</f>
        <v>44012</v>
      </c>
      <c r="K265" s="52" vm="766">
        <f ca="1"/>
        <v>73.59</v>
      </c>
      <c r="L265" s="39">
        <f t="shared" ca="1" si="57"/>
        <v>2.3701728102108618E-3</v>
      </c>
      <c r="M265" s="25">
        <f t="shared" ca="1" si="58"/>
        <v>0.40277211577659988</v>
      </c>
      <c r="N265" s="3" vm="766">
        <f t="shared" ref="N265:N328" ca="1" si="61">K265</f>
        <v>73.59</v>
      </c>
      <c r="O265" s="50">
        <f t="shared" ref="O265:O328" si="62">F265*5</f>
        <v>11.6</v>
      </c>
      <c r="P265" s="3" vm="765">
        <f t="shared" ref="P265:P328" ca="1" si="63">D265</f>
        <v>91.63</v>
      </c>
      <c r="Q265" s="3">
        <f t="shared" ref="Q265:Q328" ca="1" si="64">P265+O265</f>
        <v>103.22999999999999</v>
      </c>
      <c r="R265" s="16">
        <f t="shared" ca="1" si="59"/>
        <v>9.5463951752479826E-4</v>
      </c>
      <c r="S265" s="18">
        <f t="shared" ref="S265:S328" ca="1" si="65">E265/101427934340</f>
        <v>1.1239507216804471E-2</v>
      </c>
      <c r="T265" s="22">
        <f t="shared" ca="1" si="60"/>
        <v>4.5269601019987003E-3</v>
      </c>
    </row>
    <row r="266" spans="1:20" x14ac:dyDescent="0.35">
      <c r="A266" s="18" t="e" vm="767">
        <v>#VALUE!</v>
      </c>
      <c r="B266" s="18" t="s">
        <v>269</v>
      </c>
      <c r="C266" s="19" cm="1" vm="2">
        <f t="array" aca="1" ref="C266:D266" ca="1">_xlfn.STOCKHISTORY(A266,"06/30/2025","06/30/2025",0,0)</f>
        <v>45838</v>
      </c>
      <c r="D266" s="18" vm="768">
        <f ca="1"/>
        <v>282.06</v>
      </c>
      <c r="E266" s="20" cm="1">
        <f t="array" aca="1" ref="E266" ca="1">_FV(A266,"Shares outstanding",TRUE)</f>
        <v>222685500</v>
      </c>
      <c r="F266" s="20">
        <v>7.14</v>
      </c>
      <c r="G266" s="21">
        <f t="shared" ca="1" si="55"/>
        <v>62810672130</v>
      </c>
      <c r="H266" s="22">
        <f t="shared" ca="1" si="56"/>
        <v>2.5313763029142733E-2</v>
      </c>
      <c r="I266" s="18"/>
      <c r="J266" s="19" cm="1" vm="4">
        <f t="array" aca="1" ref="J266:K266" ca="1">_xlfn.STOCKHISTORY(A266,"06/30/2020","06/30/2020",0,0)</f>
        <v>44012</v>
      </c>
      <c r="K266" s="52" vm="769">
        <f ca="1"/>
        <v>241.46</v>
      </c>
      <c r="L266" s="39">
        <f t="shared" ca="1" si="57"/>
        <v>4.6298519063878141E-4</v>
      </c>
      <c r="M266" s="25">
        <f t="shared" ca="1" si="58"/>
        <v>0.31599436759711746</v>
      </c>
      <c r="N266" s="3" vm="769">
        <f t="shared" ca="1" si="61"/>
        <v>241.46</v>
      </c>
      <c r="O266" s="50">
        <f t="shared" si="62"/>
        <v>35.699999999999996</v>
      </c>
      <c r="P266" s="3" vm="768">
        <f t="shared" ca="1" si="63"/>
        <v>282.06</v>
      </c>
      <c r="Q266" s="3">
        <f t="shared" ca="1" si="64"/>
        <v>317.76</v>
      </c>
      <c r="R266" s="16">
        <f t="shared" ca="1" si="59"/>
        <v>1.4630071252273261E-4</v>
      </c>
      <c r="S266" s="18">
        <f t="shared" ca="1" si="65"/>
        <v>2.1955046353751861E-3</v>
      </c>
      <c r="T266" s="22">
        <f t="shared" ca="1" si="60"/>
        <v>6.9376709881192194E-4</v>
      </c>
    </row>
    <row r="267" spans="1:20" x14ac:dyDescent="0.35">
      <c r="A267" s="18" t="e" vm="770">
        <v>#VALUE!</v>
      </c>
      <c r="B267" s="18" t="s">
        <v>270</v>
      </c>
      <c r="C267" s="19" cm="1" vm="2">
        <f t="array" aca="1" ref="C267:D267" ca="1">_xlfn.STOCKHISTORY(A267,"06/30/2025","06/30/2025",0,0)</f>
        <v>45838</v>
      </c>
      <c r="D267" s="18" vm="771">
        <f ca="1"/>
        <v>140.86000000000001</v>
      </c>
      <c r="E267" s="20" cm="1">
        <f t="array" aca="1" ref="E267" ca="1">_FV(A267,"Shares outstanding",TRUE)</f>
        <v>1570566000</v>
      </c>
      <c r="F267" s="20">
        <v>3.55</v>
      </c>
      <c r="G267" s="21">
        <f t="shared" ca="1" si="55"/>
        <v>221229926760.00003</v>
      </c>
      <c r="H267" s="22">
        <f t="shared" ca="1" si="56"/>
        <v>2.5202328553173361E-2</v>
      </c>
      <c r="I267" s="18"/>
      <c r="J267" s="19" cm="1" vm="4">
        <f t="array" aca="1" ref="J267:K267" ca="1">_xlfn.STOCKHISTORY(A267,"06/30/2020","06/30/2020",0,0)</f>
        <v>44012</v>
      </c>
      <c r="K267" s="52" vm="772">
        <f ca="1"/>
        <v>48.3</v>
      </c>
      <c r="L267" s="39">
        <f t="shared" ca="1" si="57"/>
        <v>3.2653621314400281E-3</v>
      </c>
      <c r="M267" s="25">
        <f t="shared" ca="1" si="58"/>
        <v>2.2838509316770192</v>
      </c>
      <c r="N267" s="3" vm="772">
        <f t="shared" ca="1" si="61"/>
        <v>48.3</v>
      </c>
      <c r="O267" s="50">
        <f t="shared" si="62"/>
        <v>17.75</v>
      </c>
      <c r="P267" s="3" vm="771">
        <f t="shared" ca="1" si="63"/>
        <v>140.86000000000001</v>
      </c>
      <c r="Q267" s="3">
        <f t="shared" ca="1" si="64"/>
        <v>158.61000000000001</v>
      </c>
      <c r="R267" s="16">
        <f t="shared" ca="1" si="59"/>
        <v>7.457600346152166E-3</v>
      </c>
      <c r="S267" s="18">
        <f t="shared" ca="1" si="65"/>
        <v>1.5484550781989237E-2</v>
      </c>
      <c r="T267" s="22">
        <f t="shared" ca="1" si="60"/>
        <v>3.5364405730046233E-2</v>
      </c>
    </row>
    <row r="268" spans="1:20" x14ac:dyDescent="0.35">
      <c r="A268" s="18" t="e" vm="773">
        <v>#VALUE!</v>
      </c>
      <c r="B268" s="18" t="s">
        <v>271</v>
      </c>
      <c r="C268" s="19" cm="1" vm="2">
        <f t="array" aca="1" ref="C268:D268" ca="1">_xlfn.STOCKHISTORY(A268,"06/30/2025","06/30/2025",0,0)</f>
        <v>45838</v>
      </c>
      <c r="D268" s="18" vm="774">
        <f ca="1"/>
        <v>62.67</v>
      </c>
      <c r="E268" s="20" cm="1">
        <f t="array" aca="1" ref="E268" ca="1">_FV(A268,"Shares outstanding",TRUE)</f>
        <v>118005100</v>
      </c>
      <c r="F268" s="20">
        <v>1.61</v>
      </c>
      <c r="G268" s="21">
        <f t="shared" ca="1" si="55"/>
        <v>7395379617</v>
      </c>
      <c r="H268" s="22">
        <f t="shared" ca="1" si="56"/>
        <v>2.569012286580501E-2</v>
      </c>
      <c r="I268" s="18"/>
      <c r="J268" s="19" cm="1" vm="4">
        <f t="array" aca="1" ref="J268:K268" ca="1">_xlfn.STOCKHISTORY(A268,"06/30/2020","06/30/2020",0,0)</f>
        <v>44012</v>
      </c>
      <c r="K268" s="52" vm="775">
        <f ca="1"/>
        <v>77.209999999999994</v>
      </c>
      <c r="L268" s="39">
        <f t="shared" ca="1" si="57"/>
        <v>2.4534428025106469E-4</v>
      </c>
      <c r="M268" s="25">
        <f t="shared" ca="1" si="58"/>
        <v>-8.4056469369252623E-2</v>
      </c>
      <c r="N268" s="3" vm="775">
        <f t="shared" ca="1" si="61"/>
        <v>77.209999999999994</v>
      </c>
      <c r="O268" s="50">
        <f t="shared" si="62"/>
        <v>8.0500000000000007</v>
      </c>
      <c r="P268" s="3" vm="774">
        <f t="shared" ca="1" si="63"/>
        <v>62.67</v>
      </c>
      <c r="Q268" s="3">
        <f t="shared" ca="1" si="64"/>
        <v>70.72</v>
      </c>
      <c r="R268" s="16">
        <f t="shared" ca="1" si="59"/>
        <v>-2.0622773977844949E-5</v>
      </c>
      <c r="S268" s="18">
        <f t="shared" ca="1" si="65"/>
        <v>1.1634378711138011E-3</v>
      </c>
      <c r="T268" s="22">
        <f t="shared" ca="1" si="60"/>
        <v>-9.7794479776305699E-5</v>
      </c>
    </row>
    <row r="269" spans="1:20" x14ac:dyDescent="0.35">
      <c r="A269" s="18" t="e" vm="776">
        <v>#VALUE!</v>
      </c>
      <c r="B269" s="18" t="s">
        <v>272</v>
      </c>
      <c r="C269" s="19" cm="1" vm="2">
        <f t="array" aca="1" ref="C269:D269" ca="1">_xlfn.STOCKHISTORY(A269,"06/30/2025","06/30/2025",0,0)</f>
        <v>45838</v>
      </c>
      <c r="D269" s="18" vm="777">
        <f ca="1"/>
        <v>71.040000000000006</v>
      </c>
      <c r="E269" s="20" cm="1">
        <f t="array" aca="1" ref="E269" ca="1">_FV(A269,"Shares outstanding",TRUE)</f>
        <v>1483499000</v>
      </c>
      <c r="F269" s="20">
        <v>1.88</v>
      </c>
      <c r="G269" s="21">
        <f t="shared" ca="1" si="55"/>
        <v>105387768960.00002</v>
      </c>
      <c r="H269" s="22">
        <f t="shared" ca="1" si="56"/>
        <v>2.6463963963963961E-2</v>
      </c>
      <c r="I269" s="18"/>
      <c r="J269" s="19" cm="1" vm="4">
        <f t="array" aca="1" ref="J269:K269" ca="1">_xlfn.STOCKHISTORY(A269,"06/30/2020","06/30/2020",0,0)</f>
        <v>44012</v>
      </c>
      <c r="K269" s="52" vm="778">
        <f ca="1"/>
        <v>98.05</v>
      </c>
      <c r="L269" s="39">
        <f t="shared" ca="1" si="57"/>
        <v>3.0843412226096516E-3</v>
      </c>
      <c r="M269" s="25">
        <f t="shared" ca="1" si="58"/>
        <v>-0.17960224375318715</v>
      </c>
      <c r="N269" s="3" vm="778">
        <f t="shared" ca="1" si="61"/>
        <v>98.05</v>
      </c>
      <c r="O269" s="50">
        <f t="shared" si="62"/>
        <v>9.3999999999999986</v>
      </c>
      <c r="P269" s="3" vm="777">
        <f t="shared" ca="1" si="63"/>
        <v>71.040000000000006</v>
      </c>
      <c r="Q269" s="3">
        <f t="shared" ca="1" si="64"/>
        <v>80.44</v>
      </c>
      <c r="R269" s="16">
        <f t="shared" ca="1" si="59"/>
        <v>-5.5395460408114194E-4</v>
      </c>
      <c r="S269" s="18">
        <f t="shared" ca="1" si="65"/>
        <v>1.4626138347914224E-2</v>
      </c>
      <c r="T269" s="22">
        <f t="shared" ca="1" si="60"/>
        <v>-2.6268872647299286E-3</v>
      </c>
    </row>
    <row r="270" spans="1:20" x14ac:dyDescent="0.35">
      <c r="A270" s="18" t="e" vm="779">
        <v>#VALUE!</v>
      </c>
      <c r="B270" s="18" t="s">
        <v>273</v>
      </c>
      <c r="C270" s="19" cm="1" vm="2">
        <f t="array" aca="1" ref="C270:D270" ca="1">_xlfn.STOCKHISTORY(A270,"06/30/2025","06/30/2025",0,0)</f>
        <v>45838</v>
      </c>
      <c r="D270" s="18" vm="780">
        <f ca="1"/>
        <v>366.64</v>
      </c>
      <c r="E270" s="20" cm="1">
        <f t="array" aca="1" ref="E270" ca="1">_FV(A270,"Shares outstanding",TRUE)</f>
        <v>997689600</v>
      </c>
      <c r="F270" s="20">
        <v>9</v>
      </c>
      <c r="G270" s="21">
        <f t="shared" ca="1" si="55"/>
        <v>365792914944</v>
      </c>
      <c r="H270" s="22">
        <f t="shared" ca="1" si="56"/>
        <v>2.454723979925813E-2</v>
      </c>
      <c r="I270" s="18"/>
      <c r="J270" s="19" cm="1" vm="4">
        <f t="array" aca="1" ref="J270:K270" ca="1">_xlfn.STOCKHISTORY(A270,"06/30/2020","06/30/2020",0,0)</f>
        <v>44012</v>
      </c>
      <c r="K270" s="52" vm="781">
        <f ca="1"/>
        <v>250.51</v>
      </c>
      <c r="L270" s="39">
        <f t="shared" ca="1" si="57"/>
        <v>2.0742954060966232E-3</v>
      </c>
      <c r="M270" s="25">
        <f t="shared" ca="1" si="58"/>
        <v>0.64320785597381347</v>
      </c>
      <c r="N270" s="3" vm="781">
        <f t="shared" ca="1" si="61"/>
        <v>250.51</v>
      </c>
      <c r="O270" s="50">
        <f t="shared" si="62"/>
        <v>45</v>
      </c>
      <c r="P270" s="3" vm="780">
        <f t="shared" ca="1" si="63"/>
        <v>366.64</v>
      </c>
      <c r="Q270" s="3">
        <f t="shared" ca="1" si="64"/>
        <v>411.64</v>
      </c>
      <c r="R270" s="16">
        <f t="shared" ca="1" si="59"/>
        <v>1.3342031008117398E-3</v>
      </c>
      <c r="S270" s="18">
        <f t="shared" ca="1" si="65"/>
        <v>9.8364381222199697E-3</v>
      </c>
      <c r="T270" s="22">
        <f t="shared" ca="1" si="60"/>
        <v>6.3268742750121907E-3</v>
      </c>
    </row>
    <row r="271" spans="1:20" x14ac:dyDescent="0.35">
      <c r="A271" s="18" t="e" vm="782">
        <v>#VALUE!</v>
      </c>
      <c r="B271" s="18" t="s">
        <v>274</v>
      </c>
      <c r="C271" s="19" cm="1" vm="2">
        <f t="array" aca="1" ref="C271:D271" ca="1">_xlfn.STOCKHISTORY(A271,"06/30/2025","06/30/2025",0,0)</f>
        <v>45838</v>
      </c>
      <c r="D271" s="18" vm="783">
        <f ca="1"/>
        <v>29.96</v>
      </c>
      <c r="E271" s="20" cm="1">
        <f t="array" aca="1" ref="E271" ca="1">_FV(A271,"Shares outstanding",TRUE)</f>
        <v>201645300</v>
      </c>
      <c r="F271" s="20">
        <v>0.8</v>
      </c>
      <c r="G271" s="21">
        <f t="shared" ca="1" si="55"/>
        <v>6041293188</v>
      </c>
      <c r="H271" s="22">
        <f t="shared" ca="1" si="56"/>
        <v>2.67022696929239E-2</v>
      </c>
      <c r="I271" s="18"/>
      <c r="J271" s="19" cm="1" vm="4">
        <f t="array" aca="1" ref="J271:K271" ca="1">_xlfn.STOCKHISTORY(A271,"06/30/2020","06/30/2020",0,0)</f>
        <v>44012</v>
      </c>
      <c r="K271" s="52" vm="784">
        <f ca="1"/>
        <v>12.0985</v>
      </c>
      <c r="L271" s="39">
        <f t="shared" ca="1" si="57"/>
        <v>4.1924053277790548E-4</v>
      </c>
      <c r="M271" s="25">
        <f t="shared" ca="1" si="58"/>
        <v>1.8069595404388974</v>
      </c>
      <c r="N271" s="3" vm="784">
        <f t="shared" ca="1" si="61"/>
        <v>12.0985</v>
      </c>
      <c r="O271" s="50">
        <f t="shared" si="62"/>
        <v>4</v>
      </c>
      <c r="P271" s="3" vm="783">
        <f t="shared" ca="1" si="63"/>
        <v>29.96</v>
      </c>
      <c r="Q271" s="3">
        <f t="shared" ca="1" si="64"/>
        <v>33.96</v>
      </c>
      <c r="R271" s="16">
        <f t="shared" ca="1" si="59"/>
        <v>7.5755068044172256E-4</v>
      </c>
      <c r="S271" s="18">
        <f t="shared" ca="1" si="65"/>
        <v>1.9880647408637743E-3</v>
      </c>
      <c r="T271" s="22">
        <f t="shared" ca="1" si="60"/>
        <v>3.5923525505139812E-3</v>
      </c>
    </row>
    <row r="272" spans="1:20" x14ac:dyDescent="0.35">
      <c r="A272" s="18" t="e" vm="785">
        <v>#VALUE!</v>
      </c>
      <c r="B272" s="18" t="s">
        <v>275</v>
      </c>
      <c r="C272" s="19" cm="1" vm="2">
        <f t="array" aca="1" ref="C272:D272" ca="1">_xlfn.STOCKHISTORY(A272,"06/30/2025","06/30/2025",0,0)</f>
        <v>45838</v>
      </c>
      <c r="D272" s="18" vm="786">
        <f ca="1"/>
        <v>311.18</v>
      </c>
      <c r="E272" s="20" cm="1">
        <f t="array" aca="1" ref="E272" ca="1">_FV(A272,"Shares outstanding",TRUE)</f>
        <v>51727120</v>
      </c>
      <c r="F272" s="20">
        <v>7.72</v>
      </c>
      <c r="G272" s="21">
        <f t="shared" ca="1" si="55"/>
        <v>16096445201.6</v>
      </c>
      <c r="H272" s="22">
        <f t="shared" ca="1" si="56"/>
        <v>2.4808792338839255E-2</v>
      </c>
      <c r="I272" s="18"/>
      <c r="J272" s="19" cm="1" vm="4">
        <f t="array" aca="1" ref="J272:K272" ca="1">_xlfn.STOCKHISTORY(A272,"06/30/2020","06/30/2020",0,0)</f>
        <v>44012</v>
      </c>
      <c r="K272" s="52" vm="787">
        <f ca="1"/>
        <v>138.51</v>
      </c>
      <c r="L272" s="39">
        <f t="shared" ca="1" si="57"/>
        <v>1.0754580120571445E-4</v>
      </c>
      <c r="M272" s="25">
        <f t="shared" ca="1" si="58"/>
        <v>1.5253050321276447</v>
      </c>
      <c r="N272" s="3" vm="787">
        <f t="shared" ca="1" si="61"/>
        <v>138.51</v>
      </c>
      <c r="O272" s="50">
        <f t="shared" si="62"/>
        <v>38.6</v>
      </c>
      <c r="P272" s="3" vm="786">
        <f t="shared" ca="1" si="63"/>
        <v>311.18</v>
      </c>
      <c r="Q272" s="3">
        <f t="shared" ca="1" si="64"/>
        <v>349.78000000000003</v>
      </c>
      <c r="R272" s="16">
        <f t="shared" ca="1" si="59"/>
        <v>1.6404015176327557E-4</v>
      </c>
      <c r="S272" s="18">
        <f t="shared" ca="1" si="65"/>
        <v>5.099888934600972E-4</v>
      </c>
      <c r="T272" s="22">
        <f t="shared" ca="1" si="60"/>
        <v>7.778886255238955E-4</v>
      </c>
    </row>
    <row r="273" spans="1:20" x14ac:dyDescent="0.35">
      <c r="A273" s="18" t="e" vm="788">
        <v>#VALUE!</v>
      </c>
      <c r="B273" s="18" t="s">
        <v>276</v>
      </c>
      <c r="C273" s="19" cm="1" vm="2">
        <f t="array" aca="1" ref="C273:D273" ca="1">_xlfn.STOCKHISTORY(A273,"06/30/2025","06/30/2025",0,0)</f>
        <v>45838</v>
      </c>
      <c r="D273" s="18" vm="789">
        <f ca="1"/>
        <v>217.97</v>
      </c>
      <c r="E273" s="20" cm="1">
        <f t="array" aca="1" ref="E273" ca="1">_FV(A273,"Shares outstanding",TRUE)</f>
        <v>113541800</v>
      </c>
      <c r="F273" s="20">
        <v>5.24</v>
      </c>
      <c r="G273" s="21">
        <f t="shared" ca="1" si="55"/>
        <v>24748706146</v>
      </c>
      <c r="H273" s="22">
        <f t="shared" ca="1" si="56"/>
        <v>2.4040005505344773E-2</v>
      </c>
      <c r="I273" s="18"/>
      <c r="J273" s="19" cm="1" vm="4">
        <f t="array" aca="1" ref="J273:K273" ca="1">_xlfn.STOCKHISTORY(A273,"06/30/2020","06/30/2020",0,0)</f>
        <v>44012</v>
      </c>
      <c r="K273" s="52" vm="506">
        <f ca="1"/>
        <v>75.77</v>
      </c>
      <c r="L273" s="39">
        <f t="shared" ca="1" si="57"/>
        <v>2.3606463787929791E-4</v>
      </c>
      <c r="M273" s="25">
        <f t="shared" ca="1" si="58"/>
        <v>2.2225155074567775</v>
      </c>
      <c r="N273" s="3" vm="506">
        <f t="shared" ca="1" si="61"/>
        <v>75.77</v>
      </c>
      <c r="O273" s="50">
        <f t="shared" si="62"/>
        <v>26.200000000000003</v>
      </c>
      <c r="P273" s="3" vm="789">
        <f t="shared" ca="1" si="63"/>
        <v>217.97</v>
      </c>
      <c r="Q273" s="3">
        <f t="shared" ca="1" si="64"/>
        <v>244.17000000000002</v>
      </c>
      <c r="R273" s="16">
        <f t="shared" ca="1" si="59"/>
        <v>5.2465731844890818E-4</v>
      </c>
      <c r="S273" s="18">
        <f t="shared" ca="1" si="65"/>
        <v>1.1194332285166403E-3</v>
      </c>
      <c r="T273" s="22">
        <f t="shared" ca="1" si="60"/>
        <v>2.4879577099406395E-3</v>
      </c>
    </row>
    <row r="274" spans="1:20" x14ac:dyDescent="0.35">
      <c r="A274" s="18" t="e" vm="790">
        <v>#VALUE!</v>
      </c>
      <c r="B274" s="18" t="s">
        <v>277</v>
      </c>
      <c r="C274" s="19" cm="1" vm="2">
        <f t="array" aca="1" ref="C274:D274" ca="1">_xlfn.STOCKHISTORY(A274,"06/30/2025","06/30/2025",0,0)</f>
        <v>45838</v>
      </c>
      <c r="D274" s="18" vm="791">
        <f ca="1"/>
        <v>84.71</v>
      </c>
      <c r="E274" s="20" cm="1">
        <f t="array" aca="1" ref="E274" ca="1">_FV(A274,"Shares outstanding",TRUE)</f>
        <v>95045100</v>
      </c>
      <c r="F274" s="20">
        <v>2.02</v>
      </c>
      <c r="G274" s="21">
        <f t="shared" ca="1" si="55"/>
        <v>8051270420.999999</v>
      </c>
      <c r="H274" s="22">
        <f t="shared" ca="1" si="56"/>
        <v>2.3846063038602292E-2</v>
      </c>
      <c r="I274" s="18"/>
      <c r="J274" s="19" cm="1" vm="4">
        <f t="array" aca="1" ref="J274:K274" ca="1">_xlfn.STOCKHISTORY(A274,"06/30/2020","06/30/2020",0,0)</f>
        <v>44012</v>
      </c>
      <c r="K274" s="52" vm="792">
        <f ca="1"/>
        <v>41.93</v>
      </c>
      <c r="L274" s="39">
        <f t="shared" ca="1" si="57"/>
        <v>1.9760816821383541E-4</v>
      </c>
      <c r="M274" s="25">
        <f t="shared" ca="1" si="58"/>
        <v>1.2611495349391841</v>
      </c>
      <c r="N274" s="3" vm="792">
        <f t="shared" ca="1" si="61"/>
        <v>41.93</v>
      </c>
      <c r="O274" s="50">
        <f t="shared" si="62"/>
        <v>10.1</v>
      </c>
      <c r="P274" s="3" vm="791">
        <f t="shared" ca="1" si="63"/>
        <v>84.71</v>
      </c>
      <c r="Q274" s="3">
        <f t="shared" ca="1" si="64"/>
        <v>94.809999999999988</v>
      </c>
      <c r="R274" s="16">
        <f t="shared" ca="1" si="59"/>
        <v>2.492134494430626E-4</v>
      </c>
      <c r="S274" s="18">
        <f t="shared" ca="1" si="65"/>
        <v>9.3707025208061628E-4</v>
      </c>
      <c r="T274" s="22">
        <f t="shared" ca="1" si="60"/>
        <v>1.1817857126168133E-3</v>
      </c>
    </row>
    <row r="275" spans="1:20" x14ac:dyDescent="0.35">
      <c r="A275" s="18" t="e" vm="793">
        <v>#VALUE!</v>
      </c>
      <c r="B275" s="18" t="s">
        <v>278</v>
      </c>
      <c r="C275" s="19" cm="1" vm="2">
        <f t="array" aca="1" ref="C275:D275" ca="1">_xlfn.STOCKHISTORY(A275,"06/30/2025","06/30/2025",0,0)</f>
        <v>45838</v>
      </c>
      <c r="D275" s="18" vm="794">
        <f ca="1"/>
        <v>162.68</v>
      </c>
      <c r="E275" s="20" cm="1">
        <f t="array" aca="1" ref="E275" ca="1">_FV(A275,"Shares outstanding",TRUE)</f>
        <v>170778400</v>
      </c>
      <c r="F275" s="20">
        <v>4.05</v>
      </c>
      <c r="G275" s="21">
        <f t="shared" ca="1" si="55"/>
        <v>27782230112</v>
      </c>
      <c r="H275" s="22">
        <f t="shared" ca="1" si="56"/>
        <v>2.4895500368822227E-2</v>
      </c>
      <c r="I275" s="18"/>
      <c r="J275" s="19" cm="1" vm="4">
        <f t="array" aca="1" ref="J275:K275" ca="1">_xlfn.STOCKHISTORY(A275,"06/30/2020","06/30/2020",0,0)</f>
        <v>44012</v>
      </c>
      <c r="K275" s="52" vm="795">
        <f ca="1"/>
        <v>174.95</v>
      </c>
      <c r="L275" s="39">
        <f t="shared" ca="1" si="57"/>
        <v>3.5506519320290756E-4</v>
      </c>
      <c r="M275" s="25">
        <f t="shared" ca="1" si="58"/>
        <v>4.561303229494152E-2</v>
      </c>
      <c r="N275" s="3" vm="795">
        <f t="shared" ca="1" si="61"/>
        <v>174.95</v>
      </c>
      <c r="O275" s="50">
        <f t="shared" si="62"/>
        <v>20.25</v>
      </c>
      <c r="P275" s="3" vm="794">
        <f t="shared" ca="1" si="63"/>
        <v>162.68</v>
      </c>
      <c r="Q275" s="3">
        <f t="shared" ca="1" si="64"/>
        <v>182.93</v>
      </c>
      <c r="R275" s="16">
        <f t="shared" ca="1" si="59"/>
        <v>1.6195600124373874E-5</v>
      </c>
      <c r="S275" s="18">
        <f t="shared" ca="1" si="65"/>
        <v>1.6837412800651936E-3</v>
      </c>
      <c r="T275" s="22">
        <f t="shared" ca="1" si="60"/>
        <v>7.6800545383939856E-5</v>
      </c>
    </row>
    <row r="276" spans="1:20" x14ac:dyDescent="0.35">
      <c r="A276" s="18" t="e" vm="796">
        <v>#VALUE!</v>
      </c>
      <c r="B276" s="18" t="s">
        <v>279</v>
      </c>
      <c r="C276" s="19" cm="1" vm="2">
        <f t="array" aca="1" ref="C276:D276" ca="1">_xlfn.STOCKHISTORY(A276,"06/30/2025","06/30/2025",0,0)</f>
        <v>45838</v>
      </c>
      <c r="D276" s="18" vm="797">
        <f ca="1"/>
        <v>152.24</v>
      </c>
      <c r="E276" s="20" cm="1">
        <f t="array" aca="1" ref="E276" ca="1">_FV(A276,"Shares outstanding",TRUE)</f>
        <v>515722400</v>
      </c>
      <c r="F276" s="20">
        <v>3.61</v>
      </c>
      <c r="G276" s="21">
        <f t="shared" ca="1" si="55"/>
        <v>78513578176</v>
      </c>
      <c r="H276" s="22">
        <f t="shared" ca="1" si="56"/>
        <v>2.3712559117183393E-2</v>
      </c>
      <c r="I276" s="18"/>
      <c r="J276" s="19" cm="1" vm="4">
        <f t="array" aca="1" ref="J276:K276" ca="1">_xlfn.STOCKHISTORY(A276,"06/30/2020","06/30/2020",0,0)</f>
        <v>44012</v>
      </c>
      <c r="K276" s="52" vm="798">
        <f ca="1"/>
        <v>130.42009999999999</v>
      </c>
      <c r="L276" s="39">
        <f t="shared" ca="1" si="57"/>
        <v>1.0722379035935877E-3</v>
      </c>
      <c r="M276" s="25">
        <f t="shared" ca="1" si="58"/>
        <v>0.30570364537368117</v>
      </c>
      <c r="N276" s="3" vm="798">
        <f t="shared" ca="1" si="61"/>
        <v>130.42009999999999</v>
      </c>
      <c r="O276" s="50">
        <f t="shared" si="62"/>
        <v>18.05</v>
      </c>
      <c r="P276" s="3" vm="797">
        <f t="shared" ca="1" si="63"/>
        <v>152.24</v>
      </c>
      <c r="Q276" s="3">
        <f t="shared" ca="1" si="64"/>
        <v>170.29000000000002</v>
      </c>
      <c r="R276" s="16">
        <f t="shared" ca="1" si="59"/>
        <v>3.2778703583639349E-4</v>
      </c>
      <c r="S276" s="18">
        <f t="shared" ca="1" si="65"/>
        <v>5.0846189795330891E-3</v>
      </c>
      <c r="T276" s="22">
        <f t="shared" ca="1" si="60"/>
        <v>1.5543865573794721E-3</v>
      </c>
    </row>
    <row r="277" spans="1:20" x14ac:dyDescent="0.35">
      <c r="A277" s="18" t="e" vm="799">
        <v>#VALUE!</v>
      </c>
      <c r="B277" s="18" t="s">
        <v>280</v>
      </c>
      <c r="C277" s="19" cm="1" vm="2">
        <f t="array" aca="1" ref="C277:D277" ca="1">_xlfn.STOCKHISTORY(A277,"06/30/2025","06/30/2025",0,0)</f>
        <v>45838</v>
      </c>
      <c r="D277" s="18" vm="800">
        <f ca="1"/>
        <v>36.03</v>
      </c>
      <c r="E277" s="20" cm="1">
        <f t="array" aca="1" ref="E277" ca="1">_FV(A277,"Shares outstanding",TRUE)</f>
        <v>575001200</v>
      </c>
      <c r="F277" s="20">
        <v>0.84</v>
      </c>
      <c r="G277" s="21">
        <f t="shared" ca="1" si="55"/>
        <v>20717293236</v>
      </c>
      <c r="H277" s="22">
        <f t="shared" ca="1" si="56"/>
        <v>2.3313905079100746E-2</v>
      </c>
      <c r="I277" s="18"/>
      <c r="J277" s="19" cm="1" vm="4">
        <f t="array" aca="1" ref="J277:K277" ca="1">_xlfn.STOCKHISTORY(A277,"06/30/2020","06/30/2020",0,0)</f>
        <v>44012</v>
      </c>
      <c r="K277" s="52" vm="801">
        <f ca="1"/>
        <v>48.55</v>
      </c>
      <c r="L277" s="39">
        <f t="shared" ca="1" si="57"/>
        <v>1.1954843948058049E-3</v>
      </c>
      <c r="M277" s="25">
        <f t="shared" ca="1" si="58"/>
        <v>-0.17136972193614816</v>
      </c>
      <c r="N277" s="3" vm="801">
        <f t="shared" ca="1" si="61"/>
        <v>48.55</v>
      </c>
      <c r="O277" s="50">
        <f t="shared" si="62"/>
        <v>4.2</v>
      </c>
      <c r="P277" s="3" vm="800">
        <f t="shared" ca="1" si="63"/>
        <v>36.03</v>
      </c>
      <c r="Q277" s="3">
        <f t="shared" ca="1" si="64"/>
        <v>40.230000000000004</v>
      </c>
      <c r="R277" s="16">
        <f t="shared" ca="1" si="59"/>
        <v>-2.0486982831687515E-4</v>
      </c>
      <c r="S277" s="18">
        <f t="shared" ca="1" si="65"/>
        <v>5.669061523746694E-3</v>
      </c>
      <c r="T277" s="22">
        <f t="shared" ca="1" si="60"/>
        <v>-9.7150549696338733E-4</v>
      </c>
    </row>
    <row r="278" spans="1:20" x14ac:dyDescent="0.35">
      <c r="A278" s="18" t="e" vm="802">
        <v>#VALUE!</v>
      </c>
      <c r="B278" s="18" t="s">
        <v>281</v>
      </c>
      <c r="C278" s="19" cm="1" vm="2">
        <f t="array" aca="1" ref="C278:D278" ca="1">_xlfn.STOCKHISTORY(A278,"06/30/2025","06/30/2025",0,0)</f>
        <v>45838</v>
      </c>
      <c r="D278" s="18" vm="803">
        <f ca="1"/>
        <v>441.62</v>
      </c>
      <c r="E278" s="20" cm="1">
        <f t="array" aca="1" ref="E278" ca="1">_FV(A278,"Shares outstanding",TRUE)</f>
        <v>41252190</v>
      </c>
      <c r="F278" s="20">
        <v>10.8</v>
      </c>
      <c r="G278" s="21">
        <f t="shared" ca="1" si="55"/>
        <v>18217792147.799999</v>
      </c>
      <c r="H278" s="22">
        <f t="shared" ca="1" si="56"/>
        <v>2.4455414156967531E-2</v>
      </c>
      <c r="I278" s="18"/>
      <c r="J278" s="19" cm="1" vm="4">
        <f t="array" aca="1" ref="J278:K278" ca="1">_xlfn.STOCKHISTORY(A278,"06/30/2020","06/30/2020",0,0)</f>
        <v>44012</v>
      </c>
      <c r="K278" s="52" vm="804">
        <f ca="1"/>
        <v>177.7</v>
      </c>
      <c r="L278" s="39">
        <f t="shared" ca="1" si="57"/>
        <v>8.5767385175133685E-5</v>
      </c>
      <c r="M278" s="25">
        <f t="shared" ca="1" si="58"/>
        <v>1.7890827236916154</v>
      </c>
      <c r="N278" s="3" vm="804">
        <f t="shared" ca="1" si="61"/>
        <v>177.7</v>
      </c>
      <c r="O278" s="50">
        <f t="shared" si="62"/>
        <v>54</v>
      </c>
      <c r="P278" s="3" vm="803">
        <f t="shared" ca="1" si="63"/>
        <v>441.62</v>
      </c>
      <c r="Q278" s="3">
        <f t="shared" ca="1" si="64"/>
        <v>495.62</v>
      </c>
      <c r="R278" s="16">
        <f t="shared" ca="1" si="59"/>
        <v>1.5344494707303605E-4</v>
      </c>
      <c r="S278" s="18">
        <f t="shared" ca="1" si="65"/>
        <v>4.0671428702981509E-4</v>
      </c>
      <c r="T278" s="22">
        <f t="shared" ca="1" si="60"/>
        <v>7.2764550440359503E-4</v>
      </c>
    </row>
    <row r="279" spans="1:20" x14ac:dyDescent="0.35">
      <c r="A279" s="18" t="e" vm="805">
        <v>#VALUE!</v>
      </c>
      <c r="B279" s="18" t="s">
        <v>282</v>
      </c>
      <c r="C279" s="19" cm="1" vm="2">
        <f t="array" aca="1" ref="C279:D279" ca="1">_xlfn.STOCKHISTORY(A279,"06/30/2025","06/30/2025",0,0)</f>
        <v>45838</v>
      </c>
      <c r="D279" s="18" vm="806">
        <f ca="1"/>
        <v>71</v>
      </c>
      <c r="E279" s="20" cm="1">
        <f t="array" aca="1" ref="E279" ca="1">_FV(A279,"Shares outstanding",TRUE)</f>
        <v>90596350</v>
      </c>
      <c r="F279" s="20">
        <v>1.7</v>
      </c>
      <c r="G279" s="21">
        <f t="shared" ca="1" si="55"/>
        <v>6432340850</v>
      </c>
      <c r="H279" s="22">
        <f t="shared" ca="1" si="56"/>
        <v>2.3943661971830985E-2</v>
      </c>
      <c r="I279" s="18"/>
      <c r="J279" s="19" cm="1" vm="4">
        <f t="array" aca="1" ref="J279:K279" ca="1">_xlfn.STOCKHISTORY(A279,"06/30/2020","06/30/2020",0,0)</f>
        <v>44012</v>
      </c>
      <c r="K279" s="52" vm="807">
        <f ca="1"/>
        <v>46.65</v>
      </c>
      <c r="L279" s="39">
        <f t="shared" ca="1" si="57"/>
        <v>1.8835877673188315E-4</v>
      </c>
      <c r="M279" s="25">
        <f t="shared" ca="1" si="58"/>
        <v>0.70418006430868174</v>
      </c>
      <c r="N279" s="3" vm="807">
        <f t="shared" ca="1" si="61"/>
        <v>46.65</v>
      </c>
      <c r="O279" s="50">
        <f t="shared" si="62"/>
        <v>8.5</v>
      </c>
      <c r="P279" s="3" vm="806">
        <f t="shared" ca="1" si="63"/>
        <v>71</v>
      </c>
      <c r="Q279" s="3">
        <f t="shared" ca="1" si="64"/>
        <v>79.5</v>
      </c>
      <c r="R279" s="16">
        <f t="shared" ca="1" si="59"/>
        <v>1.3263849551216209E-4</v>
      </c>
      <c r="S279" s="18">
        <f t="shared" ca="1" si="65"/>
        <v>8.9320906108872257E-4</v>
      </c>
      <c r="T279" s="22">
        <f t="shared" ca="1" si="60"/>
        <v>6.2898001407855387E-4</v>
      </c>
    </row>
    <row r="280" spans="1:20" x14ac:dyDescent="0.35">
      <c r="A280" s="18" t="e" vm="808">
        <v>#VALUE!</v>
      </c>
      <c r="B280" s="18" t="s">
        <v>283</v>
      </c>
      <c r="C280" s="19" cm="1" vm="2">
        <f t="array" aca="1" ref="C280:D280" ca="1">_xlfn.STOCKHISTORY(A280,"06/30/2025","06/30/2025",0,0)</f>
        <v>45838</v>
      </c>
      <c r="D280" s="18" vm="809">
        <f ca="1"/>
        <v>54.69</v>
      </c>
      <c r="E280" s="20" cm="1">
        <f t="array" aca="1" ref="E280" ca="1">_FV(A280,"Shares outstanding",TRUE)</f>
        <v>230552300</v>
      </c>
      <c r="F280" s="20">
        <v>1.3</v>
      </c>
      <c r="G280" s="21">
        <f t="shared" ca="1" si="55"/>
        <v>12608905287</v>
      </c>
      <c r="H280" s="22">
        <f t="shared" ca="1" si="56"/>
        <v>2.3770341927226185E-2</v>
      </c>
      <c r="I280" s="18"/>
      <c r="J280" s="19" cm="1" vm="4">
        <f t="array" aca="1" ref="J280:K280" ca="1">_xlfn.STOCKHISTORY(A280,"06/30/2020","06/30/2020",0,0)</f>
        <v>44012</v>
      </c>
      <c r="K280" s="52" vm="810">
        <f ca="1"/>
        <v>14.858499999999999</v>
      </c>
      <c r="L280" s="39">
        <f t="shared" ca="1" si="57"/>
        <v>4.7934104630840144E-4</v>
      </c>
      <c r="M280" s="25">
        <f t="shared" ca="1" si="58"/>
        <v>3.1181815122657066</v>
      </c>
      <c r="N280" s="3" vm="810">
        <f t="shared" ca="1" si="61"/>
        <v>14.858499999999999</v>
      </c>
      <c r="O280" s="50">
        <f t="shared" si="62"/>
        <v>6.5</v>
      </c>
      <c r="P280" s="3" vm="809">
        <f t="shared" ca="1" si="63"/>
        <v>54.69</v>
      </c>
      <c r="Q280" s="3">
        <f t="shared" ca="1" si="64"/>
        <v>61.19</v>
      </c>
      <c r="R280" s="16">
        <f t="shared" ca="1" si="59"/>
        <v>1.4946723886689573E-3</v>
      </c>
      <c r="S280" s="18">
        <f t="shared" ca="1" si="65"/>
        <v>2.2730651225446223E-3</v>
      </c>
      <c r="T280" s="22">
        <f t="shared" ca="1" si="60"/>
        <v>7.0878296412946245E-3</v>
      </c>
    </row>
    <row r="281" spans="1:20" x14ac:dyDescent="0.35">
      <c r="A281" s="18" t="e" vm="811">
        <v>#VALUE!</v>
      </c>
      <c r="B281" s="18" t="s">
        <v>284</v>
      </c>
      <c r="C281" s="19" cm="1" vm="2">
        <f t="array" aca="1" ref="C281:D281" ca="1">_xlfn.STOCKHISTORY(A281,"06/30/2025","06/30/2025",0,0)</f>
        <v>45838</v>
      </c>
      <c r="D281" s="18" vm="812">
        <f ca="1"/>
        <v>126.79</v>
      </c>
      <c r="E281" s="20" cm="1">
        <f t="array" aca="1" ref="E281" ca="1">_FV(A281,"Shares outstanding",TRUE)</f>
        <v>182955600</v>
      </c>
      <c r="F281" s="20">
        <v>3</v>
      </c>
      <c r="G281" s="21">
        <f t="shared" ca="1" si="55"/>
        <v>23196940524</v>
      </c>
      <c r="H281" s="22">
        <f t="shared" ca="1" si="56"/>
        <v>2.366117201672056E-2</v>
      </c>
      <c r="I281" s="18"/>
      <c r="J281" s="19" cm="1" vm="4">
        <f t="array" aca="1" ref="J281:K281" ca="1">_xlfn.STOCKHISTORY(A281,"06/30/2020","06/30/2020",0,0)</f>
        <v>44012</v>
      </c>
      <c r="K281" s="52" vm="813">
        <f ca="1"/>
        <v>79.34</v>
      </c>
      <c r="L281" s="39">
        <f t="shared" ca="1" si="57"/>
        <v>3.8038279701387218E-4</v>
      </c>
      <c r="M281" s="25">
        <f t="shared" ca="1" si="58"/>
        <v>0.78711872951852802</v>
      </c>
      <c r="N281" s="3" vm="813">
        <f t="shared" ca="1" si="61"/>
        <v>79.34</v>
      </c>
      <c r="O281" s="50">
        <f t="shared" si="62"/>
        <v>15</v>
      </c>
      <c r="P281" s="3" vm="812">
        <f t="shared" ca="1" si="63"/>
        <v>126.79</v>
      </c>
      <c r="Q281" s="3">
        <f t="shared" ca="1" si="64"/>
        <v>141.79000000000002</v>
      </c>
      <c r="R281" s="16">
        <f t="shared" ca="1" si="59"/>
        <v>2.994064239162632E-4</v>
      </c>
      <c r="S281" s="18">
        <f t="shared" ca="1" si="65"/>
        <v>1.8037989355743789E-3</v>
      </c>
      <c r="T281" s="22">
        <f t="shared" ca="1" si="60"/>
        <v>1.4198039264761784E-3</v>
      </c>
    </row>
    <row r="282" spans="1:20" x14ac:dyDescent="0.35">
      <c r="A282" s="18" t="e" vm="814">
        <v>#VALUE!</v>
      </c>
      <c r="B282" s="18" t="s">
        <v>285</v>
      </c>
      <c r="C282" s="19" cm="1" vm="2">
        <f t="array" aca="1" ref="C282:D282" ca="1">_xlfn.STOCKHISTORY(A282,"06/30/2025","06/30/2025",0,0)</f>
        <v>45838</v>
      </c>
      <c r="D282" s="18" vm="815">
        <f ca="1"/>
        <v>75.819999999999993</v>
      </c>
      <c r="E282" s="20" cm="1">
        <f t="array" aca="1" ref="E282" ca="1">_FV(A282,"Shares outstanding",TRUE)</f>
        <v>268851600</v>
      </c>
      <c r="F282" s="20">
        <v>1.71</v>
      </c>
      <c r="G282" s="21">
        <f t="shared" ca="1" si="55"/>
        <v>20384328312</v>
      </c>
      <c r="H282" s="22">
        <f t="shared" ca="1" si="56"/>
        <v>2.2553415985228174E-2</v>
      </c>
      <c r="I282" s="18"/>
      <c r="J282" s="19" cm="1" vm="4">
        <f t="array" aca="1" ref="J282:K282" ca="1">_xlfn.STOCKHISTORY(A282,"06/30/2020","06/30/2020",0,0)</f>
        <v>44012</v>
      </c>
      <c r="K282" s="52" vm="816">
        <f ca="1"/>
        <v>89.704999999999998</v>
      </c>
      <c r="L282" s="39">
        <f t="shared" ca="1" si="57"/>
        <v>5.5896908096639167E-4</v>
      </c>
      <c r="M282" s="25">
        <f t="shared" ca="1" si="58"/>
        <v>-5.9472716125076729E-2</v>
      </c>
      <c r="N282" s="3" vm="816">
        <f t="shared" ca="1" si="61"/>
        <v>89.704999999999998</v>
      </c>
      <c r="O282" s="50">
        <f t="shared" si="62"/>
        <v>8.5500000000000007</v>
      </c>
      <c r="P282" s="3" vm="815">
        <f t="shared" ca="1" si="63"/>
        <v>75.819999999999993</v>
      </c>
      <c r="Q282" s="3">
        <f t="shared" ca="1" si="64"/>
        <v>84.36999999999999</v>
      </c>
      <c r="R282" s="16">
        <f t="shared" ca="1" si="59"/>
        <v>-3.3243409475009238E-5</v>
      </c>
      <c r="S282" s="18">
        <f t="shared" ca="1" si="65"/>
        <v>2.6506662267100252E-3</v>
      </c>
      <c r="T282" s="22">
        <f t="shared" ca="1" si="60"/>
        <v>-1.5764232004345359E-4</v>
      </c>
    </row>
    <row r="283" spans="1:20" x14ac:dyDescent="0.35">
      <c r="A283" s="18" t="e" vm="817">
        <v>#VALUE!</v>
      </c>
      <c r="B283" s="18" t="s">
        <v>286</v>
      </c>
      <c r="C283" s="19" cm="1" vm="2">
        <f t="array" aca="1" ref="C283:D283" ca="1">_xlfn.STOCKHISTORY(A283,"06/30/2025","06/30/2025",0,0)</f>
        <v>45838</v>
      </c>
      <c r="D283" s="18" vm="818">
        <f ca="1"/>
        <v>13.62</v>
      </c>
      <c r="E283" s="20" cm="1">
        <f t="array" aca="1" ref="E283" ca="1">_FV(A283,"Shares outstanding",TRUE)</f>
        <v>837557000</v>
      </c>
      <c r="F283" s="20">
        <v>0.32</v>
      </c>
      <c r="G283" s="21">
        <f t="shared" ca="1" si="55"/>
        <v>11407526340</v>
      </c>
      <c r="H283" s="22">
        <f t="shared" ca="1" si="56"/>
        <v>2.3494860499265788E-2</v>
      </c>
      <c r="I283" s="18"/>
      <c r="J283" s="19" cm="1" vm="4">
        <f t="array" aca="1" ref="J283:K283" ca="1">_xlfn.STOCKHISTORY(A283,"06/30/2020","06/30/2020",0,0)</f>
        <v>44012</v>
      </c>
      <c r="K283" s="52" vm="819">
        <f ca="1"/>
        <v>0.89</v>
      </c>
      <c r="L283" s="39">
        <f t="shared" ca="1" si="57"/>
        <v>1.7413638845629636E-3</v>
      </c>
      <c r="M283" s="25">
        <f t="shared" ca="1" si="58"/>
        <v>16.101123595505616</v>
      </c>
      <c r="N283" s="3" vm="819">
        <f t="shared" ca="1" si="61"/>
        <v>0.89</v>
      </c>
      <c r="O283" s="50">
        <f t="shared" si="62"/>
        <v>1.6</v>
      </c>
      <c r="P283" s="3" vm="818">
        <f t="shared" ca="1" si="63"/>
        <v>13.62</v>
      </c>
      <c r="Q283" s="3">
        <f t="shared" ca="1" si="64"/>
        <v>15.219999999999999</v>
      </c>
      <c r="R283" s="16">
        <f t="shared" ca="1" si="59"/>
        <v>2.803791513009805E-2</v>
      </c>
      <c r="S283" s="18">
        <f t="shared" ca="1" si="65"/>
        <v>8.2576560929693878E-3</v>
      </c>
      <c r="T283" s="22">
        <f t="shared" ca="1" si="60"/>
        <v>0.13295754136208013</v>
      </c>
    </row>
    <row r="284" spans="1:20" x14ac:dyDescent="0.35">
      <c r="A284" s="18" t="e" vm="820">
        <v>#VALUE!</v>
      </c>
      <c r="B284" s="18" t="s">
        <v>287</v>
      </c>
      <c r="C284" s="19" cm="1" vm="2">
        <f t="array" aca="1" ref="C284:D284" ca="1">_xlfn.STOCKHISTORY(A284,"06/30/2025","06/30/2025",0,0)</f>
        <v>45838</v>
      </c>
      <c r="D284" s="18" vm="821">
        <f ca="1"/>
        <v>339.85</v>
      </c>
      <c r="E284" s="20" cm="1">
        <f t="array" aca="1" ref="E284" ca="1">_FV(A284,"Shares outstanding",TRUE)</f>
        <v>38342730</v>
      </c>
      <c r="F284" s="20">
        <v>7.75</v>
      </c>
      <c r="G284" s="21">
        <f t="shared" ca="1" si="55"/>
        <v>13030776790.5</v>
      </c>
      <c r="H284" s="22">
        <f t="shared" ca="1" si="56"/>
        <v>2.2804178313962042E-2</v>
      </c>
      <c r="I284" s="18"/>
      <c r="J284" s="19" cm="1" vm="4">
        <f t="array" aca="1" ref="J284:K284" ca="1">_xlfn.STOCKHISTORY(A284,"06/30/2020","06/30/2020",0,0)</f>
        <v>44012</v>
      </c>
      <c r="K284" s="52" vm="822">
        <f ca="1"/>
        <v>206.2</v>
      </c>
      <c r="L284" s="39">
        <f t="shared" ca="1" si="57"/>
        <v>7.9718329925663434E-5</v>
      </c>
      <c r="M284" s="25">
        <f t="shared" ca="1" si="58"/>
        <v>0.83608147429679947</v>
      </c>
      <c r="N284" s="3" vm="822">
        <f t="shared" ca="1" si="61"/>
        <v>206.2</v>
      </c>
      <c r="O284" s="50">
        <f t="shared" si="62"/>
        <v>38.75</v>
      </c>
      <c r="P284" s="3" vm="821">
        <f t="shared" ca="1" si="63"/>
        <v>339.85</v>
      </c>
      <c r="Q284" s="3">
        <f t="shared" ca="1" si="64"/>
        <v>378.6</v>
      </c>
      <c r="R284" s="16">
        <f t="shared" ca="1" si="59"/>
        <v>6.6651018812727346E-5</v>
      </c>
      <c r="S284" s="18">
        <f t="shared" ca="1" si="65"/>
        <v>3.7802928995349589E-4</v>
      </c>
      <c r="T284" s="22">
        <f t="shared" ca="1" si="60"/>
        <v>3.1606328607169113E-4</v>
      </c>
    </row>
    <row r="285" spans="1:20" x14ac:dyDescent="0.35">
      <c r="A285" s="18" t="e" vm="823">
        <v>#VALUE!</v>
      </c>
      <c r="B285" s="18" t="s">
        <v>288</v>
      </c>
      <c r="C285" s="19" cm="1" vm="2">
        <f t="array" aca="1" ref="C285:D285" ca="1">_xlfn.STOCKHISTORY(A285,"06/30/2025","06/30/2025",0,0)</f>
        <v>45838</v>
      </c>
      <c r="D285" s="18" vm="824">
        <f ca="1"/>
        <v>135.62</v>
      </c>
      <c r="E285" s="20" cm="1">
        <f t="array" aca="1" ref="E285" ca="1">_FV(A285,"Shares outstanding",TRUE)</f>
        <v>63063980</v>
      </c>
      <c r="F285" s="20">
        <v>3.16</v>
      </c>
      <c r="G285" s="21">
        <f t="shared" ca="1" si="55"/>
        <v>8552736967.6000004</v>
      </c>
      <c r="H285" s="22">
        <f t="shared" ca="1" si="56"/>
        <v>2.3300398171361158E-2</v>
      </c>
      <c r="I285" s="18"/>
      <c r="J285" s="19" cm="1" vm="4">
        <f t="array" aca="1" ref="J285:K285" ca="1">_xlfn.STOCKHISTORY(A285,"06/30/2020","06/30/2020",0,0)</f>
        <v>44012</v>
      </c>
      <c r="K285" s="52" vm="825">
        <f ca="1"/>
        <v>83</v>
      </c>
      <c r="L285" s="39">
        <f t="shared" ca="1" si="57"/>
        <v>1.3111625499972066E-4</v>
      </c>
      <c r="M285" s="25">
        <f t="shared" ca="1" si="58"/>
        <v>0.82433734939759051</v>
      </c>
      <c r="N285" s="3" vm="825">
        <f t="shared" ca="1" si="61"/>
        <v>83</v>
      </c>
      <c r="O285" s="50">
        <f t="shared" si="62"/>
        <v>15.8</v>
      </c>
      <c r="P285" s="3" vm="824">
        <f t="shared" ca="1" si="63"/>
        <v>135.62</v>
      </c>
      <c r="Q285" s="3">
        <f t="shared" ca="1" si="64"/>
        <v>151.42000000000002</v>
      </c>
      <c r="R285" s="16">
        <f t="shared" ca="1" si="59"/>
        <v>1.080840261094083E-4</v>
      </c>
      <c r="S285" s="18">
        <f t="shared" ca="1" si="65"/>
        <v>6.2176145467580067E-4</v>
      </c>
      <c r="T285" s="22">
        <f t="shared" ca="1" si="60"/>
        <v>5.1254118950503963E-4</v>
      </c>
    </row>
    <row r="286" spans="1:20" x14ac:dyDescent="0.35">
      <c r="A286" s="18" t="e" vm="826">
        <v>#VALUE!</v>
      </c>
      <c r="B286" s="18" t="s">
        <v>289</v>
      </c>
      <c r="C286" s="19" cm="1" vm="2">
        <f t="array" aca="1" ref="C286:D286" ca="1">_xlfn.STOCKHISTORY(A286,"06/30/2025","06/30/2025",0,0)</f>
        <v>45838</v>
      </c>
      <c r="D286" s="18" vm="827">
        <f ca="1"/>
        <v>126.21</v>
      </c>
      <c r="E286" s="20" cm="1">
        <f t="array" aca="1" ref="E286" ca="1">_FV(A286,"Shares outstanding",TRUE)</f>
        <v>82921470</v>
      </c>
      <c r="F286" s="20">
        <v>2.93</v>
      </c>
      <c r="G286" s="21">
        <f t="shared" ca="1" si="55"/>
        <v>10465518728.699999</v>
      </c>
      <c r="H286" s="22">
        <f t="shared" ca="1" si="56"/>
        <v>2.3215276127089773E-2</v>
      </c>
      <c r="I286" s="18"/>
      <c r="J286" s="19" cm="1" vm="4">
        <f t="array" aca="1" ref="J286:K286" ca="1">_xlfn.STOCKHISTORY(A286,"06/30/2020","06/30/2020",0,0)</f>
        <v>44012</v>
      </c>
      <c r="K286" s="52" vm="828">
        <f ca="1"/>
        <v>60.702800000000003</v>
      </c>
      <c r="L286" s="39">
        <f t="shared" ca="1" si="57"/>
        <v>1.7240194173396111E-4</v>
      </c>
      <c r="M286" s="25">
        <f t="shared" ca="1" si="58"/>
        <v>1.3204860401826601</v>
      </c>
      <c r="N286" s="3" vm="828">
        <f t="shared" ca="1" si="61"/>
        <v>60.702800000000003</v>
      </c>
      <c r="O286" s="50">
        <f t="shared" si="62"/>
        <v>14.65</v>
      </c>
      <c r="P286" s="3" vm="827">
        <f t="shared" ca="1" si="63"/>
        <v>126.21</v>
      </c>
      <c r="Q286" s="3">
        <f t="shared" ca="1" si="64"/>
        <v>140.85999999999999</v>
      </c>
      <c r="R286" s="16">
        <f t="shared" ca="1" si="59"/>
        <v>2.2765435736007999E-4</v>
      </c>
      <c r="S286" s="18">
        <f t="shared" ca="1" si="65"/>
        <v>8.1754075481845216E-4</v>
      </c>
      <c r="T286" s="22">
        <f t="shared" ca="1" si="60"/>
        <v>1.0795511540181608E-3</v>
      </c>
    </row>
    <row r="287" spans="1:20" x14ac:dyDescent="0.35">
      <c r="A287" s="18" t="e" vm="829">
        <v>#VALUE!</v>
      </c>
      <c r="B287" s="18" t="s">
        <v>290</v>
      </c>
      <c r="C287" s="19" cm="1" vm="2">
        <f t="array" aca="1" ref="C287:D287" ca="1">_xlfn.STOCKHISTORY(A287,"06/30/2025","06/30/2025",0,0)</f>
        <v>45838</v>
      </c>
      <c r="D287" s="18" vm="830">
        <f ca="1"/>
        <v>292.17</v>
      </c>
      <c r="E287" s="20" cm="1">
        <f t="array" aca="1" ref="E287" ca="1">_FV(A287,"Shares outstanding",TRUE)</f>
        <v>707641500</v>
      </c>
      <c r="F287" s="20">
        <v>6.78</v>
      </c>
      <c r="G287" s="21">
        <f t="shared" ca="1" si="55"/>
        <v>206751617055</v>
      </c>
      <c r="H287" s="22">
        <f t="shared" ca="1" si="56"/>
        <v>2.3205667933052676E-2</v>
      </c>
      <c r="I287" s="18"/>
      <c r="J287" s="19" cm="1" vm="4">
        <f t="array" aca="1" ref="J287:K287" ca="1">_xlfn.STOCKHISTORY(A287,"06/30/2020","06/30/2020",0,0)</f>
        <v>44012</v>
      </c>
      <c r="K287" s="52" vm="831">
        <f ca="1"/>
        <v>184.47</v>
      </c>
      <c r="L287" s="39">
        <f t="shared" ca="1" si="57"/>
        <v>1.4712567041024818E-3</v>
      </c>
      <c r="M287" s="25">
        <f t="shared" ca="1" si="58"/>
        <v>0.76760448853472107</v>
      </c>
      <c r="N287" s="3" vm="831">
        <f t="shared" ca="1" si="61"/>
        <v>184.47</v>
      </c>
      <c r="O287" s="50">
        <f t="shared" si="62"/>
        <v>33.9</v>
      </c>
      <c r="P287" s="3" vm="830">
        <f t="shared" ca="1" si="63"/>
        <v>292.17</v>
      </c>
      <c r="Q287" s="3">
        <f t="shared" ca="1" si="64"/>
        <v>326.07</v>
      </c>
      <c r="R287" s="16">
        <f t="shared" ca="1" si="59"/>
        <v>1.129343249855865E-3</v>
      </c>
      <c r="S287" s="18">
        <f t="shared" ca="1" si="65"/>
        <v>6.976791005403808E-3</v>
      </c>
      <c r="T287" s="22">
        <f t="shared" ca="1" si="60"/>
        <v>5.3554160913166322E-3</v>
      </c>
    </row>
    <row r="288" spans="1:20" x14ac:dyDescent="0.35">
      <c r="A288" s="18" t="e" vm="832">
        <v>#VALUE!</v>
      </c>
      <c r="B288" s="18" t="s">
        <v>291</v>
      </c>
      <c r="C288" s="19" cm="1" vm="2">
        <f t="array" aca="1" ref="C288:D288" ca="1">_xlfn.STOCKHISTORY(A288,"06/30/2025","06/30/2025",0,0)</f>
        <v>45838</v>
      </c>
      <c r="D288" s="18" vm="833">
        <f ca="1"/>
        <v>69.38</v>
      </c>
      <c r="E288" s="20" cm="1">
        <f t="array" aca="1" ref="E288" ca="1">_FV(A288,"Shares outstanding",TRUE)</f>
        <v>3942587000</v>
      </c>
      <c r="F288" s="20">
        <v>1.59</v>
      </c>
      <c r="G288" s="21">
        <f t="shared" ca="1" si="55"/>
        <v>273536686059.99997</v>
      </c>
      <c r="H288" s="22">
        <f t="shared" ca="1" si="56"/>
        <v>2.2917267223983861E-2</v>
      </c>
      <c r="I288" s="18"/>
      <c r="J288" s="19" cm="1" vm="4">
        <f t="array" aca="1" ref="J288:K288" ca="1">_xlfn.STOCKHISTORY(A288,"06/30/2020","06/30/2020",0,0)</f>
        <v>44012</v>
      </c>
      <c r="K288" s="52" vm="834">
        <f ca="1"/>
        <v>46.64</v>
      </c>
      <c r="L288" s="39">
        <f t="shared" ca="1" si="57"/>
        <v>8.1970285169217626E-3</v>
      </c>
      <c r="M288" s="25">
        <f t="shared" ca="1" si="58"/>
        <v>0.65801886792452824</v>
      </c>
      <c r="N288" s="3" vm="834">
        <f t="shared" ca="1" si="61"/>
        <v>46.64</v>
      </c>
      <c r="O288" s="50">
        <f t="shared" si="62"/>
        <v>7.95</v>
      </c>
      <c r="P288" s="3" vm="833">
        <f t="shared" ca="1" si="63"/>
        <v>69.38</v>
      </c>
      <c r="Q288" s="3">
        <f t="shared" ca="1" si="64"/>
        <v>77.33</v>
      </c>
      <c r="R288" s="16">
        <f t="shared" ca="1" si="59"/>
        <v>5.3937994250499331E-3</v>
      </c>
      <c r="S288" s="18">
        <f t="shared" ca="1" si="65"/>
        <v>3.8870820209982004E-2</v>
      </c>
      <c r="T288" s="22">
        <f t="shared" ca="1" si="60"/>
        <v>2.5577733109870233E-2</v>
      </c>
    </row>
    <row r="289" spans="1:20" x14ac:dyDescent="0.35">
      <c r="A289" s="18" t="e" vm="835">
        <v>#VALUE!</v>
      </c>
      <c r="B289" s="18" t="s">
        <v>292</v>
      </c>
      <c r="C289" s="19" cm="1" vm="2">
        <f t="array" aca="1" ref="C289:D289" ca="1">_xlfn.STOCKHISTORY(A289,"06/30/2025","06/30/2025",0,0)</f>
        <v>45838</v>
      </c>
      <c r="D289" s="18" vm="836">
        <f ca="1"/>
        <v>113.75</v>
      </c>
      <c r="E289" s="20" cm="1">
        <f t="array" aca="1" ref="E289" ca="1">_FV(A289,"Shares outstanding",TRUE)</f>
        <v>222300000</v>
      </c>
      <c r="F289" s="20">
        <v>2.66</v>
      </c>
      <c r="G289" s="21">
        <f t="shared" ca="1" si="55"/>
        <v>25286625000</v>
      </c>
      <c r="H289" s="22">
        <f t="shared" ca="1" si="56"/>
        <v>2.3384615384615386E-2</v>
      </c>
      <c r="I289" s="18"/>
      <c r="J289" s="19" cm="1" vm="4">
        <f t="array" aca="1" ref="J289:K289" ca="1">_xlfn.STOCKHISTORY(A289,"06/30/2020","06/30/2020",0,0)</f>
        <v>44012</v>
      </c>
      <c r="K289" s="52" vm="837">
        <f ca="1"/>
        <v>106.06</v>
      </c>
      <c r="L289" s="39">
        <f t="shared" ca="1" si="57"/>
        <v>4.6218369799111799E-4</v>
      </c>
      <c r="M289" s="25">
        <f t="shared" ca="1" si="58"/>
        <v>0.19790684518197241</v>
      </c>
      <c r="N289" s="3" vm="837">
        <f t="shared" ca="1" si="61"/>
        <v>106.06</v>
      </c>
      <c r="O289" s="50">
        <f t="shared" si="62"/>
        <v>13.3</v>
      </c>
      <c r="P289" s="3" vm="836">
        <f t="shared" ca="1" si="63"/>
        <v>113.75</v>
      </c>
      <c r="Q289" s="3">
        <f t="shared" ca="1" si="64"/>
        <v>127.05</v>
      </c>
      <c r="R289" s="16">
        <f t="shared" ca="1" si="59"/>
        <v>9.1469317563959681E-5</v>
      </c>
      <c r="S289" s="18">
        <f t="shared" ca="1" si="65"/>
        <v>2.1917039072768718E-3</v>
      </c>
      <c r="T289" s="22">
        <f t="shared" ca="1" si="60"/>
        <v>4.3375320586216785E-4</v>
      </c>
    </row>
    <row r="290" spans="1:20" x14ac:dyDescent="0.35">
      <c r="A290" s="18" t="e" vm="838">
        <v>#VALUE!</v>
      </c>
      <c r="B290" s="18" t="s">
        <v>293</v>
      </c>
      <c r="C290" s="19" cm="1" vm="2">
        <f t="array" aca="1" ref="C290:D290" ca="1">_xlfn.STOCKHISTORY(A290,"06/30/2025","06/30/2025",0,0)</f>
        <v>45838</v>
      </c>
      <c r="D290" s="18" vm="839">
        <f ca="1"/>
        <v>294.77999999999997</v>
      </c>
      <c r="E290" s="20" cm="1">
        <f t="array" aca="1" ref="E290" ca="1">_FV(A290,"Shares outstanding",TRUE)</f>
        <v>942134400</v>
      </c>
      <c r="F290" s="20">
        <v>6.67</v>
      </c>
      <c r="G290" s="21">
        <f t="shared" ca="1" si="55"/>
        <v>277722378432</v>
      </c>
      <c r="H290" s="22">
        <f t="shared" ca="1" si="56"/>
        <v>2.2627043897143633E-2</v>
      </c>
      <c r="I290" s="18"/>
      <c r="J290" s="19" cm="1" vm="4">
        <f t="array" aca="1" ref="J290:K290" ca="1">_xlfn.STOCKHISTORY(A290,"06/30/2020","06/30/2020",0,0)</f>
        <v>44012</v>
      </c>
      <c r="K290" s="52" vm="840">
        <f ca="1"/>
        <v>120.77</v>
      </c>
      <c r="L290" s="39">
        <f t="shared" ca="1" si="57"/>
        <v>1.9587906477581789E-3</v>
      </c>
      <c r="M290" s="25">
        <f t="shared" ca="1" si="58"/>
        <v>1.7169826943777431</v>
      </c>
      <c r="N290" s="3" vm="840">
        <f t="shared" ca="1" si="61"/>
        <v>120.77</v>
      </c>
      <c r="O290" s="50">
        <f t="shared" si="62"/>
        <v>33.35</v>
      </c>
      <c r="P290" s="3" vm="839">
        <f t="shared" ca="1" si="63"/>
        <v>294.77999999999997</v>
      </c>
      <c r="Q290" s="3">
        <f t="shared" ca="1" si="64"/>
        <v>328.13</v>
      </c>
      <c r="R290" s="16">
        <f t="shared" ca="1" si="59"/>
        <v>3.3632096441097627E-3</v>
      </c>
      <c r="S290" s="18">
        <f t="shared" ca="1" si="65"/>
        <v>9.2887073578945181E-3</v>
      </c>
      <c r="T290" s="22">
        <f t="shared" ca="1" si="60"/>
        <v>1.5948549786644096E-2</v>
      </c>
    </row>
    <row r="291" spans="1:20" x14ac:dyDescent="0.35">
      <c r="A291" s="18" t="e" vm="841">
        <v>#VALUE!</v>
      </c>
      <c r="B291" s="18" t="s">
        <v>294</v>
      </c>
      <c r="C291" s="19" cm="1" vm="2">
        <f t="array" aca="1" ref="C291:D291" ca="1">_xlfn.STOCKHISTORY(A291,"06/30/2025","06/30/2025",0,0)</f>
        <v>45838</v>
      </c>
      <c r="D291" s="18" vm="842">
        <f ca="1"/>
        <v>247.25</v>
      </c>
      <c r="E291" s="20" cm="1">
        <f t="array" aca="1" ref="E291" ca="1">_FV(A291,"Shares outstanding",TRUE)</f>
        <v>284800000</v>
      </c>
      <c r="F291" s="20">
        <v>5.8</v>
      </c>
      <c r="G291" s="21">
        <f t="shared" ca="1" si="55"/>
        <v>70416800000</v>
      </c>
      <c r="H291" s="22">
        <f t="shared" ca="1" si="56"/>
        <v>2.3458038422649138E-2</v>
      </c>
      <c r="I291" s="18"/>
      <c r="J291" s="19" cm="1" vm="4">
        <f t="array" aca="1" ref="J291:K291" ca="1">_xlfn.STOCKHISTORY(A291,"06/30/2020","06/30/2020",0,0)</f>
        <v>44012</v>
      </c>
      <c r="K291" s="52" vm="843">
        <f ca="1"/>
        <v>174.85</v>
      </c>
      <c r="L291" s="39">
        <f t="shared" ca="1" si="57"/>
        <v>5.9212738276145037E-4</v>
      </c>
      <c r="M291" s="25">
        <f t="shared" ca="1" si="58"/>
        <v>0.57992565055762091</v>
      </c>
      <c r="N291" s="3" vm="843">
        <f t="shared" ca="1" si="61"/>
        <v>174.85</v>
      </c>
      <c r="O291" s="50">
        <f t="shared" si="62"/>
        <v>29</v>
      </c>
      <c r="P291" s="3" vm="842">
        <f t="shared" ca="1" si="63"/>
        <v>247.25</v>
      </c>
      <c r="Q291" s="3">
        <f t="shared" ca="1" si="64"/>
        <v>276.25</v>
      </c>
      <c r="R291" s="16">
        <f t="shared" ca="1" si="59"/>
        <v>3.4338985766091553E-4</v>
      </c>
      <c r="S291" s="18">
        <f t="shared" ca="1" si="65"/>
        <v>2.8079049608297486E-3</v>
      </c>
      <c r="T291" s="22">
        <f t="shared" ca="1" si="60"/>
        <v>1.6283761111131631E-3</v>
      </c>
    </row>
    <row r="292" spans="1:20" x14ac:dyDescent="0.35">
      <c r="A292" s="18" t="e" vm="844">
        <v>#VALUE!</v>
      </c>
      <c r="B292" s="18" t="s">
        <v>295</v>
      </c>
      <c r="C292" s="19" cm="1" vm="2">
        <f t="array" aca="1" ref="C292:D292" ca="1">_xlfn.STOCKHISTORY(A292,"06/30/2025","06/30/2025",0,0)</f>
        <v>45838</v>
      </c>
      <c r="D292" s="18" vm="845">
        <f ca="1"/>
        <v>54.89</v>
      </c>
      <c r="E292" s="20" cm="1">
        <f t="array" aca="1" ref="E292" ca="1">_FV(A292,"Shares outstanding",TRUE)</f>
        <v>122493100</v>
      </c>
      <c r="F292" s="20">
        <v>1.25</v>
      </c>
      <c r="G292" s="21">
        <f t="shared" ca="1" si="55"/>
        <v>6723646259</v>
      </c>
      <c r="H292" s="22">
        <f t="shared" ca="1" si="56"/>
        <v>2.2772818364000729E-2</v>
      </c>
      <c r="I292" s="18"/>
      <c r="J292" s="19" cm="1" vm="4">
        <f t="array" aca="1" ref="J292:K292" ca="1">_xlfn.STOCKHISTORY(A292,"06/30/2020","06/30/2020",0,0)</f>
        <v>44012</v>
      </c>
      <c r="K292" s="52" vm="846">
        <f ca="1"/>
        <v>14.28</v>
      </c>
      <c r="L292" s="39">
        <f t="shared" ca="1" si="57"/>
        <v>2.5467527636705272E-4</v>
      </c>
      <c r="M292" s="25">
        <f t="shared" ca="1" si="58"/>
        <v>3.2815126050420167</v>
      </c>
      <c r="N292" s="3" vm="846">
        <f t="shared" ca="1" si="61"/>
        <v>14.28</v>
      </c>
      <c r="O292" s="50">
        <f t="shared" si="62"/>
        <v>6.25</v>
      </c>
      <c r="P292" s="3" vm="845">
        <f t="shared" ca="1" si="63"/>
        <v>54.89</v>
      </c>
      <c r="Q292" s="3">
        <f t="shared" ca="1" si="64"/>
        <v>61.14</v>
      </c>
      <c r="R292" s="16">
        <f t="shared" ca="1" si="59"/>
        <v>8.3572012959104273E-4</v>
      </c>
      <c r="S292" s="18">
        <f t="shared" ca="1" si="65"/>
        <v>1.2076860363673262E-3</v>
      </c>
      <c r="T292" s="22">
        <f t="shared" ca="1" si="60"/>
        <v>3.9630369512726124E-3</v>
      </c>
    </row>
    <row r="293" spans="1:20" x14ac:dyDescent="0.35">
      <c r="A293" s="18" t="e" vm="847">
        <v>#VALUE!</v>
      </c>
      <c r="B293" s="18" t="s">
        <v>296</v>
      </c>
      <c r="C293" s="19" cm="1" vm="2">
        <f t="array" aca="1" ref="C293:D293" ca="1">_xlfn.STOCKHISTORY(A293,"06/30/2025","06/30/2025",0,0)</f>
        <v>45838</v>
      </c>
      <c r="D293" s="18" vm="848">
        <f ca="1"/>
        <v>171.81</v>
      </c>
      <c r="E293" s="20" cm="1">
        <f t="array" aca="1" ref="E293" ca="1">_FV(A293,"Shares outstanding",TRUE)</f>
        <v>65662870</v>
      </c>
      <c r="F293" s="20">
        <v>4.09</v>
      </c>
      <c r="G293" s="21">
        <f t="shared" ca="1" si="55"/>
        <v>11281537694.700001</v>
      </c>
      <c r="H293" s="22">
        <f t="shared" ca="1" si="56"/>
        <v>2.3805366393108665E-2</v>
      </c>
      <c r="I293" s="18"/>
      <c r="J293" s="19" cm="1" vm="4">
        <f t="array" aca="1" ref="J293:K293" ca="1">_xlfn.STOCKHISTORY(A293,"06/30/2020","06/30/2020",0,0)</f>
        <v>44012</v>
      </c>
      <c r="K293" s="52" vm="849">
        <f ca="1"/>
        <v>38.71</v>
      </c>
      <c r="L293" s="39">
        <f t="shared" ca="1" si="57"/>
        <v>1.3651960448632497E-4</v>
      </c>
      <c r="M293" s="25">
        <f t="shared" ca="1" si="58"/>
        <v>3.9666752777060186</v>
      </c>
      <c r="N293" s="3" vm="849">
        <f t="shared" ca="1" si="61"/>
        <v>38.71</v>
      </c>
      <c r="O293" s="50">
        <f t="shared" si="62"/>
        <v>20.45</v>
      </c>
      <c r="P293" s="3" vm="848">
        <f t="shared" ca="1" si="63"/>
        <v>171.81</v>
      </c>
      <c r="Q293" s="3">
        <f t="shared" ca="1" si="64"/>
        <v>192.26</v>
      </c>
      <c r="R293" s="16">
        <f t="shared" ca="1" si="59"/>
        <v>5.4152894003810887E-4</v>
      </c>
      <c r="S293" s="18">
        <f t="shared" ca="1" si="65"/>
        <v>6.4738447477288928E-4</v>
      </c>
      <c r="T293" s="22">
        <f t="shared" ca="1" si="60"/>
        <v>2.5679639912523154E-3</v>
      </c>
    </row>
    <row r="294" spans="1:20" x14ac:dyDescent="0.35">
      <c r="A294" s="18" t="e" vm="850">
        <v>#VALUE!</v>
      </c>
      <c r="B294" s="18" t="s">
        <v>297</v>
      </c>
      <c r="C294" s="19" cm="1" vm="2">
        <f t="array" aca="1" ref="C294:D294" ca="1">_xlfn.STOCKHISTORY(A294,"06/30/2025","06/30/2025",0,0)</f>
        <v>45838</v>
      </c>
      <c r="D294" s="18" vm="851">
        <f ca="1"/>
        <v>110.21</v>
      </c>
      <c r="E294" s="20" cm="1">
        <f t="array" aca="1" ref="E294" ca="1">_FV(A294,"Shares outstanding",TRUE)</f>
        <v>63778500</v>
      </c>
      <c r="F294" s="20">
        <v>2.56</v>
      </c>
      <c r="G294" s="21">
        <f t="shared" ca="1" si="55"/>
        <v>7029028485</v>
      </c>
      <c r="H294" s="22">
        <f t="shared" ca="1" si="56"/>
        <v>2.3228382179475548E-2</v>
      </c>
      <c r="I294" s="18"/>
      <c r="J294" s="19" cm="1" vm="4">
        <f t="array" aca="1" ref="J294:K294" ca="1">_xlfn.STOCKHISTORY(A294,"06/30/2020","06/30/2020",0,0)</f>
        <v>44012</v>
      </c>
      <c r="K294" s="52" vm="852">
        <f ca="1"/>
        <v>37.17</v>
      </c>
      <c r="L294" s="39">
        <f t="shared" ca="1" si="57"/>
        <v>1.3260181278599423E-4</v>
      </c>
      <c r="M294" s="25">
        <f t="shared" ca="1" si="58"/>
        <v>2.3093892924401396</v>
      </c>
      <c r="N294" s="3" vm="852">
        <f t="shared" ca="1" si="61"/>
        <v>37.17</v>
      </c>
      <c r="O294" s="50">
        <f t="shared" si="62"/>
        <v>12.8</v>
      </c>
      <c r="P294" s="3" vm="851">
        <f t="shared" ca="1" si="63"/>
        <v>110.21</v>
      </c>
      <c r="Q294" s="3">
        <f t="shared" ca="1" si="64"/>
        <v>123.00999999999999</v>
      </c>
      <c r="R294" s="16">
        <f t="shared" ca="1" si="59"/>
        <v>3.0622920660612705E-4</v>
      </c>
      <c r="S294" s="18">
        <f t="shared" ca="1" si="65"/>
        <v>6.2880606230435437E-4</v>
      </c>
      <c r="T294" s="22">
        <f t="shared" ca="1" si="60"/>
        <v>1.4521579873071234E-3</v>
      </c>
    </row>
    <row r="295" spans="1:20" x14ac:dyDescent="0.35">
      <c r="A295" s="18" t="e" vm="853">
        <v>#VALUE!</v>
      </c>
      <c r="B295" s="18" t="s">
        <v>298</v>
      </c>
      <c r="C295" s="19" cm="1" vm="2">
        <f t="array" aca="1" ref="C295:D295" ca="1">_xlfn.STOCKHISTORY(A295,"06/30/2025","06/30/2025",0,0)</f>
        <v>45838</v>
      </c>
      <c r="D295" s="18" vm="854">
        <f ca="1"/>
        <v>149.58000000000001</v>
      </c>
      <c r="E295" s="20" cm="1">
        <f t="array" aca="1" ref="E295" ca="1">_FV(A295,"Shares outstanding",TRUE)</f>
        <v>1194504000</v>
      </c>
      <c r="F295" s="20">
        <v>3.45</v>
      </c>
      <c r="G295" s="21">
        <f t="shared" ca="1" si="55"/>
        <v>178673908320</v>
      </c>
      <c r="H295" s="22">
        <f t="shared" ca="1" si="56"/>
        <v>2.3064580826313678E-2</v>
      </c>
      <c r="I295" s="18"/>
      <c r="J295" s="19" cm="1" vm="4">
        <f t="array" aca="1" ref="J295:K295" ca="1">_xlfn.STOCKHISTORY(A295,"06/30/2020","06/30/2020",0,0)</f>
        <v>44012</v>
      </c>
      <c r="K295" s="52" vm="855">
        <f ca="1"/>
        <v>56.66</v>
      </c>
      <c r="L295" s="39">
        <f t="shared" ca="1" si="57"/>
        <v>2.4834920197264166E-3</v>
      </c>
      <c r="M295" s="25">
        <f t="shared" ca="1" si="58"/>
        <v>1.9444052241440173</v>
      </c>
      <c r="N295" s="3" vm="855">
        <f t="shared" ca="1" si="61"/>
        <v>56.66</v>
      </c>
      <c r="O295" s="50">
        <f t="shared" si="62"/>
        <v>17.25</v>
      </c>
      <c r="P295" s="3" vm="854">
        <f t="shared" ca="1" si="63"/>
        <v>149.58000000000001</v>
      </c>
      <c r="Q295" s="3">
        <f t="shared" ca="1" si="64"/>
        <v>166.83</v>
      </c>
      <c r="R295" s="16">
        <f t="shared" ca="1" si="59"/>
        <v>4.8289148572760211E-3</v>
      </c>
      <c r="S295" s="18">
        <f t="shared" ca="1" si="65"/>
        <v>1.1776873972370006E-2</v>
      </c>
      <c r="T295" s="22">
        <f t="shared" ca="1" si="60"/>
        <v>2.2899015275961946E-2</v>
      </c>
    </row>
    <row r="296" spans="1:20" x14ac:dyDescent="0.35">
      <c r="A296" s="18" t="e" vm="856">
        <v>#VALUE!</v>
      </c>
      <c r="B296" s="18" t="s">
        <v>299</v>
      </c>
      <c r="C296" s="19" cm="1" vm="2">
        <f t="array" aca="1" ref="C296:D296" ca="1">_xlfn.STOCKHISTORY(A296,"06/30/2025","06/30/2025",0,0)</f>
        <v>45838</v>
      </c>
      <c r="D296" s="18" vm="857">
        <f ca="1"/>
        <v>53.08</v>
      </c>
      <c r="E296" s="20" cm="1">
        <f t="array" aca="1" ref="E296" ca="1">_FV(A296,"Shares outstanding",TRUE)</f>
        <v>82072980</v>
      </c>
      <c r="F296" s="20">
        <v>1.24</v>
      </c>
      <c r="G296" s="21">
        <f t="shared" ca="1" si="55"/>
        <v>4356433778.3999996</v>
      </c>
      <c r="H296" s="22">
        <f t="shared" ca="1" si="56"/>
        <v>2.3360964581763375E-2</v>
      </c>
      <c r="I296" s="18"/>
      <c r="J296" s="19" cm="1" vm="4">
        <f t="array" aca="1" ref="J296:K296" ca="1">_xlfn.STOCKHISTORY(A296,"06/30/2020","06/30/2020",0,0)</f>
        <v>44012</v>
      </c>
      <c r="K296" s="52" vm="858">
        <f ca="1"/>
        <v>27.885000000000002</v>
      </c>
      <c r="L296" s="39">
        <f t="shared" ca="1" si="57"/>
        <v>1.7063784706050864E-4</v>
      </c>
      <c r="M296" s="25">
        <f t="shared" ca="1" si="58"/>
        <v>1.1258741258741258</v>
      </c>
      <c r="N296" s="3" vm="858">
        <f t="shared" ca="1" si="61"/>
        <v>27.885000000000002</v>
      </c>
      <c r="O296" s="50">
        <f t="shared" si="62"/>
        <v>6.2</v>
      </c>
      <c r="P296" s="3" vm="857">
        <f t="shared" ca="1" si="63"/>
        <v>53.08</v>
      </c>
      <c r="Q296" s="3">
        <f t="shared" ca="1" si="64"/>
        <v>59.28</v>
      </c>
      <c r="R296" s="16">
        <f t="shared" ca="1" si="59"/>
        <v>1.9211673690029294E-4</v>
      </c>
      <c r="S296" s="18">
        <f t="shared" ca="1" si="65"/>
        <v>8.0917530790758688E-4</v>
      </c>
      <c r="T296" s="22">
        <f t="shared" ca="1" si="60"/>
        <v>9.1102954246938099E-4</v>
      </c>
    </row>
    <row r="297" spans="1:20" x14ac:dyDescent="0.35">
      <c r="A297" s="18" t="e" vm="859">
        <v>#VALUE!</v>
      </c>
      <c r="B297" s="18" t="s">
        <v>300</v>
      </c>
      <c r="C297" s="19" cm="1" vm="2">
        <f t="array" aca="1" ref="C297:D297" ca="1">_xlfn.STOCKHISTORY(A297,"06/30/2025","06/30/2025",0,0)</f>
        <v>45838</v>
      </c>
      <c r="D297" s="18" vm="860">
        <f ca="1"/>
        <v>230.08</v>
      </c>
      <c r="E297" s="20" cm="1">
        <f t="array" aca="1" ref="E297" ca="1">_FV(A297,"Shares outstanding",TRUE)</f>
        <v>594075500</v>
      </c>
      <c r="F297" s="20">
        <v>5.28</v>
      </c>
      <c r="G297" s="21">
        <f t="shared" ca="1" si="55"/>
        <v>136684891040</v>
      </c>
      <c r="H297" s="22">
        <f t="shared" ca="1" si="56"/>
        <v>2.294853963838665E-2</v>
      </c>
      <c r="I297" s="18"/>
      <c r="J297" s="19" cm="1" vm="4">
        <f t="array" aca="1" ref="J297:K297" ca="1">_xlfn.STOCKHISTORY(A297,"06/30/2020","06/30/2020",0,0)</f>
        <v>44012</v>
      </c>
      <c r="K297" s="52" vm="861">
        <f ca="1"/>
        <v>169.07</v>
      </c>
      <c r="L297" s="39">
        <f t="shared" ca="1" si="57"/>
        <v>1.235141752028441E-3</v>
      </c>
      <c r="M297" s="25">
        <f t="shared" ca="1" si="58"/>
        <v>0.51700479091500584</v>
      </c>
      <c r="N297" s="3" vm="861">
        <f t="shared" ca="1" si="61"/>
        <v>169.07</v>
      </c>
      <c r="O297" s="50">
        <f t="shared" si="62"/>
        <v>26.400000000000002</v>
      </c>
      <c r="P297" s="3" vm="860">
        <f t="shared" ca="1" si="63"/>
        <v>230.08</v>
      </c>
      <c r="Q297" s="3">
        <f t="shared" ca="1" si="64"/>
        <v>256.48</v>
      </c>
      <c r="R297" s="16">
        <f t="shared" ca="1" si="59"/>
        <v>6.3857420325785807E-4</v>
      </c>
      <c r="S297" s="18">
        <f t="shared" ca="1" si="65"/>
        <v>5.8571191838392321E-3</v>
      </c>
      <c r="T297" s="22">
        <f t="shared" ca="1" si="60"/>
        <v>3.0281586790050718E-3</v>
      </c>
    </row>
    <row r="298" spans="1:20" x14ac:dyDescent="0.35">
      <c r="A298" s="18" t="e" vm="862">
        <v>#VALUE!</v>
      </c>
      <c r="B298" s="18" t="s">
        <v>301</v>
      </c>
      <c r="C298" s="19" cm="1" vm="2">
        <f t="array" aca="1" ref="C298:D298" ca="1">_xlfn.STOCKHISTORY(A298,"06/30/2025","06/30/2025",0,0)</f>
        <v>45838</v>
      </c>
      <c r="D298" s="18" vm="863">
        <f ca="1"/>
        <v>21.51</v>
      </c>
      <c r="E298" s="20" cm="1">
        <f t="array" aca="1" ref="E298" ca="1">_FV(A298,"Shares outstanding",TRUE)</f>
        <v>485325700</v>
      </c>
      <c r="F298" s="20">
        <v>0.51</v>
      </c>
      <c r="G298" s="21">
        <f t="shared" ca="1" si="55"/>
        <v>10439355807</v>
      </c>
      <c r="H298" s="22">
        <f t="shared" ca="1" si="56"/>
        <v>2.3709902370990237E-2</v>
      </c>
      <c r="I298" s="18"/>
      <c r="J298" s="19" cm="1" vm="4">
        <f t="array" aca="1" ref="J298:K298" ca="1">_xlfn.STOCKHISTORY(A298,"06/30/2020","06/30/2020",0,0)</f>
        <v>44012</v>
      </c>
      <c r="K298" s="52" vm="216">
        <f ca="1"/>
        <v>15.77</v>
      </c>
      <c r="L298" s="39">
        <f t="shared" ca="1" si="57"/>
        <v>1.009040156347854E-3</v>
      </c>
      <c r="M298" s="25">
        <f t="shared" ca="1" si="58"/>
        <v>0.52568167406467992</v>
      </c>
      <c r="N298" s="3" vm="216">
        <f t="shared" ca="1" si="61"/>
        <v>15.77</v>
      </c>
      <c r="O298" s="50">
        <f t="shared" si="62"/>
        <v>2.5499999999999998</v>
      </c>
      <c r="P298" s="3" vm="863">
        <f t="shared" ca="1" si="63"/>
        <v>21.51</v>
      </c>
      <c r="Q298" s="3">
        <f t="shared" ca="1" si="64"/>
        <v>24.060000000000002</v>
      </c>
      <c r="R298" s="16">
        <f t="shared" ca="1" si="59"/>
        <v>5.3043391858742625E-4</v>
      </c>
      <c r="S298" s="18">
        <f t="shared" ca="1" si="65"/>
        <v>4.7849313225005975E-3</v>
      </c>
      <c r="T298" s="22">
        <f t="shared" ca="1" si="60"/>
        <v>2.5153507078966371E-3</v>
      </c>
    </row>
    <row r="299" spans="1:20" x14ac:dyDescent="0.35">
      <c r="A299" s="18" t="e" vm="864">
        <v>#VALUE!</v>
      </c>
      <c r="B299" s="18" t="s">
        <v>302</v>
      </c>
      <c r="C299" s="19" cm="1" vm="2">
        <f t="array" aca="1" ref="C299:D299" ca="1">_xlfn.STOCKHISTORY(A299,"06/30/2025","06/30/2025",0,0)</f>
        <v>45838</v>
      </c>
      <c r="D299" s="18" vm="865">
        <f ca="1"/>
        <v>36.74</v>
      </c>
      <c r="E299" s="20" cm="1">
        <f t="array" aca="1" ref="E299" ca="1">_FV(A299,"Shares outstanding",TRUE)</f>
        <v>658720300</v>
      </c>
      <c r="F299" s="20">
        <v>0.81</v>
      </c>
      <c r="G299" s="21">
        <f t="shared" ca="1" si="55"/>
        <v>24201383822</v>
      </c>
      <c r="H299" s="22">
        <f t="shared" ca="1" si="56"/>
        <v>2.2046815459989114E-2</v>
      </c>
      <c r="I299" s="18"/>
      <c r="J299" s="19" cm="1" vm="4">
        <f t="array" aca="1" ref="J299:K299" ca="1">_xlfn.STOCKHISTORY(A299,"06/30/2020","06/30/2020",0,0)</f>
        <v>44012</v>
      </c>
      <c r="K299" s="52" vm="866">
        <f ca="1"/>
        <v>18.670000000000002</v>
      </c>
      <c r="L299" s="39">
        <f t="shared" ca="1" si="57"/>
        <v>1.3695446882402997E-3</v>
      </c>
      <c r="M299" s="25">
        <f t="shared" ca="1" si="58"/>
        <v>1.1847884306373864</v>
      </c>
      <c r="N299" s="3" vm="866">
        <f t="shared" ca="1" si="61"/>
        <v>18.670000000000002</v>
      </c>
      <c r="O299" s="50">
        <f t="shared" si="62"/>
        <v>4.0500000000000007</v>
      </c>
      <c r="P299" s="3" vm="865">
        <f t="shared" ca="1" si="63"/>
        <v>36.74</v>
      </c>
      <c r="Q299" s="3">
        <f t="shared" ca="1" si="64"/>
        <v>40.790000000000006</v>
      </c>
      <c r="R299" s="16">
        <f t="shared" ca="1" si="59"/>
        <v>1.6226207018679932E-3</v>
      </c>
      <c r="S299" s="18">
        <f t="shared" ca="1" si="65"/>
        <v>6.4944662857066718E-3</v>
      </c>
      <c r="T299" s="22">
        <f t="shared" ca="1" si="60"/>
        <v>7.6945685184698232E-3</v>
      </c>
    </row>
    <row r="300" spans="1:20" x14ac:dyDescent="0.35">
      <c r="A300" s="18" t="e" vm="867">
        <v>#VALUE!</v>
      </c>
      <c r="B300" s="18" t="s">
        <v>303</v>
      </c>
      <c r="C300" s="19" cm="1" vm="2">
        <f t="array" aca="1" ref="C300:D300" ca="1">_xlfn.STOCKHISTORY(A300,"06/30/2025","06/30/2025",0,0)</f>
        <v>45838</v>
      </c>
      <c r="D300" s="18" vm="868">
        <f ca="1"/>
        <v>36.479999999999997</v>
      </c>
      <c r="E300" s="20" cm="1">
        <f t="array" aca="1" ref="E300" ca="1">_FV(A300,"Shares outstanding",TRUE)</f>
        <v>317895700</v>
      </c>
      <c r="F300" s="20">
        <v>0.84</v>
      </c>
      <c r="G300" s="21">
        <f t="shared" ca="1" si="55"/>
        <v>11596835135.999998</v>
      </c>
      <c r="H300" s="22">
        <f t="shared" ca="1" si="56"/>
        <v>2.3026315789473686E-2</v>
      </c>
      <c r="I300" s="18"/>
      <c r="J300" s="19" cm="1" vm="4">
        <f t="array" aca="1" ref="J300:K300" ca="1">_xlfn.STOCKHISTORY(A300,"06/30/2020","06/30/2020",0,0)</f>
        <v>44012</v>
      </c>
      <c r="K300" s="52" vm="869">
        <f ca="1"/>
        <v>12.51</v>
      </c>
      <c r="L300" s="39">
        <f t="shared" ca="1" si="57"/>
        <v>6.6093661809030614E-4</v>
      </c>
      <c r="M300" s="25">
        <f t="shared" ca="1" si="58"/>
        <v>2.2517985611510793</v>
      </c>
      <c r="N300" s="3" vm="869">
        <f t="shared" ca="1" si="61"/>
        <v>12.51</v>
      </c>
      <c r="O300" s="50">
        <f t="shared" si="62"/>
        <v>4.2</v>
      </c>
      <c r="P300" s="3" vm="868">
        <f t="shared" ca="1" si="63"/>
        <v>36.479999999999997</v>
      </c>
      <c r="Q300" s="3">
        <f t="shared" ca="1" si="64"/>
        <v>40.68</v>
      </c>
      <c r="R300" s="16">
        <f t="shared" ca="1" si="59"/>
        <v>1.4882961256278118E-3</v>
      </c>
      <c r="S300" s="18">
        <f t="shared" ca="1" si="65"/>
        <v>3.1342026441588677E-3</v>
      </c>
      <c r="T300" s="22">
        <f t="shared" ca="1" si="60"/>
        <v>7.0575930044728466E-3</v>
      </c>
    </row>
    <row r="301" spans="1:20" x14ac:dyDescent="0.35">
      <c r="A301" s="18" t="e" vm="870">
        <v>#VALUE!</v>
      </c>
      <c r="B301" s="18" t="s">
        <v>304</v>
      </c>
      <c r="C301" s="19" cm="1" vm="2">
        <f t="array" aca="1" ref="C301:D301" ca="1">_xlfn.STOCKHISTORY(A301,"06/30/2025","06/30/2025",0,0)</f>
        <v>45838</v>
      </c>
      <c r="D301" s="18" vm="871">
        <f ca="1"/>
        <v>148.91999999999999</v>
      </c>
      <c r="E301" s="20" cm="1">
        <f t="array" aca="1" ref="E301" ca="1">_FV(A301,"Shares outstanding",TRUE)</f>
        <v>153478000</v>
      </c>
      <c r="F301" s="20">
        <v>3.24</v>
      </c>
      <c r="G301" s="21">
        <f t="shared" ca="1" si="55"/>
        <v>22855943759.999996</v>
      </c>
      <c r="H301" s="22">
        <f t="shared" ca="1" si="56"/>
        <v>2.1756647864625306E-2</v>
      </c>
      <c r="I301" s="18"/>
      <c r="J301" s="19" cm="1" vm="4">
        <f t="array" aca="1" ref="J301:K301" ca="1">_xlfn.STOCKHISTORY(A301,"06/30/2020","06/30/2020",0,0)</f>
        <v>44012</v>
      </c>
      <c r="K301" s="52" vm="872">
        <f ca="1"/>
        <v>64.03</v>
      </c>
      <c r="L301" s="39">
        <f t="shared" ca="1" si="57"/>
        <v>3.1909594961889701E-4</v>
      </c>
      <c r="M301" s="25">
        <f t="shared" ca="1" si="58"/>
        <v>1.5787911916289239</v>
      </c>
      <c r="N301" s="3" vm="872">
        <f t="shared" ca="1" si="61"/>
        <v>64.03</v>
      </c>
      <c r="O301" s="50">
        <f t="shared" si="62"/>
        <v>16.200000000000003</v>
      </c>
      <c r="P301" s="3" vm="871">
        <f t="shared" ca="1" si="63"/>
        <v>148.91999999999999</v>
      </c>
      <c r="Q301" s="3">
        <f t="shared" ca="1" si="64"/>
        <v>165.12</v>
      </c>
      <c r="R301" s="16">
        <f t="shared" ca="1" si="59"/>
        <v>5.0378587454278148E-4</v>
      </c>
      <c r="S301" s="18">
        <f t="shared" ca="1" si="65"/>
        <v>1.5131728847550146E-3</v>
      </c>
      <c r="T301" s="22">
        <f t="shared" ca="1" si="60"/>
        <v>2.3889840218629457E-3</v>
      </c>
    </row>
    <row r="302" spans="1:20" x14ac:dyDescent="0.35">
      <c r="A302" s="18" t="e" vm="873">
        <v>#VALUE!</v>
      </c>
      <c r="B302" s="18" t="s">
        <v>305</v>
      </c>
      <c r="C302" s="19" cm="1" vm="2">
        <f t="array" aca="1" ref="C302:D302" ca="1">_xlfn.STOCKHISTORY(A302,"06/30/2025","06/30/2025",0,0)</f>
        <v>45838</v>
      </c>
      <c r="D302" s="18" vm="874">
        <f ca="1"/>
        <v>39.93</v>
      </c>
      <c r="E302" s="20" cm="1">
        <f t="array" aca="1" ref="E302" ca="1">_FV(A302,"Shares outstanding",TRUE)</f>
        <v>334382600</v>
      </c>
      <c r="F302" s="20">
        <v>0.88</v>
      </c>
      <c r="G302" s="21">
        <f t="shared" ca="1" si="55"/>
        <v>13351897218</v>
      </c>
      <c r="H302" s="22">
        <f t="shared" ca="1" si="56"/>
        <v>2.2038567493112948E-2</v>
      </c>
      <c r="I302" s="18"/>
      <c r="J302" s="19" cm="1" vm="4">
        <f t="array" aca="1" ref="J302:K302" ca="1">_xlfn.STOCKHISTORY(A302,"06/30/2020","06/30/2020",0,0)</f>
        <v>44012</v>
      </c>
      <c r="K302" s="52" vm="875">
        <f ca="1"/>
        <v>22.86</v>
      </c>
      <c r="L302" s="39">
        <f t="shared" ca="1" si="57"/>
        <v>6.9521451467334603E-4</v>
      </c>
      <c r="M302" s="25">
        <f t="shared" ca="1" si="58"/>
        <v>0.93919510061242339</v>
      </c>
      <c r="N302" s="3" vm="875">
        <f t="shared" ca="1" si="61"/>
        <v>22.86</v>
      </c>
      <c r="O302" s="50">
        <f t="shared" si="62"/>
        <v>4.4000000000000004</v>
      </c>
      <c r="P302" s="3" vm="874">
        <f t="shared" ca="1" si="63"/>
        <v>39.93</v>
      </c>
      <c r="Q302" s="3">
        <f t="shared" ca="1" si="64"/>
        <v>44.33</v>
      </c>
      <c r="R302" s="16">
        <f t="shared" ca="1" si="59"/>
        <v>6.5294206605585035E-4</v>
      </c>
      <c r="S302" s="18">
        <f t="shared" ca="1" si="65"/>
        <v>3.2967505665560024E-3</v>
      </c>
      <c r="T302" s="22">
        <f t="shared" ca="1" si="60"/>
        <v>3.0962919800506285E-3</v>
      </c>
    </row>
    <row r="303" spans="1:20" x14ac:dyDescent="0.35">
      <c r="A303" s="18" t="e" vm="876">
        <v>#VALUE!</v>
      </c>
      <c r="B303" s="18" t="s">
        <v>306</v>
      </c>
      <c r="C303" s="19" cm="1" vm="2">
        <f t="array" aca="1" ref="C303:D303" ca="1">_xlfn.STOCKHISTORY(A303,"06/30/2025","06/30/2025",0,0)</f>
        <v>45838</v>
      </c>
      <c r="D303" s="18" vm="877">
        <f ca="1"/>
        <v>12.43</v>
      </c>
      <c r="E303" s="20" cm="1">
        <f t="array" aca="1" ref="E303" ca="1">_FV(A303,"Shares outstanding",TRUE)</f>
        <v>356478100</v>
      </c>
      <c r="F303" s="20">
        <v>0.28000000000000003</v>
      </c>
      <c r="G303" s="21">
        <f t="shared" ca="1" si="55"/>
        <v>4431022783</v>
      </c>
      <c r="H303" s="22">
        <f t="shared" ca="1" si="56"/>
        <v>2.2526146419951733E-2</v>
      </c>
      <c r="I303" s="18"/>
      <c r="J303" s="19" cm="1" vm="4">
        <f t="array" aca="1" ref="J303:K303" ca="1">_xlfn.STOCKHISTORY(A303,"06/30/2020","06/30/2020",0,0)</f>
        <v>44012</v>
      </c>
      <c r="K303" s="52" vm="878">
        <f ca="1"/>
        <v>12.035600000000001</v>
      </c>
      <c r="L303" s="39">
        <f t="shared" ca="1" si="57"/>
        <v>7.4115324566283202E-4</v>
      </c>
      <c r="M303" s="25">
        <f t="shared" ca="1" si="58"/>
        <v>0.14909102994449794</v>
      </c>
      <c r="N303" s="3" vm="878">
        <f t="shared" ca="1" si="61"/>
        <v>12.035600000000001</v>
      </c>
      <c r="O303" s="50">
        <f t="shared" si="62"/>
        <v>1.4000000000000001</v>
      </c>
      <c r="P303" s="3" vm="877">
        <f t="shared" ca="1" si="63"/>
        <v>12.43</v>
      </c>
      <c r="Q303" s="3">
        <f t="shared" ca="1" si="64"/>
        <v>13.83</v>
      </c>
      <c r="R303" s="16">
        <f t="shared" ca="1" si="59"/>
        <v>1.1049930074257913E-4</v>
      </c>
      <c r="S303" s="18">
        <f t="shared" ca="1" si="65"/>
        <v>3.5145948926164437E-3</v>
      </c>
      <c r="T303" s="22">
        <f t="shared" ca="1" si="60"/>
        <v>5.2399457237785774E-4</v>
      </c>
    </row>
    <row r="304" spans="1:20" x14ac:dyDescent="0.35">
      <c r="A304" s="18" t="e" vm="879">
        <v>#VALUE!</v>
      </c>
      <c r="B304" s="18" t="s">
        <v>307</v>
      </c>
      <c r="C304" s="19" cm="1" vm="2">
        <f t="array" aca="1" ref="C304:D304" ca="1">_xlfn.STOCKHISTORY(A304,"06/30/2025","06/30/2025",0,0)</f>
        <v>45838</v>
      </c>
      <c r="D304" s="18" vm="880">
        <f ca="1"/>
        <v>172.25</v>
      </c>
      <c r="E304" s="20" cm="1">
        <f t="array" aca="1" ref="E304" ca="1">_FV(A304,"Shares outstanding",TRUE)</f>
        <v>272386800</v>
      </c>
      <c r="F304" s="20">
        <v>3.8</v>
      </c>
      <c r="G304" s="21">
        <f t="shared" ca="1" si="55"/>
        <v>46918626300</v>
      </c>
      <c r="H304" s="22">
        <f t="shared" ca="1" si="56"/>
        <v>2.2060957910014514E-2</v>
      </c>
      <c r="I304" s="18"/>
      <c r="J304" s="19" cm="1" vm="4">
        <f t="array" aca="1" ref="J304:K304" ca="1">_xlfn.STOCKHISTORY(A304,"06/30/2020","06/30/2020",0,0)</f>
        <v>44012</v>
      </c>
      <c r="K304" s="52" vm="881">
        <f ca="1"/>
        <v>233.14230000000001</v>
      </c>
      <c r="L304" s="39">
        <f t="shared" ca="1" si="57"/>
        <v>5.6631911159679292E-4</v>
      </c>
      <c r="M304" s="25">
        <f t="shared" ca="1" si="58"/>
        <v>-0.17968553968970885</v>
      </c>
      <c r="N304" s="3" vm="881">
        <f t="shared" ca="1" si="61"/>
        <v>233.14230000000001</v>
      </c>
      <c r="O304" s="50">
        <f t="shared" si="62"/>
        <v>19</v>
      </c>
      <c r="P304" s="3" vm="880">
        <f t="shared" ca="1" si="63"/>
        <v>172.25</v>
      </c>
      <c r="Q304" s="3">
        <f t="shared" ca="1" si="64"/>
        <v>191.25</v>
      </c>
      <c r="R304" s="16">
        <f t="shared" ca="1" si="59"/>
        <v>-1.0175935520386618E-4</v>
      </c>
      <c r="S304" s="18">
        <f t="shared" ca="1" si="65"/>
        <v>2.6855205301423474E-3</v>
      </c>
      <c r="T304" s="22">
        <f t="shared" ca="1" si="60"/>
        <v>-4.8254920580642071E-4</v>
      </c>
    </row>
    <row r="305" spans="1:20" x14ac:dyDescent="0.35">
      <c r="A305" s="18" t="e" vm="882">
        <v>#VALUE!</v>
      </c>
      <c r="B305" s="18" t="s">
        <v>308</v>
      </c>
      <c r="C305" s="19" cm="1" vm="2">
        <f t="array" aca="1" ref="C305:D305" ca="1">_xlfn.STOCKHISTORY(A305,"06/30/2025","06/30/2025",0,0)</f>
        <v>45838</v>
      </c>
      <c r="D305" s="18" vm="883">
        <f ca="1"/>
        <v>9.09</v>
      </c>
      <c r="E305" s="20" cm="1">
        <f t="array" aca="1" ref="E305" ca="1">_FV(A305,"Shares outstanding",TRUE)</f>
        <v>446189200</v>
      </c>
      <c r="F305" s="20">
        <v>0.2</v>
      </c>
      <c r="G305" s="21">
        <f t="shared" ca="1" si="55"/>
        <v>4055859828</v>
      </c>
      <c r="H305" s="22">
        <f t="shared" ca="1" si="56"/>
        <v>2.2002200220022004E-2</v>
      </c>
      <c r="I305" s="18"/>
      <c r="J305" s="19"/>
      <c r="K305" s="52">
        <v>25.35</v>
      </c>
      <c r="L305" s="39">
        <f t="shared" ca="1" si="57"/>
        <v>9.2767150004362817E-4</v>
      </c>
      <c r="M305" s="25"/>
      <c r="N305" s="3">
        <f t="shared" si="61"/>
        <v>25.35</v>
      </c>
      <c r="O305" s="50">
        <f t="shared" si="62"/>
        <v>1</v>
      </c>
      <c r="P305" s="3" vm="883">
        <f t="shared" ca="1" si="63"/>
        <v>9.09</v>
      </c>
      <c r="Q305" s="3">
        <f t="shared" ca="1" si="64"/>
        <v>10.09</v>
      </c>
      <c r="R305" s="16">
        <f t="shared" ca="1" si="59"/>
        <v>0</v>
      </c>
      <c r="S305" s="18">
        <f t="shared" ca="1" si="65"/>
        <v>4.3990760819826429E-3</v>
      </c>
      <c r="T305" s="22">
        <f t="shared" ca="1" si="60"/>
        <v>0</v>
      </c>
    </row>
    <row r="306" spans="1:20" x14ac:dyDescent="0.35">
      <c r="A306" s="18" t="e" vm="884">
        <v>#VALUE!</v>
      </c>
      <c r="B306" s="18" t="s">
        <v>309</v>
      </c>
      <c r="C306" s="19" cm="1" vm="2">
        <f t="array" aca="1" ref="C306:D306" ca="1">_xlfn.STOCKHISTORY(A306,"06/30/2025","06/30/2025",0,0)</f>
        <v>45838</v>
      </c>
      <c r="D306" s="18" vm="885">
        <f ca="1"/>
        <v>795.47</v>
      </c>
      <c r="E306" s="20" cm="1">
        <f t="array" aca="1" ref="E306" ca="1">_FV(A306,"Shares outstanding",TRUE)</f>
        <v>98671690</v>
      </c>
      <c r="F306" s="20">
        <v>17.04</v>
      </c>
      <c r="G306" s="21">
        <f t="shared" ca="1" si="55"/>
        <v>78490369244.300003</v>
      </c>
      <c r="H306" s="22">
        <f t="shared" ca="1" si="56"/>
        <v>2.1421298100494045E-2</v>
      </c>
      <c r="I306" s="18"/>
      <c r="J306" s="19" cm="1" vm="4">
        <f t="array" aca="1" ref="J306:K306" ca="1">_xlfn.STOCKHISTORY(A306,"06/30/2020","06/30/2020",0,0)</f>
        <v>44012</v>
      </c>
      <c r="K306" s="52" vm="886">
        <f ca="1"/>
        <v>702.3</v>
      </c>
      <c r="L306" s="39">
        <f t="shared" ca="1" si="57"/>
        <v>2.0514820769785522E-4</v>
      </c>
      <c r="M306" s="25">
        <f t="shared" ca="1" si="58"/>
        <v>0.25397978072048999</v>
      </c>
      <c r="N306" s="3" vm="886">
        <f t="shared" ca="1" si="61"/>
        <v>702.3</v>
      </c>
      <c r="O306" s="50">
        <f t="shared" si="62"/>
        <v>85.199999999999989</v>
      </c>
      <c r="P306" s="3" vm="885">
        <f t="shared" ca="1" si="63"/>
        <v>795.47</v>
      </c>
      <c r="Q306" s="3">
        <f t="shared" ca="1" si="64"/>
        <v>880.67000000000007</v>
      </c>
      <c r="R306" s="16">
        <f t="shared" ca="1" si="59"/>
        <v>5.2103496806302808E-5</v>
      </c>
      <c r="S306" s="18">
        <f t="shared" ca="1" si="65"/>
        <v>9.7282558934148552E-4</v>
      </c>
      <c r="T306" s="22">
        <f t="shared" ca="1" si="60"/>
        <v>2.4707802986023193E-4</v>
      </c>
    </row>
    <row r="307" spans="1:20" x14ac:dyDescent="0.35">
      <c r="A307" s="18" t="e" vm="887">
        <v>#VALUE!</v>
      </c>
      <c r="B307" s="18" t="s">
        <v>310</v>
      </c>
      <c r="C307" s="19" cm="1" vm="2">
        <f t="array" aca="1" ref="C307:D307" ca="1">_xlfn.STOCKHISTORY(A307,"06/30/2025","06/30/2025",0,0)</f>
        <v>45838</v>
      </c>
      <c r="D307" s="18" vm="888">
        <f ca="1"/>
        <v>52.854999999999997</v>
      </c>
      <c r="E307" s="20" cm="1">
        <f t="array" aca="1" ref="E307" ca="1">_FV(A307,"Shares outstanding",TRUE)</f>
        <v>60948000</v>
      </c>
      <c r="F307" s="20">
        <v>1.24</v>
      </c>
      <c r="G307" s="21">
        <f t="shared" ca="1" si="55"/>
        <v>3221406540</v>
      </c>
      <c r="H307" s="22">
        <f t="shared" ca="1" si="56"/>
        <v>2.3460410557184751E-2</v>
      </c>
      <c r="I307" s="18"/>
      <c r="J307" s="19"/>
      <c r="K307" s="52">
        <v>80</v>
      </c>
      <c r="L307" s="39">
        <f t="shared" ca="1" si="57"/>
        <v>1.2671692319011542E-4</v>
      </c>
      <c r="M307" s="25"/>
      <c r="N307" s="3">
        <f t="shared" si="61"/>
        <v>80</v>
      </c>
      <c r="O307" s="50">
        <f t="shared" si="62"/>
        <v>6.2</v>
      </c>
      <c r="P307" s="3" vm="888">
        <f t="shared" ca="1" si="63"/>
        <v>52.854999999999997</v>
      </c>
      <c r="Q307" s="3">
        <f t="shared" ca="1" si="64"/>
        <v>59.055</v>
      </c>
      <c r="R307" s="16">
        <f t="shared" ca="1" si="59"/>
        <v>0</v>
      </c>
      <c r="S307" s="18">
        <f t="shared" ca="1" si="65"/>
        <v>6.0089954899105163E-4</v>
      </c>
      <c r="T307" s="22">
        <f t="shared" ca="1" si="60"/>
        <v>0</v>
      </c>
    </row>
    <row r="308" spans="1:20" x14ac:dyDescent="0.35">
      <c r="A308" s="18" t="e" vm="889">
        <v>#VALUE!</v>
      </c>
      <c r="B308" s="18" t="s">
        <v>311</v>
      </c>
      <c r="C308" s="19" cm="1" vm="2">
        <f t="array" aca="1" ref="C308:D308" ca="1">_xlfn.STOCKHISTORY(A308,"06/30/2025","06/30/2025",0,0)</f>
        <v>45838</v>
      </c>
      <c r="D308" s="18" vm="890">
        <f ca="1"/>
        <v>97.63</v>
      </c>
      <c r="E308" s="20" cm="1">
        <f t="array" aca="1" ref="E308" ca="1">_FV(A308,"Shares outstanding",TRUE)</f>
        <v>60766870</v>
      </c>
      <c r="F308" s="20">
        <v>2.2200000000000002</v>
      </c>
      <c r="G308" s="21">
        <f t="shared" ca="1" si="55"/>
        <v>5932669518.0999994</v>
      </c>
      <c r="H308" s="22">
        <f t="shared" ca="1" si="56"/>
        <v>2.2738912219604633E-2</v>
      </c>
      <c r="I308" s="18"/>
      <c r="J308" s="19" cm="1" vm="4">
        <f t="array" aca="1" ref="J308:K308" ca="1">_xlfn.STOCKHISTORY(A308,"06/30/2020","06/30/2020",0,0)</f>
        <v>44012</v>
      </c>
      <c r="K308" s="52" vm="891">
        <f ca="1"/>
        <v>56.44</v>
      </c>
      <c r="L308" s="39">
        <f t="shared" ca="1" si="57"/>
        <v>1.2634033599615623E-4</v>
      </c>
      <c r="M308" s="25">
        <f t="shared" ca="1" si="58"/>
        <v>0.92647058823529405</v>
      </c>
      <c r="N308" s="3" vm="891">
        <f t="shared" ca="1" si="61"/>
        <v>56.44</v>
      </c>
      <c r="O308" s="50">
        <f t="shared" si="62"/>
        <v>11.100000000000001</v>
      </c>
      <c r="P308" s="3" vm="890">
        <f t="shared" ca="1" si="63"/>
        <v>97.63</v>
      </c>
      <c r="Q308" s="3">
        <f t="shared" ca="1" si="64"/>
        <v>108.72999999999999</v>
      </c>
      <c r="R308" s="16">
        <f t="shared" ca="1" si="59"/>
        <v>1.1705060540820356E-4</v>
      </c>
      <c r="S308" s="18">
        <f t="shared" ca="1" si="65"/>
        <v>5.9911374904177118E-4</v>
      </c>
      <c r="T308" s="22">
        <f t="shared" ca="1" si="60"/>
        <v>5.5506126749458207E-4</v>
      </c>
    </row>
    <row r="309" spans="1:20" x14ac:dyDescent="0.35">
      <c r="A309" s="18" t="e" vm="892">
        <v>#VALUE!</v>
      </c>
      <c r="B309" s="18" t="s">
        <v>312</v>
      </c>
      <c r="C309" s="19" cm="1" vm="2">
        <f t="array" aca="1" ref="C309:D309" ca="1">_xlfn.STOCKHISTORY(A309,"06/30/2025","06/30/2025",0,0)</f>
        <v>45838</v>
      </c>
      <c r="D309" s="18" vm="893">
        <f ca="1"/>
        <v>38.340000000000003</v>
      </c>
      <c r="E309" s="20" cm="1">
        <f t="array" aca="1" ref="E309" ca="1">_FV(A309,"Shares outstanding",TRUE)</f>
        <v>992674100</v>
      </c>
      <c r="F309" s="20">
        <v>0.84</v>
      </c>
      <c r="G309" s="21">
        <f t="shared" ca="1" si="55"/>
        <v>38059124994</v>
      </c>
      <c r="H309" s="22">
        <f t="shared" ca="1" si="56"/>
        <v>2.1909233176838808E-2</v>
      </c>
      <c r="I309" s="18"/>
      <c r="J309" s="19" cm="1" vm="4">
        <f t="array" aca="1" ref="J309:K309" ca="1">_xlfn.STOCKHISTORY(A309,"06/30/2020","06/30/2020",0,0)</f>
        <v>44012</v>
      </c>
      <c r="K309" s="52" vm="894">
        <f ca="1"/>
        <v>15.39</v>
      </c>
      <c r="L309" s="39">
        <f t="shared" ca="1" si="57"/>
        <v>2.0638676852811734E-3</v>
      </c>
      <c r="M309" s="25">
        <f t="shared" ca="1" si="58"/>
        <v>1.7641325536062382</v>
      </c>
      <c r="N309" s="3" vm="894">
        <f t="shared" ca="1" si="61"/>
        <v>15.39</v>
      </c>
      <c r="O309" s="50">
        <f t="shared" si="62"/>
        <v>4.2</v>
      </c>
      <c r="P309" s="3" vm="893">
        <f t="shared" ca="1" si="63"/>
        <v>38.340000000000003</v>
      </c>
      <c r="Q309" s="3">
        <f t="shared" ca="1" si="64"/>
        <v>42.540000000000006</v>
      </c>
      <c r="R309" s="16">
        <f t="shared" ca="1" si="59"/>
        <v>3.6409361699404723E-3</v>
      </c>
      <c r="S309" s="18">
        <f t="shared" ca="1" si="65"/>
        <v>9.7869892200744581E-3</v>
      </c>
      <c r="T309" s="22">
        <f t="shared" ca="1" si="60"/>
        <v>1.7265546284926679E-2</v>
      </c>
    </row>
    <row r="310" spans="1:20" x14ac:dyDescent="0.35">
      <c r="A310" s="18" t="e" vm="895">
        <v>#VALUE!</v>
      </c>
      <c r="B310" s="18" t="s">
        <v>313</v>
      </c>
      <c r="C310" s="19" cm="1" vm="2">
        <f t="array" aca="1" ref="C310:D310" ca="1">_xlfn.STOCKHISTORY(A310,"06/30/2025","06/30/2025",0,0)</f>
        <v>45838</v>
      </c>
      <c r="D310" s="18" vm="896">
        <f ca="1"/>
        <v>227.31</v>
      </c>
      <c r="E310" s="20" cm="1">
        <f t="array" aca="1" ref="E310" ca="1">_FV(A310,"Shares outstanding",TRUE)</f>
        <v>236670400</v>
      </c>
      <c r="F310" s="20">
        <v>5.04</v>
      </c>
      <c r="G310" s="21">
        <f t="shared" ca="1" si="55"/>
        <v>53797548624</v>
      </c>
      <c r="H310" s="22">
        <f t="shared" ca="1" si="56"/>
        <v>2.2172363732347895E-2</v>
      </c>
      <c r="I310" s="18"/>
      <c r="J310" s="19" cm="1" vm="4">
        <f t="array" aca="1" ref="J310:K310" ca="1">_xlfn.STOCKHISTORY(A310,"06/30/2020","06/30/2020",0,0)</f>
        <v>44012</v>
      </c>
      <c r="K310" s="52" vm="897">
        <f ca="1"/>
        <v>140.22</v>
      </c>
      <c r="L310" s="39">
        <f t="shared" ca="1" si="57"/>
        <v>4.920611816330953E-4</v>
      </c>
      <c r="M310" s="25">
        <f t="shared" ca="1" si="58"/>
        <v>0.80081300813008127</v>
      </c>
      <c r="N310" s="3" vm="897">
        <f t="shared" ca="1" si="61"/>
        <v>140.22</v>
      </c>
      <c r="O310" s="50">
        <f t="shared" si="62"/>
        <v>25.2</v>
      </c>
      <c r="P310" s="3" vm="896">
        <f t="shared" ca="1" si="63"/>
        <v>227.31</v>
      </c>
      <c r="Q310" s="3">
        <f t="shared" ca="1" si="64"/>
        <v>252.51</v>
      </c>
      <c r="R310" s="16">
        <f t="shared" ca="1" si="59"/>
        <v>3.9404899504764132E-4</v>
      </c>
      <c r="S310" s="18">
        <f t="shared" ca="1" si="65"/>
        <v>2.333384797196492E-3</v>
      </c>
      <c r="T310" s="22">
        <f t="shared" ca="1" si="60"/>
        <v>1.8686048985679224E-3</v>
      </c>
    </row>
    <row r="311" spans="1:20" x14ac:dyDescent="0.35">
      <c r="A311" s="18" t="e" vm="898">
        <v>#VALUE!</v>
      </c>
      <c r="B311" s="18" t="s">
        <v>314</v>
      </c>
      <c r="C311" s="19" cm="1" vm="2">
        <f t="array" aca="1" ref="C311:D311" ca="1">_xlfn.STOCKHISTORY(A311,"06/30/2025","06/30/2025",0,0)</f>
        <v>45838</v>
      </c>
      <c r="D311" s="18" vm="899">
        <f ca="1"/>
        <v>139.11000000000001</v>
      </c>
      <c r="E311" s="20" cm="1">
        <f t="array" aca="1" ref="E311" ca="1">_FV(A311,"Shares outstanding",TRUE)</f>
        <v>198729000</v>
      </c>
      <c r="F311" s="20">
        <v>3</v>
      </c>
      <c r="G311" s="21">
        <f t="shared" ca="1" si="55"/>
        <v>27645191190.000004</v>
      </c>
      <c r="H311" s="22">
        <f t="shared" ca="1" si="56"/>
        <v>2.1565667457407806E-2</v>
      </c>
      <c r="I311" s="18"/>
      <c r="J311" s="19" cm="1" vm="4">
        <f t="array" aca="1" ref="J311:K311" ca="1">_xlfn.STOCKHISTORY(A311,"06/30/2020","06/30/2020",0,0)</f>
        <v>44012</v>
      </c>
      <c r="K311" s="52" vm="900">
        <f ca="1"/>
        <v>128.66</v>
      </c>
      <c r="L311" s="39">
        <f t="shared" ca="1" si="57"/>
        <v>4.1317725649157394E-4</v>
      </c>
      <c r="M311" s="25">
        <f t="shared" ca="1" si="58"/>
        <v>0.19780817658946073</v>
      </c>
      <c r="N311" s="3" vm="900">
        <f t="shared" ca="1" si="61"/>
        <v>128.66</v>
      </c>
      <c r="O311" s="50">
        <f t="shared" si="62"/>
        <v>15</v>
      </c>
      <c r="P311" s="3" vm="899">
        <f t="shared" ca="1" si="63"/>
        <v>139.11000000000001</v>
      </c>
      <c r="Q311" s="3">
        <f t="shared" ca="1" si="64"/>
        <v>154.11000000000001</v>
      </c>
      <c r="R311" s="16">
        <f t="shared" ca="1" si="59"/>
        <v>8.1729839714834169E-5</v>
      </c>
      <c r="S311" s="18">
        <f t="shared" ca="1" si="65"/>
        <v>1.9593123067441539E-3</v>
      </c>
      <c r="T311" s="22">
        <f t="shared" ca="1" si="60"/>
        <v>3.8756799476635123E-4</v>
      </c>
    </row>
    <row r="312" spans="1:20" x14ac:dyDescent="0.35">
      <c r="A312" s="18" t="e" vm="901">
        <v>#VALUE!</v>
      </c>
      <c r="B312" s="18" t="s">
        <v>315</v>
      </c>
      <c r="C312" s="19" cm="1" vm="2">
        <f t="array" aca="1" ref="C312:D312" ca="1">_xlfn.STOCKHISTORY(A312,"06/30/2025","06/30/2025",0,0)</f>
        <v>45838</v>
      </c>
      <c r="D312" s="18" vm="902">
        <f ca="1"/>
        <v>52.59</v>
      </c>
      <c r="E312" s="20" cm="1">
        <f t="array" aca="1" ref="E312" ca="1">_FV(A312,"Shares outstanding",TRUE)</f>
        <v>861388300</v>
      </c>
      <c r="F312" s="20">
        <v>1.1200000000000001</v>
      </c>
      <c r="G312" s="21">
        <f t="shared" ca="1" si="55"/>
        <v>45300410697</v>
      </c>
      <c r="H312" s="22">
        <f t="shared" ca="1" si="56"/>
        <v>2.1296824491348166E-2</v>
      </c>
      <c r="I312" s="18"/>
      <c r="J312" s="19" cm="1" vm="4">
        <f t="array" aca="1" ref="J312:K312" ca="1">_xlfn.STOCKHISTORY(A312,"06/30/2020","06/30/2020",0,0)</f>
        <v>44012</v>
      </c>
      <c r="K312" s="52" vm="903">
        <f ca="1"/>
        <v>25.9</v>
      </c>
      <c r="L312" s="39">
        <f t="shared" ca="1" si="57"/>
        <v>1.7909115155208392E-3</v>
      </c>
      <c r="M312" s="25">
        <f t="shared" ca="1" si="58"/>
        <v>1.246718146718147</v>
      </c>
      <c r="N312" s="3" vm="903">
        <f t="shared" ca="1" si="61"/>
        <v>25.9</v>
      </c>
      <c r="O312" s="50">
        <f t="shared" si="62"/>
        <v>5.6000000000000005</v>
      </c>
      <c r="P312" s="3" vm="902">
        <f t="shared" ca="1" si="63"/>
        <v>52.59</v>
      </c>
      <c r="Q312" s="3">
        <f t="shared" ca="1" si="64"/>
        <v>58.190000000000005</v>
      </c>
      <c r="R312" s="16">
        <f t="shared" ca="1" si="59"/>
        <v>2.2327618855663284E-3</v>
      </c>
      <c r="S312" s="18">
        <f t="shared" ca="1" si="65"/>
        <v>8.492614047649942E-3</v>
      </c>
      <c r="T312" s="22">
        <f t="shared" ca="1" si="60"/>
        <v>1.0587896046278637E-2</v>
      </c>
    </row>
    <row r="313" spans="1:20" x14ac:dyDescent="0.35">
      <c r="A313" s="18" t="e" vm="904">
        <v>#VALUE!</v>
      </c>
      <c r="B313" s="18" t="s">
        <v>316</v>
      </c>
      <c r="C313" s="19" cm="1" vm="2">
        <f t="array" aca="1" ref="C313:D313" ca="1">_xlfn.STOCKHISTORY(A313,"06/30/2025","06/30/2025",0,0)</f>
        <v>45838</v>
      </c>
      <c r="D313" s="18" vm="905">
        <f ca="1"/>
        <v>327.5</v>
      </c>
      <c r="E313" s="20" cm="1">
        <f t="array" aca="1" ref="E313" ca="1">_FV(A313,"Shares outstanding",TRUE)</f>
        <v>137664500</v>
      </c>
      <c r="F313" s="20">
        <v>7</v>
      </c>
      <c r="G313" s="21">
        <f t="shared" ca="1" si="55"/>
        <v>45085123750</v>
      </c>
      <c r="H313" s="22">
        <f t="shared" ca="1" si="56"/>
        <v>2.1374045801526718E-2</v>
      </c>
      <c r="I313" s="18"/>
      <c r="J313" s="19" cm="1" vm="4">
        <f t="array" aca="1" ref="J313:K313" ca="1">_xlfn.STOCKHISTORY(A313,"06/30/2020","06/30/2020",0,0)</f>
        <v>44012</v>
      </c>
      <c r="K313" s="52" vm="906">
        <f ca="1"/>
        <v>173.26</v>
      </c>
      <c r="L313" s="39">
        <f t="shared" ca="1" si="57"/>
        <v>2.8621811827304661E-4</v>
      </c>
      <c r="M313" s="25">
        <f t="shared" ca="1" si="58"/>
        <v>1.0922313286390397</v>
      </c>
      <c r="N313" s="3" vm="906">
        <f t="shared" ca="1" si="61"/>
        <v>173.26</v>
      </c>
      <c r="O313" s="50">
        <f t="shared" si="62"/>
        <v>35</v>
      </c>
      <c r="P313" s="3" vm="905">
        <f t="shared" ca="1" si="63"/>
        <v>327.5</v>
      </c>
      <c r="Q313" s="3">
        <f t="shared" ca="1" si="64"/>
        <v>362.5</v>
      </c>
      <c r="R313" s="16">
        <f t="shared" ca="1" si="59"/>
        <v>3.1261639560193553E-4</v>
      </c>
      <c r="S313" s="18">
        <f t="shared" ca="1" si="65"/>
        <v>1.3572641589892798E-3</v>
      </c>
      <c r="T313" s="22">
        <f t="shared" ca="1" si="60"/>
        <v>1.48244643568701E-3</v>
      </c>
    </row>
    <row r="314" spans="1:20" x14ac:dyDescent="0.35">
      <c r="A314" s="18" t="e" vm="907">
        <v>#VALUE!</v>
      </c>
      <c r="B314" s="18" t="s">
        <v>317</v>
      </c>
      <c r="C314" s="19" cm="1" vm="2">
        <f t="array" aca="1" ref="C314:D314" ca="1">_xlfn.STOCKHISTORY(A314,"06/30/2025","06/30/2025",0,0)</f>
        <v>45838</v>
      </c>
      <c r="D314" s="18" vm="908">
        <f ca="1"/>
        <v>73.55</v>
      </c>
      <c r="E314" s="20" cm="1">
        <f t="array" aca="1" ref="E314" ca="1">_FV(A314,"Shares outstanding",TRUE)</f>
        <v>255150000</v>
      </c>
      <c r="F314" s="20">
        <v>1.6</v>
      </c>
      <c r="G314" s="21">
        <f t="shared" ca="1" si="55"/>
        <v>18766282500</v>
      </c>
      <c r="H314" s="22">
        <f t="shared" ca="1" si="56"/>
        <v>2.175390890550646E-2</v>
      </c>
      <c r="I314" s="18"/>
      <c r="J314" s="19" cm="1" vm="4">
        <f t="array" aca="1" ref="J314:K314" ca="1">_xlfn.STOCKHISTORY(A314,"06/30/2020","06/30/2020",0,0)</f>
        <v>44012</v>
      </c>
      <c r="K314" s="52" vm="909">
        <f ca="1"/>
        <v>122.46</v>
      </c>
      <c r="L314" s="39">
        <f t="shared" ca="1" si="57"/>
        <v>5.3048209870640468E-4</v>
      </c>
      <c r="M314" s="25">
        <f t="shared" ca="1" si="58"/>
        <v>-0.33406826718928628</v>
      </c>
      <c r="N314" s="3" vm="909">
        <f t="shared" ca="1" si="61"/>
        <v>122.46</v>
      </c>
      <c r="O314" s="50">
        <f t="shared" si="62"/>
        <v>8</v>
      </c>
      <c r="P314" s="3" vm="908">
        <f t="shared" ca="1" si="63"/>
        <v>73.55</v>
      </c>
      <c r="Q314" s="3">
        <f t="shared" ca="1" si="64"/>
        <v>81.55</v>
      </c>
      <c r="R314" s="16">
        <f t="shared" ca="1" si="59"/>
        <v>-1.7721723548978454E-4</v>
      </c>
      <c r="S314" s="18">
        <f t="shared" ca="1" si="65"/>
        <v>2.5155791810242637E-3</v>
      </c>
      <c r="T314" s="22">
        <f t="shared" ca="1" si="60"/>
        <v>-8.4037517798221965E-4</v>
      </c>
    </row>
    <row r="315" spans="1:20" x14ac:dyDescent="0.35">
      <c r="A315" s="18" t="e" vm="910">
        <v>#VALUE!</v>
      </c>
      <c r="B315" s="18" t="s">
        <v>318</v>
      </c>
      <c r="C315" s="19" cm="1" vm="2">
        <f t="array" aca="1" ref="C315:D315" ca="1">_xlfn.STOCKHISTORY(A315,"06/30/2025","06/30/2025",0,0)</f>
        <v>45838</v>
      </c>
      <c r="D315" s="18" vm="911">
        <f ca="1"/>
        <v>32.44</v>
      </c>
      <c r="E315" s="20" cm="1">
        <f t="array" aca="1" ref="E315" ca="1">_FV(A315,"Shares outstanding",TRUE)</f>
        <v>489208200</v>
      </c>
      <c r="F315" s="20">
        <v>0.72</v>
      </c>
      <c r="G315" s="21">
        <f t="shared" ca="1" si="55"/>
        <v>15869914007.999998</v>
      </c>
      <c r="H315" s="22">
        <f t="shared" ca="1" si="56"/>
        <v>2.2194821208384712E-2</v>
      </c>
      <c r="I315" s="18"/>
      <c r="J315" s="19" cm="1" vm="4">
        <f t="array" aca="1" ref="J315:K315" ca="1">_xlfn.STOCKHISTORY(A315,"06/30/2020","06/30/2020",0,0)</f>
        <v>44012</v>
      </c>
      <c r="K315" s="52" vm="912">
        <f ca="1"/>
        <v>34.18</v>
      </c>
      <c r="L315" s="39">
        <f t="shared" ca="1" si="57"/>
        <v>1.0171122580457869E-3</v>
      </c>
      <c r="M315" s="25">
        <f t="shared" ca="1" si="58"/>
        <v>5.4417788180222339E-2</v>
      </c>
      <c r="N315" s="3" vm="912">
        <f t="shared" ca="1" si="61"/>
        <v>34.18</v>
      </c>
      <c r="O315" s="50">
        <f t="shared" si="62"/>
        <v>3.5999999999999996</v>
      </c>
      <c r="P315" s="3" vm="911">
        <f t="shared" ca="1" si="63"/>
        <v>32.44</v>
      </c>
      <c r="Q315" s="3">
        <f t="shared" ca="1" si="64"/>
        <v>36.04</v>
      </c>
      <c r="R315" s="16">
        <f t="shared" ca="1" si="59"/>
        <v>5.5348999413843275E-5</v>
      </c>
      <c r="S315" s="18">
        <f t="shared" ca="1" si="65"/>
        <v>4.8232097319473024E-3</v>
      </c>
      <c r="T315" s="22">
        <f t="shared" ca="1" si="60"/>
        <v>2.6246840554189528E-4</v>
      </c>
    </row>
    <row r="316" spans="1:20" x14ac:dyDescent="0.35">
      <c r="A316" s="18" t="e" vm="913">
        <v>#VALUE!</v>
      </c>
      <c r="B316" s="18" t="s">
        <v>319</v>
      </c>
      <c r="C316" s="19" cm="1" vm="2">
        <f t="array" aca="1" ref="C316:D316" ca="1">_xlfn.STOCKHISTORY(A316,"06/30/2025","06/30/2025",0,0)</f>
        <v>45838</v>
      </c>
      <c r="D316" s="18" vm="914">
        <f ca="1"/>
        <v>43.52</v>
      </c>
      <c r="E316" s="20" cm="1">
        <f t="array" aca="1" ref="E316" ca="1">_FV(A316,"Shares outstanding",TRUE)</f>
        <v>227710000</v>
      </c>
      <c r="F316" s="20">
        <v>0.91</v>
      </c>
      <c r="G316" s="21">
        <f t="shared" ca="1" si="55"/>
        <v>9909939200</v>
      </c>
      <c r="H316" s="22">
        <f t="shared" ca="1" si="56"/>
        <v>2.0909926470588234E-2</v>
      </c>
      <c r="I316" s="18"/>
      <c r="J316" s="19"/>
      <c r="K316" s="52">
        <v>80.78</v>
      </c>
      <c r="L316" s="39">
        <f t="shared" ca="1" si="57"/>
        <v>4.7343162334483795E-4</v>
      </c>
      <c r="M316" s="25"/>
      <c r="N316" s="3">
        <f t="shared" si="61"/>
        <v>80.78</v>
      </c>
      <c r="O316" s="50">
        <f t="shared" si="62"/>
        <v>4.55</v>
      </c>
      <c r="P316" s="3" vm="914">
        <f t="shared" ca="1" si="63"/>
        <v>43.52</v>
      </c>
      <c r="Q316" s="3">
        <f t="shared" ca="1" si="64"/>
        <v>48.07</v>
      </c>
      <c r="R316" s="16">
        <f t="shared" ca="1" si="59"/>
        <v>0</v>
      </c>
      <c r="S316" s="18">
        <f t="shared" ca="1" si="65"/>
        <v>2.2450422704724088E-3</v>
      </c>
      <c r="T316" s="22">
        <f t="shared" ca="1" si="60"/>
        <v>0</v>
      </c>
    </row>
    <row r="317" spans="1:20" x14ac:dyDescent="0.35">
      <c r="A317" s="18" t="e" vm="915">
        <v>#VALUE!</v>
      </c>
      <c r="B317" s="18" t="s">
        <v>320</v>
      </c>
      <c r="C317" s="19" cm="1" vm="2">
        <f t="array" aca="1" ref="C317:D317" ca="1">_xlfn.STOCKHISTORY(A317,"06/30/2025","06/30/2025",0,0)</f>
        <v>45838</v>
      </c>
      <c r="D317" s="18" vm="916">
        <f ca="1"/>
        <v>173.2</v>
      </c>
      <c r="E317" s="20" cm="1">
        <f t="array" aca="1" ref="E317" ca="1">_FV(A317,"Shares outstanding",TRUE)</f>
        <v>330276200</v>
      </c>
      <c r="F317" s="20">
        <v>3.72</v>
      </c>
      <c r="G317" s="21">
        <f t="shared" ca="1" si="55"/>
        <v>57203837840</v>
      </c>
      <c r="H317" s="22">
        <f t="shared" ca="1" si="56"/>
        <v>2.1478060046189379E-2</v>
      </c>
      <c r="I317" s="18"/>
      <c r="J317" s="19" cm="1" vm="4">
        <f t="array" aca="1" ref="J317:K317" ca="1">_xlfn.STOCKHISTORY(A317,"06/30/2020","06/30/2020",0,0)</f>
        <v>44012</v>
      </c>
      <c r="K317" s="52" vm="917">
        <f ca="1"/>
        <v>39.700000000000003</v>
      </c>
      <c r="L317" s="39">
        <f t="shared" ca="1" si="57"/>
        <v>6.8667690271909175E-4</v>
      </c>
      <c r="M317" s="25">
        <f t="shared" ca="1" si="58"/>
        <v>3.8312342569269511</v>
      </c>
      <c r="N317" s="3" vm="917">
        <f t="shared" ca="1" si="61"/>
        <v>39.700000000000003</v>
      </c>
      <c r="O317" s="50">
        <f t="shared" si="62"/>
        <v>18.600000000000001</v>
      </c>
      <c r="P317" s="3" vm="916">
        <f t="shared" ca="1" si="63"/>
        <v>173.2</v>
      </c>
      <c r="Q317" s="3">
        <f t="shared" ca="1" si="64"/>
        <v>191.79999999999998</v>
      </c>
      <c r="R317" s="16">
        <f t="shared" ca="1" si="59"/>
        <v>2.6308200731378797E-3</v>
      </c>
      <c r="S317" s="18">
        <f t="shared" ca="1" si="65"/>
        <v>3.2562646784550496E-3</v>
      </c>
      <c r="T317" s="22">
        <f t="shared" ca="1" si="60"/>
        <v>1.2475512785718209E-2</v>
      </c>
    </row>
    <row r="318" spans="1:20" x14ac:dyDescent="0.35">
      <c r="A318" s="18" t="e" vm="918">
        <v>#VALUE!</v>
      </c>
      <c r="B318" s="18" t="s">
        <v>321</v>
      </c>
      <c r="C318" s="19" cm="1" vm="2">
        <f t="array" aca="1" ref="C318:D318" ca="1">_xlfn.STOCKHISTORY(A318,"06/30/2025","06/30/2025",0,0)</f>
        <v>45838</v>
      </c>
      <c r="D318" s="18" vm="919">
        <f ca="1"/>
        <v>197.81</v>
      </c>
      <c r="E318" s="20" cm="1">
        <f t="array" aca="1" ref="E318" ca="1">_FV(A318,"Shares outstanding",TRUE)</f>
        <v>88926560</v>
      </c>
      <c r="F318" s="20">
        <v>4.4000000000000004</v>
      </c>
      <c r="G318" s="21">
        <f t="shared" ca="1" si="55"/>
        <v>17590562833.599998</v>
      </c>
      <c r="H318" s="22">
        <f t="shared" ca="1" si="56"/>
        <v>2.2243567059299328E-2</v>
      </c>
      <c r="I318" s="18"/>
      <c r="J318" s="19" cm="1" vm="4">
        <f t="array" aca="1" ref="J318:K318" ca="1">_xlfn.STOCKHISTORY(A318,"06/30/2020","06/30/2020",0,0)</f>
        <v>44012</v>
      </c>
      <c r="K318" s="52" vm="920">
        <f ca="1"/>
        <v>41.26</v>
      </c>
      <c r="L318" s="39">
        <f t="shared" ca="1" si="57"/>
        <v>1.8488711808560069E-4</v>
      </c>
      <c r="M318" s="25">
        <f t="shared" ca="1" si="58"/>
        <v>4.3274357731459041</v>
      </c>
      <c r="N318" s="3" vm="920">
        <f t="shared" ca="1" si="61"/>
        <v>41.26</v>
      </c>
      <c r="O318" s="50">
        <f t="shared" si="62"/>
        <v>22</v>
      </c>
      <c r="P318" s="3" vm="919">
        <f t="shared" ca="1" si="63"/>
        <v>197.81</v>
      </c>
      <c r="Q318" s="3">
        <f t="shared" ca="1" si="64"/>
        <v>219.81</v>
      </c>
      <c r="R318" s="16">
        <f t="shared" ca="1" si="59"/>
        <v>8.0008712879747952E-4</v>
      </c>
      <c r="S318" s="18">
        <f t="shared" ca="1" si="65"/>
        <v>8.7674623937332961E-4</v>
      </c>
      <c r="T318" s="22">
        <f t="shared" ca="1" si="60"/>
        <v>3.7940630402352885E-3</v>
      </c>
    </row>
    <row r="319" spans="1:20" x14ac:dyDescent="0.35">
      <c r="A319" s="18" t="e" vm="921">
        <v>#VALUE!</v>
      </c>
      <c r="B319" s="18" t="s">
        <v>322</v>
      </c>
      <c r="C319" s="19" cm="1" vm="2">
        <f t="array" aca="1" ref="C319:D319" ca="1">_xlfn.STOCKHISTORY(A319,"06/30/2025","06/30/2025",0,0)</f>
        <v>45838</v>
      </c>
      <c r="D319" s="18" vm="922">
        <f ca="1"/>
        <v>169.87</v>
      </c>
      <c r="E319" s="20" cm="1">
        <f t="array" aca="1" ref="E319" ca="1">_FV(A319,"Shares outstanding",TRUE)</f>
        <v>34820220</v>
      </c>
      <c r="F319" s="20">
        <v>3.45</v>
      </c>
      <c r="G319" s="21">
        <f t="shared" ca="1" si="55"/>
        <v>5914910771.4000006</v>
      </c>
      <c r="H319" s="22">
        <f t="shared" ca="1" si="56"/>
        <v>2.0309648554777182E-2</v>
      </c>
      <c r="I319" s="18"/>
      <c r="J319" s="19" cm="1" vm="4">
        <f t="array" aca="1" ref="J319:K319" ca="1">_xlfn.STOCKHISTORY(A319,"06/30/2020","06/30/2020",0,0)</f>
        <v>44012</v>
      </c>
      <c r="K319" s="52" vm="923">
        <f ca="1"/>
        <v>101.33</v>
      </c>
      <c r="L319" s="39">
        <f t="shared" ca="1" si="57"/>
        <v>7.2394683061017929E-5</v>
      </c>
      <c r="M319" s="25">
        <f t="shared" ca="1" si="58"/>
        <v>0.84663969209513479</v>
      </c>
      <c r="N319" s="3" vm="923">
        <f t="shared" ca="1" si="61"/>
        <v>101.33</v>
      </c>
      <c r="O319" s="50">
        <f t="shared" si="62"/>
        <v>17.25</v>
      </c>
      <c r="P319" s="3" vm="922">
        <f t="shared" ca="1" si="63"/>
        <v>169.87</v>
      </c>
      <c r="Q319" s="3">
        <f t="shared" ca="1" si="64"/>
        <v>187.12</v>
      </c>
      <c r="R319" s="16">
        <f t="shared" ca="1" si="59"/>
        <v>6.1292212176105091E-5</v>
      </c>
      <c r="S319" s="18">
        <f t="shared" ca="1" si="65"/>
        <v>3.4330009998308718E-4</v>
      </c>
      <c r="T319" s="22">
        <f t="shared" ca="1" si="60"/>
        <v>2.9065149094590991E-4</v>
      </c>
    </row>
    <row r="320" spans="1:20" x14ac:dyDescent="0.35">
      <c r="A320" s="18" t="e" vm="924">
        <v>#VALUE!</v>
      </c>
      <c r="B320" s="18" t="s">
        <v>323</v>
      </c>
      <c r="C320" s="19" cm="1" vm="2">
        <f t="array" aca="1" ref="C320:D320" ca="1">_xlfn.STOCKHISTORY(A320,"06/30/2025","06/30/2025",0,0)</f>
        <v>45838</v>
      </c>
      <c r="D320" s="18" vm="925">
        <f ca="1"/>
        <v>90.9</v>
      </c>
      <c r="E320" s="20" cm="1">
        <f t="array" aca="1" ref="E320" ca="1">_FV(A320,"Shares outstanding",TRUE)</f>
        <v>797172900</v>
      </c>
      <c r="F320" s="20">
        <v>1.98</v>
      </c>
      <c r="G320" s="21">
        <f t="shared" ca="1" si="55"/>
        <v>72463016610</v>
      </c>
      <c r="H320" s="22">
        <f t="shared" ca="1" si="56"/>
        <v>2.1782178217821781E-2</v>
      </c>
      <c r="I320" s="18"/>
      <c r="J320" s="19" cm="1" vm="4">
        <f t="array" aca="1" ref="J320:K320" ca="1">_xlfn.STOCKHISTORY(A320,"06/30/2020","06/30/2020",0,0)</f>
        <v>44012</v>
      </c>
      <c r="K320" s="52" vm="926">
        <f ca="1"/>
        <v>73.260000000000005</v>
      </c>
      <c r="L320" s="39">
        <f t="shared" ca="1" si="57"/>
        <v>1.6574013444008264E-3</v>
      </c>
      <c r="M320" s="25">
        <f t="shared" ca="1" si="58"/>
        <v>0.37592137592137598</v>
      </c>
      <c r="N320" s="3" vm="926">
        <f t="shared" ca="1" si="61"/>
        <v>73.260000000000005</v>
      </c>
      <c r="O320" s="50">
        <f t="shared" si="62"/>
        <v>9.9</v>
      </c>
      <c r="P320" s="3" vm="925">
        <f t="shared" ca="1" si="63"/>
        <v>90.9</v>
      </c>
      <c r="Q320" s="3">
        <f t="shared" ca="1" si="64"/>
        <v>100.80000000000001</v>
      </c>
      <c r="R320" s="16">
        <f t="shared" ca="1" si="59"/>
        <v>6.2305259384109698E-4</v>
      </c>
      <c r="S320" s="18">
        <f t="shared" ca="1" si="65"/>
        <v>7.8595004935008324E-3</v>
      </c>
      <c r="T320" s="22">
        <f t="shared" ca="1" si="60"/>
        <v>2.9545542395715664E-3</v>
      </c>
    </row>
    <row r="321" spans="1:20" x14ac:dyDescent="0.35">
      <c r="A321" s="18" t="e" vm="927">
        <v>#VALUE!</v>
      </c>
      <c r="B321" s="18" t="s">
        <v>324</v>
      </c>
      <c r="C321" s="19" cm="1" vm="2">
        <f t="array" aca="1" ref="C321:D321" ca="1">_xlfn.STOCKHISTORY(A321,"06/30/2025","06/30/2025",0,0)</f>
        <v>45838</v>
      </c>
      <c r="D321" s="18" vm="928">
        <f ca="1"/>
        <v>159.26</v>
      </c>
      <c r="E321" s="20" cm="1">
        <f t="array" aca="1" ref="E321" ca="1">_FV(A321,"Shares outstanding",TRUE)</f>
        <v>1050000000</v>
      </c>
      <c r="F321" s="20">
        <v>3.35</v>
      </c>
      <c r="G321" s="21">
        <f t="shared" ca="1" si="55"/>
        <v>167223000000</v>
      </c>
      <c r="H321" s="22">
        <f t="shared" ca="1" si="56"/>
        <v>2.1034785884716817E-2</v>
      </c>
      <c r="I321" s="18"/>
      <c r="J321" s="19" cm="1" vm="4">
        <f t="array" aca="1" ref="J321:K321" ca="1">_xlfn.STOCKHISTORY(A321,"06/30/2020","06/30/2020",0,0)</f>
        <v>44012</v>
      </c>
      <c r="K321" s="52" vm="929">
        <f ca="1"/>
        <v>91.21</v>
      </c>
      <c r="L321" s="39">
        <f t="shared" ca="1" si="57"/>
        <v>2.1830539041415831E-3</v>
      </c>
      <c r="M321" s="25">
        <f t="shared" ca="1" si="58"/>
        <v>0.92972261813397661</v>
      </c>
      <c r="N321" s="3" vm="929">
        <f t="shared" ca="1" si="61"/>
        <v>91.21</v>
      </c>
      <c r="O321" s="50">
        <f t="shared" si="62"/>
        <v>16.75</v>
      </c>
      <c r="P321" s="3" vm="928">
        <f t="shared" ca="1" si="63"/>
        <v>159.26</v>
      </c>
      <c r="Q321" s="3">
        <f t="shared" ca="1" si="64"/>
        <v>176.01</v>
      </c>
      <c r="R321" s="16">
        <f t="shared" ca="1" si="59"/>
        <v>2.0296345912861119E-3</v>
      </c>
      <c r="S321" s="18">
        <f t="shared" ca="1" si="65"/>
        <v>1.0352177699688329E-2</v>
      </c>
      <c r="T321" s="22">
        <f t="shared" ca="1" si="60"/>
        <v>9.6246537543423997E-3</v>
      </c>
    </row>
    <row r="322" spans="1:20" x14ac:dyDescent="0.35">
      <c r="A322" s="18" t="e" vm="930">
        <v>#VALUE!</v>
      </c>
      <c r="B322" s="18" t="s">
        <v>325</v>
      </c>
      <c r="C322" s="19" cm="1" vm="2">
        <f t="array" aca="1" ref="C322:D322" ca="1">_xlfn.STOCKHISTORY(A322,"06/30/2025","06/30/2025",0,0)</f>
        <v>45838</v>
      </c>
      <c r="D322" s="18" vm="931">
        <f ca="1"/>
        <v>116.94</v>
      </c>
      <c r="E322" s="20" cm="1">
        <f t="array" aca="1" ref="E322" ca="1">_FV(A322,"Shares outstanding",TRUE)</f>
        <v>231503800</v>
      </c>
      <c r="F322" s="20">
        <v>2.2999999999999998</v>
      </c>
      <c r="G322" s="21">
        <f t="shared" ca="1" si="55"/>
        <v>27072054372</v>
      </c>
      <c r="H322" s="22">
        <f t="shared" ca="1" si="56"/>
        <v>1.966820591756456E-2</v>
      </c>
      <c r="I322" s="18"/>
      <c r="J322" s="19"/>
      <c r="K322" s="52">
        <v>44.99</v>
      </c>
      <c r="L322" s="39">
        <f t="shared" ca="1" si="57"/>
        <v>4.8131930896534497E-4</v>
      </c>
      <c r="M322" s="25"/>
      <c r="N322" s="3">
        <f t="shared" si="61"/>
        <v>44.99</v>
      </c>
      <c r="O322" s="50">
        <f t="shared" si="62"/>
        <v>11.5</v>
      </c>
      <c r="P322" s="3" vm="931">
        <f t="shared" ca="1" si="63"/>
        <v>116.94</v>
      </c>
      <c r="Q322" s="3">
        <f t="shared" ca="1" si="64"/>
        <v>128.44</v>
      </c>
      <c r="R322" s="16">
        <f t="shared" ca="1" si="59"/>
        <v>0</v>
      </c>
      <c r="S322" s="18">
        <f t="shared" ca="1" si="65"/>
        <v>2.2824461673839115E-3</v>
      </c>
      <c r="T322" s="22">
        <f t="shared" ca="1" si="60"/>
        <v>0</v>
      </c>
    </row>
    <row r="323" spans="1:20" x14ac:dyDescent="0.35">
      <c r="A323" s="18" t="e" vm="932">
        <v>#VALUE!</v>
      </c>
      <c r="B323" s="18" t="s">
        <v>326</v>
      </c>
      <c r="C323" s="19" cm="1" vm="2">
        <f t="array" aca="1" ref="C323:D323" ca="1">_xlfn.STOCKHISTORY(A323,"06/30/2025","06/30/2025",0,0)</f>
        <v>45838</v>
      </c>
      <c r="D323" s="18" vm="933">
        <f ca="1"/>
        <v>21.99</v>
      </c>
      <c r="E323" s="20" cm="1">
        <f t="array" aca="1" ref="E323" ca="1">_FV(A323,"Shares outstanding",TRUE)</f>
        <v>210683300</v>
      </c>
      <c r="F323" s="20">
        <v>0.48</v>
      </c>
      <c r="G323" s="21">
        <f t="shared" ca="1" si="55"/>
        <v>4632925767</v>
      </c>
      <c r="H323" s="22">
        <f t="shared" ca="1" si="56"/>
        <v>2.1828103683492497E-2</v>
      </c>
      <c r="I323" s="18"/>
      <c r="J323" s="19" cm="1" vm="4">
        <f t="array" aca="1" ref="J323:K323" ca="1">_xlfn.STOCKHISTORY(A323,"06/30/2020","06/30/2020",0,0)</f>
        <v>44012</v>
      </c>
      <c r="K323" s="52" vm="934">
        <f ca="1"/>
        <v>25.77</v>
      </c>
      <c r="L323" s="39">
        <f t="shared" ca="1" si="57"/>
        <v>4.3803142914517368E-4</v>
      </c>
      <c r="M323" s="25">
        <f t="shared" ca="1" si="58"/>
        <v>-5.3550640279394747E-2</v>
      </c>
      <c r="N323" s="3" vm="934">
        <f t="shared" ca="1" si="61"/>
        <v>25.77</v>
      </c>
      <c r="O323" s="50">
        <f t="shared" si="62"/>
        <v>2.4</v>
      </c>
      <c r="P323" s="3" vm="933">
        <f t="shared" ca="1" si="63"/>
        <v>21.99</v>
      </c>
      <c r="Q323" s="3">
        <f t="shared" ca="1" si="64"/>
        <v>24.389999999999997</v>
      </c>
      <c r="R323" s="16">
        <f t="shared" ca="1" si="59"/>
        <v>-2.3456863493222384E-5</v>
      </c>
      <c r="S323" s="18">
        <f t="shared" ca="1" si="65"/>
        <v>2.0771723428159483E-3</v>
      </c>
      <c r="T323" s="22">
        <f t="shared" ca="1" si="60"/>
        <v>-1.1123390892844448E-4</v>
      </c>
    </row>
    <row r="324" spans="1:20" x14ac:dyDescent="0.35">
      <c r="A324" s="18" t="e" vm="935">
        <v>#VALUE!</v>
      </c>
      <c r="B324" s="18" t="s">
        <v>327</v>
      </c>
      <c r="C324" s="19" cm="1" vm="2">
        <f t="array" aca="1" ref="C324:D324" ca="1">_xlfn.STOCKHISTORY(A324,"06/30/2025","06/30/2025",0,0)</f>
        <v>45838</v>
      </c>
      <c r="D324" s="18" vm="936">
        <f ca="1"/>
        <v>88.81</v>
      </c>
      <c r="E324" s="20" cm="1">
        <f t="array" aca="1" ref="E324" ca="1">_FV(A324,"Shares outstanding",TRUE)</f>
        <v>51614360</v>
      </c>
      <c r="F324" s="20">
        <v>1.92</v>
      </c>
      <c r="G324" s="21">
        <f t="shared" ca="1" si="55"/>
        <v>4583871311.6000004</v>
      </c>
      <c r="H324" s="22">
        <f t="shared" ca="1" si="56"/>
        <v>2.1619187028487783E-2</v>
      </c>
      <c r="I324" s="18"/>
      <c r="J324" s="19" cm="1" vm="4">
        <f t="array" aca="1" ref="J324:K324" ca="1">_xlfn.STOCKHISTORY(A324,"06/30/2020","06/30/2020",0,0)</f>
        <v>44012</v>
      </c>
      <c r="K324" s="52" vm="937">
        <f ca="1"/>
        <v>106.53</v>
      </c>
      <c r="L324" s="39">
        <f t="shared" ca="1" si="57"/>
        <v>1.073113620073992E-4</v>
      </c>
      <c r="M324" s="25">
        <f t="shared" ca="1" si="58"/>
        <v>-7.6222660283488258E-2</v>
      </c>
      <c r="N324" s="3" vm="937">
        <f t="shared" ca="1" si="61"/>
        <v>106.53</v>
      </c>
      <c r="O324" s="50">
        <f t="shared" si="62"/>
        <v>9.6</v>
      </c>
      <c r="P324" s="3" vm="936">
        <f t="shared" ca="1" si="63"/>
        <v>88.81</v>
      </c>
      <c r="Q324" s="3">
        <f t="shared" ca="1" si="64"/>
        <v>98.41</v>
      </c>
      <c r="R324" s="16">
        <f t="shared" ca="1" si="59"/>
        <v>-8.179557490848418E-6</v>
      </c>
      <c r="S324" s="18">
        <f t="shared" ca="1" si="65"/>
        <v>5.0887716816731929E-4</v>
      </c>
      <c r="T324" s="22">
        <f t="shared" ca="1" si="60"/>
        <v>-3.8787971515241105E-5</v>
      </c>
    </row>
    <row r="325" spans="1:20" x14ac:dyDescent="0.35">
      <c r="A325" s="18" t="e" vm="938">
        <v>#VALUE!</v>
      </c>
      <c r="B325" s="18" t="s">
        <v>328</v>
      </c>
      <c r="C325" s="19" cm="1" vm="2">
        <f t="array" aca="1" ref="C325:D325" ca="1">_xlfn.STOCKHISTORY(A325,"06/30/2025","06/30/2025",0,0)</f>
        <v>45838</v>
      </c>
      <c r="D325" s="18" vm="939">
        <f ca="1"/>
        <v>92</v>
      </c>
      <c r="E325" s="20" cm="1">
        <f t="array" aca="1" ref="E325" ca="1">_FV(A325,"Shares outstanding",TRUE)</f>
        <v>151338100</v>
      </c>
      <c r="F325" s="20">
        <v>2</v>
      </c>
      <c r="G325" s="21">
        <f t="shared" ca="1" si="55"/>
        <v>13923105200</v>
      </c>
      <c r="H325" s="22">
        <f t="shared" ca="1" si="56"/>
        <v>2.1739130434782608E-2</v>
      </c>
      <c r="I325" s="18"/>
      <c r="J325" s="19" cm="1" vm="4">
        <f t="array" aca="1" ref="J325:K325" ca="1">_xlfn.STOCKHISTORY(A325,"06/30/2020","06/30/2020",0,0)</f>
        <v>44012</v>
      </c>
      <c r="K325" s="52" vm="940">
        <f ca="1"/>
        <v>28.14</v>
      </c>
      <c r="L325" s="39">
        <f t="shared" ca="1" si="57"/>
        <v>3.1464688576225648E-4</v>
      </c>
      <c r="M325" s="25">
        <f t="shared" ca="1" si="58"/>
        <v>2.624733475479744</v>
      </c>
      <c r="N325" s="3" vm="940">
        <f t="shared" ca="1" si="61"/>
        <v>28.14</v>
      </c>
      <c r="O325" s="50">
        <f t="shared" si="62"/>
        <v>10</v>
      </c>
      <c r="P325" s="3" vm="939">
        <f t="shared" ca="1" si="63"/>
        <v>92</v>
      </c>
      <c r="Q325" s="3">
        <f t="shared" ca="1" si="64"/>
        <v>102</v>
      </c>
      <c r="R325" s="16">
        <f t="shared" ca="1" si="59"/>
        <v>8.2586421401564542E-4</v>
      </c>
      <c r="S325" s="18">
        <f t="shared" ca="1" si="65"/>
        <v>1.4920751466030496E-3</v>
      </c>
      <c r="T325" s="22">
        <f t="shared" ca="1" si="60"/>
        <v>3.9162995852203711E-3</v>
      </c>
    </row>
    <row r="326" spans="1:20" x14ac:dyDescent="0.35">
      <c r="A326" s="18" t="e" vm="941">
        <v>#VALUE!</v>
      </c>
      <c r="B326" s="18" t="s">
        <v>329</v>
      </c>
      <c r="C326" s="19" cm="1" vm="2">
        <f t="array" aca="1" ref="C326:D326" ca="1">_xlfn.STOCKHISTORY(A326,"06/30/2025","06/30/2025",0,0)</f>
        <v>45838</v>
      </c>
      <c r="D326" s="18" vm="942">
        <f ca="1"/>
        <v>8.92</v>
      </c>
      <c r="E326" s="20" cm="1">
        <f t="array" aca="1" ref="E326" ca="1">_FV(A326,"Shares outstanding",TRUE)</f>
        <v>135351000</v>
      </c>
      <c r="F326" s="20">
        <v>0.2</v>
      </c>
      <c r="G326" s="21">
        <f t="shared" ref="G326:G389" ca="1" si="66">D326*E326</f>
        <v>1207330920</v>
      </c>
      <c r="H326" s="22">
        <f t="shared" ref="H326:H389" ca="1" si="67">F326/D326</f>
        <v>2.2421524663677132E-2</v>
      </c>
      <c r="I326" s="18"/>
      <c r="J326" s="19" cm="1" vm="4">
        <f t="array" aca="1" ref="J326:K326" ca="1">_xlfn.STOCKHISTORY(A326,"06/30/2020","06/30/2020",0,0)</f>
        <v>44012</v>
      </c>
      <c r="K326" s="52" vm="943">
        <f ca="1"/>
        <v>35.15</v>
      </c>
      <c r="L326" s="39">
        <f t="shared" ref="L326:L389" ca="1" si="68">E326/480977587410</f>
        <v>2.81408122837588E-4</v>
      </c>
      <c r="M326" s="25">
        <f t="shared" ref="M326:M389" ca="1" si="69">((D326+(F326*5)-K326)/K326)</f>
        <v>-0.7177809388335703</v>
      </c>
      <c r="N326" s="3" vm="943">
        <f t="shared" ca="1" si="61"/>
        <v>35.15</v>
      </c>
      <c r="O326" s="50">
        <f t="shared" si="62"/>
        <v>1</v>
      </c>
      <c r="P326" s="3" vm="942">
        <f t="shared" ca="1" si="63"/>
        <v>8.92</v>
      </c>
      <c r="Q326" s="3">
        <f t="shared" ca="1" si="64"/>
        <v>9.92</v>
      </c>
      <c r="R326" s="16">
        <f t="shared" ref="R326:R389" ca="1" si="70">L326*M326</f>
        <v>-2.019893866057566E-4</v>
      </c>
      <c r="S326" s="18">
        <f t="shared" ca="1" si="65"/>
        <v>1.3344548607909666E-3</v>
      </c>
      <c r="T326" s="22">
        <f t="shared" ref="T326:T389" ca="1" si="71">M326*S326</f>
        <v>-9.5784626280956138E-4</v>
      </c>
    </row>
    <row r="327" spans="1:20" x14ac:dyDescent="0.35">
      <c r="A327" s="18" t="e" vm="944">
        <v>#VALUE!</v>
      </c>
      <c r="B327" s="18" t="s">
        <v>330</v>
      </c>
      <c r="C327" s="19" cm="1" vm="2">
        <f t="array" aca="1" ref="C327:D327" ca="1">_xlfn.STOCKHISTORY(A327,"06/30/2025","06/30/2025",0,0)</f>
        <v>45838</v>
      </c>
      <c r="D327" s="18" vm="945">
        <f ca="1"/>
        <v>68.59</v>
      </c>
      <c r="E327" s="20" cm="1">
        <f t="array" aca="1" ref="E327" ca="1">_FV(A327,"Shares outstanding",TRUE)</f>
        <v>135043000</v>
      </c>
      <c r="F327" s="20">
        <v>1.52</v>
      </c>
      <c r="G327" s="21">
        <f t="shared" ca="1" si="66"/>
        <v>9262599370</v>
      </c>
      <c r="H327" s="22">
        <f t="shared" ca="1" si="67"/>
        <v>2.2160664819944598E-2</v>
      </c>
      <c r="I327" s="18"/>
      <c r="J327" s="19" cm="1" vm="4">
        <f t="array" aca="1" ref="J327:K327" ca="1">_xlfn.STOCKHISTORY(A327,"06/30/2020","06/30/2020",0,0)</f>
        <v>44012</v>
      </c>
      <c r="K327" s="52" vm="946">
        <f ca="1"/>
        <v>53.13</v>
      </c>
      <c r="L327" s="39">
        <f t="shared" ca="1" si="68"/>
        <v>2.807677603590398E-4</v>
      </c>
      <c r="M327" s="25">
        <f t="shared" ca="1" si="69"/>
        <v>0.43402973837756437</v>
      </c>
      <c r="N327" s="3" vm="946">
        <f t="shared" ca="1" si="61"/>
        <v>53.13</v>
      </c>
      <c r="O327" s="50">
        <f t="shared" si="62"/>
        <v>7.6</v>
      </c>
      <c r="P327" s="3" vm="945">
        <f t="shared" ca="1" si="63"/>
        <v>68.59</v>
      </c>
      <c r="Q327" s="3">
        <f t="shared" ca="1" si="64"/>
        <v>76.19</v>
      </c>
      <c r="R327" s="16">
        <f t="shared" ca="1" si="70"/>
        <v>1.2186155757348873E-4</v>
      </c>
      <c r="S327" s="18">
        <f t="shared" ca="1" si="65"/>
        <v>1.331418221999058E-3</v>
      </c>
      <c r="T327" s="22">
        <f t="shared" ca="1" si="71"/>
        <v>5.7787510256537312E-4</v>
      </c>
    </row>
    <row r="328" spans="1:20" x14ac:dyDescent="0.35">
      <c r="A328" s="18" t="e" vm="947">
        <v>#VALUE!</v>
      </c>
      <c r="B328" s="18" t="s">
        <v>331</v>
      </c>
      <c r="C328" s="19" cm="1" vm="2">
        <f t="array" aca="1" ref="C328:D328" ca="1">_xlfn.STOCKHISTORY(A328,"06/30/2025","06/30/2025",0,0)</f>
        <v>45838</v>
      </c>
      <c r="D328" s="18" vm="948">
        <f ca="1"/>
        <v>255.97</v>
      </c>
      <c r="E328" s="20" cm="1">
        <f t="array" aca="1" ref="E328" ca="1">_FV(A328,"Shares outstanding",TRUE)</f>
        <v>224608400</v>
      </c>
      <c r="F328" s="20">
        <v>5.4</v>
      </c>
      <c r="G328" s="21">
        <f t="shared" ca="1" si="66"/>
        <v>57493012148</v>
      </c>
      <c r="H328" s="22">
        <f t="shared" ca="1" si="67"/>
        <v>2.1096222213540652E-2</v>
      </c>
      <c r="I328" s="18"/>
      <c r="J328" s="19" cm="1" vm="4">
        <f t="array" aca="1" ref="J328:K328" ca="1">_xlfn.STOCKHISTORY(A328,"06/30/2020","06/30/2020",0,0)</f>
        <v>44012</v>
      </c>
      <c r="K328" s="52" vm="949">
        <f ca="1"/>
        <v>175.57</v>
      </c>
      <c r="L328" s="39">
        <f t="shared" ca="1" si="68"/>
        <v>4.6698309002189936E-4</v>
      </c>
      <c r="M328" s="25">
        <f t="shared" ca="1" si="69"/>
        <v>0.6117218203565532</v>
      </c>
      <c r="N328" s="3" vm="949">
        <f t="shared" ca="1" si="61"/>
        <v>175.57</v>
      </c>
      <c r="O328" s="50">
        <f t="shared" si="62"/>
        <v>27</v>
      </c>
      <c r="P328" s="3" vm="948">
        <f t="shared" ca="1" si="63"/>
        <v>255.97</v>
      </c>
      <c r="Q328" s="3">
        <f t="shared" ca="1" si="64"/>
        <v>282.97000000000003</v>
      </c>
      <c r="R328" s="16">
        <f t="shared" ca="1" si="70"/>
        <v>2.8566374590392442E-4</v>
      </c>
      <c r="S328" s="18">
        <f t="shared" ca="1" si="65"/>
        <v>2.2144629234692151E-3</v>
      </c>
      <c r="T328" s="22">
        <f t="shared" ca="1" si="71"/>
        <v>1.3546352906566828E-3</v>
      </c>
    </row>
    <row r="329" spans="1:20" x14ac:dyDescent="0.35">
      <c r="A329" s="18" t="e" vm="950">
        <v>#VALUE!</v>
      </c>
      <c r="B329" s="18" t="s">
        <v>332</v>
      </c>
      <c r="C329" s="19" cm="1" vm="2">
        <f t="array" aca="1" ref="C329:D329" ca="1">_xlfn.STOCKHISTORY(A329,"06/30/2025","06/30/2025",0,0)</f>
        <v>45838</v>
      </c>
      <c r="D329" s="18" vm="769">
        <f ca="1"/>
        <v>241.46</v>
      </c>
      <c r="E329" s="20" cm="1">
        <f t="array" aca="1" ref="E329" ca="1">_FV(A329,"Shares outstanding",TRUE)</f>
        <v>39404600</v>
      </c>
      <c r="F329" s="20">
        <v>5.25</v>
      </c>
      <c r="G329" s="21">
        <f t="shared" ca="1" si="66"/>
        <v>9514634716</v>
      </c>
      <c r="H329" s="22">
        <f t="shared" ca="1" si="67"/>
        <v>2.1742731715397996E-2</v>
      </c>
      <c r="I329" s="18"/>
      <c r="J329" s="19" cm="1" vm="4">
        <f t="array" aca="1" ref="J329:K329" ca="1">_xlfn.STOCKHISTORY(A329,"06/30/2020","06/30/2020",0,0)</f>
        <v>44012</v>
      </c>
      <c r="K329" s="52" vm="951">
        <f ca="1"/>
        <v>174.49</v>
      </c>
      <c r="L329" s="39">
        <f t="shared" ca="1" si="68"/>
        <v>8.1926062734416594E-5</v>
      </c>
      <c r="M329" s="25">
        <f t="shared" ca="1" si="69"/>
        <v>0.53424265000859661</v>
      </c>
      <c r="N329" s="3" vm="951">
        <f t="shared" ref="N329:N392" ca="1" si="72">K329</f>
        <v>174.49</v>
      </c>
      <c r="O329" s="50">
        <f t="shared" ref="O329:O392" si="73">F329*5</f>
        <v>26.25</v>
      </c>
      <c r="P329" s="3" vm="769">
        <f t="shared" ref="P329:P392" ca="1" si="74">D329</f>
        <v>241.46</v>
      </c>
      <c r="Q329" s="3">
        <f t="shared" ref="Q329:Q392" ca="1" si="75">P329+O329</f>
        <v>267.71000000000004</v>
      </c>
      <c r="R329" s="16">
        <f t="shared" ca="1" si="70"/>
        <v>4.3768396860005252E-5</v>
      </c>
      <c r="S329" s="18">
        <f t="shared" ref="S329:S392" ca="1" si="76">E329/101427934340</f>
        <v>3.8849849655727493E-4</v>
      </c>
      <c r="T329" s="22">
        <f t="shared" ca="1" si="71"/>
        <v>2.0755246632511422E-4</v>
      </c>
    </row>
    <row r="330" spans="1:20" x14ac:dyDescent="0.35">
      <c r="A330" s="18" t="e" vm="952">
        <v>#VALUE!</v>
      </c>
      <c r="B330" s="18" t="s">
        <v>333</v>
      </c>
      <c r="C330" s="19" cm="1" vm="2">
        <f t="array" aca="1" ref="C330:D330" ca="1">_xlfn.STOCKHISTORY(A330,"06/30/2025","06/30/2025",0,0)</f>
        <v>45838</v>
      </c>
      <c r="D330" s="18" vm="953">
        <f ca="1"/>
        <v>47.32</v>
      </c>
      <c r="E330" s="20" cm="1">
        <f t="array" aca="1" ref="E330" ca="1">_FV(A330,"Shares outstanding",TRUE)</f>
        <v>6992749000</v>
      </c>
      <c r="F330" s="20">
        <v>1</v>
      </c>
      <c r="G330" s="21">
        <f t="shared" ca="1" si="66"/>
        <v>330896882680</v>
      </c>
      <c r="H330" s="22">
        <f t="shared" ca="1" si="67"/>
        <v>2.1132713440405747E-2</v>
      </c>
      <c r="I330" s="18"/>
      <c r="J330" s="19" cm="1" vm="4">
        <f t="array" aca="1" ref="J330:K330" ca="1">_xlfn.STOCKHISTORY(A330,"06/30/2020","06/30/2020",0,0)</f>
        <v>44012</v>
      </c>
      <c r="K330" s="52" vm="954">
        <f ca="1"/>
        <v>23.75</v>
      </c>
      <c r="L330" s="39">
        <f t="shared" ca="1" si="68"/>
        <v>1.4538617147744905E-2</v>
      </c>
      <c r="M330" s="25">
        <f t="shared" ca="1" si="69"/>
        <v>1.2029473684210525</v>
      </c>
      <c r="N330" s="3" vm="954">
        <f t="shared" ca="1" si="72"/>
        <v>23.75</v>
      </c>
      <c r="O330" s="50">
        <f t="shared" si="73"/>
        <v>5</v>
      </c>
      <c r="P330" s="3" vm="953">
        <f t="shared" ca="1" si="74"/>
        <v>47.32</v>
      </c>
      <c r="Q330" s="3">
        <f t="shared" ca="1" si="75"/>
        <v>52.32</v>
      </c>
      <c r="R330" s="16">
        <f t="shared" ca="1" si="70"/>
        <v>1.7489191238360922E-2</v>
      </c>
      <c r="S330" s="18">
        <f t="shared" ca="1" si="76"/>
        <v>6.8943028816493196E-2</v>
      </c>
      <c r="T330" s="22">
        <f t="shared" ca="1" si="71"/>
        <v>8.2934835085777286E-2</v>
      </c>
    </row>
    <row r="331" spans="1:20" x14ac:dyDescent="0.35">
      <c r="A331" s="18" t="e" vm="955">
        <v>#VALUE!</v>
      </c>
      <c r="B331" s="18" t="s">
        <v>334</v>
      </c>
      <c r="C331" s="19" cm="1" vm="2">
        <f t="array" aca="1" ref="C331:D331" ca="1">_xlfn.STOCKHISTORY(A331,"06/30/2025","06/30/2025",0,0)</f>
        <v>45838</v>
      </c>
      <c r="D331" s="18" vm="956">
        <f ca="1"/>
        <v>221.87</v>
      </c>
      <c r="E331" s="20" cm="1">
        <f t="array" aca="1" ref="E331" ca="1">_FV(A331,"Shares outstanding",TRUE)</f>
        <v>561054000</v>
      </c>
      <c r="F331" s="20">
        <v>4.5999999999999996</v>
      </c>
      <c r="G331" s="21">
        <f t="shared" ca="1" si="66"/>
        <v>124481050980</v>
      </c>
      <c r="H331" s="22">
        <f t="shared" ca="1" si="67"/>
        <v>2.0732861585613195E-2</v>
      </c>
      <c r="I331" s="18"/>
      <c r="J331" s="19" cm="1" vm="4">
        <f t="array" aca="1" ref="J331:K331" ca="1">_xlfn.STOCKHISTORY(A331,"06/30/2020","06/30/2020",0,0)</f>
        <v>44012</v>
      </c>
      <c r="K331" s="52" vm="957">
        <f ca="1"/>
        <v>135.12</v>
      </c>
      <c r="L331" s="39">
        <f t="shared" ca="1" si="68"/>
        <v>1.1664867858421444E-3</v>
      </c>
      <c r="M331" s="25">
        <f t="shared" ca="1" si="69"/>
        <v>0.8122409709887507</v>
      </c>
      <c r="N331" s="3" vm="957">
        <f t="shared" ca="1" si="72"/>
        <v>135.12</v>
      </c>
      <c r="O331" s="50">
        <f t="shared" si="73"/>
        <v>23</v>
      </c>
      <c r="P331" s="3" vm="956">
        <f t="shared" ca="1" si="74"/>
        <v>221.87</v>
      </c>
      <c r="Q331" s="3">
        <f t="shared" ca="1" si="75"/>
        <v>244.87</v>
      </c>
      <c r="R331" s="16">
        <f t="shared" ca="1" si="70"/>
        <v>9.4746835957797029E-4</v>
      </c>
      <c r="S331" s="18">
        <f t="shared" ca="1" si="76"/>
        <v>5.5315530544008907E-3</v>
      </c>
      <c r="T331" s="22">
        <f t="shared" ca="1" si="71"/>
        <v>4.4929540239823694E-3</v>
      </c>
    </row>
    <row r="332" spans="1:20" x14ac:dyDescent="0.35">
      <c r="A332" s="18" t="e" vm="958">
        <v>#VALUE!</v>
      </c>
      <c r="B332" s="18" t="s">
        <v>335</v>
      </c>
      <c r="C332" s="19" cm="1" vm="2">
        <f t="array" aca="1" ref="C332:D332" ca="1">_xlfn.STOCKHISTORY(A332,"06/30/2025","06/30/2025",0,0)</f>
        <v>45838</v>
      </c>
      <c r="D332" s="18" vm="959">
        <f ca="1"/>
        <v>100.98</v>
      </c>
      <c r="E332" s="20" cm="1">
        <f t="array" aca="1" ref="E332" ca="1">_FV(A332,"Shares outstanding",TRUE)</f>
        <v>137011900</v>
      </c>
      <c r="F332" s="20">
        <v>2.2000000000000002</v>
      </c>
      <c r="G332" s="21">
        <f t="shared" ca="1" si="66"/>
        <v>13835461662</v>
      </c>
      <c r="H332" s="22">
        <f t="shared" ca="1" si="67"/>
        <v>2.178649237472767E-2</v>
      </c>
      <c r="I332" s="18"/>
      <c r="J332" s="19" cm="1" vm="4">
        <f t="array" aca="1" ref="J332:K332" ca="1">_xlfn.STOCKHISTORY(A332,"06/30/2020","06/30/2020",0,0)</f>
        <v>44012</v>
      </c>
      <c r="K332" s="52" vm="960">
        <f ca="1"/>
        <v>36.24</v>
      </c>
      <c r="L332" s="39">
        <f t="shared" ca="1" si="68"/>
        <v>2.8486129829414874E-4</v>
      </c>
      <c r="M332" s="25">
        <f t="shared" ca="1" si="69"/>
        <v>2.0899558498896247</v>
      </c>
      <c r="N332" s="3" vm="960">
        <f t="shared" ca="1" si="72"/>
        <v>36.24</v>
      </c>
      <c r="O332" s="50">
        <f t="shared" si="73"/>
        <v>11</v>
      </c>
      <c r="P332" s="3" vm="959">
        <f t="shared" ca="1" si="74"/>
        <v>100.98</v>
      </c>
      <c r="Q332" s="3">
        <f t="shared" ca="1" si="75"/>
        <v>111.98</v>
      </c>
      <c r="R332" s="16">
        <f t="shared" ca="1" si="70"/>
        <v>5.9534753677700954E-4</v>
      </c>
      <c r="S332" s="18">
        <f t="shared" ca="1" si="76"/>
        <v>1.3508300340685021E-3</v>
      </c>
      <c r="T332" s="22">
        <f t="shared" ca="1" si="71"/>
        <v>2.8231751319080668E-3</v>
      </c>
    </row>
    <row r="333" spans="1:20" x14ac:dyDescent="0.35">
      <c r="A333" s="18" t="e" vm="961">
        <v>#VALUE!</v>
      </c>
      <c r="B333" s="18" t="s">
        <v>336</v>
      </c>
      <c r="C333" s="19" cm="1" vm="2">
        <f t="array" aca="1" ref="C333:D333" ca="1">_xlfn.STOCKHISTORY(A333,"06/30/2025","06/30/2025",0,0)</f>
        <v>45838</v>
      </c>
      <c r="D333" s="18" vm="962">
        <f ca="1"/>
        <v>91.24</v>
      </c>
      <c r="E333" s="20" cm="1">
        <f t="array" aca="1" ref="E333" ca="1">_FV(A333,"Shares outstanding",TRUE)</f>
        <v>104415000</v>
      </c>
      <c r="F333" s="20">
        <v>1.87</v>
      </c>
      <c r="G333" s="21">
        <f t="shared" ca="1" si="66"/>
        <v>9526824600</v>
      </c>
      <c r="H333" s="22">
        <f t="shared" ca="1" si="67"/>
        <v>2.0495396755808859E-2</v>
      </c>
      <c r="I333" s="18"/>
      <c r="J333" s="19" cm="1" vm="4">
        <f t="array" aca="1" ref="J333:K333" ca="1">_xlfn.STOCKHISTORY(A333,"06/30/2020","06/30/2020",0,0)</f>
        <v>44012</v>
      </c>
      <c r="K333" s="52" vm="963">
        <f ca="1"/>
        <v>60.88</v>
      </c>
      <c r="L333" s="39">
        <f t="shared" ca="1" si="68"/>
        <v>2.1708911752470799E-4</v>
      </c>
      <c r="M333" s="25">
        <f t="shared" ca="1" si="69"/>
        <v>0.65226675427069647</v>
      </c>
      <c r="N333" s="3" vm="963">
        <f t="shared" ca="1" si="72"/>
        <v>60.88</v>
      </c>
      <c r="O333" s="50">
        <f t="shared" si="73"/>
        <v>9.3500000000000014</v>
      </c>
      <c r="P333" s="3" vm="962">
        <f t="shared" ca="1" si="74"/>
        <v>91.24</v>
      </c>
      <c r="Q333" s="3">
        <f t="shared" ca="1" si="75"/>
        <v>100.59</v>
      </c>
      <c r="R333" s="16">
        <f t="shared" ca="1" si="70"/>
        <v>1.4160001407533104E-4</v>
      </c>
      <c r="S333" s="18">
        <f t="shared" ca="1" si="76"/>
        <v>1.0294501281075778E-3</v>
      </c>
      <c r="T333" s="22">
        <f t="shared" ca="1" si="71"/>
        <v>6.7147609374428247E-4</v>
      </c>
    </row>
    <row r="334" spans="1:20" x14ac:dyDescent="0.35">
      <c r="A334" s="18" t="e" vm="964">
        <v>#VALUE!</v>
      </c>
      <c r="B334" s="18" t="s">
        <v>337</v>
      </c>
      <c r="C334" s="19" cm="1" vm="2">
        <f t="array" aca="1" ref="C334:D334" ca="1">_xlfn.STOCKHISTORY(A334,"06/30/2025","06/30/2025",0,0)</f>
        <v>45838</v>
      </c>
      <c r="D334" s="18" vm="965">
        <f ca="1"/>
        <v>42.01</v>
      </c>
      <c r="E334" s="20" cm="1">
        <f t="array" aca="1" ref="E334" ca="1">_FV(A334,"Shares outstanding",TRUE)</f>
        <v>999637400</v>
      </c>
      <c r="F334" s="20">
        <v>0.88</v>
      </c>
      <c r="G334" s="21">
        <f t="shared" ca="1" si="66"/>
        <v>41994767174</v>
      </c>
      <c r="H334" s="22">
        <f t="shared" ca="1" si="67"/>
        <v>2.0947393477743395E-2</v>
      </c>
      <c r="I334" s="18"/>
      <c r="J334" s="19" cm="1" vm="4">
        <f t="array" aca="1" ref="J334:K334" ca="1">_xlfn.STOCKHISTORY(A334,"06/30/2020","06/30/2020",0,0)</f>
        <v>44012</v>
      </c>
      <c r="K334" s="52" vm="966">
        <f ca="1"/>
        <v>18.3</v>
      </c>
      <c r="L334" s="39">
        <f t="shared" ca="1" si="68"/>
        <v>2.0783450750437534E-3</v>
      </c>
      <c r="M334" s="25">
        <f t="shared" ca="1" si="69"/>
        <v>1.5360655737704916</v>
      </c>
      <c r="N334" s="3" vm="966">
        <f t="shared" ca="1" si="72"/>
        <v>18.3</v>
      </c>
      <c r="O334" s="50">
        <f t="shared" si="73"/>
        <v>4.4000000000000004</v>
      </c>
      <c r="P334" s="3" vm="965">
        <f t="shared" ca="1" si="74"/>
        <v>42.01</v>
      </c>
      <c r="Q334" s="3">
        <f t="shared" ca="1" si="75"/>
        <v>46.41</v>
      </c>
      <c r="R334" s="16">
        <f t="shared" ca="1" si="70"/>
        <v>3.1924743201901585E-3</v>
      </c>
      <c r="S334" s="18">
        <f t="shared" ca="1" si="76"/>
        <v>9.8556419048137344E-3</v>
      </c>
      <c r="T334" s="22">
        <f t="shared" ca="1" si="71"/>
        <v>1.5138912237394209E-2</v>
      </c>
    </row>
    <row r="335" spans="1:20" x14ac:dyDescent="0.35">
      <c r="A335" s="18" t="e" vm="967">
        <v>#VALUE!</v>
      </c>
      <c r="B335" s="18" t="s">
        <v>338</v>
      </c>
      <c r="C335" s="19" cm="1" vm="2">
        <f t="array" aca="1" ref="C335:D335" ca="1">_xlfn.STOCKHISTORY(A335,"06/30/2025","06/30/2025",0,0)</f>
        <v>45838</v>
      </c>
      <c r="D335" s="18" vm="968">
        <f ca="1"/>
        <v>114.38</v>
      </c>
      <c r="E335" s="20" cm="1">
        <f t="array" aca="1" ref="E335" ca="1">_FV(A335,"Shares outstanding",TRUE)</f>
        <v>220616800</v>
      </c>
      <c r="F335" s="20">
        <v>2.36</v>
      </c>
      <c r="G335" s="21">
        <f t="shared" ca="1" si="66"/>
        <v>25234149584</v>
      </c>
      <c r="H335" s="22">
        <f t="shared" ca="1" si="67"/>
        <v>2.063297779332051E-2</v>
      </c>
      <c r="I335" s="18"/>
      <c r="J335" s="19" cm="1" vm="4">
        <f t="array" aca="1" ref="J335:K335" ca="1">_xlfn.STOCKHISTORY(A335,"06/30/2020","06/30/2020",0,0)</f>
        <v>44012</v>
      </c>
      <c r="K335" s="52" vm="969">
        <f ca="1"/>
        <v>190.51</v>
      </c>
      <c r="L335" s="39">
        <f t="shared" ca="1" si="68"/>
        <v>4.5868415862783125E-4</v>
      </c>
      <c r="M335" s="25">
        <f t="shared" ca="1" si="69"/>
        <v>-0.33767256312004618</v>
      </c>
      <c r="N335" s="3" vm="969">
        <f t="shared" ca="1" si="72"/>
        <v>190.51</v>
      </c>
      <c r="O335" s="50">
        <f t="shared" si="73"/>
        <v>11.799999999999999</v>
      </c>
      <c r="P335" s="3" vm="968">
        <f t="shared" ca="1" si="74"/>
        <v>114.38</v>
      </c>
      <c r="Q335" s="3">
        <f t="shared" ca="1" si="75"/>
        <v>126.17999999999999</v>
      </c>
      <c r="R335" s="16">
        <f t="shared" ca="1" si="70"/>
        <v>-1.5488505550642162E-4</v>
      </c>
      <c r="S335" s="18">
        <f t="shared" ca="1" si="76"/>
        <v>2.1751088734634286E-3</v>
      </c>
      <c r="T335" s="22">
        <f t="shared" ca="1" si="71"/>
        <v>-7.344745883675521E-4</v>
      </c>
    </row>
    <row r="336" spans="1:20" x14ac:dyDescent="0.35">
      <c r="A336" s="18" t="e" vm="970">
        <v>#VALUE!</v>
      </c>
      <c r="B336" s="18" t="s">
        <v>339</v>
      </c>
      <c r="C336" s="19" cm="1" vm="2">
        <f t="array" aca="1" ref="C336:D336" ca="1">_xlfn.STOCKHISTORY(A336,"06/30/2025","06/30/2025",0,0)</f>
        <v>45838</v>
      </c>
      <c r="D336" s="18" vm="971">
        <f ca="1"/>
        <v>38.24</v>
      </c>
      <c r="E336" s="20" cm="1">
        <f t="array" aca="1" ref="E336" ca="1">_FV(A336,"Shares outstanding",TRUE)</f>
        <v>186720500</v>
      </c>
      <c r="F336" s="20">
        <v>0.74</v>
      </c>
      <c r="G336" s="21">
        <f t="shared" ca="1" si="66"/>
        <v>7140191920</v>
      </c>
      <c r="H336" s="22">
        <f t="shared" ca="1" si="67"/>
        <v>1.9351464435146442E-2</v>
      </c>
      <c r="I336" s="18"/>
      <c r="J336" s="19" cm="1" vm="4">
        <f t="array" aca="1" ref="J336:K336" ca="1">_xlfn.STOCKHISTORY(A336,"06/30/2020","06/30/2020",0,0)</f>
        <v>44012</v>
      </c>
      <c r="K336" s="52" vm="972">
        <f ca="1"/>
        <v>38.21</v>
      </c>
      <c r="L336" s="39">
        <f t="shared" ca="1" si="68"/>
        <v>3.8821039667454136E-4</v>
      </c>
      <c r="M336" s="25">
        <f t="shared" ca="1" si="69"/>
        <v>9.7618424496205281E-2</v>
      </c>
      <c r="N336" s="3" vm="972">
        <f t="shared" ca="1" si="72"/>
        <v>38.21</v>
      </c>
      <c r="O336" s="50">
        <f t="shared" si="73"/>
        <v>3.7</v>
      </c>
      <c r="P336" s="3" vm="971">
        <f t="shared" ca="1" si="74"/>
        <v>38.24</v>
      </c>
      <c r="Q336" s="3">
        <f t="shared" ca="1" si="75"/>
        <v>41.940000000000005</v>
      </c>
      <c r="R336" s="16">
        <f t="shared" ca="1" si="70"/>
        <v>3.7896487296415619E-5</v>
      </c>
      <c r="S336" s="18">
        <f t="shared" ca="1" si="76"/>
        <v>1.8409179011187186E-3</v>
      </c>
      <c r="T336" s="22">
        <f t="shared" ca="1" si="71"/>
        <v>1.7970750513407032E-4</v>
      </c>
    </row>
    <row r="337" spans="1:20" x14ac:dyDescent="0.35">
      <c r="A337" s="18" t="e" vm="973">
        <v>#VALUE!</v>
      </c>
      <c r="B337" s="18" t="s">
        <v>340</v>
      </c>
      <c r="C337" s="19" cm="1" vm="2">
        <f t="array" aca="1" ref="C337:D337" ca="1">_xlfn.STOCKHISTORY(A337,"06/30/2025","06/30/2025",0,0)</f>
        <v>45838</v>
      </c>
      <c r="D337" s="18" vm="974">
        <f ca="1"/>
        <v>64.540000000000006</v>
      </c>
      <c r="E337" s="20" cm="1">
        <f t="array" aca="1" ref="E337" ca="1">_FV(A337,"Shares outstanding",TRUE)</f>
        <v>58923150</v>
      </c>
      <c r="F337" s="20">
        <v>1.24</v>
      </c>
      <c r="G337" s="21">
        <f t="shared" ca="1" si="66"/>
        <v>3802900101.0000005</v>
      </c>
      <c r="H337" s="22">
        <f t="shared" ca="1" si="67"/>
        <v>1.9212891230244809E-2</v>
      </c>
      <c r="I337" s="18"/>
      <c r="J337" s="19" cm="1" vm="4">
        <f t="array" aca="1" ref="J337:K337" ca="1">_xlfn.STOCKHISTORY(A337,"06/30/2020","06/30/2020",0,0)</f>
        <v>44012</v>
      </c>
      <c r="K337" s="52" vm="975">
        <f ca="1"/>
        <v>72.52</v>
      </c>
      <c r="L337" s="39">
        <f t="shared" ca="1" si="68"/>
        <v>1.225070596684001E-4</v>
      </c>
      <c r="M337" s="25">
        <f t="shared" ca="1" si="69"/>
        <v>-2.454495311638151E-2</v>
      </c>
      <c r="N337" s="3" vm="975">
        <f t="shared" ca="1" si="72"/>
        <v>72.52</v>
      </c>
      <c r="O337" s="50">
        <f t="shared" si="73"/>
        <v>6.2</v>
      </c>
      <c r="P337" s="3" vm="974">
        <f t="shared" ca="1" si="74"/>
        <v>64.540000000000006</v>
      </c>
      <c r="Q337" s="3">
        <f t="shared" ca="1" si="75"/>
        <v>70.740000000000009</v>
      </c>
      <c r="R337" s="16">
        <f t="shared" ca="1" si="70"/>
        <v>-3.0069300359866326E-6</v>
      </c>
      <c r="S337" s="18">
        <f t="shared" ca="1" si="76"/>
        <v>5.8093611373846699E-4</v>
      </c>
      <c r="T337" s="22">
        <f t="shared" ca="1" si="71"/>
        <v>-1.4259049675323549E-5</v>
      </c>
    </row>
    <row r="338" spans="1:20" x14ac:dyDescent="0.35">
      <c r="A338" s="18" t="e" vm="976">
        <v>#VALUE!</v>
      </c>
      <c r="B338" s="18" t="s">
        <v>341</v>
      </c>
      <c r="C338" s="19" cm="1" vm="2">
        <f t="array" aca="1" ref="C338:D338" ca="1">_xlfn.STOCKHISTORY(A338,"06/30/2025","06/30/2025",0,0)</f>
        <v>45838</v>
      </c>
      <c r="D338" s="18" vm="977">
        <f ca="1"/>
        <v>70.680000000000007</v>
      </c>
      <c r="E338" s="20" cm="1">
        <f t="array" aca="1" ref="E338" ca="1">_FV(A338,"Shares outstanding",TRUE)</f>
        <v>94663380</v>
      </c>
      <c r="F338" s="20">
        <v>1.44</v>
      </c>
      <c r="G338" s="21">
        <f t="shared" ca="1" si="66"/>
        <v>6690807698.4000006</v>
      </c>
      <c r="H338" s="22">
        <f t="shared" ca="1" si="67"/>
        <v>2.0373514431239387E-2</v>
      </c>
      <c r="I338" s="18"/>
      <c r="J338" s="19" cm="1" vm="4">
        <f t="array" aca="1" ref="J338:K338" ca="1">_xlfn.STOCKHISTORY(A338,"06/30/2020","06/30/2020",0,0)</f>
        <v>44012</v>
      </c>
      <c r="K338" s="52" vm="978">
        <f ca="1"/>
        <v>66.34</v>
      </c>
      <c r="L338" s="39">
        <f t="shared" ca="1" si="68"/>
        <v>1.9681453456022691E-4</v>
      </c>
      <c r="M338" s="25">
        <f t="shared" ca="1" si="69"/>
        <v>0.17395236659632207</v>
      </c>
      <c r="N338" s="3" vm="978">
        <f t="shared" ca="1" si="72"/>
        <v>66.34</v>
      </c>
      <c r="O338" s="50">
        <f t="shared" si="73"/>
        <v>7.1999999999999993</v>
      </c>
      <c r="P338" s="3" vm="977">
        <f t="shared" ca="1" si="74"/>
        <v>70.680000000000007</v>
      </c>
      <c r="Q338" s="3">
        <f t="shared" ca="1" si="75"/>
        <v>77.88000000000001</v>
      </c>
      <c r="R338" s="16">
        <f t="shared" ca="1" si="70"/>
        <v>3.4236354067305093E-5</v>
      </c>
      <c r="S338" s="18">
        <f t="shared" ca="1" si="76"/>
        <v>9.333067918220211E-4</v>
      </c>
      <c r="T338" s="22">
        <f t="shared" ca="1" si="71"/>
        <v>1.6235092519786145E-4</v>
      </c>
    </row>
    <row r="339" spans="1:20" x14ac:dyDescent="0.35">
      <c r="A339" s="18" t="e" vm="979">
        <v>#VALUE!</v>
      </c>
      <c r="B339" s="18" t="s">
        <v>342</v>
      </c>
      <c r="C339" s="19" cm="1" vm="2">
        <f t="array" aca="1" ref="C339:D339" ca="1">_xlfn.STOCKHISTORY(A339,"06/30/2025","06/30/2025",0,0)</f>
        <v>45838</v>
      </c>
      <c r="D339" s="18" vm="980">
        <f ca="1"/>
        <v>101.17</v>
      </c>
      <c r="E339" s="20" cm="1">
        <f t="array" aca="1" ref="E339" ca="1">_FV(A339,"Shares outstanding",TRUE)</f>
        <v>844343700</v>
      </c>
      <c r="F339" s="20">
        <v>2.04</v>
      </c>
      <c r="G339" s="21">
        <f t="shared" ca="1" si="66"/>
        <v>85422252129</v>
      </c>
      <c r="H339" s="22">
        <f t="shared" ca="1" si="67"/>
        <v>2.0164080260946921E-2</v>
      </c>
      <c r="I339" s="18"/>
      <c r="J339" s="19" cm="1" vm="4">
        <f t="array" aca="1" ref="J339:K339" ca="1">_xlfn.STOCKHISTORY(A339,"06/30/2020","06/30/2020",0,0)</f>
        <v>44012</v>
      </c>
      <c r="K339" s="52" vm="981">
        <f ca="1"/>
        <v>38.853900000000003</v>
      </c>
      <c r="L339" s="39">
        <f t="shared" ca="1" si="68"/>
        <v>1.7554741054498567E-3</v>
      </c>
      <c r="M339" s="25">
        <f t="shared" ca="1" si="69"/>
        <v>1.8663789220644513</v>
      </c>
      <c r="N339" s="3" vm="981">
        <f t="shared" ca="1" si="72"/>
        <v>38.853900000000003</v>
      </c>
      <c r="O339" s="50">
        <f t="shared" si="73"/>
        <v>10.199999999999999</v>
      </c>
      <c r="P339" s="3" vm="980">
        <f t="shared" ca="1" si="74"/>
        <v>101.17</v>
      </c>
      <c r="Q339" s="3">
        <f t="shared" ca="1" si="75"/>
        <v>111.37</v>
      </c>
      <c r="R339" s="16">
        <f t="shared" ca="1" si="70"/>
        <v>3.2763798686415604E-3</v>
      </c>
      <c r="S339" s="18">
        <f t="shared" ca="1" si="76"/>
        <v>8.3245676400117447E-3</v>
      </c>
      <c r="T339" s="22">
        <f t="shared" ca="1" si="71"/>
        <v>1.5536797578617733E-2</v>
      </c>
    </row>
    <row r="340" spans="1:20" x14ac:dyDescent="0.35">
      <c r="A340" s="18" t="e" vm="982">
        <v>#VALUE!</v>
      </c>
      <c r="B340" s="18" t="s">
        <v>343</v>
      </c>
      <c r="C340" s="19" cm="1" vm="2">
        <f t="array" aca="1" ref="C340:D340" ca="1">_xlfn.STOCKHISTORY(A340,"06/30/2025","06/30/2025",0,0)</f>
        <v>45838</v>
      </c>
      <c r="D340" s="18" vm="983">
        <f ca="1"/>
        <v>105.46</v>
      </c>
      <c r="E340" s="20" cm="1">
        <f t="array" aca="1" ref="E340" ca="1">_FV(A340,"Shares outstanding",TRUE)</f>
        <v>501343300</v>
      </c>
      <c r="F340" s="20">
        <v>2</v>
      </c>
      <c r="G340" s="21">
        <f t="shared" ca="1" si="66"/>
        <v>52871664418</v>
      </c>
      <c r="H340" s="22">
        <f t="shared" ca="1" si="67"/>
        <v>1.8964536317087048E-2</v>
      </c>
      <c r="I340" s="18"/>
      <c r="J340" s="19" cm="1" vm="4">
        <f t="array" aca="1" ref="J340:K340" ca="1">_xlfn.STOCKHISTORY(A340,"06/30/2020","06/30/2020",0,0)</f>
        <v>44012</v>
      </c>
      <c r="K340" s="52" vm="800">
        <f ca="1"/>
        <v>36.03</v>
      </c>
      <c r="L340" s="39">
        <f t="shared" ca="1" si="68"/>
        <v>1.0423423317906903E-3</v>
      </c>
      <c r="M340" s="25">
        <f t="shared" ca="1" si="69"/>
        <v>2.2045517624202051</v>
      </c>
      <c r="N340" s="3" vm="800">
        <f t="shared" ca="1" si="72"/>
        <v>36.03</v>
      </c>
      <c r="O340" s="50">
        <f t="shared" si="73"/>
        <v>10</v>
      </c>
      <c r="P340" s="3" vm="983">
        <f t="shared" ca="1" si="74"/>
        <v>105.46</v>
      </c>
      <c r="Q340" s="3">
        <f t="shared" ca="1" si="75"/>
        <v>115.46</v>
      </c>
      <c r="R340" s="16">
        <f t="shared" ca="1" si="70"/>
        <v>2.2978976245943525E-3</v>
      </c>
      <c r="S340" s="18">
        <f t="shared" ca="1" si="76"/>
        <v>4.9428523144268146E-3</v>
      </c>
      <c r="T340" s="22">
        <f t="shared" ca="1" si="71"/>
        <v>1.0896773781152424E-2</v>
      </c>
    </row>
    <row r="341" spans="1:20" x14ac:dyDescent="0.35">
      <c r="A341" s="18" t="e" vm="984">
        <v>#VALUE!</v>
      </c>
      <c r="B341" s="18" t="s">
        <v>344</v>
      </c>
      <c r="C341" s="19" cm="1" vm="2">
        <f t="array" aca="1" ref="C341:D341" ca="1">_xlfn.STOCKHISTORY(A341,"06/30/2025","06/30/2025",0,0)</f>
        <v>45838</v>
      </c>
      <c r="D341" s="18" vm="985">
        <f ca="1"/>
        <v>106.55</v>
      </c>
      <c r="E341" s="20" cm="1">
        <f t="array" aca="1" ref="E341" ca="1">_FV(A341,"Shares outstanding",TRUE)</f>
        <v>196419000</v>
      </c>
      <c r="F341" s="20">
        <v>2.04</v>
      </c>
      <c r="G341" s="21">
        <f t="shared" ca="1" si="66"/>
        <v>20928444450</v>
      </c>
      <c r="H341" s="22">
        <f t="shared" ca="1" si="67"/>
        <v>1.9145940872829659E-2</v>
      </c>
      <c r="I341" s="18"/>
      <c r="J341" s="19" cm="1" vm="4">
        <f t="array" aca="1" ref="J341:K341" ca="1">_xlfn.STOCKHISTORY(A341,"06/30/2020","06/30/2020",0,0)</f>
        <v>44012</v>
      </c>
      <c r="K341" s="52" vm="986">
        <f ca="1"/>
        <v>44.37</v>
      </c>
      <c r="L341" s="39">
        <f t="shared" ca="1" si="68"/>
        <v>4.0837453790246246E-4</v>
      </c>
      <c r="M341" s="25">
        <f t="shared" ca="1" si="69"/>
        <v>1.631282398016678</v>
      </c>
      <c r="N341" s="3" vm="986">
        <f t="shared" ca="1" si="72"/>
        <v>44.37</v>
      </c>
      <c r="O341" s="50">
        <f t="shared" si="73"/>
        <v>10.199999999999999</v>
      </c>
      <c r="P341" s="3" vm="985">
        <f t="shared" ca="1" si="74"/>
        <v>106.55</v>
      </c>
      <c r="Q341" s="3">
        <f t="shared" ca="1" si="75"/>
        <v>116.75</v>
      </c>
      <c r="R341" s="16">
        <f t="shared" ca="1" si="70"/>
        <v>6.6617419547848166E-4</v>
      </c>
      <c r="S341" s="18">
        <f t="shared" ca="1" si="76"/>
        <v>1.9365375158048397E-3</v>
      </c>
      <c r="T341" s="22">
        <f t="shared" ca="1" si="71"/>
        <v>3.1590395626313792E-3</v>
      </c>
    </row>
    <row r="342" spans="1:20" x14ac:dyDescent="0.35">
      <c r="A342" s="18" t="e" vm="987">
        <v>#VALUE!</v>
      </c>
      <c r="B342" s="18" t="s">
        <v>345</v>
      </c>
      <c r="C342" s="19" cm="1" vm="2">
        <f t="array" aca="1" ref="C342:D342" ca="1">_xlfn.STOCKHISTORY(A342,"06/30/2025","06/30/2025",0,0)</f>
        <v>45838</v>
      </c>
      <c r="D342" s="18" vm="988">
        <f ca="1"/>
        <v>291.66000000000003</v>
      </c>
      <c r="E342" s="20" cm="1">
        <f t="array" aca="1" ref="E342" ca="1">_FV(A342,"Shares outstanding",TRUE)</f>
        <v>270557200</v>
      </c>
      <c r="F342" s="20">
        <v>5.68</v>
      </c>
      <c r="G342" s="21">
        <f t="shared" ca="1" si="66"/>
        <v>78910712952</v>
      </c>
      <c r="H342" s="22">
        <f t="shared" ca="1" si="67"/>
        <v>1.9474730850990878E-2</v>
      </c>
      <c r="I342" s="18"/>
      <c r="J342" s="19" cm="1" vm="4">
        <f t="array" aca="1" ref="J342:K342" ca="1">_xlfn.STOCKHISTORY(A342,"06/30/2020","06/30/2020",0,0)</f>
        <v>44012</v>
      </c>
      <c r="K342" s="52" vm="989">
        <f ca="1"/>
        <v>149.46</v>
      </c>
      <c r="L342" s="39">
        <f t="shared" ca="1" si="68"/>
        <v>5.6251519214630015E-4</v>
      </c>
      <c r="M342" s="25">
        <f t="shared" ca="1" si="69"/>
        <v>1.1414425264284758</v>
      </c>
      <c r="N342" s="3" vm="989">
        <f t="shared" ca="1" si="72"/>
        <v>149.46</v>
      </c>
      <c r="O342" s="50">
        <f t="shared" si="73"/>
        <v>28.4</v>
      </c>
      <c r="P342" s="3" vm="988">
        <f t="shared" ca="1" si="74"/>
        <v>291.66000000000003</v>
      </c>
      <c r="Q342" s="3">
        <f t="shared" ca="1" si="75"/>
        <v>320.06</v>
      </c>
      <c r="R342" s="16">
        <f t="shared" ca="1" si="70"/>
        <v>6.420787620778723E-4</v>
      </c>
      <c r="S342" s="18">
        <f t="shared" ca="1" si="76"/>
        <v>2.6674821069810617E-3</v>
      </c>
      <c r="T342" s="22">
        <f t="shared" ca="1" si="71"/>
        <v>3.0447775153952168E-3</v>
      </c>
    </row>
    <row r="343" spans="1:20" x14ac:dyDescent="0.35">
      <c r="A343" s="18" t="e" vm="990">
        <v>#VALUE!</v>
      </c>
      <c r="B343" s="18" t="s">
        <v>346</v>
      </c>
      <c r="C343" s="19" cm="1" vm="2">
        <f t="array" aca="1" ref="C343:D343" ca="1">_xlfn.STOCKHISTORY(A343,"06/30/2025","06/30/2025",0,0)</f>
        <v>45838</v>
      </c>
      <c r="D343" s="18" vm="991">
        <f ca="1"/>
        <v>166.11</v>
      </c>
      <c r="E343" s="20" cm="1">
        <f t="array" aca="1" ref="E343" ca="1">_FV(A343,"Shares outstanding",TRUE)</f>
        <v>280824800</v>
      </c>
      <c r="F343" s="20">
        <v>3.39</v>
      </c>
      <c r="G343" s="21">
        <f t="shared" ca="1" si="66"/>
        <v>46647807528.000008</v>
      </c>
      <c r="H343" s="22">
        <f t="shared" ca="1" si="67"/>
        <v>2.0408163265306121E-2</v>
      </c>
      <c r="I343" s="18"/>
      <c r="J343" s="19" cm="1" vm="4">
        <f t="array" aca="1" ref="J343:K343" ca="1">_xlfn.STOCKHISTORY(A343,"06/30/2020","06/30/2020",0,0)</f>
        <v>44012</v>
      </c>
      <c r="K343" s="52" vm="319">
        <f ca="1"/>
        <v>37.380000000000003</v>
      </c>
      <c r="L343" s="39">
        <f t="shared" ca="1" si="68"/>
        <v>5.8386254859026598E-4</v>
      </c>
      <c r="M343" s="25">
        <f t="shared" ca="1" si="69"/>
        <v>3.8972712680577848</v>
      </c>
      <c r="N343" s="3" vm="319">
        <f t="shared" ca="1" si="72"/>
        <v>37.380000000000003</v>
      </c>
      <c r="O343" s="50">
        <f t="shared" si="73"/>
        <v>16.95</v>
      </c>
      <c r="P343" s="3" vm="991">
        <f t="shared" ca="1" si="74"/>
        <v>166.11</v>
      </c>
      <c r="Q343" s="3">
        <f t="shared" ca="1" si="75"/>
        <v>183.06</v>
      </c>
      <c r="R343" s="16">
        <f t="shared" ca="1" si="70"/>
        <v>2.2754707351158357E-3</v>
      </c>
      <c r="S343" s="18">
        <f t="shared" ca="1" si="76"/>
        <v>2.7687126019804143E-3</v>
      </c>
      <c r="T343" s="22">
        <f t="shared" ca="1" si="71"/>
        <v>1.0790424073207778E-2</v>
      </c>
    </row>
    <row r="344" spans="1:20" x14ac:dyDescent="0.35">
      <c r="A344" s="18" t="e" vm="992">
        <v>#VALUE!</v>
      </c>
      <c r="B344" s="18" t="s">
        <v>347</v>
      </c>
      <c r="C344" s="19" cm="1" vm="2">
        <f t="array" aca="1" ref="C344:D344" ca="1">_xlfn.STOCKHISTORY(A344,"06/30/2025","06/30/2025",0,0)</f>
        <v>45838</v>
      </c>
      <c r="D344" s="18" vm="993">
        <f ca="1"/>
        <v>80.760000000000005</v>
      </c>
      <c r="E344" s="20" cm="1">
        <f t="array" aca="1" ref="E344" ca="1">_FV(A344,"Shares outstanding",TRUE)</f>
        <v>158306800</v>
      </c>
      <c r="F344" s="20">
        <v>1.57</v>
      </c>
      <c r="G344" s="21">
        <f t="shared" ca="1" si="66"/>
        <v>12784857168</v>
      </c>
      <c r="H344" s="22">
        <f t="shared" ca="1" si="67"/>
        <v>1.9440316988608222E-2</v>
      </c>
      <c r="I344" s="18"/>
      <c r="J344" s="19" cm="1" vm="4">
        <f t="array" aca="1" ref="J344:K344" ca="1">_xlfn.STOCKHISTORY(A344,"06/30/2020","06/30/2020",0,0)</f>
        <v>44012</v>
      </c>
      <c r="K344" s="52" vm="994">
        <f ca="1"/>
        <v>16.59</v>
      </c>
      <c r="L344" s="39">
        <f t="shared" ca="1" si="68"/>
        <v>3.2913550265920071E-4</v>
      </c>
      <c r="M344" s="25">
        <f t="shared" ca="1" si="69"/>
        <v>4.3411693791440626</v>
      </c>
      <c r="N344" s="3" vm="994">
        <f t="shared" ca="1" si="72"/>
        <v>16.59</v>
      </c>
      <c r="O344" s="50">
        <f t="shared" si="73"/>
        <v>7.8500000000000005</v>
      </c>
      <c r="P344" s="3" vm="993">
        <f t="shared" ca="1" si="74"/>
        <v>80.760000000000005</v>
      </c>
      <c r="Q344" s="3">
        <f t="shared" ca="1" si="75"/>
        <v>88.61</v>
      </c>
      <c r="R344" s="16">
        <f t="shared" ca="1" si="70"/>
        <v>1.4288329657333114E-3</v>
      </c>
      <c r="S344" s="18">
        <f t="shared" ca="1" si="76"/>
        <v>1.5607810711133526E-3</v>
      </c>
      <c r="T344" s="22">
        <f t="shared" ca="1" si="71"/>
        <v>6.775614993464958E-3</v>
      </c>
    </row>
    <row r="345" spans="1:20" x14ac:dyDescent="0.35">
      <c r="A345" s="18" t="e" vm="995">
        <v>#VALUE!</v>
      </c>
      <c r="B345" s="18" t="s">
        <v>348</v>
      </c>
      <c r="C345" s="19" cm="1" vm="2">
        <f t="array" aca="1" ref="C345:D345" ca="1">_xlfn.STOCKHISTORY(A345,"06/30/2025","06/30/2025",0,0)</f>
        <v>45838</v>
      </c>
      <c r="D345" s="18" vm="996">
        <f ca="1"/>
        <v>65.569999999999993</v>
      </c>
      <c r="E345" s="20" cm="1">
        <f t="array" aca="1" ref="E345" ca="1">_FV(A345,"Shares outstanding",TRUE)</f>
        <v>135908600</v>
      </c>
      <c r="F345" s="20">
        <v>1.3</v>
      </c>
      <c r="G345" s="21">
        <f t="shared" ca="1" si="66"/>
        <v>8911526902</v>
      </c>
      <c r="H345" s="22">
        <f t="shared" ca="1" si="67"/>
        <v>1.9826140003050177E-2</v>
      </c>
      <c r="I345" s="18"/>
      <c r="J345" s="19" cm="1" vm="4">
        <f t="array" aca="1" ref="J345:K345" ca="1">_xlfn.STOCKHISTORY(A345,"06/30/2020","06/30/2020",0,0)</f>
        <v>44012</v>
      </c>
      <c r="K345" s="52" vm="997">
        <f ca="1"/>
        <v>47.12</v>
      </c>
      <c r="L345" s="39">
        <f t="shared" ca="1" si="68"/>
        <v>2.8256742841563501E-4</v>
      </c>
      <c r="M345" s="25">
        <f t="shared" ca="1" si="69"/>
        <v>0.52949915110356527</v>
      </c>
      <c r="N345" s="3" vm="997">
        <f t="shared" ca="1" si="72"/>
        <v>47.12</v>
      </c>
      <c r="O345" s="50">
        <f t="shared" si="73"/>
        <v>6.5</v>
      </c>
      <c r="P345" s="3" vm="996">
        <f t="shared" ca="1" si="74"/>
        <v>65.569999999999993</v>
      </c>
      <c r="Q345" s="3">
        <f t="shared" ca="1" si="75"/>
        <v>72.069999999999993</v>
      </c>
      <c r="R345" s="16">
        <f t="shared" ca="1" si="70"/>
        <v>1.4961921347559617E-4</v>
      </c>
      <c r="S345" s="18">
        <f t="shared" ca="1" si="76"/>
        <v>1.339952360110344E-3</v>
      </c>
      <c r="T345" s="22">
        <f t="shared" ca="1" si="71"/>
        <v>7.0950363719764599E-4</v>
      </c>
    </row>
    <row r="346" spans="1:20" x14ac:dyDescent="0.35">
      <c r="A346" s="18" t="e" vm="998">
        <v>#VALUE!</v>
      </c>
      <c r="B346" s="18" t="s">
        <v>349</v>
      </c>
      <c r="C346" s="19" cm="1" vm="2">
        <f t="array" aca="1" ref="C346:D346" ca="1">_xlfn.STOCKHISTORY(A346,"06/30/2025","06/30/2025",0,0)</f>
        <v>45838</v>
      </c>
      <c r="D346" s="18" vm="999">
        <f ca="1"/>
        <v>91.11</v>
      </c>
      <c r="E346" s="20" cm="1">
        <f t="array" aca="1" ref="E346" ca="1">_FV(A346,"Shares outstanding",TRUE)</f>
        <v>678504200</v>
      </c>
      <c r="F346" s="20">
        <v>1.78</v>
      </c>
      <c r="G346" s="21">
        <f t="shared" ca="1" si="66"/>
        <v>61818517662</v>
      </c>
      <c r="H346" s="22">
        <f t="shared" ca="1" si="67"/>
        <v>1.9536823619800241E-2</v>
      </c>
      <c r="I346" s="18"/>
      <c r="J346" s="19" cm="1" vm="4">
        <f t="array" aca="1" ref="J346:K346" ca="1">_xlfn.STOCKHISTORY(A346,"06/30/2020","06/30/2020",0,0)</f>
        <v>44012</v>
      </c>
      <c r="K346" s="52" vm="1000">
        <f ca="1"/>
        <v>38.65</v>
      </c>
      <c r="L346" s="39">
        <f t="shared" ca="1" si="68"/>
        <v>1.4106773740823442E-3</v>
      </c>
      <c r="M346" s="25">
        <f t="shared" ca="1" si="69"/>
        <v>1.5875808538163003</v>
      </c>
      <c r="N346" s="3" vm="1000">
        <f t="shared" ca="1" si="72"/>
        <v>38.65</v>
      </c>
      <c r="O346" s="50">
        <f t="shared" si="73"/>
        <v>8.9</v>
      </c>
      <c r="P346" s="3" vm="999">
        <f t="shared" ca="1" si="74"/>
        <v>91.11</v>
      </c>
      <c r="Q346" s="3">
        <f t="shared" ca="1" si="75"/>
        <v>100.01</v>
      </c>
      <c r="R346" s="16">
        <f t="shared" ca="1" si="70"/>
        <v>2.2395643900049848E-3</v>
      </c>
      <c r="S346" s="18">
        <f t="shared" ca="1" si="76"/>
        <v>6.6895200460808284E-3</v>
      </c>
      <c r="T346" s="22">
        <f t="shared" ca="1" si="71"/>
        <v>1.0620153946378259E-2</v>
      </c>
    </row>
    <row r="347" spans="1:20" x14ac:dyDescent="0.35">
      <c r="A347" s="18" t="e" vm="1001">
        <v>#VALUE!</v>
      </c>
      <c r="B347" s="18" t="s">
        <v>350</v>
      </c>
      <c r="C347" s="19" cm="1" vm="2">
        <f t="array" aca="1" ref="C347:D347" ca="1">_xlfn.STOCKHISTORY(A347,"06/30/2025","06/30/2025",0,0)</f>
        <v>45838</v>
      </c>
      <c r="D347" s="18" vm="1002">
        <f ca="1"/>
        <v>61.08</v>
      </c>
      <c r="E347" s="20" cm="1">
        <f t="array" aca="1" ref="E347" ca="1">_FV(A347,"Shares outstanding",TRUE)</f>
        <v>51193190</v>
      </c>
      <c r="F347" s="20">
        <v>1.2</v>
      </c>
      <c r="G347" s="21">
        <f t="shared" ca="1" si="66"/>
        <v>3126880045.1999998</v>
      </c>
      <c r="H347" s="22">
        <f t="shared" ca="1" si="67"/>
        <v>1.9646365422396856E-2</v>
      </c>
      <c r="I347" s="18"/>
      <c r="J347" s="19" cm="1" vm="4">
        <f t="array" aca="1" ref="J347:K347" ca="1">_xlfn.STOCKHISTORY(A347,"06/30/2020","06/30/2020",0,0)</f>
        <v>44012</v>
      </c>
      <c r="K347" s="52" vm="1003">
        <f ca="1"/>
        <v>80.58</v>
      </c>
      <c r="L347" s="39">
        <f t="shared" ca="1" si="68"/>
        <v>1.0643570789996366E-4</v>
      </c>
      <c r="M347" s="25">
        <f t="shared" ca="1" si="69"/>
        <v>-0.16753536857781087</v>
      </c>
      <c r="N347" s="3" vm="1003">
        <f t="shared" ca="1" si="72"/>
        <v>80.58</v>
      </c>
      <c r="O347" s="50">
        <f t="shared" si="73"/>
        <v>6</v>
      </c>
      <c r="P347" s="3" vm="1002">
        <f t="shared" ca="1" si="74"/>
        <v>61.08</v>
      </c>
      <c r="Q347" s="3">
        <f t="shared" ca="1" si="75"/>
        <v>67.08</v>
      </c>
      <c r="R347" s="16">
        <f t="shared" ca="1" si="70"/>
        <v>-1.7831745552860628E-5</v>
      </c>
      <c r="S347" s="18">
        <f t="shared" ca="1" si="76"/>
        <v>5.0472476180372147E-4</v>
      </c>
      <c r="T347" s="22">
        <f t="shared" ca="1" si="71"/>
        <v>-8.4559248999134274E-5</v>
      </c>
    </row>
    <row r="348" spans="1:20" x14ac:dyDescent="0.35">
      <c r="A348" s="18" t="e" vm="1004">
        <v>#VALUE!</v>
      </c>
      <c r="B348" s="18" t="s">
        <v>351</v>
      </c>
      <c r="C348" s="19" cm="1" vm="2">
        <f t="array" aca="1" ref="C348:D348" ca="1">_xlfn.STOCKHISTORY(A348,"06/30/2025","06/30/2025",0,0)</f>
        <v>45838</v>
      </c>
      <c r="D348" s="18" vm="1005">
        <f ca="1"/>
        <v>1049.25</v>
      </c>
      <c r="E348" s="20" cm="1">
        <f t="array" aca="1" ref="E348" ca="1">_FV(A348,"Shares outstanding",TRUE)</f>
        <v>162476200</v>
      </c>
      <c r="F348" s="20">
        <v>20.399999999999999</v>
      </c>
      <c r="G348" s="21">
        <f t="shared" ca="1" si="66"/>
        <v>170478152850</v>
      </c>
      <c r="H348" s="22">
        <f t="shared" ca="1" si="67"/>
        <v>1.9442458899213724E-2</v>
      </c>
      <c r="I348" s="18"/>
      <c r="J348" s="19" cm="1" vm="4">
        <f t="array" aca="1" ref="J348:K348" ca="1">_xlfn.STOCKHISTORY(A348,"06/30/2020","06/30/2020",0,0)</f>
        <v>44012</v>
      </c>
      <c r="K348" s="52" vm="1006">
        <f ca="1"/>
        <v>544.09</v>
      </c>
      <c r="L348" s="39">
        <f t="shared" ca="1" si="68"/>
        <v>3.378040978477035E-4</v>
      </c>
      <c r="M348" s="25">
        <f t="shared" ca="1" si="69"/>
        <v>1.115918322336378</v>
      </c>
      <c r="N348" s="3" vm="1006">
        <f t="shared" ca="1" si="72"/>
        <v>544.09</v>
      </c>
      <c r="O348" s="50">
        <f t="shared" si="73"/>
        <v>102</v>
      </c>
      <c r="P348" s="3" vm="1005">
        <f t="shared" ca="1" si="74"/>
        <v>1049.25</v>
      </c>
      <c r="Q348" s="3">
        <f t="shared" ca="1" si="75"/>
        <v>1151.25</v>
      </c>
      <c r="R348" s="16">
        <f t="shared" ca="1" si="70"/>
        <v>3.7696178214856297E-4</v>
      </c>
      <c r="S348" s="18">
        <f t="shared" ca="1" si="76"/>
        <v>1.6018880898762864E-3</v>
      </c>
      <c r="T348" s="22">
        <f t="shared" ca="1" si="71"/>
        <v>1.7875762698253707E-3</v>
      </c>
    </row>
    <row r="349" spans="1:20" x14ac:dyDescent="0.35">
      <c r="A349" s="18" t="e" vm="1007">
        <v>#VALUE!</v>
      </c>
      <c r="B349" s="18" t="s">
        <v>352</v>
      </c>
      <c r="C349" s="19" cm="1" vm="2">
        <f t="array" aca="1" ref="C349:D349" ca="1">_xlfn.STOCKHISTORY(A349,"06/30/2025","06/30/2025",0,0)</f>
        <v>45838</v>
      </c>
      <c r="D349" s="18" vm="1008">
        <f ca="1"/>
        <v>201.31</v>
      </c>
      <c r="E349" s="20" cm="1">
        <f t="array" aca="1" ref="E349" ca="1">_FV(A349,"Shares outstanding",TRUE)</f>
        <v>252858000</v>
      </c>
      <c r="F349" s="20">
        <v>3.68</v>
      </c>
      <c r="G349" s="21">
        <f t="shared" ca="1" si="66"/>
        <v>50902843980</v>
      </c>
      <c r="H349" s="22">
        <f t="shared" ca="1" si="67"/>
        <v>1.8280264269037803E-2</v>
      </c>
      <c r="I349" s="18"/>
      <c r="J349" s="19" cm="1" vm="4">
        <f t="array" aca="1" ref="J349:K349" ca="1">_xlfn.STOCKHISTORY(A349,"06/30/2020","06/30/2020",0,0)</f>
        <v>44012</v>
      </c>
      <c r="K349" s="52" vm="1009">
        <f ca="1"/>
        <v>96.99</v>
      </c>
      <c r="L349" s="39">
        <f t="shared" ca="1" si="68"/>
        <v>5.2571680389850708E-4</v>
      </c>
      <c r="M349" s="25">
        <f t="shared" ca="1" si="69"/>
        <v>1.2652850809361791</v>
      </c>
      <c r="N349" s="3" vm="1009">
        <f t="shared" ca="1" si="72"/>
        <v>96.99</v>
      </c>
      <c r="O349" s="50">
        <f t="shared" si="73"/>
        <v>18.400000000000002</v>
      </c>
      <c r="P349" s="3" vm="1008">
        <f t="shared" ca="1" si="74"/>
        <v>201.31</v>
      </c>
      <c r="Q349" s="3">
        <f t="shared" ca="1" si="75"/>
        <v>219.71</v>
      </c>
      <c r="R349" s="16">
        <f t="shared" ca="1" si="70"/>
        <v>6.6518162877023188E-4</v>
      </c>
      <c r="S349" s="18">
        <f t="shared" ca="1" si="76"/>
        <v>2.4929818559883726E-3</v>
      </c>
      <c r="T349" s="22">
        <f t="shared" ca="1" si="71"/>
        <v>3.1543327494266741E-3</v>
      </c>
    </row>
    <row r="350" spans="1:20" x14ac:dyDescent="0.35">
      <c r="A350" s="18" t="e" vm="1010">
        <v>#VALUE!</v>
      </c>
      <c r="B350" s="18" t="s">
        <v>353</v>
      </c>
      <c r="C350" s="19" cm="1" vm="2">
        <f t="array" aca="1" ref="C350:D350" ca="1">_xlfn.STOCKHISTORY(A350,"06/30/2025","06/30/2025",0,0)</f>
        <v>45838</v>
      </c>
      <c r="D350" s="18" vm="1011">
        <f ca="1"/>
        <v>104.13</v>
      </c>
      <c r="E350" s="20" cm="1">
        <f t="array" aca="1" ref="E350" ca="1">_FV(A350,"Shares outstanding",TRUE)</f>
        <v>120285000</v>
      </c>
      <c r="F350" s="20">
        <v>2.08</v>
      </c>
      <c r="G350" s="21">
        <f t="shared" ca="1" si="66"/>
        <v>12525277050</v>
      </c>
      <c r="H350" s="22">
        <f t="shared" ca="1" si="67"/>
        <v>1.9975031210986267E-2</v>
      </c>
      <c r="I350" s="18"/>
      <c r="J350" s="19" cm="1" vm="4">
        <f t="array" aca="1" ref="J350:K350" ca="1">_xlfn.STOCKHISTORY(A350,"06/30/2020","06/30/2020",0,0)</f>
        <v>44012</v>
      </c>
      <c r="K350" s="52" vm="1012">
        <f ca="1"/>
        <v>77.790000000000006</v>
      </c>
      <c r="L350" s="39">
        <f t="shared" ca="1" si="68"/>
        <v>2.5008441796159077E-4</v>
      </c>
      <c r="M350" s="25">
        <f t="shared" ca="1" si="69"/>
        <v>0.47229721043835959</v>
      </c>
      <c r="N350" s="3" vm="1012">
        <f t="shared" ca="1" si="72"/>
        <v>77.790000000000006</v>
      </c>
      <c r="O350" s="50">
        <f t="shared" si="73"/>
        <v>10.4</v>
      </c>
      <c r="P350" s="3" vm="1011">
        <f t="shared" ca="1" si="74"/>
        <v>104.13</v>
      </c>
      <c r="Q350" s="3">
        <f t="shared" ca="1" si="75"/>
        <v>114.53</v>
      </c>
      <c r="R350" s="16">
        <f t="shared" ca="1" si="70"/>
        <v>1.1811417297736011E-4</v>
      </c>
      <c r="S350" s="18">
        <f t="shared" ca="1" si="76"/>
        <v>1.1859158996257245E-3</v>
      </c>
      <c r="T350" s="22">
        <f t="shared" ca="1" si="71"/>
        <v>5.6010477120772731E-4</v>
      </c>
    </row>
    <row r="351" spans="1:20" x14ac:dyDescent="0.35">
      <c r="A351" s="18" t="e" vm="1013">
        <v>#VALUE!</v>
      </c>
      <c r="B351" s="18" t="s">
        <v>354</v>
      </c>
      <c r="C351" s="19" cm="1" vm="2">
        <f t="array" aca="1" ref="C351:D351" ca="1">_xlfn.STOCKHISTORY(A351,"06/30/2025","06/30/2025",0,0)</f>
        <v>45838</v>
      </c>
      <c r="D351" s="18" vm="1014">
        <f ca="1"/>
        <v>388.96</v>
      </c>
      <c r="E351" s="20" cm="1">
        <f t="array" aca="1" ref="E351" ca="1">_FV(A351,"Shares outstanding",TRUE)</f>
        <v>216869300</v>
      </c>
      <c r="F351" s="20">
        <v>6.52</v>
      </c>
      <c r="G351" s="21">
        <f t="shared" ca="1" si="66"/>
        <v>84353482928</v>
      </c>
      <c r="H351" s="22">
        <f t="shared" ca="1" si="67"/>
        <v>1.6762649115590292E-2</v>
      </c>
      <c r="I351" s="18"/>
      <c r="J351" s="19" cm="1" vm="4">
        <f t="array" aca="1" ref="J351:K351" ca="1">_xlfn.STOCKHISTORY(A351,"06/30/2020","06/30/2020",0,0)</f>
        <v>44012</v>
      </c>
      <c r="K351" s="52" vm="1015">
        <f ca="1"/>
        <v>262.98</v>
      </c>
      <c r="L351" s="39">
        <f t="shared" ca="1" si="68"/>
        <v>4.5089273528900209E-4</v>
      </c>
      <c r="M351" s="25">
        <f t="shared" ca="1" si="69"/>
        <v>0.60301163586584494</v>
      </c>
      <c r="N351" s="3" vm="1015">
        <f t="shared" ca="1" si="72"/>
        <v>262.98</v>
      </c>
      <c r="O351" s="50">
        <f t="shared" si="73"/>
        <v>32.599999999999994</v>
      </c>
      <c r="P351" s="3" vm="1014">
        <f t="shared" ca="1" si="74"/>
        <v>388.96</v>
      </c>
      <c r="Q351" s="3">
        <f t="shared" ca="1" si="75"/>
        <v>421.55999999999995</v>
      </c>
      <c r="R351" s="16">
        <f t="shared" ca="1" si="70"/>
        <v>2.7189356590664657E-4</v>
      </c>
      <c r="S351" s="18">
        <f t="shared" ca="1" si="76"/>
        <v>2.1381614582923979E-3</v>
      </c>
      <c r="T351" s="22">
        <f t="shared" ca="1" si="71"/>
        <v>1.2893362387101995E-3</v>
      </c>
    </row>
    <row r="352" spans="1:20" x14ac:dyDescent="0.35">
      <c r="A352" s="18" t="e" vm="1016">
        <v>#VALUE!</v>
      </c>
      <c r="B352" s="18" t="s">
        <v>355</v>
      </c>
      <c r="C352" s="19" cm="1" vm="2">
        <f t="array" aca="1" ref="C352:D352" ca="1">_xlfn.STOCKHISTORY(A352,"06/30/2025","06/30/2025",0,0)</f>
        <v>45838</v>
      </c>
      <c r="D352" s="18" vm="1017">
        <f ca="1"/>
        <v>85.59</v>
      </c>
      <c r="E352" s="20" cm="1">
        <f t="array" aca="1" ref="E352" ca="1">_FV(A352,"Shares outstanding",TRUE)</f>
        <v>522893200</v>
      </c>
      <c r="F352" s="20">
        <v>1.56</v>
      </c>
      <c r="G352" s="21">
        <f t="shared" ca="1" si="66"/>
        <v>44754428988</v>
      </c>
      <c r="H352" s="22">
        <f t="shared" ca="1" si="67"/>
        <v>1.8226428321065545E-2</v>
      </c>
      <c r="I352" s="18"/>
      <c r="J352" s="19" cm="1" vm="4">
        <f t="array" aca="1" ref="J352:K352" ca="1">_xlfn.STOCKHISTORY(A352,"06/30/2020","06/30/2020",0,0)</f>
        <v>44012</v>
      </c>
      <c r="K352" s="52" vm="1018">
        <f ca="1"/>
        <v>31.18</v>
      </c>
      <c r="L352" s="39">
        <f t="shared" ca="1" si="68"/>
        <v>1.0871467063896052E-3</v>
      </c>
      <c r="M352" s="25">
        <f t="shared" ca="1" si="69"/>
        <v>1.9951892238614497</v>
      </c>
      <c r="N352" s="3" vm="1018">
        <f t="shared" ca="1" si="72"/>
        <v>31.18</v>
      </c>
      <c r="O352" s="50">
        <f t="shared" si="73"/>
        <v>7.8000000000000007</v>
      </c>
      <c r="P352" s="3" vm="1017">
        <f t="shared" ca="1" si="74"/>
        <v>85.59</v>
      </c>
      <c r="Q352" s="3">
        <f t="shared" ca="1" si="75"/>
        <v>93.39</v>
      </c>
      <c r="R352" s="16">
        <f t="shared" ca="1" si="70"/>
        <v>2.1690633933450078E-3</v>
      </c>
      <c r="S352" s="18">
        <f t="shared" ca="1" si="76"/>
        <v>5.1553174517701607E-3</v>
      </c>
      <c r="T352" s="22">
        <f t="shared" ca="1" si="71"/>
        <v>1.0285833825356694E-2</v>
      </c>
    </row>
    <row r="353" spans="1:20" x14ac:dyDescent="0.35">
      <c r="A353" s="18" t="e" vm="1019">
        <v>#VALUE!</v>
      </c>
      <c r="B353" s="18" t="s">
        <v>356</v>
      </c>
      <c r="C353" s="19" cm="1" vm="2">
        <f t="array" aca="1" ref="C353:D353" ca="1">_xlfn.STOCKHISTORY(A353,"06/30/2025","06/30/2025",0,0)</f>
        <v>45838</v>
      </c>
      <c r="D353" s="18" vm="13">
        <f ca="1"/>
        <v>12.96</v>
      </c>
      <c r="E353" s="20" cm="1">
        <f t="array" aca="1" ref="E353" ca="1">_FV(A353,"Shares outstanding",TRUE)</f>
        <v>1237726000</v>
      </c>
      <c r="F353" s="20">
        <v>0.25</v>
      </c>
      <c r="G353" s="21">
        <f t="shared" ca="1" si="66"/>
        <v>16040928960.000002</v>
      </c>
      <c r="H353" s="22">
        <f t="shared" ca="1" si="67"/>
        <v>1.9290123456790122E-2</v>
      </c>
      <c r="I353" s="18"/>
      <c r="J353" s="19" cm="1" vm="4">
        <f t="array" aca="1" ref="J353:K353" ca="1">_xlfn.STOCKHISTORY(A353,"06/30/2020","06/30/2020",0,0)</f>
        <v>44012</v>
      </c>
      <c r="K353" s="52" vm="1020">
        <f ca="1"/>
        <v>6.1139000000000001</v>
      </c>
      <c r="L353" s="39">
        <f t="shared" ca="1" si="68"/>
        <v>2.5733548348167096E-3</v>
      </c>
      <c r="M353" s="25">
        <f t="shared" ca="1" si="69"/>
        <v>1.3242120414138274</v>
      </c>
      <c r="N353" s="3" vm="1020">
        <f t="shared" ca="1" si="72"/>
        <v>6.1139000000000001</v>
      </c>
      <c r="O353" s="50">
        <f t="shared" si="73"/>
        <v>1.25</v>
      </c>
      <c r="P353" s="3" vm="13">
        <f t="shared" ca="1" si="74"/>
        <v>12.96</v>
      </c>
      <c r="Q353" s="3">
        <f t="shared" ca="1" si="75"/>
        <v>14.21</v>
      </c>
      <c r="R353" s="16">
        <f t="shared" ca="1" si="70"/>
        <v>3.4076674590947779E-3</v>
      </c>
      <c r="S353" s="18">
        <f t="shared" ca="1" si="76"/>
        <v>1.2203009043356606E-2</v>
      </c>
      <c r="T353" s="22">
        <f t="shared" ca="1" si="71"/>
        <v>1.6159371516694648E-2</v>
      </c>
    </row>
    <row r="354" spans="1:20" x14ac:dyDescent="0.35">
      <c r="A354" s="18" t="e" vm="1021">
        <v>#VALUE!</v>
      </c>
      <c r="B354" s="18" t="s">
        <v>357</v>
      </c>
      <c r="C354" s="19" cm="1" vm="2">
        <f t="array" aca="1" ref="C354:D354" ca="1">_xlfn.STOCKHISTORY(A354,"06/30/2025","06/30/2025",0,0)</f>
        <v>45838</v>
      </c>
      <c r="D354" s="18" vm="1022">
        <f ca="1"/>
        <v>46.49</v>
      </c>
      <c r="E354" s="20" cm="1">
        <f t="array" aca="1" ref="E354" ca="1">_FV(A354,"Shares outstanding",TRUE)</f>
        <v>60400000</v>
      </c>
      <c r="F354" s="20">
        <v>1</v>
      </c>
      <c r="G354" s="21">
        <f t="shared" ca="1" si="66"/>
        <v>2807996000</v>
      </c>
      <c r="H354" s="22">
        <f t="shared" ca="1" si="67"/>
        <v>2.1510002151000213E-2</v>
      </c>
      <c r="I354" s="18"/>
      <c r="J354" s="19" cm="1" vm="4">
        <f t="array" aca="1" ref="J354:K354" ca="1">_xlfn.STOCKHISTORY(A354,"06/30/2020","06/30/2020",0,0)</f>
        <v>44012</v>
      </c>
      <c r="K354" s="52" vm="1023">
        <f ca="1"/>
        <v>142.44999999999999</v>
      </c>
      <c r="L354" s="39">
        <f t="shared" ca="1" si="68"/>
        <v>1.2557757696204916E-4</v>
      </c>
      <c r="M354" s="25">
        <f t="shared" ca="1" si="69"/>
        <v>-0.63853983853983842</v>
      </c>
      <c r="N354" s="3" vm="1023">
        <f t="shared" ca="1" si="72"/>
        <v>142.44999999999999</v>
      </c>
      <c r="O354" s="50">
        <f t="shared" si="73"/>
        <v>5</v>
      </c>
      <c r="P354" s="3" vm="1022">
        <f t="shared" ca="1" si="74"/>
        <v>46.49</v>
      </c>
      <c r="Q354" s="3">
        <f t="shared" ca="1" si="75"/>
        <v>51.49</v>
      </c>
      <c r="R354" s="16">
        <f t="shared" ca="1" si="70"/>
        <v>-8.0186285717571002E-5</v>
      </c>
      <c r="S354" s="18">
        <f t="shared" ca="1" si="76"/>
        <v>5.9549669815350001E-4</v>
      </c>
      <c r="T354" s="22">
        <f t="shared" ca="1" si="71"/>
        <v>-3.802483654899428E-4</v>
      </c>
    </row>
    <row r="355" spans="1:20" x14ac:dyDescent="0.35">
      <c r="A355" s="18" t="e" vm="1024">
        <v>#VALUE!</v>
      </c>
      <c r="B355" s="18" t="s">
        <v>358</v>
      </c>
      <c r="C355" s="19" cm="1" vm="2">
        <f t="array" aca="1" ref="C355:D355" ca="1">_xlfn.STOCKHISTORY(A355,"06/30/2025","06/30/2025",0,0)</f>
        <v>45838</v>
      </c>
      <c r="D355" s="18" vm="1025">
        <f ca="1"/>
        <v>21.07</v>
      </c>
      <c r="E355" s="20" cm="1">
        <f t="array" aca="1" ref="E355" ca="1">_FV(A355,"Shares outstanding",TRUE)</f>
        <v>296071600</v>
      </c>
      <c r="F355" s="20">
        <v>0.4</v>
      </c>
      <c r="G355" s="21">
        <f t="shared" ca="1" si="66"/>
        <v>6238228612</v>
      </c>
      <c r="H355" s="22">
        <f t="shared" ca="1" si="67"/>
        <v>1.8984337921214997E-2</v>
      </c>
      <c r="I355" s="18"/>
      <c r="J355" s="19" cm="1" vm="4">
        <f t="array" aca="1" ref="J355:K355" ca="1">_xlfn.STOCKHISTORY(A355,"06/30/2020","06/30/2020",0,0)</f>
        <v>44012</v>
      </c>
      <c r="K355" s="52" vm="1026">
        <f ca="1"/>
        <v>13.99</v>
      </c>
      <c r="L355" s="39">
        <f t="shared" ca="1" si="68"/>
        <v>6.1556215455756678E-4</v>
      </c>
      <c r="M355" s="25">
        <f t="shared" ca="1" si="69"/>
        <v>0.64903502501786992</v>
      </c>
      <c r="N355" s="3" vm="1026">
        <f t="shared" ca="1" si="72"/>
        <v>13.99</v>
      </c>
      <c r="O355" s="50">
        <f t="shared" si="73"/>
        <v>2</v>
      </c>
      <c r="P355" s="3" vm="1025">
        <f t="shared" ca="1" si="74"/>
        <v>21.07</v>
      </c>
      <c r="Q355" s="3">
        <f t="shared" ca="1" si="75"/>
        <v>23.07</v>
      </c>
      <c r="R355" s="16">
        <f t="shared" ca="1" si="70"/>
        <v>3.9952139838332428E-4</v>
      </c>
      <c r="S355" s="18">
        <f t="shared" ca="1" si="76"/>
        <v>2.9190341095533742E-3</v>
      </c>
      <c r="T355" s="22">
        <f t="shared" ca="1" si="71"/>
        <v>1.8945553763219899E-3</v>
      </c>
    </row>
    <row r="356" spans="1:20" x14ac:dyDescent="0.35">
      <c r="A356" s="18" t="e" vm="1027">
        <v>#VALUE!</v>
      </c>
      <c r="B356" s="18" t="s">
        <v>359</v>
      </c>
      <c r="C356" s="19" cm="1" vm="2">
        <f t="array" aca="1" ref="C356:D356" ca="1">_xlfn.STOCKHISTORY(A356,"06/30/2025","06/30/2025",0,0)</f>
        <v>45838</v>
      </c>
      <c r="D356" s="18" vm="1028">
        <f ca="1"/>
        <v>42</v>
      </c>
      <c r="E356" s="20" cm="1">
        <f t="array" aca="1" ref="E356" ca="1">_FV(A356,"Shares outstanding",TRUE)</f>
        <v>1147498000</v>
      </c>
      <c r="F356" s="20">
        <v>0.78</v>
      </c>
      <c r="G356" s="21">
        <f t="shared" ca="1" si="66"/>
        <v>48194916000</v>
      </c>
      <c r="H356" s="22">
        <f t="shared" ca="1" si="67"/>
        <v>1.8571428571428572E-2</v>
      </c>
      <c r="I356" s="18"/>
      <c r="J356" s="19" cm="1" vm="4">
        <f t="array" aca="1" ref="J356:K356" ca="1">_xlfn.STOCKHISTORY(A356,"06/30/2020","06/30/2020",0,0)</f>
        <v>44012</v>
      </c>
      <c r="K356" s="52" vm="298">
        <f ca="1"/>
        <v>21.42</v>
      </c>
      <c r="L356" s="39">
        <f t="shared" ca="1" si="68"/>
        <v>2.3857618941853886E-3</v>
      </c>
      <c r="M356" s="25">
        <f t="shared" ca="1" si="69"/>
        <v>1.1428571428571426</v>
      </c>
      <c r="N356" s="3" vm="298">
        <f t="shared" ca="1" si="72"/>
        <v>21.42</v>
      </c>
      <c r="O356" s="50">
        <f t="shared" si="73"/>
        <v>3.9000000000000004</v>
      </c>
      <c r="P356" s="3" vm="1028">
        <f t="shared" ca="1" si="74"/>
        <v>42</v>
      </c>
      <c r="Q356" s="3">
        <f t="shared" ca="1" si="75"/>
        <v>45.9</v>
      </c>
      <c r="R356" s="16">
        <f t="shared" ca="1" si="70"/>
        <v>2.7265850219261576E-3</v>
      </c>
      <c r="S356" s="18">
        <f t="shared" ca="1" si="76"/>
        <v>1.1313431624797102E-2</v>
      </c>
      <c r="T356" s="22">
        <f t="shared" ca="1" si="71"/>
        <v>1.2929636142625257E-2</v>
      </c>
    </row>
    <row r="357" spans="1:20" x14ac:dyDescent="0.35">
      <c r="A357" s="18" t="e" vm="1029">
        <v>#VALUE!</v>
      </c>
      <c r="B357" s="18" t="s">
        <v>360</v>
      </c>
      <c r="C357" s="19" cm="1" vm="2">
        <f t="array" aca="1" ref="C357:D357" ca="1">_xlfn.STOCKHISTORY(A357,"06/30/2025","06/30/2025",0,0)</f>
        <v>45838</v>
      </c>
      <c r="D357" s="18" vm="1030">
        <f ca="1"/>
        <v>51.48</v>
      </c>
      <c r="E357" s="20" cm="1">
        <f t="array" aca="1" ref="E357" ca="1">_FV(A357,"Shares outstanding",TRUE)</f>
        <v>119371500</v>
      </c>
      <c r="F357" s="20">
        <v>0.96</v>
      </c>
      <c r="G357" s="21">
        <f t="shared" ca="1" si="66"/>
        <v>6145244820</v>
      </c>
      <c r="H357" s="22">
        <f t="shared" ca="1" si="67"/>
        <v>1.8648018648018648E-2</v>
      </c>
      <c r="I357" s="18"/>
      <c r="J357" s="19" cm="1" vm="4">
        <f t="array" aca="1" ref="J357:K357" ca="1">_xlfn.STOCKHISTORY(A357,"06/30/2020","06/30/2020",0,0)</f>
        <v>44012</v>
      </c>
      <c r="K357" s="52" vm="1031">
        <f ca="1"/>
        <v>54.634599999999999</v>
      </c>
      <c r="L357" s="39">
        <f t="shared" ca="1" si="68"/>
        <v>2.4818516106498757E-4</v>
      </c>
      <c r="M357" s="25">
        <f t="shared" ca="1" si="69"/>
        <v>3.0116446354507859E-2</v>
      </c>
      <c r="N357" s="3" vm="1031">
        <f t="shared" ca="1" si="72"/>
        <v>54.634599999999999</v>
      </c>
      <c r="O357" s="50">
        <f t="shared" si="73"/>
        <v>4.8</v>
      </c>
      <c r="P357" s="3" vm="1030">
        <f t="shared" ca="1" si="74"/>
        <v>51.48</v>
      </c>
      <c r="Q357" s="3">
        <f t="shared" ca="1" si="75"/>
        <v>56.279999999999994</v>
      </c>
      <c r="R357" s="16">
        <f t="shared" ca="1" si="70"/>
        <v>7.4744550891985905E-6</v>
      </c>
      <c r="S357" s="18">
        <f t="shared" ca="1" si="76"/>
        <v>1.1769095050269956E-3</v>
      </c>
      <c r="T357" s="22">
        <f t="shared" ca="1" si="71"/>
        <v>3.5444331972255906E-5</v>
      </c>
    </row>
    <row r="358" spans="1:20" x14ac:dyDescent="0.35">
      <c r="A358" s="18" t="e" vm="1032">
        <v>#VALUE!</v>
      </c>
      <c r="B358" s="18" t="s">
        <v>361</v>
      </c>
      <c r="C358" s="19" cm="1" vm="2">
        <f t="array" aca="1" ref="C358:D358" ca="1">_xlfn.STOCKHISTORY(A358,"06/30/2025","06/30/2025",0,0)</f>
        <v>45838</v>
      </c>
      <c r="D358" s="18" vm="1033">
        <f ca="1"/>
        <v>232.88</v>
      </c>
      <c r="E358" s="20" cm="1">
        <f t="array" aca="1" ref="E358" ca="1">_FV(A358,"Shares outstanding",TRUE)</f>
        <v>316940000</v>
      </c>
      <c r="F358" s="20">
        <v>4.37</v>
      </c>
      <c r="G358" s="21">
        <f t="shared" ca="1" si="66"/>
        <v>73808987200</v>
      </c>
      <c r="H358" s="22">
        <f t="shared" ca="1" si="67"/>
        <v>1.8765029199587772E-2</v>
      </c>
      <c r="I358" s="18"/>
      <c r="J358" s="19" cm="1" vm="4">
        <f t="array" aca="1" ref="J358:K358" ca="1">_xlfn.STOCKHISTORY(A358,"06/30/2020","06/30/2020",0,0)</f>
        <v>44012</v>
      </c>
      <c r="K358" s="52" vm="1034">
        <f ca="1"/>
        <v>144.59</v>
      </c>
      <c r="L358" s="39">
        <f t="shared" ca="1" si="68"/>
        <v>6.58949623217746E-4</v>
      </c>
      <c r="M358" s="25">
        <f t="shared" ca="1" si="69"/>
        <v>0.76174009267584197</v>
      </c>
      <c r="N358" s="3" vm="1034">
        <f t="shared" ca="1" si="72"/>
        <v>144.59</v>
      </c>
      <c r="O358" s="50">
        <f t="shared" si="73"/>
        <v>21.85</v>
      </c>
      <c r="P358" s="3" vm="1033">
        <f t="shared" ca="1" si="74"/>
        <v>232.88</v>
      </c>
      <c r="Q358" s="3">
        <f t="shared" ca="1" si="75"/>
        <v>254.73</v>
      </c>
      <c r="R358" s="16">
        <f t="shared" ca="1" si="70"/>
        <v>5.0194834705859703E-4</v>
      </c>
      <c r="S358" s="18">
        <f t="shared" ca="1" si="76"/>
        <v>3.1247801906087798E-3</v>
      </c>
      <c r="T358" s="22">
        <f t="shared" ca="1" si="71"/>
        <v>2.3802703519859672E-3</v>
      </c>
    </row>
    <row r="359" spans="1:20" x14ac:dyDescent="0.35">
      <c r="A359" s="18" t="e" vm="1035">
        <v>#VALUE!</v>
      </c>
      <c r="B359" s="18" t="s">
        <v>362</v>
      </c>
      <c r="C359" s="19" cm="1" vm="2">
        <f t="array" aca="1" ref="C359:D359" ca="1">_xlfn.STOCKHISTORY(A359,"06/30/2025","06/30/2025",0,0)</f>
        <v>45838</v>
      </c>
      <c r="D359" s="18" vm="1036">
        <f ca="1"/>
        <v>80.12</v>
      </c>
      <c r="E359" s="20" cm="1">
        <f t="array" aca="1" ref="E359" ca="1">_FV(A359,"Shares outstanding",TRUE)</f>
        <v>3023999000</v>
      </c>
      <c r="F359" s="20">
        <v>1.5</v>
      </c>
      <c r="G359" s="21">
        <f t="shared" ca="1" si="66"/>
        <v>242282799880</v>
      </c>
      <c r="H359" s="22">
        <f t="shared" ca="1" si="67"/>
        <v>1.8721917124313529E-2</v>
      </c>
      <c r="I359" s="18"/>
      <c r="J359" s="19" cm="1" vm="4">
        <f t="array" aca="1" ref="J359:K359" ca="1">_xlfn.STOCKHISTORY(A359,"06/30/2020","06/30/2020",0,0)</f>
        <v>44012</v>
      </c>
      <c r="K359" s="52" vm="1037">
        <f ca="1"/>
        <v>25.6</v>
      </c>
      <c r="L359" s="39">
        <f t="shared" ca="1" si="68"/>
        <v>6.2871931648288025E-3</v>
      </c>
      <c r="M359" s="25">
        <f t="shared" ca="1" si="69"/>
        <v>2.4226562500000002</v>
      </c>
      <c r="N359" s="3" vm="1037">
        <f t="shared" ca="1" si="72"/>
        <v>25.6</v>
      </c>
      <c r="O359" s="50">
        <f t="shared" si="73"/>
        <v>7.5</v>
      </c>
      <c r="P359" s="3" vm="1036">
        <f t="shared" ca="1" si="74"/>
        <v>80.12</v>
      </c>
      <c r="Q359" s="3">
        <f t="shared" ca="1" si="75"/>
        <v>87.62</v>
      </c>
      <c r="R359" s="16">
        <f t="shared" ca="1" si="70"/>
        <v>1.5231707815729779E-2</v>
      </c>
      <c r="S359" s="18">
        <f t="shared" ca="1" si="76"/>
        <v>2.9814261915885529E-2</v>
      </c>
      <c r="T359" s="22">
        <f t="shared" ca="1" si="71"/>
        <v>7.2229707969657053E-2</v>
      </c>
    </row>
    <row r="360" spans="1:20" x14ac:dyDescent="0.35">
      <c r="A360" s="18" t="e" vm="1038">
        <v>#VALUE!</v>
      </c>
      <c r="B360" s="18" t="s">
        <v>363</v>
      </c>
      <c r="C360" s="19" cm="1" vm="2">
        <f t="array" aca="1" ref="C360:D360" ca="1">_xlfn.STOCKHISTORY(A360,"06/30/2025","06/30/2025",0,0)</f>
        <v>45838</v>
      </c>
      <c r="D360" s="18" vm="1039">
        <f ca="1"/>
        <v>308.39999999999998</v>
      </c>
      <c r="E360" s="20" cm="1">
        <f t="array" aca="1" ref="E360" ca="1">_FV(A360,"Shares outstanding",TRUE)</f>
        <v>396251600</v>
      </c>
      <c r="F360" s="20">
        <v>5.6</v>
      </c>
      <c r="G360" s="21">
        <f t="shared" ca="1" si="66"/>
        <v>122203993439.99998</v>
      </c>
      <c r="H360" s="22">
        <f t="shared" ca="1" si="67"/>
        <v>1.8158236057068743E-2</v>
      </c>
      <c r="I360" s="18"/>
      <c r="J360" s="19" cm="1" vm="4">
        <f t="array" aca="1" ref="J360:K360" ca="1">_xlfn.STOCKHISTORY(A360,"06/30/2020","06/30/2020",0,0)</f>
        <v>44012</v>
      </c>
      <c r="K360" s="52" vm="1040">
        <f ca="1"/>
        <v>148.88999999999999</v>
      </c>
      <c r="L360" s="39">
        <f t="shared" ca="1" si="68"/>
        <v>8.2384628800223701E-4</v>
      </c>
      <c r="M360" s="25">
        <f t="shared" ca="1" si="69"/>
        <v>1.2593861239841495</v>
      </c>
      <c r="N360" s="3" vm="1040">
        <f t="shared" ca="1" si="72"/>
        <v>148.88999999999999</v>
      </c>
      <c r="O360" s="50">
        <f t="shared" si="73"/>
        <v>28</v>
      </c>
      <c r="P360" s="3" vm="1039">
        <f t="shared" ca="1" si="74"/>
        <v>308.39999999999998</v>
      </c>
      <c r="Q360" s="3">
        <f t="shared" ca="1" si="75"/>
        <v>336.4</v>
      </c>
      <c r="R360" s="25">
        <f t="shared" ca="1" si="70"/>
        <v>1.0375405834058666E-3</v>
      </c>
      <c r="S360" s="18">
        <f t="shared" ca="1" si="76"/>
        <v>3.906730454272209E-3</v>
      </c>
      <c r="T360" s="22">
        <f t="shared" ca="1" si="71"/>
        <v>4.9200821242567127E-3</v>
      </c>
    </row>
    <row r="361" spans="1:20" x14ac:dyDescent="0.35">
      <c r="A361" s="18" t="e" vm="1041">
        <v>#VALUE!</v>
      </c>
      <c r="B361" s="18" t="s">
        <v>364</v>
      </c>
      <c r="C361" s="19" cm="1" vm="2">
        <f t="array" aca="1" ref="C361:D361" ca="1">_xlfn.STOCKHISTORY(A361,"06/30/2025","06/30/2025",0,0)</f>
        <v>45838</v>
      </c>
      <c r="D361" s="18" vm="1042">
        <f ca="1"/>
        <v>250.84</v>
      </c>
      <c r="E361" s="20" cm="1">
        <f t="array" aca="1" ref="E361" ca="1">_FV(A361,"Shares outstanding",TRUE)</f>
        <v>186214600</v>
      </c>
      <c r="F361" s="20">
        <v>4.6399999999999997</v>
      </c>
      <c r="G361" s="21">
        <f t="shared" ca="1" si="66"/>
        <v>46710070264</v>
      </c>
      <c r="H361" s="22">
        <f t="shared" ca="1" si="67"/>
        <v>1.8497847233296123E-2</v>
      </c>
      <c r="I361" s="18"/>
      <c r="J361" s="19" cm="1" vm="4">
        <f t="array" aca="1" ref="J361:K361" ca="1">_xlfn.STOCKHISTORY(A361,"06/30/2020","06/30/2020",0,0)</f>
        <v>44012</v>
      </c>
      <c r="K361" s="52" vm="1043">
        <f ca="1"/>
        <v>169.67</v>
      </c>
      <c r="L361" s="39">
        <f t="shared" ca="1" si="68"/>
        <v>3.8715858051253639E-4</v>
      </c>
      <c r="M361" s="25">
        <f t="shared" ca="1" si="69"/>
        <v>0.61513526256851558</v>
      </c>
      <c r="N361" s="3" vm="1043">
        <f t="shared" ca="1" si="72"/>
        <v>169.67</v>
      </c>
      <c r="O361" s="50">
        <f t="shared" si="73"/>
        <v>23.2</v>
      </c>
      <c r="P361" s="3" vm="1042">
        <f t="shared" ca="1" si="74"/>
        <v>250.84</v>
      </c>
      <c r="Q361" s="3">
        <f t="shared" ca="1" si="75"/>
        <v>274.04000000000002</v>
      </c>
      <c r="R361" s="25">
        <f t="shared" ca="1" si="70"/>
        <v>2.3815489507923284E-4</v>
      </c>
      <c r="S361" s="18">
        <f t="shared" ca="1" si="76"/>
        <v>1.8359301233108402E-3</v>
      </c>
      <c r="T361" s="22">
        <f t="shared" ca="1" si="71"/>
        <v>1.129345358460261E-3</v>
      </c>
    </row>
    <row r="362" spans="1:20" x14ac:dyDescent="0.35">
      <c r="A362" s="18" t="e" vm="1044">
        <v>#VALUE!</v>
      </c>
      <c r="B362" s="18" t="s">
        <v>365</v>
      </c>
      <c r="C362" s="19" cm="1" vm="2">
        <f t="array" aca="1" ref="C362:D362" ca="1">_xlfn.STOCKHISTORY(A362,"06/30/2025","06/30/2025",0,0)</f>
        <v>45838</v>
      </c>
      <c r="D362" s="18" vm="1045">
        <f ca="1"/>
        <v>81.209999999999994</v>
      </c>
      <c r="E362" s="20" cm="1">
        <f t="array" aca="1" ref="E362" ca="1">_FV(A362,"Shares outstanding",TRUE)</f>
        <v>74211120</v>
      </c>
      <c r="F362" s="20">
        <v>1.52</v>
      </c>
      <c r="G362" s="21">
        <f t="shared" ca="1" si="66"/>
        <v>6026685055.1999998</v>
      </c>
      <c r="H362" s="22">
        <f t="shared" ca="1" si="67"/>
        <v>1.8716906784878713E-2</v>
      </c>
      <c r="I362" s="18"/>
      <c r="J362" s="19" cm="1" vm="4">
        <f t="array" aca="1" ref="J362:K362" ca="1">_xlfn.STOCKHISTORY(A362,"06/30/2020","06/30/2020",0,0)</f>
        <v>44012</v>
      </c>
      <c r="K362" s="52" vm="1046">
        <f ca="1"/>
        <v>42.62</v>
      </c>
      <c r="L362" s="39">
        <f t="shared" ca="1" si="68"/>
        <v>1.5429226213973287E-4</v>
      </c>
      <c r="M362" s="25">
        <f t="shared" ca="1" si="69"/>
        <v>1.0837634913186296</v>
      </c>
      <c r="N362" s="3" vm="1046">
        <f t="shared" ca="1" si="72"/>
        <v>42.62</v>
      </c>
      <c r="O362" s="50">
        <f t="shared" si="73"/>
        <v>7.6</v>
      </c>
      <c r="P362" s="3" vm="1045">
        <f t="shared" ca="1" si="74"/>
        <v>81.209999999999994</v>
      </c>
      <c r="Q362" s="3">
        <f t="shared" ca="1" si="75"/>
        <v>88.809999999999988</v>
      </c>
      <c r="R362" s="25">
        <f t="shared" ca="1" si="70"/>
        <v>1.6721632070000611E-4</v>
      </c>
      <c r="S362" s="18">
        <f t="shared" ca="1" si="76"/>
        <v>7.3166352526942335E-4</v>
      </c>
      <c r="T362" s="22">
        <f t="shared" ca="1" si="71"/>
        <v>7.9295021661648663E-4</v>
      </c>
    </row>
    <row r="363" spans="1:20" x14ac:dyDescent="0.35">
      <c r="A363" s="18" t="e" vm="1047">
        <v>#VALUE!</v>
      </c>
      <c r="B363" s="18" t="s">
        <v>366</v>
      </c>
      <c r="C363" s="19" cm="1" vm="2">
        <f t="array" aca="1" ref="C363:D363" ca="1">_xlfn.STOCKHISTORY(A363,"06/30/2025","06/30/2025",0,0)</f>
        <v>45838</v>
      </c>
      <c r="D363" s="18" vm="1048">
        <f ca="1"/>
        <v>159</v>
      </c>
      <c r="E363" s="20" cm="1">
        <f t="array" aca="1" ref="E363" ca="1">_FV(A363,"Shares outstanding",TRUE)</f>
        <v>38346870</v>
      </c>
      <c r="F363" s="20">
        <v>3.04</v>
      </c>
      <c r="G363" s="21">
        <f t="shared" ca="1" si="66"/>
        <v>6097152330</v>
      </c>
      <c r="H363" s="22">
        <f t="shared" ca="1" si="67"/>
        <v>1.9119496855345912E-2</v>
      </c>
      <c r="I363" s="18"/>
      <c r="J363" s="19" cm="1" vm="4">
        <f t="array" aca="1" ref="J363:K363" ca="1">_xlfn.STOCKHISTORY(A363,"06/30/2020","06/30/2020",0,0)</f>
        <v>44012</v>
      </c>
      <c r="K363" s="52" vm="1049">
        <f ca="1"/>
        <v>37.51</v>
      </c>
      <c r="L363" s="39">
        <f t="shared" ca="1" si="68"/>
        <v>7.9726937395342611E-5</v>
      </c>
      <c r="M363" s="25">
        <f t="shared" ca="1" si="69"/>
        <v>3.6440949080245271</v>
      </c>
      <c r="N363" s="3" vm="1049">
        <f t="shared" ca="1" si="72"/>
        <v>37.51</v>
      </c>
      <c r="O363" s="50">
        <f t="shared" si="73"/>
        <v>15.2</v>
      </c>
      <c r="P363" s="3" vm="1048">
        <f t="shared" ca="1" si="74"/>
        <v>159</v>
      </c>
      <c r="Q363" s="3">
        <f t="shared" ca="1" si="75"/>
        <v>174.2</v>
      </c>
      <c r="R363" s="25">
        <f t="shared" ca="1" si="70"/>
        <v>2.9053252659475828E-4</v>
      </c>
      <c r="S363" s="18">
        <f t="shared" ca="1" si="76"/>
        <v>3.7807010711128321E-4</v>
      </c>
      <c r="T363" s="22">
        <f t="shared" ca="1" si="71"/>
        <v>1.3777233522005146E-3</v>
      </c>
    </row>
    <row r="364" spans="1:20" x14ac:dyDescent="0.35">
      <c r="A364" s="18" t="e" vm="1050">
        <v>#VALUE!</v>
      </c>
      <c r="B364" s="18" t="s">
        <v>367</v>
      </c>
      <c r="C364" s="19" cm="1" vm="2">
        <f t="array" aca="1" ref="C364:D364" ca="1">_xlfn.STOCKHISTORY(A364,"06/30/2025","06/30/2025",0,0)</f>
        <v>45838</v>
      </c>
      <c r="D364" s="18" vm="1051">
        <f ca="1"/>
        <v>198.36</v>
      </c>
      <c r="E364" s="20" cm="1">
        <f t="array" aca="1" ref="E364" ca="1">_FV(A364,"Shares outstanding",TRUE)</f>
        <v>65301660</v>
      </c>
      <c r="F364" s="20">
        <v>3.48</v>
      </c>
      <c r="G364" s="21">
        <f t="shared" ca="1" si="66"/>
        <v>12953237277.6</v>
      </c>
      <c r="H364" s="22">
        <f t="shared" ca="1" si="67"/>
        <v>1.7543859649122806E-2</v>
      </c>
      <c r="I364" s="18"/>
      <c r="J364" s="19" cm="1" vm="4">
        <f t="array" aca="1" ref="J364:K364" ca="1">_xlfn.STOCKHISTORY(A364,"06/30/2020","06/30/2020",0,0)</f>
        <v>44012</v>
      </c>
      <c r="K364" s="52" vm="1052">
        <f ca="1"/>
        <v>78.44</v>
      </c>
      <c r="L364" s="39">
        <f t="shared" ca="1" si="68"/>
        <v>1.3576861315231072E-4</v>
      </c>
      <c r="M364" s="25">
        <f t="shared" ca="1" si="69"/>
        <v>1.7506374298827132</v>
      </c>
      <c r="N364" s="3" vm="1052">
        <f t="shared" ca="1" si="72"/>
        <v>78.44</v>
      </c>
      <c r="O364" s="50">
        <f t="shared" si="73"/>
        <v>17.399999999999999</v>
      </c>
      <c r="P364" s="3" vm="1051">
        <f t="shared" ca="1" si="74"/>
        <v>198.36</v>
      </c>
      <c r="Q364" s="3">
        <f t="shared" ca="1" si="75"/>
        <v>215.76000000000002</v>
      </c>
      <c r="R364" s="25">
        <f t="shared" ca="1" si="70"/>
        <v>2.3768161598770158E-4</v>
      </c>
      <c r="S364" s="18">
        <f t="shared" ca="1" si="76"/>
        <v>6.4382322705202797E-4</v>
      </c>
      <c r="T364" s="22">
        <f t="shared" ca="1" si="71"/>
        <v>1.1271010395051567E-3</v>
      </c>
    </row>
    <row r="365" spans="1:20" x14ac:dyDescent="0.35">
      <c r="A365" s="18" t="e" vm="1053">
        <v>#VALUE!</v>
      </c>
      <c r="B365" s="18" t="s">
        <v>368</v>
      </c>
      <c r="C365" s="19" cm="1" vm="2">
        <f t="array" aca="1" ref="C365:D365" ca="1">_xlfn.STOCKHISTORY(A365,"06/30/2025","06/30/2025",0,0)</f>
        <v>45838</v>
      </c>
      <c r="D365" s="18" vm="1054">
        <f ca="1"/>
        <v>72.55</v>
      </c>
      <c r="E365" s="20" cm="1">
        <f t="array" aca="1" ref="E365" ca="1">_FV(A365,"Shares outstanding",TRUE)</f>
        <v>69296840</v>
      </c>
      <c r="F365" s="20">
        <v>1.35</v>
      </c>
      <c r="G365" s="21">
        <f t="shared" ca="1" si="66"/>
        <v>5027485742</v>
      </c>
      <c r="H365" s="22">
        <f t="shared" ca="1" si="67"/>
        <v>1.8607856650585806E-2</v>
      </c>
      <c r="I365" s="18"/>
      <c r="J365" s="19" cm="1" vm="4">
        <f t="array" aca="1" ref="J365:K365" ca="1">_xlfn.STOCKHISTORY(A365,"06/30/2020","06/30/2020",0,0)</f>
        <v>44012</v>
      </c>
      <c r="K365" s="52" vm="1055">
        <f ca="1"/>
        <v>45.49</v>
      </c>
      <c r="L365" s="39">
        <f t="shared" ca="1" si="68"/>
        <v>1.440749877206425E-4</v>
      </c>
      <c r="M365" s="25">
        <f t="shared" ca="1" si="69"/>
        <v>0.74324027258738168</v>
      </c>
      <c r="N365" s="3" vm="1055">
        <f t="shared" ca="1" si="72"/>
        <v>45.49</v>
      </c>
      <c r="O365" s="50">
        <f t="shared" si="73"/>
        <v>6.75</v>
      </c>
      <c r="P365" s="3" vm="1054">
        <f t="shared" ca="1" si="74"/>
        <v>72.55</v>
      </c>
      <c r="Q365" s="3">
        <f t="shared" ca="1" si="75"/>
        <v>79.3</v>
      </c>
      <c r="R365" s="25">
        <f t="shared" ca="1" si="70"/>
        <v>1.07082333146514E-4</v>
      </c>
      <c r="S365" s="18">
        <f t="shared" ca="1" si="76"/>
        <v>6.8321257305416206E-4</v>
      </c>
      <c r="T365" s="22">
        <f t="shared" ca="1" si="71"/>
        <v>5.0779109903190188E-4</v>
      </c>
    </row>
    <row r="366" spans="1:20" x14ac:dyDescent="0.35">
      <c r="A366" s="18" t="e" vm="1056">
        <v>#VALUE!</v>
      </c>
      <c r="B366" s="18" t="s">
        <v>369</v>
      </c>
      <c r="C366" s="19" cm="1" vm="2">
        <f t="array" aca="1" ref="C366:D366" ca="1">_xlfn.STOCKHISTORY(A366,"06/30/2025","06/30/2025",0,0)</f>
        <v>45838</v>
      </c>
      <c r="D366" s="18" vm="1057">
        <f ca="1"/>
        <v>27.84</v>
      </c>
      <c r="E366" s="20" cm="1">
        <f t="array" aca="1" ref="E366" ca="1">_FV(A366,"Shares outstanding",TRUE)</f>
        <v>205124800</v>
      </c>
      <c r="F366" s="20">
        <v>0.49</v>
      </c>
      <c r="G366" s="21">
        <f t="shared" ca="1" si="66"/>
        <v>5710674432</v>
      </c>
      <c r="H366" s="22">
        <f t="shared" ca="1" si="67"/>
        <v>1.7600574712643677E-2</v>
      </c>
      <c r="I366" s="18"/>
      <c r="J366" s="19" cm="1" vm="4">
        <f t="array" aca="1" ref="J366:K366" ca="1">_xlfn.STOCKHISTORY(A366,"06/30/2020","06/30/2020",0,0)</f>
        <v>44012</v>
      </c>
      <c r="K366" s="52" vm="1058">
        <f ca="1"/>
        <v>8.19</v>
      </c>
      <c r="L366" s="39">
        <f t="shared" ca="1" si="68"/>
        <v>4.264747575964394E-4</v>
      </c>
      <c r="M366" s="25">
        <f t="shared" ca="1" si="69"/>
        <v>2.6984126984126986</v>
      </c>
      <c r="N366" s="3" vm="1058">
        <f t="shared" ca="1" si="72"/>
        <v>8.19</v>
      </c>
      <c r="O366" s="50">
        <f t="shared" si="73"/>
        <v>2.4500000000000002</v>
      </c>
      <c r="P366" s="3" vm="1057">
        <f t="shared" ca="1" si="74"/>
        <v>27.84</v>
      </c>
      <c r="Q366" s="3">
        <f t="shared" ca="1" si="75"/>
        <v>30.29</v>
      </c>
      <c r="R366" s="25">
        <f t="shared" ca="1" si="70"/>
        <v>1.1508049014507095E-3</v>
      </c>
      <c r="S366" s="18">
        <f t="shared" ca="1" si="76"/>
        <v>2.0223698859171699E-3</v>
      </c>
      <c r="T366" s="22">
        <f t="shared" ca="1" si="71"/>
        <v>5.4571885810463317E-3</v>
      </c>
    </row>
    <row r="367" spans="1:20" x14ac:dyDescent="0.35">
      <c r="A367" s="18" t="e" vm="1059">
        <v>#VALUE!</v>
      </c>
      <c r="B367" s="18" t="s">
        <v>370</v>
      </c>
      <c r="C367" s="19" cm="1" vm="2">
        <f t="array" aca="1" ref="C367:D367" ca="1">_xlfn.STOCKHISTORY(A367,"06/30/2025","06/30/2025",0,0)</f>
        <v>45838</v>
      </c>
      <c r="D367" s="18" vm="1060">
        <f ca="1"/>
        <v>330.58</v>
      </c>
      <c r="E367" s="20" cm="1">
        <f t="array" aca="1" ref="E367" ca="1">_FV(A367,"Shares outstanding",TRUE)</f>
        <v>264240500</v>
      </c>
      <c r="F367" s="20">
        <v>5.6</v>
      </c>
      <c r="G367" s="21">
        <f t="shared" ca="1" si="66"/>
        <v>87352624490</v>
      </c>
      <c r="H367" s="22">
        <f t="shared" ca="1" si="67"/>
        <v>1.6939923770343032E-2</v>
      </c>
      <c r="I367" s="18"/>
      <c r="J367" s="19" cm="1" vm="4">
        <f t="array" aca="1" ref="J367:K367" ca="1">_xlfn.STOCKHISTORY(A367,"06/30/2020","06/30/2020",0,0)</f>
        <v>44012</v>
      </c>
      <c r="K367" s="52" vm="1061">
        <f ca="1"/>
        <v>187.65</v>
      </c>
      <c r="L367" s="39">
        <f t="shared" ca="1" si="68"/>
        <v>5.4938214776887998E-4</v>
      </c>
      <c r="M367" s="25">
        <f t="shared" ca="1" si="69"/>
        <v>0.91089794830802007</v>
      </c>
      <c r="N367" s="3" vm="1061">
        <f t="shared" ca="1" si="72"/>
        <v>187.65</v>
      </c>
      <c r="O367" s="50">
        <f t="shared" si="73"/>
        <v>28</v>
      </c>
      <c r="P367" s="3" vm="1060">
        <f t="shared" ca="1" si="74"/>
        <v>330.58</v>
      </c>
      <c r="Q367" s="3">
        <f t="shared" ca="1" si="75"/>
        <v>358.58</v>
      </c>
      <c r="R367" s="25">
        <f t="shared" ca="1" si="70"/>
        <v>5.0043107123972632E-4</v>
      </c>
      <c r="S367" s="18">
        <f t="shared" ca="1" si="76"/>
        <v>2.6052043918614225E-3</v>
      </c>
      <c r="T367" s="22">
        <f t="shared" ca="1" si="71"/>
        <v>2.3730753354696127E-3</v>
      </c>
    </row>
    <row r="368" spans="1:20" x14ac:dyDescent="0.35">
      <c r="A368" s="18" t="e" vm="1062">
        <v>#VALUE!</v>
      </c>
      <c r="B368" s="18" t="s">
        <v>371</v>
      </c>
      <c r="C368" s="19" cm="1" vm="2">
        <f t="array" aca="1" ref="C368:D368" ca="1">_xlfn.STOCKHISTORY(A368,"06/30/2025","06/30/2025",0,0)</f>
        <v>45838</v>
      </c>
      <c r="D368" s="18" vm="1063">
        <f ca="1"/>
        <v>103.82</v>
      </c>
      <c r="E368" s="20" cm="1">
        <f t="array" aca="1" ref="E368" ca="1">_FV(A368,"Shares outstanding",TRUE)</f>
        <v>72966320</v>
      </c>
      <c r="F368" s="20">
        <v>1.76</v>
      </c>
      <c r="G368" s="21">
        <f t="shared" ca="1" si="66"/>
        <v>7575363342.3999996</v>
      </c>
      <c r="H368" s="22">
        <f t="shared" ca="1" si="67"/>
        <v>1.695241764592564E-2</v>
      </c>
      <c r="I368" s="18"/>
      <c r="J368" s="19" cm="1" vm="4">
        <f t="array" aca="1" ref="J368:K368" ca="1">_xlfn.STOCKHISTORY(A368,"06/30/2020","06/30/2020",0,0)</f>
        <v>44012</v>
      </c>
      <c r="K368" s="52" vm="1064">
        <f ca="1"/>
        <v>40.56</v>
      </c>
      <c r="L368" s="39">
        <f t="shared" ca="1" si="68"/>
        <v>1.517041997588991E-4</v>
      </c>
      <c r="M368" s="25">
        <f t="shared" ca="1" si="69"/>
        <v>1.7766272189349108</v>
      </c>
      <c r="N368" s="3" vm="1064">
        <f t="shared" ca="1" si="72"/>
        <v>40.56</v>
      </c>
      <c r="O368" s="50">
        <f t="shared" si="73"/>
        <v>8.8000000000000007</v>
      </c>
      <c r="P368" s="3" vm="1063">
        <f t="shared" ca="1" si="74"/>
        <v>103.82</v>
      </c>
      <c r="Q368" s="3">
        <f t="shared" ca="1" si="75"/>
        <v>112.61999999999999</v>
      </c>
      <c r="R368" s="25">
        <f t="shared" ca="1" si="70"/>
        <v>2.6952181051839908E-4</v>
      </c>
      <c r="S368" s="18">
        <f t="shared" ca="1" si="76"/>
        <v>7.1939077212602141E-4</v>
      </c>
      <c r="T368" s="22">
        <f t="shared" ca="1" si="71"/>
        <v>1.2780892268096915E-3</v>
      </c>
    </row>
    <row r="369" spans="1:20" x14ac:dyDescent="0.35">
      <c r="A369" s="18" t="e" vm="1065">
        <v>#VALUE!</v>
      </c>
      <c r="B369" s="18" t="s">
        <v>372</v>
      </c>
      <c r="C369" s="19" cm="1" vm="2">
        <f t="array" aca="1" ref="C369:D369" ca="1">_xlfn.STOCKHISTORY(A369,"06/30/2025","06/30/2025",0,0)</f>
        <v>45838</v>
      </c>
      <c r="D369" s="18" vm="1066">
        <f ca="1"/>
        <v>148.18</v>
      </c>
      <c r="E369" s="20" cm="1">
        <f t="array" aca="1" ref="E369" ca="1">_FV(A369,"Shares outstanding",TRUE)</f>
        <v>272901100</v>
      </c>
      <c r="F369" s="20">
        <v>2.68</v>
      </c>
      <c r="G369" s="21">
        <f t="shared" ca="1" si="66"/>
        <v>40438484998</v>
      </c>
      <c r="H369" s="22">
        <f t="shared" ca="1" si="67"/>
        <v>1.8086111486030503E-2</v>
      </c>
      <c r="I369" s="18"/>
      <c r="J369" s="19" cm="1" vm="4">
        <f t="array" aca="1" ref="J369:K369" ca="1">_xlfn.STOCKHISTORY(A369,"06/30/2020","06/30/2020",0,0)</f>
        <v>44012</v>
      </c>
      <c r="K369" s="52" vm="1067">
        <f ca="1"/>
        <v>86.91</v>
      </c>
      <c r="L369" s="39">
        <f t="shared" ca="1" si="68"/>
        <v>5.6738839219003104E-4</v>
      </c>
      <c r="M369" s="25">
        <f t="shared" ca="1" si="69"/>
        <v>0.85916465308940304</v>
      </c>
      <c r="N369" s="3" vm="1067">
        <f t="shared" ca="1" si="72"/>
        <v>86.91</v>
      </c>
      <c r="O369" s="50">
        <f t="shared" si="73"/>
        <v>13.4</v>
      </c>
      <c r="P369" s="3" vm="1066">
        <f t="shared" ca="1" si="74"/>
        <v>148.18</v>
      </c>
      <c r="Q369" s="3">
        <f t="shared" ca="1" si="75"/>
        <v>161.58000000000001</v>
      </c>
      <c r="R369" s="25">
        <f t="shared" ca="1" si="70"/>
        <v>4.8748005114290218E-4</v>
      </c>
      <c r="S369" s="18">
        <f t="shared" ca="1" si="76"/>
        <v>2.6905911253718232E-3</v>
      </c>
      <c r="T369" s="22">
        <f t="shared" ca="1" si="71"/>
        <v>2.3116607908355092E-3</v>
      </c>
    </row>
    <row r="370" spans="1:20" x14ac:dyDescent="0.35">
      <c r="A370" s="18" t="e" vm="1068">
        <v>#VALUE!</v>
      </c>
      <c r="B370" s="18" t="s">
        <v>373</v>
      </c>
      <c r="C370" s="19" cm="1" vm="2">
        <f t="array" aca="1" ref="C370:D370" ca="1">_xlfn.STOCKHISTORY(A370,"06/30/2025","06/30/2025",0,0)</f>
        <v>45838</v>
      </c>
      <c r="D370" s="18" vm="1069">
        <f ca="1"/>
        <v>81.41</v>
      </c>
      <c r="E370" s="20" cm="1">
        <f t="array" aca="1" ref="E370" ca="1">_FV(A370,"Shares outstanding",TRUE)</f>
        <v>515705900</v>
      </c>
      <c r="F370" s="20">
        <v>1.44</v>
      </c>
      <c r="G370" s="21">
        <f t="shared" ca="1" si="66"/>
        <v>41983617319</v>
      </c>
      <c r="H370" s="22">
        <f t="shared" ca="1" si="67"/>
        <v>1.7688244687384842E-2</v>
      </c>
      <c r="I370" s="18"/>
      <c r="J370" s="19" cm="1" vm="4">
        <f t="array" aca="1" ref="J370:K370" ca="1">_xlfn.STOCKHISTORY(A370,"06/30/2020","06/30/2020",0,0)</f>
        <v>44012</v>
      </c>
      <c r="K370" s="52" vm="1070">
        <f ca="1"/>
        <v>134.09</v>
      </c>
      <c r="L370" s="39">
        <f t="shared" ca="1" si="68"/>
        <v>1.0722035984608083E-3</v>
      </c>
      <c r="M370" s="25">
        <f t="shared" ca="1" si="69"/>
        <v>-0.33917518084868375</v>
      </c>
      <c r="N370" s="3" vm="1070">
        <f t="shared" ca="1" si="72"/>
        <v>134.09</v>
      </c>
      <c r="O370" s="50">
        <f t="shared" si="73"/>
        <v>7.1999999999999993</v>
      </c>
      <c r="P370" s="3" vm="1069">
        <f t="shared" ca="1" si="74"/>
        <v>81.41</v>
      </c>
      <c r="Q370" s="3">
        <f t="shared" ca="1" si="75"/>
        <v>88.61</v>
      </c>
      <c r="R370" s="25">
        <f t="shared" ca="1" si="70"/>
        <v>-3.6366484941455419E-4</v>
      </c>
      <c r="S370" s="18">
        <f t="shared" ca="1" si="76"/>
        <v>5.0844563024549511E-3</v>
      </c>
      <c r="T370" s="22">
        <f t="shared" ca="1" si="71"/>
        <v>-1.7245213859023879E-3</v>
      </c>
    </row>
    <row r="371" spans="1:20" x14ac:dyDescent="0.35">
      <c r="A371" s="18" t="e" vm="1071">
        <v>#VALUE!</v>
      </c>
      <c r="B371" s="18" t="s">
        <v>374</v>
      </c>
      <c r="C371" s="19" cm="1" vm="2">
        <f t="array" aca="1" ref="C371:D371" ca="1">_xlfn.STOCKHISTORY(A371,"06/30/2025","06/30/2025",0,0)</f>
        <v>45838</v>
      </c>
      <c r="D371" s="18" vm="1072">
        <f ca="1"/>
        <v>77.98</v>
      </c>
      <c r="E371" s="20" cm="1">
        <f t="array" aca="1" ref="E371" ca="1">_FV(A371,"Shares outstanding",TRUE)</f>
        <v>109100900</v>
      </c>
      <c r="F371" s="20">
        <v>1.49</v>
      </c>
      <c r="G371" s="21">
        <f t="shared" ca="1" si="66"/>
        <v>8507688182</v>
      </c>
      <c r="H371" s="22">
        <f t="shared" ca="1" si="67"/>
        <v>1.9107463452167222E-2</v>
      </c>
      <c r="I371" s="18"/>
      <c r="J371" s="19" cm="1" vm="4">
        <f t="array" aca="1" ref="J371:K371" ca="1">_xlfn.STOCKHISTORY(A371,"06/30/2020","06/30/2020",0,0)</f>
        <v>44012</v>
      </c>
      <c r="K371" s="52" vm="1073">
        <f ca="1"/>
        <v>37.869999999999997</v>
      </c>
      <c r="L371" s="39">
        <f t="shared" ca="1" si="68"/>
        <v>2.2683156732415278E-4</v>
      </c>
      <c r="M371" s="25">
        <f t="shared" ca="1" si="69"/>
        <v>1.2558753630842359</v>
      </c>
      <c r="N371" s="3" vm="1073">
        <f t="shared" ca="1" si="72"/>
        <v>37.869999999999997</v>
      </c>
      <c r="O371" s="50">
        <f t="shared" si="73"/>
        <v>7.45</v>
      </c>
      <c r="P371" s="3" vm="1072">
        <f t="shared" ca="1" si="74"/>
        <v>77.98</v>
      </c>
      <c r="Q371" s="3">
        <f t="shared" ca="1" si="75"/>
        <v>85.43</v>
      </c>
      <c r="R371" s="25">
        <f t="shared" ca="1" si="70"/>
        <v>2.8487217697218667E-4</v>
      </c>
      <c r="S371" s="18">
        <f t="shared" ca="1" si="76"/>
        <v>1.0756494323770726E-3</v>
      </c>
      <c r="T371" s="22">
        <f t="shared" ca="1" si="71"/>
        <v>1.3508816214379083E-3</v>
      </c>
    </row>
    <row r="372" spans="1:20" x14ac:dyDescent="0.35">
      <c r="A372" s="18" t="e" vm="1074">
        <v>#VALUE!</v>
      </c>
      <c r="B372" s="18" t="s">
        <v>375</v>
      </c>
      <c r="C372" s="19" cm="1" vm="2">
        <f t="array" aca="1" ref="C372:D372" ca="1">_xlfn.STOCKHISTORY(A372,"06/30/2025","06/30/2025",0,0)</f>
        <v>45838</v>
      </c>
      <c r="D372" s="18" vm="1075">
        <f ca="1"/>
        <v>298.89</v>
      </c>
      <c r="E372" s="20" cm="1">
        <f t="array" aca="1" ref="E372" ca="1">_FV(A372,"Shares outstanding",TRUE)</f>
        <v>611942100</v>
      </c>
      <c r="F372" s="20">
        <v>5.35</v>
      </c>
      <c r="G372" s="21">
        <f t="shared" ca="1" si="66"/>
        <v>182903374269</v>
      </c>
      <c r="H372" s="22">
        <f t="shared" ca="1" si="67"/>
        <v>1.7899561711666498E-2</v>
      </c>
      <c r="I372" s="18"/>
      <c r="J372" s="19" cm="1" vm="4">
        <f t="array" aca="1" ref="J372:K372" ca="1">_xlfn.STOCKHISTORY(A372,"06/30/2020","06/30/2020",0,0)</f>
        <v>44012</v>
      </c>
      <c r="K372" s="52" vm="1076">
        <f ca="1"/>
        <v>214.72</v>
      </c>
      <c r="L372" s="39">
        <f t="shared" ca="1" si="68"/>
        <v>1.2722881814415229E-3</v>
      </c>
      <c r="M372" s="25">
        <f t="shared" ca="1" si="69"/>
        <v>0.51657973174366612</v>
      </c>
      <c r="N372" s="3" vm="1076">
        <f t="shared" ca="1" si="72"/>
        <v>214.72</v>
      </c>
      <c r="O372" s="50">
        <f t="shared" si="73"/>
        <v>26.75</v>
      </c>
      <c r="P372" s="3" vm="1075">
        <f t="shared" ca="1" si="74"/>
        <v>298.89</v>
      </c>
      <c r="Q372" s="3">
        <f t="shared" ca="1" si="75"/>
        <v>325.64</v>
      </c>
      <c r="R372" s="25">
        <f t="shared" ca="1" si="70"/>
        <v>6.5723828746969875E-4</v>
      </c>
      <c r="S372" s="18">
        <f t="shared" ca="1" si="76"/>
        <v>6.0332698677337572E-3</v>
      </c>
      <c r="T372" s="22">
        <f t="shared" ca="1" si="71"/>
        <v>3.1166649298110484E-3</v>
      </c>
    </row>
    <row r="373" spans="1:20" x14ac:dyDescent="0.35">
      <c r="A373" s="18" t="e" vm="1077">
        <v>#VALUE!</v>
      </c>
      <c r="B373" s="18" t="s">
        <v>376</v>
      </c>
      <c r="C373" s="19" cm="1" vm="2">
        <f t="array" aca="1" ref="C373:D373" ca="1">_xlfn.STOCKHISTORY(A373,"06/30/2025","06/30/2025",0,0)</f>
        <v>45838</v>
      </c>
      <c r="D373" s="18" vm="1078">
        <f ca="1"/>
        <v>64.36</v>
      </c>
      <c r="E373" s="20" cm="1">
        <f t="array" aca="1" ref="E373" ca="1">_FV(A373,"Shares outstanding",TRUE)</f>
        <v>197187400</v>
      </c>
      <c r="F373" s="20">
        <v>1.1599999999999999</v>
      </c>
      <c r="G373" s="21">
        <f t="shared" ca="1" si="66"/>
        <v>12690981064</v>
      </c>
      <c r="H373" s="22">
        <f t="shared" ca="1" si="67"/>
        <v>1.8023617153511497E-2</v>
      </c>
      <c r="I373" s="18"/>
      <c r="J373" s="19" cm="1" vm="4">
        <f t="array" aca="1" ref="J373:K373" ca="1">_xlfn.STOCKHISTORY(A373,"06/30/2020","06/30/2020",0,0)</f>
        <v>44012</v>
      </c>
      <c r="K373" s="52" vm="1079">
        <f ca="1"/>
        <v>50.21</v>
      </c>
      <c r="L373" s="39">
        <f t="shared" ca="1" si="68"/>
        <v>4.0997211754050287E-4</v>
      </c>
      <c r="M373" s="25">
        <f t="shared" ca="1" si="69"/>
        <v>0.39733120892252533</v>
      </c>
      <c r="N373" s="3" vm="1079">
        <f t="shared" ca="1" si="72"/>
        <v>50.21</v>
      </c>
      <c r="O373" s="50">
        <f t="shared" si="73"/>
        <v>5.8</v>
      </c>
      <c r="P373" s="3" vm="1078">
        <f t="shared" ca="1" si="74"/>
        <v>64.36</v>
      </c>
      <c r="Q373" s="3">
        <f t="shared" ca="1" si="75"/>
        <v>70.16</v>
      </c>
      <c r="R373" s="25">
        <f t="shared" ca="1" si="70"/>
        <v>1.6289471708689566E-4</v>
      </c>
      <c r="S373" s="18">
        <f t="shared" ca="1" si="76"/>
        <v>1.9441133380376403E-3</v>
      </c>
      <c r="T373" s="22">
        <f t="shared" ca="1" si="71"/>
        <v>7.7245690288490175E-4</v>
      </c>
    </row>
    <row r="374" spans="1:20" x14ac:dyDescent="0.35">
      <c r="A374" s="18" t="e" vm="1080">
        <v>#VALUE!</v>
      </c>
      <c r="B374" s="18" t="s">
        <v>377</v>
      </c>
      <c r="C374" s="19" cm="1" vm="2">
        <f t="array" aca="1" ref="C374:D374" ca="1">_xlfn.STOCKHISTORY(A374,"06/30/2025","06/30/2025",0,0)</f>
        <v>45838</v>
      </c>
      <c r="D374" s="18" vm="1081">
        <f ca="1"/>
        <v>179.63</v>
      </c>
      <c r="E374" s="20" cm="1">
        <f t="array" aca="1" ref="E374" ca="1">_FV(A374,"Shares outstanding",TRUE)</f>
        <v>110373400</v>
      </c>
      <c r="F374" s="20">
        <v>3.06</v>
      </c>
      <c r="G374" s="21">
        <f t="shared" ca="1" si="66"/>
        <v>19826373842</v>
      </c>
      <c r="H374" s="22">
        <f t="shared" ca="1" si="67"/>
        <v>1.7035016422646553E-2</v>
      </c>
      <c r="I374" s="18"/>
      <c r="J374" s="19" cm="1" vm="4">
        <f t="array" aca="1" ref="J374:K374" ca="1">_xlfn.STOCKHISTORY(A374,"06/30/2020","06/30/2020",0,0)</f>
        <v>44012</v>
      </c>
      <c r="K374" s="52" vm="1082">
        <f ca="1"/>
        <v>113.96</v>
      </c>
      <c r="L374" s="39">
        <f t="shared" ca="1" si="68"/>
        <v>2.2947722074607676E-4</v>
      </c>
      <c r="M374" s="25">
        <f t="shared" ca="1" si="69"/>
        <v>0.71051246051246064</v>
      </c>
      <c r="N374" s="3" vm="1082">
        <f t="shared" ca="1" si="72"/>
        <v>113.96</v>
      </c>
      <c r="O374" s="50">
        <f t="shared" si="73"/>
        <v>15.3</v>
      </c>
      <c r="P374" s="3" vm="1081">
        <f t="shared" ca="1" si="74"/>
        <v>179.63</v>
      </c>
      <c r="Q374" s="3">
        <f t="shared" ca="1" si="75"/>
        <v>194.93</v>
      </c>
      <c r="R374" s="25">
        <f t="shared" ca="1" si="70"/>
        <v>1.6304642474385608E-4</v>
      </c>
      <c r="S374" s="18">
        <f t="shared" ca="1" si="76"/>
        <v>1.0881952858274092E-3</v>
      </c>
      <c r="T374" s="22">
        <f t="shared" ca="1" si="71"/>
        <v>7.7317631005129289E-4</v>
      </c>
    </row>
    <row r="375" spans="1:20" x14ac:dyDescent="0.35">
      <c r="A375" s="18" t="e" vm="1083">
        <v>#VALUE!</v>
      </c>
      <c r="B375" s="18" t="s">
        <v>378</v>
      </c>
      <c r="C375" s="19" cm="1" vm="2">
        <f t="array" aca="1" ref="C375:D375" ca="1">_xlfn.STOCKHISTORY(A375,"06/30/2025","06/30/2025",0,0)</f>
        <v>45838</v>
      </c>
      <c r="D375" s="18" vm="1084">
        <f ca="1"/>
        <v>137.52000000000001</v>
      </c>
      <c r="E375" s="20" cm="1">
        <f t="array" aca="1" ref="E375" ca="1">_FV(A375,"Shares outstanding",TRUE)</f>
        <v>79048680</v>
      </c>
      <c r="F375" s="20">
        <v>2.4900000000000002</v>
      </c>
      <c r="G375" s="21">
        <f t="shared" ca="1" si="66"/>
        <v>10870774473.6</v>
      </c>
      <c r="H375" s="22">
        <f t="shared" ca="1" si="67"/>
        <v>1.8106457242582898E-2</v>
      </c>
      <c r="I375" s="18"/>
      <c r="J375" s="19" cm="1" vm="4">
        <f t="array" aca="1" ref="J375:K375" ca="1">_xlfn.STOCKHISTORY(A375,"06/30/2020","06/30/2020",0,0)</f>
        <v>44012</v>
      </c>
      <c r="K375" s="52" vm="1085">
        <f ca="1"/>
        <v>55.76</v>
      </c>
      <c r="L375" s="39">
        <f t="shared" ca="1" si="68"/>
        <v>1.6435002808689396E-4</v>
      </c>
      <c r="M375" s="25">
        <f t="shared" ca="1" si="69"/>
        <v>1.6895624103299858</v>
      </c>
      <c r="N375" s="3" vm="1085">
        <f t="shared" ca="1" si="72"/>
        <v>55.76</v>
      </c>
      <c r="O375" s="50">
        <f t="shared" si="73"/>
        <v>12.450000000000001</v>
      </c>
      <c r="P375" s="3" vm="1084">
        <f t="shared" ca="1" si="74"/>
        <v>137.52000000000001</v>
      </c>
      <c r="Q375" s="3">
        <f t="shared" ca="1" si="75"/>
        <v>149.97</v>
      </c>
      <c r="R375" s="25">
        <f t="shared" ca="1" si="70"/>
        <v>2.7767962959229342E-4</v>
      </c>
      <c r="S375" s="18">
        <f t="shared" ca="1" si="76"/>
        <v>7.7935807836742742E-4</v>
      </c>
      <c r="T375" s="22">
        <f t="shared" ca="1" si="71"/>
        <v>1.3167741133966167E-3</v>
      </c>
    </row>
    <row r="376" spans="1:20" x14ac:dyDescent="0.35">
      <c r="A376" s="18" t="e" vm="1086">
        <v>#VALUE!</v>
      </c>
      <c r="B376" s="18" t="s">
        <v>379</v>
      </c>
      <c r="C376" s="19" cm="1" vm="2">
        <f t="array" aca="1" ref="C376:D376" ca="1">_xlfn.STOCKHISTORY(A376,"06/30/2025","06/30/2025",0,0)</f>
        <v>45838</v>
      </c>
      <c r="D376" s="18" vm="1087">
        <f ca="1"/>
        <v>47.72</v>
      </c>
      <c r="E376" s="20" cm="1">
        <f t="array" aca="1" ref="E376" ca="1">_FV(A376,"Shares outstanding",TRUE)</f>
        <v>123754200</v>
      </c>
      <c r="F376" s="20">
        <v>0.85</v>
      </c>
      <c r="G376" s="21">
        <f t="shared" ca="1" si="66"/>
        <v>5905550424</v>
      </c>
      <c r="H376" s="22">
        <f t="shared" ca="1" si="67"/>
        <v>1.7812238055322716E-2</v>
      </c>
      <c r="I376" s="18"/>
      <c r="J376" s="19" cm="1" vm="4">
        <f t="array" aca="1" ref="J376:K376" ca="1">_xlfn.STOCKHISTORY(A376,"06/30/2020","06/30/2020",0,0)</f>
        <v>44012</v>
      </c>
      <c r="K376" s="52" vm="1088">
        <f ca="1"/>
        <v>8.5</v>
      </c>
      <c r="L376" s="39">
        <f t="shared" ca="1" si="68"/>
        <v>2.5729722806087457E-4</v>
      </c>
      <c r="M376" s="25">
        <f t="shared" ca="1" si="69"/>
        <v>5.1141176470588237</v>
      </c>
      <c r="N376" s="3" vm="1088">
        <f t="shared" ca="1" si="72"/>
        <v>8.5</v>
      </c>
      <c r="O376" s="50">
        <f t="shared" si="73"/>
        <v>4.25</v>
      </c>
      <c r="P376" s="3" vm="1087">
        <f t="shared" ca="1" si="74"/>
        <v>47.72</v>
      </c>
      <c r="Q376" s="3">
        <f t="shared" ca="1" si="75"/>
        <v>51.97</v>
      </c>
      <c r="R376" s="25">
        <f t="shared" ca="1" si="70"/>
        <v>1.3158482945654375E-3</v>
      </c>
      <c r="S376" s="18">
        <f t="shared" ca="1" si="76"/>
        <v>1.2201194947454946E-3</v>
      </c>
      <c r="T376" s="22">
        <f t="shared" ca="1" si="71"/>
        <v>6.2398346395984294E-3</v>
      </c>
    </row>
    <row r="377" spans="1:20" x14ac:dyDescent="0.35">
      <c r="A377" s="18" t="e" vm="1089">
        <v>#VALUE!</v>
      </c>
      <c r="B377" s="18" t="s">
        <v>380</v>
      </c>
      <c r="C377" s="19" cm="1" vm="2">
        <f t="array" aca="1" ref="C377:D377" ca="1">_xlfn.STOCKHISTORY(A377,"06/30/2025","06/30/2025",0,0)</f>
        <v>45838</v>
      </c>
      <c r="D377" s="18" vm="1090">
        <f ca="1"/>
        <v>22.4</v>
      </c>
      <c r="E377" s="20" cm="1">
        <f t="array" aca="1" ref="E377" ca="1">_FV(A377,"Shares outstanding",TRUE)</f>
        <v>5285069000</v>
      </c>
      <c r="F377" s="20">
        <v>0.38</v>
      </c>
      <c r="G377" s="21">
        <f t="shared" ca="1" si="66"/>
        <v>118385545600</v>
      </c>
      <c r="H377" s="22">
        <f t="shared" ca="1" si="67"/>
        <v>1.6964285714285716E-2</v>
      </c>
      <c r="I377" s="18"/>
      <c r="J377" s="19" cm="1" vm="4">
        <f t="array" aca="1" ref="J377:K377" ca="1">_xlfn.STOCKHISTORY(A377,"06/30/2020","06/30/2020",0,0)</f>
        <v>44012</v>
      </c>
      <c r="K377" s="52" vm="1091">
        <f ca="1"/>
        <v>59.83</v>
      </c>
      <c r="L377" s="39">
        <f t="shared" ca="1" si="68"/>
        <v>1.0988181442007288E-2</v>
      </c>
      <c r="M377" s="25">
        <f t="shared" ca="1" si="69"/>
        <v>-0.59384923951195057</v>
      </c>
      <c r="N377" s="3" vm="1091">
        <f t="shared" ca="1" si="72"/>
        <v>59.83</v>
      </c>
      <c r="O377" s="50">
        <f t="shared" si="73"/>
        <v>1.9</v>
      </c>
      <c r="P377" s="3" vm="1090">
        <f t="shared" ca="1" si="74"/>
        <v>22.4</v>
      </c>
      <c r="Q377" s="3">
        <f t="shared" ca="1" si="75"/>
        <v>24.299999999999997</v>
      </c>
      <c r="R377" s="25">
        <f t="shared" ca="1" si="70"/>
        <v>-6.5253231929553561E-3</v>
      </c>
      <c r="S377" s="18">
        <f t="shared" ca="1" si="76"/>
        <v>5.2106641374394372E-2</v>
      </c>
      <c r="T377" s="22">
        <f t="shared" ca="1" si="71"/>
        <v>-3.0943489353706038E-2</v>
      </c>
    </row>
    <row r="378" spans="1:20" x14ac:dyDescent="0.35">
      <c r="A378" s="18" t="e" vm="1092">
        <v>#VALUE!</v>
      </c>
      <c r="B378" s="18" t="s">
        <v>381</v>
      </c>
      <c r="C378" s="19" cm="1" vm="2">
        <f t="array" aca="1" ref="C378:D378" ca="1">_xlfn.STOCKHISTORY(A378,"06/30/2025","06/30/2025",0,0)</f>
        <v>45838</v>
      </c>
      <c r="D378" s="18" vm="1093">
        <f ca="1"/>
        <v>56.1</v>
      </c>
      <c r="E378" s="20" cm="1">
        <f t="array" aca="1" ref="E378" ca="1">_FV(A378,"Shares outstanding",TRUE)</f>
        <v>272765800</v>
      </c>
      <c r="F378" s="20">
        <v>0.94</v>
      </c>
      <c r="G378" s="21">
        <f t="shared" ca="1" si="66"/>
        <v>15302161380</v>
      </c>
      <c r="H378" s="22">
        <f t="shared" ca="1" si="67"/>
        <v>1.675579322638146E-2</v>
      </c>
      <c r="I378" s="18"/>
      <c r="J378" s="19" cm="1" vm="4">
        <f t="array" aca="1" ref="J378:K378" ca="1">_xlfn.STOCKHISTORY(A378,"06/30/2020","06/30/2020",0,0)</f>
        <v>44012</v>
      </c>
      <c r="K378" s="52" vm="1094">
        <f ca="1"/>
        <v>19.29</v>
      </c>
      <c r="L378" s="39">
        <f t="shared" ca="1" si="68"/>
        <v>5.6710709010124023E-4</v>
      </c>
      <c r="M378" s="25">
        <f t="shared" ca="1" si="69"/>
        <v>2.1518921721099016</v>
      </c>
      <c r="N378" s="3" vm="1094">
        <f t="shared" ca="1" si="72"/>
        <v>19.29</v>
      </c>
      <c r="O378" s="50">
        <f t="shared" si="73"/>
        <v>4.6999999999999993</v>
      </c>
      <c r="P378" s="3" vm="1093">
        <f t="shared" ca="1" si="74"/>
        <v>56.1</v>
      </c>
      <c r="Q378" s="3">
        <f t="shared" ca="1" si="75"/>
        <v>60.8</v>
      </c>
      <c r="R378" s="25">
        <f t="shared" ca="1" si="70"/>
        <v>1.2203533079368834E-3</v>
      </c>
      <c r="S378" s="18">
        <f t="shared" ca="1" si="76"/>
        <v>2.6892571733310921E-3</v>
      </c>
      <c r="T378" s="22">
        <f t="shared" ca="1" si="71"/>
        <v>5.7869914600815779E-3</v>
      </c>
    </row>
    <row r="379" spans="1:20" x14ac:dyDescent="0.35">
      <c r="A379" s="18" t="e" vm="1095">
        <v>#VALUE!</v>
      </c>
      <c r="B379" s="18" t="s">
        <v>382</v>
      </c>
      <c r="C379" s="19" cm="1" vm="2">
        <f t="array" aca="1" ref="C379:D379" ca="1">_xlfn.STOCKHISTORY(A379,"06/30/2025","06/30/2025",0,0)</f>
        <v>45838</v>
      </c>
      <c r="D379" s="18" vm="1096">
        <f ca="1"/>
        <v>30.17</v>
      </c>
      <c r="E379" s="20" cm="1">
        <f t="array" aca="1" ref="E379" ca="1">_FV(A379,"Shares outstanding",TRUE)</f>
        <v>105981600</v>
      </c>
      <c r="F379" s="20">
        <v>0.55000000000000004</v>
      </c>
      <c r="G379" s="21">
        <f t="shared" ca="1" si="66"/>
        <v>3197464872</v>
      </c>
      <c r="H379" s="22">
        <f t="shared" ca="1" si="67"/>
        <v>1.8230029830957905E-2</v>
      </c>
      <c r="I379" s="18"/>
      <c r="J379" s="19" cm="1" vm="4">
        <f t="array" aca="1" ref="J379:K379" ca="1">_xlfn.STOCKHISTORY(A379,"06/30/2020","06/30/2020",0,0)</f>
        <v>44012</v>
      </c>
      <c r="K379" s="52" vm="1097">
        <f ca="1"/>
        <v>25.44</v>
      </c>
      <c r="L379" s="39">
        <f t="shared" ca="1" si="68"/>
        <v>2.2034623394968724E-4</v>
      </c>
      <c r="M379" s="25">
        <f t="shared" ca="1" si="69"/>
        <v>0.29402515723270439</v>
      </c>
      <c r="N379" s="3" vm="1097">
        <f t="shared" ca="1" si="72"/>
        <v>25.44</v>
      </c>
      <c r="O379" s="50">
        <f t="shared" si="73"/>
        <v>2.75</v>
      </c>
      <c r="P379" s="3" vm="1096">
        <f t="shared" ca="1" si="74"/>
        <v>30.17</v>
      </c>
      <c r="Q379" s="3">
        <f t="shared" ca="1" si="75"/>
        <v>32.92</v>
      </c>
      <c r="R379" s="25">
        <f t="shared" ca="1" si="70"/>
        <v>6.4787336082691057E-5</v>
      </c>
      <c r="S379" s="18">
        <f t="shared" ca="1" si="76"/>
        <v>1.044895577235513E-3</v>
      </c>
      <c r="T379" s="22">
        <f t="shared" ca="1" si="71"/>
        <v>3.0722558638842913E-4</v>
      </c>
    </row>
    <row r="380" spans="1:20" x14ac:dyDescent="0.35">
      <c r="A380" s="18" t="e" vm="1098">
        <v>#VALUE!</v>
      </c>
      <c r="B380" s="18" t="s">
        <v>383</v>
      </c>
      <c r="C380" s="19" cm="1" vm="2">
        <f t="array" aca="1" ref="C380:D380" ca="1">_xlfn.STOCKHISTORY(A380,"06/30/2025","06/30/2025",0,0)</f>
        <v>45838</v>
      </c>
      <c r="D380" s="18" vm="1099">
        <f ca="1"/>
        <v>71.73</v>
      </c>
      <c r="E380" s="20" cm="1">
        <f t="array" aca="1" ref="E380" ca="1">_FV(A380,"Shares outstanding",TRUE)</f>
        <v>590588700</v>
      </c>
      <c r="F380" s="20">
        <v>1.22</v>
      </c>
      <c r="G380" s="21">
        <f t="shared" ca="1" si="66"/>
        <v>42362927451</v>
      </c>
      <c r="H380" s="22">
        <f t="shared" ca="1" si="67"/>
        <v>1.7008225289279241E-2</v>
      </c>
      <c r="I380" s="18"/>
      <c r="J380" s="19" cm="1" vm="4">
        <f t="array" aca="1" ref="J380:K380" ca="1">_xlfn.STOCKHISTORY(A380,"06/30/2020","06/30/2020",0,0)</f>
        <v>44012</v>
      </c>
      <c r="K380" s="52" vm="1100">
        <f ca="1"/>
        <v>33.85</v>
      </c>
      <c r="L380" s="39">
        <f t="shared" ca="1" si="68"/>
        <v>1.2278923497875257E-3</v>
      </c>
      <c r="M380" s="25">
        <f t="shared" ca="1" si="69"/>
        <v>1.2992614475627768</v>
      </c>
      <c r="N380" s="3" vm="1100">
        <f t="shared" ca="1" si="72"/>
        <v>33.85</v>
      </c>
      <c r="O380" s="50">
        <f t="shared" si="73"/>
        <v>6.1</v>
      </c>
      <c r="P380" s="3" vm="1099">
        <f t="shared" ca="1" si="74"/>
        <v>71.73</v>
      </c>
      <c r="Q380" s="3">
        <f t="shared" ca="1" si="75"/>
        <v>77.83</v>
      </c>
      <c r="R380" s="25">
        <f t="shared" ca="1" si="70"/>
        <v>1.5953531918362002E-3</v>
      </c>
      <c r="S380" s="18">
        <f t="shared" ca="1" si="76"/>
        <v>5.8227420665027813E-3</v>
      </c>
      <c r="T380" s="22">
        <f t="shared" ca="1" si="71"/>
        <v>7.5652642861090778E-3</v>
      </c>
    </row>
    <row r="381" spans="1:20" x14ac:dyDescent="0.35">
      <c r="A381" s="18" t="e" vm="1101">
        <v>#VALUE!</v>
      </c>
      <c r="B381" s="18" t="s">
        <v>384</v>
      </c>
      <c r="C381" s="19" cm="1" vm="2">
        <f t="array" aca="1" ref="C381:D381" ca="1">_xlfn.STOCKHISTORY(A381,"06/30/2025","06/30/2025",0,0)</f>
        <v>45838</v>
      </c>
      <c r="D381" s="18" vm="1102">
        <f ca="1"/>
        <v>146.02000000000001</v>
      </c>
      <c r="E381" s="20" cm="1">
        <f t="array" aca="1" ref="E381" ca="1">_FV(A381,"Shares outstanding",TRUE)</f>
        <v>1347758000</v>
      </c>
      <c r="F381" s="20">
        <v>2.48</v>
      </c>
      <c r="G381" s="21">
        <f t="shared" ca="1" si="66"/>
        <v>196799623160</v>
      </c>
      <c r="H381" s="22">
        <f t="shared" ca="1" si="67"/>
        <v>1.6983974797972878E-2</v>
      </c>
      <c r="I381" s="18"/>
      <c r="J381" s="19" cm="1" vm="4">
        <f t="array" aca="1" ref="J381:K381" ca="1">_xlfn.STOCKHISTORY(A381,"06/30/2020","06/30/2020",0,0)</f>
        <v>44012</v>
      </c>
      <c r="K381" s="52" vm="1103">
        <f ca="1"/>
        <v>61.62</v>
      </c>
      <c r="L381" s="39">
        <f t="shared" ca="1" si="68"/>
        <v>2.8021222511790968E-3</v>
      </c>
      <c r="M381" s="25">
        <f t="shared" ca="1" si="69"/>
        <v>1.5709185329438498</v>
      </c>
      <c r="N381" s="3" vm="1103">
        <f t="shared" ca="1" si="72"/>
        <v>61.62</v>
      </c>
      <c r="O381" s="50">
        <f t="shared" si="73"/>
        <v>12.4</v>
      </c>
      <c r="P381" s="3" vm="1102">
        <f t="shared" ca="1" si="74"/>
        <v>146.02000000000001</v>
      </c>
      <c r="Q381" s="3">
        <f t="shared" ca="1" si="75"/>
        <v>158.42000000000002</v>
      </c>
      <c r="R381" s="25">
        <f t="shared" ca="1" si="70"/>
        <v>4.4019057759515845E-3</v>
      </c>
      <c r="S381" s="18">
        <f t="shared" ca="1" si="76"/>
        <v>1.3287838392549087E-2</v>
      </c>
      <c r="T381" s="22">
        <f t="shared" ca="1" si="71"/>
        <v>2.0874111593618173E-2</v>
      </c>
    </row>
    <row r="382" spans="1:20" x14ac:dyDescent="0.35">
      <c r="A382" s="18" t="e" vm="1104">
        <v>#VALUE!</v>
      </c>
      <c r="B382" s="18" t="s">
        <v>385</v>
      </c>
      <c r="C382" s="19" cm="1" vm="2">
        <f t="array" aca="1" ref="C382:D382" ca="1">_xlfn.STOCKHISTORY(A382,"06/30/2025","06/30/2025",0,0)</f>
        <v>45838</v>
      </c>
      <c r="D382" s="18" vm="1105">
        <f ca="1"/>
        <v>707.75</v>
      </c>
      <c r="E382" s="20" cm="1">
        <f t="array" aca="1" ref="E382" ca="1">_FV(A382,"Shares outstanding",TRUE)</f>
        <v>291171400</v>
      </c>
      <c r="F382" s="20">
        <v>12</v>
      </c>
      <c r="G382" s="21">
        <f t="shared" ca="1" si="66"/>
        <v>206076558350</v>
      </c>
      <c r="H382" s="22">
        <f t="shared" ca="1" si="67"/>
        <v>1.6955139526669022E-2</v>
      </c>
      <c r="I382" s="18"/>
      <c r="J382" s="19" cm="1" vm="4">
        <f t="array" aca="1" ref="J382:K382" ca="1">_xlfn.STOCKHISTORY(A382,"06/30/2020","06/30/2020",0,0)</f>
        <v>44012</v>
      </c>
      <c r="K382" s="52" vm="1106">
        <f ca="1"/>
        <v>197.62</v>
      </c>
      <c r="L382" s="39">
        <f t="shared" ca="1" si="68"/>
        <v>6.0537415385178146E-4</v>
      </c>
      <c r="M382" s="25">
        <f t="shared" ca="1" si="69"/>
        <v>2.8849812771986638</v>
      </c>
      <c r="N382" s="3" vm="1106">
        <f t="shared" ca="1" si="72"/>
        <v>197.62</v>
      </c>
      <c r="O382" s="50">
        <f t="shared" si="73"/>
        <v>60</v>
      </c>
      <c r="P382" s="3" vm="1105">
        <f t="shared" ca="1" si="74"/>
        <v>707.75</v>
      </c>
      <c r="Q382" s="3">
        <f t="shared" ca="1" si="75"/>
        <v>767.75</v>
      </c>
      <c r="R382" s="25">
        <f t="shared" ca="1" si="70"/>
        <v>1.7464930995623729E-3</v>
      </c>
      <c r="S382" s="18">
        <f t="shared" ca="1" si="76"/>
        <v>2.8707219751114574E-3</v>
      </c>
      <c r="T382" s="22">
        <f t="shared" ca="1" si="71"/>
        <v>8.2819791502393228E-3</v>
      </c>
    </row>
    <row r="383" spans="1:20" x14ac:dyDescent="0.35">
      <c r="A383" s="18" t="e" vm="1107">
        <v>#VALUE!</v>
      </c>
      <c r="B383" s="18" t="s">
        <v>386</v>
      </c>
      <c r="C383" s="19" cm="1" vm="2">
        <f t="array" aca="1" ref="C383:D383" ca="1">_xlfn.STOCKHISTORY(A383,"06/30/2025","06/30/2025",0,0)</f>
        <v>45838</v>
      </c>
      <c r="D383" s="18" vm="134">
        <f ca="1"/>
        <v>58.26</v>
      </c>
      <c r="E383" s="20" cm="1">
        <f t="array" aca="1" ref="E383" ca="1">_FV(A383,"Shares outstanding",TRUE)</f>
        <v>1053692000</v>
      </c>
      <c r="F383" s="20">
        <v>1</v>
      </c>
      <c r="G383" s="21">
        <f t="shared" ca="1" si="66"/>
        <v>61388095920</v>
      </c>
      <c r="H383" s="22">
        <f t="shared" ca="1" si="67"/>
        <v>1.7164435290078956E-2</v>
      </c>
      <c r="I383" s="18"/>
      <c r="J383" s="19" cm="1" vm="4">
        <f t="array" aca="1" ref="J383:K383" ca="1">_xlfn.STOCKHISTORY(A383,"06/30/2020","06/30/2020",0,0)</f>
        <v>44012</v>
      </c>
      <c r="K383" s="52" vm="1108">
        <f ca="1"/>
        <v>61.74</v>
      </c>
      <c r="L383" s="39">
        <f t="shared" ca="1" si="68"/>
        <v>2.1907299374883359E-3</v>
      </c>
      <c r="M383" s="25">
        <f t="shared" ca="1" si="69"/>
        <v>2.4619371558147002E-2</v>
      </c>
      <c r="N383" s="3" vm="1108">
        <f t="shared" ca="1" si="72"/>
        <v>61.74</v>
      </c>
      <c r="O383" s="50">
        <f t="shared" si="73"/>
        <v>5</v>
      </c>
      <c r="P383" s="3" vm="134">
        <f t="shared" ca="1" si="74"/>
        <v>58.26</v>
      </c>
      <c r="Q383" s="3">
        <f t="shared" ca="1" si="75"/>
        <v>63.26</v>
      </c>
      <c r="R383" s="25">
        <f t="shared" ca="1" si="70"/>
        <v>5.3934394314581498E-5</v>
      </c>
      <c r="S383" s="18">
        <f t="shared" ca="1" si="76"/>
        <v>1.0388577928323805E-2</v>
      </c>
      <c r="T383" s="22">
        <f t="shared" ca="1" si="71"/>
        <v>2.5576025997816877E-4</v>
      </c>
    </row>
    <row r="384" spans="1:20" x14ac:dyDescent="0.35">
      <c r="A384" s="18" t="e" vm="1109">
        <v>#VALUE!</v>
      </c>
      <c r="B384" s="18" t="s">
        <v>387</v>
      </c>
      <c r="C384" s="19" cm="1" vm="2">
        <f t="array" aca="1" ref="C384:D384" ca="1">_xlfn.STOCKHISTORY(A384,"06/30/2025","06/30/2025",0,0)</f>
        <v>45838</v>
      </c>
      <c r="D384" s="18" vm="336">
        <f ca="1"/>
        <v>29.4</v>
      </c>
      <c r="E384" s="20" cm="1">
        <f t="array" aca="1" ref="E384" ca="1">_FV(A384,"Shares outstanding",TRUE)</f>
        <v>598587000</v>
      </c>
      <c r="F384" s="20">
        <v>0.5</v>
      </c>
      <c r="G384" s="21">
        <f t="shared" ca="1" si="66"/>
        <v>17598457800</v>
      </c>
      <c r="H384" s="22">
        <f t="shared" ca="1" si="67"/>
        <v>1.7006802721088437E-2</v>
      </c>
      <c r="I384" s="18"/>
      <c r="J384" s="19" cm="1" vm="4">
        <f t="array" aca="1" ref="J384:K384" ca="1">_xlfn.STOCKHISTORY(A384,"06/30/2020","06/30/2020",0,0)</f>
        <v>44012</v>
      </c>
      <c r="K384" s="52" vm="613">
        <f ca="1"/>
        <v>19.829999999999998</v>
      </c>
      <c r="L384" s="39">
        <f t="shared" ca="1" si="68"/>
        <v>1.2445216069699027E-3</v>
      </c>
      <c r="M384" s="25">
        <f t="shared" ca="1" si="69"/>
        <v>0.60867372667675246</v>
      </c>
      <c r="N384" s="3" vm="613">
        <f t="shared" ca="1" si="72"/>
        <v>19.829999999999998</v>
      </c>
      <c r="O384" s="50">
        <f t="shared" si="73"/>
        <v>2.5</v>
      </c>
      <c r="P384" s="3" vm="336">
        <f t="shared" ca="1" si="74"/>
        <v>29.4</v>
      </c>
      <c r="Q384" s="3">
        <f t="shared" ca="1" si="75"/>
        <v>31.9</v>
      </c>
      <c r="R384" s="25">
        <f t="shared" ca="1" si="70"/>
        <v>7.5750760444411134E-4</v>
      </c>
      <c r="S384" s="18">
        <f t="shared" ca="1" si="76"/>
        <v>5.9015990406888928E-3</v>
      </c>
      <c r="T384" s="22">
        <f t="shared" ca="1" si="71"/>
        <v>3.5921482814480557E-3</v>
      </c>
    </row>
    <row r="385" spans="1:20" x14ac:dyDescent="0.35">
      <c r="A385" s="18" t="e" vm="1110">
        <v>#VALUE!</v>
      </c>
      <c r="B385" s="18" t="s">
        <v>388</v>
      </c>
      <c r="C385" s="19" cm="1" vm="2">
        <f t="array" aca="1" ref="C385:D385" ca="1">_xlfn.STOCKHISTORY(A385,"06/30/2025","06/30/2025",0,0)</f>
        <v>45838</v>
      </c>
      <c r="D385" s="18" vm="1111">
        <f ca="1"/>
        <v>153.72999999999999</v>
      </c>
      <c r="E385" s="20" cm="1">
        <f t="array" aca="1" ref="E385" ca="1">_FV(A385,"Shares outstanding",TRUE)</f>
        <v>720744900</v>
      </c>
      <c r="F385" s="20">
        <v>2.56</v>
      </c>
      <c r="G385" s="21">
        <f t="shared" ca="1" si="66"/>
        <v>110800113477</v>
      </c>
      <c r="H385" s="22">
        <f t="shared" ca="1" si="67"/>
        <v>1.6652572692382749E-2</v>
      </c>
      <c r="I385" s="18"/>
      <c r="J385" s="19" cm="1" vm="4">
        <f t="array" aca="1" ref="J385:K385" ca="1">_xlfn.STOCKHISTORY(A385,"06/30/2020","06/30/2020",0,0)</f>
        <v>44012</v>
      </c>
      <c r="K385" s="52" vm="669">
        <f ca="1"/>
        <v>51.75</v>
      </c>
      <c r="L385" s="39">
        <f t="shared" ca="1" si="68"/>
        <v>1.4984999693667951E-3</v>
      </c>
      <c r="M385" s="25">
        <f t="shared" ca="1" si="69"/>
        <v>2.2179710144927536</v>
      </c>
      <c r="N385" s="3" vm="669">
        <f t="shared" ca="1" si="72"/>
        <v>51.75</v>
      </c>
      <c r="O385" s="50">
        <f t="shared" si="73"/>
        <v>12.8</v>
      </c>
      <c r="P385" s="3" vm="1111">
        <f t="shared" ca="1" si="74"/>
        <v>153.72999999999999</v>
      </c>
      <c r="Q385" s="3">
        <f t="shared" ca="1" si="75"/>
        <v>166.53</v>
      </c>
      <c r="R385" s="25">
        <f t="shared" ca="1" si="70"/>
        <v>3.3236294972738309E-3</v>
      </c>
      <c r="S385" s="18">
        <f t="shared" ca="1" si="76"/>
        <v>7.1059802675658042E-3</v>
      </c>
      <c r="T385" s="22">
        <f t="shared" ca="1" si="71"/>
        <v>1.5760858263018415E-2</v>
      </c>
    </row>
    <row r="386" spans="1:20" x14ac:dyDescent="0.35">
      <c r="A386" s="18" t="e" vm="1112">
        <v>#VALUE!</v>
      </c>
      <c r="B386" s="18" t="s">
        <v>389</v>
      </c>
      <c r="C386" s="19" cm="1" vm="2">
        <f t="array" aca="1" ref="C386:D386" ca="1">_xlfn.STOCKHISTORY(A386,"06/30/2025","06/30/2025",0,0)</f>
        <v>45838</v>
      </c>
      <c r="D386" s="18" vm="1113">
        <f ca="1"/>
        <v>43.51</v>
      </c>
      <c r="E386" s="20" cm="1">
        <f t="array" aca="1" ref="E386" ca="1">_FV(A386,"Shares outstanding",TRUE)</f>
        <v>647701200</v>
      </c>
      <c r="F386" s="20">
        <v>0.8</v>
      </c>
      <c r="G386" s="21">
        <f t="shared" ca="1" si="66"/>
        <v>28181479212</v>
      </c>
      <c r="H386" s="22">
        <f t="shared" ca="1" si="67"/>
        <v>1.838657779820731E-2</v>
      </c>
      <c r="I386" s="18"/>
      <c r="J386" s="19" cm="1" vm="4">
        <f t="array" aca="1" ref="J386:K386" ca="1">_xlfn.STOCKHISTORY(A386,"06/30/2020","06/30/2020",0,0)</f>
        <v>44012</v>
      </c>
      <c r="K386" s="52" vm="1114">
        <f ca="1"/>
        <v>45.54</v>
      </c>
      <c r="L386" s="39">
        <f t="shared" ca="1" si="68"/>
        <v>1.3466348889306554E-3</v>
      </c>
      <c r="M386" s="25">
        <f t="shared" ca="1" si="69"/>
        <v>4.3258673693456276E-2</v>
      </c>
      <c r="N386" s="3" vm="1114">
        <f t="shared" ca="1" si="72"/>
        <v>45.54</v>
      </c>
      <c r="O386" s="50">
        <f t="shared" si="73"/>
        <v>4</v>
      </c>
      <c r="P386" s="3" vm="1113">
        <f t="shared" ca="1" si="74"/>
        <v>43.51</v>
      </c>
      <c r="Q386" s="3">
        <f t="shared" ca="1" si="75"/>
        <v>47.51</v>
      </c>
      <c r="R386" s="25">
        <f t="shared" ca="1" si="70"/>
        <v>5.825363924447496E-5</v>
      </c>
      <c r="S386" s="18">
        <f t="shared" ca="1" si="76"/>
        <v>6.3858265892394002E-3</v>
      </c>
      <c r="T386" s="22">
        <f t="shared" ca="1" si="71"/>
        <v>2.7624238868690406E-4</v>
      </c>
    </row>
    <row r="387" spans="1:20" x14ac:dyDescent="0.35">
      <c r="A387" s="18" t="e" vm="1115">
        <v>#VALUE!</v>
      </c>
      <c r="B387" s="18" t="s">
        <v>390</v>
      </c>
      <c r="C387" s="19" cm="1" vm="2">
        <f t="array" aca="1" ref="C387:D387" ca="1">_xlfn.STOCKHISTORY(A387,"06/30/2025","06/30/2025",0,0)</f>
        <v>45838</v>
      </c>
      <c r="D387" s="18" vm="1116">
        <f ca="1"/>
        <v>136.01</v>
      </c>
      <c r="E387" s="20" cm="1">
        <f t="array" aca="1" ref="E387" ca="1">_FV(A387,"Shares outstanding",TRUE)</f>
        <v>1730383000</v>
      </c>
      <c r="F387" s="20">
        <v>2.2000000000000002</v>
      </c>
      <c r="G387" s="21">
        <f t="shared" ca="1" si="66"/>
        <v>235349391829.99997</v>
      </c>
      <c r="H387" s="22">
        <f t="shared" ca="1" si="67"/>
        <v>1.6175281229321378E-2</v>
      </c>
      <c r="I387" s="18"/>
      <c r="J387" s="19" cm="1" vm="4">
        <f t="array" aca="1" ref="J387:K387" ca="1">_xlfn.STOCKHISTORY(A387,"06/30/2020","06/30/2020",0,0)</f>
        <v>44012</v>
      </c>
      <c r="K387" s="52" vm="1117">
        <f ca="1"/>
        <v>91.43</v>
      </c>
      <c r="L387" s="39">
        <f t="shared" ca="1" si="68"/>
        <v>3.5976374893430712E-3</v>
      </c>
      <c r="M387" s="25">
        <f t="shared" ca="1" si="69"/>
        <v>0.60789675161325585</v>
      </c>
      <c r="N387" s="3" vm="1117">
        <f t="shared" ca="1" si="72"/>
        <v>91.43</v>
      </c>
      <c r="O387" s="50">
        <f t="shared" si="73"/>
        <v>11</v>
      </c>
      <c r="P387" s="3" vm="1116">
        <f t="shared" ca="1" si="74"/>
        <v>136.01</v>
      </c>
      <c r="Q387" s="3">
        <f t="shared" ca="1" si="75"/>
        <v>147.01</v>
      </c>
      <c r="R387" s="25">
        <f t="shared" ca="1" si="70"/>
        <v>2.1869921432537223E-3</v>
      </c>
      <c r="S387" s="18">
        <f t="shared" ca="1" si="76"/>
        <v>1.7060221242399799E-2</v>
      </c>
      <c r="T387" s="22">
        <f t="shared" ca="1" si="71"/>
        <v>1.0370853075058301E-2</v>
      </c>
    </row>
    <row r="388" spans="1:20" x14ac:dyDescent="0.35">
      <c r="A388" s="18" t="e" vm="1118">
        <v>#VALUE!</v>
      </c>
      <c r="B388" s="18" t="s">
        <v>391</v>
      </c>
      <c r="C388" s="19" cm="1" vm="2">
        <f t="array" aca="1" ref="C388:D388" ca="1">_xlfn.STOCKHISTORY(A388,"06/30/2025","06/30/2025",0,0)</f>
        <v>45838</v>
      </c>
      <c r="D388" s="18" vm="1119">
        <f ca="1"/>
        <v>154.11000000000001</v>
      </c>
      <c r="E388" s="20" cm="1">
        <f t="array" aca="1" ref="E388" ca="1">_FV(A388,"Shares outstanding",TRUE)</f>
        <v>168988600</v>
      </c>
      <c r="F388" s="20">
        <v>2.5</v>
      </c>
      <c r="G388" s="21">
        <f t="shared" ca="1" si="66"/>
        <v>26042833146.000004</v>
      </c>
      <c r="H388" s="22">
        <f t="shared" ca="1" si="67"/>
        <v>1.6222178963078319E-2</v>
      </c>
      <c r="I388" s="18"/>
      <c r="J388" s="19" cm="1" vm="4">
        <f t="array" aca="1" ref="J388:K388" ca="1">_xlfn.STOCKHISTORY(A388,"06/30/2020","06/30/2020",0,0)</f>
        <v>44012</v>
      </c>
      <c r="K388" s="52" vm="1120">
        <f ca="1"/>
        <v>99.58</v>
      </c>
      <c r="L388" s="39">
        <f t="shared" ca="1" si="68"/>
        <v>3.513440218908765E-4</v>
      </c>
      <c r="M388" s="25">
        <f t="shared" ca="1" si="69"/>
        <v>0.67312713396264323</v>
      </c>
      <c r="N388" s="3" vm="1120">
        <f t="shared" ca="1" si="72"/>
        <v>99.58</v>
      </c>
      <c r="O388" s="50">
        <f t="shared" si="73"/>
        <v>12.5</v>
      </c>
      <c r="P388" s="3" vm="1119">
        <f t="shared" ca="1" si="74"/>
        <v>154.11000000000001</v>
      </c>
      <c r="Q388" s="3">
        <f t="shared" ca="1" si="75"/>
        <v>166.61</v>
      </c>
      <c r="R388" s="25">
        <f t="shared" ca="1" si="70"/>
        <v>2.3649919449031387E-4</v>
      </c>
      <c r="S388" s="18">
        <f t="shared" ca="1" si="76"/>
        <v>1.6660952537348105E-3</v>
      </c>
      <c r="T388" s="22">
        <f t="shared" ca="1" si="71"/>
        <v>1.121493923055276E-3</v>
      </c>
    </row>
    <row r="389" spans="1:20" x14ac:dyDescent="0.35">
      <c r="A389" s="18" t="e" vm="1121">
        <v>#VALUE!</v>
      </c>
      <c r="B389" s="18" t="s">
        <v>392</v>
      </c>
      <c r="C389" s="19" cm="1" vm="2">
        <f t="array" aca="1" ref="C389:D389" ca="1">_xlfn.STOCKHISTORY(A389,"06/30/2025","06/30/2025",0,0)</f>
        <v>45838</v>
      </c>
      <c r="D389" s="18" vm="1122">
        <f ca="1"/>
        <v>275.62</v>
      </c>
      <c r="E389" s="20" cm="1">
        <f t="array" aca="1" ref="E389" ca="1">_FV(A389,"Shares outstanding",TRUE)</f>
        <v>359576100</v>
      </c>
      <c r="F389" s="20">
        <v>4.5999999999999996</v>
      </c>
      <c r="G389" s="21">
        <f t="shared" ca="1" si="66"/>
        <v>99106364682</v>
      </c>
      <c r="H389" s="22">
        <f t="shared" ca="1" si="67"/>
        <v>1.6689645163631084E-2</v>
      </c>
      <c r="I389" s="18"/>
      <c r="J389" s="19" cm="1" vm="4">
        <f t="array" aca="1" ref="J389:K389" ca="1">_xlfn.STOCKHISTORY(A389,"06/30/2020","06/30/2020",0,0)</f>
        <v>44012</v>
      </c>
      <c r="K389" s="52" vm="1123">
        <f ca="1"/>
        <v>162.54</v>
      </c>
      <c r="L389" s="39">
        <f t="shared" ca="1" si="68"/>
        <v>7.4759429422952787E-4</v>
      </c>
      <c r="M389" s="25">
        <f t="shared" ca="1" si="69"/>
        <v>0.83720930232558155</v>
      </c>
      <c r="N389" s="3" vm="1123">
        <f t="shared" ca="1" si="72"/>
        <v>162.54</v>
      </c>
      <c r="O389" s="50">
        <f t="shared" si="73"/>
        <v>23</v>
      </c>
      <c r="P389" s="3" vm="1122">
        <f t="shared" ca="1" si="74"/>
        <v>275.62</v>
      </c>
      <c r="Q389" s="3">
        <f t="shared" ca="1" si="75"/>
        <v>298.62</v>
      </c>
      <c r="R389" s="25">
        <f t="shared" ca="1" si="70"/>
        <v>6.2589289749448852E-4</v>
      </c>
      <c r="S389" s="18">
        <f t="shared" ca="1" si="76"/>
        <v>3.5451387464389525E-3</v>
      </c>
      <c r="T389" s="22">
        <f t="shared" ca="1" si="71"/>
        <v>2.9680231365535421E-3</v>
      </c>
    </row>
    <row r="390" spans="1:20" x14ac:dyDescent="0.35">
      <c r="A390" s="18" t="e" vm="1124">
        <v>#VALUE!</v>
      </c>
      <c r="B390" s="18" t="s">
        <v>393</v>
      </c>
      <c r="C390" s="19" cm="1" vm="2">
        <f t="array" aca="1" ref="C390:D390" ca="1">_xlfn.STOCKHISTORY(A390,"06/30/2025","06/30/2025",0,0)</f>
        <v>45838</v>
      </c>
      <c r="D390" s="18" vm="1125">
        <f ca="1"/>
        <v>499.98</v>
      </c>
      <c r="E390" s="20" cm="1">
        <f t="array" aca="1" ref="E390" ca="1">_FV(A390,"Shares outstanding",TRUE)</f>
        <v>142063000</v>
      </c>
      <c r="F390" s="20">
        <v>8.24</v>
      </c>
      <c r="G390" s="21">
        <f t="shared" ref="G390:G456" ca="1" si="77">D390*E390</f>
        <v>71028658740</v>
      </c>
      <c r="H390" s="22">
        <f t="shared" ref="H390:H456" ca="1" si="78">F390/D390</f>
        <v>1.6480659226369054E-2</v>
      </c>
      <c r="I390" s="18"/>
      <c r="J390" s="19" cm="1" vm="4">
        <f t="array" aca="1" ref="J390:K390" ca="1">_xlfn.STOCKHISTORY(A390,"06/30/2020","06/30/2020",0,0)</f>
        <v>44012</v>
      </c>
      <c r="K390" s="52" vm="1126">
        <f ca="1"/>
        <v>307.44</v>
      </c>
      <c r="L390" s="39">
        <f t="shared" ref="L390:L456" ca="1" si="79">E390/480977587410</f>
        <v>2.9536303503244351E-4</v>
      </c>
      <c r="M390" s="25">
        <f t="shared" ref="M390:M456" ca="1" si="80">((D390+(F390*5)-K390)/K390)</f>
        <v>0.76027842831121539</v>
      </c>
      <c r="N390" s="3" vm="1126">
        <f t="shared" ca="1" si="72"/>
        <v>307.44</v>
      </c>
      <c r="O390" s="50">
        <f t="shared" si="73"/>
        <v>41.2</v>
      </c>
      <c r="P390" s="3" vm="1125">
        <f t="shared" ca="1" si="74"/>
        <v>499.98</v>
      </c>
      <c r="Q390" s="3">
        <f t="shared" ca="1" si="75"/>
        <v>541.18000000000006</v>
      </c>
      <c r="R390" s="25">
        <f t="shared" ref="R390:R456" ca="1" si="81">L390*M390</f>
        <v>2.245581440556966E-4</v>
      </c>
      <c r="S390" s="18">
        <f t="shared" ca="1" si="76"/>
        <v>1.4006299243341171E-3</v>
      </c>
      <c r="T390" s="22">
        <f t="shared" ref="T390:T456" ca="1" si="82">M390*S390</f>
        <v>1.0648687175183991E-3</v>
      </c>
    </row>
    <row r="391" spans="1:20" x14ac:dyDescent="0.35">
      <c r="A391" s="18" t="e" vm="1127">
        <v>#VALUE!</v>
      </c>
      <c r="B391" s="18" t="s">
        <v>394</v>
      </c>
      <c r="C391" s="19" cm="1" vm="2">
        <f t="array" aca="1" ref="C391:D391" ca="1">_xlfn.STOCKHISTORY(A391,"06/30/2025","06/30/2025",0,0)</f>
        <v>45838</v>
      </c>
      <c r="D391" s="18" vm="1128">
        <f ca="1"/>
        <v>109.84</v>
      </c>
      <c r="E391" s="20" cm="1">
        <f t="array" aca="1" ref="E391" ca="1">_FV(A391,"Shares outstanding",TRUE)</f>
        <v>127584100</v>
      </c>
      <c r="F391" s="20">
        <v>1.8</v>
      </c>
      <c r="G391" s="21">
        <f t="shared" ca="1" si="77"/>
        <v>14013837544</v>
      </c>
      <c r="H391" s="22">
        <f t="shared" ca="1" si="78"/>
        <v>1.6387472687545521E-2</v>
      </c>
      <c r="I391" s="18"/>
      <c r="J391" s="19" cm="1" vm="4">
        <f t="array" aca="1" ref="J391:K391" ca="1">_xlfn.STOCKHISTORY(A391,"06/30/2020","06/30/2020",0,0)</f>
        <v>44012</v>
      </c>
      <c r="K391" s="52" vm="1129">
        <f ca="1"/>
        <v>75.06</v>
      </c>
      <c r="L391" s="39">
        <f t="shared" ca="1" si="79"/>
        <v>2.6525996915370488E-4</v>
      </c>
      <c r="M391" s="25">
        <f t="shared" ca="1" si="80"/>
        <v>0.58326671995736745</v>
      </c>
      <c r="N391" s="3" vm="1129">
        <f t="shared" ca="1" si="72"/>
        <v>75.06</v>
      </c>
      <c r="O391" s="50">
        <f t="shared" si="73"/>
        <v>9</v>
      </c>
      <c r="P391" s="3" vm="1128">
        <f t="shared" ca="1" si="74"/>
        <v>109.84</v>
      </c>
      <c r="Q391" s="3">
        <f t="shared" ca="1" si="75"/>
        <v>118.84</v>
      </c>
      <c r="R391" s="25">
        <f t="shared" ca="1" si="81"/>
        <v>1.5471731214427391E-4</v>
      </c>
      <c r="S391" s="18">
        <f t="shared" ca="1" si="76"/>
        <v>1.2578793093855293E-3</v>
      </c>
      <c r="T391" s="22">
        <f t="shared" ca="1" si="82"/>
        <v>7.3367913888753623E-4</v>
      </c>
    </row>
    <row r="392" spans="1:20" x14ac:dyDescent="0.35">
      <c r="A392" s="18" t="e" vm="1130">
        <v>#VALUE!</v>
      </c>
      <c r="B392" s="18" t="s">
        <v>395</v>
      </c>
      <c r="C392" s="19" cm="1" vm="2">
        <f t="array" aca="1" ref="C392:D392" ca="1">_xlfn.STOCKHISTORY(A392,"06/30/2025","06/30/2025",0,0)</f>
        <v>45838</v>
      </c>
      <c r="D392" s="18" vm="1131">
        <f ca="1"/>
        <v>52.35</v>
      </c>
      <c r="E392" s="20" cm="1">
        <f t="array" aca="1" ref="E392" ca="1">_FV(A392,"Shares outstanding",TRUE)</f>
        <v>127112800</v>
      </c>
      <c r="F392" s="20">
        <v>0.84</v>
      </c>
      <c r="G392" s="21">
        <f t="shared" ca="1" si="77"/>
        <v>6654355080</v>
      </c>
      <c r="H392" s="22">
        <f t="shared" ca="1" si="78"/>
        <v>1.6045845272206302E-2</v>
      </c>
      <c r="I392" s="18"/>
      <c r="J392" s="19" cm="1" vm="4">
        <f t="array" aca="1" ref="J392:K392" ca="1">_xlfn.STOCKHISTORY(A392,"06/30/2020","06/30/2020",0,0)</f>
        <v>44012</v>
      </c>
      <c r="K392" s="52" vm="1132">
        <f ca="1"/>
        <v>28.52</v>
      </c>
      <c r="L392" s="39">
        <f t="shared" ca="1" si="79"/>
        <v>2.6428008981558876E-4</v>
      </c>
      <c r="M392" s="25">
        <f t="shared" ca="1" si="80"/>
        <v>0.982819074333801</v>
      </c>
      <c r="N392" s="3" vm="1132">
        <f t="shared" ca="1" si="72"/>
        <v>28.52</v>
      </c>
      <c r="O392" s="50">
        <f t="shared" si="73"/>
        <v>4.2</v>
      </c>
      <c r="P392" s="3" vm="1131">
        <f t="shared" ca="1" si="74"/>
        <v>52.35</v>
      </c>
      <c r="Q392" s="3">
        <f t="shared" ca="1" si="75"/>
        <v>56.550000000000004</v>
      </c>
      <c r="R392" s="25">
        <f t="shared" ca="1" si="81"/>
        <v>2.5973951323741073E-4</v>
      </c>
      <c r="S392" s="18">
        <f t="shared" ca="1" si="76"/>
        <v>1.2532326604808976E-3</v>
      </c>
      <c r="T392" s="22">
        <f t="shared" ca="1" si="82"/>
        <v>1.2317009632987225E-3</v>
      </c>
    </row>
    <row r="393" spans="1:20" x14ac:dyDescent="0.35">
      <c r="A393" s="18" t="e" vm="1133">
        <v>#VALUE!</v>
      </c>
      <c r="B393" s="18" t="s">
        <v>396</v>
      </c>
      <c r="C393" s="19" cm="1" vm="2">
        <f t="array" aca="1" ref="C393:D393" ca="1">_xlfn.STOCKHISTORY(A393,"06/30/2025","06/30/2025",0,0)</f>
        <v>45838</v>
      </c>
      <c r="D393" s="18" vm="1134">
        <f ca="1"/>
        <v>74.260000000000005</v>
      </c>
      <c r="E393" s="20" cm="1">
        <f t="array" aca="1" ref="E393" ca="1">_FV(A393,"Shares outstanding",TRUE)</f>
        <v>93668800</v>
      </c>
      <c r="F393" s="20">
        <v>1.2</v>
      </c>
      <c r="G393" s="21">
        <f t="shared" ca="1" si="77"/>
        <v>6955845088.000001</v>
      </c>
      <c r="H393" s="22">
        <f t="shared" ca="1" si="78"/>
        <v>1.6159439806086719E-2</v>
      </c>
      <c r="I393" s="18"/>
      <c r="J393" s="19" cm="1" vm="4">
        <f t="array" aca="1" ref="J393:K393" ca="1">_xlfn.STOCKHISTORY(A393,"06/30/2020","06/30/2020",0,0)</f>
        <v>44012</v>
      </c>
      <c r="K393" s="52" vm="1135">
        <f ca="1"/>
        <v>65.87</v>
      </c>
      <c r="L393" s="39">
        <f t="shared" ca="1" si="79"/>
        <v>1.9474670432024488E-4</v>
      </c>
      <c r="M393" s="25">
        <f t="shared" ca="1" si="80"/>
        <v>0.21846060422043417</v>
      </c>
      <c r="N393" s="3" vm="1135">
        <f t="shared" ref="N393:N396" ca="1" si="83">K393</f>
        <v>65.87</v>
      </c>
      <c r="O393" s="50">
        <f t="shared" ref="O393:O396" si="84">F393*5</f>
        <v>6</v>
      </c>
      <c r="P393" s="3" vm="1134">
        <f t="shared" ref="P393:P396" ca="1" si="85">D393</f>
        <v>74.260000000000005</v>
      </c>
      <c r="Q393" s="3">
        <f t="shared" ref="Q393:Q396" ca="1" si="86">P393+O393</f>
        <v>80.260000000000005</v>
      </c>
      <c r="R393" s="25">
        <f t="shared" ca="1" si="81"/>
        <v>4.2544482695738934E-5</v>
      </c>
      <c r="S393" s="18">
        <f t="shared" ref="S393:S396" ca="1" si="87">E393/101427934340</f>
        <v>9.2350101192053917E-4</v>
      </c>
      <c r="T393" s="22">
        <f t="shared" ca="1" si="82"/>
        <v>2.0174858906234336E-4</v>
      </c>
    </row>
    <row r="394" spans="1:20" x14ac:dyDescent="0.35">
      <c r="A394" s="18" t="e" vm="1136">
        <v>#VALUE!</v>
      </c>
      <c r="B394" s="18" t="s">
        <v>397</v>
      </c>
      <c r="C394" s="19" cm="1" vm="2">
        <f t="array" aca="1" ref="C394:D394" ca="1">_xlfn.STOCKHISTORY(A394,"06/30/2025","06/30/2025",0,0)</f>
        <v>45838</v>
      </c>
      <c r="D394" s="18" vm="1137">
        <f ca="1"/>
        <v>267.54000000000002</v>
      </c>
      <c r="E394" s="20" cm="1">
        <f t="array" aca="1" ref="E394" ca="1">_FV(A394,"Shares outstanding",TRUE)</f>
        <v>208575000</v>
      </c>
      <c r="F394" s="20">
        <v>4.1500000000000004</v>
      </c>
      <c r="G394" s="21">
        <f t="shared" ca="1" si="77"/>
        <v>55802155500.000008</v>
      </c>
      <c r="H394" s="22">
        <f t="shared" ca="1" si="78"/>
        <v>1.5511699185168574E-2</v>
      </c>
      <c r="I394" s="18"/>
      <c r="J394" s="19" cm="1" vm="4">
        <f t="array" aca="1" ref="J394:K394" ca="1">_xlfn.STOCKHISTORY(A394,"06/30/2020","06/30/2020",0,0)</f>
        <v>44012</v>
      </c>
      <c r="K394" s="52" vm="1138">
        <f ca="1"/>
        <v>114.05</v>
      </c>
      <c r="L394" s="39">
        <f t="shared" ca="1" si="79"/>
        <v>4.3364806481555301E-4</v>
      </c>
      <c r="M394" s="25">
        <f t="shared" ca="1" si="80"/>
        <v>1.5277509864094696</v>
      </c>
      <c r="N394" s="3" vm="1138">
        <f t="shared" ca="1" si="83"/>
        <v>114.05</v>
      </c>
      <c r="O394" s="50">
        <f t="shared" si="84"/>
        <v>20.75</v>
      </c>
      <c r="P394" s="3" vm="1137">
        <f t="shared" ca="1" si="85"/>
        <v>267.54000000000002</v>
      </c>
      <c r="Q394" s="3">
        <f t="shared" ca="1" si="86"/>
        <v>288.29000000000002</v>
      </c>
      <c r="R394" s="25">
        <f t="shared" ca="1" si="81"/>
        <v>6.6250625877651876E-4</v>
      </c>
      <c r="S394" s="18">
        <f t="shared" ca="1" si="87"/>
        <v>2.0563861559166601E-3</v>
      </c>
      <c r="T394" s="22">
        <f t="shared" ca="1" si="82"/>
        <v>3.1416459781404547E-3</v>
      </c>
    </row>
    <row r="395" spans="1:20" x14ac:dyDescent="0.35">
      <c r="A395" s="18" t="e" vm="1139">
        <v>#VALUE!</v>
      </c>
      <c r="B395" s="18" t="s">
        <v>398</v>
      </c>
      <c r="C395" s="19" cm="1" vm="2">
        <f t="array" aca="1" ref="C395:D395" ca="1">_xlfn.STOCKHISTORY(A395,"06/30/2025","06/30/2025",0,0)</f>
        <v>45838</v>
      </c>
      <c r="D395" s="18" vm="5">
        <f ca="1"/>
        <v>12.9</v>
      </c>
      <c r="E395" s="20" cm="1">
        <f t="array" aca="1" ref="E395" ca="1">_FV(A395,"Shares outstanding",TRUE)</f>
        <v>1121946000</v>
      </c>
      <c r="F395" s="20">
        <v>0.2</v>
      </c>
      <c r="G395" s="21">
        <f t="shared" ca="1" si="77"/>
        <v>14473103400</v>
      </c>
      <c r="H395" s="22">
        <f t="shared" ca="1" si="78"/>
        <v>1.5503875968992248E-2</v>
      </c>
      <c r="I395" s="18"/>
      <c r="J395" s="19" cm="1" vm="4">
        <f t="array" aca="1" ref="J395:K395" ca="1">_xlfn.STOCKHISTORY(A395,"06/30/2020","06/30/2020",0,0)</f>
        <v>44012</v>
      </c>
      <c r="K395" s="52" vm="1140">
        <f ca="1"/>
        <v>23.32</v>
      </c>
      <c r="L395" s="39">
        <f t="shared" ca="1" si="79"/>
        <v>2.3326367576533644E-3</v>
      </c>
      <c r="M395" s="25">
        <f t="shared" ca="1" si="80"/>
        <v>-0.40394511149228129</v>
      </c>
      <c r="N395" s="3" vm="1140">
        <f t="shared" ca="1" si="83"/>
        <v>23.32</v>
      </c>
      <c r="O395" s="50">
        <f t="shared" si="84"/>
        <v>1</v>
      </c>
      <c r="P395" s="3" vm="5">
        <f t="shared" ca="1" si="85"/>
        <v>12.9</v>
      </c>
      <c r="Q395" s="3">
        <f t="shared" ca="1" si="86"/>
        <v>13.9</v>
      </c>
      <c r="R395" s="25">
        <f t="shared" ca="1" si="81"/>
        <v>-9.422572151412818E-4</v>
      </c>
      <c r="S395" s="18">
        <f t="shared" ca="1" si="87"/>
        <v>1.1061508915670972E-2</v>
      </c>
      <c r="T395" s="22">
        <f t="shared" ca="1" si="82"/>
        <v>-4.4682424522135746E-3</v>
      </c>
    </row>
    <row r="396" spans="1:20" x14ac:dyDescent="0.35">
      <c r="A396" s="18" t="e" vm="1141">
        <v>#VALUE!</v>
      </c>
      <c r="B396" s="18" t="s">
        <v>399</v>
      </c>
      <c r="C396" s="19" cm="1" vm="2">
        <f t="array" aca="1" ref="C396:D396" ca="1">_xlfn.STOCKHISTORY(A396,"06/30/2025","06/30/2025",0,0)</f>
        <v>45838</v>
      </c>
      <c r="D396" s="18" vm="1142">
        <f ca="1"/>
        <v>174.08</v>
      </c>
      <c r="E396" s="20" cm="1">
        <f t="array" aca="1" ref="E396" ca="1">_FV(A396,"Shares outstanding",TRUE)</f>
        <v>214431000</v>
      </c>
      <c r="F396" s="20">
        <v>2.75</v>
      </c>
      <c r="G396" s="21">
        <f t="shared" ca="1" si="77"/>
        <v>37328148480</v>
      </c>
      <c r="H396" s="22">
        <f t="shared" ca="1" si="78"/>
        <v>1.5797334558823529E-2</v>
      </c>
      <c r="I396" s="18"/>
      <c r="J396" s="19" cm="1" vm="4">
        <f t="array" aca="1" ref="J396:K396" ca="1">_xlfn.STOCKHISTORY(A396,"06/30/2020","06/30/2020",0,0)</f>
        <v>44012</v>
      </c>
      <c r="K396" s="52" vm="33">
        <f ca="1"/>
        <v>20.07</v>
      </c>
      <c r="L396" s="39">
        <f t="shared" ca="1" si="79"/>
        <v>4.4582326830379409E-4</v>
      </c>
      <c r="M396" s="25">
        <f t="shared" ca="1" si="80"/>
        <v>8.3587443946188351</v>
      </c>
      <c r="N396" s="3" vm="33">
        <f t="shared" ca="1" si="83"/>
        <v>20.07</v>
      </c>
      <c r="O396" s="50">
        <f t="shared" si="84"/>
        <v>13.75</v>
      </c>
      <c r="P396" s="3" vm="1142">
        <f t="shared" ca="1" si="85"/>
        <v>174.08</v>
      </c>
      <c r="Q396" s="3">
        <f t="shared" ca="1" si="86"/>
        <v>187.83</v>
      </c>
      <c r="R396" s="25">
        <f t="shared" ca="1" si="81"/>
        <v>3.7265227449249879E-3</v>
      </c>
      <c r="S396" s="18">
        <f t="shared" ca="1" si="87"/>
        <v>2.1141217298303503E-3</v>
      </c>
      <c r="T396" s="22">
        <f t="shared" ca="1" si="82"/>
        <v>1.7671403158761315E-2</v>
      </c>
    </row>
    <row r="397" spans="1:20" x14ac:dyDescent="0.35">
      <c r="C397" s="13"/>
      <c r="E397" s="2"/>
      <c r="F397" s="2"/>
      <c r="G397" s="17"/>
      <c r="H397" s="25"/>
      <c r="J397" s="13"/>
      <c r="M397" s="25"/>
      <c r="N397" s="3">
        <f ca="1">SUM(N200:N396)</f>
        <v>16221.767200000008</v>
      </c>
      <c r="O397" s="50">
        <f>SUM(O200:O396)</f>
        <v>2807.7499999999995</v>
      </c>
      <c r="P397" s="3">
        <f ca="1">SUM(P200:P396)</f>
        <v>25140.435000000001</v>
      </c>
      <c r="Q397" s="3">
        <f ca="1">SUM(Q200:Q396)</f>
        <v>27948.185000000001</v>
      </c>
      <c r="R397" s="25"/>
      <c r="T397" s="25"/>
    </row>
    <row r="398" spans="1:20" x14ac:dyDescent="0.35">
      <c r="C398" s="13"/>
      <c r="E398" s="2"/>
      <c r="F398" s="2"/>
      <c r="G398" s="17"/>
      <c r="H398" s="25"/>
      <c r="J398" s="13"/>
      <c r="M398" s="25"/>
      <c r="O398" s="50"/>
      <c r="Q398" s="51">
        <f ca="1">(Q397-N397)/N397</f>
        <v>0.72288164756796591</v>
      </c>
      <c r="R398" s="25"/>
      <c r="T398" s="25"/>
    </row>
    <row r="399" spans="1:20" x14ac:dyDescent="0.35">
      <c r="C399" s="13"/>
      <c r="E399" s="2"/>
      <c r="F399" s="2"/>
      <c r="G399" s="17"/>
      <c r="H399" s="25"/>
      <c r="J399" s="13"/>
      <c r="M399" s="25"/>
      <c r="O399" s="50"/>
      <c r="R399" s="25"/>
      <c r="T399" s="25"/>
    </row>
    <row r="400" spans="1:20" x14ac:dyDescent="0.35">
      <c r="A400" s="8" t="e" vm="1143">
        <v>#VALUE!</v>
      </c>
      <c r="B400" s="8" t="s">
        <v>400</v>
      </c>
      <c r="C400" s="29" cm="1" vm="2">
        <f t="array" aca="1" ref="C400:D400" ca="1">_xlfn.STOCKHISTORY(A400,"06/30/2025","06/30/2025",0,0)</f>
        <v>45838</v>
      </c>
      <c r="D400" s="8" vm="1144">
        <f ca="1"/>
        <v>291.48</v>
      </c>
      <c r="E400" s="9" cm="1">
        <f t="array" aca="1" ref="E400" ca="1">_FV(A400,"Shares outstanding",TRUE)</f>
        <v>36340750</v>
      </c>
      <c r="F400" s="9">
        <v>4.7</v>
      </c>
      <c r="G400" s="30">
        <f t="shared" ca="1" si="77"/>
        <v>10592601810</v>
      </c>
      <c r="H400" s="31">
        <f t="shared" ca="1" si="78"/>
        <v>1.6124605461781252E-2</v>
      </c>
      <c r="I400" s="8"/>
      <c r="J400" s="29" cm="1" vm="4">
        <f t="array" aca="1" ref="J400:K400" ca="1">_xlfn.STOCKHISTORY(A400,"06/30/2020","06/30/2020",0,0)</f>
        <v>44012</v>
      </c>
      <c r="K400" s="10" vm="1145">
        <f ca="1"/>
        <v>271.87</v>
      </c>
      <c r="L400" s="32">
        <f t="shared" ca="1" si="79"/>
        <v>7.5556015397079275E-5</v>
      </c>
      <c r="M400" s="31">
        <f t="shared" ca="1" si="80"/>
        <v>0.15856843344245417</v>
      </c>
      <c r="N400" s="3" vm="1145">
        <f t="shared" ref="N400:N463" ca="1" si="88">K400</f>
        <v>271.87</v>
      </c>
      <c r="O400" s="50">
        <f t="shared" ref="O400:O463" si="89">F400*5</f>
        <v>23.5</v>
      </c>
      <c r="P400" s="3" vm="1144">
        <f t="shared" ref="P400:P463" ca="1" si="90">D400</f>
        <v>291.48</v>
      </c>
      <c r="Q400" s="3">
        <f t="shared" ref="Q400:Q463" ca="1" si="91">P400+O400</f>
        <v>314.98</v>
      </c>
      <c r="R400" s="25">
        <f t="shared" ca="1" si="81"/>
        <v>1.1980798998668808E-5</v>
      </c>
      <c r="S400" s="8">
        <f ca="1">E400/73163925880</f>
        <v>4.9670311650039628E-4</v>
      </c>
      <c r="T400" s="31">
        <f t="shared" ca="1" si="82"/>
        <v>7.8761435069452646E-5</v>
      </c>
    </row>
    <row r="401" spans="1:20" x14ac:dyDescent="0.35">
      <c r="A401" s="8" t="e" vm="1146">
        <v>#VALUE!</v>
      </c>
      <c r="B401" s="8" t="s">
        <v>401</v>
      </c>
      <c r="C401" s="29" cm="1" vm="2">
        <f t="array" aca="1" ref="C401:D401" ca="1">_xlfn.STOCKHISTORY(A401,"06/30/2025","06/30/2025",0,0)</f>
        <v>45838</v>
      </c>
      <c r="D401" s="8" vm="1147">
        <f ca="1"/>
        <v>62.17</v>
      </c>
      <c r="E401" s="9" cm="1">
        <f t="array" aca="1" ref="E401" ca="1">_FV(A401,"Shares outstanding",TRUE)</f>
        <v>143432200</v>
      </c>
      <c r="F401" s="9">
        <v>1.03</v>
      </c>
      <c r="G401" s="30">
        <f t="shared" ca="1" si="77"/>
        <v>8917179874</v>
      </c>
      <c r="H401" s="31">
        <f t="shared" ca="1" si="78"/>
        <v>1.6567476274730576E-2</v>
      </c>
      <c r="I401" s="8"/>
      <c r="J401" s="29" cm="1" vm="4">
        <f t="array" aca="1" ref="J401:K401" ca="1">_xlfn.STOCKHISTORY(A401,"06/30/2020","06/30/2020",0,0)</f>
        <v>44012</v>
      </c>
      <c r="K401" s="10" vm="1148">
        <f ca="1"/>
        <v>56.637999999999998</v>
      </c>
      <c r="L401" s="32">
        <f t="shared" ca="1" si="79"/>
        <v>2.9820973732344418E-4</v>
      </c>
      <c r="M401" s="31">
        <f t="shared" ca="1" si="80"/>
        <v>0.18860129241851778</v>
      </c>
      <c r="N401" s="3" vm="1148">
        <f t="shared" ca="1" si="88"/>
        <v>56.637999999999998</v>
      </c>
      <c r="O401" s="50">
        <f t="shared" si="89"/>
        <v>5.15</v>
      </c>
      <c r="P401" s="3" vm="1147">
        <f t="shared" ca="1" si="90"/>
        <v>62.17</v>
      </c>
      <c r="Q401" s="3">
        <f t="shared" ca="1" si="91"/>
        <v>67.320000000000007</v>
      </c>
      <c r="R401" s="25">
        <f t="shared" ca="1" si="81"/>
        <v>5.6242741870988274E-5</v>
      </c>
      <c r="S401" s="8">
        <f t="shared" ref="S401:S464" ca="1" si="92">E401/73163925880</f>
        <v>1.9604224113841389E-3</v>
      </c>
      <c r="T401" s="31">
        <f t="shared" ca="1" si="82"/>
        <v>3.6973820047327572E-4</v>
      </c>
    </row>
    <row r="402" spans="1:20" x14ac:dyDescent="0.35">
      <c r="A402" s="8" t="e" vm="1149">
        <v>#VALUE!</v>
      </c>
      <c r="B402" s="8" t="s">
        <v>402</v>
      </c>
      <c r="C402" s="29" cm="1" vm="2">
        <f t="array" aca="1" ref="C402:D402" ca="1">_xlfn.STOCKHISTORY(A402,"06/30/2025","06/30/2025",0,0)</f>
        <v>45838</v>
      </c>
      <c r="D402" s="8" vm="1150">
        <f ca="1"/>
        <v>129.54</v>
      </c>
      <c r="E402" s="9" cm="1">
        <f t="array" aca="1" ref="E402" ca="1">_FV(A402,"Shares outstanding",TRUE)</f>
        <v>226875700</v>
      </c>
      <c r="F402" s="9">
        <v>2.17</v>
      </c>
      <c r="G402" s="30">
        <f t="shared" ca="1" si="77"/>
        <v>29389478178</v>
      </c>
      <c r="H402" s="31">
        <f t="shared" ca="1" si="78"/>
        <v>1.6751582522772888E-2</v>
      </c>
      <c r="I402" s="8"/>
      <c r="J402" s="29" cm="1" vm="4">
        <f t="array" aca="1" ref="J402:K402" ca="1">_xlfn.STOCKHISTORY(A402,"06/30/2020","06/30/2020",0,0)</f>
        <v>44012</v>
      </c>
      <c r="K402" s="10" vm="1151">
        <f ca="1"/>
        <v>41.41</v>
      </c>
      <c r="L402" s="32">
        <f t="shared" ca="1" si="79"/>
        <v>4.7169703108557577E-4</v>
      </c>
      <c r="M402" s="31">
        <f t="shared" ca="1" si="80"/>
        <v>2.3902439024390243</v>
      </c>
      <c r="N402" s="3" vm="1151">
        <f t="shared" ca="1" si="88"/>
        <v>41.41</v>
      </c>
      <c r="O402" s="50">
        <f t="shared" si="89"/>
        <v>10.85</v>
      </c>
      <c r="P402" s="3" vm="1150">
        <f t="shared" ca="1" si="90"/>
        <v>129.54</v>
      </c>
      <c r="Q402" s="3">
        <f t="shared" ca="1" si="91"/>
        <v>140.38999999999999</v>
      </c>
      <c r="R402" s="25">
        <f t="shared" ca="1" si="81"/>
        <v>1.1274709523508885E-3</v>
      </c>
      <c r="S402" s="8">
        <f t="shared" ca="1" si="92"/>
        <v>3.1009229927342987E-3</v>
      </c>
      <c r="T402" s="31">
        <f t="shared" ca="1" si="82"/>
        <v>7.4119622753161286E-3</v>
      </c>
    </row>
    <row r="403" spans="1:20" x14ac:dyDescent="0.35">
      <c r="A403" s="8" t="e" vm="1152">
        <v>#VALUE!</v>
      </c>
      <c r="B403" s="8" t="s">
        <v>403</v>
      </c>
      <c r="C403" s="29" cm="1" vm="2">
        <f t="array" aca="1" ref="C403:D403" ca="1">_xlfn.STOCKHISTORY(A403,"06/30/2025","06/30/2025",0,0)</f>
        <v>45838</v>
      </c>
      <c r="D403" s="8" vm="1153">
        <f ca="1"/>
        <v>103.78</v>
      </c>
      <c r="E403" s="9" cm="1">
        <f t="array" aca="1" ref="E403" ca="1">_FV(A403,"Shares outstanding",TRUE)</f>
        <v>151001700</v>
      </c>
      <c r="F403" s="9">
        <v>1.68</v>
      </c>
      <c r="G403" s="30">
        <f t="shared" ca="1" si="77"/>
        <v>15670956426</v>
      </c>
      <c r="H403" s="31">
        <f t="shared" ca="1" si="78"/>
        <v>1.6188090190788203E-2</v>
      </c>
      <c r="I403" s="8"/>
      <c r="J403" s="29" cm="1" vm="4">
        <f t="array" aca="1" ref="J403:K403" ca="1">_xlfn.STOCKHISTORY(A403,"06/30/2020","06/30/2020",0,0)</f>
        <v>44012</v>
      </c>
      <c r="K403" s="10" vm="1154">
        <f ca="1"/>
        <v>31.620200000000001</v>
      </c>
      <c r="L403" s="32">
        <f t="shared" ca="1" si="79"/>
        <v>3.1394747687334867E-4</v>
      </c>
      <c r="M403" s="31">
        <f t="shared" ca="1" si="80"/>
        <v>2.5477321459067306</v>
      </c>
      <c r="N403" s="3" vm="1154">
        <f t="shared" ca="1" si="88"/>
        <v>31.620200000000001</v>
      </c>
      <c r="O403" s="50">
        <f t="shared" si="89"/>
        <v>8.4</v>
      </c>
      <c r="P403" s="3" vm="1153">
        <f t="shared" ca="1" si="90"/>
        <v>103.78</v>
      </c>
      <c r="Q403" s="3">
        <f t="shared" ca="1" si="91"/>
        <v>112.18</v>
      </c>
      <c r="R403" s="25">
        <f t="shared" ca="1" si="81"/>
        <v>7.9985407895654022E-4</v>
      </c>
      <c r="S403" s="8">
        <f t="shared" ca="1" si="92"/>
        <v>2.0638818677891318E-3</v>
      </c>
      <c r="T403" s="31">
        <f t="shared" ca="1" si="82"/>
        <v>5.2582181799203957E-3</v>
      </c>
    </row>
    <row r="404" spans="1:20" x14ac:dyDescent="0.35">
      <c r="A404" s="8" t="e" vm="1155">
        <v>#VALUE!</v>
      </c>
      <c r="B404" s="8" t="s">
        <v>404</v>
      </c>
      <c r="C404" s="29" cm="1" vm="2">
        <f t="array" aca="1" ref="C404:D404" ca="1">_xlfn.STOCKHISTORY(A404,"06/30/2025","06/30/2025",0,0)</f>
        <v>45838</v>
      </c>
      <c r="D404" s="8" vm="1156">
        <f ca="1"/>
        <v>126.87</v>
      </c>
      <c r="E404" s="9" cm="1">
        <f t="array" aca="1" ref="E404" ca="1">_FV(A404,"Shares outstanding",TRUE)</f>
        <v>270872000</v>
      </c>
      <c r="F404" s="9">
        <v>1.93</v>
      </c>
      <c r="G404" s="30">
        <f t="shared" ca="1" si="77"/>
        <v>34365530640</v>
      </c>
      <c r="H404" s="31">
        <f t="shared" ca="1" si="78"/>
        <v>1.5212422164420272E-2</v>
      </c>
      <c r="I404" s="8"/>
      <c r="J404" s="29" cm="1" vm="4">
        <f t="array" aca="1" ref="J404:K404" ca="1">_xlfn.STOCKHISTORY(A404,"06/30/2020","06/30/2020",0,0)</f>
        <v>44012</v>
      </c>
      <c r="K404" s="10" vm="1157">
        <f ca="1"/>
        <v>38.549999999999997</v>
      </c>
      <c r="L404" s="32">
        <f t="shared" ca="1" si="79"/>
        <v>5.6316969249775128E-4</v>
      </c>
      <c r="M404" s="31">
        <f t="shared" ca="1" si="80"/>
        <v>2.5413748378728931</v>
      </c>
      <c r="N404" s="3" vm="1157">
        <f t="shared" ca="1" si="88"/>
        <v>38.549999999999997</v>
      </c>
      <c r="O404" s="50">
        <f t="shared" si="89"/>
        <v>9.65</v>
      </c>
      <c r="P404" s="3" vm="1156">
        <f t="shared" ca="1" si="90"/>
        <v>126.87</v>
      </c>
      <c r="Q404" s="3">
        <f t="shared" ca="1" si="91"/>
        <v>136.52000000000001</v>
      </c>
      <c r="R404" s="25">
        <f t="shared" ca="1" si="81"/>
        <v>1.4312252859663998E-3</v>
      </c>
      <c r="S404" s="8">
        <f t="shared" ca="1" si="92"/>
        <v>3.7022616917013365E-3</v>
      </c>
      <c r="T404" s="31">
        <f t="shared" ca="1" si="82"/>
        <v>9.4088347065105077E-3</v>
      </c>
    </row>
    <row r="405" spans="1:20" x14ac:dyDescent="0.35">
      <c r="A405" s="8" t="e" vm="1158">
        <v>#VALUE!</v>
      </c>
      <c r="B405" s="8" t="s">
        <v>405</v>
      </c>
      <c r="C405" s="29" cm="1" vm="2">
        <f t="array" aca="1" ref="C405:D405" ca="1">_xlfn.STOCKHISTORY(A405,"06/30/2025","06/30/2025",0,0)</f>
        <v>45838</v>
      </c>
      <c r="D405" s="8" vm="1159">
        <f ca="1"/>
        <v>52.77</v>
      </c>
      <c r="E405" s="9" cm="1">
        <f t="array" aca="1" ref="E405" ca="1">_FV(A405,"Shares outstanding",TRUE)</f>
        <v>521040200</v>
      </c>
      <c r="F405" s="9">
        <v>0.88</v>
      </c>
      <c r="G405" s="30">
        <f t="shared" ca="1" si="77"/>
        <v>27495291354</v>
      </c>
      <c r="H405" s="31">
        <f t="shared" ca="1" si="78"/>
        <v>1.6676141747204852E-2</v>
      </c>
      <c r="I405" s="8"/>
      <c r="J405" s="29" cm="1" vm="4">
        <f t="array" aca="1" ref="J405:K405" ca="1">_xlfn.STOCKHISTORY(A405,"06/30/2020","06/30/2020",0,0)</f>
        <v>44012</v>
      </c>
      <c r="K405" s="10" vm="1160">
        <f ca="1"/>
        <v>26.358000000000001</v>
      </c>
      <c r="L405" s="32">
        <f t="shared" ca="1" si="79"/>
        <v>1.0832941360235345E-3</v>
      </c>
      <c r="M405" s="31">
        <f t="shared" ca="1" si="80"/>
        <v>1.1689809545489036</v>
      </c>
      <c r="N405" s="3" vm="1160">
        <f t="shared" ca="1" si="88"/>
        <v>26.358000000000001</v>
      </c>
      <c r="O405" s="50">
        <f t="shared" si="89"/>
        <v>4.4000000000000004</v>
      </c>
      <c r="P405" s="3" vm="1159">
        <f t="shared" ca="1" si="90"/>
        <v>52.77</v>
      </c>
      <c r="Q405" s="3">
        <f t="shared" ca="1" si="91"/>
        <v>57.17</v>
      </c>
      <c r="R405" s="25">
        <f t="shared" ca="1" si="81"/>
        <v>1.2663502131860212E-3</v>
      </c>
      <c r="S405" s="8">
        <f t="shared" ca="1" si="92"/>
        <v>7.121545129420548E-3</v>
      </c>
      <c r="T405" s="31">
        <f t="shared" ca="1" si="82"/>
        <v>8.3249506232531273E-3</v>
      </c>
    </row>
    <row r="406" spans="1:20" x14ac:dyDescent="0.35">
      <c r="A406" s="8" t="e" vm="1161">
        <v>#VALUE!</v>
      </c>
      <c r="B406" s="8" t="s">
        <v>406</v>
      </c>
      <c r="C406" s="29" cm="1" vm="2">
        <f t="array" aca="1" ref="C406:D406" ca="1">_xlfn.STOCKHISTORY(A406,"06/30/2025","06/30/2025",0,0)</f>
        <v>45838</v>
      </c>
      <c r="D406" s="8" vm="1162">
        <f ca="1"/>
        <v>289.91000000000003</v>
      </c>
      <c r="E406" s="9" cm="1">
        <f t="array" aca="1" ref="E406" ca="1">_FV(A406,"Shares outstanding",TRUE)</f>
        <v>2658186000</v>
      </c>
      <c r="F406" s="9">
        <v>4.5</v>
      </c>
      <c r="G406" s="30">
        <f t="shared" ca="1" si="77"/>
        <v>770634703260.00012</v>
      </c>
      <c r="H406" s="31">
        <f t="shared" ca="1" si="78"/>
        <v>1.5522058569901003E-2</v>
      </c>
      <c r="I406" s="8"/>
      <c r="J406" s="29" cm="1" vm="4">
        <f t="array" aca="1" ref="J406:K406" ca="1">_xlfn.STOCKHISTORY(A406,"06/30/2020","06/30/2020",0,0)</f>
        <v>44012</v>
      </c>
      <c r="K406" s="10" vm="1163">
        <f ca="1"/>
        <v>94.06</v>
      </c>
      <c r="L406" s="32">
        <f t="shared" ca="1" si="79"/>
        <v>5.5266317383185692E-3</v>
      </c>
      <c r="M406" s="31">
        <f t="shared" ca="1" si="80"/>
        <v>2.3213906017435679</v>
      </c>
      <c r="N406" s="3" vm="1163">
        <f t="shared" ca="1" si="88"/>
        <v>94.06</v>
      </c>
      <c r="O406" s="50">
        <f t="shared" si="89"/>
        <v>22.5</v>
      </c>
      <c r="P406" s="3" vm="1162">
        <f t="shared" ca="1" si="90"/>
        <v>289.91000000000003</v>
      </c>
      <c r="Q406" s="3">
        <f t="shared" ca="1" si="91"/>
        <v>312.41000000000003</v>
      </c>
      <c r="R406" s="25">
        <f t="shared" ca="1" si="81"/>
        <v>1.2829470976630444E-2</v>
      </c>
      <c r="S406" s="8">
        <f t="shared" ca="1" si="92"/>
        <v>3.633192134003075E-2</v>
      </c>
      <c r="T406" s="31">
        <f t="shared" ca="1" si="82"/>
        <v>8.434058074203396E-2</v>
      </c>
    </row>
    <row r="407" spans="1:20" x14ac:dyDescent="0.35">
      <c r="A407" s="8" t="e" vm="1164">
        <v>#VALUE!</v>
      </c>
      <c r="B407" s="8" t="s">
        <v>407</v>
      </c>
      <c r="C407" s="29" cm="1" vm="2">
        <f t="array" aca="1" ref="C407:D407" ca="1">_xlfn.STOCKHISTORY(A407,"06/30/2025","06/30/2025",0,0)</f>
        <v>45838</v>
      </c>
      <c r="D407" s="8" vm="949">
        <f ca="1"/>
        <v>175.57</v>
      </c>
      <c r="E407" s="9" cm="1">
        <f t="array" aca="1" ref="E407" ca="1">_FV(A407,"Shares outstanding",TRUE)</f>
        <v>73719900</v>
      </c>
      <c r="F407" s="9">
        <v>2.76</v>
      </c>
      <c r="G407" s="30">
        <f t="shared" ca="1" si="77"/>
        <v>12943002843</v>
      </c>
      <c r="H407" s="31">
        <f t="shared" ca="1" si="78"/>
        <v>1.5720225551062252E-2</v>
      </c>
      <c r="I407" s="8"/>
      <c r="J407" s="29" cm="1" vm="4">
        <f t="array" aca="1" ref="J407:K407" ca="1">_xlfn.STOCKHISTORY(A407,"06/30/2020","06/30/2020",0,0)</f>
        <v>44012</v>
      </c>
      <c r="K407" s="10" vm="1165">
        <f ca="1"/>
        <v>158.04</v>
      </c>
      <c r="L407" s="32">
        <f t="shared" ca="1" si="79"/>
        <v>1.5327096715040675E-4</v>
      </c>
      <c r="M407" s="31">
        <f t="shared" ca="1" si="80"/>
        <v>0.19824095165780825</v>
      </c>
      <c r="N407" s="3" vm="1165">
        <f t="shared" ca="1" si="88"/>
        <v>158.04</v>
      </c>
      <c r="O407" s="50">
        <f t="shared" si="89"/>
        <v>13.799999999999999</v>
      </c>
      <c r="P407" s="3" vm="949">
        <f t="shared" ca="1" si="90"/>
        <v>175.57</v>
      </c>
      <c r="Q407" s="3">
        <f t="shared" ca="1" si="91"/>
        <v>189.37</v>
      </c>
      <c r="R407" s="25">
        <f t="shared" ca="1" si="81"/>
        <v>3.0384582389409301E-5</v>
      </c>
      <c r="S407" s="8">
        <f t="shared" ca="1" si="92"/>
        <v>1.0075990197807576E-3</v>
      </c>
      <c r="T407" s="31">
        <f t="shared" ca="1" si="82"/>
        <v>1.9974738857081215E-4</v>
      </c>
    </row>
    <row r="408" spans="1:20" x14ac:dyDescent="0.35">
      <c r="A408" s="8" t="e" vm="1166">
        <v>#VALUE!</v>
      </c>
      <c r="B408" s="8" t="s">
        <v>408</v>
      </c>
      <c r="C408" s="29" cm="1" vm="2">
        <f t="array" aca="1" ref="C408:D408" ca="1">_xlfn.STOCKHISTORY(A408,"06/30/2025","06/30/2025",0,0)</f>
        <v>45838</v>
      </c>
      <c r="D408" s="8" vm="1167">
        <f ca="1"/>
        <v>238.02</v>
      </c>
      <c r="E408" s="9" cm="1">
        <f t="array" aca="1" ref="E408" ca="1">_FV(A408,"Shares outstanding",TRUE)</f>
        <v>484565500</v>
      </c>
      <c r="F408" s="9">
        <v>3.68</v>
      </c>
      <c r="G408" s="30">
        <f t="shared" ca="1" si="77"/>
        <v>115336280310</v>
      </c>
      <c r="H408" s="31">
        <f t="shared" ca="1" si="78"/>
        <v>1.5460885639862197E-2</v>
      </c>
      <c r="I408" s="8"/>
      <c r="J408" s="29" cm="1" vm="4">
        <f t="array" aca="1" ref="J408:K408" ca="1">_xlfn.STOCKHISTORY(A408,"06/30/2020","06/30/2020",0,0)</f>
        <v>44012</v>
      </c>
      <c r="K408" s="10" vm="1168">
        <f ca="1"/>
        <v>122.64</v>
      </c>
      <c r="L408" s="32">
        <f t="shared" ca="1" si="79"/>
        <v>1.0074596253212555E-3</v>
      </c>
      <c r="M408" s="31">
        <f t="shared" ca="1" si="80"/>
        <v>1.0908349641226356</v>
      </c>
      <c r="N408" s="3" vm="1168">
        <f t="shared" ca="1" si="88"/>
        <v>122.64</v>
      </c>
      <c r="O408" s="50">
        <f t="shared" si="89"/>
        <v>18.400000000000002</v>
      </c>
      <c r="P408" s="3" vm="1167">
        <f t="shared" ca="1" si="90"/>
        <v>238.02</v>
      </c>
      <c r="Q408" s="3">
        <f t="shared" ca="1" si="91"/>
        <v>256.42</v>
      </c>
      <c r="R408" s="25">
        <f t="shared" ca="1" si="81"/>
        <v>1.0989721842423158E-3</v>
      </c>
      <c r="S408" s="8">
        <f t="shared" ca="1" si="92"/>
        <v>6.6230111926301131E-3</v>
      </c>
      <c r="T408" s="31">
        <f t="shared" ca="1" si="82"/>
        <v>7.224612176696483E-3</v>
      </c>
    </row>
    <row r="409" spans="1:20" x14ac:dyDescent="0.35">
      <c r="A409" s="8" t="e" vm="1169">
        <v>#VALUE!</v>
      </c>
      <c r="B409" s="8" t="s">
        <v>409</v>
      </c>
      <c r="C409" s="29" cm="1" vm="2">
        <f t="array" aca="1" ref="C409:D409" ca="1">_xlfn.STOCKHISTORY(A409,"06/30/2025","06/30/2025",0,0)</f>
        <v>45838</v>
      </c>
      <c r="D409" s="8" vm="1170">
        <f ca="1"/>
        <v>30.11</v>
      </c>
      <c r="E409" s="9" cm="1">
        <f t="array" aca="1" ref="E409" ca="1">_FV(A409,"Shares outstanding",TRUE)</f>
        <v>145535900</v>
      </c>
      <c r="F409" s="9">
        <v>0.48</v>
      </c>
      <c r="G409" s="30">
        <f t="shared" ca="1" si="77"/>
        <v>4382085949</v>
      </c>
      <c r="H409" s="31">
        <f t="shared" ca="1" si="78"/>
        <v>1.5941547658585187E-2</v>
      </c>
      <c r="I409" s="8"/>
      <c r="J409" s="29" cm="1" vm="4">
        <f t="array" aca="1" ref="J409:K409" ca="1">_xlfn.STOCKHISTORY(A409,"06/30/2020","06/30/2020",0,0)</f>
        <v>44012</v>
      </c>
      <c r="K409" s="10" vm="1171">
        <f ca="1"/>
        <v>37.229999999999997</v>
      </c>
      <c r="L409" s="32">
        <f t="shared" ca="1" si="79"/>
        <v>3.0258353779786574E-4</v>
      </c>
      <c r="M409" s="31">
        <f t="shared" ca="1" si="80"/>
        <v>-0.12677947891485358</v>
      </c>
      <c r="N409" s="3" vm="1171">
        <f t="shared" ca="1" si="88"/>
        <v>37.229999999999997</v>
      </c>
      <c r="O409" s="50">
        <f t="shared" si="89"/>
        <v>2.4</v>
      </c>
      <c r="P409" s="3" vm="1170">
        <f t="shared" ca="1" si="90"/>
        <v>30.11</v>
      </c>
      <c r="Q409" s="3">
        <f t="shared" ca="1" si="91"/>
        <v>32.51</v>
      </c>
      <c r="R409" s="25">
        <f t="shared" ca="1" si="81"/>
        <v>-3.8361383250226321E-5</v>
      </c>
      <c r="S409" s="8">
        <f t="shared" ca="1" si="92"/>
        <v>1.9891756524752524E-3</v>
      </c>
      <c r="T409" s="31">
        <f t="shared" ca="1" si="82"/>
        <v>-2.5218665269092637E-4</v>
      </c>
    </row>
    <row r="410" spans="1:20" x14ac:dyDescent="0.35">
      <c r="A410" s="8" t="e" vm="1172">
        <v>#VALUE!</v>
      </c>
      <c r="B410" s="8" t="s">
        <v>410</v>
      </c>
      <c r="C410" s="29" cm="1" vm="2">
        <f t="array" aca="1" ref="C410:D410" ca="1">_xlfn.STOCKHISTORY(A410,"06/30/2025","06/30/2025",0,0)</f>
        <v>45838</v>
      </c>
      <c r="D410" s="8" vm="1173">
        <f ca="1"/>
        <v>133.33000000000001</v>
      </c>
      <c r="E410" s="9" cm="1">
        <f t="array" aca="1" ref="E410" ca="1">_FV(A410,"Shares outstanding",TRUE)</f>
        <v>557800000</v>
      </c>
      <c r="F410" s="9">
        <v>2.1</v>
      </c>
      <c r="G410" s="30">
        <f t="shared" ca="1" si="77"/>
        <v>74371474000</v>
      </c>
      <c r="H410" s="31">
        <f t="shared" ca="1" si="78"/>
        <v>1.5750393759843995E-2</v>
      </c>
      <c r="I410" s="8"/>
      <c r="J410" s="29" cm="1" vm="4">
        <f t="array" aca="1" ref="J410:K410" ca="1">_xlfn.STOCKHISTORY(A410,"06/30/2020","06/30/2020",0,0)</f>
        <v>44012</v>
      </c>
      <c r="K410" s="10" vm="1174">
        <f ca="1"/>
        <v>62.03</v>
      </c>
      <c r="L410" s="32">
        <f t="shared" ca="1" si="79"/>
        <v>1.159721397838262E-3</v>
      </c>
      <c r="M410" s="31">
        <f t="shared" ca="1" si="80"/>
        <v>1.318716749959697</v>
      </c>
      <c r="N410" s="3" vm="1174">
        <f t="shared" ca="1" si="88"/>
        <v>62.03</v>
      </c>
      <c r="O410" s="50">
        <f t="shared" si="89"/>
        <v>10.5</v>
      </c>
      <c r="P410" s="3" vm="1173">
        <f t="shared" ca="1" si="90"/>
        <v>133.33000000000001</v>
      </c>
      <c r="Q410" s="3">
        <f t="shared" ca="1" si="91"/>
        <v>143.83000000000001</v>
      </c>
      <c r="R410" s="25">
        <f t="shared" ca="1" si="81"/>
        <v>1.5293440326159895E-3</v>
      </c>
      <c r="S410" s="8">
        <f t="shared" ca="1" si="92"/>
        <v>7.6239757953240114E-3</v>
      </c>
      <c r="T410" s="31">
        <f t="shared" ca="1" si="82"/>
        <v>1.0053864582581076E-2</v>
      </c>
    </row>
    <row r="411" spans="1:20" x14ac:dyDescent="0.35">
      <c r="A411" s="8" t="e" vm="1175">
        <v>#VALUE!</v>
      </c>
      <c r="B411" s="8" t="s">
        <v>411</v>
      </c>
      <c r="C411" s="29" cm="1" vm="2">
        <f t="array" aca="1" ref="C411:D411" ca="1">_xlfn.STOCKHISTORY(A411,"06/30/2025","06/30/2025",0,0)</f>
        <v>45838</v>
      </c>
      <c r="D411" s="8" vm="1176">
        <f ca="1"/>
        <v>87.81</v>
      </c>
      <c r="E411" s="9" cm="1">
        <f t="array" aca="1" ref="E411" ca="1">_FV(A411,"Shares outstanding",TRUE)</f>
        <v>198435300</v>
      </c>
      <c r="F411" s="9">
        <v>1.4</v>
      </c>
      <c r="G411" s="30">
        <f t="shared" ca="1" si="77"/>
        <v>17424603693</v>
      </c>
      <c r="H411" s="31">
        <f t="shared" ca="1" si="78"/>
        <v>1.5943514406104087E-2</v>
      </c>
      <c r="I411" s="8"/>
      <c r="J411" s="29" cm="1" vm="4">
        <f t="array" aca="1" ref="J411:K411" ca="1">_xlfn.STOCKHISTORY(A411,"06/30/2020","06/30/2020",0,0)</f>
        <v>44012</v>
      </c>
      <c r="K411" s="10" vm="1177">
        <f ca="1"/>
        <v>13.28</v>
      </c>
      <c r="L411" s="32">
        <f t="shared" ca="1" si="79"/>
        <v>4.125666251281012E-4</v>
      </c>
      <c r="M411" s="31">
        <f t="shared" ca="1" si="80"/>
        <v>6.1393072289156629</v>
      </c>
      <c r="N411" s="3" vm="1177">
        <f t="shared" ca="1" si="88"/>
        <v>13.28</v>
      </c>
      <c r="O411" s="50">
        <f t="shared" si="89"/>
        <v>7</v>
      </c>
      <c r="P411" s="3" vm="1176">
        <f t="shared" ca="1" si="90"/>
        <v>87.81</v>
      </c>
      <c r="Q411" s="3">
        <f t="shared" ca="1" si="91"/>
        <v>94.81</v>
      </c>
      <c r="R411" s="25">
        <f t="shared" ca="1" si="81"/>
        <v>2.5328732640582901E-3</v>
      </c>
      <c r="S411" s="8">
        <f t="shared" ca="1" si="92"/>
        <v>2.7122013699136943E-3</v>
      </c>
      <c r="T411" s="31">
        <f t="shared" ca="1" si="82"/>
        <v>1.6651037476586108E-2</v>
      </c>
    </row>
    <row r="412" spans="1:20" x14ac:dyDescent="0.35">
      <c r="A412" s="8" t="e" vm="1178">
        <v>#VALUE!</v>
      </c>
      <c r="B412" s="8" t="s">
        <v>412</v>
      </c>
      <c r="C412" s="29" cm="1" vm="2">
        <f t="array" aca="1" ref="C412:D412" ca="1">_xlfn.STOCKHISTORY(A412,"06/30/2025","06/30/2025",0,0)</f>
        <v>45838</v>
      </c>
      <c r="D412" s="8" vm="1179">
        <f ca="1"/>
        <v>99.02</v>
      </c>
      <c r="E412" s="9" cm="1">
        <f t="array" aca="1" ref="E412" ca="1">_FV(A412,"Shares outstanding",TRUE)</f>
        <v>380669300</v>
      </c>
      <c r="F412" s="9">
        <v>1.51</v>
      </c>
      <c r="G412" s="30">
        <f t="shared" ca="1" si="77"/>
        <v>37693874086</v>
      </c>
      <c r="H412" s="31">
        <f t="shared" ca="1" si="78"/>
        <v>1.5249444556655221E-2</v>
      </c>
      <c r="I412" s="8"/>
      <c r="J412" s="29" cm="1" vm="4">
        <f t="array" aca="1" ref="J412:K412" ca="1">_xlfn.STOCKHISTORY(A412,"06/30/2020","06/30/2020",0,0)</f>
        <v>44012</v>
      </c>
      <c r="K412" s="10" vm="1180">
        <f ca="1"/>
        <v>56.86</v>
      </c>
      <c r="L412" s="32">
        <f t="shared" ca="1" si="79"/>
        <v>7.9144914433508908E-4</v>
      </c>
      <c r="M412" s="31">
        <f t="shared" ca="1" si="80"/>
        <v>0.87425255012310932</v>
      </c>
      <c r="N412" s="3" vm="1180">
        <f t="shared" ca="1" si="88"/>
        <v>56.86</v>
      </c>
      <c r="O412" s="50">
        <f t="shared" si="89"/>
        <v>7.55</v>
      </c>
      <c r="P412" s="3" vm="1179">
        <f t="shared" ca="1" si="90"/>
        <v>99.02</v>
      </c>
      <c r="Q412" s="3">
        <f t="shared" ca="1" si="91"/>
        <v>106.57</v>
      </c>
      <c r="R412" s="25">
        <f t="shared" ca="1" si="81"/>
        <v>6.9192643272770441E-4</v>
      </c>
      <c r="S412" s="8">
        <f t="shared" ca="1" si="92"/>
        <v>5.2029643765201406E-3</v>
      </c>
      <c r="T412" s="31">
        <f t="shared" ca="1" si="82"/>
        <v>4.5487048743724267E-3</v>
      </c>
    </row>
    <row r="413" spans="1:20" x14ac:dyDescent="0.35">
      <c r="A413" s="8" t="e" vm="1181">
        <v>#VALUE!</v>
      </c>
      <c r="B413" s="8" t="s">
        <v>413</v>
      </c>
      <c r="C413" s="29" cm="1" vm="2">
        <f t="array" aca="1" ref="C413:D413" ca="1">_xlfn.STOCKHISTORY(A413,"06/30/2025","06/30/2025",0,0)</f>
        <v>45838</v>
      </c>
      <c r="D413" s="8" vm="1182">
        <f ca="1"/>
        <v>197.49</v>
      </c>
      <c r="E413" s="9" cm="1">
        <f t="array" aca="1" ref="E413" ca="1">_FV(A413,"Shares outstanding",TRUE)</f>
        <v>49323770</v>
      </c>
      <c r="F413" s="9">
        <v>2.88</v>
      </c>
      <c r="G413" s="30">
        <f t="shared" ca="1" si="77"/>
        <v>9740951337.3000011</v>
      </c>
      <c r="H413" s="31">
        <f t="shared" ca="1" si="78"/>
        <v>1.4583016861613245E-2</v>
      </c>
      <c r="I413" s="8"/>
      <c r="J413" s="29" cm="1" vm="4">
        <f t="array" aca="1" ref="J413:K413" ca="1">_xlfn.STOCKHISTORY(A413,"06/30/2020","06/30/2020",0,0)</f>
        <v>44012</v>
      </c>
      <c r="K413" s="10" vm="1183">
        <f ca="1"/>
        <v>103.29</v>
      </c>
      <c r="L413" s="32">
        <f t="shared" ca="1" si="79"/>
        <v>1.0254899872902999E-4</v>
      </c>
      <c r="M413" s="31">
        <f t="shared" ca="1" si="80"/>
        <v>1.051408655242521</v>
      </c>
      <c r="N413" s="3" vm="1183">
        <f t="shared" ca="1" si="88"/>
        <v>103.29</v>
      </c>
      <c r="O413" s="50">
        <f t="shared" si="89"/>
        <v>14.399999999999999</v>
      </c>
      <c r="P413" s="3" vm="1182">
        <f t="shared" ca="1" si="90"/>
        <v>197.49</v>
      </c>
      <c r="Q413" s="3">
        <f t="shared" ca="1" si="91"/>
        <v>211.89000000000001</v>
      </c>
      <c r="R413" s="25">
        <f t="shared" ca="1" si="81"/>
        <v>1.0782090485015641E-4</v>
      </c>
      <c r="S413" s="8">
        <f t="shared" ca="1" si="92"/>
        <v>6.7415422842260412E-4</v>
      </c>
      <c r="T413" s="31">
        <f t="shared" ca="1" si="82"/>
        <v>7.0881159073186951E-4</v>
      </c>
    </row>
    <row r="414" spans="1:20" x14ac:dyDescent="0.35">
      <c r="A414" s="8" t="e" vm="1184">
        <v>#VALUE!</v>
      </c>
      <c r="B414" s="8" t="s">
        <v>414</v>
      </c>
      <c r="C414" s="29" cm="1" vm="2">
        <f t="array" aca="1" ref="C414:D414" ca="1">_xlfn.STOCKHISTORY(A414,"06/30/2025","06/30/2025",0,0)</f>
        <v>45838</v>
      </c>
      <c r="D414" s="8" vm="1185">
        <f ca="1"/>
        <v>24.15</v>
      </c>
      <c r="E414" s="9" cm="1">
        <f t="array" aca="1" ref="E414" ca="1">_FV(A414,"Shares outstanding",TRUE)</f>
        <v>175300900</v>
      </c>
      <c r="F414" s="9">
        <v>0.38</v>
      </c>
      <c r="G414" s="30">
        <f t="shared" ca="1" si="77"/>
        <v>4233516734.9999995</v>
      </c>
      <c r="H414" s="31">
        <f t="shared" ca="1" si="78"/>
        <v>1.5734989648033128E-2</v>
      </c>
      <c r="I414" s="8"/>
      <c r="J414" s="29" cm="1" vm="4">
        <f t="array" aca="1" ref="J414:K414" ca="1">_xlfn.STOCKHISTORY(A414,"06/30/2020","06/30/2020",0,0)</f>
        <v>44012</v>
      </c>
      <c r="K414" s="10" vm="1186">
        <f ca="1"/>
        <v>24.67</v>
      </c>
      <c r="L414" s="32">
        <f t="shared" ca="1" si="79"/>
        <v>3.6446791823288881E-4</v>
      </c>
      <c r="M414" s="31">
        <f t="shared" ca="1" si="80"/>
        <v>5.5938386704499202E-2</v>
      </c>
      <c r="N414" s="3" vm="1186">
        <f t="shared" ca="1" si="88"/>
        <v>24.67</v>
      </c>
      <c r="O414" s="50">
        <f t="shared" si="89"/>
        <v>1.9</v>
      </c>
      <c r="P414" s="3" vm="1185">
        <f t="shared" ca="1" si="90"/>
        <v>24.15</v>
      </c>
      <c r="Q414" s="3">
        <f t="shared" ca="1" si="91"/>
        <v>26.049999999999997</v>
      </c>
      <c r="R414" s="25">
        <f t="shared" ca="1" si="81"/>
        <v>2.0387747351495129E-5</v>
      </c>
      <c r="S414" s="8">
        <f t="shared" ca="1" si="92"/>
        <v>2.3960018259206075E-3</v>
      </c>
      <c r="T414" s="31">
        <f t="shared" ca="1" si="82"/>
        <v>1.3402847668303312E-4</v>
      </c>
    </row>
    <row r="415" spans="1:20" x14ac:dyDescent="0.35">
      <c r="A415" s="8" t="e" vm="1187">
        <v>#VALUE!</v>
      </c>
      <c r="B415" s="8" t="s">
        <v>415</v>
      </c>
      <c r="C415" s="29" cm="1" vm="2">
        <f t="array" aca="1" ref="C415:D415" ca="1">_xlfn.STOCKHISTORY(A415,"06/30/2025","06/30/2025",0,0)</f>
        <v>45838</v>
      </c>
      <c r="D415" s="8" vm="1188">
        <f ca="1"/>
        <v>332.17</v>
      </c>
      <c r="E415" s="9" cm="1">
        <f t="array" aca="1" ref="E415" ca="1">_FV(A415,"Shares outstanding",TRUE)</f>
        <v>111048700</v>
      </c>
      <c r="F415" s="9">
        <v>5.0599999999999996</v>
      </c>
      <c r="G415" s="30">
        <f t="shared" ca="1" si="77"/>
        <v>36887046679</v>
      </c>
      <c r="H415" s="31">
        <f t="shared" ca="1" si="78"/>
        <v>1.5233163741457686E-2</v>
      </c>
      <c r="I415" s="8"/>
      <c r="J415" s="29" cm="1" vm="4">
        <f t="array" aca="1" ref="J415:K415" ca="1">_xlfn.STOCKHISTORY(A415,"06/30/2020","06/30/2020",0,0)</f>
        <v>44012</v>
      </c>
      <c r="K415" s="10" vm="1189">
        <f ca="1"/>
        <v>213</v>
      </c>
      <c r="L415" s="32">
        <f t="shared" ca="1" si="79"/>
        <v>2.3088123627128325E-4</v>
      </c>
      <c r="M415" s="31">
        <f t="shared" ca="1" si="80"/>
        <v>0.67826291079812218</v>
      </c>
      <c r="N415" s="3" vm="1189">
        <f t="shared" ca="1" si="88"/>
        <v>213</v>
      </c>
      <c r="O415" s="50">
        <f t="shared" si="89"/>
        <v>25.299999999999997</v>
      </c>
      <c r="P415" s="3" vm="1188">
        <f t="shared" ca="1" si="90"/>
        <v>332.17</v>
      </c>
      <c r="Q415" s="3">
        <f t="shared" ca="1" si="91"/>
        <v>357.47</v>
      </c>
      <c r="R415" s="25">
        <f t="shared" ca="1" si="81"/>
        <v>1.5659817936202955E-4</v>
      </c>
      <c r="S415" s="8">
        <f t="shared" ca="1" si="92"/>
        <v>1.5178067423847212E-3</v>
      </c>
      <c r="T415" s="31">
        <f t="shared" ca="1" si="82"/>
        <v>1.0294720191188766E-3</v>
      </c>
    </row>
    <row r="416" spans="1:20" x14ac:dyDescent="0.35">
      <c r="A416" s="8" t="e" vm="1190">
        <v>#VALUE!</v>
      </c>
      <c r="B416" s="8" t="s">
        <v>416</v>
      </c>
      <c r="C416" s="29" cm="1" vm="2">
        <f t="array" aca="1" ref="C416:D416" ca="1">_xlfn.STOCKHISTORY(A416,"06/30/2025","06/30/2025",0,0)</f>
        <v>45838</v>
      </c>
      <c r="D416" s="8" vm="1191">
        <f ca="1"/>
        <v>20.99</v>
      </c>
      <c r="E416" s="9" cm="1">
        <f t="array" aca="1" ref="E416" ca="1">_FV(A416,"Shares outstanding",TRUE)</f>
        <v>248452500</v>
      </c>
      <c r="F416" s="9">
        <v>0.32</v>
      </c>
      <c r="G416" s="30">
        <f t="shared" ca="1" si="77"/>
        <v>5215017975</v>
      </c>
      <c r="H416" s="31">
        <f t="shared" ca="1" si="78"/>
        <v>1.5245354930919486E-2</v>
      </c>
      <c r="I416" s="8"/>
      <c r="J416" s="29" cm="1" vm="4">
        <f t="array" aca="1" ref="J416:K416" ca="1">_xlfn.STOCKHISTORY(A416,"06/30/2020","06/30/2020",0,0)</f>
        <v>44012</v>
      </c>
      <c r="K416" s="10" vm="1192">
        <f ca="1"/>
        <v>12.125</v>
      </c>
      <c r="L416" s="32">
        <f t="shared" ca="1" si="79"/>
        <v>5.1655733344641583E-4</v>
      </c>
      <c r="M416" s="31">
        <f t="shared" ca="1" si="80"/>
        <v>0.86309278350515461</v>
      </c>
      <c r="N416" s="3" vm="1192">
        <f t="shared" ca="1" si="88"/>
        <v>12.125</v>
      </c>
      <c r="O416" s="50">
        <f t="shared" si="89"/>
        <v>1.6</v>
      </c>
      <c r="P416" s="3" vm="1191">
        <f t="shared" ca="1" si="90"/>
        <v>20.99</v>
      </c>
      <c r="Q416" s="3">
        <f t="shared" ca="1" si="91"/>
        <v>22.59</v>
      </c>
      <c r="R416" s="25">
        <f t="shared" ca="1" si="81"/>
        <v>4.4583690676426737E-4</v>
      </c>
      <c r="S416" s="8">
        <f t="shared" ca="1" si="92"/>
        <v>3.3958333565574381E-3</v>
      </c>
      <c r="T416" s="31">
        <f t="shared" ca="1" si="82"/>
        <v>2.9309192640308112E-3</v>
      </c>
    </row>
    <row r="417" spans="1:20" x14ac:dyDescent="0.35">
      <c r="A417" s="8" t="e" vm="1193">
        <v>#VALUE!</v>
      </c>
      <c r="B417" s="8" t="s">
        <v>417</v>
      </c>
      <c r="C417" s="29" cm="1" vm="2">
        <f t="array" aca="1" ref="C417:D417" ca="1">_xlfn.STOCKHISTORY(A417,"06/30/2025","06/30/2025",0,0)</f>
        <v>45838</v>
      </c>
      <c r="D417" s="8" vm="1194">
        <f ca="1"/>
        <v>244.48</v>
      </c>
      <c r="E417" s="9" cm="1">
        <f t="array" aca="1" ref="E417" ca="1">_FV(A417,"Shares outstanding",TRUE)</f>
        <v>120080300</v>
      </c>
      <c r="F417" s="9">
        <v>3.54</v>
      </c>
      <c r="G417" s="30">
        <f t="shared" ca="1" si="77"/>
        <v>29357231744</v>
      </c>
      <c r="H417" s="31">
        <f t="shared" ca="1" si="78"/>
        <v>1.4479712041884817E-2</v>
      </c>
      <c r="I417" s="8"/>
      <c r="J417" s="29" cm="1" vm="4">
        <f t="array" aca="1" ref="J417:K417" ca="1">_xlfn.STOCKHISTORY(A417,"06/30/2020","06/30/2020",0,0)</f>
        <v>44012</v>
      </c>
      <c r="K417" s="10" vm="1195">
        <f ca="1"/>
        <v>387.75</v>
      </c>
      <c r="L417" s="32">
        <f t="shared" ca="1" si="79"/>
        <v>2.4965882640523096E-4</v>
      </c>
      <c r="M417" s="31">
        <f t="shared" ca="1" si="80"/>
        <v>-0.32384268214055445</v>
      </c>
      <c r="N417" s="3" vm="1195">
        <f t="shared" ca="1" si="88"/>
        <v>387.75</v>
      </c>
      <c r="O417" s="50">
        <f t="shared" si="89"/>
        <v>17.7</v>
      </c>
      <c r="P417" s="3" vm="1194">
        <f t="shared" ca="1" si="90"/>
        <v>244.48</v>
      </c>
      <c r="Q417" s="3">
        <f t="shared" ca="1" si="91"/>
        <v>262.18</v>
      </c>
      <c r="R417" s="25">
        <f t="shared" ca="1" si="81"/>
        <v>-8.0850183963133071E-5</v>
      </c>
      <c r="S417" s="8">
        <f t="shared" ca="1" si="92"/>
        <v>1.6412500908842701E-3</v>
      </c>
      <c r="T417" s="31">
        <f t="shared" ca="1" si="82"/>
        <v>-5.3150683149539083E-4</v>
      </c>
    </row>
    <row r="418" spans="1:20" x14ac:dyDescent="0.35">
      <c r="A418" s="8" t="e" vm="1196">
        <v>#VALUE!</v>
      </c>
      <c r="B418" s="8" t="s">
        <v>418</v>
      </c>
      <c r="C418" s="29" cm="1" vm="2">
        <f t="array" aca="1" ref="C418:D418" ca="1">_xlfn.STOCKHISTORY(A418,"06/30/2025","06/30/2025",0,0)</f>
        <v>45838</v>
      </c>
      <c r="D418" s="8" vm="1197">
        <f ca="1"/>
        <v>78.03</v>
      </c>
      <c r="E418" s="9" cm="1">
        <f t="array" aca="1" ref="E418" ca="1">_FV(A418,"Shares outstanding",TRUE)</f>
        <v>450444200</v>
      </c>
      <c r="F418" s="9">
        <v>1.2</v>
      </c>
      <c r="G418" s="30">
        <f t="shared" ca="1" si="77"/>
        <v>35148160926</v>
      </c>
      <c r="H418" s="31">
        <f t="shared" ca="1" si="78"/>
        <v>1.5378700499807765E-2</v>
      </c>
      <c r="I418" s="8"/>
      <c r="J418" s="29" cm="1" vm="4">
        <f t="array" aca="1" ref="J418:K418" ca="1">_xlfn.STOCKHISTORY(A418,"06/30/2020","06/30/2020",0,0)</f>
        <v>44012</v>
      </c>
      <c r="K418" s="10" vm="1198">
        <f ca="1"/>
        <v>56.82</v>
      </c>
      <c r="L418" s="32">
        <f t="shared" ca="1" si="79"/>
        <v>9.3651806610279241E-4</v>
      </c>
      <c r="M418" s="31">
        <f t="shared" ca="1" si="80"/>
        <v>0.47888067581837385</v>
      </c>
      <c r="N418" s="3" vm="1198">
        <f t="shared" ca="1" si="88"/>
        <v>56.82</v>
      </c>
      <c r="O418" s="50">
        <f t="shared" si="89"/>
        <v>6</v>
      </c>
      <c r="P418" s="3" vm="1197">
        <f t="shared" ca="1" si="90"/>
        <v>78.03</v>
      </c>
      <c r="Q418" s="3">
        <f t="shared" ca="1" si="91"/>
        <v>84.03</v>
      </c>
      <c r="R418" s="25">
        <f t="shared" ca="1" si="81"/>
        <v>4.4848040441142174E-4</v>
      </c>
      <c r="S418" s="8">
        <f t="shared" ca="1" si="92"/>
        <v>6.1566433810399572E-3</v>
      </c>
      <c r="T418" s="31">
        <f t="shared" ca="1" si="82"/>
        <v>2.9482975430851328E-3</v>
      </c>
    </row>
    <row r="419" spans="1:20" x14ac:dyDescent="0.35">
      <c r="A419" s="8" t="e" vm="1199">
        <v>#VALUE!</v>
      </c>
      <c r="B419" s="8" t="s">
        <v>419</v>
      </c>
      <c r="C419" s="29" cm="1" vm="2">
        <f t="array" aca="1" ref="C419:D419" ca="1">_xlfn.STOCKHISTORY(A419,"06/30/2025","06/30/2025",0,0)</f>
        <v>45838</v>
      </c>
      <c r="D419" s="8" vm="1200">
        <f ca="1"/>
        <v>69.349999999999994</v>
      </c>
      <c r="E419" s="9" cm="1">
        <f t="array" aca="1" ref="E419" ca="1">_FV(A419,"Shares outstanding",TRUE)</f>
        <v>115910100</v>
      </c>
      <c r="F419" s="9">
        <v>1.04</v>
      </c>
      <c r="G419" s="30">
        <f t="shared" ca="1" si="77"/>
        <v>8038365434.999999</v>
      </c>
      <c r="H419" s="31">
        <f t="shared" ca="1" si="78"/>
        <v>1.4996395097332374E-2</v>
      </c>
      <c r="I419" s="8"/>
      <c r="J419" s="29" cm="1" vm="4">
        <f t="array" aca="1" ref="J419:K419" ca="1">_xlfn.STOCKHISTORY(A419,"06/30/2020","06/30/2020",0,0)</f>
        <v>44012</v>
      </c>
      <c r="K419" s="10" vm="1201">
        <f ca="1"/>
        <v>46.52</v>
      </c>
      <c r="L419" s="32">
        <f t="shared" ca="1" si="79"/>
        <v>2.4098856793756314E-4</v>
      </c>
      <c r="M419" s="31">
        <f t="shared" ca="1" si="80"/>
        <v>0.60253654342218388</v>
      </c>
      <c r="N419" s="3" vm="1201">
        <f t="shared" ca="1" si="88"/>
        <v>46.52</v>
      </c>
      <c r="O419" s="50">
        <f t="shared" si="89"/>
        <v>5.2</v>
      </c>
      <c r="P419" s="3" vm="1200">
        <f t="shared" ca="1" si="90"/>
        <v>69.349999999999994</v>
      </c>
      <c r="Q419" s="3">
        <f t="shared" ca="1" si="91"/>
        <v>74.55</v>
      </c>
      <c r="R419" s="25">
        <f t="shared" ca="1" si="81"/>
        <v>1.4520441872936142E-4</v>
      </c>
      <c r="S419" s="8">
        <f t="shared" ca="1" si="92"/>
        <v>1.5842520559942374E-3</v>
      </c>
      <c r="T419" s="31">
        <f t="shared" ca="1" si="82"/>
        <v>9.5456975772825596E-4</v>
      </c>
    </row>
    <row r="420" spans="1:20" x14ac:dyDescent="0.35">
      <c r="A420" s="8" t="e" vm="1202">
        <v>#VALUE!</v>
      </c>
      <c r="B420" s="8" t="s">
        <v>420</v>
      </c>
      <c r="C420" s="29" cm="1" vm="2">
        <f t="array" aca="1" ref="C420:D420" ca="1">_xlfn.STOCKHISTORY(A420,"06/30/2025","06/30/2025",0,0)</f>
        <v>45838</v>
      </c>
      <c r="D420" s="8" vm="1203">
        <f ca="1"/>
        <v>81.400000000000006</v>
      </c>
      <c r="E420" s="9" cm="1">
        <f t="array" aca="1" ref="E420" ca="1">_FV(A420,"Shares outstanding",TRUE)</f>
        <v>136291600</v>
      </c>
      <c r="F420" s="9">
        <v>1.2</v>
      </c>
      <c r="G420" s="30">
        <f t="shared" ca="1" si="77"/>
        <v>11094136240</v>
      </c>
      <c r="H420" s="31">
        <f t="shared" ca="1" si="78"/>
        <v>1.4742014742014741E-2</v>
      </c>
      <c r="I420" s="8"/>
      <c r="J420" s="29" cm="1" vm="4">
        <f t="array" aca="1" ref="J420:K420" ca="1">_xlfn.STOCKHISTORY(A420,"06/30/2020","06/30/2020",0,0)</f>
        <v>44012</v>
      </c>
      <c r="K420" s="10" vm="1204">
        <f ca="1"/>
        <v>38.89</v>
      </c>
      <c r="L420" s="32">
        <f t="shared" ca="1" si="79"/>
        <v>2.8336372331590762E-4</v>
      </c>
      <c r="M420" s="31">
        <f t="shared" ca="1" si="80"/>
        <v>1.2473643610182568</v>
      </c>
      <c r="N420" s="3" vm="1204">
        <f t="shared" ca="1" si="88"/>
        <v>38.89</v>
      </c>
      <c r="O420" s="50">
        <f t="shared" si="89"/>
        <v>6</v>
      </c>
      <c r="P420" s="3" vm="1203">
        <f t="shared" ca="1" si="90"/>
        <v>81.400000000000006</v>
      </c>
      <c r="Q420" s="3">
        <f t="shared" ca="1" si="91"/>
        <v>87.4</v>
      </c>
      <c r="R420" s="25">
        <f t="shared" ca="1" si="81"/>
        <v>3.5345780966970124E-4</v>
      </c>
      <c r="S420" s="8">
        <f t="shared" ca="1" si="92"/>
        <v>1.8628251335711403E-3</v>
      </c>
      <c r="T420" s="31">
        <f t="shared" ca="1" si="82"/>
        <v>2.3236216824257141E-3</v>
      </c>
    </row>
    <row r="421" spans="1:20" x14ac:dyDescent="0.35">
      <c r="A421" s="8" t="e" vm="1205">
        <v>#VALUE!</v>
      </c>
      <c r="B421" s="8" t="s">
        <v>421</v>
      </c>
      <c r="C421" s="29" cm="1" vm="2">
        <f t="array" aca="1" ref="C421:D421" ca="1">_xlfn.STOCKHISTORY(A421,"06/30/2025","06/30/2025",0,0)</f>
        <v>45838</v>
      </c>
      <c r="D421" s="8" vm="1206">
        <f ca="1"/>
        <v>87.1</v>
      </c>
      <c r="E421" s="9" cm="1">
        <f t="array" aca="1" ref="E421" ca="1">_FV(A421,"Shares outstanding",TRUE)</f>
        <v>43955900</v>
      </c>
      <c r="F421" s="9">
        <v>1.24</v>
      </c>
      <c r="G421" s="30">
        <f t="shared" ca="1" si="77"/>
        <v>3828558889.9999995</v>
      </c>
      <c r="H421" s="31">
        <f t="shared" ca="1" si="78"/>
        <v>1.4236509758897819E-2</v>
      </c>
      <c r="I421" s="8"/>
      <c r="J421" s="29" cm="1" vm="4">
        <f t="array" aca="1" ref="J421:K421" ca="1">_xlfn.STOCKHISTORY(A421,"06/30/2020","06/30/2020",0,0)</f>
        <v>44012</v>
      </c>
      <c r="K421" s="10" vm="1207">
        <f ca="1"/>
        <v>24.41</v>
      </c>
      <c r="L421" s="32">
        <f t="shared" ca="1" si="79"/>
        <v>9.1388665814340009E-5</v>
      </c>
      <c r="M421" s="31">
        <f t="shared" ca="1" si="80"/>
        <v>2.822204014748054</v>
      </c>
      <c r="N421" s="3" vm="1207">
        <f t="shared" ca="1" si="88"/>
        <v>24.41</v>
      </c>
      <c r="O421" s="50">
        <f t="shared" si="89"/>
        <v>6.2</v>
      </c>
      <c r="P421" s="3" vm="1206">
        <f t="shared" ca="1" si="90"/>
        <v>87.1</v>
      </c>
      <c r="Q421" s="3">
        <f t="shared" ca="1" si="91"/>
        <v>93.3</v>
      </c>
      <c r="R421" s="25">
        <f t="shared" ca="1" si="81"/>
        <v>2.579174595636986E-4</v>
      </c>
      <c r="S421" s="8">
        <f t="shared" ca="1" si="92"/>
        <v>6.0078651427336442E-4</v>
      </c>
      <c r="T421" s="31">
        <f t="shared" ca="1" si="82"/>
        <v>1.6955421125887781E-3</v>
      </c>
    </row>
    <row r="422" spans="1:20" x14ac:dyDescent="0.35">
      <c r="A422" s="8" t="e" vm="1208">
        <v>#VALUE!</v>
      </c>
      <c r="B422" s="8" t="s">
        <v>422</v>
      </c>
      <c r="C422" s="29" cm="1" vm="2">
        <f t="array" aca="1" ref="C422:D422" ca="1">_xlfn.STOCKHISTORY(A422,"06/30/2025","06/30/2025",0,0)</f>
        <v>45838</v>
      </c>
      <c r="D422" s="8" vm="1209">
        <f ca="1"/>
        <v>32.630000000000003</v>
      </c>
      <c r="E422" s="9" cm="1">
        <f t="array" aca="1" ref="E422" ca="1">_FV(A422,"Shares outstanding",TRUE)</f>
        <v>1852475000</v>
      </c>
      <c r="F422" s="9">
        <v>0.48</v>
      </c>
      <c r="G422" s="30">
        <f t="shared" ca="1" si="77"/>
        <v>60446259250.000008</v>
      </c>
      <c r="H422" s="31">
        <f t="shared" ca="1" si="78"/>
        <v>1.4710389212381242E-2</v>
      </c>
      <c r="I422" s="8"/>
      <c r="J422" s="29" cm="1" vm="4">
        <f t="array" aca="1" ref="J422:K422" ca="1">_xlfn.STOCKHISTORY(A422,"06/30/2020","06/30/2020",0,0)</f>
        <v>44012</v>
      </c>
      <c r="K422" s="10" vm="1210">
        <f ca="1"/>
        <v>23.246400000000001</v>
      </c>
      <c r="L422" s="32">
        <f t="shared" ca="1" si="79"/>
        <v>3.8514788391187417E-3</v>
      </c>
      <c r="M422" s="31">
        <f t="shared" ca="1" si="80"/>
        <v>0.50689999311721379</v>
      </c>
      <c r="N422" s="3" vm="1210">
        <f t="shared" ca="1" si="88"/>
        <v>23.246400000000001</v>
      </c>
      <c r="O422" s="50">
        <f t="shared" si="89"/>
        <v>2.4</v>
      </c>
      <c r="P422" s="3" vm="1209">
        <f t="shared" ca="1" si="90"/>
        <v>32.630000000000003</v>
      </c>
      <c r="Q422" s="3">
        <f t="shared" ca="1" si="91"/>
        <v>35.03</v>
      </c>
      <c r="R422" s="25">
        <f t="shared" ca="1" si="81"/>
        <v>1.9523145970403847E-3</v>
      </c>
      <c r="S422" s="8">
        <f t="shared" ca="1" si="92"/>
        <v>2.531951337655584E-2</v>
      </c>
      <c r="T422" s="31">
        <f t="shared" ca="1" si="82"/>
        <v>1.2834461156307358E-2</v>
      </c>
    </row>
    <row r="423" spans="1:20" x14ac:dyDescent="0.35">
      <c r="A423" s="8" t="e" vm="1211">
        <v>#VALUE!</v>
      </c>
      <c r="B423" s="8" t="s">
        <v>423</v>
      </c>
      <c r="C423" s="29" cm="1" vm="2">
        <f t="array" aca="1" ref="C423:D423" ca="1">_xlfn.STOCKHISTORY(A423,"06/30/2025","06/30/2025",0,0)</f>
        <v>45838</v>
      </c>
      <c r="D423" s="8" vm="1212">
        <f ca="1"/>
        <v>388.21</v>
      </c>
      <c r="E423" s="9" cm="1">
        <f t="array" aca="1" ref="E423" ca="1">_FV(A423,"Shares outstanding",TRUE)</f>
        <v>459674900</v>
      </c>
      <c r="F423" s="9">
        <v>5.64</v>
      </c>
      <c r="G423" s="30">
        <f t="shared" ca="1" si="77"/>
        <v>178450392929</v>
      </c>
      <c r="H423" s="31">
        <f t="shared" ca="1" si="78"/>
        <v>1.452821926277015E-2</v>
      </c>
      <c r="I423" s="8"/>
      <c r="J423" s="29" cm="1" vm="4">
        <f t="array" aca="1" ref="J423:K423" ca="1">_xlfn.STOCKHISTORY(A423,"06/30/2020","06/30/2020",0,0)</f>
        <v>44012</v>
      </c>
      <c r="K423" s="10" vm="1213">
        <f ca="1"/>
        <v>126.5</v>
      </c>
      <c r="L423" s="32">
        <f t="shared" ca="1" si="79"/>
        <v>9.5570960483894456E-4</v>
      </c>
      <c r="M423" s="31">
        <f t="shared" ca="1" si="80"/>
        <v>2.2917786561264819</v>
      </c>
      <c r="N423" s="3" vm="1213">
        <f t="shared" ca="1" si="88"/>
        <v>126.5</v>
      </c>
      <c r="O423" s="50">
        <f t="shared" si="89"/>
        <v>28.2</v>
      </c>
      <c r="P423" s="3" vm="1212">
        <f t="shared" ca="1" si="90"/>
        <v>388.21</v>
      </c>
      <c r="Q423" s="3">
        <f t="shared" ca="1" si="91"/>
        <v>416.40999999999997</v>
      </c>
      <c r="R423" s="25">
        <f t="shared" ca="1" si="81"/>
        <v>2.1902748738249675E-3</v>
      </c>
      <c r="S423" s="8">
        <f t="shared" ca="1" si="92"/>
        <v>6.2828080159877831E-3</v>
      </c>
      <c r="T423" s="31">
        <f t="shared" ca="1" si="82"/>
        <v>1.4398805311581169E-2</v>
      </c>
    </row>
    <row r="424" spans="1:20" x14ac:dyDescent="0.35">
      <c r="A424" s="8" t="e" vm="1214">
        <v>#VALUE!</v>
      </c>
      <c r="B424" s="8" t="s">
        <v>424</v>
      </c>
      <c r="C424" s="29" cm="1" vm="2">
        <f t="array" aca="1" ref="C424:D424" ca="1">_xlfn.STOCKHISTORY(A424,"06/30/2025","06/30/2025",0,0)</f>
        <v>45838</v>
      </c>
      <c r="D424" s="8" vm="1215">
        <f ca="1"/>
        <v>58.49</v>
      </c>
      <c r="E424" s="9" cm="1">
        <f t="array" aca="1" ref="E424" ca="1">_FV(A424,"Shares outstanding",TRUE)</f>
        <v>111765000</v>
      </c>
      <c r="F424" s="9">
        <v>0.85</v>
      </c>
      <c r="G424" s="30">
        <f t="shared" ca="1" si="77"/>
        <v>6537134850</v>
      </c>
      <c r="H424" s="31">
        <f t="shared" ca="1" si="78"/>
        <v>1.4532398700632585E-2</v>
      </c>
      <c r="I424" s="8"/>
      <c r="J424" s="29" cm="1" vm="4">
        <f t="array" aca="1" ref="J424:K424" ca="1">_xlfn.STOCKHISTORY(A424,"06/30/2020","06/30/2020",0,0)</f>
        <v>44012</v>
      </c>
      <c r="K424" s="10" vm="1216">
        <f ca="1"/>
        <v>29.29</v>
      </c>
      <c r="L424" s="32">
        <f t="shared" ca="1" si="79"/>
        <v>2.3237049485369906E-4</v>
      </c>
      <c r="M424" s="31">
        <f t="shared" ca="1" si="80"/>
        <v>1.1420279959030386</v>
      </c>
      <c r="N424" s="3" vm="1216">
        <f t="shared" ca="1" si="88"/>
        <v>29.29</v>
      </c>
      <c r="O424" s="50">
        <f t="shared" si="89"/>
        <v>4.25</v>
      </c>
      <c r="P424" s="3" vm="1215">
        <f t="shared" ca="1" si="90"/>
        <v>58.49</v>
      </c>
      <c r="Q424" s="3">
        <f t="shared" ca="1" si="91"/>
        <v>62.74</v>
      </c>
      <c r="R424" s="25">
        <f t="shared" ca="1" si="81"/>
        <v>2.6537361054476726E-4</v>
      </c>
      <c r="S424" s="8">
        <f t="shared" ca="1" si="92"/>
        <v>1.5275970863470566E-3</v>
      </c>
      <c r="T424" s="31">
        <f t="shared" ca="1" si="82"/>
        <v>1.7445586390682499E-3</v>
      </c>
    </row>
    <row r="425" spans="1:20" x14ac:dyDescent="0.35">
      <c r="A425" s="8" t="e" vm="1217">
        <v>#VALUE!</v>
      </c>
      <c r="B425" s="8" t="s">
        <v>425</v>
      </c>
      <c r="C425" s="29" cm="1" vm="2">
        <f t="array" aca="1" ref="C425:D425" ca="1">_xlfn.STOCKHISTORY(A425,"06/30/2025","06/30/2025",0,0)</f>
        <v>45838</v>
      </c>
      <c r="D425" s="8" vm="1218">
        <f ca="1"/>
        <v>113.54</v>
      </c>
      <c r="E425" s="9" cm="1">
        <f t="array" aca="1" ref="E425" ca="1">_FV(A425,"Shares outstanding",TRUE)</f>
        <v>61739750</v>
      </c>
      <c r="F425" s="9">
        <v>1.79</v>
      </c>
      <c r="G425" s="30">
        <f t="shared" ca="1" si="77"/>
        <v>7009931215</v>
      </c>
      <c r="H425" s="31">
        <f t="shared" ca="1" si="78"/>
        <v>1.5765369032939933E-2</v>
      </c>
      <c r="I425" s="8"/>
      <c r="J425" s="29" cm="1" vm="4">
        <f t="array" aca="1" ref="J425:K425" ca="1">_xlfn.STOCKHISTORY(A425,"06/30/2020","06/30/2020",0,0)</f>
        <v>44012</v>
      </c>
      <c r="K425" s="10" vm="1219">
        <f ca="1"/>
        <v>71.62</v>
      </c>
      <c r="L425" s="32">
        <f t="shared" ca="1" si="79"/>
        <v>1.2836304978878599E-4</v>
      </c>
      <c r="M425" s="31">
        <f t="shared" ca="1" si="80"/>
        <v>0.71027645908963977</v>
      </c>
      <c r="N425" s="3" vm="1219">
        <f t="shared" ca="1" si="88"/>
        <v>71.62</v>
      </c>
      <c r="O425" s="50">
        <f t="shared" si="89"/>
        <v>8.9499999999999993</v>
      </c>
      <c r="P425" s="3" vm="1218">
        <f t="shared" ca="1" si="90"/>
        <v>113.54</v>
      </c>
      <c r="Q425" s="3">
        <f t="shared" ca="1" si="91"/>
        <v>122.49000000000001</v>
      </c>
      <c r="R425" s="25">
        <f t="shared" ca="1" si="81"/>
        <v>9.1173252481926048E-5</v>
      </c>
      <c r="S425" s="8">
        <f t="shared" ca="1" si="92"/>
        <v>8.4385507280271711E-4</v>
      </c>
      <c r="T425" s="31">
        <f t="shared" ca="1" si="82"/>
        <v>5.9937039309514411E-4</v>
      </c>
    </row>
    <row r="426" spans="1:20" x14ac:dyDescent="0.35">
      <c r="A426" s="8" t="e" vm="1220">
        <v>#VALUE!</v>
      </c>
      <c r="B426" s="8" t="s">
        <v>426</v>
      </c>
      <c r="C426" s="29" cm="1" vm="2">
        <f t="array" aca="1" ref="C426:D426" ca="1">_xlfn.STOCKHISTORY(A426,"06/30/2025","06/30/2025",0,0)</f>
        <v>45838</v>
      </c>
      <c r="D426" s="8" vm="1221">
        <f ca="1"/>
        <v>66.739999999999995</v>
      </c>
      <c r="E426" s="9" cm="1">
        <f t="array" aca="1" ref="E426" ca="1">_FV(A426,"Shares outstanding",TRUE)</f>
        <v>325370800</v>
      </c>
      <c r="F426" s="9">
        <v>1</v>
      </c>
      <c r="G426" s="30">
        <f t="shared" ca="1" si="77"/>
        <v>21715247192</v>
      </c>
      <c r="H426" s="31">
        <f t="shared" ca="1" si="78"/>
        <v>1.4983518130056939E-2</v>
      </c>
      <c r="I426" s="8"/>
      <c r="J426" s="29" cm="1" vm="4">
        <f t="array" aca="1" ref="J426:K426" ca="1">_xlfn.STOCKHISTORY(A426,"06/30/2020","06/30/2020",0,0)</f>
        <v>44012</v>
      </c>
      <c r="K426" s="10" vm="1222">
        <f ca="1"/>
        <v>22.16</v>
      </c>
      <c r="L426" s="32">
        <f t="shared" ca="1" si="79"/>
        <v>6.7647809069873346E-4</v>
      </c>
      <c r="M426" s="31">
        <f t="shared" ca="1" si="80"/>
        <v>2.237364620938628</v>
      </c>
      <c r="N426" s="3" vm="1222">
        <f t="shared" ca="1" si="88"/>
        <v>22.16</v>
      </c>
      <c r="O426" s="50">
        <f t="shared" si="89"/>
        <v>5</v>
      </c>
      <c r="P426" s="3" vm="1221">
        <f t="shared" ca="1" si="90"/>
        <v>66.739999999999995</v>
      </c>
      <c r="Q426" s="3">
        <f t="shared" ca="1" si="91"/>
        <v>71.739999999999995</v>
      </c>
      <c r="R426" s="25">
        <f t="shared" ca="1" si="81"/>
        <v>1.5135281469694586E-3</v>
      </c>
      <c r="S426" s="8">
        <f t="shared" ca="1" si="92"/>
        <v>4.4471479091165471E-3</v>
      </c>
      <c r="T426" s="31">
        <f t="shared" ca="1" si="82"/>
        <v>9.9498913959385551E-3</v>
      </c>
    </row>
    <row r="427" spans="1:20" x14ac:dyDescent="0.35">
      <c r="A427" s="8" t="e" vm="1223">
        <v>#VALUE!</v>
      </c>
      <c r="B427" s="8" t="s">
        <v>427</v>
      </c>
      <c r="C427" s="29" cm="1" vm="2">
        <f t="array" aca="1" ref="C427:D427" ca="1">_xlfn.STOCKHISTORY(A427,"06/30/2025","06/30/2025",0,0)</f>
        <v>45838</v>
      </c>
      <c r="D427" s="8" vm="1224">
        <f ca="1"/>
        <v>218.64</v>
      </c>
      <c r="E427" s="9" cm="1">
        <f t="array" aca="1" ref="E427" ca="1">_FV(A427,"Shares outstanding",TRUE)</f>
        <v>477211300</v>
      </c>
      <c r="F427" s="9">
        <v>3.05</v>
      </c>
      <c r="G427" s="30">
        <f t="shared" ca="1" si="77"/>
        <v>104337478632</v>
      </c>
      <c r="H427" s="31">
        <f t="shared" ca="1" si="78"/>
        <v>1.3949871935601902E-2</v>
      </c>
      <c r="I427" s="8"/>
      <c r="J427" s="29" cm="1" vm="4">
        <f t="array" aca="1" ref="J427:K427" ca="1">_xlfn.STOCKHISTORY(A427,"06/30/2020","06/30/2020",0,0)</f>
        <v>44012</v>
      </c>
      <c r="K427" s="10" vm="1225">
        <f ca="1"/>
        <v>107.37</v>
      </c>
      <c r="L427" s="32">
        <f t="shared" ca="1" si="79"/>
        <v>9.9216951577664773E-4</v>
      </c>
      <c r="M427" s="31">
        <f t="shared" ca="1" si="80"/>
        <v>1.1783552202663685</v>
      </c>
      <c r="N427" s="3" vm="1225">
        <f t="shared" ca="1" si="88"/>
        <v>107.37</v>
      </c>
      <c r="O427" s="50">
        <f t="shared" si="89"/>
        <v>15.25</v>
      </c>
      <c r="P427" s="3" vm="1224">
        <f t="shared" ca="1" si="90"/>
        <v>218.64</v>
      </c>
      <c r="Q427" s="3">
        <f t="shared" ca="1" si="91"/>
        <v>233.89</v>
      </c>
      <c r="R427" s="25">
        <f t="shared" ca="1" si="81"/>
        <v>1.1691281283045679E-3</v>
      </c>
      <c r="S427" s="8">
        <f t="shared" ca="1" si="92"/>
        <v>6.5224944432683849E-3</v>
      </c>
      <c r="T427" s="31">
        <f t="shared" ca="1" si="82"/>
        <v>7.6858153763836824E-3</v>
      </c>
    </row>
    <row r="428" spans="1:20" x14ac:dyDescent="0.35">
      <c r="A428" s="8" t="e" vm="1226">
        <v>#VALUE!</v>
      </c>
      <c r="B428" s="8" t="s">
        <v>428</v>
      </c>
      <c r="C428" s="29" cm="1" vm="2">
        <f t="array" aca="1" ref="C428:D428" ca="1">_xlfn.STOCKHISTORY(A428,"06/30/2025","06/30/2025",0,0)</f>
        <v>45838</v>
      </c>
      <c r="D428" s="8" vm="1227">
        <f ca="1"/>
        <v>175.47</v>
      </c>
      <c r="E428" s="9" cm="1">
        <f t="array" aca="1" ref="E428" ca="1">_FV(A428,"Shares outstanding",TRUE)</f>
        <v>75788140</v>
      </c>
      <c r="F428" s="9">
        <v>2.57</v>
      </c>
      <c r="G428" s="30">
        <f t="shared" ca="1" si="77"/>
        <v>13298544925.799999</v>
      </c>
      <c r="H428" s="31">
        <f t="shared" ca="1" si="78"/>
        <v>1.4646378298284607E-2</v>
      </c>
      <c r="I428" s="8"/>
      <c r="J428" s="29" cm="1" vm="4">
        <f t="array" aca="1" ref="J428:K428" ca="1">_xlfn.STOCKHISTORY(A428,"06/30/2020","06/30/2020",0,0)</f>
        <v>44012</v>
      </c>
      <c r="K428" s="10" vm="1228">
        <f ca="1"/>
        <v>114.09</v>
      </c>
      <c r="L428" s="32">
        <f t="shared" ca="1" si="79"/>
        <v>1.5757104277583703E-4</v>
      </c>
      <c r="M428" s="31">
        <f t="shared" ca="1" si="80"/>
        <v>0.65062669822070285</v>
      </c>
      <c r="N428" s="3" vm="1228">
        <f t="shared" ca="1" si="88"/>
        <v>114.09</v>
      </c>
      <c r="O428" s="50">
        <f t="shared" si="89"/>
        <v>12.85</v>
      </c>
      <c r="P428" s="3" vm="1227">
        <f t="shared" ca="1" si="90"/>
        <v>175.47</v>
      </c>
      <c r="Q428" s="3">
        <f t="shared" ca="1" si="91"/>
        <v>188.32</v>
      </c>
      <c r="R428" s="25">
        <f t="shared" ca="1" si="81"/>
        <v>1.0251992729643598E-4</v>
      </c>
      <c r="S428" s="8">
        <f t="shared" ca="1" si="92"/>
        <v>1.0358675957917308E-3</v>
      </c>
      <c r="T428" s="31">
        <f t="shared" ca="1" si="82"/>
        <v>6.7396311364379151E-4</v>
      </c>
    </row>
    <row r="429" spans="1:20" x14ac:dyDescent="0.35">
      <c r="A429" s="8" t="e" vm="1229">
        <v>#VALUE!</v>
      </c>
      <c r="B429" s="8" t="s">
        <v>429</v>
      </c>
      <c r="C429" s="29" cm="1" vm="2">
        <f t="array" aca="1" ref="C429:D429" ca="1">_xlfn.STOCKHISTORY(A429,"06/30/2025","06/30/2025",0,0)</f>
        <v>45838</v>
      </c>
      <c r="D429" s="8" vm="1230">
        <f ca="1"/>
        <v>74.459999999999994</v>
      </c>
      <c r="E429" s="9" cm="1">
        <f t="array" aca="1" ref="E429" ca="1">_FV(A429,"Shares outstanding",TRUE)</f>
        <v>445000000</v>
      </c>
      <c r="F429" s="9">
        <v>1.08</v>
      </c>
      <c r="G429" s="30">
        <f t="shared" ca="1" si="77"/>
        <v>33134699999.999996</v>
      </c>
      <c r="H429" s="31">
        <f t="shared" ca="1" si="78"/>
        <v>1.4504431909750204E-2</v>
      </c>
      <c r="I429" s="8"/>
      <c r="J429" s="29" cm="1" vm="4">
        <f t="array" aca="1" ref="J429:K429" ca="1">_xlfn.STOCKHISTORY(A429,"06/30/2020","06/30/2020",0,0)</f>
        <v>44012</v>
      </c>
      <c r="K429" s="10" vm="566">
        <f ca="1"/>
        <v>52.45</v>
      </c>
      <c r="L429" s="32">
        <f t="shared" ca="1" si="79"/>
        <v>9.2519903556476611E-4</v>
      </c>
      <c r="M429" s="31">
        <f t="shared" ca="1" si="80"/>
        <v>0.52259294566253567</v>
      </c>
      <c r="N429" s="3" vm="566">
        <f t="shared" ca="1" si="88"/>
        <v>52.45</v>
      </c>
      <c r="O429" s="50">
        <f t="shared" si="89"/>
        <v>5.4</v>
      </c>
      <c r="P429" s="3" vm="1230">
        <f t="shared" ca="1" si="90"/>
        <v>74.459999999999994</v>
      </c>
      <c r="Q429" s="3">
        <f t="shared" ca="1" si="91"/>
        <v>79.86</v>
      </c>
      <c r="R429" s="25">
        <f t="shared" ca="1" si="81"/>
        <v>4.8350248931992824E-4</v>
      </c>
      <c r="S429" s="8">
        <f t="shared" ca="1" si="92"/>
        <v>6.0822323931860609E-3</v>
      </c>
      <c r="T429" s="31">
        <f t="shared" ca="1" si="82"/>
        <v>3.1785317425591974E-3</v>
      </c>
    </row>
    <row r="430" spans="1:20" x14ac:dyDescent="0.35">
      <c r="A430" s="8" t="e" vm="1231">
        <v>#VALUE!</v>
      </c>
      <c r="B430" s="8" t="s">
        <v>430</v>
      </c>
      <c r="C430" s="29" cm="1" vm="2">
        <f t="array" aca="1" ref="C430:D430" ca="1">_xlfn.STOCKHISTORY(A430,"06/30/2025","06/30/2025",0,0)</f>
        <v>45838</v>
      </c>
      <c r="D430" s="8" vm="1232">
        <f ca="1"/>
        <v>217.75</v>
      </c>
      <c r="E430" s="9" cm="1">
        <f t="array" aca="1" ref="E430" ca="1">_FV(A430,"Shares outstanding",TRUE)</f>
        <v>193452700</v>
      </c>
      <c r="F430" s="9">
        <v>3.16</v>
      </c>
      <c r="G430" s="30">
        <f t="shared" ca="1" si="77"/>
        <v>42124325425</v>
      </c>
      <c r="H430" s="31">
        <f t="shared" ca="1" si="78"/>
        <v>1.4512055109070035E-2</v>
      </c>
      <c r="I430" s="8"/>
      <c r="J430" s="29" cm="1" vm="4">
        <f t="array" aca="1" ref="J430:K430" ca="1">_xlfn.STOCKHISTORY(A430,"06/30/2020","06/30/2020",0,0)</f>
        <v>44012</v>
      </c>
      <c r="K430" s="10" vm="1233">
        <f ca="1"/>
        <v>82.15</v>
      </c>
      <c r="L430" s="32">
        <f t="shared" ca="1" si="79"/>
        <v>4.0220730666831468E-4</v>
      </c>
      <c r="M430" s="31">
        <f t="shared" ca="1" si="80"/>
        <v>1.8429701765063906</v>
      </c>
      <c r="N430" s="3" vm="1233">
        <f t="shared" ca="1" si="88"/>
        <v>82.15</v>
      </c>
      <c r="O430" s="50">
        <f t="shared" si="89"/>
        <v>15.8</v>
      </c>
      <c r="P430" s="3" vm="1232">
        <f t="shared" ca="1" si="90"/>
        <v>217.75</v>
      </c>
      <c r="Q430" s="3">
        <f t="shared" ca="1" si="91"/>
        <v>233.55</v>
      </c>
      <c r="R430" s="25">
        <f t="shared" ca="1" si="81"/>
        <v>7.4125607096266384E-4</v>
      </c>
      <c r="S430" s="8">
        <f t="shared" ca="1" si="92"/>
        <v>2.6440995022231576E-3</v>
      </c>
      <c r="T430" s="31">
        <f t="shared" ca="1" si="82"/>
        <v>4.8729965263126724E-3</v>
      </c>
    </row>
    <row r="431" spans="1:20" x14ac:dyDescent="0.35">
      <c r="A431" s="8" t="e" vm="1234">
        <v>#VALUE!</v>
      </c>
      <c r="B431" s="8" t="s">
        <v>431</v>
      </c>
      <c r="C431" s="29" cm="1" vm="2">
        <f t="array" aca="1" ref="C431:D431" ca="1">_xlfn.STOCKHISTORY(A431,"06/30/2025","06/30/2025",0,0)</f>
        <v>45838</v>
      </c>
      <c r="D431" s="8" vm="1235">
        <f ca="1"/>
        <v>178.59</v>
      </c>
      <c r="E431" s="9" cm="1">
        <f t="array" aca="1" ref="E431" ca="1">_FV(A431,"Shares outstanding",TRUE)</f>
        <v>125017400</v>
      </c>
      <c r="F431" s="9">
        <v>2.4900000000000002</v>
      </c>
      <c r="G431" s="30">
        <f t="shared" ca="1" si="77"/>
        <v>22326857466</v>
      </c>
      <c r="H431" s="31">
        <f t="shared" ca="1" si="78"/>
        <v>1.3942549974802621E-2</v>
      </c>
      <c r="I431" s="8"/>
      <c r="J431" s="29" cm="1" vm="4">
        <f t="array" aca="1" ref="J431:K431" ca="1">_xlfn.STOCKHISTORY(A431,"06/30/2020","06/30/2020",0,0)</f>
        <v>44012</v>
      </c>
      <c r="K431" s="10" vm="1236">
        <f ca="1"/>
        <v>116.18</v>
      </c>
      <c r="L431" s="32">
        <f t="shared" ca="1" si="79"/>
        <v>2.5992354586250468E-4</v>
      </c>
      <c r="M431" s="31">
        <f t="shared" ca="1" si="80"/>
        <v>0.64434498192459955</v>
      </c>
      <c r="N431" s="3" vm="1236">
        <f t="shared" ca="1" si="88"/>
        <v>116.18</v>
      </c>
      <c r="O431" s="50">
        <f t="shared" si="89"/>
        <v>12.450000000000001</v>
      </c>
      <c r="P431" s="3" vm="1235">
        <f t="shared" ca="1" si="90"/>
        <v>178.59</v>
      </c>
      <c r="Q431" s="3">
        <f t="shared" ca="1" si="91"/>
        <v>191.04</v>
      </c>
      <c r="R431" s="25">
        <f t="shared" ca="1" si="81"/>
        <v>1.6748043246055339E-4</v>
      </c>
      <c r="S431" s="8">
        <f t="shared" ca="1" si="92"/>
        <v>1.708730067397526E-3</v>
      </c>
      <c r="T431" s="31">
        <f t="shared" ca="1" si="82"/>
        <v>1.1010116443912787E-3</v>
      </c>
    </row>
    <row r="432" spans="1:20" x14ac:dyDescent="0.35">
      <c r="A432" s="8" t="e" vm="1237">
        <v>#VALUE!</v>
      </c>
      <c r="B432" s="8" t="s">
        <v>432</v>
      </c>
      <c r="C432" s="29" cm="1" vm="2">
        <f t="array" aca="1" ref="C432:D432" ca="1">_xlfn.STOCKHISTORY(A432,"06/30/2025","06/30/2025",0,0)</f>
        <v>45838</v>
      </c>
      <c r="D432" s="8" vm="1238">
        <f ca="1"/>
        <v>208.72</v>
      </c>
      <c r="E432" s="9" cm="1">
        <f t="array" aca="1" ref="E432" ca="1">_FV(A432,"Shares outstanding",TRUE)</f>
        <v>192852500</v>
      </c>
      <c r="F432" s="9">
        <v>3</v>
      </c>
      <c r="G432" s="30">
        <f t="shared" ca="1" si="77"/>
        <v>40252173800</v>
      </c>
      <c r="H432" s="31">
        <f t="shared" ca="1" si="78"/>
        <v>1.4373323112303564E-2</v>
      </c>
      <c r="I432" s="8"/>
      <c r="J432" s="29" cm="1" vm="4">
        <f t="array" aca="1" ref="J432:K432" ca="1">_xlfn.STOCKHISTORY(A432,"06/30/2020","06/30/2020",0,0)</f>
        <v>44012</v>
      </c>
      <c r="K432" s="10" vm="1239">
        <f ca="1"/>
        <v>97.5</v>
      </c>
      <c r="L432" s="32">
        <f t="shared" ca="1" si="79"/>
        <v>4.0095943147472823E-4</v>
      </c>
      <c r="M432" s="31">
        <f t="shared" ca="1" si="80"/>
        <v>1.2945641025641026</v>
      </c>
      <c r="N432" s="3" vm="1239">
        <f t="shared" ca="1" si="88"/>
        <v>97.5</v>
      </c>
      <c r="O432" s="50">
        <f t="shared" si="89"/>
        <v>15</v>
      </c>
      <c r="P432" s="3" vm="1238">
        <f t="shared" ca="1" si="90"/>
        <v>208.72</v>
      </c>
      <c r="Q432" s="3">
        <f t="shared" ca="1" si="91"/>
        <v>223.72</v>
      </c>
      <c r="R432" s="25">
        <f t="shared" ca="1" si="81"/>
        <v>5.1906768657169436E-4</v>
      </c>
      <c r="S432" s="8">
        <f t="shared" ca="1" si="92"/>
        <v>2.6358960058582358E-3</v>
      </c>
      <c r="T432" s="31">
        <f t="shared" ca="1" si="82"/>
        <v>3.4123363472761694E-3</v>
      </c>
    </row>
    <row r="433" spans="1:20" x14ac:dyDescent="0.35">
      <c r="A433" s="8" t="e" vm="1240">
        <v>#VALUE!</v>
      </c>
      <c r="B433" s="8" t="s">
        <v>433</v>
      </c>
      <c r="C433" s="29" cm="1" vm="2">
        <f t="array" aca="1" ref="C433:D433" ca="1">_xlfn.STOCKHISTORY(A433,"06/30/2025","06/30/2025",0,0)</f>
        <v>45838</v>
      </c>
      <c r="D433" s="8" vm="1241">
        <f ca="1"/>
        <v>243.03</v>
      </c>
      <c r="E433" s="9" cm="1">
        <f t="array" aca="1" ref="E433" ca="1">_FV(A433,"Shares outstanding",TRUE)</f>
        <v>112900000</v>
      </c>
      <c r="F433" s="9">
        <v>3.36</v>
      </c>
      <c r="G433" s="30">
        <f t="shared" ca="1" si="77"/>
        <v>27438087000</v>
      </c>
      <c r="H433" s="31">
        <f t="shared" ca="1" si="78"/>
        <v>1.3825453647697815E-2</v>
      </c>
      <c r="I433" s="8"/>
      <c r="J433" s="29" cm="1" vm="4">
        <f t="array" aca="1" ref="J433:K433" ca="1">_xlfn.STOCKHISTORY(A433,"06/30/2020","06/30/2020",0,0)</f>
        <v>44012</v>
      </c>
      <c r="K433" s="10" vm="1242">
        <f ca="1"/>
        <v>126.19</v>
      </c>
      <c r="L433" s="32">
        <f t="shared" ca="1" si="79"/>
        <v>2.347302721691283E-4</v>
      </c>
      <c r="M433" s="31">
        <f t="shared" ca="1" si="80"/>
        <v>1.0590379586338061</v>
      </c>
      <c r="N433" s="3" vm="1242">
        <f t="shared" ca="1" si="88"/>
        <v>126.19</v>
      </c>
      <c r="O433" s="50">
        <f t="shared" si="89"/>
        <v>16.8</v>
      </c>
      <c r="P433" s="3" vm="1241">
        <f t="shared" ca="1" si="90"/>
        <v>243.03</v>
      </c>
      <c r="Q433" s="3">
        <f t="shared" ca="1" si="91"/>
        <v>259.83</v>
      </c>
      <c r="R433" s="25">
        <f t="shared" ca="1" si="81"/>
        <v>2.4858826826755135E-4</v>
      </c>
      <c r="S433" s="8">
        <f t="shared" ca="1" si="92"/>
        <v>1.5431101959341715E-3</v>
      </c>
      <c r="T433" s="31">
        <f t="shared" ca="1" si="82"/>
        <v>1.6342122718491377E-3</v>
      </c>
    </row>
    <row r="434" spans="1:20" x14ac:dyDescent="0.35">
      <c r="A434" s="8" t="e" vm="1243">
        <v>#VALUE!</v>
      </c>
      <c r="B434" s="8" t="s">
        <v>434</v>
      </c>
      <c r="C434" s="29" cm="1" vm="2">
        <f t="array" aca="1" ref="C434:D434" ca="1">_xlfn.STOCKHISTORY(A434,"06/30/2025","06/30/2025",0,0)</f>
        <v>45838</v>
      </c>
      <c r="D434" s="8" vm="1244">
        <f ca="1"/>
        <v>105.62</v>
      </c>
      <c r="E434" s="9" cm="1">
        <f t="array" aca="1" ref="E434" ca="1">_FV(A434,"Shares outstanding",TRUE)</f>
        <v>605741500</v>
      </c>
      <c r="F434" s="9">
        <v>1.48</v>
      </c>
      <c r="G434" s="30">
        <f t="shared" ca="1" si="77"/>
        <v>63978417230</v>
      </c>
      <c r="H434" s="31">
        <f t="shared" ca="1" si="78"/>
        <v>1.4012497633024047E-2</v>
      </c>
      <c r="I434" s="8"/>
      <c r="J434" s="29" cm="1" vm="4">
        <f t="array" aca="1" ref="J434:K434" ca="1">_xlfn.STOCKHISTORY(A434,"06/30/2020","06/30/2020",0,0)</f>
        <v>44012</v>
      </c>
      <c r="K434" s="10" vm="1245">
        <f ca="1"/>
        <v>34.14</v>
      </c>
      <c r="L434" s="32">
        <f t="shared" ca="1" si="79"/>
        <v>1.2593965204529321E-3</v>
      </c>
      <c r="M434" s="31">
        <f t="shared" ca="1" si="80"/>
        <v>2.3104862331575866</v>
      </c>
      <c r="N434" s="3" vm="1245">
        <f t="shared" ca="1" si="88"/>
        <v>34.14</v>
      </c>
      <c r="O434" s="50">
        <f t="shared" si="89"/>
        <v>7.4</v>
      </c>
      <c r="P434" s="3" vm="1244">
        <f t="shared" ca="1" si="90"/>
        <v>105.62</v>
      </c>
      <c r="Q434" s="3">
        <f t="shared" ca="1" si="91"/>
        <v>113.02000000000001</v>
      </c>
      <c r="R434" s="25">
        <f t="shared" ca="1" si="81"/>
        <v>2.9098183225930666E-3</v>
      </c>
      <c r="S434" s="8">
        <f t="shared" ca="1" si="92"/>
        <v>8.2792372431395832E-3</v>
      </c>
      <c r="T434" s="31">
        <f t="shared" ca="1" si="82"/>
        <v>1.9129063671319578E-2</v>
      </c>
    </row>
    <row r="435" spans="1:20" x14ac:dyDescent="0.35">
      <c r="A435" s="8" t="e" vm="1246">
        <v>#VALUE!</v>
      </c>
      <c r="B435" s="8" t="s">
        <v>435</v>
      </c>
      <c r="C435" s="29" cm="1" vm="2">
        <f t="array" aca="1" ref="C435:D435" ca="1">_xlfn.STOCKHISTORY(A435,"06/30/2025","06/30/2025",0,0)</f>
        <v>45838</v>
      </c>
      <c r="D435" s="8" vm="1247">
        <f ca="1"/>
        <v>44.23</v>
      </c>
      <c r="E435" s="9" cm="1">
        <f t="array" aca="1" ref="E435" ca="1">_FV(A435,"Shares outstanding",TRUE)</f>
        <v>162756000</v>
      </c>
      <c r="F435" s="9">
        <v>0.64</v>
      </c>
      <c r="G435" s="30">
        <f t="shared" ca="1" si="77"/>
        <v>7198697879.999999</v>
      </c>
      <c r="H435" s="31">
        <f t="shared" ca="1" si="78"/>
        <v>1.4469816866380287E-2</v>
      </c>
      <c r="I435" s="8"/>
      <c r="J435" s="29" cm="1" vm="4">
        <f t="array" aca="1" ref="J435:K435" ca="1">_xlfn.STOCKHISTORY(A435,"06/30/2020","06/30/2020",0,0)</f>
        <v>44012</v>
      </c>
      <c r="K435" s="10" vm="1248">
        <f ca="1"/>
        <v>41.71</v>
      </c>
      <c r="L435" s="32">
        <f t="shared" ca="1" si="79"/>
        <v>3.3838582973568334E-4</v>
      </c>
      <c r="M435" s="31">
        <f t="shared" ca="1" si="80"/>
        <v>0.13713737712778706</v>
      </c>
      <c r="N435" s="3" vm="1248">
        <f t="shared" ca="1" si="88"/>
        <v>41.71</v>
      </c>
      <c r="O435" s="50">
        <f t="shared" si="89"/>
        <v>3.2</v>
      </c>
      <c r="P435" s="3" vm="1247">
        <f t="shared" ca="1" si="90"/>
        <v>44.23</v>
      </c>
      <c r="Q435" s="3">
        <f t="shared" ca="1" si="91"/>
        <v>47.43</v>
      </c>
      <c r="R435" s="25">
        <f t="shared" ca="1" si="81"/>
        <v>4.640534514716155E-5</v>
      </c>
      <c r="S435" s="8">
        <f t="shared" ca="1" si="92"/>
        <v>2.2245389109784059E-3</v>
      </c>
      <c r="T435" s="31">
        <f t="shared" ca="1" si="82"/>
        <v>3.050674315702824E-4</v>
      </c>
    </row>
    <row r="436" spans="1:20" x14ac:dyDescent="0.35">
      <c r="A436" s="8" t="e" vm="1249">
        <v>#VALUE!</v>
      </c>
      <c r="B436" s="8" t="s">
        <v>436</v>
      </c>
      <c r="C436" s="29" cm="1" vm="2">
        <f t="array" aca="1" ref="C436:D436" ca="1">_xlfn.STOCKHISTORY(A436,"06/30/2025","06/30/2025",0,0)</f>
        <v>45838</v>
      </c>
      <c r="D436" s="8" vm="1250">
        <f ca="1"/>
        <v>128.01</v>
      </c>
      <c r="E436" s="9" cm="1">
        <f t="array" aca="1" ref="E436" ca="1">_FV(A436,"Shares outstanding",TRUE)</f>
        <v>143328100</v>
      </c>
      <c r="F436" s="9">
        <v>1.84</v>
      </c>
      <c r="G436" s="30">
        <f t="shared" ca="1" si="77"/>
        <v>18347430081</v>
      </c>
      <c r="H436" s="31">
        <f t="shared" ca="1" si="78"/>
        <v>1.4373877040856185E-2</v>
      </c>
      <c r="I436" s="8"/>
      <c r="J436" s="29" cm="1" vm="4">
        <f t="array" aca="1" ref="J436:K436" ca="1">_xlfn.STOCKHISTORY(A436,"06/30/2020","06/30/2020",0,0)</f>
        <v>44012</v>
      </c>
      <c r="K436" s="10" vm="1251">
        <f ca="1"/>
        <v>26.09</v>
      </c>
      <c r="L436" s="32">
        <f t="shared" ca="1" si="79"/>
        <v>2.9799330312209067E-4</v>
      </c>
      <c r="M436" s="31">
        <f t="shared" ca="1" si="80"/>
        <v>4.2591031046377914</v>
      </c>
      <c r="N436" s="3" vm="1251">
        <f t="shared" ca="1" si="88"/>
        <v>26.09</v>
      </c>
      <c r="O436" s="50">
        <f t="shared" si="89"/>
        <v>9.2000000000000011</v>
      </c>
      <c r="P436" s="3" vm="1250">
        <f t="shared" ca="1" si="90"/>
        <v>128.01</v>
      </c>
      <c r="Q436" s="3">
        <f t="shared" ca="1" si="91"/>
        <v>137.20999999999998</v>
      </c>
      <c r="R436" s="25">
        <f t="shared" ca="1" si="81"/>
        <v>1.2691842024885667E-3</v>
      </c>
      <c r="S436" s="8">
        <f t="shared" ca="1" si="92"/>
        <v>1.9589995790422719E-3</v>
      </c>
      <c r="T436" s="31">
        <f t="shared" ca="1" si="82"/>
        <v>8.3435811890830661E-3</v>
      </c>
    </row>
    <row r="437" spans="1:20" x14ac:dyDescent="0.35">
      <c r="A437" s="8" t="e" vm="1252">
        <v>#VALUE!</v>
      </c>
      <c r="B437" s="8" t="s">
        <v>437</v>
      </c>
      <c r="C437" s="29" cm="1" vm="2">
        <f t="array" aca="1" ref="C437:D437" ca="1">_xlfn.STOCKHISTORY(A437,"06/30/2025","06/30/2025",0,0)</f>
        <v>45838</v>
      </c>
      <c r="D437" s="8" vm="1253">
        <f ca="1"/>
        <v>123.98</v>
      </c>
      <c r="E437" s="9" cm="1">
        <f t="array" aca="1" ref="E437" ca="1">_FV(A437,"Shares outstanding",TRUE)</f>
        <v>67465970</v>
      </c>
      <c r="F437" s="9">
        <v>1.8</v>
      </c>
      <c r="G437" s="30">
        <f t="shared" ca="1" si="77"/>
        <v>8364430960.6000004</v>
      </c>
      <c r="H437" s="31">
        <f t="shared" ca="1" si="78"/>
        <v>1.4518470721084045E-2</v>
      </c>
      <c r="I437" s="8"/>
      <c r="J437" s="29" cm="1" vm="4">
        <f t="array" aca="1" ref="J437:K437" ca="1">_xlfn.STOCKHISTORY(A437,"06/30/2020","06/30/2020",0,0)</f>
        <v>44012</v>
      </c>
      <c r="K437" s="10" vm="1254">
        <f ca="1"/>
        <v>43.62</v>
      </c>
      <c r="L437" s="32">
        <f t="shared" ca="1" si="79"/>
        <v>1.4026842781447515E-4</v>
      </c>
      <c r="M437" s="31">
        <f t="shared" ca="1" si="80"/>
        <v>2.0486015589179281</v>
      </c>
      <c r="N437" s="3" vm="1254">
        <f t="shared" ca="1" si="88"/>
        <v>43.62</v>
      </c>
      <c r="O437" s="50">
        <f t="shared" si="89"/>
        <v>9</v>
      </c>
      <c r="P437" s="3" vm="1253">
        <f t="shared" ca="1" si="90"/>
        <v>123.98</v>
      </c>
      <c r="Q437" s="3">
        <f t="shared" ca="1" si="91"/>
        <v>132.98000000000002</v>
      </c>
      <c r="R437" s="25">
        <f t="shared" ca="1" si="81"/>
        <v>2.8735411988770065E-4</v>
      </c>
      <c r="S437" s="8">
        <f t="shared" ca="1" si="92"/>
        <v>9.2212069252071689E-4</v>
      </c>
      <c r="T437" s="31">
        <f t="shared" ca="1" si="82"/>
        <v>1.88905788820842E-3</v>
      </c>
    </row>
    <row r="438" spans="1:20" x14ac:dyDescent="0.35">
      <c r="A438" s="8" t="e" vm="1255">
        <v>#VALUE!</v>
      </c>
      <c r="B438" s="8" t="s">
        <v>438</v>
      </c>
      <c r="C438" s="29" cm="1" vm="2">
        <f t="array" aca="1" ref="C438:D438" ca="1">_xlfn.STOCKHISTORY(A438,"06/30/2025","06/30/2025",0,0)</f>
        <v>45838</v>
      </c>
      <c r="D438" s="8" vm="1256">
        <f ca="1"/>
        <v>56.09</v>
      </c>
      <c r="E438" s="9" cm="1">
        <f t="array" aca="1" ref="E438" ca="1">_FV(A438,"Shares outstanding",TRUE)</f>
        <v>264703400</v>
      </c>
      <c r="F438" s="9">
        <v>0.8</v>
      </c>
      <c r="G438" s="30">
        <f t="shared" ca="1" si="77"/>
        <v>14847213706</v>
      </c>
      <c r="H438" s="31">
        <f t="shared" ca="1" si="78"/>
        <v>1.4262791941522553E-2</v>
      </c>
      <c r="I438" s="8"/>
      <c r="J438" s="29" cm="1" vm="4">
        <f t="array" aca="1" ref="J438:K438" ca="1">_xlfn.STOCKHISTORY(A438,"06/30/2020","06/30/2020",0,0)</f>
        <v>44012</v>
      </c>
      <c r="K438" s="10" vm="1257">
        <f ca="1"/>
        <v>69.489999999999995</v>
      </c>
      <c r="L438" s="32">
        <f t="shared" ca="1" si="79"/>
        <v>5.50344562675763E-4</v>
      </c>
      <c r="M438" s="31">
        <f t="shared" ca="1" si="80"/>
        <v>-0.13527126205209372</v>
      </c>
      <c r="N438" s="3" vm="1257">
        <f t="shared" ca="1" si="88"/>
        <v>69.489999999999995</v>
      </c>
      <c r="O438" s="50">
        <f t="shared" si="89"/>
        <v>4</v>
      </c>
      <c r="P438" s="3" vm="1256">
        <f t="shared" ca="1" si="90"/>
        <v>56.09</v>
      </c>
      <c r="Q438" s="3">
        <f t="shared" ca="1" si="91"/>
        <v>60.09</v>
      </c>
      <c r="R438" s="25">
        <f t="shared" ca="1" si="81"/>
        <v>-7.4445803556658058E-5</v>
      </c>
      <c r="S438" s="8">
        <f t="shared" ca="1" si="92"/>
        <v>3.6179496495876116E-3</v>
      </c>
      <c r="T438" s="31">
        <f t="shared" ca="1" si="82"/>
        <v>-4.8940461514064646E-4</v>
      </c>
    </row>
    <row r="439" spans="1:20" x14ac:dyDescent="0.35">
      <c r="A439" s="8" t="e" vm="1258">
        <v>#VALUE!</v>
      </c>
      <c r="B439" s="8" t="s">
        <v>439</v>
      </c>
      <c r="C439" s="29" cm="1" vm="2">
        <f t="array" aca="1" ref="C439:D439" ca="1">_xlfn.STOCKHISTORY(A439,"06/30/2025","06/30/2025",0,0)</f>
        <v>45838</v>
      </c>
      <c r="D439" s="8" vm="1259">
        <f ca="1"/>
        <v>313.89999999999998</v>
      </c>
      <c r="E439" s="9" cm="1">
        <f t="array" aca="1" ref="E439" ca="1">_FV(A439,"Shares outstanding",TRUE)</f>
        <v>51054560</v>
      </c>
      <c r="F439" s="9">
        <v>4.4000000000000004</v>
      </c>
      <c r="G439" s="30">
        <f t="shared" ca="1" si="77"/>
        <v>16026026383.999998</v>
      </c>
      <c r="H439" s="31">
        <f t="shared" ca="1" si="78"/>
        <v>1.4017202930869705E-2</v>
      </c>
      <c r="I439" s="8"/>
      <c r="J439" s="29" cm="1" vm="4">
        <f t="array" aca="1" ref="J439:K439" ca="1">_xlfn.STOCKHISTORY(A439,"06/30/2020","06/30/2020",0,0)</f>
        <v>44012</v>
      </c>
      <c r="K439" s="10" vm="1260">
        <f ca="1"/>
        <v>94.93</v>
      </c>
      <c r="L439" s="32">
        <f t="shared" ca="1" si="79"/>
        <v>1.0614748241164828E-4</v>
      </c>
      <c r="M439" s="31">
        <f t="shared" ca="1" si="80"/>
        <v>2.5383967133677441</v>
      </c>
      <c r="N439" s="3" vm="1260">
        <f t="shared" ca="1" si="88"/>
        <v>94.93</v>
      </c>
      <c r="O439" s="50">
        <f t="shared" si="89"/>
        <v>22</v>
      </c>
      <c r="P439" s="3" vm="1259">
        <f t="shared" ca="1" si="90"/>
        <v>313.89999999999998</v>
      </c>
      <c r="Q439" s="3">
        <f t="shared" ca="1" si="91"/>
        <v>335.9</v>
      </c>
      <c r="R439" s="25">
        <f t="shared" ca="1" si="81"/>
        <v>2.694444204859884E-4</v>
      </c>
      <c r="S439" s="8">
        <f t="shared" ca="1" si="92"/>
        <v>6.9781055876822775E-4</v>
      </c>
      <c r="T439" s="31">
        <f t="shared" ca="1" si="82"/>
        <v>1.7713200289305783E-3</v>
      </c>
    </row>
    <row r="440" spans="1:20" x14ac:dyDescent="0.35">
      <c r="A440" s="8" t="e" vm="1261">
        <v>#VALUE!</v>
      </c>
      <c r="B440" s="8" t="s">
        <v>440</v>
      </c>
      <c r="C440" s="29" cm="1" vm="2">
        <f t="array" aca="1" ref="C440:D440" ca="1">_xlfn.STOCKHISTORY(A440,"06/30/2025","06/30/2025",0,0)</f>
        <v>45838</v>
      </c>
      <c r="D440" s="8" vm="1262">
        <f ca="1"/>
        <v>690.86</v>
      </c>
      <c r="E440" s="9" cm="1">
        <f t="array" aca="1" ref="E440" ca="1">_FV(A440,"Shares outstanding",TRUE)</f>
        <v>9196410</v>
      </c>
      <c r="F440" s="9">
        <v>10</v>
      </c>
      <c r="G440" s="30">
        <f t="shared" ca="1" si="77"/>
        <v>6353431812.6000004</v>
      </c>
      <c r="H440" s="31">
        <f t="shared" ca="1" si="78"/>
        <v>1.4474712676953362E-2</v>
      </c>
      <c r="I440" s="8"/>
      <c r="J440" s="29" cm="1" vm="4">
        <f t="array" aca="1" ref="J440:K440" ca="1">_xlfn.STOCKHISTORY(A440,"06/30/2020","06/30/2020",0,0)</f>
        <v>44012</v>
      </c>
      <c r="K440" s="10" vm="1263">
        <f ca="1"/>
        <v>400.48</v>
      </c>
      <c r="L440" s="32">
        <f t="shared" ca="1" si="79"/>
        <v>1.9120246432939711E-5</v>
      </c>
      <c r="M440" s="31">
        <f t="shared" ca="1" si="80"/>
        <v>0.84993008389932079</v>
      </c>
      <c r="N440" s="3" vm="1263">
        <f t="shared" ca="1" si="88"/>
        <v>400.48</v>
      </c>
      <c r="O440" s="50">
        <f t="shared" si="89"/>
        <v>50</v>
      </c>
      <c r="P440" s="3" vm="1262">
        <f t="shared" ca="1" si="90"/>
        <v>690.86</v>
      </c>
      <c r="Q440" s="3">
        <f t="shared" ca="1" si="91"/>
        <v>740.86</v>
      </c>
      <c r="R440" s="25">
        <f t="shared" ca="1" si="81"/>
        <v>1.6250872654924137E-5</v>
      </c>
      <c r="S440" s="8">
        <f t="shared" ca="1" si="92"/>
        <v>1.2569596135510164E-4</v>
      </c>
      <c r="T440" s="31">
        <f t="shared" ca="1" si="82"/>
        <v>1.0683277898034732E-4</v>
      </c>
    </row>
    <row r="441" spans="1:20" x14ac:dyDescent="0.35">
      <c r="A441" s="8" t="e" vm="1264">
        <v>#VALUE!</v>
      </c>
      <c r="B441" s="8" t="s">
        <v>441</v>
      </c>
      <c r="C441" s="29" cm="1" vm="2">
        <f t="array" aca="1" ref="C441:D441" ca="1">_xlfn.STOCKHISTORY(A441,"06/30/2025","06/30/2025",0,0)</f>
        <v>45838</v>
      </c>
      <c r="D441" s="8" vm="1265">
        <f ca="1"/>
        <v>54.18</v>
      </c>
      <c r="E441" s="9" cm="1">
        <f t="array" aca="1" ref="E441" ca="1">_FV(A441,"Shares outstanding",TRUE)</f>
        <v>105682000</v>
      </c>
      <c r="F441" s="9">
        <v>0.76</v>
      </c>
      <c r="G441" s="30">
        <f t="shared" ca="1" si="77"/>
        <v>5725850760</v>
      </c>
      <c r="H441" s="31">
        <f t="shared" ca="1" si="78"/>
        <v>1.4027316352897749E-2</v>
      </c>
      <c r="I441" s="8"/>
      <c r="J441" s="29" cm="1" vm="4">
        <f t="array" aca="1" ref="J441:K441" ca="1">_xlfn.STOCKHISTORY(A441,"06/30/2020","06/30/2020",0,0)</f>
        <v>44012</v>
      </c>
      <c r="K441" s="10" vm="1266">
        <f ca="1"/>
        <v>32.39</v>
      </c>
      <c r="L441" s="32">
        <f t="shared" ca="1" si="79"/>
        <v>2.1972333590237217E-4</v>
      </c>
      <c r="M441" s="31">
        <f t="shared" ca="1" si="80"/>
        <v>0.79005866008027159</v>
      </c>
      <c r="N441" s="3" vm="1266">
        <f t="shared" ca="1" si="88"/>
        <v>32.39</v>
      </c>
      <c r="O441" s="50">
        <f t="shared" si="89"/>
        <v>3.8</v>
      </c>
      <c r="P441" s="3" vm="1265">
        <f t="shared" ca="1" si="90"/>
        <v>54.18</v>
      </c>
      <c r="Q441" s="3">
        <f t="shared" ca="1" si="91"/>
        <v>57.98</v>
      </c>
      <c r="R441" s="25">
        <f t="shared" ca="1" si="81"/>
        <v>1.735943243513956E-4</v>
      </c>
      <c r="S441" s="8">
        <f t="shared" ca="1" si="92"/>
        <v>1.4444550197228974E-3</v>
      </c>
      <c r="T441" s="31">
        <f t="shared" ca="1" si="82"/>
        <v>1.1412041974284946E-3</v>
      </c>
    </row>
    <row r="442" spans="1:20" x14ac:dyDescent="0.35">
      <c r="A442" s="8" t="e" vm="1267">
        <v>#VALUE!</v>
      </c>
      <c r="B442" s="8" t="s">
        <v>442</v>
      </c>
      <c r="C442" s="29" cm="1" vm="2">
        <f t="array" aca="1" ref="C442:D442" ca="1">_xlfn.STOCKHISTORY(A442,"06/30/2025","06/30/2025",0,0)</f>
        <v>45838</v>
      </c>
      <c r="D442" s="8" vm="1268">
        <f ca="1"/>
        <v>29.51</v>
      </c>
      <c r="E442" s="9" cm="1">
        <f t="array" aca="1" ref="E442" ca="1">_FV(A442,"Shares outstanding",TRUE)</f>
        <v>263909500</v>
      </c>
      <c r="F442" s="9">
        <v>0.4</v>
      </c>
      <c r="G442" s="30">
        <f t="shared" ca="1" si="77"/>
        <v>7787969345</v>
      </c>
      <c r="H442" s="31">
        <f t="shared" ca="1" si="78"/>
        <v>1.3554727211114876E-2</v>
      </c>
      <c r="I442" s="8"/>
      <c r="J442" s="29" cm="1" vm="4">
        <f t="array" aca="1" ref="J442:K442" ca="1">_xlfn.STOCKHISTORY(A442,"06/30/2020","06/30/2020",0,0)</f>
        <v>44012</v>
      </c>
      <c r="K442" s="10" vm="1269">
        <f ca="1"/>
        <v>11.24</v>
      </c>
      <c r="L442" s="32">
        <f t="shared" ca="1" si="79"/>
        <v>5.4869396601433629E-4</v>
      </c>
      <c r="M442" s="31">
        <f t="shared" ca="1" si="80"/>
        <v>1.8033807829181496</v>
      </c>
      <c r="N442" s="3" vm="1269">
        <f t="shared" ca="1" si="88"/>
        <v>11.24</v>
      </c>
      <c r="O442" s="50">
        <f t="shared" si="89"/>
        <v>2</v>
      </c>
      <c r="P442" s="3" vm="1268">
        <f t="shared" ca="1" si="90"/>
        <v>29.51</v>
      </c>
      <c r="Q442" s="3">
        <f t="shared" ca="1" si="91"/>
        <v>31.51</v>
      </c>
      <c r="R442" s="25">
        <f t="shared" ca="1" si="81"/>
        <v>9.8950415401339838E-4</v>
      </c>
      <c r="S442" s="8">
        <f t="shared" ca="1" si="92"/>
        <v>3.6070986736394086E-3</v>
      </c>
      <c r="T442" s="31">
        <f t="shared" ca="1" si="82"/>
        <v>6.5049724301308558E-3</v>
      </c>
    </row>
    <row r="443" spans="1:20" x14ac:dyDescent="0.35">
      <c r="A443" s="8" t="e" vm="1270">
        <v>#VALUE!</v>
      </c>
      <c r="B443" s="8" t="s">
        <v>443</v>
      </c>
      <c r="C443" s="29" cm="1" vm="2">
        <f t="array" aca="1" ref="C443:D443" ca="1">_xlfn.STOCKHISTORY(A443,"06/30/2025","06/30/2025",0,0)</f>
        <v>45838</v>
      </c>
      <c r="D443" s="8" vm="1271">
        <f ca="1"/>
        <v>32.79</v>
      </c>
      <c r="E443" s="9" cm="1">
        <f t="array" aca="1" ref="E443" ca="1">_FV(A443,"Shares outstanding",TRUE)</f>
        <v>187947000</v>
      </c>
      <c r="F443" s="9">
        <v>0.46</v>
      </c>
      <c r="G443" s="30">
        <f t="shared" ca="1" si="77"/>
        <v>6162782130</v>
      </c>
      <c r="H443" s="31">
        <f t="shared" ca="1" si="78"/>
        <v>1.4028667276608724E-2</v>
      </c>
      <c r="I443" s="8"/>
      <c r="J443" s="29" cm="1" vm="4">
        <f t="array" aca="1" ref="J443:K443" ca="1">_xlfn.STOCKHISTORY(A443,"06/30/2020","06/30/2020",0,0)</f>
        <v>44012</v>
      </c>
      <c r="K443" s="10" vm="1272">
        <f ca="1"/>
        <v>7.03</v>
      </c>
      <c r="L443" s="32">
        <f t="shared" ca="1" si="79"/>
        <v>3.9076041154447437E-4</v>
      </c>
      <c r="M443" s="31">
        <f t="shared" ca="1" si="80"/>
        <v>3.9914651493598852</v>
      </c>
      <c r="N443" s="3" vm="1272">
        <f t="shared" ca="1" si="88"/>
        <v>7.03</v>
      </c>
      <c r="O443" s="50">
        <f t="shared" si="89"/>
        <v>2.3000000000000003</v>
      </c>
      <c r="P443" s="3" vm="1271">
        <f t="shared" ca="1" si="90"/>
        <v>32.79</v>
      </c>
      <c r="Q443" s="3">
        <f t="shared" ca="1" si="91"/>
        <v>35.089999999999996</v>
      </c>
      <c r="R443" s="25">
        <f t="shared" ca="1" si="81"/>
        <v>1.5597065644292955E-3</v>
      </c>
      <c r="S443" s="8">
        <f t="shared" ca="1" si="92"/>
        <v>2.5688479361845856E-3</v>
      </c>
      <c r="T443" s="31">
        <f t="shared" ca="1" si="82"/>
        <v>1.0253467011285839E-2</v>
      </c>
    </row>
    <row r="444" spans="1:20" x14ac:dyDescent="0.35">
      <c r="A444" s="8" t="e" vm="1273">
        <v>#VALUE!</v>
      </c>
      <c r="B444" s="8" t="s">
        <v>444</v>
      </c>
      <c r="C444" s="29" cm="1" vm="2">
        <f t="array" aca="1" ref="C444:D444" ca="1">_xlfn.STOCKHISTORY(A444,"06/30/2025","06/30/2025",0,0)</f>
        <v>45838</v>
      </c>
      <c r="D444" s="8" vm="1274">
        <f ca="1"/>
        <v>223.34</v>
      </c>
      <c r="E444" s="9" cm="1">
        <f t="array" aca="1" ref="E444" ca="1">_FV(A444,"Shares outstanding",TRUE)</f>
        <v>35197200</v>
      </c>
      <c r="F444" s="9">
        <v>2.96</v>
      </c>
      <c r="G444" s="30">
        <f t="shared" ca="1" si="77"/>
        <v>7860942648</v>
      </c>
      <c r="H444" s="31">
        <f t="shared" ca="1" si="78"/>
        <v>1.325333572132175E-2</v>
      </c>
      <c r="I444" s="8"/>
      <c r="J444" s="29" cm="1" vm="4">
        <f t="array" aca="1" ref="J444:K444" ca="1">_xlfn.STOCKHISTORY(A444,"06/30/2020","06/30/2020",0,0)</f>
        <v>44012</v>
      </c>
      <c r="K444" s="10" vm="1275">
        <f ca="1"/>
        <v>500.92</v>
      </c>
      <c r="L444" s="32">
        <f t="shared" ca="1" si="79"/>
        <v>7.3178461785573454E-5</v>
      </c>
      <c r="M444" s="31">
        <f t="shared" ca="1" si="80"/>
        <v>-0.52459474566797082</v>
      </c>
      <c r="N444" s="3" vm="1275">
        <f t="shared" ca="1" si="88"/>
        <v>500.92</v>
      </c>
      <c r="O444" s="50">
        <f t="shared" si="89"/>
        <v>14.8</v>
      </c>
      <c r="P444" s="3" vm="1274">
        <f t="shared" ca="1" si="90"/>
        <v>223.34</v>
      </c>
      <c r="Q444" s="3">
        <f t="shared" ca="1" si="91"/>
        <v>238.14000000000001</v>
      </c>
      <c r="R444" s="25">
        <f t="shared" ca="1" si="81"/>
        <v>-3.8389036548776227E-5</v>
      </c>
      <c r="S444" s="8">
        <f t="shared" ca="1" si="92"/>
        <v>4.8107314604370436E-4</v>
      </c>
      <c r="T444" s="31">
        <f t="shared" ca="1" si="82"/>
        <v>-2.5236844469648769E-4</v>
      </c>
    </row>
    <row r="445" spans="1:20" x14ac:dyDescent="0.35">
      <c r="A445" s="8" t="e" vm="1276">
        <v>#VALUE!</v>
      </c>
      <c r="B445" s="8" t="s">
        <v>445</v>
      </c>
      <c r="C445" s="29" cm="1" vm="2">
        <f t="array" aca="1" ref="C445:D445" ca="1">_xlfn.STOCKHISTORY(A445,"06/30/2025","06/30/2025",0,0)</f>
        <v>45838</v>
      </c>
      <c r="D445" s="8" vm="1277">
        <f ca="1"/>
        <v>450.6</v>
      </c>
      <c r="E445" s="9" cm="1">
        <f t="array" aca="1" ref="E445" ca="1">_FV(A445,"Shares outstanding",TRUE)</f>
        <v>33081740</v>
      </c>
      <c r="F445" s="9">
        <v>6.04</v>
      </c>
      <c r="G445" s="30">
        <f t="shared" ca="1" si="77"/>
        <v>14906632044</v>
      </c>
      <c r="H445" s="31">
        <f t="shared" ca="1" si="78"/>
        <v>1.3404349755881046E-2</v>
      </c>
      <c r="I445" s="8"/>
      <c r="J445" s="29" cm="1" vm="4">
        <f t="array" aca="1" ref="J445:K445" ca="1">_xlfn.STOCKHISTORY(A445,"06/30/2020","06/30/2020",0,0)</f>
        <v>44012</v>
      </c>
      <c r="K445" s="10" vm="1278">
        <f ca="1"/>
        <v>369.44</v>
      </c>
      <c r="L445" s="32">
        <f t="shared" ca="1" si="79"/>
        <v>6.8780211107425502E-5</v>
      </c>
      <c r="M445" s="31">
        <f t="shared" ca="1" si="80"/>
        <v>0.30142919012559555</v>
      </c>
      <c r="N445" s="3" vm="1278">
        <f t="shared" ca="1" si="88"/>
        <v>369.44</v>
      </c>
      <c r="O445" s="50">
        <f t="shared" si="89"/>
        <v>30.2</v>
      </c>
      <c r="P445" s="3" vm="1277">
        <f t="shared" ca="1" si="90"/>
        <v>450.6</v>
      </c>
      <c r="Q445" s="3">
        <f t="shared" ca="1" si="91"/>
        <v>480.8</v>
      </c>
      <c r="R445" s="25">
        <f t="shared" ca="1" si="81"/>
        <v>2.073236333077876E-5</v>
      </c>
      <c r="S445" s="8">
        <f t="shared" ca="1" si="92"/>
        <v>4.5215917000215514E-4</v>
      </c>
      <c r="T445" s="31">
        <f t="shared" ca="1" si="82"/>
        <v>1.3629397242161109E-4</v>
      </c>
    </row>
    <row r="446" spans="1:20" x14ac:dyDescent="0.35">
      <c r="A446" s="8" t="e" vm="1279">
        <v>#VALUE!</v>
      </c>
      <c r="B446" s="8" t="s">
        <v>446</v>
      </c>
      <c r="C446" s="29" cm="1" vm="2">
        <f t="array" aca="1" ref="C446:D446" ca="1">_xlfn.STOCKHISTORY(A446,"06/30/2025","06/30/2025",0,0)</f>
        <v>45838</v>
      </c>
      <c r="D446" s="8" vm="1280">
        <f ca="1"/>
        <v>43.35</v>
      </c>
      <c r="E446" s="9" cm="1">
        <f t="array" aca="1" ref="E446" ca="1">_FV(A446,"Shares outstanding",TRUE)</f>
        <v>1436018000</v>
      </c>
      <c r="F446" s="9">
        <v>0.6</v>
      </c>
      <c r="G446" s="30">
        <f t="shared" ca="1" si="77"/>
        <v>62251380300</v>
      </c>
      <c r="H446" s="31">
        <f t="shared" ca="1" si="78"/>
        <v>1.3840830449826988E-2</v>
      </c>
      <c r="I446" s="8"/>
      <c r="J446" s="29" cm="1" vm="4">
        <f t="array" aca="1" ref="J446:K446" ca="1">_xlfn.STOCKHISTORY(A446,"06/30/2020","06/30/2020",0,0)</f>
        <v>44012</v>
      </c>
      <c r="K446" s="10" vm="1281">
        <f ca="1"/>
        <v>11.57</v>
      </c>
      <c r="L446" s="32">
        <f t="shared" ca="1" si="79"/>
        <v>2.9856235250643693E-3</v>
      </c>
      <c r="M446" s="31">
        <f t="shared" ca="1" si="80"/>
        <v>3.0060501296456352</v>
      </c>
      <c r="N446" s="3" vm="1281">
        <f t="shared" ca="1" si="88"/>
        <v>11.57</v>
      </c>
      <c r="O446" s="50">
        <f t="shared" si="89"/>
        <v>3</v>
      </c>
      <c r="P446" s="3" vm="1280">
        <f t="shared" ca="1" si="90"/>
        <v>43.35</v>
      </c>
      <c r="Q446" s="3">
        <f t="shared" ca="1" si="91"/>
        <v>46.35</v>
      </c>
      <c r="R446" s="25">
        <f t="shared" ca="1" si="81"/>
        <v>8.9749339845928058E-3</v>
      </c>
      <c r="S446" s="8">
        <f t="shared" ca="1" si="92"/>
        <v>1.9627404936625306E-2</v>
      </c>
      <c r="T446" s="31">
        <f t="shared" ca="1" si="82"/>
        <v>5.9000963154349884E-2</v>
      </c>
    </row>
    <row r="447" spans="1:20" x14ac:dyDescent="0.35">
      <c r="A447" s="8" t="e" vm="1282">
        <v>#VALUE!</v>
      </c>
      <c r="B447" s="8" t="s">
        <v>447</v>
      </c>
      <c r="C447" s="29" cm="1" vm="2">
        <f t="array" aca="1" ref="C447:D447" ca="1">_xlfn.STOCKHISTORY(A447,"06/30/2025","06/30/2025",0,0)</f>
        <v>45838</v>
      </c>
      <c r="D447" s="8" vm="1283">
        <f ca="1"/>
        <v>44.01</v>
      </c>
      <c r="E447" s="9" cm="1">
        <f t="array" aca="1" ref="E447" ca="1">_FV(A447,"Shares outstanding",TRUE)</f>
        <v>168034400</v>
      </c>
      <c r="F447" s="9">
        <v>0.61</v>
      </c>
      <c r="G447" s="30">
        <f t="shared" ca="1" si="77"/>
        <v>7395193944</v>
      </c>
      <c r="H447" s="31">
        <f t="shared" ca="1" si="78"/>
        <v>1.3860486253124291E-2</v>
      </c>
      <c r="I447" s="8"/>
      <c r="J447" s="29" cm="1" vm="4">
        <f t="array" aca="1" ref="J447:K447" ca="1">_xlfn.STOCKHISTORY(A447,"06/30/2020","06/30/2020",0,0)</f>
        <v>44012</v>
      </c>
      <c r="K447" s="10" vm="693">
        <f ca="1"/>
        <v>36.520000000000003</v>
      </c>
      <c r="L447" s="32">
        <f t="shared" ca="1" si="79"/>
        <v>3.4936014566675085E-4</v>
      </c>
      <c r="M447" s="31">
        <f t="shared" ca="1" si="80"/>
        <v>0.28860898138006547</v>
      </c>
      <c r="N447" s="3" vm="693">
        <f t="shared" ca="1" si="88"/>
        <v>36.520000000000003</v>
      </c>
      <c r="O447" s="50">
        <f t="shared" si="89"/>
        <v>3.05</v>
      </c>
      <c r="P447" s="3" vm="1283">
        <f t="shared" ca="1" si="90"/>
        <v>44.01</v>
      </c>
      <c r="Q447" s="3">
        <f t="shared" ca="1" si="91"/>
        <v>47.059999999999995</v>
      </c>
      <c r="R447" s="25">
        <f t="shared" ca="1" si="81"/>
        <v>1.0082847577567225E-4</v>
      </c>
      <c r="S447" s="8">
        <f t="shared" ca="1" si="92"/>
        <v>2.2966837547181659E-3</v>
      </c>
      <c r="T447" s="31">
        <f t="shared" ca="1" si="82"/>
        <v>6.6284355900135398E-4</v>
      </c>
    </row>
    <row r="448" spans="1:20" x14ac:dyDescent="0.35">
      <c r="A448" s="8" t="e" vm="1284">
        <v>#VALUE!</v>
      </c>
      <c r="B448" s="8" t="s">
        <v>448</v>
      </c>
      <c r="C448" s="29" cm="1" vm="2">
        <f t="array" aca="1" ref="C448:D448" ca="1">_xlfn.STOCKHISTORY(A448,"06/30/2025","06/30/2025",0,0)</f>
        <v>45838</v>
      </c>
      <c r="D448" s="8" vm="1285">
        <f ca="1"/>
        <v>207.32</v>
      </c>
      <c r="E448" s="9" cm="1">
        <f t="array" aca="1" ref="E448" ca="1">_FV(A448,"Shares outstanding",TRUE)</f>
        <v>54505760</v>
      </c>
      <c r="F448" s="9">
        <v>2.88</v>
      </c>
      <c r="G448" s="30">
        <f t="shared" ca="1" si="77"/>
        <v>11300134163.199999</v>
      </c>
      <c r="H448" s="31">
        <f t="shared" ca="1" si="78"/>
        <v>1.3891568589619912E-2</v>
      </c>
      <c r="I448" s="8"/>
      <c r="J448" s="29" cm="1" vm="4">
        <f t="array" aca="1" ref="J448:K448" ca="1">_xlfn.STOCKHISTORY(A448,"06/30/2020","06/30/2020",0,0)</f>
        <v>44012</v>
      </c>
      <c r="K448" s="10" vm="1286">
        <f ca="1"/>
        <v>84.24</v>
      </c>
      <c r="L448" s="32">
        <f t="shared" ca="1" si="79"/>
        <v>1.1332286872971822E-4</v>
      </c>
      <c r="M448" s="31">
        <f t="shared" ca="1" si="80"/>
        <v>1.6320037986704656</v>
      </c>
      <c r="N448" s="3" vm="1286">
        <f t="shared" ca="1" si="88"/>
        <v>84.24</v>
      </c>
      <c r="O448" s="50">
        <f t="shared" si="89"/>
        <v>14.399999999999999</v>
      </c>
      <c r="P448" s="3" vm="1285">
        <f t="shared" ca="1" si="90"/>
        <v>207.32</v>
      </c>
      <c r="Q448" s="3">
        <f t="shared" ca="1" si="91"/>
        <v>221.72</v>
      </c>
      <c r="R448" s="25">
        <f t="shared" ca="1" si="81"/>
        <v>1.8494335224313467E-4</v>
      </c>
      <c r="S448" s="8">
        <f t="shared" ca="1" si="92"/>
        <v>7.4498134626342714E-4</v>
      </c>
      <c r="T448" s="31">
        <f t="shared" ca="1" si="82"/>
        <v>1.2158123870405506E-3</v>
      </c>
    </row>
    <row r="449" spans="1:20" x14ac:dyDescent="0.35">
      <c r="A449" s="8" t="e" vm="1287">
        <v>#VALUE!</v>
      </c>
      <c r="B449" s="8" t="s">
        <v>449</v>
      </c>
      <c r="C449" s="29" cm="1" vm="2">
        <f t="array" aca="1" ref="C449:D449" ca="1">_xlfn.STOCKHISTORY(A449,"06/30/2025","06/30/2025",0,0)</f>
        <v>45838</v>
      </c>
      <c r="D449" s="8" vm="1288">
        <f ca="1"/>
        <v>228.82</v>
      </c>
      <c r="E449" s="9" cm="1">
        <f t="array" aca="1" ref="E449" ca="1">_FV(A449,"Shares outstanding",TRUE)</f>
        <v>399715200</v>
      </c>
      <c r="F449" s="9">
        <v>3</v>
      </c>
      <c r="G449" s="30">
        <f t="shared" ca="1" si="77"/>
        <v>91462832064</v>
      </c>
      <c r="H449" s="31">
        <f t="shared" ca="1" si="78"/>
        <v>1.3110742068001049E-2</v>
      </c>
      <c r="I449" s="8"/>
      <c r="J449" s="29" cm="1" vm="4">
        <f t="array" aca="1" ref="J449:K449" ca="1">_xlfn.STOCKHISTORY(A449,"06/30/2020","06/30/2020",0,0)</f>
        <v>44012</v>
      </c>
      <c r="K449" s="10" vm="1289">
        <f ca="1"/>
        <v>105.91</v>
      </c>
      <c r="L449" s="32">
        <f t="shared" ca="1" si="79"/>
        <v>8.3104745514736545E-4</v>
      </c>
      <c r="M449" s="31">
        <f t="shared" ca="1" si="80"/>
        <v>1.3021433292418092</v>
      </c>
      <c r="N449" s="3" vm="1289">
        <f t="shared" ca="1" si="88"/>
        <v>105.91</v>
      </c>
      <c r="O449" s="50">
        <f t="shared" si="89"/>
        <v>15</v>
      </c>
      <c r="P449" s="3" vm="1288">
        <f t="shared" ca="1" si="90"/>
        <v>228.82</v>
      </c>
      <c r="Q449" s="3">
        <f t="shared" ca="1" si="91"/>
        <v>243.82</v>
      </c>
      <c r="R449" s="25">
        <f t="shared" ca="1" si="81"/>
        <v>1.0821429000035234E-3</v>
      </c>
      <c r="S449" s="8">
        <f t="shared" ca="1" si="92"/>
        <v>5.4632825561547081E-3</v>
      </c>
      <c r="T449" s="31">
        <f t="shared" ca="1" si="82"/>
        <v>7.1139769362599933E-3</v>
      </c>
    </row>
    <row r="450" spans="1:20" x14ac:dyDescent="0.35">
      <c r="A450" s="8" t="e" vm="1290">
        <v>#VALUE!</v>
      </c>
      <c r="B450" s="8" t="s">
        <v>450</v>
      </c>
      <c r="C450" s="29" cm="1" vm="2">
        <f t="array" aca="1" ref="C450:D450" ca="1">_xlfn.STOCKHISTORY(A450,"06/30/2025","06/30/2025",0,0)</f>
        <v>45838</v>
      </c>
      <c r="D450" s="8" vm="1291">
        <f ca="1"/>
        <v>289.72000000000003</v>
      </c>
      <c r="E450" s="9" cm="1">
        <f t="array" aca="1" ref="E450" ca="1">_FV(A450,"Shares outstanding",TRUE)</f>
        <v>385799900</v>
      </c>
      <c r="F450" s="9">
        <v>3.69</v>
      </c>
      <c r="G450" s="30">
        <f t="shared" ca="1" si="77"/>
        <v>111773947028.00002</v>
      </c>
      <c r="H450" s="31">
        <f t="shared" ca="1" si="78"/>
        <v>1.2736435178793316E-2</v>
      </c>
      <c r="I450" s="8"/>
      <c r="J450" s="29" cm="1" vm="4">
        <f t="array" aca="1" ref="J450:K450" ca="1">_xlfn.STOCKHISTORY(A450,"06/30/2020","06/30/2020",0,0)</f>
        <v>44012</v>
      </c>
      <c r="K450" s="10" vm="1292">
        <f ca="1"/>
        <v>126.62</v>
      </c>
      <c r="L450" s="32">
        <f t="shared" ca="1" si="79"/>
        <v>8.0211616944041175E-4</v>
      </c>
      <c r="M450" s="31">
        <f t="shared" ca="1" si="80"/>
        <v>1.4338177223187492</v>
      </c>
      <c r="N450" s="3" vm="1292">
        <f t="shared" ca="1" si="88"/>
        <v>126.62</v>
      </c>
      <c r="O450" s="50">
        <f t="shared" si="89"/>
        <v>18.45</v>
      </c>
      <c r="P450" s="3" vm="1291">
        <f t="shared" ca="1" si="90"/>
        <v>289.72000000000003</v>
      </c>
      <c r="Q450" s="3">
        <f t="shared" ca="1" si="91"/>
        <v>308.17</v>
      </c>
      <c r="R450" s="25">
        <f t="shared" ca="1" si="81"/>
        <v>1.1500883791020911E-3</v>
      </c>
      <c r="S450" s="8">
        <f t="shared" ca="1" si="92"/>
        <v>5.273089099029086E-3</v>
      </c>
      <c r="T450" s="31">
        <f t="shared" ca="1" si="82"/>
        <v>7.5606486015537093E-3</v>
      </c>
    </row>
    <row r="451" spans="1:20" x14ac:dyDescent="0.35">
      <c r="A451" s="8" t="e" vm="1293">
        <v>#VALUE!</v>
      </c>
      <c r="B451" s="8" t="s">
        <v>451</v>
      </c>
      <c r="C451" s="29" cm="1" vm="2">
        <f t="array" aca="1" ref="C451:D451" ca="1">_xlfn.STOCKHISTORY(A451,"06/30/2025","06/30/2025",0,0)</f>
        <v>45838</v>
      </c>
      <c r="D451" s="8" vm="1294">
        <f ca="1"/>
        <v>187.41</v>
      </c>
      <c r="E451" s="9" cm="1">
        <f t="array" aca="1" ref="E451" ca="1">_FV(A451,"Shares outstanding",TRUE)</f>
        <v>65640930</v>
      </c>
      <c r="F451" s="9">
        <v>2.44</v>
      </c>
      <c r="G451" s="30">
        <f t="shared" ca="1" si="77"/>
        <v>12301766691.299999</v>
      </c>
      <c r="H451" s="31">
        <f t="shared" ca="1" si="78"/>
        <v>1.3019582733045196E-2</v>
      </c>
      <c r="I451" s="8"/>
      <c r="J451" s="29" cm="1" vm="4">
        <f t="array" aca="1" ref="J451:K451" ca="1">_xlfn.STOCKHISTORY(A451,"06/30/2020","06/30/2020",0,0)</f>
        <v>44012</v>
      </c>
      <c r="K451" s="10" vm="1295">
        <f ca="1"/>
        <v>52.57</v>
      </c>
      <c r="L451" s="32">
        <f t="shared" ca="1" si="79"/>
        <v>1.3647398905522321E-4</v>
      </c>
      <c r="M451" s="31">
        <f t="shared" ca="1" si="80"/>
        <v>2.7970325280578274</v>
      </c>
      <c r="N451" s="3" vm="1295">
        <f t="shared" ca="1" si="88"/>
        <v>52.57</v>
      </c>
      <c r="O451" s="50">
        <f t="shared" si="89"/>
        <v>12.2</v>
      </c>
      <c r="P451" s="3" vm="1294">
        <f t="shared" ca="1" si="90"/>
        <v>187.41</v>
      </c>
      <c r="Q451" s="3">
        <f t="shared" ca="1" si="91"/>
        <v>199.60999999999999</v>
      </c>
      <c r="R451" s="25">
        <f t="shared" ca="1" si="81"/>
        <v>3.8172218662126724E-4</v>
      </c>
      <c r="S451" s="8">
        <f t="shared" ca="1" si="92"/>
        <v>8.9717615902215446E-4</v>
      </c>
      <c r="T451" s="31">
        <f t="shared" ca="1" si="82"/>
        <v>2.5094309001829481E-3</v>
      </c>
    </row>
    <row r="452" spans="1:20" x14ac:dyDescent="0.35">
      <c r="A452" s="8" t="e" vm="1296">
        <v>#VALUE!</v>
      </c>
      <c r="B452" s="8" t="s">
        <v>452</v>
      </c>
      <c r="C452" s="29" cm="1" vm="2">
        <f t="array" aca="1" ref="C452:D452" ca="1">_xlfn.STOCKHISTORY(A452,"06/30/2025","06/30/2025",0,0)</f>
        <v>45838</v>
      </c>
      <c r="D452" s="8" vm="1297">
        <f ca="1"/>
        <v>138.54</v>
      </c>
      <c r="E452" s="9" cm="1">
        <f t="array" aca="1" ref="E452" ca="1">_FV(A452,"Shares outstanding",TRUE)</f>
        <v>309271000</v>
      </c>
      <c r="F452" s="9">
        <v>1.88</v>
      </c>
      <c r="G452" s="30">
        <f t="shared" ca="1" si="77"/>
        <v>42846404340</v>
      </c>
      <c r="H452" s="31">
        <f t="shared" ca="1" si="78"/>
        <v>1.3570088061209759E-2</v>
      </c>
      <c r="I452" s="8"/>
      <c r="J452" s="29" cm="1" vm="4">
        <f t="array" aca="1" ref="J452:K452" ca="1">_xlfn.STOCKHISTORY(A452,"06/30/2020","06/30/2020",0,0)</f>
        <v>44012</v>
      </c>
      <c r="K452" s="10" vm="248">
        <f ca="1"/>
        <v>51.81</v>
      </c>
      <c r="L452" s="32">
        <f t="shared" ca="1" si="79"/>
        <v>6.4300501332168717E-4</v>
      </c>
      <c r="M452" s="31">
        <f t="shared" ca="1" si="80"/>
        <v>1.85543331403204</v>
      </c>
      <c r="N452" s="3" vm="248">
        <f t="shared" ca="1" si="88"/>
        <v>51.81</v>
      </c>
      <c r="O452" s="50">
        <f t="shared" si="89"/>
        <v>9.3999999999999986</v>
      </c>
      <c r="P452" s="3" vm="1297">
        <f t="shared" ca="1" si="90"/>
        <v>138.54</v>
      </c>
      <c r="Q452" s="3">
        <f t="shared" ca="1" si="91"/>
        <v>147.94</v>
      </c>
      <c r="R452" s="25">
        <f t="shared" ca="1" si="81"/>
        <v>1.1930529228066742E-3</v>
      </c>
      <c r="S452" s="8">
        <f t="shared" ca="1" si="92"/>
        <v>4.2270968415124635E-3</v>
      </c>
      <c r="T452" s="31">
        <f t="shared" ca="1" si="82"/>
        <v>7.8430963013818387E-3</v>
      </c>
    </row>
    <row r="453" spans="1:20" x14ac:dyDescent="0.35">
      <c r="A453" s="8" t="e" vm="1298">
        <v>#VALUE!</v>
      </c>
      <c r="B453" s="8" t="s">
        <v>453</v>
      </c>
      <c r="C453" s="29" cm="1" vm="2">
        <f t="array" aca="1" ref="C453:D453" ca="1">_xlfn.STOCKHISTORY(A453,"06/30/2025","06/30/2025",0,0)</f>
        <v>45838</v>
      </c>
      <c r="D453" s="8" vm="1299">
        <f ca="1"/>
        <v>43.15</v>
      </c>
      <c r="E453" s="9" cm="1">
        <f t="array" aca="1" ref="E453" ca="1">_FV(A453,"Shares outstanding",TRUE)</f>
        <v>524522900</v>
      </c>
      <c r="F453" s="9">
        <v>0.61</v>
      </c>
      <c r="G453" s="30">
        <f t="shared" ca="1" si="77"/>
        <v>22633163135</v>
      </c>
      <c r="H453" s="31">
        <f t="shared" ca="1" si="78"/>
        <v>1.4136732329084589E-2</v>
      </c>
      <c r="I453" s="8"/>
      <c r="J453" s="29" cm="1" vm="4">
        <f t="array" aca="1" ref="J453:K453" ca="1">_xlfn.STOCKHISTORY(A453,"06/30/2020","06/30/2020",0,0)</f>
        <v>44012</v>
      </c>
      <c r="K453" s="10" vm="1300">
        <f ca="1"/>
        <v>34.15</v>
      </c>
      <c r="L453" s="32">
        <f t="shared" ca="1" si="79"/>
        <v>1.0905350139587286E-3</v>
      </c>
      <c r="M453" s="31">
        <f t="shared" ca="1" si="80"/>
        <v>0.35285505124450944</v>
      </c>
      <c r="N453" s="3" vm="1300">
        <f t="shared" ca="1" si="88"/>
        <v>34.15</v>
      </c>
      <c r="O453" s="50">
        <f t="shared" si="89"/>
        <v>3.05</v>
      </c>
      <c r="P453" s="3" vm="1299">
        <f t="shared" ca="1" si="90"/>
        <v>43.15</v>
      </c>
      <c r="Q453" s="3">
        <f t="shared" ca="1" si="91"/>
        <v>46.199999999999996</v>
      </c>
      <c r="R453" s="25">
        <f t="shared" ca="1" si="81"/>
        <v>3.8480078823433899E-4</v>
      </c>
      <c r="S453" s="8">
        <f t="shared" ca="1" si="92"/>
        <v>7.1691464569615575E-3</v>
      </c>
      <c r="T453" s="31">
        <f t="shared" ca="1" si="82"/>
        <v>2.5296695404505637E-3</v>
      </c>
    </row>
    <row r="454" spans="1:20" x14ac:dyDescent="0.35">
      <c r="A454" s="8" t="e" vm="1301">
        <v>#VALUE!</v>
      </c>
      <c r="B454" s="8" t="s">
        <v>454</v>
      </c>
      <c r="C454" s="29" cm="1" vm="2">
        <f t="array" aca="1" ref="C454:D454" ca="1">_xlfn.STOCKHISTORY(A454,"06/30/2025","06/30/2025",0,0)</f>
        <v>45838</v>
      </c>
      <c r="D454" s="8" vm="1302">
        <f ca="1"/>
        <v>22.65</v>
      </c>
      <c r="E454" s="9" cm="1">
        <f t="array" aca="1" ref="E454" ca="1">_FV(A454,"Shares outstanding",TRUE)</f>
        <v>243690900</v>
      </c>
      <c r="F454" s="9">
        <v>0.32</v>
      </c>
      <c r="G454" s="30">
        <f t="shared" ca="1" si="77"/>
        <v>5519598885</v>
      </c>
      <c r="H454" s="31">
        <f t="shared" ca="1" si="78"/>
        <v>1.4128035320088302E-2</v>
      </c>
      <c r="I454" s="8"/>
      <c r="J454" s="29" cm="1" vm="4">
        <f t="array" aca="1" ref="J454:K454" ca="1">_xlfn.STOCKHISTORY(A454,"06/30/2020","06/30/2020",0,0)</f>
        <v>44012</v>
      </c>
      <c r="K454" s="10" vm="77">
        <f ca="1"/>
        <v>10.85</v>
      </c>
      <c r="L454" s="32">
        <f t="shared" ca="1" si="79"/>
        <v>5.0665749585597725E-4</v>
      </c>
      <c r="M454" s="31">
        <f t="shared" ca="1" si="80"/>
        <v>1.2350230414746544</v>
      </c>
      <c r="N454" s="3" vm="77">
        <f t="shared" ca="1" si="88"/>
        <v>10.85</v>
      </c>
      <c r="O454" s="50">
        <f t="shared" si="89"/>
        <v>1.6</v>
      </c>
      <c r="P454" s="3" vm="1302">
        <f t="shared" ca="1" si="90"/>
        <v>22.65</v>
      </c>
      <c r="Q454" s="3">
        <f t="shared" ca="1" si="91"/>
        <v>24.25</v>
      </c>
      <c r="R454" s="25">
        <f t="shared" ca="1" si="81"/>
        <v>6.2573368151798111E-4</v>
      </c>
      <c r="S454" s="8">
        <f t="shared" ca="1" si="92"/>
        <v>3.3307521031565508E-3</v>
      </c>
      <c r="T454" s="31">
        <f t="shared" ca="1" si="82"/>
        <v>4.1135555928385054E-3</v>
      </c>
    </row>
    <row r="455" spans="1:20" x14ac:dyDescent="0.35">
      <c r="A455" s="8" t="e" vm="1303">
        <v>#VALUE!</v>
      </c>
      <c r="B455" s="8" t="s">
        <v>455</v>
      </c>
      <c r="C455" s="29" cm="1" vm="2">
        <f t="array" aca="1" ref="C455:D455" ca="1">_xlfn.STOCKHISTORY(A455,"06/30/2025","06/30/2025",0,0)</f>
        <v>45838</v>
      </c>
      <c r="D455" s="8" vm="1304">
        <f ca="1"/>
        <v>144.12</v>
      </c>
      <c r="E455" s="9" cm="1">
        <f t="array" aca="1" ref="E455" ca="1">_FV(A455,"Shares outstanding",TRUE)</f>
        <v>85036790</v>
      </c>
      <c r="F455" s="9">
        <v>1.92</v>
      </c>
      <c r="G455" s="30">
        <f t="shared" ca="1" si="77"/>
        <v>12255502174.800001</v>
      </c>
      <c r="H455" s="31">
        <f t="shared" ca="1" si="78"/>
        <v>1.3322231473771855E-2</v>
      </c>
      <c r="I455" s="8"/>
      <c r="J455" s="29" cm="1" vm="4">
        <f t="array" aca="1" ref="J455:K455" ca="1">_xlfn.STOCKHISTORY(A455,"06/30/2020","06/30/2020",0,0)</f>
        <v>44012</v>
      </c>
      <c r="K455" s="10" vm="1305">
        <f ca="1"/>
        <v>102.22</v>
      </c>
      <c r="L455" s="32">
        <f t="shared" ca="1" si="79"/>
        <v>1.7679990133825517E-4</v>
      </c>
      <c r="M455" s="31">
        <f t="shared" ca="1" si="80"/>
        <v>0.5038153003326159</v>
      </c>
      <c r="N455" s="3" vm="1305">
        <f t="shared" ca="1" si="88"/>
        <v>102.22</v>
      </c>
      <c r="O455" s="50">
        <f t="shared" si="89"/>
        <v>9.6</v>
      </c>
      <c r="P455" s="3" vm="1304">
        <f t="shared" ca="1" si="90"/>
        <v>144.12</v>
      </c>
      <c r="Q455" s="3">
        <f t="shared" ca="1" si="91"/>
        <v>153.72</v>
      </c>
      <c r="R455" s="25">
        <f t="shared" ca="1" si="81"/>
        <v>8.9074495391509886E-5</v>
      </c>
      <c r="S455" s="8">
        <f t="shared" ca="1" si="92"/>
        <v>1.1622775702259786E-3</v>
      </c>
      <c r="T455" s="31">
        <f t="shared" ca="1" si="82"/>
        <v>5.8557322311326445E-4</v>
      </c>
    </row>
    <row r="456" spans="1:20" x14ac:dyDescent="0.35">
      <c r="A456" s="8" t="e" vm="1306">
        <v>#VALUE!</v>
      </c>
      <c r="B456" s="8" t="s">
        <v>456</v>
      </c>
      <c r="C456" s="29" cm="1" vm="2">
        <f t="array" aca="1" ref="C456:D456" ca="1">_xlfn.STOCKHISTORY(A456,"06/30/2025","06/30/2025",0,0)</f>
        <v>45838</v>
      </c>
      <c r="D456" s="8" vm="1307">
        <f ca="1"/>
        <v>214.37</v>
      </c>
      <c r="E456" s="9" cm="1">
        <f t="array" aca="1" ref="E456" ca="1">_FV(A456,"Shares outstanding",TRUE)</f>
        <v>55699370</v>
      </c>
      <c r="F456" s="9">
        <v>2.82</v>
      </c>
      <c r="G456" s="30">
        <f t="shared" ca="1" si="77"/>
        <v>11940273946.9</v>
      </c>
      <c r="H456" s="31">
        <f t="shared" ca="1" si="78"/>
        <v>1.3154825768531043E-2</v>
      </c>
      <c r="I456" s="8"/>
      <c r="J456" s="29" cm="1" vm="4">
        <f t="array" aca="1" ref="J456:K456" ca="1">_xlfn.STOCKHISTORY(A456,"06/30/2020","06/30/2020",0,0)</f>
        <v>44012</v>
      </c>
      <c r="K456" s="10" vm="1308">
        <f ca="1"/>
        <v>189.71</v>
      </c>
      <c r="L456" s="32">
        <f t="shared" ca="1" si="79"/>
        <v>1.1580450203497768E-4</v>
      </c>
      <c r="M456" s="31">
        <f t="shared" ca="1" si="80"/>
        <v>0.2043118443940751</v>
      </c>
      <c r="N456" s="3" vm="1308">
        <f t="shared" ca="1" si="88"/>
        <v>189.71</v>
      </c>
      <c r="O456" s="50">
        <f t="shared" si="89"/>
        <v>14.1</v>
      </c>
      <c r="P456" s="3" vm="1307">
        <f t="shared" ca="1" si="90"/>
        <v>214.37</v>
      </c>
      <c r="Q456" s="3">
        <f t="shared" ca="1" si="91"/>
        <v>228.47</v>
      </c>
      <c r="R456" s="25">
        <f t="shared" ca="1" si="81"/>
        <v>2.3660231399903711E-5</v>
      </c>
      <c r="S456" s="8">
        <f t="shared" ca="1" si="92"/>
        <v>7.6129553369450769E-4</v>
      </c>
      <c r="T456" s="31">
        <f t="shared" ca="1" si="82"/>
        <v>1.5554169461809661E-4</v>
      </c>
    </row>
    <row r="457" spans="1:20" x14ac:dyDescent="0.35">
      <c r="A457" s="8" t="e" vm="1309">
        <v>#VALUE!</v>
      </c>
      <c r="B457" s="8" t="s">
        <v>457</v>
      </c>
      <c r="C457" s="29" cm="1" vm="2">
        <f t="array" aca="1" ref="C457:D457" ca="1">_xlfn.STOCKHISTORY(A457,"06/30/2025","06/30/2025",0,0)</f>
        <v>45838</v>
      </c>
      <c r="D457" s="8" vm="1310">
        <f ca="1"/>
        <v>141.87</v>
      </c>
      <c r="E457" s="9" cm="1">
        <f t="array" aca="1" ref="E457" ca="1">_FV(A457,"Shares outstanding",TRUE)</f>
        <v>590543200</v>
      </c>
      <c r="F457" s="9">
        <v>1.81</v>
      </c>
      <c r="G457" s="30">
        <f t="shared" ref="G457:G520" ca="1" si="93">D457*E457</f>
        <v>83780363784</v>
      </c>
      <c r="H457" s="31">
        <f t="shared" ref="H457:H520" ca="1" si="94">F457/D457</f>
        <v>1.2758158877845916E-2</v>
      </c>
      <c r="I457" s="8"/>
      <c r="J457" s="29" cm="1" vm="4">
        <f t="array" aca="1" ref="J457:K457" ca="1">_xlfn.STOCKHISTORY(A457,"06/30/2020","06/30/2020",0,0)</f>
        <v>44012</v>
      </c>
      <c r="K457" s="10" vm="1311">
        <f ca="1"/>
        <v>49.92</v>
      </c>
      <c r="L457" s="32">
        <f t="shared" ref="L457:L520" ca="1" si="95">E457/480977587410</f>
        <v>1.227797750785013E-3</v>
      </c>
      <c r="M457" s="31">
        <f t="shared" ref="M457:M520" ca="1" si="96">((D457+(F457*5)-K457)/K457)</f>
        <v>2.0232371794871797</v>
      </c>
      <c r="N457" s="3" vm="1311">
        <f t="shared" ca="1" si="88"/>
        <v>49.92</v>
      </c>
      <c r="O457" s="50">
        <f t="shared" si="89"/>
        <v>9.0500000000000007</v>
      </c>
      <c r="P457" s="3" vm="1310">
        <f t="shared" ca="1" si="90"/>
        <v>141.87</v>
      </c>
      <c r="Q457" s="3">
        <f t="shared" ca="1" si="91"/>
        <v>150.92000000000002</v>
      </c>
      <c r="R457" s="25">
        <f t="shared" ref="R457:R520" ca="1" si="97">L457*M457</f>
        <v>2.4841260582789729E-3</v>
      </c>
      <c r="S457" s="8">
        <f t="shared" ca="1" si="92"/>
        <v>8.0715078216084379E-3</v>
      </c>
      <c r="T457" s="31">
        <f t="shared" ref="T457:T520" ca="1" si="98">M457*S457</f>
        <v>1.6330574719199766E-2</v>
      </c>
    </row>
    <row r="458" spans="1:20" x14ac:dyDescent="0.35">
      <c r="A458" s="8" t="e" vm="1312">
        <v>#VALUE!</v>
      </c>
      <c r="B458" s="8" t="s">
        <v>458</v>
      </c>
      <c r="C458" s="29" cm="1" vm="2">
        <f t="array" aca="1" ref="C458:D458" ca="1">_xlfn.STOCKHISTORY(A458,"06/30/2025","06/30/2025",0,0)</f>
        <v>45838</v>
      </c>
      <c r="D458" s="8" vm="1313">
        <f ca="1"/>
        <v>47.94</v>
      </c>
      <c r="E458" s="9" cm="1">
        <f t="array" aca="1" ref="E458" ca="1">_FV(A458,"Shares outstanding",TRUE)</f>
        <v>126067800</v>
      </c>
      <c r="F458" s="9">
        <v>0.6</v>
      </c>
      <c r="G458" s="30">
        <f t="shared" ca="1" si="93"/>
        <v>6043690332</v>
      </c>
      <c r="H458" s="31">
        <f t="shared" ca="1" si="94"/>
        <v>1.2515644555694618E-2</v>
      </c>
      <c r="I458" s="8"/>
      <c r="J458" s="29" cm="1" vm="4">
        <f t="array" aca="1" ref="J458:K458" ca="1">_xlfn.STOCKHISTORY(A458,"06/30/2020","06/30/2020",0,0)</f>
        <v>44012</v>
      </c>
      <c r="K458" s="10" vm="1314">
        <f ca="1"/>
        <v>22.55</v>
      </c>
      <c r="L458" s="32">
        <f t="shared" ca="1" si="95"/>
        <v>2.621074314062288E-4</v>
      </c>
      <c r="M458" s="31">
        <f t="shared" ca="1" si="96"/>
        <v>1.2589800443458978</v>
      </c>
      <c r="N458" s="3" vm="1314">
        <f t="shared" ca="1" si="88"/>
        <v>22.55</v>
      </c>
      <c r="O458" s="50">
        <f t="shared" si="89"/>
        <v>3</v>
      </c>
      <c r="P458" s="3" vm="1313">
        <f t="shared" ca="1" si="90"/>
        <v>47.94</v>
      </c>
      <c r="Q458" s="3">
        <f t="shared" ca="1" si="91"/>
        <v>50.94</v>
      </c>
      <c r="R458" s="25">
        <f t="shared" ca="1" si="97"/>
        <v>3.2998802561520329E-4</v>
      </c>
      <c r="S458" s="8">
        <f t="shared" ca="1" si="92"/>
        <v>1.7230868694330377E-3</v>
      </c>
      <c r="T458" s="31">
        <f t="shared" ca="1" si="98"/>
        <v>2.1693319832906399E-3</v>
      </c>
    </row>
    <row r="459" spans="1:20" x14ac:dyDescent="0.35">
      <c r="A459" s="8" t="e" vm="1315">
        <v>#VALUE!</v>
      </c>
      <c r="B459" s="8" t="s">
        <v>459</v>
      </c>
      <c r="C459" s="29" cm="1" vm="2">
        <f t="array" aca="1" ref="C459:D459" ca="1">_xlfn.STOCKHISTORY(A459,"06/30/2025","06/30/2025",0,0)</f>
        <v>45838</v>
      </c>
      <c r="D459" s="8" vm="1316">
        <f ca="1"/>
        <v>163.37</v>
      </c>
      <c r="E459" s="9" cm="1">
        <f t="array" aca="1" ref="E459" ca="1">_FV(A459,"Shares outstanding",TRUE)</f>
        <v>117779200</v>
      </c>
      <c r="F459" s="9">
        <v>2.16</v>
      </c>
      <c r="G459" s="30">
        <f t="shared" ca="1" si="93"/>
        <v>19241587904</v>
      </c>
      <c r="H459" s="31">
        <f t="shared" ca="1" si="94"/>
        <v>1.3221521699210382E-2</v>
      </c>
      <c r="I459" s="8"/>
      <c r="J459" s="29" cm="1" vm="4">
        <f t="array" aca="1" ref="J459:K459" ca="1">_xlfn.STOCKHISTORY(A459,"06/30/2020","06/30/2020",0,0)</f>
        <v>44012</v>
      </c>
      <c r="K459" s="10" vm="1317">
        <f ca="1"/>
        <v>41.005000000000003</v>
      </c>
      <c r="L459" s="32">
        <f t="shared" ca="1" si="95"/>
        <v>2.4487461179683077E-4</v>
      </c>
      <c r="M459" s="31">
        <f t="shared" ca="1" si="96"/>
        <v>3.2475307889281799</v>
      </c>
      <c r="N459" s="3" vm="1317">
        <f t="shared" ca="1" si="88"/>
        <v>41.005000000000003</v>
      </c>
      <c r="O459" s="50">
        <f t="shared" si="89"/>
        <v>10.8</v>
      </c>
      <c r="P459" s="3" vm="1316">
        <f t="shared" ca="1" si="90"/>
        <v>163.37</v>
      </c>
      <c r="Q459" s="3">
        <f t="shared" ca="1" si="91"/>
        <v>174.17000000000002</v>
      </c>
      <c r="R459" s="25">
        <f t="shared" ca="1" si="97"/>
        <v>7.9523784123704364E-4</v>
      </c>
      <c r="S459" s="8">
        <f t="shared" ca="1" si="92"/>
        <v>1.6097987988394151E-3</v>
      </c>
      <c r="T459" s="31">
        <f t="shared" ca="1" si="98"/>
        <v>5.2278711632106024E-3</v>
      </c>
    </row>
    <row r="460" spans="1:20" x14ac:dyDescent="0.35">
      <c r="A460" s="8" t="e" vm="1318">
        <v>#VALUE!</v>
      </c>
      <c r="B460" s="8" t="s">
        <v>460</v>
      </c>
      <c r="C460" s="29" cm="1" vm="2">
        <f t="array" aca="1" ref="C460:D460" ca="1">_xlfn.STOCKHISTORY(A460,"06/30/2025","06/30/2025",0,0)</f>
        <v>45838</v>
      </c>
      <c r="D460" s="8" vm="1319">
        <f ca="1"/>
        <v>33.479999999999997</v>
      </c>
      <c r="E460" s="9" cm="1">
        <f t="array" aca="1" ref="E460" ca="1">_FV(A460,"Shares outstanding",TRUE)</f>
        <v>203666400</v>
      </c>
      <c r="F460" s="9">
        <v>0.44</v>
      </c>
      <c r="G460" s="30">
        <f t="shared" ca="1" si="93"/>
        <v>6818751071.999999</v>
      </c>
      <c r="H460" s="31">
        <f t="shared" ca="1" si="94"/>
        <v>1.3142174432497015E-2</v>
      </c>
      <c r="I460" s="8"/>
      <c r="J460" s="29" cm="1" vm="4">
        <f t="array" aca="1" ref="J460:K460" ca="1">_xlfn.STOCKHISTORY(A460,"06/30/2020","06/30/2020",0,0)</f>
        <v>44012</v>
      </c>
      <c r="K460" s="10" vm="1320">
        <f ca="1"/>
        <v>31.0502</v>
      </c>
      <c r="L460" s="32">
        <f t="shared" ca="1" si="95"/>
        <v>4.2344259967853459E-4</v>
      </c>
      <c r="M460" s="31">
        <f t="shared" ca="1" si="96"/>
        <v>0.14910693006808329</v>
      </c>
      <c r="N460" s="3" vm="1320">
        <f t="shared" ca="1" si="88"/>
        <v>31.0502</v>
      </c>
      <c r="O460" s="50">
        <f t="shared" si="89"/>
        <v>2.2000000000000002</v>
      </c>
      <c r="P460" s="3" vm="1319">
        <f t="shared" ca="1" si="90"/>
        <v>33.479999999999997</v>
      </c>
      <c r="Q460" s="3">
        <f t="shared" ca="1" si="91"/>
        <v>35.68</v>
      </c>
      <c r="R460" s="25">
        <f t="shared" ca="1" si="97"/>
        <v>6.3138226098114641E-5</v>
      </c>
      <c r="S460" s="8">
        <f t="shared" ca="1" si="92"/>
        <v>2.7836997201878418E-3</v>
      </c>
      <c r="T460" s="31">
        <f t="shared" ca="1" si="98"/>
        <v>4.1506891950859155E-4</v>
      </c>
    </row>
    <row r="461" spans="1:20" x14ac:dyDescent="0.35">
      <c r="A461" s="8" t="e" vm="1321">
        <v>#VALUE!</v>
      </c>
      <c r="B461" s="8" t="s">
        <v>461</v>
      </c>
      <c r="C461" s="29" cm="1" vm="2">
        <f t="array" aca="1" ref="C461:D461" ca="1">_xlfn.STOCKHISTORY(A461,"06/30/2025","06/30/2025",0,0)</f>
        <v>45838</v>
      </c>
      <c r="D461" s="8" vm="1322">
        <f ca="1"/>
        <v>112.61</v>
      </c>
      <c r="E461" s="9" cm="1">
        <f t="array" aca="1" ref="E461" ca="1">_FV(A461,"Shares outstanding",TRUE)</f>
        <v>41897640</v>
      </c>
      <c r="F461" s="9">
        <v>1.48</v>
      </c>
      <c r="G461" s="30">
        <f t="shared" ca="1" si="93"/>
        <v>4718093240.3999996</v>
      </c>
      <c r="H461" s="31">
        <f t="shared" ca="1" si="94"/>
        <v>1.3142704910753929E-2</v>
      </c>
      <c r="I461" s="8"/>
      <c r="J461" s="29" cm="1" vm="4">
        <f t="array" aca="1" ref="J461:K461" ca="1">_xlfn.STOCKHISTORY(A461,"06/30/2020","06/30/2020",0,0)</f>
        <v>44012</v>
      </c>
      <c r="K461" s="10" vm="1323">
        <f ca="1"/>
        <v>77.680000000000007</v>
      </c>
      <c r="L461" s="32">
        <f t="shared" ca="1" si="95"/>
        <v>8.7109339596493866E-5</v>
      </c>
      <c r="M461" s="31">
        <f t="shared" ca="1" si="96"/>
        <v>0.54492790937178159</v>
      </c>
      <c r="N461" s="3" vm="1323">
        <f t="shared" ca="1" si="88"/>
        <v>77.680000000000007</v>
      </c>
      <c r="O461" s="50">
        <f t="shared" si="89"/>
        <v>7.4</v>
      </c>
      <c r="P461" s="3" vm="1322">
        <f t="shared" ca="1" si="90"/>
        <v>112.61</v>
      </c>
      <c r="Q461" s="3">
        <f t="shared" ca="1" si="91"/>
        <v>120.01</v>
      </c>
      <c r="R461" s="25">
        <f t="shared" ca="1" si="97"/>
        <v>4.7468310313073957E-5</v>
      </c>
      <c r="S461" s="8">
        <f t="shared" ca="1" si="92"/>
        <v>5.7265434428325406E-4</v>
      </c>
      <c r="T461" s="31">
        <f t="shared" ca="1" si="98"/>
        <v>3.1205533462294209E-4</v>
      </c>
    </row>
    <row r="462" spans="1:20" x14ac:dyDescent="0.35">
      <c r="A462" s="8" t="e" vm="1324">
        <v>#VALUE!</v>
      </c>
      <c r="B462" s="8" t="s">
        <v>462</v>
      </c>
      <c r="C462" s="29" cm="1" vm="2">
        <f t="array" aca="1" ref="C462:D462" ca="1">_xlfn.STOCKHISTORY(A462,"06/30/2025","06/30/2025",0,0)</f>
        <v>45838</v>
      </c>
      <c r="D462" s="8" vm="1325">
        <f ca="1"/>
        <v>114.25</v>
      </c>
      <c r="E462" s="9" cm="1">
        <f t="array" aca="1" ref="E462" ca="1">_FV(A462,"Shares outstanding",TRUE)</f>
        <v>129990600</v>
      </c>
      <c r="F462" s="9">
        <v>1.46</v>
      </c>
      <c r="G462" s="30">
        <f t="shared" ca="1" si="93"/>
        <v>14851426050</v>
      </c>
      <c r="H462" s="31">
        <f t="shared" ca="1" si="94"/>
        <v>1.2778993435448577E-2</v>
      </c>
      <c r="I462" s="8"/>
      <c r="J462" s="29" cm="1" vm="4">
        <f t="array" aca="1" ref="J462:K462" ca="1">_xlfn.STOCKHISTORY(A462,"06/30/2020","06/30/2020",0,0)</f>
        <v>44012</v>
      </c>
      <c r="K462" s="10" vm="1326">
        <f ca="1"/>
        <v>76.040000000000006</v>
      </c>
      <c r="L462" s="32">
        <f t="shared" ca="1" si="95"/>
        <v>2.7026332079210178E-4</v>
      </c>
      <c r="M462" s="31">
        <f t="shared" ca="1" si="96"/>
        <v>0.5985007890583901</v>
      </c>
      <c r="N462" s="3" vm="1326">
        <f t="shared" ca="1" si="88"/>
        <v>76.040000000000006</v>
      </c>
      <c r="O462" s="50">
        <f t="shared" si="89"/>
        <v>7.3</v>
      </c>
      <c r="P462" s="3" vm="1325">
        <f t="shared" ca="1" si="90"/>
        <v>114.25</v>
      </c>
      <c r="Q462" s="3">
        <f t="shared" ca="1" si="91"/>
        <v>121.55</v>
      </c>
      <c r="R462" s="25">
        <f t="shared" ca="1" si="97"/>
        <v>1.6175281074761372E-4</v>
      </c>
      <c r="S462" s="8">
        <f t="shared" ca="1" si="92"/>
        <v>1.7767034564712179E-3</v>
      </c>
      <c r="T462" s="31">
        <f t="shared" ca="1" si="98"/>
        <v>1.0633584206207929E-3</v>
      </c>
    </row>
    <row r="463" spans="1:20" x14ac:dyDescent="0.35">
      <c r="A463" s="8" t="e" vm="1327">
        <v>#VALUE!</v>
      </c>
      <c r="B463" s="8" t="s">
        <v>463</v>
      </c>
      <c r="C463" s="29" cm="1" vm="2">
        <f t="array" aca="1" ref="C463:D463" ca="1">_xlfn.STOCKHISTORY(A463,"06/30/2025","06/30/2025",0,0)</f>
        <v>45838</v>
      </c>
      <c r="D463" s="8" vm="1328">
        <f ca="1"/>
        <v>80.040000000000006</v>
      </c>
      <c r="E463" s="9" cm="1">
        <f t="array" aca="1" ref="E463" ca="1">_FV(A463,"Shares outstanding",TRUE)</f>
        <v>264618400</v>
      </c>
      <c r="F463" s="9">
        <v>1</v>
      </c>
      <c r="G463" s="30">
        <f t="shared" ca="1" si="93"/>
        <v>21180056736</v>
      </c>
      <c r="H463" s="31">
        <f t="shared" ca="1" si="94"/>
        <v>1.249375312343828E-2</v>
      </c>
      <c r="I463" s="8"/>
      <c r="J463" s="29" cm="1" vm="4">
        <f t="array" aca="1" ref="J463:K463" ca="1">_xlfn.STOCKHISTORY(A463,"06/30/2020","06/30/2020",0,0)</f>
        <v>44012</v>
      </c>
      <c r="K463" s="10" vm="1329">
        <f ca="1"/>
        <v>169.62</v>
      </c>
      <c r="L463" s="32">
        <f t="shared" ca="1" si="95"/>
        <v>5.5016783926447525E-4</v>
      </c>
      <c r="M463" s="31">
        <f t="shared" ca="1" si="96"/>
        <v>-0.4986440278269072</v>
      </c>
      <c r="N463" s="3" vm="1329">
        <f t="shared" ca="1" si="88"/>
        <v>169.62</v>
      </c>
      <c r="O463" s="50">
        <f t="shared" si="89"/>
        <v>5</v>
      </c>
      <c r="P463" s="3" vm="1328">
        <f t="shared" ca="1" si="90"/>
        <v>80.040000000000006</v>
      </c>
      <c r="Q463" s="3">
        <f t="shared" ca="1" si="91"/>
        <v>85.04</v>
      </c>
      <c r="R463" s="25">
        <f t="shared" ca="1" si="97"/>
        <v>-2.7433790735166438E-4</v>
      </c>
      <c r="S463" s="8">
        <f t="shared" ca="1" si="92"/>
        <v>3.6167878748608233E-3</v>
      </c>
      <c r="T463" s="31">
        <f t="shared" ca="1" si="98"/>
        <v>-1.803489673716121E-3</v>
      </c>
    </row>
    <row r="464" spans="1:20" x14ac:dyDescent="0.35">
      <c r="A464" s="8" t="e" vm="1330">
        <v>#VALUE!</v>
      </c>
      <c r="B464" s="8" t="s">
        <v>464</v>
      </c>
      <c r="C464" s="29" cm="1" vm="2">
        <f t="array" aca="1" ref="C464:D464" ca="1">_xlfn.STOCKHISTORY(A464,"06/30/2025","06/30/2025",0,0)</f>
        <v>45838</v>
      </c>
      <c r="D464" s="8" vm="1331">
        <f ca="1"/>
        <v>408.41</v>
      </c>
      <c r="E464" s="9" cm="1">
        <f t="array" aca="1" ref="E464" ca="1">_FV(A464,"Shares outstanding",TRUE)</f>
        <v>52832570</v>
      </c>
      <c r="F464" s="9">
        <v>5.08</v>
      </c>
      <c r="G464" s="30">
        <f t="shared" ca="1" si="93"/>
        <v>21577349913.700001</v>
      </c>
      <c r="H464" s="31">
        <f t="shared" ca="1" si="94"/>
        <v>1.2438480938272814E-2</v>
      </c>
      <c r="I464" s="8"/>
      <c r="J464" s="29" cm="1" vm="4">
        <f t="array" aca="1" ref="J464:K464" ca="1">_xlfn.STOCKHISTORY(A464,"06/30/2020","06/30/2020",0,0)</f>
        <v>44012</v>
      </c>
      <c r="K464" s="10" vm="1332">
        <f ca="1"/>
        <v>125.36</v>
      </c>
      <c r="L464" s="32">
        <f t="shared" ca="1" si="95"/>
        <v>1.0984414114698426E-4</v>
      </c>
      <c r="M464" s="31">
        <f t="shared" ca="1" si="96"/>
        <v>2.4605137204850029</v>
      </c>
      <c r="N464" s="3" vm="1332">
        <f t="shared" ref="N464:N527" ca="1" si="99">K464</f>
        <v>125.36</v>
      </c>
      <c r="O464" s="50">
        <f t="shared" ref="O464:O527" si="100">F464*5</f>
        <v>25.4</v>
      </c>
      <c r="P464" s="3" vm="1331">
        <f t="shared" ref="P464:P527" ca="1" si="101">D464</f>
        <v>408.41</v>
      </c>
      <c r="Q464" s="3">
        <f t="shared" ref="Q464:Q527" ca="1" si="102">P464+O464</f>
        <v>433.81</v>
      </c>
      <c r="R464" s="25">
        <f t="shared" ca="1" si="97"/>
        <v>2.7027301640704604E-4</v>
      </c>
      <c r="S464" s="8">
        <f t="shared" ca="1" si="92"/>
        <v>7.2211228914442717E-4</v>
      </c>
      <c r="T464" s="31">
        <f t="shared" ca="1" si="98"/>
        <v>1.7767671951706967E-3</v>
      </c>
    </row>
    <row r="465" spans="1:20" x14ac:dyDescent="0.35">
      <c r="A465" s="8" t="e" vm="1333">
        <v>#VALUE!</v>
      </c>
      <c r="B465" s="8" t="s">
        <v>465</v>
      </c>
      <c r="C465" s="29" cm="1" vm="2">
        <f t="array" aca="1" ref="C465:D465" ca="1">_xlfn.STOCKHISTORY(A465,"06/30/2025","06/30/2025",0,0)</f>
        <v>45838</v>
      </c>
      <c r="D465" s="8" vm="1334">
        <f ca="1"/>
        <v>179.95</v>
      </c>
      <c r="E465" s="9" cm="1">
        <f t="array" aca="1" ref="E465" ca="1">_FV(A465,"Shares outstanding",TRUE)</f>
        <v>69886500</v>
      </c>
      <c r="F465" s="9">
        <v>2.2799999999999998</v>
      </c>
      <c r="G465" s="30">
        <f t="shared" ca="1" si="93"/>
        <v>12576075675</v>
      </c>
      <c r="H465" s="31">
        <f t="shared" ca="1" si="94"/>
        <v>1.2670186162823007E-2</v>
      </c>
      <c r="I465" s="8"/>
      <c r="J465" s="29" cm="1" vm="4">
        <f t="array" aca="1" ref="J465:K465" ca="1">_xlfn.STOCKHISTORY(A465,"06/30/2020","06/30/2020",0,0)</f>
        <v>44012</v>
      </c>
      <c r="K465" s="10" vm="1335">
        <f ca="1"/>
        <v>55.64</v>
      </c>
      <c r="L465" s="32">
        <f t="shared" ca="1" si="95"/>
        <v>1.4530094921122927E-4</v>
      </c>
      <c r="M465" s="31">
        <f t="shared" ca="1" si="96"/>
        <v>2.439072609633357</v>
      </c>
      <c r="N465" s="3" vm="1335">
        <f t="shared" ca="1" si="99"/>
        <v>55.64</v>
      </c>
      <c r="O465" s="50">
        <f t="shared" si="100"/>
        <v>11.399999999999999</v>
      </c>
      <c r="P465" s="3" vm="1334">
        <f t="shared" ca="1" si="101"/>
        <v>179.95</v>
      </c>
      <c r="Q465" s="3">
        <f t="shared" ca="1" si="102"/>
        <v>191.35</v>
      </c>
      <c r="R465" s="25">
        <f t="shared" ca="1" si="97"/>
        <v>3.5439956537483682E-4</v>
      </c>
      <c r="S465" s="8">
        <f t="shared" ref="S465:S528" ca="1" si="103">E465/73163925880</f>
        <v>9.5520434639639927E-4</v>
      </c>
      <c r="T465" s="31">
        <f t="shared" ca="1" si="98"/>
        <v>2.3298127578981905E-3</v>
      </c>
    </row>
    <row r="466" spans="1:20" x14ac:dyDescent="0.35">
      <c r="A466" s="8" t="e" vm="1336">
        <v>#VALUE!</v>
      </c>
      <c r="B466" s="8" t="s">
        <v>466</v>
      </c>
      <c r="C466" s="29" cm="1" vm="2">
        <f t="array" aca="1" ref="C466:D466" ca="1">_xlfn.STOCKHISTORY(A466,"06/30/2025","06/30/2025",0,0)</f>
        <v>45838</v>
      </c>
      <c r="D466" s="8" vm="1337">
        <f ca="1"/>
        <v>180.17</v>
      </c>
      <c r="E466" s="9" cm="1">
        <f t="array" aca="1" ref="E466" ca="1">_FV(A466,"Shares outstanding",TRUE)</f>
        <v>70112610</v>
      </c>
      <c r="F466" s="9">
        <v>2.2000000000000002</v>
      </c>
      <c r="G466" s="30">
        <f t="shared" ca="1" si="93"/>
        <v>12632188943.699999</v>
      </c>
      <c r="H466" s="31">
        <f t="shared" ca="1" si="94"/>
        <v>1.2210689903979577E-2</v>
      </c>
      <c r="I466" s="8"/>
      <c r="J466" s="29" cm="1" vm="4">
        <f t="array" aca="1" ref="J466:K466" ca="1">_xlfn.STOCKHISTORY(A466,"06/30/2020","06/30/2020",0,0)</f>
        <v>44012</v>
      </c>
      <c r="K466" s="10" vm="1338">
        <f ca="1"/>
        <v>184.03</v>
      </c>
      <c r="L466" s="32">
        <f t="shared" ca="1" si="95"/>
        <v>1.4577105427624401E-4</v>
      </c>
      <c r="M466" s="31">
        <f t="shared" ca="1" si="96"/>
        <v>3.8798022061620314E-2</v>
      </c>
      <c r="N466" s="3" vm="1338">
        <f t="shared" ca="1" si="99"/>
        <v>184.03</v>
      </c>
      <c r="O466" s="50">
        <f t="shared" si="100"/>
        <v>11</v>
      </c>
      <c r="P466" s="3" vm="1337">
        <f t="shared" ca="1" si="101"/>
        <v>180.17</v>
      </c>
      <c r="Q466" s="3">
        <f t="shared" ca="1" si="102"/>
        <v>191.17</v>
      </c>
      <c r="R466" s="25">
        <f t="shared" ca="1" si="97"/>
        <v>5.6556285797553672E-6</v>
      </c>
      <c r="S466" s="8">
        <f t="shared" ca="1" si="103"/>
        <v>9.5829480384903589E-4</v>
      </c>
      <c r="T466" s="31">
        <f t="shared" ca="1" si="98"/>
        <v>3.7179942941271008E-5</v>
      </c>
    </row>
    <row r="467" spans="1:20" x14ac:dyDescent="0.35">
      <c r="A467" s="8" t="e" vm="1339">
        <v>#VALUE!</v>
      </c>
      <c r="B467" s="8" t="s">
        <v>467</v>
      </c>
      <c r="C467" s="29" cm="1" vm="2">
        <f t="array" aca="1" ref="C467:D467" ca="1">_xlfn.STOCKHISTORY(A467,"06/30/2025","06/30/2025",0,0)</f>
        <v>45838</v>
      </c>
      <c r="D467" s="8" vm="1340">
        <f ca="1"/>
        <v>95.06</v>
      </c>
      <c r="E467" s="9" cm="1">
        <f t="array" aca="1" ref="E467" ca="1">_FV(A467,"Shares outstanding",TRUE)</f>
        <v>526364900</v>
      </c>
      <c r="F467" s="9">
        <v>1.17</v>
      </c>
      <c r="G467" s="30">
        <f t="shared" ca="1" si="93"/>
        <v>50036247394</v>
      </c>
      <c r="H467" s="31">
        <f t="shared" ca="1" si="94"/>
        <v>1.2308015989901114E-2</v>
      </c>
      <c r="I467" s="8"/>
      <c r="J467" s="29" cm="1" vm="4">
        <f t="array" aca="1" ref="J467:K467" ca="1">_xlfn.STOCKHISTORY(A467,"06/30/2020","06/30/2020",0,0)</f>
        <v>44012</v>
      </c>
      <c r="K467" s="10" vm="1341">
        <f ca="1"/>
        <v>49.900199999999998</v>
      </c>
      <c r="L467" s="32">
        <f t="shared" ca="1" si="95"/>
        <v>1.0943647142362799E-3</v>
      </c>
      <c r="M467" s="31">
        <f t="shared" ca="1" si="96"/>
        <v>1.0222363838221089</v>
      </c>
      <c r="N467" s="3" vm="1341">
        <f t="shared" ca="1" si="99"/>
        <v>49.900199999999998</v>
      </c>
      <c r="O467" s="50">
        <f t="shared" si="100"/>
        <v>5.85</v>
      </c>
      <c r="P467" s="3" vm="1340">
        <f t="shared" ca="1" si="101"/>
        <v>95.06</v>
      </c>
      <c r="Q467" s="3">
        <f t="shared" ca="1" si="102"/>
        <v>100.91</v>
      </c>
      <c r="R467" s="25">
        <f t="shared" ca="1" si="97"/>
        <v>1.1186994280634104E-3</v>
      </c>
      <c r="S467" s="8">
        <f t="shared" ca="1" si="103"/>
        <v>7.194322798687959E-3</v>
      </c>
      <c r="T467" s="31">
        <f t="shared" ca="1" si="98"/>
        <v>7.3542985217797336E-3</v>
      </c>
    </row>
    <row r="468" spans="1:20" x14ac:dyDescent="0.35">
      <c r="A468" s="8" t="e" vm="1342">
        <v>#VALUE!</v>
      </c>
      <c r="B468" s="8" t="s">
        <v>468</v>
      </c>
      <c r="C468" s="29" cm="1" vm="2">
        <f t="array" aca="1" ref="C468:D468" ca="1">_xlfn.STOCKHISTORY(A468,"06/30/2025","06/30/2025",0,0)</f>
        <v>45838</v>
      </c>
      <c r="D468" s="8" vm="1343">
        <f ca="1"/>
        <v>273.67</v>
      </c>
      <c r="E468" s="9" cm="1">
        <f t="array" aca="1" ref="E468" ca="1">_FV(A468,"Shares outstanding",TRUE)</f>
        <v>30777350</v>
      </c>
      <c r="F468" s="9">
        <v>3.3</v>
      </c>
      <c r="G468" s="30">
        <f t="shared" ca="1" si="93"/>
        <v>8422837374.500001</v>
      </c>
      <c r="H468" s="31">
        <f t="shared" ca="1" si="94"/>
        <v>1.2058318412686812E-2</v>
      </c>
      <c r="I468" s="8"/>
      <c r="J468" s="29" cm="1" vm="4">
        <f t="array" aca="1" ref="J468:K468" ca="1">_xlfn.STOCKHISTORY(A468,"06/30/2020","06/30/2020",0,0)</f>
        <v>44012</v>
      </c>
      <c r="K468" s="10" vm="1344">
        <f ca="1"/>
        <v>116.6</v>
      </c>
      <c r="L468" s="32">
        <f t="shared" ca="1" si="95"/>
        <v>6.3989156263459E-5</v>
      </c>
      <c r="M468" s="31">
        <f t="shared" ca="1" si="96"/>
        <v>1.4885934819897086</v>
      </c>
      <c r="N468" s="3" vm="1344">
        <f t="shared" ca="1" si="99"/>
        <v>116.6</v>
      </c>
      <c r="O468" s="50">
        <f t="shared" si="100"/>
        <v>16.5</v>
      </c>
      <c r="P468" s="3" vm="1343">
        <f t="shared" ca="1" si="101"/>
        <v>273.67</v>
      </c>
      <c r="Q468" s="3">
        <f t="shared" ca="1" si="102"/>
        <v>290.17</v>
      </c>
      <c r="R468" s="25">
        <f t="shared" ca="1" si="97"/>
        <v>9.5253840931806006E-5</v>
      </c>
      <c r="S468" s="8">
        <f t="shared" ca="1" si="103"/>
        <v>4.2066291044140454E-4</v>
      </c>
      <c r="T468" s="31">
        <f t="shared" ca="1" si="98"/>
        <v>6.2619606659789536E-4</v>
      </c>
    </row>
    <row r="469" spans="1:20" x14ac:dyDescent="0.35">
      <c r="A469" s="8" t="e" vm="1345">
        <v>#VALUE!</v>
      </c>
      <c r="B469" s="8" t="s">
        <v>469</v>
      </c>
      <c r="C469" s="29" cm="1" vm="2">
        <f t="array" aca="1" ref="C469:D469" ca="1">_xlfn.STOCKHISTORY(A469,"06/30/2025","06/30/2025",0,0)</f>
        <v>45838</v>
      </c>
      <c r="D469" s="8" vm="1346">
        <f ca="1"/>
        <v>168</v>
      </c>
      <c r="E469" s="9" cm="1">
        <f t="array" aca="1" ref="E469" ca="1">_FV(A469,"Shares outstanding",TRUE)</f>
        <v>231559400</v>
      </c>
      <c r="F469" s="9">
        <v>2.02</v>
      </c>
      <c r="G469" s="30">
        <f t="shared" ca="1" si="93"/>
        <v>38901979200</v>
      </c>
      <c r="H469" s="31">
        <f t="shared" ca="1" si="94"/>
        <v>1.2023809523809523E-2</v>
      </c>
      <c r="I469" s="8"/>
      <c r="J469" s="29" cm="1" vm="4">
        <f t="array" aca="1" ref="J469:K469" ca="1">_xlfn.STOCKHISTORY(A469,"06/30/2020","06/30/2020",0,0)</f>
        <v>44012</v>
      </c>
      <c r="K469" s="10" vm="1347">
        <f ca="1"/>
        <v>52.19</v>
      </c>
      <c r="L469" s="32">
        <f t="shared" ca="1" si="95"/>
        <v>4.8143490686731663E-4</v>
      </c>
      <c r="M469" s="31">
        <f t="shared" ca="1" si="96"/>
        <v>2.4125311362329951</v>
      </c>
      <c r="N469" s="3" vm="1347">
        <f t="shared" ca="1" si="99"/>
        <v>52.19</v>
      </c>
      <c r="O469" s="50">
        <f t="shared" si="100"/>
        <v>10.1</v>
      </c>
      <c r="P469" s="3" vm="1346">
        <f t="shared" ca="1" si="101"/>
        <v>168</v>
      </c>
      <c r="Q469" s="3">
        <f t="shared" ca="1" si="102"/>
        <v>178.1</v>
      </c>
      <c r="R469" s="25">
        <f t="shared" ca="1" si="97"/>
        <v>1.1614767028868336E-3</v>
      </c>
      <c r="S469" s="8">
        <f t="shared" ca="1" si="103"/>
        <v>3.1649395137679291E-3</v>
      </c>
      <c r="T469" s="31">
        <f t="shared" ca="1" si="98"/>
        <v>7.6355151212592447E-3</v>
      </c>
    </row>
    <row r="470" spans="1:20" x14ac:dyDescent="0.35">
      <c r="A470" s="8" t="e" vm="1348">
        <v>#VALUE!</v>
      </c>
      <c r="B470" s="8" t="s">
        <v>470</v>
      </c>
      <c r="C470" s="29" cm="1" vm="2">
        <f t="array" aca="1" ref="C470:D470" ca="1">_xlfn.STOCKHISTORY(A470,"06/30/2025","06/30/2025",0,0)</f>
        <v>45838</v>
      </c>
      <c r="D470" s="8" vm="1349">
        <f ca="1"/>
        <v>238.26</v>
      </c>
      <c r="E470" s="9" cm="1">
        <f t="array" aca="1" ref="E470" ca="1">_FV(A470,"Shares outstanding",TRUE)</f>
        <v>1072672000</v>
      </c>
      <c r="F470" s="9">
        <v>2.83</v>
      </c>
      <c r="G470" s="30">
        <f t="shared" ca="1" si="93"/>
        <v>255574830720</v>
      </c>
      <c r="H470" s="31">
        <f t="shared" ca="1" si="94"/>
        <v>1.1877780575841518E-2</v>
      </c>
      <c r="I470" s="8"/>
      <c r="J470" s="29" cm="1" vm="4">
        <f t="array" aca="1" ref="J470:K470" ca="1">_xlfn.STOCKHISTORY(A470,"06/30/2020","06/30/2020",0,0)</f>
        <v>44012</v>
      </c>
      <c r="K470" s="10" vm="1350">
        <f ca="1"/>
        <v>104.15</v>
      </c>
      <c r="L470" s="32">
        <f t="shared" ca="1" si="95"/>
        <v>2.2301912356793908E-3</v>
      </c>
      <c r="M470" s="31">
        <f t="shared" ca="1" si="96"/>
        <v>1.4235237638022082</v>
      </c>
      <c r="N470" s="3" vm="1350">
        <f t="shared" ca="1" si="99"/>
        <v>104.15</v>
      </c>
      <c r="O470" s="50">
        <f t="shared" si="100"/>
        <v>14.15</v>
      </c>
      <c r="P470" s="3" vm="1349">
        <f t="shared" ca="1" si="101"/>
        <v>238.26</v>
      </c>
      <c r="Q470" s="3">
        <f t="shared" ca="1" si="102"/>
        <v>252.41</v>
      </c>
      <c r="R470" s="25">
        <f t="shared" ca="1" si="97"/>
        <v>3.1747302218130239E-3</v>
      </c>
      <c r="S470" s="8">
        <f t="shared" ca="1" si="103"/>
        <v>1.466121434980602E-2</v>
      </c>
      <c r="T470" s="31">
        <f t="shared" ca="1" si="98"/>
        <v>2.0870587033146811E-2</v>
      </c>
    </row>
    <row r="471" spans="1:20" x14ac:dyDescent="0.35">
      <c r="A471" s="8" t="e" vm="1351">
        <v>#VALUE!</v>
      </c>
      <c r="B471" s="8" t="s">
        <v>471</v>
      </c>
      <c r="C471" s="29" cm="1" vm="2">
        <f t="array" aca="1" ref="C471:D471" ca="1">_xlfn.STOCKHISTORY(A471,"06/30/2025","06/30/2025",0,0)</f>
        <v>45838</v>
      </c>
      <c r="D471" s="8" vm="1352">
        <f ca="1"/>
        <v>85.97</v>
      </c>
      <c r="E471" s="9" cm="1">
        <f t="array" aca="1" ref="E471" ca="1">_FV(A471,"Shares outstanding",TRUE)</f>
        <v>161953800</v>
      </c>
      <c r="F471" s="9">
        <v>1.04</v>
      </c>
      <c r="G471" s="30">
        <f t="shared" ca="1" si="93"/>
        <v>13923168186</v>
      </c>
      <c r="H471" s="31">
        <f t="shared" ca="1" si="94"/>
        <v>1.2097243224380598E-2</v>
      </c>
      <c r="I471" s="8"/>
      <c r="J471" s="29" cm="1" vm="4">
        <f t="array" aca="1" ref="J471:K471" ca="1">_xlfn.STOCKHISTORY(A471,"06/30/2020","06/30/2020",0,0)</f>
        <v>44012</v>
      </c>
      <c r="K471" s="10" vm="1353">
        <f ca="1"/>
        <v>47.99</v>
      </c>
      <c r="L471" s="32">
        <f t="shared" ca="1" si="95"/>
        <v>3.3671797655291915E-4</v>
      </c>
      <c r="M471" s="31">
        <f t="shared" ca="1" si="96"/>
        <v>0.89977078558032919</v>
      </c>
      <c r="N471" s="3" vm="1353">
        <f t="shared" ca="1" si="99"/>
        <v>47.99</v>
      </c>
      <c r="O471" s="50">
        <f t="shared" si="100"/>
        <v>5.2</v>
      </c>
      <c r="P471" s="3" vm="1352">
        <f t="shared" ca="1" si="101"/>
        <v>85.97</v>
      </c>
      <c r="Q471" s="3">
        <f t="shared" ca="1" si="102"/>
        <v>91.17</v>
      </c>
      <c r="R471" s="25">
        <f t="shared" ca="1" si="97"/>
        <v>3.0296899828203893E-4</v>
      </c>
      <c r="S471" s="8">
        <f t="shared" ca="1" si="103"/>
        <v>2.2135744911451162E-3</v>
      </c>
      <c r="T471" s="31">
        <f t="shared" ca="1" si="98"/>
        <v>1.9917096588382187E-3</v>
      </c>
    </row>
    <row r="472" spans="1:20" x14ac:dyDescent="0.35">
      <c r="A472" s="8" t="e" vm="1354">
        <v>#VALUE!</v>
      </c>
      <c r="B472" s="8" t="s">
        <v>472</v>
      </c>
      <c r="C472" s="29" cm="1" vm="2">
        <f t="array" aca="1" ref="C472:D472" ca="1">_xlfn.STOCKHISTORY(A472,"06/30/2025","06/30/2025",0,0)</f>
        <v>45838</v>
      </c>
      <c r="D472" s="8" vm="1355">
        <f ca="1"/>
        <v>122.6</v>
      </c>
      <c r="E472" s="9" cm="1">
        <f t="array" aca="1" ref="E472" ca="1">_FV(A472,"Shares outstanding",TRUE)</f>
        <v>635812700</v>
      </c>
      <c r="F472" s="9">
        <v>1.48</v>
      </c>
      <c r="G472" s="30">
        <f t="shared" ca="1" si="93"/>
        <v>77950637020</v>
      </c>
      <c r="H472" s="31">
        <f t="shared" ca="1" si="94"/>
        <v>1.2071778140293638E-2</v>
      </c>
      <c r="I472" s="8"/>
      <c r="J472" s="29" cm="1" vm="4">
        <f t="array" aca="1" ref="J472:K472" ca="1">_xlfn.STOCKHISTORY(A472,"06/30/2020","06/30/2020",0,0)</f>
        <v>44012</v>
      </c>
      <c r="K472" s="10" vm="1356">
        <f ca="1"/>
        <v>27.835899999999999</v>
      </c>
      <c r="L472" s="32">
        <f t="shared" ca="1" si="95"/>
        <v>1.3219175209883819E-3</v>
      </c>
      <c r="M472" s="31">
        <f t="shared" ca="1" si="96"/>
        <v>3.6702280149016202</v>
      </c>
      <c r="N472" s="3" vm="1356">
        <f t="shared" ca="1" si="99"/>
        <v>27.835899999999999</v>
      </c>
      <c r="O472" s="50">
        <f t="shared" si="100"/>
        <v>7.4</v>
      </c>
      <c r="P472" s="3" vm="1355">
        <f t="shared" ca="1" si="101"/>
        <v>122.6</v>
      </c>
      <c r="Q472" s="3">
        <f t="shared" ca="1" si="102"/>
        <v>130</v>
      </c>
      <c r="R472" s="25">
        <f t="shared" ca="1" si="97"/>
        <v>4.8517387189208599E-3</v>
      </c>
      <c r="S472" s="8">
        <f t="shared" ca="1" si="103"/>
        <v>8.6902485391889689E-3</v>
      </c>
      <c r="T472" s="31">
        <f t="shared" ca="1" si="98"/>
        <v>3.1895193644989231E-2</v>
      </c>
    </row>
    <row r="473" spans="1:20" x14ac:dyDescent="0.35">
      <c r="A473" s="8" t="e" vm="1357">
        <v>#VALUE!</v>
      </c>
      <c r="B473" s="8" t="s">
        <v>473</v>
      </c>
      <c r="C473" s="29" cm="1" vm="2">
        <f t="array" aca="1" ref="C473:D473" ca="1">_xlfn.STOCKHISTORY(A473,"06/30/2025","06/30/2025",0,0)</f>
        <v>45838</v>
      </c>
      <c r="D473" s="8" vm="1358">
        <f ca="1"/>
        <v>469.18</v>
      </c>
      <c r="E473" s="9" cm="1">
        <f t="array" aca="1" ref="E473" ca="1">_FV(A473,"Shares outstanding",TRUE)</f>
        <v>460980200</v>
      </c>
      <c r="F473" s="9">
        <v>5.56</v>
      </c>
      <c r="G473" s="30">
        <f t="shared" ca="1" si="93"/>
        <v>216282690236</v>
      </c>
      <c r="H473" s="31">
        <f t="shared" ca="1" si="94"/>
        <v>1.1850462509058355E-2</v>
      </c>
      <c r="I473" s="8"/>
      <c r="J473" s="29" cm="1" vm="4">
        <f t="array" aca="1" ref="J473:K473" ca="1">_xlfn.STOCKHISTORY(A473,"06/30/2020","06/30/2020",0,0)</f>
        <v>44012</v>
      </c>
      <c r="K473" s="10" vm="1359">
        <f ca="1"/>
        <v>212.11</v>
      </c>
      <c r="L473" s="32">
        <f t="shared" ca="1" si="95"/>
        <v>9.5842345270663598E-4</v>
      </c>
      <c r="M473" s="31">
        <f t="shared" ca="1" si="96"/>
        <v>1.3430295601338926</v>
      </c>
      <c r="N473" s="3" vm="1359">
        <f t="shared" ca="1" si="99"/>
        <v>212.11</v>
      </c>
      <c r="O473" s="50">
        <f t="shared" si="100"/>
        <v>27.799999999999997</v>
      </c>
      <c r="P473" s="3" vm="1358">
        <f t="shared" ca="1" si="101"/>
        <v>469.18</v>
      </c>
      <c r="Q473" s="3">
        <f t="shared" ca="1" si="102"/>
        <v>496.98</v>
      </c>
      <c r="R473" s="25">
        <f t="shared" ca="1" si="97"/>
        <v>1.2871910281106E-3</v>
      </c>
      <c r="S473" s="8">
        <f t="shared" ca="1" si="103"/>
        <v>6.3006487754098629E-3</v>
      </c>
      <c r="T473" s="31">
        <f t="shared" ca="1" si="98"/>
        <v>8.461957553396857E-3</v>
      </c>
    </row>
    <row r="474" spans="1:20" x14ac:dyDescent="0.35">
      <c r="A474" s="8" t="e" vm="1360">
        <v>#VALUE!</v>
      </c>
      <c r="B474" s="8" t="s">
        <v>474</v>
      </c>
      <c r="C474" s="29" cm="1" vm="2">
        <f t="array" aca="1" ref="C474:D474" ca="1">_xlfn.STOCKHISTORY(A474,"06/30/2025","06/30/2025",0,0)</f>
        <v>45838</v>
      </c>
      <c r="D474" s="8" vm="1361">
        <f ca="1"/>
        <v>82.8</v>
      </c>
      <c r="E474" s="9" cm="1">
        <f t="array" aca="1" ref="E474" ca="1">_FV(A474,"Shares outstanding",TRUE)</f>
        <v>234655000</v>
      </c>
      <c r="F474" s="9">
        <v>0.98</v>
      </c>
      <c r="G474" s="30">
        <f t="shared" ca="1" si="93"/>
        <v>19429434000</v>
      </c>
      <c r="H474" s="31">
        <f t="shared" ca="1" si="94"/>
        <v>1.1835748792270532E-2</v>
      </c>
      <c r="I474" s="8"/>
      <c r="J474" s="29" cm="1" vm="4">
        <f t="array" aca="1" ref="J474:K474" ca="1">_xlfn.STOCKHISTORY(A474,"06/30/2020","06/30/2020",0,0)</f>
        <v>44012</v>
      </c>
      <c r="K474" s="10" vm="1362">
        <f ca="1"/>
        <v>56.48</v>
      </c>
      <c r="L474" s="32">
        <f t="shared" ca="1" si="95"/>
        <v>4.878709655965173E-4</v>
      </c>
      <c r="M474" s="31">
        <f t="shared" ca="1" si="96"/>
        <v>0.55276203966005677</v>
      </c>
      <c r="N474" s="3" vm="1362">
        <f t="shared" ca="1" si="99"/>
        <v>56.48</v>
      </c>
      <c r="O474" s="50">
        <f t="shared" si="100"/>
        <v>4.9000000000000004</v>
      </c>
      <c r="P474" s="3" vm="1361">
        <f t="shared" ca="1" si="101"/>
        <v>82.8</v>
      </c>
      <c r="Q474" s="3">
        <f t="shared" ca="1" si="102"/>
        <v>87.7</v>
      </c>
      <c r="R474" s="25">
        <f t="shared" ca="1" si="97"/>
        <v>2.6967655003405227E-4</v>
      </c>
      <c r="S474" s="8">
        <f t="shared" ca="1" si="103"/>
        <v>3.2072499825237643E-3</v>
      </c>
      <c r="T474" s="31">
        <f t="shared" ca="1" si="98"/>
        <v>1.7728460420395173E-3</v>
      </c>
    </row>
    <row r="475" spans="1:20" x14ac:dyDescent="0.35">
      <c r="A475" s="8" t="e" vm="1363">
        <v>#VALUE!</v>
      </c>
      <c r="B475" s="8" t="s">
        <v>475</v>
      </c>
      <c r="C475" s="29" cm="1" vm="2">
        <f t="array" aca="1" ref="C475:D475" ca="1">_xlfn.STOCKHISTORY(A475,"06/30/2025","06/30/2025",0,0)</f>
        <v>45838</v>
      </c>
      <c r="D475" s="8" vm="1364">
        <f ca="1"/>
        <v>167.53</v>
      </c>
      <c r="E475" s="9" cm="1">
        <f t="array" aca="1" ref="E475" ca="1">_FV(A475,"Shares outstanding",TRUE)</f>
        <v>38596630</v>
      </c>
      <c r="F475" s="9">
        <v>2</v>
      </c>
      <c r="G475" s="30">
        <f t="shared" ca="1" si="93"/>
        <v>6466093423.8999996</v>
      </c>
      <c r="H475" s="31">
        <f t="shared" ca="1" si="94"/>
        <v>1.1938160329493226E-2</v>
      </c>
      <c r="I475" s="8"/>
      <c r="J475" s="29" cm="1" vm="4">
        <f t="array" aca="1" ref="J475:K475" ca="1">_xlfn.STOCKHISTORY(A475,"06/30/2020","06/30/2020",0,0)</f>
        <v>44012</v>
      </c>
      <c r="K475" s="10" vm="1365">
        <f ca="1"/>
        <v>114.44</v>
      </c>
      <c r="L475" s="32">
        <f t="shared" ca="1" si="95"/>
        <v>8.0246213150674428E-5</v>
      </c>
      <c r="M475" s="31">
        <f t="shared" ca="1" si="96"/>
        <v>0.55129325410695562</v>
      </c>
      <c r="N475" s="3" vm="1365">
        <f t="shared" ca="1" si="99"/>
        <v>114.44</v>
      </c>
      <c r="O475" s="50">
        <f t="shared" si="100"/>
        <v>10</v>
      </c>
      <c r="P475" s="3" vm="1364">
        <f t="shared" ca="1" si="101"/>
        <v>167.53</v>
      </c>
      <c r="Q475" s="3">
        <f t="shared" ca="1" si="102"/>
        <v>177.53</v>
      </c>
      <c r="R475" s="25">
        <f t="shared" ca="1" si="97"/>
        <v>4.4239195977595684E-5</v>
      </c>
      <c r="S475" s="8">
        <f t="shared" ca="1" si="103"/>
        <v>5.275363443905998E-4</v>
      </c>
      <c r="T475" s="31">
        <f t="shared" ca="1" si="98"/>
        <v>2.9082722795878137E-4</v>
      </c>
    </row>
    <row r="476" spans="1:20" x14ac:dyDescent="0.35">
      <c r="A476" s="8" t="e" vm="1366">
        <v>#VALUE!</v>
      </c>
      <c r="B476" s="8" t="s">
        <v>476</v>
      </c>
      <c r="C476" s="29" cm="1" vm="2">
        <f t="array" aca="1" ref="C476:D476" ca="1">_xlfn.STOCKHISTORY(A476,"06/30/2025","06/30/2025",0,0)</f>
        <v>45838</v>
      </c>
      <c r="D476" s="8" vm="1367">
        <f ca="1"/>
        <v>226.73</v>
      </c>
      <c r="E476" s="9" cm="1">
        <f t="array" aca="1" ref="E476" ca="1">_FV(A476,"Shares outstanding",TRUE)</f>
        <v>25398750</v>
      </c>
      <c r="F476" s="9">
        <v>2.7</v>
      </c>
      <c r="G476" s="30">
        <f t="shared" ca="1" si="93"/>
        <v>5758658587.5</v>
      </c>
      <c r="H476" s="31">
        <f t="shared" ca="1" si="94"/>
        <v>1.1908437348387951E-2</v>
      </c>
      <c r="I476" s="8"/>
      <c r="J476" s="29" cm="1" vm="4">
        <f t="array" aca="1" ref="J476:K476" ca="1">_xlfn.STOCKHISTORY(A476,"06/30/2020","06/30/2020",0,0)</f>
        <v>44012</v>
      </c>
      <c r="K476" s="10" vm="1368">
        <f ca="1"/>
        <v>170.63</v>
      </c>
      <c r="L476" s="32">
        <f t="shared" ca="1" si="95"/>
        <v>5.2806514616967647E-5</v>
      </c>
      <c r="M476" s="31">
        <f t="shared" ca="1" si="96"/>
        <v>0.40790013479458476</v>
      </c>
      <c r="N476" s="3" vm="1368">
        <f t="shared" ca="1" si="99"/>
        <v>170.63</v>
      </c>
      <c r="O476" s="50">
        <f t="shared" si="100"/>
        <v>13.5</v>
      </c>
      <c r="P476" s="3" vm="1367">
        <f t="shared" ca="1" si="101"/>
        <v>226.73</v>
      </c>
      <c r="Q476" s="3">
        <f t="shared" ca="1" si="102"/>
        <v>240.23</v>
      </c>
      <c r="R476" s="25">
        <f t="shared" ca="1" si="97"/>
        <v>2.1539784430293313E-5</v>
      </c>
      <c r="S476" s="8">
        <f t="shared" ca="1" si="103"/>
        <v>3.4714853931783028E-4</v>
      </c>
      <c r="T476" s="31">
        <f t="shared" ca="1" si="98"/>
        <v>1.4160193598148618E-4</v>
      </c>
    </row>
    <row r="477" spans="1:20" x14ac:dyDescent="0.35">
      <c r="A477" s="8" t="e" vm="1369">
        <v>#VALUE!</v>
      </c>
      <c r="B477" s="8" t="s">
        <v>477</v>
      </c>
      <c r="C477" s="29" cm="1" vm="2">
        <f t="array" aca="1" ref="C477:D477" ca="1">_xlfn.STOCKHISTORY(A477,"06/30/2025","06/30/2025",0,0)</f>
        <v>45838</v>
      </c>
      <c r="D477" s="8" vm="1370">
        <f ca="1"/>
        <v>118.36</v>
      </c>
      <c r="E477" s="9" cm="1">
        <f t="array" aca="1" ref="E477" ca="1">_FV(A477,"Shares outstanding",TRUE)</f>
        <v>42372400</v>
      </c>
      <c r="F477" s="9">
        <v>1.36</v>
      </c>
      <c r="G477" s="30">
        <f t="shared" ca="1" si="93"/>
        <v>5015197264</v>
      </c>
      <c r="H477" s="31">
        <f t="shared" ca="1" si="94"/>
        <v>1.1490368367691789E-2</v>
      </c>
      <c r="I477" s="8"/>
      <c r="J477" s="29" cm="1" vm="4">
        <f t="array" aca="1" ref="J477:K477" ca="1">_xlfn.STOCKHISTORY(A477,"06/30/2020","06/30/2020",0,0)</f>
        <v>44012</v>
      </c>
      <c r="K477" s="10" vm="1371">
        <f ca="1"/>
        <v>363.98</v>
      </c>
      <c r="L477" s="32">
        <f t="shared" ca="1" si="95"/>
        <v>8.8096412616998869E-5</v>
      </c>
      <c r="M477" s="31">
        <f t="shared" ca="1" si="96"/>
        <v>-0.65613495246991593</v>
      </c>
      <c r="N477" s="3" vm="1371">
        <f t="shared" ca="1" si="99"/>
        <v>363.98</v>
      </c>
      <c r="O477" s="50">
        <f t="shared" si="100"/>
        <v>6.8000000000000007</v>
      </c>
      <c r="P477" s="3" vm="1370">
        <f t="shared" ca="1" si="101"/>
        <v>118.36</v>
      </c>
      <c r="Q477" s="3">
        <f t="shared" ca="1" si="102"/>
        <v>125.16</v>
      </c>
      <c r="R477" s="25">
        <f t="shared" ca="1" si="97"/>
        <v>-5.7803135505224658E-5</v>
      </c>
      <c r="S477" s="8">
        <f t="shared" ca="1" si="103"/>
        <v>5.7914333451019565E-4</v>
      </c>
      <c r="T477" s="31">
        <f t="shared" ca="1" si="98"/>
        <v>-3.7999618426211583E-4</v>
      </c>
    </row>
    <row r="478" spans="1:20" x14ac:dyDescent="0.35">
      <c r="A478" s="8" t="e" vm="1372">
        <v>#VALUE!</v>
      </c>
      <c r="B478" s="8" t="s">
        <v>478</v>
      </c>
      <c r="C478" s="29" cm="1" vm="2">
        <f t="array" aca="1" ref="C478:D478" ca="1">_xlfn.STOCKHISTORY(A478,"06/30/2025","06/30/2025",0,0)</f>
        <v>45838</v>
      </c>
      <c r="D478" s="8" vm="1373">
        <f ca="1"/>
        <v>85.99</v>
      </c>
      <c r="E478" s="9" cm="1">
        <f t="array" aca="1" ref="E478" ca="1">_FV(A478,"Shares outstanding",TRUE)</f>
        <v>69923410</v>
      </c>
      <c r="F478" s="9">
        <v>1.04</v>
      </c>
      <c r="G478" s="30">
        <f t="shared" ca="1" si="93"/>
        <v>6012714025.8999996</v>
      </c>
      <c r="H478" s="31">
        <f t="shared" ca="1" si="94"/>
        <v>1.2094429584835448E-2</v>
      </c>
      <c r="I478" s="8"/>
      <c r="J478" s="29" cm="1" vm="4">
        <f t="array" aca="1" ref="J478:K478" ca="1">_xlfn.STOCKHISTORY(A478,"06/30/2020","06/30/2020",0,0)</f>
        <v>44012</v>
      </c>
      <c r="K478" s="10" vm="1374">
        <f ca="1"/>
        <v>25.65</v>
      </c>
      <c r="L478" s="32">
        <f t="shared" ca="1" si="95"/>
        <v>1.4537768875370725E-4</v>
      </c>
      <c r="M478" s="31">
        <f t="shared" ca="1" si="96"/>
        <v>2.555165692007797</v>
      </c>
      <c r="N478" s="3" vm="1374">
        <f t="shared" ca="1" si="99"/>
        <v>25.65</v>
      </c>
      <c r="O478" s="50">
        <f t="shared" si="100"/>
        <v>5.2</v>
      </c>
      <c r="P478" s="3" vm="1373">
        <f t="shared" ca="1" si="101"/>
        <v>85.99</v>
      </c>
      <c r="Q478" s="3">
        <f t="shared" ca="1" si="102"/>
        <v>91.19</v>
      </c>
      <c r="R478" s="25">
        <f t="shared" ca="1" si="97"/>
        <v>3.7146408268686051E-4</v>
      </c>
      <c r="S478" s="8">
        <f t="shared" ca="1" si="103"/>
        <v>9.5570882998658466E-4</v>
      </c>
      <c r="T478" s="31">
        <f t="shared" ca="1" si="98"/>
        <v>2.4419944139306335E-3</v>
      </c>
    </row>
    <row r="479" spans="1:20" x14ac:dyDescent="0.35">
      <c r="A479" s="8" t="e" vm="1375">
        <v>#VALUE!</v>
      </c>
      <c r="B479" s="8" t="s">
        <v>479</v>
      </c>
      <c r="C479" s="29" cm="1" vm="2">
        <f t="array" aca="1" ref="C479:D479" ca="1">_xlfn.STOCKHISTORY(A479,"06/30/2025","06/30/2025",0,0)</f>
        <v>45838</v>
      </c>
      <c r="D479" s="8" vm="1376">
        <f ca="1"/>
        <v>96.11</v>
      </c>
      <c r="E479" s="9" cm="1">
        <f t="array" aca="1" ref="E479" ca="1">_FV(A479,"Shares outstanding",TRUE)</f>
        <v>237203900</v>
      </c>
      <c r="F479" s="9">
        <v>1.1399999999999999</v>
      </c>
      <c r="G479" s="30">
        <f t="shared" ca="1" si="93"/>
        <v>22797666829</v>
      </c>
      <c r="H479" s="31">
        <f t="shared" ca="1" si="94"/>
        <v>1.18614088024139E-2</v>
      </c>
      <c r="I479" s="8"/>
      <c r="J479" s="29" cm="1" vm="4">
        <f t="array" aca="1" ref="J479:K479" ca="1">_xlfn.STOCKHISTORY(A479,"06/30/2020","06/30/2020",0,0)</f>
        <v>44012</v>
      </c>
      <c r="K479" s="10" vm="1377">
        <f ca="1"/>
        <v>77.3</v>
      </c>
      <c r="L479" s="32">
        <f t="shared" ca="1" si="95"/>
        <v>4.9317038092629487E-4</v>
      </c>
      <c r="M479" s="31">
        <f t="shared" ca="1" si="96"/>
        <v>0.31707632600258739</v>
      </c>
      <c r="N479" s="3" vm="1377">
        <f t="shared" ca="1" si="99"/>
        <v>77.3</v>
      </c>
      <c r="O479" s="50">
        <f t="shared" si="100"/>
        <v>5.6999999999999993</v>
      </c>
      <c r="P479" s="3" vm="1376">
        <f t="shared" ca="1" si="101"/>
        <v>96.11</v>
      </c>
      <c r="Q479" s="3">
        <f t="shared" ca="1" si="102"/>
        <v>101.81</v>
      </c>
      <c r="R479" s="25">
        <f t="shared" ca="1" si="97"/>
        <v>1.5637265247740609E-4</v>
      </c>
      <c r="S479" s="8">
        <f t="shared" ca="1" si="103"/>
        <v>3.2420881895956566E-3</v>
      </c>
      <c r="T479" s="31">
        <f t="shared" ca="1" si="98"/>
        <v>1.0279894117333707E-3</v>
      </c>
    </row>
    <row r="480" spans="1:20" x14ac:dyDescent="0.35">
      <c r="A480" s="8" t="e" vm="1378">
        <v>#VALUE!</v>
      </c>
      <c r="B480" s="8" t="s">
        <v>480</v>
      </c>
      <c r="C480" s="29" cm="1" vm="2">
        <f t="array" aca="1" ref="C480:D480" ca="1">_xlfn.STOCKHISTORY(A480,"06/30/2025","06/30/2025",0,0)</f>
        <v>45838</v>
      </c>
      <c r="D480" s="8" vm="1379">
        <f ca="1"/>
        <v>53.9</v>
      </c>
      <c r="E480" s="9" cm="1">
        <f t="array" aca="1" ref="E480" ca="1">_FV(A480,"Shares outstanding",TRUE)</f>
        <v>57561300</v>
      </c>
      <c r="F480" s="9">
        <v>0.64</v>
      </c>
      <c r="G480" s="30">
        <f t="shared" ca="1" si="93"/>
        <v>3102554070</v>
      </c>
      <c r="H480" s="31">
        <f t="shared" ca="1" si="94"/>
        <v>1.1873840445269018E-2</v>
      </c>
      <c r="I480" s="8"/>
      <c r="J480" s="29" cm="1" vm="4">
        <f t="array" aca="1" ref="J480:K480" ca="1">_xlfn.STOCKHISTORY(A480,"06/30/2020","06/30/2020",0,0)</f>
        <v>44012</v>
      </c>
      <c r="K480" s="10" vm="1380">
        <f ca="1"/>
        <v>20.651599999999998</v>
      </c>
      <c r="L480" s="32">
        <f t="shared" ca="1" si="95"/>
        <v>1.1967563875472848E-4</v>
      </c>
      <c r="M480" s="31">
        <f t="shared" ca="1" si="96"/>
        <v>1.7649189409053057</v>
      </c>
      <c r="N480" s="3" vm="1380">
        <f t="shared" ca="1" si="99"/>
        <v>20.651599999999998</v>
      </c>
      <c r="O480" s="50">
        <f t="shared" si="100"/>
        <v>3.2</v>
      </c>
      <c r="P480" s="3" vm="1379">
        <f t="shared" ca="1" si="101"/>
        <v>53.9</v>
      </c>
      <c r="Q480" s="3">
        <f t="shared" ca="1" si="102"/>
        <v>57.1</v>
      </c>
      <c r="R480" s="25">
        <f t="shared" ca="1" si="97"/>
        <v>2.1121780160316135E-4</v>
      </c>
      <c r="S480" s="8">
        <f t="shared" ca="1" si="103"/>
        <v>7.8674427742449627E-4</v>
      </c>
      <c r="T480" s="31">
        <f t="shared" ca="1" si="98"/>
        <v>1.3885398768753519E-3</v>
      </c>
    </row>
    <row r="481" spans="1:20" x14ac:dyDescent="0.35">
      <c r="A481" s="8" t="e" vm="1381">
        <v>#VALUE!</v>
      </c>
      <c r="B481" s="8" t="s">
        <v>481</v>
      </c>
      <c r="C481" s="29" cm="1" vm="2">
        <f t="array" aca="1" ref="C481:D481" ca="1">_xlfn.STOCKHISTORY(A481,"06/30/2025","06/30/2025",0,0)</f>
        <v>45838</v>
      </c>
      <c r="D481" s="8" vm="1382">
        <f ca="1"/>
        <v>508.49</v>
      </c>
      <c r="E481" s="9" cm="1">
        <f t="array" aca="1" ref="E481" ca="1">_FV(A481,"Shares outstanding",TRUE)</f>
        <v>269625400</v>
      </c>
      <c r="F481" s="9">
        <v>5.88</v>
      </c>
      <c r="G481" s="30">
        <f t="shared" ca="1" si="93"/>
        <v>137101819646</v>
      </c>
      <c r="H481" s="31">
        <f t="shared" ca="1" si="94"/>
        <v>1.1563649235973176E-2</v>
      </c>
      <c r="I481" s="8"/>
      <c r="J481" s="29" cm="1" vm="4">
        <f t="array" aca="1" ref="J481:K481" ca="1">_xlfn.STOCKHISTORY(A481,"06/30/2020","06/30/2020",0,0)</f>
        <v>44012</v>
      </c>
      <c r="K481" s="10" vm="1383">
        <f ca="1"/>
        <v>157.15</v>
      </c>
      <c r="L481" s="32">
        <f t="shared" ca="1" si="95"/>
        <v>5.6057788773879614E-4</v>
      </c>
      <c r="M481" s="31">
        <f t="shared" ca="1" si="96"/>
        <v>2.4227807826916958</v>
      </c>
      <c r="N481" s="3" vm="1383">
        <f t="shared" ca="1" si="99"/>
        <v>157.15</v>
      </c>
      <c r="O481" s="50">
        <f t="shared" si="100"/>
        <v>29.4</v>
      </c>
      <c r="P481" s="3" vm="1382">
        <f t="shared" ca="1" si="101"/>
        <v>508.49</v>
      </c>
      <c r="Q481" s="3">
        <f t="shared" ca="1" si="102"/>
        <v>537.89</v>
      </c>
      <c r="R481" s="25">
        <f t="shared" ca="1" si="97"/>
        <v>1.3581573336154582E-3</v>
      </c>
      <c r="S481" s="8">
        <f t="shared" ca="1" si="103"/>
        <v>3.6852232402376384E-3</v>
      </c>
      <c r="T481" s="31">
        <f t="shared" ca="1" si="98"/>
        <v>8.9284880463765728E-3</v>
      </c>
    </row>
    <row r="482" spans="1:20" x14ac:dyDescent="0.35">
      <c r="A482" s="8" t="e" vm="1384">
        <v>#VALUE!</v>
      </c>
      <c r="B482" s="8" t="s">
        <v>482</v>
      </c>
      <c r="C482" s="29" cm="1" vm="2">
        <f t="array" aca="1" ref="C482:D482" ca="1">_xlfn.STOCKHISTORY(A482,"06/30/2025","06/30/2025",0,0)</f>
        <v>45838</v>
      </c>
      <c r="D482" s="8" vm="1385">
        <f ca="1"/>
        <v>143.6</v>
      </c>
      <c r="E482" s="9" cm="1">
        <f t="array" aca="1" ref="E482" ca="1">_FV(A482,"Shares outstanding",TRUE)</f>
        <v>93914940</v>
      </c>
      <c r="F482" s="9">
        <v>1.72</v>
      </c>
      <c r="G482" s="30">
        <f t="shared" ca="1" si="93"/>
        <v>13486185384</v>
      </c>
      <c r="H482" s="31">
        <f t="shared" ca="1" si="94"/>
        <v>1.1977715877437326E-2</v>
      </c>
      <c r="I482" s="8"/>
      <c r="J482" s="29" cm="1" vm="4">
        <f t="array" aca="1" ref="J482:K482" ca="1">_xlfn.STOCKHISTORY(A482,"06/30/2020","06/30/2020",0,0)</f>
        <v>44012</v>
      </c>
      <c r="K482" s="10" vm="1386">
        <f ca="1"/>
        <v>120.34</v>
      </c>
      <c r="L482" s="32">
        <f t="shared" ca="1" si="95"/>
        <v>1.9525845373735478E-4</v>
      </c>
      <c r="M482" s="31">
        <f t="shared" ca="1" si="96"/>
        <v>0.26474987535316591</v>
      </c>
      <c r="N482" s="3" vm="1386">
        <f t="shared" ca="1" si="99"/>
        <v>120.34</v>
      </c>
      <c r="O482" s="50">
        <f t="shared" si="100"/>
        <v>8.6</v>
      </c>
      <c r="P482" s="3" vm="1385">
        <f t="shared" ca="1" si="101"/>
        <v>143.6</v>
      </c>
      <c r="Q482" s="3">
        <f t="shared" ca="1" si="102"/>
        <v>152.19999999999999</v>
      </c>
      <c r="R482" s="25">
        <f t="shared" ca="1" si="97"/>
        <v>5.1694651288616588E-5</v>
      </c>
      <c r="S482" s="8">
        <f t="shared" ca="1" si="103"/>
        <v>1.2836235736452255E-3</v>
      </c>
      <c r="T482" s="31">
        <f t="shared" ca="1" si="98"/>
        <v>3.3983918112295885E-4</v>
      </c>
    </row>
    <row r="483" spans="1:20" x14ac:dyDescent="0.35">
      <c r="A483" s="8" t="e" vm="1387">
        <v>#VALUE!</v>
      </c>
      <c r="B483" s="8" t="s">
        <v>483</v>
      </c>
      <c r="C483" s="29" cm="1" vm="2">
        <f t="array" aca="1" ref="C483:D483" ca="1">_xlfn.STOCKHISTORY(A483,"06/30/2025","06/30/2025",0,0)</f>
        <v>45838</v>
      </c>
      <c r="D483" s="8" vm="1388">
        <f ca="1"/>
        <v>135.69999999999999</v>
      </c>
      <c r="E483" s="9" cm="1">
        <f t="array" aca="1" ref="E483" ca="1">_FV(A483,"Shares outstanding",TRUE)</f>
        <v>79059000</v>
      </c>
      <c r="F483" s="9">
        <v>1.6</v>
      </c>
      <c r="G483" s="30">
        <f t="shared" ca="1" si="93"/>
        <v>10728306300</v>
      </c>
      <c r="H483" s="31">
        <f t="shared" ca="1" si="94"/>
        <v>1.1790714812085485E-2</v>
      </c>
      <c r="I483" s="8"/>
      <c r="J483" s="29" cm="1" vm="4">
        <f t="array" aca="1" ref="J483:K483" ca="1">_xlfn.STOCKHISTORY(A483,"06/30/2020","06/30/2020",0,0)</f>
        <v>44012</v>
      </c>
      <c r="K483" s="10" vm="1389">
        <f ca="1"/>
        <v>60.001199999999997</v>
      </c>
      <c r="L483" s="32">
        <f t="shared" ca="1" si="95"/>
        <v>1.6437148438812324E-4</v>
      </c>
      <c r="M483" s="31">
        <f t="shared" ca="1" si="96"/>
        <v>1.3949521009579808</v>
      </c>
      <c r="N483" s="3" vm="1389">
        <f t="shared" ca="1" si="99"/>
        <v>60.001199999999997</v>
      </c>
      <c r="O483" s="50">
        <f t="shared" si="100"/>
        <v>8</v>
      </c>
      <c r="P483" s="3" vm="1388">
        <f t="shared" ca="1" si="101"/>
        <v>135.69999999999999</v>
      </c>
      <c r="Q483" s="3">
        <f t="shared" ca="1" si="102"/>
        <v>143.69999999999999</v>
      </c>
      <c r="R483" s="25">
        <f t="shared" ca="1" si="97"/>
        <v>2.2929034748479446E-4</v>
      </c>
      <c r="S483" s="8">
        <f t="shared" ca="1" si="103"/>
        <v>1.0805735073548242E-3</v>
      </c>
      <c r="T483" s="31">
        <f t="shared" ca="1" si="98"/>
        <v>1.5073482843241462E-3</v>
      </c>
    </row>
    <row r="484" spans="1:20" x14ac:dyDescent="0.35">
      <c r="A484" s="8" t="e" vm="1390">
        <v>#VALUE!</v>
      </c>
      <c r="B484" s="8" t="s">
        <v>484</v>
      </c>
      <c r="C484" s="29" cm="1" vm="2">
        <f t="array" aca="1" ref="C484:D484" ca="1">_xlfn.STOCKHISTORY(A484,"06/30/2025","06/30/2025",0,0)</f>
        <v>45838</v>
      </c>
      <c r="D484" s="8" vm="1391">
        <f ca="1"/>
        <v>153.37</v>
      </c>
      <c r="E484" s="9" cm="1">
        <f t="array" aca="1" ref="E484" ca="1">_FV(A484,"Shares outstanding",TRUE)</f>
        <v>192361700</v>
      </c>
      <c r="F484" s="9">
        <v>1.8</v>
      </c>
      <c r="G484" s="30">
        <f t="shared" ca="1" si="93"/>
        <v>29502513929</v>
      </c>
      <c r="H484" s="31">
        <f t="shared" ca="1" si="94"/>
        <v>1.1736323922540263E-2</v>
      </c>
      <c r="I484" s="8"/>
      <c r="J484" s="29" cm="1" vm="4">
        <f t="array" aca="1" ref="J484:K484" ca="1">_xlfn.STOCKHISTORY(A484,"06/30/2020","06/30/2020",0,0)</f>
        <v>44012</v>
      </c>
      <c r="K484" s="10" vm="1392">
        <f ca="1"/>
        <v>45.886899999999997</v>
      </c>
      <c r="L484" s="32">
        <f t="shared" ca="1" si="95"/>
        <v>3.9993900970696378E-4</v>
      </c>
      <c r="M484" s="31">
        <f t="shared" ca="1" si="96"/>
        <v>2.5384826606286328</v>
      </c>
      <c r="N484" s="3" vm="1392">
        <f t="shared" ca="1" si="99"/>
        <v>45.886899999999997</v>
      </c>
      <c r="O484" s="50">
        <f t="shared" si="100"/>
        <v>9</v>
      </c>
      <c r="P484" s="3" vm="1391">
        <f t="shared" ca="1" si="101"/>
        <v>153.37</v>
      </c>
      <c r="Q484" s="3">
        <f t="shared" ca="1" si="102"/>
        <v>162.37</v>
      </c>
      <c r="R484" s="25">
        <f t="shared" ca="1" si="97"/>
        <v>1.0152382414501139E-3</v>
      </c>
      <c r="S484" s="8">
        <f t="shared" ca="1" si="103"/>
        <v>2.6291877819063802E-3</v>
      </c>
      <c r="T484" s="31">
        <f t="shared" ca="1" si="98"/>
        <v>6.6741475959060017E-3</v>
      </c>
    </row>
    <row r="485" spans="1:20" x14ac:dyDescent="0.35">
      <c r="A485" s="8" t="e" vm="1393">
        <v>#VALUE!</v>
      </c>
      <c r="B485" s="8" t="s">
        <v>485</v>
      </c>
      <c r="C485" s="29" cm="1" vm="2">
        <f t="array" aca="1" ref="C485:D485" ca="1">_xlfn.STOCKHISTORY(A485,"06/30/2025","06/30/2025",0,0)</f>
        <v>45838</v>
      </c>
      <c r="D485" s="8" vm="1394">
        <f ca="1"/>
        <v>306.5</v>
      </c>
      <c r="E485" s="9" cm="1">
        <f t="array" aca="1" ref="E485" ca="1">_FV(A485,"Shares outstanding",TRUE)</f>
        <v>92871940</v>
      </c>
      <c r="F485" s="9">
        <v>3.48</v>
      </c>
      <c r="G485" s="30">
        <f t="shared" ca="1" si="93"/>
        <v>28465249610</v>
      </c>
      <c r="H485" s="31">
        <f t="shared" ca="1" si="94"/>
        <v>1.1353996737357258E-2</v>
      </c>
      <c r="I485" s="8"/>
      <c r="J485" s="29" cm="1" vm="4">
        <f t="array" aca="1" ref="J485:K485" ca="1">_xlfn.STOCKHISTORY(A485,"06/30/2020","06/30/2020",0,0)</f>
        <v>44012</v>
      </c>
      <c r="K485" s="10" vm="1395">
        <f ca="1"/>
        <v>196.95</v>
      </c>
      <c r="L485" s="32">
        <f t="shared" ca="1" si="95"/>
        <v>1.9308995352590748E-4</v>
      </c>
      <c r="M485" s="31">
        <f t="shared" ca="1" si="96"/>
        <v>0.64457984259964451</v>
      </c>
      <c r="N485" s="3" vm="1395">
        <f t="shared" ca="1" si="99"/>
        <v>196.95</v>
      </c>
      <c r="O485" s="50">
        <f t="shared" si="100"/>
        <v>17.399999999999999</v>
      </c>
      <c r="P485" s="3" vm="1394">
        <f t="shared" ca="1" si="101"/>
        <v>306.5</v>
      </c>
      <c r="Q485" s="3">
        <f t="shared" ca="1" si="102"/>
        <v>323.89999999999998</v>
      </c>
      <c r="R485" s="25">
        <f t="shared" ca="1" si="97"/>
        <v>1.2446189185130212E-4</v>
      </c>
      <c r="S485" s="8">
        <f t="shared" ca="1" si="103"/>
        <v>1.2693679143506342E-3</v>
      </c>
      <c r="T485" s="31">
        <f t="shared" ca="1" si="98"/>
        <v>8.1820897043317084E-4</v>
      </c>
    </row>
    <row r="486" spans="1:20" x14ac:dyDescent="0.35">
      <c r="A486" s="8" t="e" vm="1396">
        <v>#VALUE!</v>
      </c>
      <c r="B486" s="8" t="s">
        <v>486</v>
      </c>
      <c r="C486" s="29" cm="1" vm="2">
        <f t="array" aca="1" ref="C486:D486" ca="1">_xlfn.STOCKHISTORY(A486,"06/30/2025","06/30/2025",0,0)</f>
        <v>45838</v>
      </c>
      <c r="D486" s="8" vm="1397">
        <f ca="1"/>
        <v>127.58</v>
      </c>
      <c r="E486" s="9" cm="1">
        <f t="array" aca="1" ref="E486" ca="1">_FV(A486,"Shares outstanding",TRUE)</f>
        <v>319453100</v>
      </c>
      <c r="F486" s="9">
        <v>1.47</v>
      </c>
      <c r="G486" s="30">
        <f t="shared" ca="1" si="93"/>
        <v>40755826498</v>
      </c>
      <c r="H486" s="31">
        <f t="shared" ca="1" si="94"/>
        <v>1.1522182160213199E-2</v>
      </c>
      <c r="I486" s="8"/>
      <c r="J486" s="29" cm="1" vm="4">
        <f t="array" aca="1" ref="J486:K486" ca="1">_xlfn.STOCKHISTORY(A486,"06/30/2020","06/30/2020",0,0)</f>
        <v>44012</v>
      </c>
      <c r="K486" s="10" vm="1398">
        <f ca="1"/>
        <v>85.24</v>
      </c>
      <c r="L486" s="32">
        <f t="shared" ca="1" si="95"/>
        <v>6.6417460680488717E-4</v>
      </c>
      <c r="M486" s="31">
        <f t="shared" ca="1" si="96"/>
        <v>0.58294228061942766</v>
      </c>
      <c r="N486" s="3" vm="1398">
        <f t="shared" ca="1" si="99"/>
        <v>85.24</v>
      </c>
      <c r="O486" s="50">
        <f t="shared" si="100"/>
        <v>7.35</v>
      </c>
      <c r="P486" s="3" vm="1397">
        <f t="shared" ca="1" si="101"/>
        <v>127.58</v>
      </c>
      <c r="Q486" s="3">
        <f t="shared" ca="1" si="102"/>
        <v>134.93</v>
      </c>
      <c r="R486" s="25">
        <f t="shared" ca="1" si="97"/>
        <v>3.8717546002035256E-4</v>
      </c>
      <c r="S486" s="8">
        <f t="shared" ca="1" si="103"/>
        <v>4.3662651526375417E-3</v>
      </c>
      <c r="T486" s="31">
        <f t="shared" ca="1" si="98"/>
        <v>2.5452805658676618E-3</v>
      </c>
    </row>
    <row r="487" spans="1:20" x14ac:dyDescent="0.35">
      <c r="A487" s="8" t="e" vm="1399">
        <v>#VALUE!</v>
      </c>
      <c r="B487" s="8" t="s">
        <v>487</v>
      </c>
      <c r="C487" s="29" cm="1" vm="2">
        <f t="array" aca="1" ref="C487:D487" ca="1">_xlfn.STOCKHISTORY(A487,"06/30/2025","06/30/2025",0,0)</f>
        <v>45838</v>
      </c>
      <c r="D487" s="8" vm="1400">
        <f ca="1"/>
        <v>58.32</v>
      </c>
      <c r="E487" s="9" cm="1">
        <f t="array" aca="1" ref="E487" ca="1">_FV(A487,"Shares outstanding",TRUE)</f>
        <v>625516000</v>
      </c>
      <c r="F487" s="9">
        <v>0.63</v>
      </c>
      <c r="G487" s="30">
        <f t="shared" ca="1" si="93"/>
        <v>36480093120</v>
      </c>
      <c r="H487" s="31">
        <f t="shared" ca="1" si="94"/>
        <v>1.0802469135802469E-2</v>
      </c>
      <c r="I487" s="8"/>
      <c r="J487" s="29" cm="1" vm="4">
        <f t="array" aca="1" ref="J487:K487" ca="1">_xlfn.STOCKHISTORY(A487,"06/30/2020","06/30/2020",0,0)</f>
        <v>44012</v>
      </c>
      <c r="K487" s="10" vm="1401">
        <f ca="1"/>
        <v>11.9</v>
      </c>
      <c r="L487" s="32">
        <f t="shared" ca="1" si="95"/>
        <v>1.3005096627647871E-3</v>
      </c>
      <c r="M487" s="31">
        <f t="shared" ca="1" si="96"/>
        <v>4.1655462184873953</v>
      </c>
      <c r="N487" s="3" vm="1401">
        <f t="shared" ca="1" si="99"/>
        <v>11.9</v>
      </c>
      <c r="O487" s="50">
        <f t="shared" si="100"/>
        <v>3.15</v>
      </c>
      <c r="P487" s="3" vm="1400">
        <f t="shared" ca="1" si="101"/>
        <v>58.32</v>
      </c>
      <c r="Q487" s="3">
        <f t="shared" ca="1" si="102"/>
        <v>61.47</v>
      </c>
      <c r="R487" s="25">
        <f t="shared" ca="1" si="97"/>
        <v>5.4173331078361765E-3</v>
      </c>
      <c r="S487" s="8">
        <f t="shared" ca="1" si="103"/>
        <v>8.5495138823734208E-3</v>
      </c>
      <c r="T487" s="31">
        <f t="shared" ca="1" si="98"/>
        <v>3.561339522262609E-2</v>
      </c>
    </row>
    <row r="488" spans="1:20" x14ac:dyDescent="0.35">
      <c r="A488" s="8" t="e" vm="1402">
        <v>#VALUE!</v>
      </c>
      <c r="B488" s="8" t="s">
        <v>488</v>
      </c>
      <c r="C488" s="29" cm="1" vm="2">
        <f t="array" aca="1" ref="C488:D488" ca="1">_xlfn.STOCKHISTORY(A488,"06/30/2025","06/30/2025",0,0)</f>
        <v>45838</v>
      </c>
      <c r="D488" s="8" vm="1403">
        <f ca="1"/>
        <v>262.51</v>
      </c>
      <c r="E488" s="9" cm="1">
        <f t="array" aca="1" ref="E488" ca="1">_FV(A488,"Shares outstanding",TRUE)</f>
        <v>81100000</v>
      </c>
      <c r="F488" s="9">
        <v>2.88</v>
      </c>
      <c r="G488" s="30">
        <f t="shared" ca="1" si="93"/>
        <v>21289561000</v>
      </c>
      <c r="H488" s="31">
        <f t="shared" ca="1" si="94"/>
        <v>1.0971010628166546E-2</v>
      </c>
      <c r="I488" s="8"/>
      <c r="J488" s="29" cm="1" vm="4">
        <f t="array" aca="1" ref="J488:K488" ca="1">_xlfn.STOCKHISTORY(A488,"06/30/2020","06/30/2020",0,0)</f>
        <v>44012</v>
      </c>
      <c r="K488" s="10" vm="1404">
        <f ca="1"/>
        <v>142.70009999999999</v>
      </c>
      <c r="L488" s="32">
        <f t="shared" ca="1" si="95"/>
        <v>1.6861492535798323E-4</v>
      </c>
      <c r="M488" s="31">
        <f t="shared" ca="1" si="96"/>
        <v>0.94050319516244196</v>
      </c>
      <c r="N488" s="3" vm="1404">
        <f t="shared" ca="1" si="99"/>
        <v>142.70009999999999</v>
      </c>
      <c r="O488" s="50">
        <f t="shared" si="100"/>
        <v>14.399999999999999</v>
      </c>
      <c r="P488" s="3" vm="1403">
        <f t="shared" ca="1" si="101"/>
        <v>262.51</v>
      </c>
      <c r="Q488" s="3">
        <f t="shared" ca="1" si="102"/>
        <v>276.90999999999997</v>
      </c>
      <c r="R488" s="25">
        <f t="shared" ca="1" si="97"/>
        <v>1.5858287605125988E-4</v>
      </c>
      <c r="S488" s="8">
        <f t="shared" ca="1" si="103"/>
        <v>1.108469768735707E-3</v>
      </c>
      <c r="T488" s="31">
        <f t="shared" ca="1" si="98"/>
        <v>1.0425193592369056E-3</v>
      </c>
    </row>
    <row r="489" spans="1:20" x14ac:dyDescent="0.35">
      <c r="A489" s="8" t="e" vm="1405">
        <v>#VALUE!</v>
      </c>
      <c r="B489" s="8" t="s">
        <v>489</v>
      </c>
      <c r="C489" s="29" cm="1" vm="2">
        <f t="array" aca="1" ref="C489:D489" ca="1">_xlfn.STOCKHISTORY(A489,"06/30/2025","06/30/2025",0,0)</f>
        <v>45838</v>
      </c>
      <c r="D489" s="8" vm="1406">
        <f ca="1"/>
        <v>270.02</v>
      </c>
      <c r="E489" s="9" cm="1">
        <f t="array" aca="1" ref="E489" ca="1">_FV(A489,"Shares outstanding",TRUE)</f>
        <v>41044390</v>
      </c>
      <c r="F489" s="9">
        <v>3.16</v>
      </c>
      <c r="G489" s="30">
        <f t="shared" ca="1" si="93"/>
        <v>11082806187.799999</v>
      </c>
      <c r="H489" s="31">
        <f t="shared" ca="1" si="94"/>
        <v>1.1702836826901711E-2</v>
      </c>
      <c r="I489" s="8"/>
      <c r="J489" s="29" cm="1" vm="4">
        <f t="array" aca="1" ref="J489:K489" ca="1">_xlfn.STOCKHISTORY(A489,"06/30/2020","06/30/2020",0,0)</f>
        <v>44012</v>
      </c>
      <c r="K489" s="10" vm="1407">
        <f ca="1"/>
        <v>58.92</v>
      </c>
      <c r="L489" s="32">
        <f t="shared" ca="1" si="95"/>
        <v>8.5335348412009281E-5</v>
      </c>
      <c r="M489" s="31">
        <f t="shared" ca="1" si="96"/>
        <v>3.8509843856076031</v>
      </c>
      <c r="N489" s="3" vm="1407">
        <f t="shared" ca="1" si="99"/>
        <v>58.92</v>
      </c>
      <c r="O489" s="50">
        <f t="shared" si="100"/>
        <v>15.8</v>
      </c>
      <c r="P489" s="3" vm="1406">
        <f t="shared" ca="1" si="101"/>
        <v>270.02</v>
      </c>
      <c r="Q489" s="3">
        <f t="shared" ca="1" si="102"/>
        <v>285.82</v>
      </c>
      <c r="R489" s="25">
        <f t="shared" ca="1" si="97"/>
        <v>3.2862509427503231E-4</v>
      </c>
      <c r="S489" s="8">
        <f t="shared" ca="1" si="103"/>
        <v>5.6099217621699332E-4</v>
      </c>
      <c r="T489" s="31">
        <f t="shared" ca="1" si="98"/>
        <v>2.1603721110596704E-3</v>
      </c>
    </row>
    <row r="490" spans="1:20" x14ac:dyDescent="0.35">
      <c r="A490" s="8" t="e" vm="1408">
        <v>#VALUE!</v>
      </c>
      <c r="B490" s="8" t="s">
        <v>490</v>
      </c>
      <c r="C490" s="29" cm="1" vm="2">
        <f t="array" aca="1" ref="C490:D490" ca="1">_xlfn.STOCKHISTORY(A490,"06/30/2025","06/30/2025",0,0)</f>
        <v>45838</v>
      </c>
      <c r="D490" s="8" vm="1409">
        <f ca="1"/>
        <v>56.42</v>
      </c>
      <c r="E490" s="9" cm="1">
        <f t="array" aca="1" ref="E490" ca="1">_FV(A490,"Shares outstanding",TRUE)</f>
        <v>481145400</v>
      </c>
      <c r="F490" s="9">
        <v>0.62</v>
      </c>
      <c r="G490" s="30">
        <f t="shared" ca="1" si="93"/>
        <v>27146223468</v>
      </c>
      <c r="H490" s="31">
        <f t="shared" ca="1" si="94"/>
        <v>1.0989010989010988E-2</v>
      </c>
      <c r="I490" s="8"/>
      <c r="J490" s="29" cm="1" vm="4">
        <f t="array" aca="1" ref="J490:K490" ca="1">_xlfn.STOCKHISTORY(A490,"06/30/2020","06/30/2020",0,0)</f>
        <v>44012</v>
      </c>
      <c r="K490" s="10" vm="1410">
        <f ca="1"/>
        <v>28.260100000000001</v>
      </c>
      <c r="L490" s="32">
        <f t="shared" ca="1" si="95"/>
        <v>1.0003488989807272E-3</v>
      </c>
      <c r="M490" s="31">
        <f t="shared" ca="1" si="96"/>
        <v>1.1061496597676583</v>
      </c>
      <c r="N490" s="3" vm="1410">
        <f t="shared" ca="1" si="99"/>
        <v>28.260100000000001</v>
      </c>
      <c r="O490" s="50">
        <f t="shared" si="100"/>
        <v>3.1</v>
      </c>
      <c r="P490" s="3" vm="1409">
        <f t="shared" ca="1" si="101"/>
        <v>56.42</v>
      </c>
      <c r="Q490" s="3">
        <f t="shared" ca="1" si="102"/>
        <v>59.52</v>
      </c>
      <c r="R490" s="25">
        <f t="shared" ca="1" si="97"/>
        <v>1.1065355942564831E-3</v>
      </c>
      <c r="S490" s="8">
        <f t="shared" ca="1" si="103"/>
        <v>6.5762654780055383E-3</v>
      </c>
      <c r="T490" s="31">
        <f t="shared" ca="1" si="98"/>
        <v>7.2743338210376233E-3</v>
      </c>
    </row>
    <row r="491" spans="1:20" x14ac:dyDescent="0.35">
      <c r="A491" s="8" t="e" vm="1411">
        <v>#VALUE!</v>
      </c>
      <c r="B491" s="8" t="s">
        <v>491</v>
      </c>
      <c r="C491" s="29" cm="1" vm="2">
        <f t="array" aca="1" ref="C491:D491" ca="1">_xlfn.STOCKHISTORY(A491,"06/30/2025","06/30/2025",0,0)</f>
        <v>45838</v>
      </c>
      <c r="D491" s="8" vm="1412">
        <f ca="1"/>
        <v>155.94999999999999</v>
      </c>
      <c r="E491" s="9" cm="1">
        <f t="array" aca="1" ref="E491" ca="1">_FV(A491,"Shares outstanding",TRUE)</f>
        <v>413223600</v>
      </c>
      <c r="F491" s="9">
        <v>1.73</v>
      </c>
      <c r="G491" s="30">
        <f t="shared" ca="1" si="93"/>
        <v>64442220419.999992</v>
      </c>
      <c r="H491" s="31">
        <f t="shared" ca="1" si="94"/>
        <v>1.1093299134337929E-2</v>
      </c>
      <c r="I491" s="8"/>
      <c r="J491" s="29" cm="1" vm="4">
        <f t="array" aca="1" ref="J491:K491" ca="1">_xlfn.STOCKHISTORY(A491,"06/30/2020","06/30/2020",0,0)</f>
        <v>44012</v>
      </c>
      <c r="K491" s="10" vm="1413">
        <f ca="1"/>
        <v>137.04</v>
      </c>
      <c r="L491" s="32">
        <f t="shared" ca="1" si="95"/>
        <v>8.5913275548899035E-4</v>
      </c>
      <c r="M491" s="31">
        <f t="shared" ca="1" si="96"/>
        <v>0.20110916520723879</v>
      </c>
      <c r="N491" s="3" vm="1413">
        <f t="shared" ca="1" si="99"/>
        <v>137.04</v>
      </c>
      <c r="O491" s="50">
        <f t="shared" si="100"/>
        <v>8.65</v>
      </c>
      <c r="P491" s="3" vm="1412">
        <f t="shared" ca="1" si="101"/>
        <v>155.94999999999999</v>
      </c>
      <c r="Q491" s="3">
        <f t="shared" ca="1" si="102"/>
        <v>164.6</v>
      </c>
      <c r="R491" s="25">
        <f t="shared" ca="1" si="97"/>
        <v>1.7277947125858564E-4</v>
      </c>
      <c r="S491" s="8">
        <f t="shared" ca="1" si="103"/>
        <v>5.6479145293235047E-3</v>
      </c>
      <c r="T491" s="31">
        <f t="shared" ca="1" si="98"/>
        <v>1.135847376154085E-3</v>
      </c>
    </row>
    <row r="492" spans="1:20" x14ac:dyDescent="0.35">
      <c r="A492" s="8" t="e" vm="1414">
        <v>#VALUE!</v>
      </c>
      <c r="B492" s="8" t="s">
        <v>492</v>
      </c>
      <c r="C492" s="29" cm="1" vm="2">
        <f t="array" aca="1" ref="C492:D492" ca="1">_xlfn.STOCKHISTORY(A492,"06/30/2025","06/30/2025",0,0)</f>
        <v>45838</v>
      </c>
      <c r="D492" s="8" vm="1415">
        <f ca="1"/>
        <v>212.76</v>
      </c>
      <c r="E492" s="9" cm="1">
        <f t="array" aca="1" ref="E492" ca="1">_FV(A492,"Shares outstanding",TRUE)</f>
        <v>613484900</v>
      </c>
      <c r="F492" s="9">
        <v>2.4</v>
      </c>
      <c r="G492" s="30">
        <f t="shared" ca="1" si="93"/>
        <v>130525047324</v>
      </c>
      <c r="H492" s="31">
        <f t="shared" ca="1" si="94"/>
        <v>1.1280315848843767E-2</v>
      </c>
      <c r="I492" s="8"/>
      <c r="J492" s="29" cm="1" vm="4">
        <f t="array" aca="1" ref="J492:K492" ca="1">_xlfn.STOCKHISTORY(A492,"06/30/2020","06/30/2020",0,0)</f>
        <v>44012</v>
      </c>
      <c r="K492" s="10" vm="1416">
        <f ca="1"/>
        <v>62.59</v>
      </c>
      <c r="L492" s="32">
        <f t="shared" ca="1" si="95"/>
        <v>1.2754958153113416E-3</v>
      </c>
      <c r="M492" s="31">
        <f t="shared" ca="1" si="96"/>
        <v>2.59098897587474</v>
      </c>
      <c r="N492" s="3" vm="1416">
        <f t="shared" ca="1" si="99"/>
        <v>62.59</v>
      </c>
      <c r="O492" s="50">
        <f t="shared" si="100"/>
        <v>12</v>
      </c>
      <c r="P492" s="3" vm="1415">
        <f t="shared" ca="1" si="101"/>
        <v>212.76</v>
      </c>
      <c r="Q492" s="3">
        <f t="shared" ca="1" si="102"/>
        <v>224.76</v>
      </c>
      <c r="R492" s="25">
        <f t="shared" ca="1" si="97"/>
        <v>3.3047955962460496E-3</v>
      </c>
      <c r="S492" s="8">
        <f t="shared" ca="1" si="103"/>
        <v>8.3850735539562054E-3</v>
      </c>
      <c r="T492" s="31">
        <f t="shared" ca="1" si="98"/>
        <v>2.1725633140199353E-2</v>
      </c>
    </row>
    <row r="493" spans="1:20" x14ac:dyDescent="0.35">
      <c r="A493" s="8" t="e" vm="1417">
        <v>#VALUE!</v>
      </c>
      <c r="B493" s="8" t="s">
        <v>493</v>
      </c>
      <c r="C493" s="29" cm="1" vm="2">
        <f t="array" aca="1" ref="C493:D493" ca="1">_xlfn.STOCKHISTORY(A493,"06/30/2025","06/30/2025",0,0)</f>
        <v>45838</v>
      </c>
      <c r="D493" s="8" vm="1418">
        <f ca="1"/>
        <v>129.36000000000001</v>
      </c>
      <c r="E493" s="9" cm="1">
        <f t="array" aca="1" ref="E493" ca="1">_FV(A493,"Shares outstanding",TRUE)</f>
        <v>233486800</v>
      </c>
      <c r="F493" s="9">
        <v>1.44</v>
      </c>
      <c r="G493" s="30">
        <f t="shared" ca="1" si="93"/>
        <v>30203852448.000004</v>
      </c>
      <c r="H493" s="31">
        <f t="shared" ca="1" si="94"/>
        <v>1.1131725417439701E-2</v>
      </c>
      <c r="I493" s="8"/>
      <c r="J493" s="29" cm="1" vm="4">
        <f t="array" aca="1" ref="J493:K493" ca="1">_xlfn.STOCKHISTORY(A493,"06/30/2020","06/30/2020",0,0)</f>
        <v>44012</v>
      </c>
      <c r="K493" s="10" vm="1419">
        <f ca="1"/>
        <v>64.959999999999994</v>
      </c>
      <c r="L493" s="32">
        <f t="shared" ca="1" si="95"/>
        <v>4.8544216219573806E-4</v>
      </c>
      <c r="M493" s="31">
        <f t="shared" ca="1" si="96"/>
        <v>1.1022167487684731</v>
      </c>
      <c r="N493" s="3" vm="1419">
        <f t="shared" ca="1" si="99"/>
        <v>64.959999999999994</v>
      </c>
      <c r="O493" s="50">
        <f t="shared" si="100"/>
        <v>7.1999999999999993</v>
      </c>
      <c r="P493" s="3" vm="1418">
        <f t="shared" ca="1" si="101"/>
        <v>129.36000000000001</v>
      </c>
      <c r="Q493" s="3">
        <f t="shared" ca="1" si="102"/>
        <v>136.56</v>
      </c>
      <c r="R493" s="25">
        <f t="shared" ca="1" si="97"/>
        <v>5.3506248173052417E-4</v>
      </c>
      <c r="S493" s="8">
        <f t="shared" ca="1" si="103"/>
        <v>3.1912830973963037E-3</v>
      </c>
      <c r="T493" s="31">
        <f t="shared" ca="1" si="98"/>
        <v>3.5174856800119364E-3</v>
      </c>
    </row>
    <row r="494" spans="1:20" x14ac:dyDescent="0.35">
      <c r="A494" s="8" t="e" vm="1420">
        <v>#VALUE!</v>
      </c>
      <c r="B494" s="8" t="s">
        <v>494</v>
      </c>
      <c r="C494" s="29" cm="1" vm="2">
        <f t="array" aca="1" ref="C494:D494" ca="1">_xlfn.STOCKHISTORY(A494,"06/30/2025","06/30/2025",0,0)</f>
        <v>45838</v>
      </c>
      <c r="D494" s="8" vm="1421">
        <f ca="1"/>
        <v>183.23</v>
      </c>
      <c r="E494" s="9" cm="1">
        <f t="array" aca="1" ref="E494" ca="1">_FV(A494,"Shares outstanding",TRUE)</f>
        <v>134680200</v>
      </c>
      <c r="F494" s="9">
        <v>2.0499999999999998</v>
      </c>
      <c r="G494" s="30">
        <f t="shared" ca="1" si="93"/>
        <v>24677453046</v>
      </c>
      <c r="H494" s="31">
        <f t="shared" ca="1" si="94"/>
        <v>1.1188124215466898E-2</v>
      </c>
      <c r="I494" s="8"/>
      <c r="J494" s="29" cm="1" vm="4">
        <f t="array" aca="1" ref="J494:K494" ca="1">_xlfn.STOCKHISTORY(A494,"06/30/2020","06/30/2020",0,0)</f>
        <v>44012</v>
      </c>
      <c r="K494" s="10" vm="1422">
        <f ca="1"/>
        <v>96.56</v>
      </c>
      <c r="L494" s="32">
        <f t="shared" ca="1" si="95"/>
        <v>2.80013463257685E-4</v>
      </c>
      <c r="M494" s="31">
        <f t="shared" ca="1" si="96"/>
        <v>1.0037282518641257</v>
      </c>
      <c r="N494" s="3" vm="1422">
        <f t="shared" ca="1" si="99"/>
        <v>96.56</v>
      </c>
      <c r="O494" s="50">
        <f t="shared" si="100"/>
        <v>10.25</v>
      </c>
      <c r="P494" s="3" vm="1421">
        <f t="shared" ca="1" si="101"/>
        <v>183.23</v>
      </c>
      <c r="Q494" s="3">
        <f t="shared" ca="1" si="102"/>
        <v>193.48</v>
      </c>
      <c r="R494" s="25">
        <f t="shared" ca="1" si="97"/>
        <v>2.8105742397405576E-4</v>
      </c>
      <c r="S494" s="8">
        <f t="shared" ca="1" si="103"/>
        <v>1.8408006183388255E-3</v>
      </c>
      <c r="T494" s="31">
        <f t="shared" ca="1" si="98"/>
        <v>1.8476635866756311E-3</v>
      </c>
    </row>
    <row r="495" spans="1:20" x14ac:dyDescent="0.35">
      <c r="A495" s="8" t="e" vm="1423">
        <v>#VALUE!</v>
      </c>
      <c r="B495" s="8" t="s">
        <v>495</v>
      </c>
      <c r="C495" s="29" cm="1" vm="2">
        <f t="array" aca="1" ref="C495:D495" ca="1">_xlfn.STOCKHISTORY(A495,"06/30/2025","06/30/2025",0,0)</f>
        <v>45838</v>
      </c>
      <c r="D495" s="8" vm="1424">
        <f ca="1"/>
        <v>576.74</v>
      </c>
      <c r="E495" s="9" cm="1">
        <f t="array" aca="1" ref="E495" ca="1">_FV(A495,"Shares outstanding",TRUE)</f>
        <v>72700000</v>
      </c>
      <c r="F495" s="9">
        <v>6.4</v>
      </c>
      <c r="G495" s="30">
        <f t="shared" ca="1" si="93"/>
        <v>41928998000</v>
      </c>
      <c r="H495" s="31">
        <f t="shared" ca="1" si="94"/>
        <v>1.1096854735235981E-2</v>
      </c>
      <c r="I495" s="8"/>
      <c r="J495" s="29" cm="1" vm="4">
        <f t="array" aca="1" ref="J495:K495" ca="1">_xlfn.STOCKHISTORY(A495,"06/30/2020","06/30/2020",0,0)</f>
        <v>44012</v>
      </c>
      <c r="K495" s="10" vm="1425">
        <f ca="1"/>
        <v>333.82</v>
      </c>
      <c r="L495" s="32">
        <f t="shared" ca="1" si="95"/>
        <v>1.5115049412485056E-4</v>
      </c>
      <c r="M495" s="31">
        <f t="shared" ca="1" si="96"/>
        <v>0.82355760589539284</v>
      </c>
      <c r="N495" s="3" vm="1425">
        <f t="shared" ca="1" si="99"/>
        <v>333.82</v>
      </c>
      <c r="O495" s="50">
        <f t="shared" si="100"/>
        <v>32</v>
      </c>
      <c r="P495" s="3" vm="1424">
        <f t="shared" ca="1" si="101"/>
        <v>576.74</v>
      </c>
      <c r="Q495" s="3">
        <f t="shared" ca="1" si="102"/>
        <v>608.74</v>
      </c>
      <c r="R495" s="25">
        <f t="shared" ca="1" si="97"/>
        <v>1.2448113907136756E-4</v>
      </c>
      <c r="S495" s="8">
        <f t="shared" ca="1" si="103"/>
        <v>9.9365908985309353E-4</v>
      </c>
      <c r="T495" s="31">
        <f t="shared" ca="1" si="98"/>
        <v>8.1833550111560876E-4</v>
      </c>
    </row>
    <row r="496" spans="1:20" x14ac:dyDescent="0.35">
      <c r="A496" s="8" t="e" vm="1426">
        <v>#VALUE!</v>
      </c>
      <c r="B496" s="8" t="s">
        <v>496</v>
      </c>
      <c r="C496" s="29" cm="1" vm="2">
        <f t="array" aca="1" ref="C496:D496" ca="1">_xlfn.STOCKHISTORY(A496,"06/30/2025","06/30/2025",0,0)</f>
        <v>45838</v>
      </c>
      <c r="D496" s="8" vm="962">
        <f ca="1"/>
        <v>91.24</v>
      </c>
      <c r="E496" s="9" cm="1">
        <f t="array" aca="1" ref="E496" ca="1">_FV(A496,"Shares outstanding",TRUE)</f>
        <v>1729336000</v>
      </c>
      <c r="F496" s="9">
        <v>1</v>
      </c>
      <c r="G496" s="30">
        <f t="shared" ca="1" si="93"/>
        <v>157784616640</v>
      </c>
      <c r="H496" s="31">
        <f t="shared" ca="1" si="94"/>
        <v>1.0960105217010085E-2</v>
      </c>
      <c r="I496" s="8"/>
      <c r="J496" s="29" cm="1" vm="4">
        <f t="array" aca="1" ref="J496:K496" ca="1">_xlfn.STOCKHISTORY(A496,"06/30/2020","06/30/2020",0,0)</f>
        <v>44012</v>
      </c>
      <c r="K496" s="10" vm="1427">
        <f ca="1"/>
        <v>33.74</v>
      </c>
      <c r="L496" s="32">
        <f t="shared" ca="1" si="95"/>
        <v>3.5954606727357985E-3</v>
      </c>
      <c r="M496" s="31">
        <f t="shared" ca="1" si="96"/>
        <v>1.8524007113218728</v>
      </c>
      <c r="N496" s="3" vm="1427">
        <f t="shared" ca="1" si="99"/>
        <v>33.74</v>
      </c>
      <c r="O496" s="50">
        <f t="shared" si="100"/>
        <v>5</v>
      </c>
      <c r="P496" s="3" vm="962">
        <f t="shared" ca="1" si="101"/>
        <v>91.24</v>
      </c>
      <c r="Q496" s="3">
        <f t="shared" ca="1" si="102"/>
        <v>96.24</v>
      </c>
      <c r="R496" s="25">
        <f t="shared" ca="1" si="97"/>
        <v>6.6602339077056127E-3</v>
      </c>
      <c r="S496" s="8">
        <f t="shared" ca="1" si="103"/>
        <v>2.3636457163826539E-2</v>
      </c>
      <c r="T496" s="31">
        <f t="shared" ca="1" si="98"/>
        <v>4.3784190063401257E-2</v>
      </c>
    </row>
    <row r="497" spans="1:20" x14ac:dyDescent="0.35">
      <c r="A497" s="8" t="e" vm="1428">
        <v>#VALUE!</v>
      </c>
      <c r="B497" s="8" t="s">
        <v>497</v>
      </c>
      <c r="C497" s="29" cm="1" vm="2">
        <f t="array" aca="1" ref="C497:D497" ca="1">_xlfn.STOCKHISTORY(A497,"06/30/2025","06/30/2025",0,0)</f>
        <v>45838</v>
      </c>
      <c r="D497" s="8" vm="1429">
        <f ca="1"/>
        <v>533.73</v>
      </c>
      <c r="E497" s="9" cm="1">
        <f t="array" aca="1" ref="E497" ca="1">_FV(A497,"Shares outstanding",TRUE)</f>
        <v>88333220</v>
      </c>
      <c r="F497" s="9">
        <v>5.79</v>
      </c>
      <c r="G497" s="30">
        <f t="shared" ca="1" si="93"/>
        <v>47146089510.599998</v>
      </c>
      <c r="H497" s="31">
        <f t="shared" ca="1" si="94"/>
        <v>1.084818166488674E-2</v>
      </c>
      <c r="I497" s="8"/>
      <c r="J497" s="29" cm="1" vm="4">
        <f t="array" aca="1" ref="J497:K497" ca="1">_xlfn.STOCKHISTORY(A497,"06/30/2020","06/30/2020",0,0)</f>
        <v>44012</v>
      </c>
      <c r="K497" s="10" vm="1430">
        <f ca="1"/>
        <v>150.04</v>
      </c>
      <c r="L497" s="32">
        <f t="shared" ca="1" si="95"/>
        <v>1.8365350551085462E-4</v>
      </c>
      <c r="M497" s="31">
        <f t="shared" ca="1" si="96"/>
        <v>2.750199946680886</v>
      </c>
      <c r="N497" s="3" vm="1430">
        <f t="shared" ca="1" si="99"/>
        <v>150.04</v>
      </c>
      <c r="O497" s="50">
        <f t="shared" si="100"/>
        <v>28.95</v>
      </c>
      <c r="P497" s="3" vm="1429">
        <f t="shared" ca="1" si="101"/>
        <v>533.73</v>
      </c>
      <c r="Q497" s="3">
        <f t="shared" ca="1" si="102"/>
        <v>562.68000000000006</v>
      </c>
      <c r="R497" s="25">
        <f t="shared" ca="1" si="97"/>
        <v>5.0508386106371016E-4</v>
      </c>
      <c r="S497" s="8">
        <f t="shared" ca="1" si="103"/>
        <v>1.2073329709627659E-3</v>
      </c>
      <c r="T497" s="31">
        <f t="shared" ca="1" si="98"/>
        <v>3.3204070723678743E-3</v>
      </c>
    </row>
    <row r="498" spans="1:20" x14ac:dyDescent="0.35">
      <c r="A498" s="8" t="e" vm="1431">
        <v>#VALUE!</v>
      </c>
      <c r="B498" s="8" t="s">
        <v>498</v>
      </c>
      <c r="C498" s="29" cm="1" vm="2">
        <f t="array" aca="1" ref="C498:D498" ca="1">_xlfn.STOCKHISTORY(A498,"06/30/2025","06/30/2025",0,0)</f>
        <v>45838</v>
      </c>
      <c r="D498" s="8" vm="1432">
        <f ca="1"/>
        <v>233.21</v>
      </c>
      <c r="E498" s="9" cm="1">
        <f t="array" aca="1" ref="E498" ca="1">_FV(A498,"Shares outstanding",TRUE)</f>
        <v>104431000</v>
      </c>
      <c r="F498" s="9">
        <v>2.52</v>
      </c>
      <c r="G498" s="30">
        <f t="shared" ca="1" si="93"/>
        <v>24354353510</v>
      </c>
      <c r="H498" s="31">
        <f t="shared" ca="1" si="94"/>
        <v>1.0805711590412074E-2</v>
      </c>
      <c r="I498" s="8"/>
      <c r="J498" s="29" cm="1" vm="4">
        <f t="array" aca="1" ref="J498:K498" ca="1">_xlfn.STOCKHISTORY(A498,"06/30/2020","06/30/2020",0,0)</f>
        <v>44012</v>
      </c>
      <c r="K498" s="10" vm="1433">
        <f ca="1"/>
        <v>93.28</v>
      </c>
      <c r="L498" s="32">
        <f t="shared" ca="1" si="95"/>
        <v>2.171223831080092E-4</v>
      </c>
      <c r="M498" s="31">
        <f t="shared" ca="1" si="96"/>
        <v>1.6351843910806174</v>
      </c>
      <c r="N498" s="3" vm="1433">
        <f t="shared" ca="1" si="99"/>
        <v>93.28</v>
      </c>
      <c r="O498" s="50">
        <f t="shared" si="100"/>
        <v>12.6</v>
      </c>
      <c r="P498" s="3" vm="1432">
        <f t="shared" ca="1" si="101"/>
        <v>233.21</v>
      </c>
      <c r="Q498" s="3">
        <f t="shared" ca="1" si="102"/>
        <v>245.81</v>
      </c>
      <c r="R498" s="25">
        <f t="shared" ca="1" si="97"/>
        <v>3.5503513181244254E-4</v>
      </c>
      <c r="S498" s="8">
        <f t="shared" ca="1" si="103"/>
        <v>1.4273564293321654E-3</v>
      </c>
      <c r="T498" s="31">
        <f t="shared" ca="1" si="98"/>
        <v>2.3339909537525212E-3</v>
      </c>
    </row>
    <row r="499" spans="1:20" x14ac:dyDescent="0.35">
      <c r="A499" s="8" t="e" vm="1434">
        <v>#VALUE!</v>
      </c>
      <c r="B499" s="8" t="s">
        <v>499</v>
      </c>
      <c r="C499" s="29" cm="1" vm="2">
        <f t="array" aca="1" ref="C499:D499" ca="1">_xlfn.STOCKHISTORY(A499,"06/30/2025","06/30/2025",0,0)</f>
        <v>45838</v>
      </c>
      <c r="D499" s="8" vm="1435">
        <f ca="1"/>
        <v>156.43</v>
      </c>
      <c r="E499" s="9" cm="1">
        <f t="array" aca="1" ref="E499" ca="1">_FV(A499,"Shares outstanding",TRUE)</f>
        <v>63581130</v>
      </c>
      <c r="F499" s="9">
        <v>1.72</v>
      </c>
      <c r="G499" s="30">
        <f t="shared" ca="1" si="93"/>
        <v>9945996165.8999996</v>
      </c>
      <c r="H499" s="31">
        <f t="shared" ca="1" si="94"/>
        <v>1.0995333375950904E-2</v>
      </c>
      <c r="I499" s="8"/>
      <c r="J499" s="29" cm="1" vm="4">
        <f t="array" aca="1" ref="J499:K499" ca="1">_xlfn.STOCKHISTORY(A499,"06/30/2020","06/30/2020",0,0)</f>
        <v>44012</v>
      </c>
      <c r="K499" s="10" vm="1436">
        <f ca="1"/>
        <v>111.98</v>
      </c>
      <c r="L499" s="32">
        <f t="shared" ca="1" si="95"/>
        <v>1.3219146102498431E-4</v>
      </c>
      <c r="M499" s="31">
        <f t="shared" ca="1" si="96"/>
        <v>0.47374531166279688</v>
      </c>
      <c r="N499" s="3" vm="1436">
        <f t="shared" ca="1" si="99"/>
        <v>111.98</v>
      </c>
      <c r="O499" s="50">
        <f t="shared" si="100"/>
        <v>8.6</v>
      </c>
      <c r="P499" s="3" vm="1435">
        <f t="shared" ca="1" si="101"/>
        <v>156.43</v>
      </c>
      <c r="Q499" s="3">
        <f t="shared" ca="1" si="102"/>
        <v>165.03</v>
      </c>
      <c r="R499" s="25">
        <f t="shared" ca="1" si="97"/>
        <v>6.2625084902441662E-5</v>
      </c>
      <c r="S499" s="8">
        <f t="shared" ca="1" si="103"/>
        <v>8.6902294040758221E-4</v>
      </c>
      <c r="T499" s="31">
        <f t="shared" ca="1" si="98"/>
        <v>4.1169554374551021E-4</v>
      </c>
    </row>
    <row r="500" spans="1:20" x14ac:dyDescent="0.35">
      <c r="A500" s="8" t="e" vm="1437">
        <v>#VALUE!</v>
      </c>
      <c r="B500" s="8" t="s">
        <v>500</v>
      </c>
      <c r="C500" s="29" cm="1" vm="2">
        <f t="array" aca="1" ref="C500:D500" ca="1">_xlfn.STOCKHISTORY(A500,"06/30/2025","06/30/2025",0,0)</f>
        <v>45838</v>
      </c>
      <c r="D500" s="8" vm="1438">
        <f ca="1"/>
        <v>103.16</v>
      </c>
      <c r="E500" s="9" cm="1">
        <f t="array" aca="1" ref="E500" ca="1">_FV(A500,"Shares outstanding",TRUE)</f>
        <v>70031730</v>
      </c>
      <c r="F500" s="9">
        <v>1.1599999999999999</v>
      </c>
      <c r="G500" s="30">
        <f t="shared" ca="1" si="93"/>
        <v>7224473266.8000002</v>
      </c>
      <c r="H500" s="31">
        <f t="shared" ca="1" si="94"/>
        <v>1.1244668476153548E-2</v>
      </c>
      <c r="I500" s="8"/>
      <c r="J500" s="29" cm="1" vm="4">
        <f t="array" aca="1" ref="J500:K500" ca="1">_xlfn.STOCKHISTORY(A500,"06/30/2020","06/30/2020",0,0)</f>
        <v>44012</v>
      </c>
      <c r="K500" s="10" vm="1439">
        <f ca="1"/>
        <v>55.46</v>
      </c>
      <c r="L500" s="32">
        <f t="shared" ca="1" si="95"/>
        <v>1.4560289675265639E-4</v>
      </c>
      <c r="M500" s="31">
        <f t="shared" ca="1" si="96"/>
        <v>0.96465921384781805</v>
      </c>
      <c r="N500" s="3" vm="1439">
        <f t="shared" ca="1" si="99"/>
        <v>55.46</v>
      </c>
      <c r="O500" s="50">
        <f t="shared" si="100"/>
        <v>5.8</v>
      </c>
      <c r="P500" s="3" vm="1438">
        <f t="shared" ca="1" si="101"/>
        <v>103.16</v>
      </c>
      <c r="Q500" s="3">
        <f t="shared" ca="1" si="102"/>
        <v>108.96</v>
      </c>
      <c r="R500" s="25">
        <f t="shared" ca="1" si="97"/>
        <v>1.4045717591538252E-4</v>
      </c>
      <c r="S500" s="8">
        <f t="shared" ca="1" si="103"/>
        <v>9.571893410266519E-4</v>
      </c>
      <c r="T500" s="31">
        <f t="shared" ca="1" si="98"/>
        <v>9.2336151721828105E-4</v>
      </c>
    </row>
    <row r="501" spans="1:20" x14ac:dyDescent="0.35">
      <c r="A501" s="8" t="e" vm="1440">
        <v>#VALUE!</v>
      </c>
      <c r="B501" s="8" t="s">
        <v>501</v>
      </c>
      <c r="C501" s="29" cm="1" vm="2">
        <f t="array" aca="1" ref="C501:D501" ca="1">_xlfn.STOCKHISTORY(A501,"06/30/2025","06/30/2025",0,0)</f>
        <v>45838</v>
      </c>
      <c r="D501" s="8" vm="1441">
        <f ca="1"/>
        <v>51.63</v>
      </c>
      <c r="E501" s="9" cm="1">
        <f t="array" aca="1" ref="E501" ca="1">_FV(A501,"Shares outstanding",TRUE)</f>
        <v>421673600</v>
      </c>
      <c r="F501" s="9">
        <v>0.53</v>
      </c>
      <c r="G501" s="30">
        <f t="shared" ca="1" si="93"/>
        <v>21771007968</v>
      </c>
      <c r="H501" s="31">
        <f t="shared" ca="1" si="94"/>
        <v>1.0265349602944025E-2</v>
      </c>
      <c r="I501" s="8"/>
      <c r="J501" s="29" cm="1" vm="4">
        <f t="array" aca="1" ref="J501:K501" ca="1">_xlfn.STOCKHISTORY(A501,"06/30/2020","06/30/2020",0,0)</f>
        <v>44012</v>
      </c>
      <c r="K501" s="10" vm="1442">
        <f ca="1"/>
        <v>26.84</v>
      </c>
      <c r="L501" s="32">
        <f t="shared" ca="1" si="95"/>
        <v>8.7670114166993926E-4</v>
      </c>
      <c r="M501" s="31">
        <f t="shared" ca="1" si="96"/>
        <v>1.0223546944858422</v>
      </c>
      <c r="N501" s="3" vm="1442">
        <f t="shared" ca="1" si="99"/>
        <v>26.84</v>
      </c>
      <c r="O501" s="50">
        <f t="shared" si="100"/>
        <v>2.6500000000000004</v>
      </c>
      <c r="P501" s="3" vm="1441">
        <f t="shared" ca="1" si="101"/>
        <v>51.63</v>
      </c>
      <c r="Q501" s="3">
        <f t="shared" ca="1" si="102"/>
        <v>54.28</v>
      </c>
      <c r="R501" s="25">
        <f t="shared" ca="1" si="97"/>
        <v>8.9629952784735982E-4</v>
      </c>
      <c r="S501" s="8">
        <f t="shared" ca="1" si="103"/>
        <v>5.7634086051042291E-3</v>
      </c>
      <c r="T501" s="31">
        <f t="shared" ca="1" si="98"/>
        <v>5.8922478436684075E-3</v>
      </c>
    </row>
    <row r="502" spans="1:20" x14ac:dyDescent="0.35">
      <c r="A502" s="8" t="e" vm="1443">
        <v>#VALUE!</v>
      </c>
      <c r="B502" s="8" t="s">
        <v>502</v>
      </c>
      <c r="C502" s="29" cm="1" vm="2">
        <f t="array" aca="1" ref="C502:D502" ca="1">_xlfn.STOCKHISTORY(A502,"06/30/2025","06/30/2025",0,0)</f>
        <v>45838</v>
      </c>
      <c r="D502" s="8" vm="242">
        <f ca="1"/>
        <v>94.99</v>
      </c>
      <c r="E502" s="9" cm="1">
        <f t="array" aca="1" ref="E502" ca="1">_FV(A502,"Shares outstanding",TRUE)</f>
        <v>82578040</v>
      </c>
      <c r="F502" s="9">
        <v>1</v>
      </c>
      <c r="G502" s="30">
        <f t="shared" ca="1" si="93"/>
        <v>7844088019.5999994</v>
      </c>
      <c r="H502" s="31">
        <f t="shared" ca="1" si="94"/>
        <v>1.0527423939362039E-2</v>
      </c>
      <c r="I502" s="8"/>
      <c r="J502" s="29" cm="1" vm="4">
        <f t="array" aca="1" ref="J502:K502" ca="1">_xlfn.STOCKHISTORY(A502,"06/30/2020","06/30/2020",0,0)</f>
        <v>44012</v>
      </c>
      <c r="K502" s="10" vm="1444">
        <f ca="1"/>
        <v>36.78</v>
      </c>
      <c r="L502" s="32">
        <f t="shared" ca="1" si="95"/>
        <v>1.7168791677939029E-4</v>
      </c>
      <c r="M502" s="31">
        <f t="shared" ca="1" si="96"/>
        <v>1.7185970636215333</v>
      </c>
      <c r="N502" s="3" vm="1444">
        <f t="shared" ca="1" si="99"/>
        <v>36.78</v>
      </c>
      <c r="O502" s="50">
        <f t="shared" si="100"/>
        <v>5</v>
      </c>
      <c r="P502" s="3" vm="242">
        <f t="shared" ca="1" si="101"/>
        <v>94.99</v>
      </c>
      <c r="Q502" s="3">
        <f t="shared" ca="1" si="102"/>
        <v>99.99</v>
      </c>
      <c r="R502" s="25">
        <f t="shared" ca="1" si="97"/>
        <v>2.9506234963635835E-4</v>
      </c>
      <c r="S502" s="8">
        <f t="shared" ca="1" si="103"/>
        <v>1.1286715277613805E-3</v>
      </c>
      <c r="T502" s="31">
        <f t="shared" ca="1" si="98"/>
        <v>1.9397315734039386E-3</v>
      </c>
    </row>
    <row r="503" spans="1:20" x14ac:dyDescent="0.35">
      <c r="A503" s="8" t="e" vm="1445">
        <v>#VALUE!</v>
      </c>
      <c r="B503" s="8" t="s">
        <v>503</v>
      </c>
      <c r="C503" s="29" cm="1" vm="2">
        <f t="array" aca="1" ref="C503:D503" ca="1">_xlfn.STOCKHISTORY(A503,"06/30/2025","06/30/2025",0,0)</f>
        <v>45838</v>
      </c>
      <c r="D503" s="8" vm="1446">
        <f ca="1"/>
        <v>274.27999999999997</v>
      </c>
      <c r="E503" s="9" cm="1">
        <f t="array" aca="1" ref="E503" ca="1">_FV(A503,"Shares outstanding",TRUE)</f>
        <v>59582240</v>
      </c>
      <c r="F503" s="9">
        <v>3</v>
      </c>
      <c r="G503" s="30">
        <f t="shared" ca="1" si="93"/>
        <v>16342216787.199999</v>
      </c>
      <c r="H503" s="31">
        <f t="shared" ca="1" si="94"/>
        <v>1.0937727869330612E-2</v>
      </c>
      <c r="I503" s="8"/>
      <c r="J503" s="29" cm="1" vm="4">
        <f t="array" aca="1" ref="J503:K503" ca="1">_xlfn.STOCKHISTORY(A503,"06/30/2020","06/30/2020",0,0)</f>
        <v>44012</v>
      </c>
      <c r="K503" s="10" vm="975">
        <f ca="1"/>
        <v>72.52</v>
      </c>
      <c r="L503" s="32">
        <f t="shared" ca="1" si="95"/>
        <v>1.2387737299952457E-4</v>
      </c>
      <c r="M503" s="31">
        <f t="shared" ca="1" si="96"/>
        <v>2.9889685603971317</v>
      </c>
      <c r="N503" s="3" vm="975">
        <f t="shared" ca="1" si="99"/>
        <v>72.52</v>
      </c>
      <c r="O503" s="50">
        <f t="shared" si="100"/>
        <v>15</v>
      </c>
      <c r="P503" s="3" vm="1446">
        <f t="shared" ca="1" si="101"/>
        <v>274.27999999999997</v>
      </c>
      <c r="Q503" s="3">
        <f t="shared" ca="1" si="102"/>
        <v>289.27999999999997</v>
      </c>
      <c r="R503" s="25">
        <f t="shared" ca="1" si="97"/>
        <v>3.7026557324016746E-4</v>
      </c>
      <c r="S503" s="8">
        <f t="shared" ca="1" si="103"/>
        <v>8.1436635996985673E-4</v>
      </c>
      <c r="T503" s="31">
        <f t="shared" ca="1" si="98"/>
        <v>2.4341154465949552E-3</v>
      </c>
    </row>
    <row r="504" spans="1:20" x14ac:dyDescent="0.35">
      <c r="A504" s="8" t="e" vm="1447">
        <v>#VALUE!</v>
      </c>
      <c r="B504" s="8" t="s">
        <v>504</v>
      </c>
      <c r="C504" s="29" cm="1" vm="2">
        <f t="array" aca="1" ref="C504:D504" ca="1">_xlfn.STOCKHISTORY(A504,"06/30/2025","06/30/2025",0,0)</f>
        <v>45838</v>
      </c>
      <c r="D504" s="8" vm="1448">
        <f ca="1"/>
        <v>356.99</v>
      </c>
      <c r="E504" s="9" cm="1">
        <f t="array" aca="1" ref="E504" ca="1">_FV(A504,"Shares outstanding",TRUE)</f>
        <v>388400000</v>
      </c>
      <c r="F504" s="9">
        <v>3.76</v>
      </c>
      <c r="G504" s="30">
        <f t="shared" ca="1" si="93"/>
        <v>138654916000</v>
      </c>
      <c r="H504" s="31">
        <f t="shared" ca="1" si="94"/>
        <v>1.0532507913386929E-2</v>
      </c>
      <c r="I504" s="8"/>
      <c r="J504" s="29" cm="1" vm="4">
        <f t="array" aca="1" ref="J504:K504" ca="1">_xlfn.STOCKHISTORY(A504,"06/30/2020","06/30/2020",0,0)</f>
        <v>44012</v>
      </c>
      <c r="K504" s="10" vm="1449">
        <f ca="1"/>
        <v>87.48</v>
      </c>
      <c r="L504" s="32">
        <f t="shared" ca="1" si="95"/>
        <v>8.0752203463675318E-4</v>
      </c>
      <c r="M504" s="31">
        <f t="shared" ca="1" si="96"/>
        <v>3.2957247370827618</v>
      </c>
      <c r="N504" s="3" vm="1449">
        <f t="shared" ca="1" si="99"/>
        <v>87.48</v>
      </c>
      <c r="O504" s="50">
        <f t="shared" si="100"/>
        <v>18.799999999999997</v>
      </c>
      <c r="P504" s="3" vm="1448">
        <f t="shared" ca="1" si="101"/>
        <v>356.99</v>
      </c>
      <c r="Q504" s="3">
        <f t="shared" ca="1" si="102"/>
        <v>375.79</v>
      </c>
      <c r="R504" s="25">
        <f t="shared" ca="1" si="97"/>
        <v>2.6613703452917502E-3</v>
      </c>
      <c r="S504" s="8">
        <f t="shared" ca="1" si="103"/>
        <v>5.3086271045246431E-3</v>
      </c>
      <c r="T504" s="31">
        <f t="shared" ca="1" si="98"/>
        <v>1.7495773668329901E-2</v>
      </c>
    </row>
    <row r="505" spans="1:20" x14ac:dyDescent="0.35">
      <c r="A505" s="8" t="e" vm="1450">
        <v>#VALUE!</v>
      </c>
      <c r="B505" s="8" t="s">
        <v>505</v>
      </c>
      <c r="C505" s="29" cm="1" vm="2">
        <f t="array" aca="1" ref="C505:D505" ca="1">_xlfn.STOCKHISTORY(A505,"06/30/2025","06/30/2025",0,0)</f>
        <v>45838</v>
      </c>
      <c r="D505" s="8" vm="1451">
        <f ca="1"/>
        <v>56.49</v>
      </c>
      <c r="E505" s="9" cm="1">
        <f t="array" aca="1" ref="E505" ca="1">_FV(A505,"Shares outstanding",TRUE)</f>
        <v>75623450</v>
      </c>
      <c r="F505" s="9">
        <v>0.6</v>
      </c>
      <c r="G505" s="30">
        <f t="shared" ca="1" si="93"/>
        <v>4271968690.5</v>
      </c>
      <c r="H505" s="31">
        <f t="shared" ca="1" si="94"/>
        <v>1.0621348911311735E-2</v>
      </c>
      <c r="I505" s="8"/>
      <c r="J505" s="29" cm="1" vm="4">
        <f t="array" aca="1" ref="J505:K505" ca="1">_xlfn.STOCKHISTORY(A505,"06/30/2020","06/30/2020",0,0)</f>
        <v>44012</v>
      </c>
      <c r="K505" s="10" vm="1452">
        <f ca="1"/>
        <v>45.22</v>
      </c>
      <c r="L505" s="32">
        <f t="shared" ca="1" si="95"/>
        <v>1.572286359687198E-4</v>
      </c>
      <c r="M505" s="31">
        <f t="shared" ca="1" si="96"/>
        <v>0.31556833259619643</v>
      </c>
      <c r="N505" s="3" vm="1452">
        <f t="shared" ca="1" si="99"/>
        <v>45.22</v>
      </c>
      <c r="O505" s="50">
        <f t="shared" si="100"/>
        <v>3</v>
      </c>
      <c r="P505" s="3" vm="1451">
        <f t="shared" ca="1" si="101"/>
        <v>56.49</v>
      </c>
      <c r="Q505" s="3">
        <f t="shared" ca="1" si="102"/>
        <v>59.49</v>
      </c>
      <c r="R505" s="25">
        <f t="shared" ca="1" si="97"/>
        <v>4.9616378489023266E-5</v>
      </c>
      <c r="S505" s="8">
        <f t="shared" ca="1" si="103"/>
        <v>1.0336166230887336E-3</v>
      </c>
      <c r="T505" s="31">
        <f t="shared" ca="1" si="98"/>
        <v>3.2617667429182291E-4</v>
      </c>
    </row>
    <row r="506" spans="1:20" x14ac:dyDescent="0.35">
      <c r="A506" s="8" t="e" vm="1453">
        <v>#VALUE!</v>
      </c>
      <c r="B506" s="8" t="s">
        <v>506</v>
      </c>
      <c r="C506" s="29" cm="1" vm="2">
        <f t="array" aca="1" ref="C506:D506" ca="1">_xlfn.STOCKHISTORY(A506,"06/30/2025","06/30/2025",0,0)</f>
        <v>45838</v>
      </c>
      <c r="D506" s="8" vm="1454">
        <f ca="1"/>
        <v>89.42</v>
      </c>
      <c r="E506" s="9" cm="1">
        <f t="array" aca="1" ref="E506" ca="1">_FV(A506,"Shares outstanding",TRUE)</f>
        <v>558977400</v>
      </c>
      <c r="F506" s="9">
        <v>0.94</v>
      </c>
      <c r="G506" s="30">
        <f t="shared" ca="1" si="93"/>
        <v>49983759108</v>
      </c>
      <c r="H506" s="31">
        <f t="shared" ca="1" si="94"/>
        <v>1.0512189666741221E-2</v>
      </c>
      <c r="I506" s="8"/>
      <c r="J506" s="29" cm="1" vm="4">
        <f t="array" aca="1" ref="J506:K506" ca="1">_xlfn.STOCKHISTORY(A506,"06/30/2020","06/30/2020",0,0)</f>
        <v>44012</v>
      </c>
      <c r="K506" s="10" vm="1455">
        <f ca="1"/>
        <v>39.822899999999997</v>
      </c>
      <c r="L506" s="32">
        <f t="shared" ca="1" si="95"/>
        <v>1.1621693289494393E-3</v>
      </c>
      <c r="M506" s="31">
        <f t="shared" ca="1" si="96"/>
        <v>1.3634642379133617</v>
      </c>
      <c r="N506" s="3" vm="1455">
        <f t="shared" ca="1" si="99"/>
        <v>39.822899999999997</v>
      </c>
      <c r="O506" s="50">
        <f t="shared" si="100"/>
        <v>4.6999999999999993</v>
      </c>
      <c r="P506" s="3" vm="1454">
        <f t="shared" ca="1" si="101"/>
        <v>89.42</v>
      </c>
      <c r="Q506" s="3">
        <f t="shared" ca="1" si="102"/>
        <v>94.12</v>
      </c>
      <c r="R506" s="25">
        <f t="shared" ca="1" si="97"/>
        <v>1.5845763184223303E-3</v>
      </c>
      <c r="S506" s="8">
        <f t="shared" ca="1" si="103"/>
        <v>7.6400684254807243E-3</v>
      </c>
      <c r="T506" s="31">
        <f t="shared" ca="1" si="98"/>
        <v>1.0416960073354013E-2</v>
      </c>
    </row>
    <row r="507" spans="1:20" x14ac:dyDescent="0.35">
      <c r="A507" s="8" t="e" vm="1456">
        <v>#VALUE!</v>
      </c>
      <c r="B507" s="8" t="s">
        <v>507</v>
      </c>
      <c r="C507" s="29" cm="1" vm="2">
        <f t="array" aca="1" ref="C507:D507" ca="1">_xlfn.STOCKHISTORY(A507,"06/30/2025","06/30/2025",0,0)</f>
        <v>45838</v>
      </c>
      <c r="D507" s="8" vm="929">
        <f ca="1"/>
        <v>91.21</v>
      </c>
      <c r="E507" s="9" cm="1">
        <f t="array" aca="1" ref="E507" ca="1">_FV(A507,"Shares outstanding",TRUE)</f>
        <v>190737700</v>
      </c>
      <c r="F507" s="9">
        <v>0.96</v>
      </c>
      <c r="G507" s="30">
        <f t="shared" ca="1" si="93"/>
        <v>17397185617</v>
      </c>
      <c r="H507" s="31">
        <f t="shared" ca="1" si="94"/>
        <v>1.0525161714724262E-2</v>
      </c>
      <c r="I507" s="8"/>
      <c r="J507" s="29" cm="1" vm="4">
        <f t="array" aca="1" ref="J507:K507" ca="1">_xlfn.STOCKHISTORY(A507,"06/30/2020","06/30/2020",0,0)</f>
        <v>44012</v>
      </c>
      <c r="K507" s="10" vm="1457">
        <f ca="1"/>
        <v>115.74939999999999</v>
      </c>
      <c r="L507" s="32">
        <f t="shared" ca="1" si="95"/>
        <v>3.9656255300189145E-4</v>
      </c>
      <c r="M507" s="31">
        <f t="shared" ca="1" si="96"/>
        <v>-0.17053565720427064</v>
      </c>
      <c r="N507" s="3" vm="1457">
        <f t="shared" ca="1" si="99"/>
        <v>115.74939999999999</v>
      </c>
      <c r="O507" s="50">
        <f t="shared" si="100"/>
        <v>4.8</v>
      </c>
      <c r="P507" s="3" vm="929">
        <f t="shared" ca="1" si="101"/>
        <v>91.21</v>
      </c>
      <c r="Q507" s="3">
        <f t="shared" ca="1" si="102"/>
        <v>96.009999999999991</v>
      </c>
      <c r="R507" s="25">
        <f t="shared" ca="1" si="97"/>
        <v>-6.7628055598780961E-5</v>
      </c>
      <c r="S507" s="8">
        <f t="shared" ca="1" si="103"/>
        <v>2.6069910506557417E-3</v>
      </c>
      <c r="T507" s="31">
        <f t="shared" ca="1" si="98"/>
        <v>-4.4458493214922888E-4</v>
      </c>
    </row>
    <row r="508" spans="1:20" x14ac:dyDescent="0.35">
      <c r="A508" s="8" t="e" vm="1458">
        <v>#VALUE!</v>
      </c>
      <c r="B508" s="8" t="s">
        <v>508</v>
      </c>
      <c r="C508" s="29" cm="1" vm="2">
        <f t="array" aca="1" ref="C508:D508" ca="1">_xlfn.STOCKHISTORY(A508,"06/30/2025","06/30/2025",0,0)</f>
        <v>45838</v>
      </c>
      <c r="D508" s="8" vm="1459">
        <f ca="1"/>
        <v>73.25</v>
      </c>
      <c r="E508" s="9" cm="1">
        <f t="array" aca="1" ref="E508" ca="1">_FV(A508,"Shares outstanding",TRUE)</f>
        <v>161857900</v>
      </c>
      <c r="F508" s="9">
        <v>0.77</v>
      </c>
      <c r="G508" s="30">
        <f t="shared" ca="1" si="93"/>
        <v>11856091175</v>
      </c>
      <c r="H508" s="31">
        <f t="shared" ca="1" si="94"/>
        <v>1.0511945392491468E-2</v>
      </c>
      <c r="I508" s="8"/>
      <c r="J508" s="29" cm="1" vm="4">
        <f t="array" aca="1" ref="J508:K508" ca="1">_xlfn.STOCKHISTORY(A508,"06/30/2020","06/30/2020",0,0)</f>
        <v>44012</v>
      </c>
      <c r="K508" s="10" vm="1460">
        <f ca="1"/>
        <v>18.73</v>
      </c>
      <c r="L508" s="32">
        <f t="shared" ca="1" si="95"/>
        <v>3.3651859096300754E-4</v>
      </c>
      <c r="M508" s="31">
        <f t="shared" ca="1" si="96"/>
        <v>3.1163908168713288</v>
      </c>
      <c r="N508" s="3" vm="1460">
        <f t="shared" ca="1" si="99"/>
        <v>18.73</v>
      </c>
      <c r="O508" s="50">
        <f t="shared" si="100"/>
        <v>3.85</v>
      </c>
      <c r="P508" s="3" vm="1459">
        <f t="shared" ca="1" si="101"/>
        <v>73.25</v>
      </c>
      <c r="Q508" s="3">
        <f t="shared" ca="1" si="102"/>
        <v>77.099999999999994</v>
      </c>
      <c r="R508" s="25">
        <f t="shared" ca="1" si="97"/>
        <v>1.0487234465835957E-3</v>
      </c>
      <c r="S508" s="8">
        <f t="shared" ca="1" si="103"/>
        <v>2.2122637358945397E-3</v>
      </c>
      <c r="T508" s="31">
        <f t="shared" ca="1" si="98"/>
        <v>6.8942783910392021E-3</v>
      </c>
    </row>
    <row r="509" spans="1:20" x14ac:dyDescent="0.35">
      <c r="A509" s="8" t="e" vm="1461">
        <v>#VALUE!</v>
      </c>
      <c r="B509" s="8" t="s">
        <v>509</v>
      </c>
      <c r="C509" s="29" cm="1" vm="2">
        <f t="array" aca="1" ref="C509:D509" ca="1">_xlfn.STOCKHISTORY(A509,"06/30/2025","06/30/2025",0,0)</f>
        <v>45838</v>
      </c>
      <c r="D509" s="8" vm="1462">
        <f ca="1"/>
        <v>154.46</v>
      </c>
      <c r="E509" s="9" cm="1">
        <f t="array" aca="1" ref="E509" ca="1">_FV(A509,"Shares outstanding",TRUE)</f>
        <v>45966840</v>
      </c>
      <c r="F509" s="9">
        <v>1.6</v>
      </c>
      <c r="G509" s="30">
        <f t="shared" ca="1" si="93"/>
        <v>7100038106.4000006</v>
      </c>
      <c r="H509" s="31">
        <f t="shared" ca="1" si="94"/>
        <v>1.035866891104493E-2</v>
      </c>
      <c r="I509" s="8"/>
      <c r="J509" s="29" cm="1" vm="4">
        <f t="array" aca="1" ref="J509:K509" ca="1">_xlfn.STOCKHISTORY(A509,"06/30/2020","06/30/2020",0,0)</f>
        <v>44012</v>
      </c>
      <c r="K509" s="10" vm="1463">
        <f ca="1"/>
        <v>149.62</v>
      </c>
      <c r="L509" s="32">
        <f t="shared" ca="1" si="95"/>
        <v>9.5569609069572845E-5</v>
      </c>
      <c r="M509" s="31">
        <f t="shared" ca="1" si="96"/>
        <v>8.5817404090362273E-2</v>
      </c>
      <c r="N509" s="3" vm="1463">
        <f t="shared" ca="1" si="99"/>
        <v>149.62</v>
      </c>
      <c r="O509" s="50">
        <f t="shared" si="100"/>
        <v>8</v>
      </c>
      <c r="P509" s="3" vm="1462">
        <f t="shared" ca="1" si="101"/>
        <v>154.46</v>
      </c>
      <c r="Q509" s="3">
        <f t="shared" ca="1" si="102"/>
        <v>162.46</v>
      </c>
      <c r="R509" s="25">
        <f t="shared" ca="1" si="97"/>
        <v>8.2015357602814846E-6</v>
      </c>
      <c r="S509" s="8">
        <f t="shared" ca="1" si="103"/>
        <v>6.2827191743910289E-4</v>
      </c>
      <c r="T509" s="31">
        <f t="shared" ca="1" si="98"/>
        <v>5.3916665017498219E-5</v>
      </c>
    </row>
    <row r="510" spans="1:20" x14ac:dyDescent="0.35">
      <c r="A510" s="8" t="e" vm="1464">
        <v>#VALUE!</v>
      </c>
      <c r="B510" s="8" t="s">
        <v>510</v>
      </c>
      <c r="C510" s="29" cm="1" vm="2">
        <f t="array" aca="1" ref="C510:D510" ca="1">_xlfn.STOCKHISTORY(A510,"06/30/2025","06/30/2025",0,0)</f>
        <v>45838</v>
      </c>
      <c r="D510" s="8" vm="1465">
        <f ca="1"/>
        <v>160.58000000000001</v>
      </c>
      <c r="E510" s="9" cm="1">
        <f t="array" aca="1" ref="E510" ca="1">_FV(A510,"Shares outstanding",TRUE)</f>
        <v>210210500</v>
      </c>
      <c r="F510" s="9">
        <v>1.63</v>
      </c>
      <c r="G510" s="30">
        <f t="shared" ca="1" si="93"/>
        <v>33755602090.000004</v>
      </c>
      <c r="H510" s="31">
        <f t="shared" ca="1" si="94"/>
        <v>1.0150703699090794E-2</v>
      </c>
      <c r="I510" s="8"/>
      <c r="J510" s="29" cm="1" vm="4">
        <f t="array" aca="1" ref="J510:K510" ca="1">_xlfn.STOCKHISTORY(A510,"06/30/2020","06/30/2020",0,0)</f>
        <v>44012</v>
      </c>
      <c r="K510" s="10" vm="1466">
        <f ca="1"/>
        <v>32.56</v>
      </c>
      <c r="L510" s="32">
        <f t="shared" ca="1" si="95"/>
        <v>4.3704843115862307E-4</v>
      </c>
      <c r="M510" s="31">
        <f t="shared" ca="1" si="96"/>
        <v>4.1821253071253075</v>
      </c>
      <c r="N510" s="3" vm="1466">
        <f t="shared" ca="1" si="99"/>
        <v>32.56</v>
      </c>
      <c r="O510" s="50">
        <f t="shared" si="100"/>
        <v>8.1499999999999986</v>
      </c>
      <c r="P510" s="3" vm="1465">
        <f t="shared" ca="1" si="101"/>
        <v>160.58000000000001</v>
      </c>
      <c r="Q510" s="3">
        <f t="shared" ca="1" si="102"/>
        <v>168.73000000000002</v>
      </c>
      <c r="R510" s="25">
        <f t="shared" ca="1" si="97"/>
        <v>1.8277913043878904E-3</v>
      </c>
      <c r="S510" s="8">
        <f t="shared" ca="1" si="103"/>
        <v>2.8731440730063785E-3</v>
      </c>
      <c r="T510" s="31">
        <f t="shared" ca="1" si="98"/>
        <v>1.2015848538737058E-2</v>
      </c>
    </row>
    <row r="511" spans="1:20" x14ac:dyDescent="0.35">
      <c r="A511" s="8" t="e" vm="1467">
        <v>#VALUE!</v>
      </c>
      <c r="B511" s="8" t="s">
        <v>511</v>
      </c>
      <c r="C511" s="29" cm="1" vm="2">
        <f t="array" aca="1" ref="C511:D511" ca="1">_xlfn.STOCKHISTORY(A511,"06/30/2025","06/30/2025",0,0)</f>
        <v>45838</v>
      </c>
      <c r="D511" s="8" vm="1468">
        <f ca="1"/>
        <v>89.86</v>
      </c>
      <c r="E511" s="9" cm="1">
        <f t="array" aca="1" ref="E511" ca="1">_FV(A511,"Shares outstanding",TRUE)</f>
        <v>120019200</v>
      </c>
      <c r="F511" s="9">
        <v>0.95</v>
      </c>
      <c r="G511" s="30">
        <f t="shared" ca="1" si="93"/>
        <v>10784925312</v>
      </c>
      <c r="H511" s="31">
        <f t="shared" ca="1" si="94"/>
        <v>1.0572000890273759E-2</v>
      </c>
      <c r="I511" s="8"/>
      <c r="J511" s="29" cm="1" vm="4">
        <f t="array" aca="1" ref="J511:K511" ca="1">_xlfn.STOCKHISTORY(A511,"06/30/2020","06/30/2020",0,0)</f>
        <v>44012</v>
      </c>
      <c r="K511" s="10" vm="1469">
        <f ca="1"/>
        <v>54.98</v>
      </c>
      <c r="L511" s="32">
        <f t="shared" ca="1" si="95"/>
        <v>2.4953179345899951E-4</v>
      </c>
      <c r="M511" s="31">
        <f t="shared" ca="1" si="96"/>
        <v>0.72080756638777743</v>
      </c>
      <c r="N511" s="3" vm="1469">
        <f t="shared" ca="1" si="99"/>
        <v>54.98</v>
      </c>
      <c r="O511" s="50">
        <f t="shared" si="100"/>
        <v>4.75</v>
      </c>
      <c r="P511" s="3" vm="1468">
        <f t="shared" ca="1" si="101"/>
        <v>89.86</v>
      </c>
      <c r="Q511" s="3">
        <f t="shared" ca="1" si="102"/>
        <v>94.61</v>
      </c>
      <c r="R511" s="25">
        <f t="shared" ca="1" si="97"/>
        <v>1.7986440477955895E-4</v>
      </c>
      <c r="S511" s="8">
        <f t="shared" ca="1" si="103"/>
        <v>1.6404149798747787E-3</v>
      </c>
      <c r="T511" s="31">
        <f t="shared" ca="1" si="98"/>
        <v>1.1824235295095941E-3</v>
      </c>
    </row>
    <row r="512" spans="1:20" x14ac:dyDescent="0.35">
      <c r="A512" s="8" t="e" vm="1470">
        <v>#VALUE!</v>
      </c>
      <c r="B512" s="8" t="s">
        <v>512</v>
      </c>
      <c r="C512" s="29" cm="1" vm="2">
        <f t="array" aca="1" ref="C512:D512" ca="1">_xlfn.STOCKHISTORY(A512,"06/30/2025","06/30/2025",0,0)</f>
        <v>45838</v>
      </c>
      <c r="D512" s="8" vm="1471">
        <f ca="1"/>
        <v>49.18</v>
      </c>
      <c r="E512" s="9" cm="1">
        <f t="array" aca="1" ref="E512" ca="1">_FV(A512,"Shares outstanding",TRUE)</f>
        <v>657623000</v>
      </c>
      <c r="F512" s="9">
        <v>0.5</v>
      </c>
      <c r="G512" s="30">
        <f t="shared" ca="1" si="93"/>
        <v>32341899140</v>
      </c>
      <c r="H512" s="31">
        <f t="shared" ca="1" si="94"/>
        <v>1.0166734444896299E-2</v>
      </c>
      <c r="I512" s="8"/>
      <c r="J512" s="29" cm="1" vm="4">
        <f t="array" aca="1" ref="J512:K512" ca="1">_xlfn.STOCKHISTORY(A512,"06/30/2020","06/30/2020",0,0)</f>
        <v>44012</v>
      </c>
      <c r="K512" s="10" vm="1472">
        <f ca="1"/>
        <v>28.05</v>
      </c>
      <c r="L512" s="32">
        <f t="shared" ca="1" si="95"/>
        <v>1.3672632929555241E-3</v>
      </c>
      <c r="M512" s="31">
        <f t="shared" ca="1" si="96"/>
        <v>0.84242424242424241</v>
      </c>
      <c r="N512" s="3" vm="1472">
        <f t="shared" ca="1" si="99"/>
        <v>28.05</v>
      </c>
      <c r="O512" s="50">
        <f t="shared" si="100"/>
        <v>2.5</v>
      </c>
      <c r="P512" s="3" vm="1471">
        <f t="shared" ca="1" si="101"/>
        <v>49.18</v>
      </c>
      <c r="Q512" s="3">
        <f t="shared" ca="1" si="102"/>
        <v>51.68</v>
      </c>
      <c r="R512" s="25">
        <f t="shared" ca="1" si="97"/>
        <v>1.1518157437625323E-3</v>
      </c>
      <c r="S512" s="8">
        <f t="shared" ca="1" si="103"/>
        <v>8.9883503665262859E-3</v>
      </c>
      <c r="T512" s="31">
        <f t="shared" ca="1" si="98"/>
        <v>7.5720042481645681E-3</v>
      </c>
    </row>
    <row r="513" spans="1:20" x14ac:dyDescent="0.35">
      <c r="A513" s="8" t="e" vm="1473">
        <v>#VALUE!</v>
      </c>
      <c r="B513" s="8" t="s">
        <v>513</v>
      </c>
      <c r="C513" s="29" cm="1" vm="2">
        <f t="array" aca="1" ref="C513:D513" ca="1">_xlfn.STOCKHISTORY(A513,"06/30/2025","06/30/2025",0,0)</f>
        <v>45838</v>
      </c>
      <c r="D513" s="8" vm="412">
        <f ca="1"/>
        <v>128.91999999999999</v>
      </c>
      <c r="E513" s="9" cm="1">
        <f t="array" aca="1" ref="E513" ca="1">_FV(A513,"Shares outstanding",TRUE)</f>
        <v>279701300</v>
      </c>
      <c r="F513" s="9">
        <v>1.3</v>
      </c>
      <c r="G513" s="30">
        <f t="shared" ca="1" si="93"/>
        <v>36059091596</v>
      </c>
      <c r="H513" s="31">
        <f t="shared" ca="1" si="94"/>
        <v>1.0083772882407697E-2</v>
      </c>
      <c r="I513" s="8"/>
      <c r="J513" s="29" cm="1" vm="4">
        <f t="array" aca="1" ref="J513:K513" ca="1">_xlfn.STOCKHISTORY(A513,"06/30/2020","06/30/2020",0,0)</f>
        <v>44012</v>
      </c>
      <c r="K513" s="10" vm="1474">
        <f ca="1"/>
        <v>55.45</v>
      </c>
      <c r="L513" s="32">
        <f t="shared" ca="1" si="95"/>
        <v>5.8152668091283443E-4</v>
      </c>
      <c r="M513" s="31">
        <f t="shared" ca="1" si="96"/>
        <v>1.4422001803426507</v>
      </c>
      <c r="N513" s="3" vm="1474">
        <f t="shared" ca="1" si="99"/>
        <v>55.45</v>
      </c>
      <c r="O513" s="50">
        <f t="shared" si="100"/>
        <v>6.5</v>
      </c>
      <c r="P513" s="3" vm="412">
        <f t="shared" ca="1" si="101"/>
        <v>128.91999999999999</v>
      </c>
      <c r="Q513" s="3">
        <f t="shared" ca="1" si="102"/>
        <v>135.41999999999999</v>
      </c>
      <c r="R513" s="25">
        <f t="shared" ca="1" si="97"/>
        <v>8.386778840865529E-4</v>
      </c>
      <c r="S513" s="8">
        <f t="shared" ca="1" si="103"/>
        <v>3.8229400163511291E-3</v>
      </c>
      <c r="T513" s="31">
        <f t="shared" ca="1" si="98"/>
        <v>5.5134447810207344E-3</v>
      </c>
    </row>
    <row r="514" spans="1:20" x14ac:dyDescent="0.35">
      <c r="A514" s="8" t="e" vm="1475">
        <v>#VALUE!</v>
      </c>
      <c r="B514" s="8" t="s">
        <v>514</v>
      </c>
      <c r="C514" s="29" cm="1" vm="2">
        <f t="array" aca="1" ref="C514:D514" ca="1">_xlfn.STOCKHISTORY(A514,"06/30/2025","06/30/2025",0,0)</f>
        <v>45838</v>
      </c>
      <c r="D514" s="8" vm="1476">
        <f ca="1"/>
        <v>183.47</v>
      </c>
      <c r="E514" s="9" cm="1">
        <f t="array" aca="1" ref="E514" ca="1">_FV(A514,"Shares outstanding",TRUE)</f>
        <v>561394500</v>
      </c>
      <c r="F514" s="9">
        <v>1.8</v>
      </c>
      <c r="G514" s="30">
        <f t="shared" ca="1" si="93"/>
        <v>102999048915</v>
      </c>
      <c r="H514" s="31">
        <f t="shared" ca="1" si="94"/>
        <v>9.8108682618411741E-3</v>
      </c>
      <c r="I514" s="8"/>
      <c r="J514" s="29" cm="1" vm="4">
        <f t="array" aca="1" ref="J514:K514" ca="1">_xlfn.STOCKHISTORY(A514,"06/30/2020","06/30/2020",0,0)</f>
        <v>44012</v>
      </c>
      <c r="K514" s="10" vm="1477">
        <f ca="1"/>
        <v>91.6</v>
      </c>
      <c r="L514" s="32">
        <f t="shared" ca="1" si="95"/>
        <v>1.1671947190367734E-3</v>
      </c>
      <c r="M514" s="31">
        <f t="shared" ca="1" si="96"/>
        <v>1.1012008733624454</v>
      </c>
      <c r="N514" s="3" vm="1477">
        <f t="shared" ca="1" si="99"/>
        <v>91.6</v>
      </c>
      <c r="O514" s="50">
        <f t="shared" si="100"/>
        <v>9</v>
      </c>
      <c r="P514" s="3" vm="1476">
        <f t="shared" ca="1" si="101"/>
        <v>183.47</v>
      </c>
      <c r="Q514" s="3">
        <f t="shared" ca="1" si="102"/>
        <v>192.47</v>
      </c>
      <c r="R514" s="25">
        <f t="shared" ca="1" si="97"/>
        <v>1.285315843987329E-3</v>
      </c>
      <c r="S514" s="8">
        <f t="shared" ca="1" si="103"/>
        <v>7.6731051983291963E-3</v>
      </c>
      <c r="T514" s="31">
        <f t="shared" ca="1" si="98"/>
        <v>8.4496301458020315E-3</v>
      </c>
    </row>
    <row r="515" spans="1:20" x14ac:dyDescent="0.35">
      <c r="A515" s="8" t="e" vm="1478">
        <v>#VALUE!</v>
      </c>
      <c r="B515" s="8" t="s">
        <v>515</v>
      </c>
      <c r="C515" s="29" cm="1" vm="2">
        <f t="array" aca="1" ref="C515:D515" ca="1">_xlfn.STOCKHISTORY(A515,"06/30/2025","06/30/2025",0,0)</f>
        <v>45838</v>
      </c>
      <c r="D515" s="8" vm="1479">
        <f ca="1"/>
        <v>240.22</v>
      </c>
      <c r="E515" s="9" cm="1">
        <f t="array" aca="1" ref="E515" ca="1">_FV(A515,"Shares outstanding",TRUE)</f>
        <v>97500110</v>
      </c>
      <c r="F515" s="9">
        <v>2.2799999999999998</v>
      </c>
      <c r="G515" s="30">
        <f t="shared" ca="1" si="93"/>
        <v>23421476424.200001</v>
      </c>
      <c r="H515" s="31">
        <f t="shared" ca="1" si="94"/>
        <v>9.4912996419948374E-3</v>
      </c>
      <c r="I515" s="8"/>
      <c r="J515" s="29" cm="1" vm="4">
        <f t="array" aca="1" ref="J515:K515" ca="1">_xlfn.STOCKHISTORY(A515,"06/30/2020","06/30/2020",0,0)</f>
        <v>44012</v>
      </c>
      <c r="K515" s="10" vm="1480">
        <f ca="1"/>
        <v>153.44</v>
      </c>
      <c r="L515" s="32">
        <f t="shared" ca="1" si="95"/>
        <v>2.0271237694260362E-4</v>
      </c>
      <c r="M515" s="31">
        <f t="shared" ca="1" si="96"/>
        <v>0.63985922836287801</v>
      </c>
      <c r="N515" s="3" vm="1480">
        <f t="shared" ca="1" si="99"/>
        <v>153.44</v>
      </c>
      <c r="O515" s="50">
        <f t="shared" si="100"/>
        <v>11.399999999999999</v>
      </c>
      <c r="P515" s="3" vm="1479">
        <f t="shared" ca="1" si="101"/>
        <v>240.22</v>
      </c>
      <c r="Q515" s="3">
        <f t="shared" ca="1" si="102"/>
        <v>251.62</v>
      </c>
      <c r="R515" s="25">
        <f t="shared" ca="1" si="97"/>
        <v>1.2970738509009922E-4</v>
      </c>
      <c r="S515" s="8">
        <f t="shared" ca="1" si="103"/>
        <v>1.332625454789223E-3</v>
      </c>
      <c r="T515" s="31">
        <f t="shared" ca="1" si="98"/>
        <v>8.5269269519816157E-4</v>
      </c>
    </row>
    <row r="516" spans="1:20" x14ac:dyDescent="0.35">
      <c r="A516" s="8" t="e" vm="1481">
        <v>#VALUE!</v>
      </c>
      <c r="B516" s="8" t="s">
        <v>516</v>
      </c>
      <c r="C516" s="29" cm="1" vm="2">
        <f t="array" aca="1" ref="C516:D516" ca="1">_xlfn.STOCKHISTORY(A516,"06/30/2025","06/30/2025",0,0)</f>
        <v>45838</v>
      </c>
      <c r="D516" s="8" vm="1482">
        <f ca="1"/>
        <v>31.72</v>
      </c>
      <c r="E516" s="9" cm="1">
        <f t="array" aca="1" ref="E516" ca="1">_FV(A516,"Shares outstanding",TRUE)</f>
        <v>168223800</v>
      </c>
      <c r="F516" s="9">
        <v>0.31</v>
      </c>
      <c r="G516" s="30">
        <f t="shared" ca="1" si="93"/>
        <v>5336058936</v>
      </c>
      <c r="H516" s="31">
        <f t="shared" ca="1" si="94"/>
        <v>9.7730138713745269E-3</v>
      </c>
      <c r="I516" s="8"/>
      <c r="J516" s="29" cm="1" vm="4">
        <f t="array" aca="1" ref="J516:K516" ca="1">_xlfn.STOCKHISTORY(A516,"06/30/2020","06/30/2020",0,0)</f>
        <v>44012</v>
      </c>
      <c r="K516" s="10" vm="1483">
        <f ca="1"/>
        <v>59.72</v>
      </c>
      <c r="L516" s="32">
        <f t="shared" ca="1" si="95"/>
        <v>3.4975392700907888E-4</v>
      </c>
      <c r="M516" s="31">
        <f t="shared" ca="1" si="96"/>
        <v>-0.44290020093770938</v>
      </c>
      <c r="N516" s="3" vm="1483">
        <f t="shared" ca="1" si="99"/>
        <v>59.72</v>
      </c>
      <c r="O516" s="50">
        <f t="shared" si="100"/>
        <v>1.55</v>
      </c>
      <c r="P516" s="3" vm="1482">
        <f t="shared" ca="1" si="101"/>
        <v>31.72</v>
      </c>
      <c r="Q516" s="3">
        <f t="shared" ca="1" si="102"/>
        <v>33.269999999999996</v>
      </c>
      <c r="R516" s="25">
        <f t="shared" ca="1" si="97"/>
        <v>-1.5490608455107397E-4</v>
      </c>
      <c r="S516" s="8">
        <f t="shared" ca="1" si="103"/>
        <v>2.2992724621682097E-3</v>
      </c>
      <c r="T516" s="31">
        <f t="shared" ca="1" si="98"/>
        <v>-1.0183482355048418E-3</v>
      </c>
    </row>
    <row r="517" spans="1:20" x14ac:dyDescent="0.35">
      <c r="A517" s="8" t="e" vm="1484">
        <v>#VALUE!</v>
      </c>
      <c r="B517" s="8" t="s">
        <v>517</v>
      </c>
      <c r="C517" s="29" cm="1" vm="2">
        <f t="array" aca="1" ref="C517:D517" ca="1">_xlfn.STOCKHISTORY(A517,"06/30/2025","06/30/2025",0,0)</f>
        <v>45838</v>
      </c>
      <c r="D517" s="8" vm="1485">
        <f ca="1"/>
        <v>139.02000000000001</v>
      </c>
      <c r="E517" s="9" cm="1">
        <f t="array" aca="1" ref="E517" ca="1">_FV(A517,"Shares outstanding",TRUE)</f>
        <v>33936930</v>
      </c>
      <c r="F517" s="9">
        <v>1.38</v>
      </c>
      <c r="G517" s="30">
        <f t="shared" ca="1" si="93"/>
        <v>4717912008.6000004</v>
      </c>
      <c r="H517" s="31">
        <f t="shared" ca="1" si="94"/>
        <v>9.9266292619766931E-3</v>
      </c>
      <c r="I517" s="8"/>
      <c r="J517" s="29" cm="1" vm="4">
        <f t="array" aca="1" ref="J517:K517" ca="1">_xlfn.STOCKHISTORY(A517,"06/30/2020","06/30/2020",0,0)</f>
        <v>44012</v>
      </c>
      <c r="K517" s="10" vm="1486">
        <f ca="1"/>
        <v>110.9881</v>
      </c>
      <c r="L517" s="32">
        <f t="shared" ca="1" si="95"/>
        <v>7.0558235743885348E-5</v>
      </c>
      <c r="M517" s="31">
        <f t="shared" ca="1" si="96"/>
        <v>0.31473554372045304</v>
      </c>
      <c r="N517" s="3" vm="1486">
        <f t="shared" ca="1" si="99"/>
        <v>110.9881</v>
      </c>
      <c r="O517" s="50">
        <f t="shared" si="100"/>
        <v>6.8999999999999995</v>
      </c>
      <c r="P517" s="3" vm="1485">
        <f t="shared" ca="1" si="101"/>
        <v>139.02000000000001</v>
      </c>
      <c r="Q517" s="3">
        <f t="shared" ca="1" si="102"/>
        <v>145.92000000000002</v>
      </c>
      <c r="R517" s="25">
        <f t="shared" ca="1" si="97"/>
        <v>2.220718469080766E-5</v>
      </c>
      <c r="S517" s="8">
        <f t="shared" ca="1" si="103"/>
        <v>4.6384785386806255E-4</v>
      </c>
      <c r="T517" s="31">
        <f t="shared" ca="1" si="98"/>
        <v>1.4598940649072993E-4</v>
      </c>
    </row>
    <row r="518" spans="1:20" x14ac:dyDescent="0.35">
      <c r="A518" s="8" t="e" vm="1487">
        <v>#VALUE!</v>
      </c>
      <c r="B518" s="8" t="s">
        <v>518</v>
      </c>
      <c r="C518" s="29" cm="1" vm="2">
        <f t="array" aca="1" ref="C518:D518" ca="1">_xlfn.STOCKHISTORY(A518,"06/30/2025","06/30/2025",0,0)</f>
        <v>45838</v>
      </c>
      <c r="D518" s="8" vm="1488">
        <f ca="1"/>
        <v>246.61</v>
      </c>
      <c r="E518" s="9" cm="1">
        <f t="array" aca="1" ref="E518" ca="1">_FV(A518,"Shares outstanding",TRUE)</f>
        <v>306213000</v>
      </c>
      <c r="F518" s="9">
        <v>2.3199999999999998</v>
      </c>
      <c r="G518" s="30">
        <f t="shared" ca="1" si="93"/>
        <v>75515187930</v>
      </c>
      <c r="H518" s="31">
        <f t="shared" ca="1" si="94"/>
        <v>9.4075666031385573E-3</v>
      </c>
      <c r="I518" s="8"/>
      <c r="J518" s="29" cm="1" vm="4">
        <f t="array" aca="1" ref="J518:K518" ca="1">_xlfn.STOCKHISTORY(A518,"06/30/2020","06/30/2020",0,0)</f>
        <v>44012</v>
      </c>
      <c r="K518" s="10" vm="1489">
        <f ca="1"/>
        <v>82.05</v>
      </c>
      <c r="L518" s="32">
        <f t="shared" ca="1" si="95"/>
        <v>6.3664712871324433E-4</v>
      </c>
      <c r="M518" s="31">
        <f t="shared" ca="1" si="96"/>
        <v>2.1469835466179163</v>
      </c>
      <c r="N518" s="3" vm="1489">
        <f t="shared" ca="1" si="99"/>
        <v>82.05</v>
      </c>
      <c r="O518" s="50">
        <f t="shared" si="100"/>
        <v>11.6</v>
      </c>
      <c r="P518" s="3" vm="1488">
        <f t="shared" ca="1" si="101"/>
        <v>246.61</v>
      </c>
      <c r="Q518" s="3">
        <f t="shared" ca="1" si="102"/>
        <v>258.21000000000004</v>
      </c>
      <c r="R518" s="25">
        <f t="shared" ca="1" si="97"/>
        <v>1.3668709103488745E-3</v>
      </c>
      <c r="S518" s="8">
        <f t="shared" ca="1" si="103"/>
        <v>4.1853002872240079E-3</v>
      </c>
      <c r="T518" s="31">
        <f t="shared" ca="1" si="98"/>
        <v>8.9857708543251841E-3</v>
      </c>
    </row>
    <row r="519" spans="1:20" x14ac:dyDescent="0.35">
      <c r="A519" s="8" t="e" vm="1490">
        <v>#VALUE!</v>
      </c>
      <c r="B519" s="8" t="s">
        <v>519</v>
      </c>
      <c r="C519" s="29" cm="1" vm="2">
        <f t="array" aca="1" ref="C519:D519" ca="1">_xlfn.STOCKHISTORY(A519,"06/30/2025","06/30/2025",0,0)</f>
        <v>45838</v>
      </c>
      <c r="D519" s="8" vm="1491">
        <f ca="1"/>
        <v>420.46</v>
      </c>
      <c r="E519" s="9" cm="1">
        <f t="array" aca="1" ref="E519" ca="1">_FV(A519,"Shares outstanding",TRUE)</f>
        <v>165493800</v>
      </c>
      <c r="F519" s="9">
        <v>4.03</v>
      </c>
      <c r="G519" s="30">
        <f t="shared" ca="1" si="93"/>
        <v>69583523148</v>
      </c>
      <c r="H519" s="31">
        <f t="shared" ca="1" si="94"/>
        <v>9.5847405222851175E-3</v>
      </c>
      <c r="I519" s="8"/>
      <c r="J519" s="29" cm="1" vm="4">
        <f t="array" aca="1" ref="J519:K519" ca="1">_xlfn.STOCKHISTORY(A519,"06/30/2020","06/30/2020",0,0)</f>
        <v>44012</v>
      </c>
      <c r="K519" s="10" vm="1492">
        <f ca="1"/>
        <v>140.13</v>
      </c>
      <c r="L519" s="32">
        <f t="shared" ca="1" si="95"/>
        <v>3.4407798685831076E-4</v>
      </c>
      <c r="M519" s="31">
        <f t="shared" ca="1" si="96"/>
        <v>2.1442945836009417</v>
      </c>
      <c r="N519" s="3" vm="1492">
        <f t="shared" ca="1" si="99"/>
        <v>140.13</v>
      </c>
      <c r="O519" s="50">
        <f t="shared" si="100"/>
        <v>20.150000000000002</v>
      </c>
      <c r="P519" s="3" vm="1491">
        <f t="shared" ca="1" si="101"/>
        <v>420.46</v>
      </c>
      <c r="Q519" s="3">
        <f t="shared" ca="1" si="102"/>
        <v>440.60999999999996</v>
      </c>
      <c r="R519" s="25">
        <f t="shared" ca="1" si="97"/>
        <v>7.378045635565918E-4</v>
      </c>
      <c r="S519" s="8">
        <f t="shared" ca="1" si="103"/>
        <v>2.2619589915313606E-3</v>
      </c>
      <c r="T519" s="31">
        <f t="shared" ca="1" si="98"/>
        <v>4.850306413868145E-3</v>
      </c>
    </row>
    <row r="520" spans="1:20" x14ac:dyDescent="0.35">
      <c r="A520" s="8" t="e" vm="1493">
        <v>#VALUE!</v>
      </c>
      <c r="B520" s="8" t="s">
        <v>520</v>
      </c>
      <c r="C520" s="29" cm="1" vm="2">
        <f t="array" aca="1" ref="C520:D520" ca="1">_xlfn.STOCKHISTORY(A520,"06/30/2025","06/30/2025",0,0)</f>
        <v>45838</v>
      </c>
      <c r="D520" s="8" vm="1494">
        <f ca="1"/>
        <v>50.31</v>
      </c>
      <c r="E520" s="9" cm="1">
        <f t="array" aca="1" ref="E520" ca="1">_FV(A520,"Shares outstanding",TRUE)</f>
        <v>72514960</v>
      </c>
      <c r="F520" s="9">
        <v>0.5</v>
      </c>
      <c r="G520" s="30">
        <f t="shared" ca="1" si="93"/>
        <v>3648227637.6000004</v>
      </c>
      <c r="H520" s="31">
        <f t="shared" ca="1" si="94"/>
        <v>9.9383820314052872E-3</v>
      </c>
      <c r="I520" s="8"/>
      <c r="J520" s="29" cm="1" vm="4">
        <f t="array" aca="1" ref="J520:K520" ca="1">_xlfn.STOCKHISTORY(A520,"06/30/2020","06/30/2020",0,0)</f>
        <v>44012</v>
      </c>
      <c r="K520" s="10" vm="1495">
        <f ca="1"/>
        <v>1.97</v>
      </c>
      <c r="L520" s="32">
        <f t="shared" ca="1" si="95"/>
        <v>1.5076577765397211E-4</v>
      </c>
      <c r="M520" s="31">
        <f t="shared" ca="1" si="96"/>
        <v>25.807106598984774</v>
      </c>
      <c r="N520" s="3" vm="1495">
        <f t="shared" ca="1" si="99"/>
        <v>1.97</v>
      </c>
      <c r="O520" s="50">
        <f t="shared" si="100"/>
        <v>2.5</v>
      </c>
      <c r="P520" s="3" vm="1494">
        <f t="shared" ca="1" si="101"/>
        <v>50.31</v>
      </c>
      <c r="Q520" s="3">
        <f t="shared" ca="1" si="102"/>
        <v>52.81</v>
      </c>
      <c r="R520" s="25">
        <f t="shared" ca="1" si="97"/>
        <v>3.8908284953948946E-3</v>
      </c>
      <c r="S520" s="8">
        <f t="shared" ca="1" si="103"/>
        <v>9.9112997461256523E-4</v>
      </c>
      <c r="T520" s="31">
        <f t="shared" ca="1" si="98"/>
        <v>2.5578196908275543E-2</v>
      </c>
    </row>
    <row r="521" spans="1:20" x14ac:dyDescent="0.35">
      <c r="A521" s="8" t="e" vm="1496">
        <v>#VALUE!</v>
      </c>
      <c r="B521" s="8" t="s">
        <v>521</v>
      </c>
      <c r="C521" s="29" cm="1" vm="2">
        <f t="array" aca="1" ref="C521:D521" ca="1">_xlfn.STOCKHISTORY(A521,"06/30/2025","06/30/2025",0,0)</f>
        <v>45838</v>
      </c>
      <c r="D521" s="8" vm="1497">
        <f ca="1"/>
        <v>144.96</v>
      </c>
      <c r="E521" s="9" cm="1">
        <f t="array" aca="1" ref="E521" ca="1">_FV(A521,"Shares outstanding",TRUE)</f>
        <v>66591870</v>
      </c>
      <c r="F521" s="9">
        <v>1.4</v>
      </c>
      <c r="G521" s="30">
        <f t="shared" ref="G521:G584" ca="1" si="104">D521*E521</f>
        <v>9653157475.2000008</v>
      </c>
      <c r="H521" s="31">
        <f t="shared" ref="H521:H584" ca="1" si="105">F521/D521</f>
        <v>9.6578366445916105E-3</v>
      </c>
      <c r="I521" s="8"/>
      <c r="J521" s="29" cm="1" vm="4">
        <f t="array" aca="1" ref="J521:K521" ca="1">_xlfn.STOCKHISTORY(A521,"06/30/2020","06/30/2020",0,0)</f>
        <v>44012</v>
      </c>
      <c r="K521" s="10" vm="1498">
        <f ca="1"/>
        <v>87.32</v>
      </c>
      <c r="L521" s="32">
        <f t="shared" ref="L521:L584" ca="1" si="106">E521/480977587410</f>
        <v>1.3845108741675119E-4</v>
      </c>
      <c r="M521" s="31">
        <f t="shared" ref="M521:M584" ca="1" si="107">((D521+(F521*5)-K521)/K521)</f>
        <v>0.74026568941823201</v>
      </c>
      <c r="N521" s="3" vm="1498">
        <f t="shared" ca="1" si="99"/>
        <v>87.32</v>
      </c>
      <c r="O521" s="50">
        <f t="shared" si="100"/>
        <v>7</v>
      </c>
      <c r="P521" s="3" vm="1497">
        <f t="shared" ca="1" si="101"/>
        <v>144.96</v>
      </c>
      <c r="Q521" s="3">
        <f t="shared" ca="1" si="102"/>
        <v>151.96</v>
      </c>
      <c r="R521" s="25">
        <f t="shared" ref="R521:R584" ca="1" si="108">L521*M521</f>
        <v>1.0249058967726522E-4</v>
      </c>
      <c r="S521" s="8">
        <f t="shared" ca="1" si="103"/>
        <v>9.1017354794794398E-4</v>
      </c>
      <c r="T521" s="31">
        <f t="shared" ref="T521:T584" ca="1" si="109">M521*S521</f>
        <v>6.7377024896192299E-4</v>
      </c>
    </row>
    <row r="522" spans="1:20" x14ac:dyDescent="0.35">
      <c r="A522" s="8" t="e" vm="1499">
        <v>#VALUE!</v>
      </c>
      <c r="B522" s="8" t="s">
        <v>522</v>
      </c>
      <c r="C522" s="29" cm="1" vm="2">
        <f t="array" aca="1" ref="C522:D522" ca="1">_xlfn.STOCKHISTORY(A522,"06/30/2025","06/30/2025",0,0)</f>
        <v>45838</v>
      </c>
      <c r="D522" s="8" vm="1500">
        <f ca="1"/>
        <v>177.84</v>
      </c>
      <c r="E522" s="9" cm="1">
        <f t="array" aca="1" ref="E522" ca="1">_FV(A522,"Shares outstanding",TRUE)</f>
        <v>84727860</v>
      </c>
      <c r="F522" s="9">
        <v>1.58</v>
      </c>
      <c r="G522" s="30">
        <f t="shared" ca="1" si="104"/>
        <v>15068002622.4</v>
      </c>
      <c r="H522" s="31">
        <f t="shared" ca="1" si="105"/>
        <v>8.8843904633378323E-3</v>
      </c>
      <c r="I522" s="8"/>
      <c r="J522" s="29" cm="1" vm="4">
        <f t="array" aca="1" ref="J522:K522" ca="1">_xlfn.STOCKHISTORY(A522,"06/30/2020","06/30/2020",0,0)</f>
        <v>44012</v>
      </c>
      <c r="K522" s="10" vm="1501">
        <f ca="1"/>
        <v>124.32</v>
      </c>
      <c r="L522" s="32">
        <f t="shared" ca="1" si="106"/>
        <v>1.761576052976776E-4</v>
      </c>
      <c r="M522" s="31">
        <f t="shared" ca="1" si="107"/>
        <v>0.49404761904761918</v>
      </c>
      <c r="N522" s="3" vm="1501">
        <f t="shared" ca="1" si="99"/>
        <v>124.32</v>
      </c>
      <c r="O522" s="50">
        <f t="shared" si="100"/>
        <v>7.9</v>
      </c>
      <c r="P522" s="3" vm="1500">
        <f t="shared" ca="1" si="101"/>
        <v>177.84</v>
      </c>
      <c r="Q522" s="3">
        <f t="shared" ca="1" si="102"/>
        <v>185.74</v>
      </c>
      <c r="R522" s="25">
        <f t="shared" ca="1" si="108"/>
        <v>8.7030245474447882E-5</v>
      </c>
      <c r="S522" s="8">
        <f t="shared" ca="1" si="103"/>
        <v>1.1580551341513114E-3</v>
      </c>
      <c r="T522" s="31">
        <f t="shared" ca="1" si="109"/>
        <v>5.7213438175332662E-4</v>
      </c>
    </row>
    <row r="523" spans="1:20" x14ac:dyDescent="0.35">
      <c r="A523" s="8" t="e" vm="1502">
        <v>#VALUE!</v>
      </c>
      <c r="B523" s="8" t="s">
        <v>523</v>
      </c>
      <c r="C523" s="29" cm="1" vm="2">
        <f t="array" aca="1" ref="C523:D523" ca="1">_xlfn.STOCKHISTORY(A523,"06/30/2025","06/30/2025",0,0)</f>
        <v>45838</v>
      </c>
      <c r="D523" s="8" vm="1503">
        <f ca="1"/>
        <v>157.76</v>
      </c>
      <c r="E523" s="9" cm="1">
        <f t="array" aca="1" ref="E523" ca="1">_FV(A523,"Shares outstanding",TRUE)</f>
        <v>125492200</v>
      </c>
      <c r="F523" s="9">
        <v>1.54</v>
      </c>
      <c r="G523" s="30">
        <f t="shared" ca="1" si="104"/>
        <v>19797649472</v>
      </c>
      <c r="H523" s="31">
        <f t="shared" ca="1" si="105"/>
        <v>9.7616632860040575E-3</v>
      </c>
      <c r="I523" s="8"/>
      <c r="J523" s="29" cm="1" vm="4">
        <f t="array" aca="1" ref="J523:K523" ca="1">_xlfn.STOCKHISTORY(A523,"06/30/2020","06/30/2020",0,0)</f>
        <v>44012</v>
      </c>
      <c r="K523" s="10" vm="1504">
        <f ca="1"/>
        <v>93.67</v>
      </c>
      <c r="L523" s="32">
        <f t="shared" ca="1" si="106"/>
        <v>2.6091070204696797E-4</v>
      </c>
      <c r="M523" s="31">
        <f t="shared" ca="1" si="107"/>
        <v>0.76641400661898129</v>
      </c>
      <c r="N523" s="3" vm="1504">
        <f t="shared" ca="1" si="99"/>
        <v>93.67</v>
      </c>
      <c r="O523" s="50">
        <f t="shared" si="100"/>
        <v>7.7</v>
      </c>
      <c r="P523" s="3" vm="1503">
        <f t="shared" ca="1" si="101"/>
        <v>157.76</v>
      </c>
      <c r="Q523" s="3">
        <f t="shared" ca="1" si="102"/>
        <v>165.45999999999998</v>
      </c>
      <c r="R523" s="25">
        <f t="shared" ca="1" si="108"/>
        <v>1.9996561652558796E-4</v>
      </c>
      <c r="S523" s="8">
        <f t="shared" ca="1" si="103"/>
        <v>1.7152196043419862E-3</v>
      </c>
      <c r="T523" s="31">
        <f t="shared" ca="1" si="109"/>
        <v>1.3145683291951654E-3</v>
      </c>
    </row>
    <row r="524" spans="1:20" x14ac:dyDescent="0.35">
      <c r="A524" s="8" t="e" vm="1505">
        <v>#VALUE!</v>
      </c>
      <c r="B524" s="8" t="s">
        <v>524</v>
      </c>
      <c r="C524" s="29" cm="1" vm="2">
        <f t="array" aca="1" ref="C524:D524" ca="1">_xlfn.STOCKHISTORY(A524,"06/30/2025","06/30/2025",0,0)</f>
        <v>45838</v>
      </c>
      <c r="D524" s="8" vm="1506">
        <f ca="1"/>
        <v>373.4</v>
      </c>
      <c r="E524" s="9" cm="1">
        <f t="array" aca="1" ref="E524" ca="1">_FV(A524,"Shares outstanding",TRUE)</f>
        <v>39714130</v>
      </c>
      <c r="F524" s="9">
        <v>3.7</v>
      </c>
      <c r="G524" s="30">
        <f t="shared" ca="1" si="104"/>
        <v>14829256142</v>
      </c>
      <c r="H524" s="31">
        <f t="shared" ca="1" si="105"/>
        <v>9.9089448312801292E-3</v>
      </c>
      <c r="I524" s="8"/>
      <c r="J524" s="29" cm="1" vm="4">
        <f t="array" aca="1" ref="J524:K524" ca="1">_xlfn.STOCKHISTORY(A524,"06/30/2020","06/30/2020",0,0)</f>
        <v>44012</v>
      </c>
      <c r="K524" s="10" vm="1507">
        <f ca="1"/>
        <v>119.67</v>
      </c>
      <c r="L524" s="32">
        <f t="shared" ca="1" si="106"/>
        <v>8.2569606234367965E-5</v>
      </c>
      <c r="M524" s="31">
        <f t="shared" ca="1" si="107"/>
        <v>2.2748391409710034</v>
      </c>
      <c r="N524" s="3" vm="1507">
        <f t="shared" ca="1" si="99"/>
        <v>119.67</v>
      </c>
      <c r="O524" s="50">
        <f t="shared" si="100"/>
        <v>18.5</v>
      </c>
      <c r="P524" s="3" vm="1506">
        <f t="shared" ca="1" si="101"/>
        <v>373.4</v>
      </c>
      <c r="Q524" s="3">
        <f t="shared" ca="1" si="102"/>
        <v>391.9</v>
      </c>
      <c r="R524" s="25">
        <f t="shared" ca="1" si="108"/>
        <v>1.8783257211650361E-4</v>
      </c>
      <c r="S524" s="8">
        <f t="shared" ca="1" si="103"/>
        <v>5.428102650633761E-4</v>
      </c>
      <c r="T524" s="31">
        <f t="shared" ca="1" si="109"/>
        <v>1.2348060370870131E-3</v>
      </c>
    </row>
    <row r="525" spans="1:20" x14ac:dyDescent="0.35">
      <c r="A525" s="8" t="e" vm="1508">
        <v>#VALUE!</v>
      </c>
      <c r="B525" s="8" t="s">
        <v>525</v>
      </c>
      <c r="C525" s="29" cm="1" vm="2">
        <f t="array" aca="1" ref="C525:D525" ca="1">_xlfn.STOCKHISTORY(A525,"06/30/2025","06/30/2025",0,0)</f>
        <v>45838</v>
      </c>
      <c r="D525" s="8" vm="1509">
        <f ca="1"/>
        <v>447.28</v>
      </c>
      <c r="E525" s="9" cm="1">
        <f t="array" aca="1" ref="E525" ca="1">_FV(A525,"Shares outstanding",TRUE)</f>
        <v>35565540</v>
      </c>
      <c r="F525" s="9">
        <v>4.16</v>
      </c>
      <c r="G525" s="30">
        <f t="shared" ca="1" si="104"/>
        <v>15907754731.199999</v>
      </c>
      <c r="H525" s="31">
        <f t="shared" ca="1" si="105"/>
        <v>9.3006617778572716E-3</v>
      </c>
      <c r="I525" s="8"/>
      <c r="J525" s="29" cm="1" vm="4">
        <f t="array" aca="1" ref="J525:K525" ca="1">_xlfn.STOCKHISTORY(A525,"06/30/2020","06/30/2020",0,0)</f>
        <v>44012</v>
      </c>
      <c r="K525" s="10" vm="1510">
        <f ca="1"/>
        <v>328.47</v>
      </c>
      <c r="L525" s="32">
        <f t="shared" ca="1" si="106"/>
        <v>7.3944277095146316E-5</v>
      </c>
      <c r="M525" s="31">
        <f t="shared" ca="1" si="107"/>
        <v>0.42503120528510957</v>
      </c>
      <c r="N525" s="3" vm="1510">
        <f t="shared" ca="1" si="99"/>
        <v>328.47</v>
      </c>
      <c r="O525" s="50">
        <f t="shared" si="100"/>
        <v>20.8</v>
      </c>
      <c r="P525" s="3" vm="1509">
        <f t="shared" ca="1" si="101"/>
        <v>447.28</v>
      </c>
      <c r="Q525" s="3">
        <f t="shared" ca="1" si="102"/>
        <v>468.08</v>
      </c>
      <c r="R525" s="25">
        <f t="shared" ca="1" si="108"/>
        <v>3.1428625217686161E-5</v>
      </c>
      <c r="S525" s="8">
        <f t="shared" ca="1" si="103"/>
        <v>4.8610759431270696E-4</v>
      </c>
      <c r="T525" s="31">
        <f t="shared" ca="1" si="109"/>
        <v>2.0661089670897493E-4</v>
      </c>
    </row>
    <row r="526" spans="1:20" x14ac:dyDescent="0.35">
      <c r="A526" s="8" t="e" vm="1511">
        <v>#VALUE!</v>
      </c>
      <c r="B526" s="8" t="s">
        <v>526</v>
      </c>
      <c r="C526" s="29" cm="1" vm="2">
        <f t="array" aca="1" ref="C526:D526" ca="1">_xlfn.STOCKHISTORY(A526,"06/30/2025","06/30/2025",0,0)</f>
        <v>45838</v>
      </c>
      <c r="D526" s="8" vm="1512">
        <f ca="1"/>
        <v>49.21</v>
      </c>
      <c r="E526" s="9" cm="1">
        <f t="array" aca="1" ref="E526" ca="1">_FV(A526,"Shares outstanding",TRUE)</f>
        <v>877451500</v>
      </c>
      <c r="F526" s="9">
        <v>0.48</v>
      </c>
      <c r="G526" s="30">
        <f t="shared" ca="1" si="104"/>
        <v>43179388315</v>
      </c>
      <c r="H526" s="31">
        <f t="shared" ca="1" si="105"/>
        <v>9.7541150172729112E-3</v>
      </c>
      <c r="I526" s="8"/>
      <c r="J526" s="29" cm="1" vm="4">
        <f t="array" aca="1" ref="J526:K526" ca="1">_xlfn.STOCKHISTORY(A526,"06/30/2020","06/30/2020",0,0)</f>
        <v>44012</v>
      </c>
      <c r="K526" s="10" vm="1513">
        <f ca="1"/>
        <v>25.3</v>
      </c>
      <c r="L526" s="32">
        <f t="shared" ca="1" si="106"/>
        <v>1.8243084978760841E-3</v>
      </c>
      <c r="M526" s="31">
        <f t="shared" ca="1" si="107"/>
        <v>1.0399209486166008</v>
      </c>
      <c r="N526" s="3" vm="1513">
        <f t="shared" ca="1" si="99"/>
        <v>25.3</v>
      </c>
      <c r="O526" s="50">
        <f t="shared" si="100"/>
        <v>2.4</v>
      </c>
      <c r="P526" s="3" vm="1512">
        <f t="shared" ca="1" si="101"/>
        <v>49.21</v>
      </c>
      <c r="Q526" s="3">
        <f t="shared" ca="1" si="102"/>
        <v>51.61</v>
      </c>
      <c r="R526" s="25">
        <f t="shared" ca="1" si="108"/>
        <v>1.8971366236806234E-3</v>
      </c>
      <c r="S526" s="8">
        <f t="shared" ca="1" si="103"/>
        <v>1.1992952666853256E-2</v>
      </c>
      <c r="T526" s="31">
        <f t="shared" ca="1" si="109"/>
        <v>1.247172271402803E-2</v>
      </c>
    </row>
    <row r="527" spans="1:20" x14ac:dyDescent="0.35">
      <c r="A527" s="8" t="e" vm="1514">
        <v>#VALUE!</v>
      </c>
      <c r="B527" s="8" t="s">
        <v>527</v>
      </c>
      <c r="C527" s="29" cm="1" vm="2">
        <f t="array" aca="1" ref="C527:D527" ca="1">_xlfn.STOCKHISTORY(A527,"06/30/2025","06/30/2025",0,0)</f>
        <v>45838</v>
      </c>
      <c r="D527" s="8" vm="1515">
        <f ca="1"/>
        <v>102.98</v>
      </c>
      <c r="E527" s="9" cm="1">
        <f t="array" aca="1" ref="E527" ca="1">_FV(A527,"Shares outstanding",TRUE)</f>
        <v>108760500</v>
      </c>
      <c r="F527" s="9">
        <v>1</v>
      </c>
      <c r="G527" s="30">
        <f t="shared" ca="1" si="104"/>
        <v>11200156290</v>
      </c>
      <c r="H527" s="31">
        <f t="shared" ca="1" si="105"/>
        <v>9.7106234220236936E-3</v>
      </c>
      <c r="I527" s="8"/>
      <c r="J527" s="29" cm="1" vm="4">
        <f t="array" aca="1" ref="J527:K527" ca="1">_xlfn.STOCKHISTORY(A527,"06/30/2020","06/30/2020",0,0)</f>
        <v>44012</v>
      </c>
      <c r="K527" s="10" vm="1516">
        <f ca="1"/>
        <v>65.13</v>
      </c>
      <c r="L527" s="32">
        <f t="shared" ca="1" si="106"/>
        <v>2.2612384203941967E-4</v>
      </c>
      <c r="M527" s="31">
        <f t="shared" ca="1" si="107"/>
        <v>0.65791493935206524</v>
      </c>
      <c r="N527" s="3" vm="1516">
        <f t="shared" ca="1" si="99"/>
        <v>65.13</v>
      </c>
      <c r="O527" s="50">
        <f t="shared" si="100"/>
        <v>5</v>
      </c>
      <c r="P527" s="3" vm="1515">
        <f t="shared" ca="1" si="101"/>
        <v>102.98</v>
      </c>
      <c r="Q527" s="3">
        <f t="shared" ca="1" si="102"/>
        <v>107.98</v>
      </c>
      <c r="R527" s="25">
        <f t="shared" ca="1" si="108"/>
        <v>1.4877025382142078E-4</v>
      </c>
      <c r="S527" s="8">
        <f t="shared" ca="1" si="103"/>
        <v>1.4865317667395789E-3</v>
      </c>
      <c r="T527" s="31">
        <f t="shared" ca="1" si="109"/>
        <v>9.7801145715938845E-4</v>
      </c>
    </row>
    <row r="528" spans="1:20" x14ac:dyDescent="0.35">
      <c r="A528" s="8" t="e" vm="1517">
        <v>#VALUE!</v>
      </c>
      <c r="B528" s="8" t="s">
        <v>528</v>
      </c>
      <c r="C528" s="29" cm="1" vm="2">
        <f t="array" aca="1" ref="C528:D528" ca="1">_xlfn.STOCKHISTORY(A528,"06/30/2025","06/30/2025",0,0)</f>
        <v>45838</v>
      </c>
      <c r="D528" s="8" vm="1518">
        <f ca="1"/>
        <v>55.98</v>
      </c>
      <c r="E528" s="9" cm="1">
        <f t="array" aca="1" ref="E528" ca="1">_FV(A528,"Shares outstanding",TRUE)</f>
        <v>161283600</v>
      </c>
      <c r="F528" s="9">
        <v>0.52</v>
      </c>
      <c r="G528" s="30">
        <f t="shared" ca="1" si="104"/>
        <v>9028655928</v>
      </c>
      <c r="H528" s="31">
        <f t="shared" ca="1" si="105"/>
        <v>9.2890317970703833E-3</v>
      </c>
      <c r="I528" s="8"/>
      <c r="J528" s="29" cm="1" vm="4">
        <f t="array" aca="1" ref="J528:K528" ca="1">_xlfn.STOCKHISTORY(A528,"06/30/2020","06/30/2020",0,0)</f>
        <v>44012</v>
      </c>
      <c r="K528" s="10" vm="1519">
        <f ca="1"/>
        <v>42.03</v>
      </c>
      <c r="L528" s="32">
        <f t="shared" ca="1" si="106"/>
        <v>3.353245644323899E-4</v>
      </c>
      <c r="M528" s="31">
        <f t="shared" ca="1" si="107"/>
        <v>0.39376635736378768</v>
      </c>
      <c r="N528" s="3" vm="1519">
        <f t="shared" ref="N528:N591" ca="1" si="110">K528</f>
        <v>42.03</v>
      </c>
      <c r="O528" s="50">
        <f t="shared" ref="O528:O591" si="111">F528*5</f>
        <v>2.6</v>
      </c>
      <c r="P528" s="3" vm="1518">
        <f t="shared" ref="P528:P591" ca="1" si="112">D528</f>
        <v>55.98</v>
      </c>
      <c r="Q528" s="3">
        <f t="shared" ref="Q528:Q591" ca="1" si="113">P528+O528</f>
        <v>58.58</v>
      </c>
      <c r="R528" s="25">
        <f t="shared" ca="1" si="108"/>
        <v>1.3203953227114087E-4</v>
      </c>
      <c r="S528" s="8">
        <f t="shared" ca="1" si="103"/>
        <v>2.2044142391228392E-3</v>
      </c>
      <c r="T528" s="31">
        <f t="shared" ca="1" si="109"/>
        <v>8.6802416506026603E-4</v>
      </c>
    </row>
    <row r="529" spans="1:20" x14ac:dyDescent="0.35">
      <c r="A529" s="8" t="e" vm="1520">
        <v>#VALUE!</v>
      </c>
      <c r="B529" s="8" t="s">
        <v>529</v>
      </c>
      <c r="C529" s="29" cm="1" vm="2">
        <f t="array" aca="1" ref="C529:D529" ca="1">_xlfn.STOCKHISTORY(A529,"06/30/2025","06/30/2025",0,0)</f>
        <v>45838</v>
      </c>
      <c r="D529" s="8" vm="1504">
        <f ca="1"/>
        <v>93.67</v>
      </c>
      <c r="E529" s="9" cm="1">
        <f t="array" aca="1" ref="E529" ca="1">_FV(A529,"Shares outstanding",TRUE)</f>
        <v>102973900</v>
      </c>
      <c r="F529" s="9">
        <v>1</v>
      </c>
      <c r="G529" s="30">
        <f t="shared" ca="1" si="104"/>
        <v>9645565213</v>
      </c>
      <c r="H529" s="31">
        <f t="shared" ca="1" si="105"/>
        <v>1.0675776662752216E-2</v>
      </c>
      <c r="I529" s="8"/>
      <c r="J529" s="29" cm="1" vm="4">
        <f t="array" aca="1" ref="J529:K529" ca="1">_xlfn.STOCKHISTORY(A529,"06/30/2020","06/30/2020",0,0)</f>
        <v>44012</v>
      </c>
      <c r="K529" s="10" vm="1521">
        <f ca="1"/>
        <v>74.489999999999995</v>
      </c>
      <c r="L529" s="32">
        <f t="shared" ca="1" si="106"/>
        <v>2.1409292801874758E-4</v>
      </c>
      <c r="M529" s="31">
        <f t="shared" ca="1" si="107"/>
        <v>0.32460732984293206</v>
      </c>
      <c r="N529" s="3" vm="1521">
        <f t="shared" ca="1" si="110"/>
        <v>74.489999999999995</v>
      </c>
      <c r="O529" s="50">
        <f t="shared" si="111"/>
        <v>5</v>
      </c>
      <c r="P529" s="3" vm="1504">
        <f t="shared" ca="1" si="112"/>
        <v>93.67</v>
      </c>
      <c r="Q529" s="3">
        <f t="shared" ca="1" si="113"/>
        <v>98.67</v>
      </c>
      <c r="R529" s="25">
        <f t="shared" ca="1" si="108"/>
        <v>6.9496133702420703E-5</v>
      </c>
      <c r="S529" s="8">
        <f t="shared" ref="S529:S592" ca="1" si="114">E529/73163925880</f>
        <v>1.4074408769274205E-3</v>
      </c>
      <c r="T529" s="31">
        <f t="shared" ca="1" si="109"/>
        <v>4.5686562497120471E-4</v>
      </c>
    </row>
    <row r="530" spans="1:20" x14ac:dyDescent="0.35">
      <c r="A530" s="8" t="e" vm="1522">
        <v>#VALUE!</v>
      </c>
      <c r="B530" s="8" t="s">
        <v>530</v>
      </c>
      <c r="C530" s="29" cm="1" vm="2">
        <f t="array" aca="1" ref="C530:D530" ca="1">_xlfn.STOCKHISTORY(A530,"06/30/2025","06/30/2025",0,0)</f>
        <v>45838</v>
      </c>
      <c r="D530" s="8" vm="1523">
        <f ca="1"/>
        <v>698.47</v>
      </c>
      <c r="E530" s="9" cm="1">
        <f t="array" aca="1" ref="E530" ca="1">_FV(A530,"Shares outstanding",TRUE)</f>
        <v>126112400</v>
      </c>
      <c r="F530" s="9">
        <v>6.37</v>
      </c>
      <c r="G530" s="30">
        <f t="shared" ca="1" si="104"/>
        <v>88085728028</v>
      </c>
      <c r="H530" s="31">
        <f t="shared" ca="1" si="105"/>
        <v>9.1199335690867172E-3</v>
      </c>
      <c r="I530" s="8"/>
      <c r="J530" s="29" cm="1" vm="4">
        <f t="array" aca="1" ref="J530:K530" ca="1">_xlfn.STOCKHISTORY(A530,"06/30/2020","06/30/2020",0,0)</f>
        <v>44012</v>
      </c>
      <c r="K530" s="10" vm="1524">
        <f ca="1"/>
        <v>183.27</v>
      </c>
      <c r="L530" s="32">
        <f t="shared" ca="1" si="106"/>
        <v>2.6220015921968093E-4</v>
      </c>
      <c r="M530" s="31">
        <f t="shared" ca="1" si="107"/>
        <v>2.9849402520870849</v>
      </c>
      <c r="N530" s="3" vm="1524">
        <f t="shared" ca="1" si="110"/>
        <v>183.27</v>
      </c>
      <c r="O530" s="50">
        <f t="shared" si="111"/>
        <v>31.85</v>
      </c>
      <c r="P530" s="3" vm="1523">
        <f t="shared" ca="1" si="112"/>
        <v>698.47</v>
      </c>
      <c r="Q530" s="3">
        <f t="shared" ca="1" si="113"/>
        <v>730.32</v>
      </c>
      <c r="R530" s="25">
        <f t="shared" ca="1" si="108"/>
        <v>7.8265180935846814E-4</v>
      </c>
      <c r="S530" s="8">
        <f t="shared" ca="1" si="114"/>
        <v>1.7236964594661524E-3</v>
      </c>
      <c r="T530" s="31">
        <f t="shared" ca="1" si="109"/>
        <v>5.1451309442405125E-3</v>
      </c>
    </row>
    <row r="531" spans="1:20" x14ac:dyDescent="0.35">
      <c r="A531" s="8" t="e" vm="1525">
        <v>#VALUE!</v>
      </c>
      <c r="B531" s="8" t="s">
        <v>531</v>
      </c>
      <c r="C531" s="29" cm="1" vm="2">
        <f t="array" aca="1" ref="C531:D531" ca="1">_xlfn.STOCKHISTORY(A531,"06/30/2025","06/30/2025",0,0)</f>
        <v>45838</v>
      </c>
      <c r="D531" s="8" vm="1526">
        <f ca="1"/>
        <v>41.87</v>
      </c>
      <c r="E531" s="9" cm="1">
        <f t="array" aca="1" ref="E531" ca="1">_FV(A531,"Shares outstanding",TRUE)</f>
        <v>263625000</v>
      </c>
      <c r="F531" s="9">
        <v>0.38</v>
      </c>
      <c r="G531" s="30">
        <f t="shared" ca="1" si="104"/>
        <v>11037978750</v>
      </c>
      <c r="H531" s="31">
        <f t="shared" ca="1" si="105"/>
        <v>9.0757105326009085E-3</v>
      </c>
      <c r="I531" s="8"/>
      <c r="J531" s="29" cm="1" vm="4">
        <f t="array" aca="1" ref="J531:K531" ca="1">_xlfn.STOCKHISTORY(A531,"06/30/2020","06/30/2020",0,0)</f>
        <v>44012</v>
      </c>
      <c r="K531" s="10" vm="1527">
        <f ca="1"/>
        <v>16.293299999999999</v>
      </c>
      <c r="L531" s="32">
        <f t="shared" ca="1" si="106"/>
        <v>5.4810246236126176E-4</v>
      </c>
      <c r="M531" s="31">
        <f t="shared" ca="1" si="107"/>
        <v>1.6863802912853749</v>
      </c>
      <c r="N531" s="3" vm="1527">
        <f t="shared" ca="1" si="110"/>
        <v>16.293299999999999</v>
      </c>
      <c r="O531" s="50">
        <f t="shared" si="111"/>
        <v>1.9</v>
      </c>
      <c r="P531" s="3" vm="1526">
        <f t="shared" ca="1" si="112"/>
        <v>41.87</v>
      </c>
      <c r="Q531" s="3">
        <f t="shared" ca="1" si="113"/>
        <v>43.769999999999996</v>
      </c>
      <c r="R531" s="25">
        <f t="shared" ca="1" si="108"/>
        <v>9.2430919013101586E-4</v>
      </c>
      <c r="S531" s="8">
        <f t="shared" ca="1" si="114"/>
        <v>3.6032101452891582E-3</v>
      </c>
      <c r="T531" s="31">
        <f t="shared" ca="1" si="109"/>
        <v>6.076382574375149E-3</v>
      </c>
    </row>
    <row r="532" spans="1:20" x14ac:dyDescent="0.35">
      <c r="A532" s="8" t="e" vm="1528">
        <v>#VALUE!</v>
      </c>
      <c r="B532" s="8" t="s">
        <v>532</v>
      </c>
      <c r="C532" s="29" cm="1" vm="2">
        <f t="array" aca="1" ref="C532:D532" ca="1">_xlfn.STOCKHISTORY(A532,"06/30/2025","06/30/2025",0,0)</f>
        <v>45838</v>
      </c>
      <c r="D532" s="8" vm="1529">
        <f ca="1"/>
        <v>131.44999999999999</v>
      </c>
      <c r="E532" s="9" cm="1">
        <f t="array" aca="1" ref="E532" ca="1">_FV(A532,"Shares outstanding",TRUE)</f>
        <v>117038600</v>
      </c>
      <c r="F532" s="9">
        <v>1.1599999999999999</v>
      </c>
      <c r="G532" s="30">
        <f t="shared" ca="1" si="104"/>
        <v>15384723969.999998</v>
      </c>
      <c r="H532" s="31">
        <f t="shared" ca="1" si="105"/>
        <v>8.8246481551920893E-3</v>
      </c>
      <c r="I532" s="8"/>
      <c r="J532" s="29" cm="1" vm="4">
        <f t="array" aca="1" ref="J532:K532" ca="1">_xlfn.STOCKHISTORY(A532,"06/30/2020","06/30/2020",0,0)</f>
        <v>44012</v>
      </c>
      <c r="K532" s="10" vm="1530">
        <f ca="1"/>
        <v>69.537499999999994</v>
      </c>
      <c r="L532" s="32">
        <f t="shared" ca="1" si="106"/>
        <v>2.4333483110977627E-4</v>
      </c>
      <c r="M532" s="31">
        <f t="shared" ca="1" si="107"/>
        <v>0.97375516807477991</v>
      </c>
      <c r="N532" s="3" vm="1530">
        <f t="shared" ca="1" si="110"/>
        <v>69.537499999999994</v>
      </c>
      <c r="O532" s="50">
        <f t="shared" si="111"/>
        <v>5.8</v>
      </c>
      <c r="P532" s="3" vm="1529">
        <f t="shared" ca="1" si="112"/>
        <v>131.44999999999999</v>
      </c>
      <c r="Q532" s="3">
        <f t="shared" ca="1" si="113"/>
        <v>137.25</v>
      </c>
      <c r="R532" s="25">
        <f t="shared" ca="1" si="108"/>
        <v>2.3694854936574838E-4</v>
      </c>
      <c r="S532" s="8">
        <f t="shared" ca="1" si="114"/>
        <v>1.599676323984598E-3</v>
      </c>
      <c r="T532" s="31">
        <f t="shared" ca="1" si="109"/>
        <v>1.5576930877268683E-3</v>
      </c>
    </row>
    <row r="533" spans="1:20" x14ac:dyDescent="0.35">
      <c r="A533" s="8" t="e" vm="1531">
        <v>#VALUE!</v>
      </c>
      <c r="B533" s="8" t="s">
        <v>533</v>
      </c>
      <c r="C533" s="29" cm="1" vm="2">
        <f t="array" aca="1" ref="C533:D533" ca="1">_xlfn.STOCKHISTORY(A533,"06/30/2025","06/30/2025",0,0)</f>
        <v>45838</v>
      </c>
      <c r="D533" s="8" vm="1532">
        <f ca="1"/>
        <v>97.34</v>
      </c>
      <c r="E533" s="9" cm="1">
        <f t="array" aca="1" ref="E533" ca="1">_FV(A533,"Shares outstanding",TRUE)</f>
        <v>1251424000</v>
      </c>
      <c r="F533" s="9">
        <v>0.86</v>
      </c>
      <c r="G533" s="30">
        <f t="shared" ca="1" si="104"/>
        <v>121813612160</v>
      </c>
      <c r="H533" s="31">
        <f t="shared" ca="1" si="105"/>
        <v>8.8350113005958488E-3</v>
      </c>
      <c r="I533" s="8"/>
      <c r="J533" s="29" cm="1" vm="4">
        <f t="array" aca="1" ref="J533:K533" ca="1">_xlfn.STOCKHISTORY(A533,"06/30/2020","06/30/2020",0,0)</f>
        <v>44012</v>
      </c>
      <c r="K533" s="10" vm="1533">
        <f ca="1"/>
        <v>32.345999999999997</v>
      </c>
      <c r="L533" s="32">
        <f t="shared" ca="1" si="106"/>
        <v>2.6018343323204536E-3</v>
      </c>
      <c r="M533" s="31">
        <f t="shared" ca="1" si="107"/>
        <v>2.1422741606381011</v>
      </c>
      <c r="N533" s="3" vm="1533">
        <f t="shared" ca="1" si="110"/>
        <v>32.345999999999997</v>
      </c>
      <c r="O533" s="50">
        <f t="shared" si="111"/>
        <v>4.3</v>
      </c>
      <c r="P533" s="3" vm="1532">
        <f t="shared" ca="1" si="112"/>
        <v>97.34</v>
      </c>
      <c r="Q533" s="3">
        <f t="shared" ca="1" si="113"/>
        <v>101.64</v>
      </c>
      <c r="R533" s="25">
        <f t="shared" ca="1" si="108"/>
        <v>5.5738424603911938E-3</v>
      </c>
      <c r="S533" s="8">
        <f t="shared" ca="1" si="114"/>
        <v>1.7104385596428032E-2</v>
      </c>
      <c r="T533" s="31">
        <f t="shared" ca="1" si="109"/>
        <v>3.664228329681829E-2</v>
      </c>
    </row>
    <row r="534" spans="1:20" x14ac:dyDescent="0.35">
      <c r="A534" s="8" t="e" vm="1534">
        <v>#VALUE!</v>
      </c>
      <c r="B534" s="8" t="s">
        <v>534</v>
      </c>
      <c r="C534" s="29" cm="1" vm="2">
        <f t="array" aca="1" ref="C534:D534" ca="1">_xlfn.STOCKHISTORY(A534,"06/30/2025","06/30/2025",0,0)</f>
        <v>45838</v>
      </c>
      <c r="D534" s="8" vm="1535">
        <f ca="1"/>
        <v>102.66</v>
      </c>
      <c r="E534" s="9" cm="1">
        <f t="array" aca="1" ref="E534" ca="1">_FV(A534,"Shares outstanding",TRUE)</f>
        <v>159638000</v>
      </c>
      <c r="F534" s="9">
        <v>0.92</v>
      </c>
      <c r="G534" s="30">
        <f t="shared" ca="1" si="104"/>
        <v>16388437080</v>
      </c>
      <c r="H534" s="31">
        <f t="shared" ca="1" si="105"/>
        <v>8.9616208844730191E-3</v>
      </c>
      <c r="I534" s="8"/>
      <c r="J534" s="29" cm="1" vm="4">
        <f t="array" aca="1" ref="J534:K534" ca="1">_xlfn.STOCKHISTORY(A534,"06/30/2020","06/30/2020",0,0)</f>
        <v>44012</v>
      </c>
      <c r="K534" s="10" vm="1536">
        <f ca="1"/>
        <v>37.99</v>
      </c>
      <c r="L534" s="32">
        <f t="shared" ca="1" si="106"/>
        <v>3.3190319918986099E-4</v>
      </c>
      <c r="M534" s="31">
        <f t="shared" ca="1" si="107"/>
        <v>1.8233745722558563</v>
      </c>
      <c r="N534" s="3" vm="1536">
        <f t="shared" ca="1" si="110"/>
        <v>37.99</v>
      </c>
      <c r="O534" s="50">
        <f t="shared" si="111"/>
        <v>4.6000000000000005</v>
      </c>
      <c r="P534" s="3" vm="1535">
        <f t="shared" ca="1" si="112"/>
        <v>102.66</v>
      </c>
      <c r="Q534" s="3">
        <f t="shared" ca="1" si="113"/>
        <v>107.25999999999999</v>
      </c>
      <c r="R534" s="25">
        <f t="shared" ca="1" si="108"/>
        <v>6.05183853853163E-4</v>
      </c>
      <c r="S534" s="8">
        <f t="shared" ca="1" si="114"/>
        <v>2.1819222804122167E-3</v>
      </c>
      <c r="T534" s="31">
        <f t="shared" ca="1" si="109"/>
        <v>3.9784616047421478E-3</v>
      </c>
    </row>
    <row r="535" spans="1:20" x14ac:dyDescent="0.35">
      <c r="A535" s="8" t="e" vm="1537">
        <v>#VALUE!</v>
      </c>
      <c r="B535" s="8" t="s">
        <v>535</v>
      </c>
      <c r="C535" s="29" cm="1" vm="2">
        <f t="array" aca="1" ref="C535:D535" ca="1">_xlfn.STOCKHISTORY(A535,"06/30/2025","06/30/2025",0,0)</f>
        <v>45838</v>
      </c>
      <c r="D535" s="8" vm="1538">
        <f ca="1"/>
        <v>126.88</v>
      </c>
      <c r="E535" s="9" cm="1">
        <f t="array" aca="1" ref="E535" ca="1">_FV(A535,"Shares outstanding",TRUE)</f>
        <v>45008620</v>
      </c>
      <c r="F535" s="9">
        <v>1.1499999999999999</v>
      </c>
      <c r="G535" s="30">
        <f t="shared" ca="1" si="104"/>
        <v>5710693705.5999994</v>
      </c>
      <c r="H535" s="31">
        <f t="shared" ca="1" si="105"/>
        <v>9.0636822194199232E-3</v>
      </c>
      <c r="I535" s="8"/>
      <c r="J535" s="29" cm="1" vm="4">
        <f t="array" aca="1" ref="J535:K535" ca="1">_xlfn.STOCKHISTORY(A535,"06/30/2020","06/30/2020",0,0)</f>
        <v>44012</v>
      </c>
      <c r="K535" s="10" vm="1539">
        <f ca="1"/>
        <v>78.900000000000006</v>
      </c>
      <c r="L535" s="32">
        <f t="shared" ca="1" si="106"/>
        <v>9.3577374867642802E-5</v>
      </c>
      <c r="M535" s="31">
        <f t="shared" ca="1" si="107"/>
        <v>0.68098859315589333</v>
      </c>
      <c r="N535" s="3" vm="1539">
        <f t="shared" ca="1" si="110"/>
        <v>78.900000000000006</v>
      </c>
      <c r="O535" s="50">
        <f t="shared" si="111"/>
        <v>5.75</v>
      </c>
      <c r="P535" s="3" vm="1538">
        <f t="shared" ca="1" si="112"/>
        <v>126.88</v>
      </c>
      <c r="Q535" s="3">
        <f t="shared" ca="1" si="113"/>
        <v>132.63</v>
      </c>
      <c r="R535" s="25">
        <f t="shared" ca="1" si="108"/>
        <v>6.3725124862337718E-5</v>
      </c>
      <c r="S535" s="8">
        <f t="shared" ca="1" si="114"/>
        <v>6.1517502592494831E-4</v>
      </c>
      <c r="T535" s="31">
        <f t="shared" ca="1" si="109"/>
        <v>4.1892717544927076E-4</v>
      </c>
    </row>
    <row r="536" spans="1:20" x14ac:dyDescent="0.35">
      <c r="A536" s="8" t="e" vm="1540">
        <v>#VALUE!</v>
      </c>
      <c r="B536" s="8" t="s">
        <v>536</v>
      </c>
      <c r="C536" s="29" cm="1" vm="2">
        <f t="array" aca="1" ref="C536:D536" ca="1">_xlfn.STOCKHISTORY(A536,"06/30/2025","06/30/2025",0,0)</f>
        <v>45838</v>
      </c>
      <c r="D536" s="8" vm="1541">
        <f ca="1"/>
        <v>318.98</v>
      </c>
      <c r="E536" s="9" cm="1">
        <f t="array" aca="1" ref="E536" ca="1">_FV(A536,"Shares outstanding",TRUE)</f>
        <v>675309800</v>
      </c>
      <c r="F536" s="9">
        <v>2.8</v>
      </c>
      <c r="G536" s="30">
        <f t="shared" ca="1" si="104"/>
        <v>215410320004</v>
      </c>
      <c r="H536" s="31">
        <f t="shared" ca="1" si="105"/>
        <v>8.7779798106464337E-3</v>
      </c>
      <c r="I536" s="8"/>
      <c r="J536" s="29" cm="1" vm="4">
        <f t="array" aca="1" ref="J536:K536" ca="1">_xlfn.STOCKHISTORY(A536,"06/30/2020","06/30/2020",0,0)</f>
        <v>44012</v>
      </c>
      <c r="K536" s="10" vm="1542">
        <f ca="1"/>
        <v>95.2</v>
      </c>
      <c r="L536" s="32">
        <f t="shared" ca="1" si="106"/>
        <v>1.4040359003762587E-3</v>
      </c>
      <c r="M536" s="31">
        <f t="shared" ca="1" si="107"/>
        <v>2.4976890756302526</v>
      </c>
      <c r="N536" s="3" vm="1542">
        <f t="shared" ca="1" si="110"/>
        <v>95.2</v>
      </c>
      <c r="O536" s="50">
        <f t="shared" si="111"/>
        <v>14</v>
      </c>
      <c r="P536" s="3" vm="1541">
        <f t="shared" ca="1" si="112"/>
        <v>318.98</v>
      </c>
      <c r="Q536" s="3">
        <f t="shared" ca="1" si="113"/>
        <v>332.98</v>
      </c>
      <c r="R536" s="25">
        <f t="shared" ca="1" si="108"/>
        <v>3.5068451301624669E-3</v>
      </c>
      <c r="S536" s="8">
        <f t="shared" ca="1" si="114"/>
        <v>9.2300924516764051E-3</v>
      </c>
      <c r="T536" s="31">
        <f t="shared" ca="1" si="109"/>
        <v>2.3053901083609413E-2</v>
      </c>
    </row>
    <row r="537" spans="1:20" x14ac:dyDescent="0.35">
      <c r="A537" s="8" t="e" vm="1543">
        <v>#VALUE!</v>
      </c>
      <c r="B537" s="8" t="s">
        <v>537</v>
      </c>
      <c r="C537" s="29" cm="1" vm="2">
        <f t="array" aca="1" ref="C537:D537" ca="1">_xlfn.STOCKHISTORY(A537,"06/30/2025","06/30/2025",0,0)</f>
        <v>45838</v>
      </c>
      <c r="D537" s="8" vm="1544">
        <f ca="1"/>
        <v>185.2</v>
      </c>
      <c r="E537" s="9" cm="1">
        <f t="array" aca="1" ref="E537" ca="1">_FV(A537,"Shares outstanding",TRUE)</f>
        <v>48732850</v>
      </c>
      <c r="F537" s="9">
        <v>1.65</v>
      </c>
      <c r="G537" s="30">
        <f t="shared" ca="1" si="104"/>
        <v>9025323820</v>
      </c>
      <c r="H537" s="31">
        <f t="shared" ca="1" si="105"/>
        <v>8.9092872570194388E-3</v>
      </c>
      <c r="I537" s="8"/>
      <c r="J537" s="29" cm="1" vm="4">
        <f t="array" aca="1" ref="J537:K537" ca="1">_xlfn.STOCKHISTORY(A537,"06/30/2020","06/30/2020",0,0)</f>
        <v>44012</v>
      </c>
      <c r="K537" s="10" vm="1545">
        <f ca="1"/>
        <v>35.11</v>
      </c>
      <c r="L537" s="32">
        <f t="shared" ca="1" si="106"/>
        <v>1.0132041757375823E-4</v>
      </c>
      <c r="M537" s="31">
        <f t="shared" ca="1" si="107"/>
        <v>4.5098262603246928</v>
      </c>
      <c r="N537" s="3" vm="1545">
        <f t="shared" ca="1" si="110"/>
        <v>35.11</v>
      </c>
      <c r="O537" s="50">
        <f t="shared" si="111"/>
        <v>8.25</v>
      </c>
      <c r="P537" s="3" vm="1544">
        <f t="shared" ca="1" si="112"/>
        <v>185.2</v>
      </c>
      <c r="Q537" s="3">
        <f t="shared" ca="1" si="113"/>
        <v>193.45</v>
      </c>
      <c r="R537" s="25">
        <f t="shared" ca="1" si="108"/>
        <v>4.5693747988119834E-4</v>
      </c>
      <c r="S537" s="8">
        <f t="shared" ca="1" si="114"/>
        <v>6.6607757052197152E-4</v>
      </c>
      <c r="T537" s="31">
        <f t="shared" ca="1" si="109"/>
        <v>3.0038941189532596E-3</v>
      </c>
    </row>
    <row r="538" spans="1:20" x14ac:dyDescent="0.35">
      <c r="A538" s="8" t="e" vm="1546">
        <v>#VALUE!</v>
      </c>
      <c r="B538" s="8" t="s">
        <v>538</v>
      </c>
      <c r="C538" s="29" cm="1" vm="2">
        <f t="array" aca="1" ref="C538:D538" ca="1">_xlfn.STOCKHISTORY(A538,"06/30/2025","06/30/2025",0,0)</f>
        <v>45838</v>
      </c>
      <c r="D538" s="8" vm="1547">
        <f ca="1"/>
        <v>273.20999999999998</v>
      </c>
      <c r="E538" s="9" cm="1">
        <f t="array" aca="1" ref="E538" ca="1">_FV(A538,"Shares outstanding",TRUE)</f>
        <v>260766300</v>
      </c>
      <c r="F538" s="9">
        <v>2.41</v>
      </c>
      <c r="G538" s="30">
        <f t="shared" ca="1" si="104"/>
        <v>71243960823</v>
      </c>
      <c r="H538" s="31">
        <f t="shared" ca="1" si="105"/>
        <v>8.8210534021448718E-3</v>
      </c>
      <c r="I538" s="8"/>
      <c r="J538" s="29" cm="1" vm="4">
        <f t="array" aca="1" ref="J538:K538" ca="1">_xlfn.STOCKHISTORY(A538,"06/30/2020","06/30/2020",0,0)</f>
        <v>44012</v>
      </c>
      <c r="K538" s="10" vm="1548">
        <f ca="1"/>
        <v>85.73</v>
      </c>
      <c r="L538" s="32">
        <f t="shared" ca="1" si="106"/>
        <v>5.4215894217481456E-4</v>
      </c>
      <c r="M538" s="31">
        <f t="shared" ca="1" si="107"/>
        <v>2.3274233057272831</v>
      </c>
      <c r="N538" s="3" vm="1548">
        <f t="shared" ca="1" si="110"/>
        <v>85.73</v>
      </c>
      <c r="O538" s="50">
        <f t="shared" si="111"/>
        <v>12.05</v>
      </c>
      <c r="P538" s="3" vm="1547">
        <f t="shared" ca="1" si="112"/>
        <v>273.20999999999998</v>
      </c>
      <c r="Q538" s="3">
        <f t="shared" ca="1" si="113"/>
        <v>285.26</v>
      </c>
      <c r="R538" s="25">
        <f t="shared" ca="1" si="108"/>
        <v>1.2618333574261138E-3</v>
      </c>
      <c r="S538" s="8">
        <f t="shared" ca="1" si="114"/>
        <v>3.5641376110365718E-3</v>
      </c>
      <c r="T538" s="31">
        <f t="shared" ca="1" si="109"/>
        <v>8.2952569407456801E-3</v>
      </c>
    </row>
    <row r="539" spans="1:20" x14ac:dyDescent="0.35">
      <c r="A539" s="8" t="e" vm="1549">
        <v>#VALUE!</v>
      </c>
      <c r="B539" s="8" t="s">
        <v>539</v>
      </c>
      <c r="C539" s="29" cm="1" vm="2">
        <f t="array" aca="1" ref="C539:D539" ca="1">_xlfn.STOCKHISTORY(A539,"06/30/2025","06/30/2025",0,0)</f>
        <v>45838</v>
      </c>
      <c r="D539" s="8" vm="1550">
        <f ca="1"/>
        <v>74.53</v>
      </c>
      <c r="E539" s="9" cm="1">
        <f t="array" aca="1" ref="E539" ca="1">_FV(A539,"Shares outstanding",TRUE)</f>
        <v>667196000</v>
      </c>
      <c r="F539" s="9">
        <v>0.66</v>
      </c>
      <c r="G539" s="30">
        <f t="shared" ca="1" si="104"/>
        <v>49726117880</v>
      </c>
      <c r="H539" s="31">
        <f t="shared" ca="1" si="105"/>
        <v>8.8554944317724409E-3</v>
      </c>
      <c r="I539" s="8"/>
      <c r="J539" s="29" cm="1" vm="4">
        <f t="array" aca="1" ref="J539:K539" ca="1">_xlfn.STOCKHISTORY(A539,"06/30/2020","06/30/2020",0,0)</f>
        <v>44012</v>
      </c>
      <c r="K539" s="10" vm="1551">
        <f ca="1"/>
        <v>26.79</v>
      </c>
      <c r="L539" s="32">
        <f t="shared" ca="1" si="106"/>
        <v>1.3871665072644262E-3</v>
      </c>
      <c r="M539" s="31">
        <f t="shared" ca="1" si="107"/>
        <v>1.9051885031728257</v>
      </c>
      <c r="N539" s="3" vm="1551">
        <f t="shared" ca="1" si="110"/>
        <v>26.79</v>
      </c>
      <c r="O539" s="50">
        <f t="shared" si="111"/>
        <v>3.3000000000000003</v>
      </c>
      <c r="P539" s="3" vm="1550">
        <f t="shared" ca="1" si="112"/>
        <v>74.53</v>
      </c>
      <c r="Q539" s="3">
        <f t="shared" ca="1" si="113"/>
        <v>77.83</v>
      </c>
      <c r="R539" s="25">
        <f t="shared" ca="1" si="108"/>
        <v>2.6428136816265889E-3</v>
      </c>
      <c r="S539" s="8">
        <f t="shared" ca="1" si="114"/>
        <v>9.1191935366385785E-3</v>
      </c>
      <c r="T539" s="31">
        <f t="shared" ca="1" si="109"/>
        <v>1.7373782684211761E-2</v>
      </c>
    </row>
    <row r="540" spans="1:20" x14ac:dyDescent="0.35">
      <c r="A540" s="8" t="e" vm="1552">
        <v>#VALUE!</v>
      </c>
      <c r="B540" s="8" t="s">
        <v>540</v>
      </c>
      <c r="C540" s="29" cm="1" vm="2">
        <f t="array" aca="1" ref="C540:D540" ca="1">_xlfn.STOCKHISTORY(A540,"06/30/2025","06/30/2025",0,0)</f>
        <v>45838</v>
      </c>
      <c r="D540" s="8" vm="1553">
        <f ca="1"/>
        <v>99.36</v>
      </c>
      <c r="E540" s="9" cm="1">
        <f t="array" aca="1" ref="E540" ca="1">_FV(A540,"Shares outstanding",TRUE)</f>
        <v>67617560</v>
      </c>
      <c r="F540" s="9">
        <v>0.88</v>
      </c>
      <c r="G540" s="30">
        <f t="shared" ca="1" si="104"/>
        <v>6718480761.6000004</v>
      </c>
      <c r="H540" s="31">
        <f t="shared" ca="1" si="105"/>
        <v>8.8566827697262474E-3</v>
      </c>
      <c r="I540" s="8"/>
      <c r="J540" s="29" cm="1" vm="4">
        <f t="array" aca="1" ref="J540:K540" ca="1">_xlfn.STOCKHISTORY(A540,"06/30/2020","06/30/2020",0,0)</f>
        <v>44012</v>
      </c>
      <c r="K540" s="10" vm="1554">
        <f ca="1"/>
        <v>113.24</v>
      </c>
      <c r="L540" s="32">
        <f t="shared" ca="1" si="106"/>
        <v>1.4058359842526451E-4</v>
      </c>
      <c r="M540" s="31">
        <f t="shared" ca="1" si="107"/>
        <v>-8.3716001412928204E-2</v>
      </c>
      <c r="N540" s="3" vm="1554">
        <f t="shared" ca="1" si="110"/>
        <v>113.24</v>
      </c>
      <c r="O540" s="50">
        <f t="shared" si="111"/>
        <v>4.4000000000000004</v>
      </c>
      <c r="P540" s="3" vm="1553">
        <f t="shared" ca="1" si="112"/>
        <v>99.36</v>
      </c>
      <c r="Q540" s="3">
        <f t="shared" ca="1" si="113"/>
        <v>103.76</v>
      </c>
      <c r="R540" s="25">
        <f t="shared" ca="1" si="108"/>
        <v>-1.1769096724403976E-5</v>
      </c>
      <c r="S540" s="8">
        <f t="shared" ca="1" si="114"/>
        <v>9.2419261523640913E-4</v>
      </c>
      <c r="T540" s="31">
        <f t="shared" ca="1" si="109"/>
        <v>-7.7369710282949045E-5</v>
      </c>
    </row>
    <row r="541" spans="1:20" x14ac:dyDescent="0.35">
      <c r="A541" s="8" t="e" vm="1555">
        <v>#VALUE!</v>
      </c>
      <c r="B541" s="8" t="s">
        <v>541</v>
      </c>
      <c r="C541" s="29" cm="1" vm="2">
        <f t="array" aca="1" ref="C541:D541" ca="1">_xlfn.STOCKHISTORY(A541,"06/30/2025","06/30/2025",0,0)</f>
        <v>45838</v>
      </c>
      <c r="D541" s="8" vm="1556">
        <f ca="1"/>
        <v>78.23</v>
      </c>
      <c r="E541" s="9" cm="1">
        <f t="array" aca="1" ref="E541" ca="1">_FV(A541,"Shares outstanding",TRUE)</f>
        <v>72655410</v>
      </c>
      <c r="F541" s="9">
        <v>0.68</v>
      </c>
      <c r="G541" s="30">
        <f t="shared" ca="1" si="104"/>
        <v>5683832724.3000002</v>
      </c>
      <c r="H541" s="31">
        <f t="shared" ca="1" si="105"/>
        <v>8.6923175252460686E-3</v>
      </c>
      <c r="I541" s="8"/>
      <c r="J541" s="29" cm="1" vm="4">
        <f t="array" aca="1" ref="J541:K541" ca="1">_xlfn.STOCKHISTORY(A541,"06/30/2020","06/30/2020",0,0)</f>
        <v>44012</v>
      </c>
      <c r="K541" s="10" vm="1557">
        <f ca="1"/>
        <v>20.9</v>
      </c>
      <c r="L541" s="32">
        <f t="shared" ca="1" si="106"/>
        <v>1.51057787102388E-4</v>
      </c>
      <c r="M541" s="31">
        <f t="shared" ca="1" si="107"/>
        <v>2.9057416267942591</v>
      </c>
      <c r="N541" s="3" vm="1557">
        <f t="shared" ca="1" si="110"/>
        <v>20.9</v>
      </c>
      <c r="O541" s="50">
        <f t="shared" si="111"/>
        <v>3.4000000000000004</v>
      </c>
      <c r="P541" s="3" vm="1556">
        <f t="shared" ca="1" si="112"/>
        <v>78.23</v>
      </c>
      <c r="Q541" s="3">
        <f t="shared" ca="1" si="113"/>
        <v>81.63000000000001</v>
      </c>
      <c r="R541" s="25">
        <f t="shared" ca="1" si="108"/>
        <v>4.3893490003483375E-4</v>
      </c>
      <c r="S541" s="8">
        <f t="shared" ca="1" si="114"/>
        <v>9.930496364993584E-4</v>
      </c>
      <c r="T541" s="31">
        <f t="shared" ca="1" si="109"/>
        <v>2.8855456662490934E-3</v>
      </c>
    </row>
    <row r="542" spans="1:20" x14ac:dyDescent="0.35">
      <c r="A542" s="8" t="e" vm="1558">
        <v>#VALUE!</v>
      </c>
      <c r="B542" s="8" t="s">
        <v>542</v>
      </c>
      <c r="C542" s="29" cm="1" vm="2">
        <f t="array" aca="1" ref="C542:D542" ca="1">_xlfn.STOCKHISTORY(A542,"06/30/2025","06/30/2025",0,0)</f>
        <v>45838</v>
      </c>
      <c r="D542" s="8" vm="1559">
        <f ca="1"/>
        <v>269.44</v>
      </c>
      <c r="E542" s="9" cm="1">
        <f t="array" aca="1" ref="E542" ca="1">_FV(A542,"Shares outstanding",TRUE)</f>
        <v>280328600</v>
      </c>
      <c r="F542" s="9">
        <v>2.2799999999999998</v>
      </c>
      <c r="G542" s="30">
        <f t="shared" ca="1" si="104"/>
        <v>75531737984</v>
      </c>
      <c r="H542" s="31">
        <f t="shared" ca="1" si="105"/>
        <v>8.4619952494061745E-3</v>
      </c>
      <c r="I542" s="8"/>
      <c r="J542" s="29" cm="1" vm="4">
        <f t="array" aca="1" ref="J542:K542" ca="1">_xlfn.STOCKHISTORY(A542,"06/30/2020","06/30/2020",0,0)</f>
        <v>44012</v>
      </c>
      <c r="K542" s="10" vm="1560">
        <f ca="1"/>
        <v>198.95</v>
      </c>
      <c r="L542" s="32">
        <f t="shared" ca="1" si="106"/>
        <v>5.8283089968813725E-4</v>
      </c>
      <c r="M542" s="31">
        <f t="shared" ca="1" si="107"/>
        <v>0.41161095752701682</v>
      </c>
      <c r="N542" s="3" vm="1560">
        <f t="shared" ca="1" si="110"/>
        <v>198.95</v>
      </c>
      <c r="O542" s="50">
        <f t="shared" si="111"/>
        <v>11.399999999999999</v>
      </c>
      <c r="P542" s="3" vm="1559">
        <f t="shared" ca="1" si="112"/>
        <v>269.44</v>
      </c>
      <c r="Q542" s="3">
        <f t="shared" ca="1" si="113"/>
        <v>280.83999999999997</v>
      </c>
      <c r="R542" s="25">
        <f t="shared" ca="1" si="108"/>
        <v>2.3989958469696686E-4</v>
      </c>
      <c r="S542" s="8">
        <f t="shared" ca="1" si="114"/>
        <v>3.8315139138348272E-3</v>
      </c>
      <c r="T542" s="31">
        <f t="shared" ca="1" si="109"/>
        <v>1.5770931108516411E-3</v>
      </c>
    </row>
    <row r="543" spans="1:20" x14ac:dyDescent="0.35">
      <c r="A543" s="8" t="e" vm="1561">
        <v>#VALUE!</v>
      </c>
      <c r="B543" s="8" t="s">
        <v>543</v>
      </c>
      <c r="C543" s="29" cm="1" vm="2">
        <f t="array" aca="1" ref="C543:D543" ca="1">_xlfn.STOCKHISTORY(A543,"06/30/2025","06/30/2025",0,0)</f>
        <v>45838</v>
      </c>
      <c r="D543" s="8" vm="1562">
        <f ca="1"/>
        <v>183.07</v>
      </c>
      <c r="E543" s="9" cm="1">
        <f t="array" aca="1" ref="E543" ca="1">_FV(A543,"Shares outstanding",TRUE)</f>
        <v>793597400</v>
      </c>
      <c r="F543" s="9">
        <v>1.6</v>
      </c>
      <c r="G543" s="30">
        <f t="shared" ca="1" si="104"/>
        <v>145283876018</v>
      </c>
      <c r="H543" s="31">
        <f t="shared" ca="1" si="105"/>
        <v>8.7398262959523694E-3</v>
      </c>
      <c r="I543" s="8"/>
      <c r="J543" s="29" cm="1" vm="4">
        <f t="array" aca="1" ref="J543:K543" ca="1">_xlfn.STOCKHISTORY(A543,"06/30/2020","06/30/2020",0,0)</f>
        <v>44012</v>
      </c>
      <c r="K543" s="10" vm="1563">
        <f ca="1"/>
        <v>60.45</v>
      </c>
      <c r="L543" s="32">
        <f t="shared" ca="1" si="106"/>
        <v>1.6499675260824853E-3</v>
      </c>
      <c r="M543" s="31">
        <f t="shared" ca="1" si="107"/>
        <v>2.1607940446650122</v>
      </c>
      <c r="N543" s="3" vm="1563">
        <f t="shared" ca="1" si="110"/>
        <v>60.45</v>
      </c>
      <c r="O543" s="50">
        <f t="shared" si="111"/>
        <v>8</v>
      </c>
      <c r="P543" s="3" vm="1562">
        <f t="shared" ca="1" si="112"/>
        <v>183.07</v>
      </c>
      <c r="Q543" s="3">
        <f t="shared" ca="1" si="113"/>
        <v>191.07</v>
      </c>
      <c r="R543" s="25">
        <f t="shared" ca="1" si="108"/>
        <v>3.5652400042496977E-3</v>
      </c>
      <c r="S543" s="8">
        <f t="shared" ca="1" si="114"/>
        <v>1.0846840030175811E-2</v>
      </c>
      <c r="T543" s="31">
        <f t="shared" ca="1" si="109"/>
        <v>2.3437787340637953E-2</v>
      </c>
    </row>
    <row r="544" spans="1:20" x14ac:dyDescent="0.35">
      <c r="A544" s="8" t="e" vm="1564">
        <v>#VALUE!</v>
      </c>
      <c r="B544" s="8" t="s">
        <v>544</v>
      </c>
      <c r="C544" s="29" cm="1" vm="2">
        <f t="array" aca="1" ref="C544:D544" ca="1">_xlfn.STOCKHISTORY(A544,"06/30/2025","06/30/2025",0,0)</f>
        <v>45838</v>
      </c>
      <c r="D544" s="8" vm="1565">
        <f ca="1"/>
        <v>97.78</v>
      </c>
      <c r="E544" s="9" cm="1">
        <f t="array" aca="1" ref="E544" ca="1">_FV(A544,"Shares outstanding",TRUE)</f>
        <v>7933746000</v>
      </c>
      <c r="F544" s="9">
        <v>0.83</v>
      </c>
      <c r="G544" s="30">
        <f t="shared" ca="1" si="104"/>
        <v>775761683880</v>
      </c>
      <c r="H544" s="31">
        <f t="shared" ca="1" si="105"/>
        <v>8.4884434444671714E-3</v>
      </c>
      <c r="I544" s="8"/>
      <c r="J544" s="29" cm="1" vm="4">
        <f t="array" aca="1" ref="J544:K544" ca="1">_xlfn.STOCKHISTORY(A544,"06/30/2020","06/30/2020",0,0)</f>
        <v>44012</v>
      </c>
      <c r="K544" s="10" vm="1566">
        <f ca="1"/>
        <v>39.926299999999998</v>
      </c>
      <c r="L544" s="32">
        <f t="shared" ca="1" si="106"/>
        <v>1.649504302835016E-2</v>
      </c>
      <c r="M544" s="31">
        <f t="shared" ca="1" si="107"/>
        <v>1.5529538174085755</v>
      </c>
      <c r="N544" s="3" vm="1566">
        <f t="shared" ca="1" si="110"/>
        <v>39.926299999999998</v>
      </c>
      <c r="O544" s="50">
        <f t="shared" si="111"/>
        <v>4.1499999999999995</v>
      </c>
      <c r="P544" s="3" vm="1565">
        <f t="shared" ca="1" si="112"/>
        <v>97.78</v>
      </c>
      <c r="Q544" s="3">
        <f t="shared" ca="1" si="113"/>
        <v>101.93</v>
      </c>
      <c r="R544" s="25">
        <f t="shared" ca="1" si="108"/>
        <v>2.5616040039195091E-2</v>
      </c>
      <c r="S544" s="8">
        <f t="shared" ca="1" si="114"/>
        <v>0.10843794813597829</v>
      </c>
      <c r="T544" s="31">
        <f t="shared" ca="1" si="109"/>
        <v>0.16839912550972061</v>
      </c>
    </row>
    <row r="545" spans="1:20" x14ac:dyDescent="0.35">
      <c r="A545" s="8" t="e" vm="1567">
        <v>#VALUE!</v>
      </c>
      <c r="B545" s="8" t="s">
        <v>545</v>
      </c>
      <c r="C545" s="29" cm="1" vm="2">
        <f t="array" aca="1" ref="C545:D545" ca="1">_xlfn.STOCKHISTORY(A545,"06/30/2025","06/30/2025",0,0)</f>
        <v>45838</v>
      </c>
      <c r="D545" s="8" vm="1568">
        <f ca="1"/>
        <v>753.4</v>
      </c>
      <c r="E545" s="9" cm="1">
        <f t="array" aca="1" ref="E545" ca="1">_FV(A545,"Shares outstanding",TRUE)</f>
        <v>62242490</v>
      </c>
      <c r="F545" s="9">
        <v>6.52</v>
      </c>
      <c r="G545" s="30">
        <f t="shared" ca="1" si="104"/>
        <v>46893491966</v>
      </c>
      <c r="H545" s="31">
        <f t="shared" ca="1" si="105"/>
        <v>8.6541014069551371E-3</v>
      </c>
      <c r="I545" s="8"/>
      <c r="J545" s="29" cm="1" vm="4">
        <f t="array" aca="1" ref="J545:K545" ca="1">_xlfn.STOCKHISTORY(A545,"06/30/2020","06/30/2020",0,0)</f>
        <v>44012</v>
      </c>
      <c r="K545" s="10" vm="1569">
        <f ca="1"/>
        <v>149.04</v>
      </c>
      <c r="L545" s="32">
        <f t="shared" ca="1" si="106"/>
        <v>1.2940829599808899E-4</v>
      </c>
      <c r="M545" s="31">
        <f t="shared" ca="1" si="107"/>
        <v>4.273752012882448</v>
      </c>
      <c r="N545" s="3" vm="1569">
        <f t="shared" ca="1" si="110"/>
        <v>149.04</v>
      </c>
      <c r="O545" s="50">
        <f t="shared" si="111"/>
        <v>32.599999999999994</v>
      </c>
      <c r="P545" s="3" vm="1568">
        <f t="shared" ca="1" si="112"/>
        <v>753.4</v>
      </c>
      <c r="Q545" s="3">
        <f t="shared" ca="1" si="113"/>
        <v>786</v>
      </c>
      <c r="R545" s="25">
        <f t="shared" ca="1" si="108"/>
        <v>5.5305896550552041E-4</v>
      </c>
      <c r="S545" s="8">
        <f t="shared" ca="1" si="114"/>
        <v>8.5072649193384153E-4</v>
      </c>
      <c r="T545" s="31">
        <f t="shared" ca="1" si="109"/>
        <v>3.635794057314679E-3</v>
      </c>
    </row>
    <row r="546" spans="1:20" x14ac:dyDescent="0.35">
      <c r="A546" s="8" t="e" vm="1570">
        <v>#VALUE!</v>
      </c>
      <c r="B546" s="8" t="s">
        <v>546</v>
      </c>
      <c r="C546" s="29" cm="1" vm="2">
        <f t="array" aca="1" ref="C546:D546" ca="1">_xlfn.STOCKHISTORY(A546,"06/30/2025","06/30/2025",0,0)</f>
        <v>45838</v>
      </c>
      <c r="D546" s="8" vm="1571">
        <f ca="1"/>
        <v>172.41</v>
      </c>
      <c r="E546" s="9" cm="1">
        <f t="array" aca="1" ref="E546" ca="1">_FV(A546,"Shares outstanding",TRUE)</f>
        <v>531766700</v>
      </c>
      <c r="F546" s="9">
        <v>1.44</v>
      </c>
      <c r="G546" s="30">
        <f t="shared" ca="1" si="104"/>
        <v>91681896747</v>
      </c>
      <c r="H546" s="31">
        <f t="shared" ca="1" si="105"/>
        <v>8.352183748042457E-3</v>
      </c>
      <c r="I546" s="8"/>
      <c r="J546" s="29" cm="1" vm="4">
        <f t="array" aca="1" ref="J546:K546" ca="1">_xlfn.STOCKHISTORY(A546,"06/30/2020","06/30/2020",0,0)</f>
        <v>44012</v>
      </c>
      <c r="K546" s="10" vm="1572">
        <f ca="1"/>
        <v>97.62</v>
      </c>
      <c r="L546" s="32">
        <f t="shared" ca="1" si="106"/>
        <v>1.105595590978558E-3</v>
      </c>
      <c r="M546" s="31">
        <f t="shared" ca="1" si="107"/>
        <v>0.83988936693300531</v>
      </c>
      <c r="N546" s="3" vm="1572">
        <f t="shared" ca="1" si="110"/>
        <v>97.62</v>
      </c>
      <c r="O546" s="50">
        <f t="shared" si="111"/>
        <v>7.1999999999999993</v>
      </c>
      <c r="P546" s="3" vm="1571">
        <f t="shared" ca="1" si="112"/>
        <v>172.41</v>
      </c>
      <c r="Q546" s="3">
        <f t="shared" ca="1" si="113"/>
        <v>179.60999999999999</v>
      </c>
      <c r="R546" s="25">
        <f t="shared" ca="1" si="108"/>
        <v>9.2857798099090297E-4</v>
      </c>
      <c r="S546" s="8">
        <f t="shared" ca="1" si="114"/>
        <v>7.268154265972257E-3</v>
      </c>
      <c r="T546" s="31">
        <f t="shared" ca="1" si="109"/>
        <v>6.1044454852188608E-3</v>
      </c>
    </row>
    <row r="547" spans="1:20" x14ac:dyDescent="0.35">
      <c r="A547" s="8" t="e" vm="1573">
        <v>#VALUE!</v>
      </c>
      <c r="B547" s="8" t="s">
        <v>547</v>
      </c>
      <c r="C547" s="29" cm="1" vm="2">
        <f t="array" aca="1" ref="C547:D547" ca="1">_xlfn.STOCKHISTORY(A547,"06/30/2025","06/30/2025",0,0)</f>
        <v>45838</v>
      </c>
      <c r="D547" s="8" vm="1574">
        <f ca="1"/>
        <v>343.36</v>
      </c>
      <c r="E547" s="9" cm="1">
        <f t="array" aca="1" ref="E547" ca="1">_FV(A547,"Shares outstanding",TRUE)</f>
        <v>242758100</v>
      </c>
      <c r="F547" s="9">
        <v>2.86</v>
      </c>
      <c r="G547" s="30">
        <f t="shared" ca="1" si="104"/>
        <v>83353421216</v>
      </c>
      <c r="H547" s="31">
        <f t="shared" ca="1" si="105"/>
        <v>8.3294501397949659E-3</v>
      </c>
      <c r="I547" s="8"/>
      <c r="J547" s="29" cm="1" vm="4">
        <f t="array" aca="1" ref="J547:K547" ca="1">_xlfn.STOCKHISTORY(A547,"06/30/2020","06/30/2020",0,0)</f>
        <v>44012</v>
      </c>
      <c r="K547" s="10" vm="1575">
        <f ca="1"/>
        <v>192.6147</v>
      </c>
      <c r="L547" s="32">
        <f t="shared" ca="1" si="106"/>
        <v>5.0471811234951698E-4</v>
      </c>
      <c r="M547" s="31">
        <f t="shared" ca="1" si="107"/>
        <v>0.8568676222531304</v>
      </c>
      <c r="N547" s="3" vm="1575">
        <f t="shared" ca="1" si="110"/>
        <v>192.6147</v>
      </c>
      <c r="O547" s="50">
        <f t="shared" si="111"/>
        <v>14.299999999999999</v>
      </c>
      <c r="P547" s="3" vm="1574">
        <f t="shared" ca="1" si="112"/>
        <v>343.36</v>
      </c>
      <c r="Q547" s="3">
        <f t="shared" ca="1" si="113"/>
        <v>357.66</v>
      </c>
      <c r="R547" s="25">
        <f t="shared" ca="1" si="108"/>
        <v>4.3247660883701894E-4</v>
      </c>
      <c r="S547" s="8">
        <f t="shared" ca="1" si="114"/>
        <v>3.318002650625396E-3</v>
      </c>
      <c r="T547" s="31">
        <f t="shared" ca="1" si="109"/>
        <v>2.8430890418709672E-3</v>
      </c>
    </row>
    <row r="548" spans="1:20" x14ac:dyDescent="0.35">
      <c r="A548" s="8" t="e" vm="1576">
        <v>#VALUE!</v>
      </c>
      <c r="B548" s="8" t="s">
        <v>548</v>
      </c>
      <c r="C548" s="29" cm="1" vm="2">
        <f t="array" aca="1" ref="C548:D548" ca="1">_xlfn.STOCKHISTORY(A548,"06/30/2025","06/30/2025",0,0)</f>
        <v>45838</v>
      </c>
      <c r="D548" s="8" vm="1577">
        <f ca="1"/>
        <v>40.67</v>
      </c>
      <c r="E548" s="9" cm="1">
        <f t="array" aca="1" ref="E548" ca="1">_FV(A548,"Shares outstanding",TRUE)</f>
        <v>233679500</v>
      </c>
      <c r="F548" s="9">
        <v>0.32</v>
      </c>
      <c r="G548" s="30">
        <f t="shared" ca="1" si="104"/>
        <v>9503745265</v>
      </c>
      <c r="H548" s="31">
        <f t="shared" ca="1" si="105"/>
        <v>7.8682075239734448E-3</v>
      </c>
      <c r="I548" s="8"/>
      <c r="J548" s="29" cm="1" vm="4">
        <f t="array" aca="1" ref="J548:K548" ca="1">_xlfn.STOCKHISTORY(A548,"06/30/2020","06/30/2020",0,0)</f>
        <v>44012</v>
      </c>
      <c r="K548" s="10" vm="1578">
        <f ca="1"/>
        <v>5.63</v>
      </c>
      <c r="L548" s="32">
        <f t="shared" ca="1" si="106"/>
        <v>4.8584280456462196E-4</v>
      </c>
      <c r="M548" s="31">
        <f t="shared" ca="1" si="107"/>
        <v>6.5079928952042634</v>
      </c>
      <c r="N548" s="3" vm="1578">
        <f t="shared" ca="1" si="110"/>
        <v>5.63</v>
      </c>
      <c r="O548" s="50">
        <f t="shared" si="111"/>
        <v>1.6</v>
      </c>
      <c r="P548" s="3" vm="1577">
        <f t="shared" ca="1" si="112"/>
        <v>40.67</v>
      </c>
      <c r="Q548" s="3">
        <f t="shared" ca="1" si="113"/>
        <v>42.27</v>
      </c>
      <c r="R548" s="25">
        <f t="shared" ca="1" si="108"/>
        <v>3.1618615202926733E-3</v>
      </c>
      <c r="S548" s="8">
        <f t="shared" ca="1" si="114"/>
        <v>3.193916909041623E-3</v>
      </c>
      <c r="T548" s="31">
        <f t="shared" ca="1" si="109"/>
        <v>2.0785988551915643E-2</v>
      </c>
    </row>
    <row r="549" spans="1:20" x14ac:dyDescent="0.35">
      <c r="A549" s="8" t="e" vm="1579">
        <v>#VALUE!</v>
      </c>
      <c r="B549" s="8" t="s">
        <v>549</v>
      </c>
      <c r="C549" s="29" cm="1" vm="2">
        <f t="array" aca="1" ref="C549:D549" ca="1">_xlfn.STOCKHISTORY(A549,"06/30/2025","06/30/2025",0,0)</f>
        <v>45838</v>
      </c>
      <c r="D549" s="8" vm="1580">
        <f ca="1"/>
        <v>395.63</v>
      </c>
      <c r="E549" s="9" cm="1">
        <f t="array" aca="1" ref="E549" ca="1">_FV(A549,"Shares outstanding",TRUE)</f>
        <v>383573100</v>
      </c>
      <c r="F549" s="9">
        <v>3.24</v>
      </c>
      <c r="G549" s="30">
        <f t="shared" ca="1" si="104"/>
        <v>151753025553</v>
      </c>
      <c r="H549" s="31">
        <f t="shared" ca="1" si="105"/>
        <v>8.1894699593054125E-3</v>
      </c>
      <c r="I549" s="8"/>
      <c r="J549" s="29" cm="1" vm="4">
        <f t="array" aca="1" ref="J549:K549" ca="1">_xlfn.STOCKHISTORY(A549,"06/30/2020","06/30/2020",0,0)</f>
        <v>44012</v>
      </c>
      <c r="K549" s="10" vm="1581">
        <f ca="1"/>
        <v>180.19</v>
      </c>
      <c r="L549" s="32">
        <f t="shared" ca="1" si="106"/>
        <v>7.9748643188446648E-4</v>
      </c>
      <c r="M549" s="31">
        <f t="shared" ca="1" si="107"/>
        <v>1.2855319385093511</v>
      </c>
      <c r="N549" s="3" vm="1581">
        <f t="shared" ca="1" si="110"/>
        <v>180.19</v>
      </c>
      <c r="O549" s="50">
        <f t="shared" si="111"/>
        <v>16.200000000000003</v>
      </c>
      <c r="P549" s="3" vm="1580">
        <f t="shared" ca="1" si="112"/>
        <v>395.63</v>
      </c>
      <c r="Q549" s="3">
        <f t="shared" ca="1" si="113"/>
        <v>411.83</v>
      </c>
      <c r="R549" s="25">
        <f t="shared" ca="1" si="108"/>
        <v>1.0251942787153439E-3</v>
      </c>
      <c r="S549" s="8">
        <f t="shared" ca="1" si="114"/>
        <v>5.2426533347748232E-3</v>
      </c>
      <c r="T549" s="31">
        <f t="shared" ca="1" si="109"/>
        <v>6.7395983043855925E-3</v>
      </c>
    </row>
    <row r="550" spans="1:20" x14ac:dyDescent="0.35">
      <c r="A550" s="8" t="e" vm="1582">
        <v>#VALUE!</v>
      </c>
      <c r="B550" s="8" t="s">
        <v>550</v>
      </c>
      <c r="C550" s="29" cm="1" vm="2">
        <f t="array" aca="1" ref="C550:D550" ca="1">_xlfn.STOCKHISTORY(A550,"06/30/2025","06/30/2025",0,0)</f>
        <v>45838</v>
      </c>
      <c r="D550" s="8" vm="1583">
        <f ca="1"/>
        <v>156.83000000000001</v>
      </c>
      <c r="E550" s="9" cm="1">
        <f t="array" aca="1" ref="E550" ca="1">_FV(A550,"Shares outstanding",TRUE)</f>
        <v>89400000</v>
      </c>
      <c r="F550" s="9">
        <v>1.28</v>
      </c>
      <c r="G550" s="30">
        <f t="shared" ca="1" si="104"/>
        <v>14020602000.000002</v>
      </c>
      <c r="H550" s="31">
        <f t="shared" ca="1" si="105"/>
        <v>8.161703755658993E-3</v>
      </c>
      <c r="I550" s="8"/>
      <c r="J550" s="29" cm="1" vm="4">
        <f t="array" aca="1" ref="J550:K550" ca="1">_xlfn.STOCKHISTORY(A550,"06/30/2020","06/30/2020",0,0)</f>
        <v>44012</v>
      </c>
      <c r="K550" s="10" vm="1584">
        <f ca="1"/>
        <v>58.74</v>
      </c>
      <c r="L550" s="32">
        <f t="shared" ca="1" si="106"/>
        <v>1.8587144669548336E-4</v>
      </c>
      <c r="M550" s="31">
        <f t="shared" ca="1" si="107"/>
        <v>1.7788559754851891</v>
      </c>
      <c r="N550" s="3" vm="1584">
        <f t="shared" ca="1" si="110"/>
        <v>58.74</v>
      </c>
      <c r="O550" s="50">
        <f t="shared" si="111"/>
        <v>6.4</v>
      </c>
      <c r="P550" s="3" vm="1583">
        <f t="shared" ca="1" si="112"/>
        <v>156.83000000000001</v>
      </c>
      <c r="Q550" s="3">
        <f t="shared" ca="1" si="113"/>
        <v>163.23000000000002</v>
      </c>
      <c r="R550" s="25">
        <f t="shared" ca="1" si="108"/>
        <v>3.3063853362633741E-4</v>
      </c>
      <c r="S550" s="8">
        <f t="shared" ca="1" si="114"/>
        <v>1.2219136538220985E-3</v>
      </c>
      <c r="T550" s="31">
        <f t="shared" ca="1" si="109"/>
        <v>2.1736084046283808E-3</v>
      </c>
    </row>
    <row r="551" spans="1:20" x14ac:dyDescent="0.35">
      <c r="A551" s="8" t="e" vm="1585">
        <v>#VALUE!</v>
      </c>
      <c r="B551" s="8" t="s">
        <v>551</v>
      </c>
      <c r="C551" s="29" cm="1" vm="2">
        <f t="array" aca="1" ref="C551:D551" ca="1">_xlfn.STOCKHISTORY(A551,"06/30/2025","06/30/2025",0,0)</f>
        <v>45838</v>
      </c>
      <c r="D551" s="8" vm="1586">
        <f ca="1"/>
        <v>72.22</v>
      </c>
      <c r="E551" s="9" cm="1">
        <f t="array" aca="1" ref="E551" ca="1">_FV(A551,"Shares outstanding",TRUE)</f>
        <v>91772970</v>
      </c>
      <c r="F551" s="9">
        <v>0.56999999999999995</v>
      </c>
      <c r="G551" s="30">
        <f t="shared" ca="1" si="104"/>
        <v>6627843893.3999996</v>
      </c>
      <c r="H551" s="31">
        <f t="shared" ca="1" si="105"/>
        <v>7.8925505400166147E-3</v>
      </c>
      <c r="I551" s="8"/>
      <c r="J551" s="29" cm="1" vm="4">
        <f t="array" aca="1" ref="J551:K551" ca="1">_xlfn.STOCKHISTORY(A551,"06/30/2020","06/30/2020",0,0)</f>
        <v>44012</v>
      </c>
      <c r="K551" s="10" vm="1587">
        <f ca="1"/>
        <v>40.139099999999999</v>
      </c>
      <c r="L551" s="32">
        <f t="shared" ca="1" si="106"/>
        <v>1.9080508614587464E-4</v>
      </c>
      <c r="M551" s="31">
        <f t="shared" ca="1" si="107"/>
        <v>0.8702462187742126</v>
      </c>
      <c r="N551" s="3" vm="1587">
        <f t="shared" ca="1" si="110"/>
        <v>40.139099999999999</v>
      </c>
      <c r="O551" s="50">
        <f t="shared" si="111"/>
        <v>2.8499999999999996</v>
      </c>
      <c r="P551" s="3" vm="1586">
        <f t="shared" ca="1" si="112"/>
        <v>72.22</v>
      </c>
      <c r="Q551" s="3">
        <f t="shared" ca="1" si="113"/>
        <v>75.069999999999993</v>
      </c>
      <c r="R551" s="25">
        <f t="shared" ca="1" si="108"/>
        <v>1.6604740474133531E-4</v>
      </c>
      <c r="S551" s="8">
        <f t="shared" ca="1" si="114"/>
        <v>1.2543472605682979E-3</v>
      </c>
      <c r="T551" s="31">
        <f t="shared" ca="1" si="109"/>
        <v>1.0915909605393533E-3</v>
      </c>
    </row>
    <row r="552" spans="1:20" x14ac:dyDescent="0.35">
      <c r="A552" s="8" t="e" vm="1588">
        <v>#VALUE!</v>
      </c>
      <c r="B552" s="8" t="s">
        <v>552</v>
      </c>
      <c r="C552" s="29" cm="1" vm="2">
        <f t="array" aca="1" ref="C552:D552" ca="1">_xlfn.STOCKHISTORY(A552,"06/30/2025","06/30/2025",0,0)</f>
        <v>45838</v>
      </c>
      <c r="D552" s="8" vm="1589">
        <f ca="1"/>
        <v>124.29</v>
      </c>
      <c r="E552" s="9" cm="1">
        <f t="array" aca="1" ref="E552" ca="1">_FV(A552,"Shares outstanding",TRUE)</f>
        <v>76849450</v>
      </c>
      <c r="F552" s="9">
        <v>0.96</v>
      </c>
      <c r="G552" s="30">
        <f t="shared" ca="1" si="104"/>
        <v>9551618140.5</v>
      </c>
      <c r="H552" s="31">
        <f t="shared" ca="1" si="105"/>
        <v>7.7238715906348052E-3</v>
      </c>
      <c r="I552" s="8"/>
      <c r="J552" s="29" cm="1" vm="4">
        <f t="array" aca="1" ref="J552:K552" ca="1">_xlfn.STOCKHISTORY(A552,"06/30/2020","06/30/2020",0,0)</f>
        <v>44012</v>
      </c>
      <c r="K552" s="10" vm="1590">
        <f ca="1"/>
        <v>74.23</v>
      </c>
      <c r="L552" s="32">
        <f t="shared" ca="1" si="106"/>
        <v>1.5977761128917463E-4</v>
      </c>
      <c r="M552" s="31">
        <f t="shared" ca="1" si="107"/>
        <v>0.73905429071803852</v>
      </c>
      <c r="N552" s="3" vm="1590">
        <f t="shared" ca="1" si="110"/>
        <v>74.23</v>
      </c>
      <c r="O552" s="50">
        <f t="shared" si="111"/>
        <v>4.8</v>
      </c>
      <c r="P552" s="3" vm="1589">
        <f t="shared" ca="1" si="112"/>
        <v>124.29</v>
      </c>
      <c r="Q552" s="3">
        <f t="shared" ca="1" si="113"/>
        <v>129.09</v>
      </c>
      <c r="R552" s="25">
        <f t="shared" ca="1" si="108"/>
        <v>1.1808432918394343E-4</v>
      </c>
      <c r="S552" s="8">
        <f t="shared" ca="1" si="114"/>
        <v>1.0503735150304103E-3</v>
      </c>
      <c r="T552" s="31">
        <f t="shared" ca="1" si="109"/>
        <v>7.7628305313981287E-4</v>
      </c>
    </row>
    <row r="553" spans="1:20" x14ac:dyDescent="0.35">
      <c r="A553" s="8" t="e" vm="1591">
        <v>#VALUE!</v>
      </c>
      <c r="B553" s="8" t="s">
        <v>553</v>
      </c>
      <c r="C553" s="29" cm="1" vm="2">
        <f t="array" aca="1" ref="C553:D553" ca="1">_xlfn.STOCKHISTORY(A553,"06/30/2025","06/30/2025",0,0)</f>
        <v>45838</v>
      </c>
      <c r="D553" s="8" vm="1592">
        <f ca="1"/>
        <v>258</v>
      </c>
      <c r="E553" s="9" cm="1">
        <f t="array" aca="1" ref="E553" ca="1">_FV(A553,"Shares outstanding",TRUE)</f>
        <v>144252300</v>
      </c>
      <c r="F553" s="9">
        <v>2.02</v>
      </c>
      <c r="G553" s="30">
        <f t="shared" ca="1" si="104"/>
        <v>37217093400</v>
      </c>
      <c r="H553" s="31">
        <f t="shared" ca="1" si="105"/>
        <v>7.8294573643410848E-3</v>
      </c>
      <c r="I553" s="8"/>
      <c r="J553" s="29" cm="1" vm="4">
        <f t="array" aca="1" ref="J553:K553" ca="1">_xlfn.STOCKHISTORY(A553,"06/30/2020","06/30/2020",0,0)</f>
        <v>44012</v>
      </c>
      <c r="K553" s="10" vm="1593">
        <f ca="1"/>
        <v>192</v>
      </c>
      <c r="L553" s="32">
        <f t="shared" ca="1" si="106"/>
        <v>2.9991480637752652E-4</v>
      </c>
      <c r="M553" s="31">
        <f t="shared" ca="1" si="107"/>
        <v>0.39635416666666679</v>
      </c>
      <c r="N553" s="3" vm="1593">
        <f t="shared" ca="1" si="110"/>
        <v>192</v>
      </c>
      <c r="O553" s="50">
        <f t="shared" si="111"/>
        <v>10.1</v>
      </c>
      <c r="P553" s="3" vm="1592">
        <f t="shared" ca="1" si="112"/>
        <v>258</v>
      </c>
      <c r="Q553" s="3">
        <f t="shared" ca="1" si="113"/>
        <v>268.10000000000002</v>
      </c>
      <c r="R553" s="25">
        <f t="shared" ca="1" si="108"/>
        <v>1.1887248315275925E-4</v>
      </c>
      <c r="S553" s="8">
        <f t="shared" ca="1" si="114"/>
        <v>1.9716314873069519E-3</v>
      </c>
      <c r="T553" s="31">
        <f t="shared" ca="1" si="109"/>
        <v>7.8146435512530768E-4</v>
      </c>
    </row>
    <row r="554" spans="1:20" x14ac:dyDescent="0.35">
      <c r="A554" s="8" t="e" vm="1594">
        <v>#VALUE!</v>
      </c>
      <c r="B554" s="8" t="s">
        <v>554</v>
      </c>
      <c r="C554" s="29" cm="1" vm="2">
        <f t="array" aca="1" ref="C554:D554" ca="1">_xlfn.STOCKHISTORY(A554,"06/30/2025","06/30/2025",0,0)</f>
        <v>45838</v>
      </c>
      <c r="D554" s="8" vm="1595">
        <f ca="1"/>
        <v>1040.24</v>
      </c>
      <c r="E554" s="9" cm="1">
        <f t="array" aca="1" ref="E554" ca="1">_FV(A554,"Shares outstanding",TRUE)</f>
        <v>47100940</v>
      </c>
      <c r="F554" s="9">
        <v>8.01</v>
      </c>
      <c r="G554" s="30">
        <f t="shared" ca="1" si="104"/>
        <v>48996281825.599998</v>
      </c>
      <c r="H554" s="31">
        <f t="shared" ca="1" si="105"/>
        <v>7.7001461201261241E-3</v>
      </c>
      <c r="I554" s="8"/>
      <c r="J554" s="29" cm="1" vm="4">
        <f t="array" aca="1" ref="J554:K554" ca="1">_xlfn.STOCKHISTORY(A554,"06/30/2020","06/30/2020",0,0)</f>
        <v>44012</v>
      </c>
      <c r="K554" s="10" vm="1596">
        <f ca="1"/>
        <v>314.16000000000003</v>
      </c>
      <c r="L554" s="32">
        <f t="shared" ca="1" si="106"/>
        <v>9.7927515195941382E-5</v>
      </c>
      <c r="M554" s="31">
        <f t="shared" ca="1" si="107"/>
        <v>2.4386618283677102</v>
      </c>
      <c r="N554" s="3" vm="1596">
        <f t="shared" ca="1" si="110"/>
        <v>314.16000000000003</v>
      </c>
      <c r="O554" s="50">
        <f t="shared" si="111"/>
        <v>40.049999999999997</v>
      </c>
      <c r="P554" s="3" vm="1595">
        <f t="shared" ca="1" si="112"/>
        <v>1040.24</v>
      </c>
      <c r="Q554" s="3">
        <f t="shared" ca="1" si="113"/>
        <v>1080.29</v>
      </c>
      <c r="R554" s="25">
        <f t="shared" ca="1" si="108"/>
        <v>2.3881209325524112E-4</v>
      </c>
      <c r="S554" s="8">
        <f t="shared" ca="1" si="114"/>
        <v>6.4377272588205187E-4</v>
      </c>
      <c r="T554" s="31">
        <f t="shared" ca="1" si="109"/>
        <v>1.5699439727527892E-3</v>
      </c>
    </row>
    <row r="555" spans="1:20" x14ac:dyDescent="0.35">
      <c r="A555" s="8" t="e" vm="1597">
        <v>#VALUE!</v>
      </c>
      <c r="B555" s="8" t="s">
        <v>555</v>
      </c>
      <c r="C555" s="29" cm="1" vm="2">
        <f t="array" aca="1" ref="C555:D555" ca="1">_xlfn.STOCKHISTORY(A555,"06/30/2025","06/30/2025",0,0)</f>
        <v>45838</v>
      </c>
      <c r="D555" s="8" vm="1598">
        <f ca="1"/>
        <v>114.13</v>
      </c>
      <c r="E555" s="9" cm="1">
        <f t="array" aca="1" ref="E555" ca="1">_FV(A555,"Shares outstanding",TRUE)</f>
        <v>92147000</v>
      </c>
      <c r="F555" s="9">
        <v>0.9</v>
      </c>
      <c r="G555" s="30">
        <f t="shared" ca="1" si="104"/>
        <v>10516737110</v>
      </c>
      <c r="H555" s="31">
        <f t="shared" ca="1" si="105"/>
        <v>7.8857443266450548E-3</v>
      </c>
      <c r="I555" s="8"/>
      <c r="J555" s="29" cm="1" vm="4">
        <f t="array" aca="1" ref="J555:K555" ca="1">_xlfn.STOCKHISTORY(A555,"06/30/2020","06/30/2020",0,0)</f>
        <v>44012</v>
      </c>
      <c r="K555" s="10" vm="1599">
        <f ca="1"/>
        <v>32.590000000000003</v>
      </c>
      <c r="L555" s="32">
        <f t="shared" ca="1" si="106"/>
        <v>1.91582731528509E-4</v>
      </c>
      <c r="M555" s="31">
        <f t="shared" ca="1" si="107"/>
        <v>2.6400736422215396</v>
      </c>
      <c r="N555" s="3" vm="1599">
        <f t="shared" ca="1" si="110"/>
        <v>32.590000000000003</v>
      </c>
      <c r="O555" s="50">
        <f t="shared" si="111"/>
        <v>4.5</v>
      </c>
      <c r="P555" s="3" vm="1598">
        <f t="shared" ca="1" si="112"/>
        <v>114.13</v>
      </c>
      <c r="Q555" s="3">
        <f t="shared" ca="1" si="113"/>
        <v>118.63</v>
      </c>
      <c r="R555" s="25">
        <f t="shared" ca="1" si="108"/>
        <v>5.0579251981322211E-4</v>
      </c>
      <c r="S555" s="8">
        <f t="shared" ca="1" si="114"/>
        <v>1.2594594794043056E-3</v>
      </c>
      <c r="T555" s="31">
        <f t="shared" ca="1" si="109"/>
        <v>3.3250657750213694E-3</v>
      </c>
    </row>
    <row r="556" spans="1:20" x14ac:dyDescent="0.35">
      <c r="A556" s="8" t="e" vm="1600">
        <v>#VALUE!</v>
      </c>
      <c r="B556" s="8" t="s">
        <v>556</v>
      </c>
      <c r="C556" s="29" cm="1" vm="2">
        <f t="array" aca="1" ref="C556:D556" ca="1">_xlfn.STOCKHISTORY(A556,"06/30/2025","06/30/2025",0,0)</f>
        <v>45838</v>
      </c>
      <c r="D556" s="8" vm="1601">
        <f ca="1"/>
        <v>437.41</v>
      </c>
      <c r="E556" s="9" cm="1">
        <f t="array" aca="1" ref="E556" ca="1">_FV(A556,"Shares outstanding",TRUE)</f>
        <v>220023200</v>
      </c>
      <c r="F556" s="9">
        <v>3.3620000000000001</v>
      </c>
      <c r="G556" s="30">
        <f t="shared" ca="1" si="104"/>
        <v>96240347912</v>
      </c>
      <c r="H556" s="31">
        <f t="shared" ca="1" si="105"/>
        <v>7.6861525799593053E-3</v>
      </c>
      <c r="I556" s="8"/>
      <c r="J556" s="29" cm="1" vm="4">
        <f t="array" aca="1" ref="J556:K556" ca="1">_xlfn.STOCKHISTORY(A556,"06/30/2020","06/30/2020",0,0)</f>
        <v>44012</v>
      </c>
      <c r="K556" s="10" vm="1602">
        <f ca="1"/>
        <v>88.98</v>
      </c>
      <c r="L556" s="32">
        <f t="shared" ca="1" si="106"/>
        <v>4.5745000548735653E-4</v>
      </c>
      <c r="M556" s="31">
        <f t="shared" ca="1" si="107"/>
        <v>4.1047426387952344</v>
      </c>
      <c r="N556" s="3" vm="1602">
        <f t="shared" ca="1" si="110"/>
        <v>88.98</v>
      </c>
      <c r="O556" s="50">
        <f t="shared" si="111"/>
        <v>16.810000000000002</v>
      </c>
      <c r="P556" s="3" vm="1601">
        <f t="shared" ca="1" si="112"/>
        <v>437.41</v>
      </c>
      <c r="Q556" s="3">
        <f t="shared" ca="1" si="113"/>
        <v>454.22</v>
      </c>
      <c r="R556" s="25">
        <f t="shared" ca="1" si="108"/>
        <v>1.8777145426410664E-3</v>
      </c>
      <c r="S556" s="8">
        <f t="shared" ca="1" si="114"/>
        <v>3.0072634478482143E-3</v>
      </c>
      <c r="T556" s="31">
        <f t="shared" ca="1" si="109"/>
        <v>1.2344042500472933E-2</v>
      </c>
    </row>
    <row r="557" spans="1:20" x14ac:dyDescent="0.35">
      <c r="A557" s="8" t="e" vm="1603">
        <v>#VALUE!</v>
      </c>
      <c r="B557" s="8" t="s">
        <v>557</v>
      </c>
      <c r="C557" s="29" cm="1" vm="2">
        <f t="array" aca="1" ref="C557:D557" ca="1">_xlfn.STOCKHISTORY(A557,"06/30/2025","06/30/2025",0,0)</f>
        <v>45838</v>
      </c>
      <c r="D557" s="8" vm="1604">
        <f ca="1"/>
        <v>124.01</v>
      </c>
      <c r="E557" s="9" cm="1">
        <f t="array" aca="1" ref="E557" ca="1">_FV(A557,"Shares outstanding",TRUE)</f>
        <v>1726687000</v>
      </c>
      <c r="F557" s="9">
        <v>0.95</v>
      </c>
      <c r="G557" s="30">
        <f t="shared" ca="1" si="104"/>
        <v>214126454870</v>
      </c>
      <c r="H557" s="31">
        <f t="shared" ca="1" si="105"/>
        <v>7.6606725264091596E-3</v>
      </c>
      <c r="I557" s="8"/>
      <c r="J557" s="29" cm="1" vm="4">
        <f t="array" aca="1" ref="J557:K557" ca="1">_xlfn.STOCKHISTORY(A557,"06/30/2020","06/30/2020",0,0)</f>
        <v>44012</v>
      </c>
      <c r="K557" s="10" vm="1605">
        <f ca="1"/>
        <v>111.51</v>
      </c>
      <c r="L557" s="32">
        <f t="shared" ca="1" si="106"/>
        <v>3.589953139600493E-3</v>
      </c>
      <c r="M557" s="31">
        <f t="shared" ca="1" si="107"/>
        <v>0.15469464622006981</v>
      </c>
      <c r="N557" s="3" vm="1605">
        <f t="shared" ca="1" si="110"/>
        <v>111.51</v>
      </c>
      <c r="O557" s="50">
        <f t="shared" si="111"/>
        <v>4.75</v>
      </c>
      <c r="P557" s="3" vm="1604">
        <f t="shared" ca="1" si="112"/>
        <v>124.01</v>
      </c>
      <c r="Q557" s="3">
        <f t="shared" ca="1" si="113"/>
        <v>128.76</v>
      </c>
      <c r="R557" s="25">
        <f t="shared" ca="1" si="108"/>
        <v>5.5534653087712716E-4</v>
      </c>
      <c r="S557" s="8">
        <f t="shared" ca="1" si="114"/>
        <v>2.360025079616463E-2</v>
      </c>
      <c r="T557" s="31">
        <f t="shared" ca="1" si="109"/>
        <v>3.6508324476176085E-3</v>
      </c>
    </row>
    <row r="558" spans="1:20" x14ac:dyDescent="0.35">
      <c r="A558" s="8" t="e" vm="1606">
        <v>#VALUE!</v>
      </c>
      <c r="B558" s="8" t="s">
        <v>558</v>
      </c>
      <c r="C558" s="29" cm="1" vm="2">
        <f t="array" aca="1" ref="C558:D558" ca="1">_xlfn.STOCKHISTORY(A558,"06/30/2025","06/30/2025",0,0)</f>
        <v>45838</v>
      </c>
      <c r="D558" s="8" vm="1607">
        <f ca="1"/>
        <v>573.24</v>
      </c>
      <c r="E558" s="9" cm="1">
        <f t="array" aca="1" ref="E558" ca="1">_FV(A558,"Shares outstanding",TRUE)</f>
        <v>34560680</v>
      </c>
      <c r="F558" s="9">
        <v>4.55</v>
      </c>
      <c r="G558" s="30">
        <f t="shared" ca="1" si="104"/>
        <v>19811564203.200001</v>
      </c>
      <c r="H558" s="31">
        <f t="shared" ca="1" si="105"/>
        <v>7.9373386365222242E-3</v>
      </c>
      <c r="I558" s="8"/>
      <c r="J558" s="29" cm="1" vm="4">
        <f t="array" aca="1" ref="J558:K558" ca="1">_xlfn.STOCKHISTORY(A558,"06/30/2020","06/30/2020",0,0)</f>
        <v>44012</v>
      </c>
      <c r="K558" s="10" vm="1608">
        <f ca="1"/>
        <v>232.99</v>
      </c>
      <c r="L558" s="32">
        <f t="shared" ca="1" si="106"/>
        <v>7.1855073717893263E-5</v>
      </c>
      <c r="M558" s="31">
        <f t="shared" ca="1" si="107"/>
        <v>1.5580067814069272</v>
      </c>
      <c r="N558" s="3" vm="1608">
        <f t="shared" ca="1" si="110"/>
        <v>232.99</v>
      </c>
      <c r="O558" s="50">
        <f t="shared" si="111"/>
        <v>22.75</v>
      </c>
      <c r="P558" s="3" vm="1607">
        <f t="shared" ca="1" si="112"/>
        <v>573.24</v>
      </c>
      <c r="Q558" s="3">
        <f t="shared" ca="1" si="113"/>
        <v>595.99</v>
      </c>
      <c r="R558" s="25">
        <f t="shared" ca="1" si="108"/>
        <v>1.1195069213097236E-4</v>
      </c>
      <c r="S558" s="8">
        <f t="shared" ca="1" si="114"/>
        <v>4.7237323017199469E-4</v>
      </c>
      <c r="T558" s="31">
        <f t="shared" ca="1" si="109"/>
        <v>7.3596069596306303E-4</v>
      </c>
    </row>
    <row r="559" spans="1:20" x14ac:dyDescent="0.35">
      <c r="A559" s="8" t="e" vm="1609">
        <v>#VALUE!</v>
      </c>
      <c r="B559" s="8" t="s">
        <v>559</v>
      </c>
      <c r="C559" s="29" cm="1" vm="2">
        <f t="array" aca="1" ref="C559:D559" ca="1">_xlfn.STOCKHISTORY(A559,"06/30/2025","06/30/2025",0,0)</f>
        <v>45838</v>
      </c>
      <c r="D559" s="8" vm="1610">
        <f ca="1"/>
        <v>73.19</v>
      </c>
      <c r="E559" s="9" cm="1">
        <f t="array" aca="1" ref="E559" ca="1">_FV(A559,"Shares outstanding",TRUE)</f>
        <v>824325100</v>
      </c>
      <c r="F559" s="9">
        <v>0.56999999999999995</v>
      </c>
      <c r="G559" s="30">
        <f t="shared" ca="1" si="104"/>
        <v>60332354069</v>
      </c>
      <c r="H559" s="31">
        <f t="shared" ca="1" si="105"/>
        <v>7.7879491733843413E-3</v>
      </c>
      <c r="I559" s="8"/>
      <c r="J559" s="29" cm="1" vm="4">
        <f t="array" aca="1" ref="J559:K559" ca="1">_xlfn.STOCKHISTORY(A559,"06/30/2020","06/30/2020",0,0)</f>
        <v>44012</v>
      </c>
      <c r="K559" s="10" vm="1611">
        <f ca="1"/>
        <v>22.22</v>
      </c>
      <c r="L559" s="32">
        <f t="shared" ca="1" si="106"/>
        <v>1.7138534550827627E-3</v>
      </c>
      <c r="M559" s="31">
        <f t="shared" ca="1" si="107"/>
        <v>2.422142214221422</v>
      </c>
      <c r="N559" s="3" vm="1611">
        <f t="shared" ca="1" si="110"/>
        <v>22.22</v>
      </c>
      <c r="O559" s="50">
        <f t="shared" si="111"/>
        <v>2.8499999999999996</v>
      </c>
      <c r="P559" s="3" vm="1610">
        <f t="shared" ca="1" si="112"/>
        <v>73.19</v>
      </c>
      <c r="Q559" s="3">
        <f t="shared" ca="1" si="113"/>
        <v>76.039999999999992</v>
      </c>
      <c r="R559" s="25">
        <f t="shared" ca="1" si="108"/>
        <v>4.1511968025451972E-3</v>
      </c>
      <c r="S559" s="8">
        <f t="shared" ca="1" si="114"/>
        <v>1.1266824327497392E-2</v>
      </c>
      <c r="T559" s="31">
        <f t="shared" ca="1" si="109"/>
        <v>2.7289850823848317E-2</v>
      </c>
    </row>
    <row r="560" spans="1:20" x14ac:dyDescent="0.35">
      <c r="A560" s="8" t="e" vm="1612">
        <v>#VALUE!</v>
      </c>
      <c r="B560" s="8" t="s">
        <v>560</v>
      </c>
      <c r="C560" s="29" cm="1" vm="2">
        <f t="array" aca="1" ref="C560:D560" ca="1">_xlfn.STOCKHISTORY(A560,"06/30/2025","06/30/2025",0,0)</f>
        <v>45838</v>
      </c>
      <c r="D560" s="8" vm="1613">
        <f ca="1"/>
        <v>112.86</v>
      </c>
      <c r="E560" s="9" cm="1">
        <f t="array" aca="1" ref="E560" ca="1">_FV(A560,"Shares outstanding",TRUE)</f>
        <v>128696400</v>
      </c>
      <c r="F560" s="9">
        <v>0.88</v>
      </c>
      <c r="G560" s="30">
        <f t="shared" ca="1" si="104"/>
        <v>14524675704</v>
      </c>
      <c r="H560" s="31">
        <f t="shared" ca="1" si="105"/>
        <v>7.7972709551656924E-3</v>
      </c>
      <c r="I560" s="8"/>
      <c r="J560" s="29" cm="1" vm="4">
        <f t="array" aca="1" ref="J560:K560" ca="1">_xlfn.STOCKHISTORY(A560,"06/30/2020","06/30/2020",0,0)</f>
        <v>44012</v>
      </c>
      <c r="K560" s="10" vm="1614">
        <f ca="1"/>
        <v>37.58</v>
      </c>
      <c r="L560" s="32">
        <f t="shared" ca="1" si="106"/>
        <v>2.6757255092282553E-4</v>
      </c>
      <c r="M560" s="31">
        <f t="shared" ca="1" si="107"/>
        <v>2.1202767429483771</v>
      </c>
      <c r="N560" s="3" vm="1614">
        <f t="shared" ca="1" si="110"/>
        <v>37.58</v>
      </c>
      <c r="O560" s="50">
        <f t="shared" si="111"/>
        <v>4.4000000000000004</v>
      </c>
      <c r="P560" s="3" vm="1613">
        <f t="shared" ca="1" si="112"/>
        <v>112.86</v>
      </c>
      <c r="Q560" s="3">
        <f t="shared" ca="1" si="113"/>
        <v>117.26</v>
      </c>
      <c r="R560" s="25">
        <f t="shared" ca="1" si="108"/>
        <v>5.6732785677303724E-4</v>
      </c>
      <c r="S560" s="8">
        <f t="shared" ca="1" si="114"/>
        <v>1.7590144111605183E-3</v>
      </c>
      <c r="T560" s="31">
        <f t="shared" ca="1" si="109"/>
        <v>3.7295973464946813E-3</v>
      </c>
    </row>
    <row r="561" spans="1:20" x14ac:dyDescent="0.35">
      <c r="A561" s="8" t="e" vm="1615">
        <v>#VALUE!</v>
      </c>
      <c r="B561" s="8" t="s">
        <v>561</v>
      </c>
      <c r="C561" s="29" cm="1" vm="2">
        <f t="array" aca="1" ref="C561:D561" ca="1">_xlfn.STOCKHISTORY(A561,"06/30/2025","06/30/2025",0,0)</f>
        <v>45838</v>
      </c>
      <c r="D561" s="8" vm="1616">
        <f ca="1"/>
        <v>320.12</v>
      </c>
      <c r="E561" s="9" cm="1">
        <f t="array" aca="1" ref="E561" ca="1">_FV(A561,"Shares outstanding",TRUE)</f>
        <v>256300000</v>
      </c>
      <c r="F561" s="9">
        <v>2.4</v>
      </c>
      <c r="G561" s="30">
        <f t="shared" ca="1" si="104"/>
        <v>82046756000</v>
      </c>
      <c r="H561" s="31">
        <f t="shared" ca="1" si="105"/>
        <v>7.4971885542921401E-3</v>
      </c>
      <c r="I561" s="8"/>
      <c r="J561" s="29" cm="1" vm="4">
        <f t="array" aca="1" ref="J561:K561" ca="1">_xlfn.STOCKHISTORY(A561,"06/30/2020","06/30/2020",0,0)</f>
        <v>44012</v>
      </c>
      <c r="K561" s="10" vm="1617">
        <f ca="1"/>
        <v>97.49</v>
      </c>
      <c r="L561" s="32">
        <f t="shared" ca="1" si="106"/>
        <v>5.3287306250617873E-4</v>
      </c>
      <c r="M561" s="31">
        <f t="shared" ca="1" si="107"/>
        <v>2.4067083803467022</v>
      </c>
      <c r="N561" s="3" vm="1617">
        <f t="shared" ca="1" si="110"/>
        <v>97.49</v>
      </c>
      <c r="O561" s="50">
        <f t="shared" si="111"/>
        <v>12</v>
      </c>
      <c r="P561" s="3" vm="1616">
        <f t="shared" ca="1" si="112"/>
        <v>320.12</v>
      </c>
      <c r="Q561" s="3">
        <f t="shared" ca="1" si="113"/>
        <v>332.12</v>
      </c>
      <c r="R561" s="25">
        <f t="shared" ca="1" si="108"/>
        <v>1.2824700651946324E-3</v>
      </c>
      <c r="S561" s="8">
        <f t="shared" ca="1" si="114"/>
        <v>3.5030924997159268E-3</v>
      </c>
      <c r="T561" s="31">
        <f t="shared" ca="1" si="109"/>
        <v>8.4309220761959978E-3</v>
      </c>
    </row>
    <row r="562" spans="1:20" x14ac:dyDescent="0.35">
      <c r="A562" s="8" t="e" vm="1618">
        <v>#VALUE!</v>
      </c>
      <c r="B562" s="8" t="s">
        <v>562</v>
      </c>
      <c r="C562" s="29" cm="1" vm="2">
        <f t="array" aca="1" ref="C562:D562" ca="1">_xlfn.STOCKHISTORY(A562,"06/30/2025","06/30/2025",0,0)</f>
        <v>45838</v>
      </c>
      <c r="D562" s="8" vm="1619">
        <f ca="1"/>
        <v>243.52</v>
      </c>
      <c r="E562" s="9" cm="1">
        <f t="array" aca="1" ref="E562" ca="1">_FV(A562,"Shares outstanding",TRUE)</f>
        <v>206534200</v>
      </c>
      <c r="F562" s="9">
        <v>1.81</v>
      </c>
      <c r="G562" s="30">
        <f t="shared" ca="1" si="104"/>
        <v>50295208384</v>
      </c>
      <c r="H562" s="31">
        <f t="shared" ca="1" si="105"/>
        <v>7.4326544021024966E-3</v>
      </c>
      <c r="I562" s="8"/>
      <c r="J562" s="29" cm="1" vm="4">
        <f t="array" aca="1" ref="J562:K562" ca="1">_xlfn.STOCKHISTORY(A562,"06/30/2020","06/30/2020",0,0)</f>
        <v>44012</v>
      </c>
      <c r="K562" s="10" vm="1620">
        <f ca="1"/>
        <v>48.32</v>
      </c>
      <c r="L562" s="32">
        <f t="shared" ca="1" si="106"/>
        <v>4.2940503966548433E-4</v>
      </c>
      <c r="M562" s="31">
        <f t="shared" ca="1" si="107"/>
        <v>4.2270281456953649</v>
      </c>
      <c r="N562" s="3" vm="1620">
        <f t="shared" ca="1" si="110"/>
        <v>48.32</v>
      </c>
      <c r="O562" s="50">
        <f t="shared" si="111"/>
        <v>9.0500000000000007</v>
      </c>
      <c r="P562" s="3" vm="1619">
        <f t="shared" ca="1" si="112"/>
        <v>243.52</v>
      </c>
      <c r="Q562" s="3">
        <f t="shared" ca="1" si="113"/>
        <v>252.57000000000002</v>
      </c>
      <c r="R562" s="25">
        <f t="shared" ca="1" si="108"/>
        <v>1.8151071885694368E-3</v>
      </c>
      <c r="S562" s="8">
        <f t="shared" ca="1" si="114"/>
        <v>2.8228966326758844E-3</v>
      </c>
      <c r="T562" s="31">
        <f t="shared" ca="1" si="109"/>
        <v>1.1932463518709633E-2</v>
      </c>
    </row>
    <row r="563" spans="1:20" x14ac:dyDescent="0.35">
      <c r="A563" s="8" t="e" vm="1621">
        <v>#VALUE!</v>
      </c>
      <c r="B563" s="8" t="s">
        <v>563</v>
      </c>
      <c r="C563" s="29" cm="1" vm="2">
        <f t="array" aca="1" ref="C563:D563" ca="1">_xlfn.STOCKHISTORY(A563,"06/30/2025","06/30/2025",0,0)</f>
        <v>45838</v>
      </c>
      <c r="D563" s="8" vm="983">
        <f ca="1"/>
        <v>105.46</v>
      </c>
      <c r="E563" s="9" cm="1">
        <f t="array" aca="1" ref="E563" ca="1">_FV(A563,"Shares outstanding",TRUE)</f>
        <v>187452500</v>
      </c>
      <c r="F563" s="9">
        <v>0.82</v>
      </c>
      <c r="G563" s="30">
        <f t="shared" ca="1" si="104"/>
        <v>19768740650</v>
      </c>
      <c r="H563" s="31">
        <f t="shared" ca="1" si="105"/>
        <v>7.7754598900056891E-3</v>
      </c>
      <c r="I563" s="8"/>
      <c r="J563" s="29" cm="1" vm="4">
        <f t="array" aca="1" ref="J563:K563" ca="1">_xlfn.STOCKHISTORY(A563,"06/30/2020","06/30/2020",0,0)</f>
        <v>44012</v>
      </c>
      <c r="K563" s="10" vm="1622">
        <f ca="1"/>
        <v>34.03</v>
      </c>
      <c r="L563" s="32">
        <f t="shared" ca="1" si="106"/>
        <v>3.897322971105715E-4</v>
      </c>
      <c r="M563" s="31">
        <f t="shared" ca="1" si="107"/>
        <v>2.219512195121951</v>
      </c>
      <c r="N563" s="3" vm="1622">
        <f t="shared" ca="1" si="110"/>
        <v>34.03</v>
      </c>
      <c r="O563" s="50">
        <f t="shared" si="111"/>
        <v>4.0999999999999996</v>
      </c>
      <c r="P563" s="3" vm="983">
        <f t="shared" ca="1" si="112"/>
        <v>105.46</v>
      </c>
      <c r="Q563" s="3">
        <f t="shared" ca="1" si="113"/>
        <v>109.55999999999999</v>
      </c>
      <c r="R563" s="25">
        <f t="shared" ca="1" si="108"/>
        <v>8.6501558626980496E-4</v>
      </c>
      <c r="S563" s="8">
        <f t="shared" ca="1" si="114"/>
        <v>2.5620891408622698E-3</v>
      </c>
      <c r="T563" s="31">
        <f t="shared" ca="1" si="109"/>
        <v>5.6865880931333303E-3</v>
      </c>
    </row>
    <row r="564" spans="1:20" x14ac:dyDescent="0.35">
      <c r="A564" s="8" t="e" vm="1623">
        <v>#VALUE!</v>
      </c>
      <c r="B564" s="8" t="s">
        <v>564</v>
      </c>
      <c r="C564" s="29" cm="1" vm="2">
        <f t="array" aca="1" ref="C564:D564" ca="1">_xlfn.STOCKHISTORY(A564,"06/30/2025","06/30/2025",0,0)</f>
        <v>45838</v>
      </c>
      <c r="D564" s="8" vm="1624">
        <f ca="1"/>
        <v>110.41</v>
      </c>
      <c r="E564" s="9" cm="1">
        <f t="array" aca="1" ref="E564" ca="1">_FV(A564,"Shares outstanding",TRUE)</f>
        <v>151112600</v>
      </c>
      <c r="F564" s="9">
        <v>0.88</v>
      </c>
      <c r="G564" s="30">
        <f t="shared" ca="1" si="104"/>
        <v>16684342166</v>
      </c>
      <c r="H564" s="31">
        <f t="shared" ca="1" si="105"/>
        <v>7.9702925459650392E-3</v>
      </c>
      <c r="I564" s="8"/>
      <c r="J564" s="29" cm="1" vm="4">
        <f t="array" aca="1" ref="J564:K564" ca="1">_xlfn.STOCKHISTORY(A564,"06/30/2020","06/30/2020",0,0)</f>
        <v>44012</v>
      </c>
      <c r="K564" s="10" vm="1625">
        <f ca="1"/>
        <v>41.99</v>
      </c>
      <c r="L564" s="32">
        <f t="shared" ca="1" si="106"/>
        <v>3.1417804894760511E-4</v>
      </c>
      <c r="M564" s="31">
        <f t="shared" ca="1" si="107"/>
        <v>1.734222433912836</v>
      </c>
      <c r="N564" s="3" vm="1625">
        <f t="shared" ca="1" si="110"/>
        <v>41.99</v>
      </c>
      <c r="O564" s="50">
        <f t="shared" si="111"/>
        <v>4.4000000000000004</v>
      </c>
      <c r="P564" s="3" vm="1624">
        <f t="shared" ca="1" si="112"/>
        <v>110.41</v>
      </c>
      <c r="Q564" s="3">
        <f t="shared" ca="1" si="113"/>
        <v>114.81</v>
      </c>
      <c r="R564" s="25">
        <f t="shared" ca="1" si="108"/>
        <v>5.4485462072790191E-4</v>
      </c>
      <c r="S564" s="8">
        <f t="shared" ca="1" si="114"/>
        <v>2.0653976421091415E-3</v>
      </c>
      <c r="T564" s="31">
        <f t="shared" ca="1" si="109"/>
        <v>3.5818589258963481E-3</v>
      </c>
    </row>
    <row r="565" spans="1:20" x14ac:dyDescent="0.35">
      <c r="A565" s="8" t="e" vm="1626">
        <v>#VALUE!</v>
      </c>
      <c r="B565" s="8" t="s">
        <v>565</v>
      </c>
      <c r="C565" s="29" cm="1" vm="2">
        <f t="array" aca="1" ref="C565:D565" ca="1">_xlfn.STOCKHISTORY(A565,"06/30/2025","06/30/2025",0,0)</f>
        <v>45838</v>
      </c>
      <c r="D565" s="8" vm="1627">
        <f ca="1"/>
        <v>68.05</v>
      </c>
      <c r="E565" s="9" cm="1">
        <f t="array" aca="1" ref="E565" ca="1">_FV(A565,"Shares outstanding",TRUE)</f>
        <v>230239200</v>
      </c>
      <c r="F565" s="9">
        <v>0.52</v>
      </c>
      <c r="G565" s="30">
        <f t="shared" ca="1" si="104"/>
        <v>15667777560</v>
      </c>
      <c r="H565" s="31">
        <f t="shared" ca="1" si="105"/>
        <v>7.6414401175606177E-3</v>
      </c>
      <c r="I565" s="8"/>
      <c r="J565" s="29" cm="1" vm="4">
        <f t="array" aca="1" ref="J565:K565" ca="1">_xlfn.STOCKHISTORY(A565,"06/30/2020","06/30/2020",0,0)</f>
        <v>44012</v>
      </c>
      <c r="K565" s="10" vm="1628">
        <f ca="1"/>
        <v>17.987500000000001</v>
      </c>
      <c r="L565" s="32">
        <f t="shared" ca="1" si="106"/>
        <v>4.7869008042517594E-4</v>
      </c>
      <c r="M565" s="31">
        <f t="shared" ca="1" si="107"/>
        <v>2.9277275886031964</v>
      </c>
      <c r="N565" s="3" vm="1628">
        <f t="shared" ca="1" si="110"/>
        <v>17.987500000000001</v>
      </c>
      <c r="O565" s="50">
        <f t="shared" si="111"/>
        <v>2.6</v>
      </c>
      <c r="P565" s="3" vm="1627">
        <f t="shared" ca="1" si="112"/>
        <v>68.05</v>
      </c>
      <c r="Q565" s="3">
        <f t="shared" ca="1" si="113"/>
        <v>70.649999999999991</v>
      </c>
      <c r="R565" s="25">
        <f t="shared" ca="1" si="108"/>
        <v>1.4014741548514704E-3</v>
      </c>
      <c r="S565" s="8">
        <f t="shared" ca="1" si="114"/>
        <v>3.1468951020702115E-3</v>
      </c>
      <c r="T565" s="31">
        <f t="shared" ca="1" si="109"/>
        <v>9.21325160877123E-3</v>
      </c>
    </row>
    <row r="566" spans="1:20" x14ac:dyDescent="0.35">
      <c r="A566" s="8" t="e" vm="1629">
        <v>#VALUE!</v>
      </c>
      <c r="B566" s="8" t="s">
        <v>566</v>
      </c>
      <c r="C566" s="29" cm="1" vm="2">
        <f t="array" aca="1" ref="C566:D566" ca="1">_xlfn.STOCKHISTORY(A566,"06/30/2025","06/30/2025",0,0)</f>
        <v>45838</v>
      </c>
      <c r="D566" s="8" vm="1630">
        <f ca="1"/>
        <v>326.57</v>
      </c>
      <c r="E566" s="9" cm="1">
        <f t="array" aca="1" ref="E566" ca="1">_FV(A566,"Shares outstanding",TRUE)</f>
        <v>19304860</v>
      </c>
      <c r="F566" s="9">
        <v>2.4</v>
      </c>
      <c r="G566" s="30">
        <f t="shared" ca="1" si="104"/>
        <v>6304388130.1999998</v>
      </c>
      <c r="H566" s="31">
        <f t="shared" ca="1" si="105"/>
        <v>7.3491135131824722E-3</v>
      </c>
      <c r="I566" s="8"/>
      <c r="J566" s="29" cm="1" vm="4">
        <f t="array" aca="1" ref="J566:K566" ca="1">_xlfn.STOCKHISTORY(A566,"06/30/2020","06/30/2020",0,0)</f>
        <v>44012</v>
      </c>
      <c r="K566" s="10" vm="1631">
        <f ca="1"/>
        <v>113.62</v>
      </c>
      <c r="L566" s="32">
        <f t="shared" ca="1" si="106"/>
        <v>4.013671427800636E-5</v>
      </c>
      <c r="M566" s="31">
        <f t="shared" ca="1" si="107"/>
        <v>1.9798450976940678</v>
      </c>
      <c r="N566" s="3" vm="1631">
        <f t="shared" ca="1" si="110"/>
        <v>113.62</v>
      </c>
      <c r="O566" s="50">
        <f t="shared" si="111"/>
        <v>12</v>
      </c>
      <c r="P566" s="3" vm="1630">
        <f t="shared" ca="1" si="112"/>
        <v>326.57</v>
      </c>
      <c r="Q566" s="3">
        <f t="shared" ca="1" si="113"/>
        <v>338.57</v>
      </c>
      <c r="R566" s="25">
        <f t="shared" ca="1" si="108"/>
        <v>7.9464477000858392E-5</v>
      </c>
      <c r="S566" s="8">
        <f t="shared" ca="1" si="114"/>
        <v>2.6385762884926264E-4</v>
      </c>
      <c r="T566" s="31">
        <f t="shared" ca="1" si="109"/>
        <v>5.2239723296639343E-4</v>
      </c>
    </row>
    <row r="567" spans="1:20" x14ac:dyDescent="0.35">
      <c r="A567" s="8" t="e" vm="1632">
        <v>#VALUE!</v>
      </c>
      <c r="B567" s="8" t="s">
        <v>567</v>
      </c>
      <c r="C567" s="29" cm="1" vm="2">
        <f t="array" aca="1" ref="C567:D567" ca="1">_xlfn.STOCKHISTORY(A567,"06/30/2025","06/30/2025",0,0)</f>
        <v>45838</v>
      </c>
      <c r="D567" s="8" vm="1633">
        <f ca="1"/>
        <v>383.1</v>
      </c>
      <c r="E567" s="9" cm="1">
        <f t="array" aca="1" ref="E567" ca="1">_FV(A567,"Shares outstanding",TRUE)</f>
        <v>216501500</v>
      </c>
      <c r="F567" s="9">
        <v>2.64</v>
      </c>
      <c r="G567" s="30">
        <f t="shared" ca="1" si="104"/>
        <v>82941724650</v>
      </c>
      <c r="H567" s="31">
        <f t="shared" ca="1" si="105"/>
        <v>6.8911511354737666E-3</v>
      </c>
      <c r="I567" s="8"/>
      <c r="J567" s="29" cm="1" vm="4">
        <f t="array" aca="1" ref="J567:K567" ca="1">_xlfn.STOCKHISTORY(A567,"06/30/2020","06/30/2020",0,0)</f>
        <v>44012</v>
      </c>
      <c r="K567" s="10" vm="1634">
        <f ca="1"/>
        <v>97.06</v>
      </c>
      <c r="L567" s="32">
        <f t="shared" ca="1" si="106"/>
        <v>4.5012804269286562E-4</v>
      </c>
      <c r="M567" s="31">
        <f t="shared" ca="1" si="107"/>
        <v>3.0830414176797856</v>
      </c>
      <c r="N567" s="3" vm="1634">
        <f t="shared" ca="1" si="110"/>
        <v>97.06</v>
      </c>
      <c r="O567" s="50">
        <f t="shared" si="111"/>
        <v>13.200000000000001</v>
      </c>
      <c r="P567" s="3" vm="1633">
        <f t="shared" ca="1" si="112"/>
        <v>383.1</v>
      </c>
      <c r="Q567" s="3">
        <f t="shared" ca="1" si="113"/>
        <v>396.3</v>
      </c>
      <c r="R567" s="25">
        <f t="shared" ca="1" si="108"/>
        <v>1.3877633988812394E-3</v>
      </c>
      <c r="S567" s="8">
        <f t="shared" ca="1" si="114"/>
        <v>2.9591290707266789E-3</v>
      </c>
      <c r="T567" s="31">
        <f t="shared" ca="1" si="109"/>
        <v>9.1231174853106459E-3</v>
      </c>
    </row>
    <row r="568" spans="1:20" x14ac:dyDescent="0.35">
      <c r="A568" s="8" t="e" vm="1635">
        <v>#VALUE!</v>
      </c>
      <c r="B568" s="8" t="s">
        <v>568</v>
      </c>
      <c r="C568" s="29" cm="1" vm="2">
        <f t="array" aca="1" ref="C568:D568" ca="1">_xlfn.STOCKHISTORY(A568,"06/30/2025","06/30/2025",0,0)</f>
        <v>45838</v>
      </c>
      <c r="D568" s="8" vm="1636">
        <f ca="1"/>
        <v>356.76</v>
      </c>
      <c r="E568" s="9" cm="1">
        <f t="array" aca="1" ref="E568" ca="1">_FV(A568,"Shares outstanding",TRUE)</f>
        <v>212125400</v>
      </c>
      <c r="F568" s="9">
        <v>2.46</v>
      </c>
      <c r="G568" s="30">
        <f t="shared" ca="1" si="104"/>
        <v>75677857704</v>
      </c>
      <c r="H568" s="31">
        <f t="shared" ca="1" si="105"/>
        <v>6.8953918600739997E-3</v>
      </c>
      <c r="I568" s="8"/>
      <c r="J568" s="29" cm="1" vm="4">
        <f t="array" aca="1" ref="J568:K568" ca="1">_xlfn.STOCKHISTORY(A568,"06/30/2020","06/30/2020",0,0)</f>
        <v>44012</v>
      </c>
      <c r="K568" s="10" vm="1637">
        <f ca="1"/>
        <v>192.6</v>
      </c>
      <c r="L568" s="32">
        <f t="shared" ca="1" si="106"/>
        <v>4.4102969775009041E-4</v>
      </c>
      <c r="M568" s="31">
        <f t="shared" ca="1" si="107"/>
        <v>0.91619937694704057</v>
      </c>
      <c r="N568" s="3" vm="1637">
        <f t="shared" ca="1" si="110"/>
        <v>192.6</v>
      </c>
      <c r="O568" s="50">
        <f t="shared" si="111"/>
        <v>12.3</v>
      </c>
      <c r="P568" s="3" vm="1636">
        <f t="shared" ca="1" si="112"/>
        <v>356.76</v>
      </c>
      <c r="Q568" s="3">
        <f t="shared" ca="1" si="113"/>
        <v>369.06</v>
      </c>
      <c r="R568" s="25">
        <f t="shared" ca="1" si="108"/>
        <v>4.0407113429377444E-4</v>
      </c>
      <c r="S568" s="8">
        <f t="shared" ca="1" si="114"/>
        <v>2.8993168074102258E-3</v>
      </c>
      <c r="T568" s="31">
        <f t="shared" ca="1" si="109"/>
        <v>2.6563522525213318E-3</v>
      </c>
    </row>
    <row r="569" spans="1:20" x14ac:dyDescent="0.35">
      <c r="A569" s="8" t="e" vm="1638">
        <v>#VALUE!</v>
      </c>
      <c r="B569" s="8" t="s">
        <v>569</v>
      </c>
      <c r="C569" s="29" cm="1" vm="2">
        <f t="array" aca="1" ref="C569:D569" ca="1">_xlfn.STOCKHISTORY(A569,"06/30/2025","06/30/2025",0,0)</f>
        <v>45838</v>
      </c>
      <c r="D569" s="8" vm="1639">
        <f ca="1"/>
        <v>155.31</v>
      </c>
      <c r="E569" s="9" cm="1">
        <f t="array" aca="1" ref="E569" ca="1">_FV(A569,"Shares outstanding",TRUE)</f>
        <v>40984680</v>
      </c>
      <c r="F569" s="9">
        <v>1.1100000000000001</v>
      </c>
      <c r="G569" s="30">
        <f t="shared" ca="1" si="104"/>
        <v>6365330650.8000002</v>
      </c>
      <c r="H569" s="31">
        <f t="shared" ca="1" si="105"/>
        <v>7.1469963299208043E-3</v>
      </c>
      <c r="I569" s="8"/>
      <c r="J569" s="29" cm="1" vm="4">
        <f t="array" aca="1" ref="J569:K569" ca="1">_xlfn.STOCKHISTORY(A569,"06/30/2020","06/30/2020",0,0)</f>
        <v>44012</v>
      </c>
      <c r="K569" s="10" vm="1640">
        <f ca="1"/>
        <v>84.36</v>
      </c>
      <c r="L569" s="32">
        <f t="shared" ca="1" si="106"/>
        <v>8.5211205413327103E-5</v>
      </c>
      <c r="M569" s="31">
        <f t="shared" ca="1" si="107"/>
        <v>0.90682788051209118</v>
      </c>
      <c r="N569" s="3" vm="1640">
        <f t="shared" ca="1" si="110"/>
        <v>84.36</v>
      </c>
      <c r="O569" s="50">
        <f t="shared" si="111"/>
        <v>5.5500000000000007</v>
      </c>
      <c r="P569" s="3" vm="1639">
        <f t="shared" ca="1" si="112"/>
        <v>155.31</v>
      </c>
      <c r="Q569" s="3">
        <f t="shared" ca="1" si="113"/>
        <v>160.86000000000001</v>
      </c>
      <c r="R569" s="25">
        <f t="shared" ca="1" si="108"/>
        <v>7.7271896800847843E-5</v>
      </c>
      <c r="S569" s="8">
        <f t="shared" ca="1" si="114"/>
        <v>5.6017606364126946E-4</v>
      </c>
      <c r="T569" s="31">
        <f t="shared" ca="1" si="109"/>
        <v>5.0798327250541867E-4</v>
      </c>
    </row>
    <row r="570" spans="1:20" x14ac:dyDescent="0.35">
      <c r="A570" s="8" t="e" vm="1641">
        <v>#VALUE!</v>
      </c>
      <c r="B570" s="8" t="s">
        <v>570</v>
      </c>
      <c r="C570" s="29" cm="1" vm="2">
        <f t="array" aca="1" ref="C570:D570" ca="1">_xlfn.STOCKHISTORY(A570,"06/30/2025","06/30/2025",0,0)</f>
        <v>45838</v>
      </c>
      <c r="D570" s="8" vm="1642">
        <f ca="1"/>
        <v>260.82</v>
      </c>
      <c r="E570" s="9" cm="1">
        <f t="array" aca="1" ref="E570" ca="1">_FV(A570,"Shares outstanding",TRUE)</f>
        <v>129578700</v>
      </c>
      <c r="F570" s="9">
        <v>1.84</v>
      </c>
      <c r="G570" s="30">
        <f t="shared" ca="1" si="104"/>
        <v>33796716534</v>
      </c>
      <c r="H570" s="31">
        <f t="shared" ca="1" si="105"/>
        <v>7.0546737213403885E-3</v>
      </c>
      <c r="I570" s="8"/>
      <c r="J570" s="29" cm="1" vm="4">
        <f t="array" aca="1" ref="J570:K570" ca="1">_xlfn.STOCKHISTORY(A570,"06/30/2020","06/30/2020",0,0)</f>
        <v>44012</v>
      </c>
      <c r="K570" s="10" vm="1643">
        <f ca="1"/>
        <v>115.85</v>
      </c>
      <c r="L570" s="32">
        <f t="shared" ca="1" si="106"/>
        <v>2.6940693993199137E-4</v>
      </c>
      <c r="M570" s="31">
        <f t="shared" ca="1" si="107"/>
        <v>1.3307725507121277</v>
      </c>
      <c r="N570" s="3" vm="1643">
        <f t="shared" ca="1" si="110"/>
        <v>115.85</v>
      </c>
      <c r="O570" s="50">
        <f t="shared" si="111"/>
        <v>9.2000000000000011</v>
      </c>
      <c r="P570" s="3" vm="1642">
        <f t="shared" ca="1" si="112"/>
        <v>260.82</v>
      </c>
      <c r="Q570" s="3">
        <f t="shared" ca="1" si="113"/>
        <v>270.02</v>
      </c>
      <c r="R570" s="25">
        <f t="shared" ca="1" si="108"/>
        <v>3.5851936063284516E-4</v>
      </c>
      <c r="S570" s="8">
        <f t="shared" ca="1" si="114"/>
        <v>1.7710736328245813E-3</v>
      </c>
      <c r="T570" s="31">
        <f t="shared" ca="1" si="109"/>
        <v>2.3568961758529627E-3</v>
      </c>
    </row>
    <row r="571" spans="1:20" x14ac:dyDescent="0.35">
      <c r="A571" s="8" t="e" vm="1644">
        <v>#VALUE!</v>
      </c>
      <c r="B571" s="8" t="s">
        <v>571</v>
      </c>
      <c r="C571" s="29" cm="1" vm="2">
        <f t="array" aca="1" ref="C571:D571" ca="1">_xlfn.STOCKHISTORY(A571,"06/30/2025","06/30/2025",0,0)</f>
        <v>45838</v>
      </c>
      <c r="D571" s="8" vm="1645">
        <f ca="1"/>
        <v>218.63</v>
      </c>
      <c r="E571" s="9" cm="1">
        <f t="array" aca="1" ref="E571" ca="1">_FV(A571,"Shares outstanding",TRUE)</f>
        <v>3031501000</v>
      </c>
      <c r="F571" s="9">
        <v>1.6</v>
      </c>
      <c r="G571" s="30">
        <f t="shared" ca="1" si="104"/>
        <v>662777063630</v>
      </c>
      <c r="H571" s="31">
        <f t="shared" ca="1" si="105"/>
        <v>7.3183003247495777E-3</v>
      </c>
      <c r="I571" s="8"/>
      <c r="J571" s="29" cm="1" vm="4">
        <f t="array" aca="1" ref="J571:K571" ca="1">_xlfn.STOCKHISTORY(A571,"06/30/2020","06/30/2020",0,0)</f>
        <v>44012</v>
      </c>
      <c r="K571" s="10" vm="328">
        <f ca="1"/>
        <v>55.27</v>
      </c>
      <c r="L571" s="32">
        <f t="shared" ca="1" si="106"/>
        <v>6.3027905651991557E-3</v>
      </c>
      <c r="M571" s="31">
        <f t="shared" ca="1" si="107"/>
        <v>3.1004161389542242</v>
      </c>
      <c r="N571" s="3" vm="328">
        <f t="shared" ca="1" si="110"/>
        <v>55.27</v>
      </c>
      <c r="O571" s="50">
        <f t="shared" si="111"/>
        <v>8</v>
      </c>
      <c r="P571" s="3" vm="1645">
        <f t="shared" ca="1" si="112"/>
        <v>218.63</v>
      </c>
      <c r="Q571" s="3">
        <f t="shared" ca="1" si="113"/>
        <v>226.63</v>
      </c>
      <c r="R571" s="25">
        <f t="shared" ca="1" si="108"/>
        <v>1.9541273588791878E-2</v>
      </c>
      <c r="S571" s="8">
        <f t="shared" ca="1" si="114"/>
        <v>4.1434367600395365E-2</v>
      </c>
      <c r="T571" s="31">
        <f t="shared" ca="1" si="109"/>
        <v>0.1284637820156278</v>
      </c>
    </row>
    <row r="572" spans="1:20" x14ac:dyDescent="0.35">
      <c r="A572" s="8" t="e" vm="1646">
        <v>#VALUE!</v>
      </c>
      <c r="B572" s="8" t="s">
        <v>572</v>
      </c>
      <c r="C572" s="29" cm="1" vm="2">
        <f t="array" aca="1" ref="C572:D572" ca="1">_xlfn.STOCKHISTORY(A572,"06/30/2025","06/30/2025",0,0)</f>
        <v>45838</v>
      </c>
      <c r="D572" s="8" vm="1647">
        <f ca="1"/>
        <v>299.85000000000002</v>
      </c>
      <c r="E572" s="9" cm="1">
        <f t="array" aca="1" ref="E572" ca="1">_FV(A572,"Shares outstanding",TRUE)</f>
        <v>190827200</v>
      </c>
      <c r="F572" s="9">
        <v>2.08</v>
      </c>
      <c r="G572" s="30">
        <f t="shared" ca="1" si="104"/>
        <v>57219535920.000008</v>
      </c>
      <c r="H572" s="31">
        <f t="shared" ca="1" si="105"/>
        <v>6.9368017342004333E-3</v>
      </c>
      <c r="I572" s="8"/>
      <c r="J572" s="29" cm="1" vm="4">
        <f t="array" aca="1" ref="J572:K572" ca="1">_xlfn.STOCKHISTORY(A572,"06/30/2020","06/30/2020",0,0)</f>
        <v>44012</v>
      </c>
      <c r="K572" s="10" vm="1648">
        <f ca="1"/>
        <v>100.77</v>
      </c>
      <c r="L572" s="32">
        <f t="shared" ca="1" si="106"/>
        <v>3.9674863235848257E-4</v>
      </c>
      <c r="M572" s="31">
        <f t="shared" ca="1" si="107"/>
        <v>2.0787932916542626</v>
      </c>
      <c r="N572" s="3" vm="1648">
        <f t="shared" ca="1" si="110"/>
        <v>100.77</v>
      </c>
      <c r="O572" s="50">
        <f t="shared" si="111"/>
        <v>10.4</v>
      </c>
      <c r="P572" s="3" vm="1647">
        <f t="shared" ca="1" si="112"/>
        <v>299.85000000000002</v>
      </c>
      <c r="Q572" s="3">
        <f t="shared" ca="1" si="113"/>
        <v>310.25</v>
      </c>
      <c r="R572" s="25">
        <f t="shared" ca="1" si="108"/>
        <v>8.2475839541981688E-4</v>
      </c>
      <c r="S572" s="8">
        <f t="shared" ca="1" si="114"/>
        <v>2.6082143311033598E-3</v>
      </c>
      <c r="T572" s="31">
        <f t="shared" ca="1" si="109"/>
        <v>5.4219384546941741E-3</v>
      </c>
    </row>
    <row r="573" spans="1:20" x14ac:dyDescent="0.35">
      <c r="A573" s="8" t="e" vm="1649">
        <v>#VALUE!</v>
      </c>
      <c r="B573" s="8" t="s">
        <v>573</v>
      </c>
      <c r="C573" s="29" cm="1" vm="2">
        <f t="array" aca="1" ref="C573:D573" ca="1">_xlfn.STOCKHISTORY(A573,"06/30/2025","06/30/2025",0,0)</f>
        <v>45838</v>
      </c>
      <c r="D573" s="8" vm="1650">
        <f ca="1"/>
        <v>162.44</v>
      </c>
      <c r="E573" s="9" cm="1">
        <f t="array" aca="1" ref="E573" ca="1">_FV(A573,"Shares outstanding",TRUE)</f>
        <v>42262830</v>
      </c>
      <c r="F573" s="9">
        <v>1.1499999999999999</v>
      </c>
      <c r="G573" s="30">
        <f t="shared" ca="1" si="104"/>
        <v>6865174105.1999998</v>
      </c>
      <c r="H573" s="31">
        <f t="shared" ca="1" si="105"/>
        <v>7.0795370598374782E-3</v>
      </c>
      <c r="I573" s="8"/>
      <c r="J573" s="29" cm="1" vm="4">
        <f t="array" aca="1" ref="J573:K573" ca="1">_xlfn.STOCKHISTORY(A573,"06/30/2020","06/30/2020",0,0)</f>
        <v>44012</v>
      </c>
      <c r="K573" s="10" vm="1651">
        <f ca="1"/>
        <v>77.959999999999994</v>
      </c>
      <c r="L573" s="32">
        <f t="shared" ca="1" si="106"/>
        <v>8.78686057443543E-5</v>
      </c>
      <c r="M573" s="31">
        <f t="shared" ca="1" si="107"/>
        <v>1.1573884043099028</v>
      </c>
      <c r="N573" s="3" vm="1651">
        <f t="shared" ca="1" si="110"/>
        <v>77.959999999999994</v>
      </c>
      <c r="O573" s="50">
        <f t="shared" si="111"/>
        <v>5.75</v>
      </c>
      <c r="P573" s="3" vm="1650">
        <f t="shared" ca="1" si="112"/>
        <v>162.44</v>
      </c>
      <c r="Q573" s="3">
        <f t="shared" ca="1" si="113"/>
        <v>168.19</v>
      </c>
      <c r="R573" s="25">
        <f t="shared" ca="1" si="108"/>
        <v>1.0169810539139418E-4</v>
      </c>
      <c r="S573" s="8">
        <f t="shared" ca="1" si="114"/>
        <v>5.776457385476756E-4</v>
      </c>
      <c r="T573" s="31">
        <f t="shared" ca="1" si="109"/>
        <v>6.6856047959410955E-4</v>
      </c>
    </row>
    <row r="574" spans="1:20" x14ac:dyDescent="0.35">
      <c r="A574" s="8" t="e" vm="1652">
        <v>#VALUE!</v>
      </c>
      <c r="B574" s="8" t="s">
        <v>574</v>
      </c>
      <c r="C574" s="29" cm="1" vm="2">
        <f t="array" aca="1" ref="C574:D574" ca="1">_xlfn.STOCKHISTORY(A574,"06/30/2025","06/30/2025",0,0)</f>
        <v>45838</v>
      </c>
      <c r="D574" s="8" vm="1653">
        <f ca="1"/>
        <v>527.29</v>
      </c>
      <c r="E574" s="9" cm="1">
        <f t="array" aca="1" ref="E574" ca="1">_FV(A574,"Shares outstanding",TRUE)</f>
        <v>294800000</v>
      </c>
      <c r="F574" s="9">
        <v>3.64</v>
      </c>
      <c r="G574" s="30">
        <f t="shared" ca="1" si="104"/>
        <v>155445092000</v>
      </c>
      <c r="H574" s="31">
        <f t="shared" ca="1" si="105"/>
        <v>6.9032221358265857E-3</v>
      </c>
      <c r="I574" s="8"/>
      <c r="J574" s="29" cm="1" vm="4">
        <f t="array" aca="1" ref="J574:K574" ca="1">_xlfn.STOCKHISTORY(A574,"06/30/2020","06/30/2020",0,0)</f>
        <v>44012</v>
      </c>
      <c r="K574" s="10" vm="1654">
        <f ca="1"/>
        <v>329.48</v>
      </c>
      <c r="L574" s="32">
        <f t="shared" ca="1" si="106"/>
        <v>6.1291837232470346E-4</v>
      </c>
      <c r="M574" s="31">
        <f t="shared" ca="1" si="107"/>
        <v>0.65560883816923632</v>
      </c>
      <c r="N574" s="3" vm="1654">
        <f t="shared" ca="1" si="110"/>
        <v>329.48</v>
      </c>
      <c r="O574" s="50">
        <f t="shared" si="111"/>
        <v>18.2</v>
      </c>
      <c r="P574" s="3" vm="1653">
        <f t="shared" ca="1" si="112"/>
        <v>527.29</v>
      </c>
      <c r="Q574" s="3">
        <f t="shared" ca="1" si="113"/>
        <v>545.49</v>
      </c>
      <c r="R574" s="25">
        <f t="shared" ca="1" si="108"/>
        <v>4.0183470197237823E-4</v>
      </c>
      <c r="S574" s="8">
        <f t="shared" ca="1" si="114"/>
        <v>4.0293081112612377E-3</v>
      </c>
      <c r="T574" s="31">
        <f t="shared" ca="1" si="109"/>
        <v>2.6416500094498599E-3</v>
      </c>
    </row>
    <row r="575" spans="1:20" x14ac:dyDescent="0.35">
      <c r="A575" s="8" t="e" vm="1655">
        <v>#VALUE!</v>
      </c>
      <c r="B575" s="8" t="s">
        <v>575</v>
      </c>
      <c r="C575" s="29" cm="1" vm="2">
        <f t="array" aca="1" ref="C575:D575" ca="1">_xlfn.STOCKHISTORY(A575,"06/30/2025","06/30/2025",0,0)</f>
        <v>45838</v>
      </c>
      <c r="D575" s="8" vm="1656">
        <f ca="1"/>
        <v>501.59</v>
      </c>
      <c r="E575" s="9" cm="1">
        <f t="array" aca="1" ref="E575" ca="1">_FV(A575,"Shares outstanding",TRUE)</f>
        <v>173181000</v>
      </c>
      <c r="F575" s="9">
        <v>3.4</v>
      </c>
      <c r="G575" s="30">
        <f t="shared" ca="1" si="104"/>
        <v>86865857790</v>
      </c>
      <c r="H575" s="31">
        <f t="shared" ca="1" si="105"/>
        <v>6.7784445463426306E-3</v>
      </c>
      <c r="I575" s="8"/>
      <c r="J575" s="29" cm="1" vm="4">
        <f t="array" aca="1" ref="J575:K575" ca="1">_xlfn.STOCKHISTORY(A575,"06/30/2020","06/30/2020",0,0)</f>
        <v>44012</v>
      </c>
      <c r="K575" s="10" vm="1657">
        <f ca="1"/>
        <v>274.73</v>
      </c>
      <c r="L575" s="32">
        <f t="shared" ca="1" si="106"/>
        <v>3.6006043635537473E-4</v>
      </c>
      <c r="M575" s="31">
        <f t="shared" ca="1" si="107"/>
        <v>0.88763513267571759</v>
      </c>
      <c r="N575" s="3" vm="1657">
        <f t="shared" ca="1" si="110"/>
        <v>274.73</v>
      </c>
      <c r="O575" s="50">
        <f t="shared" si="111"/>
        <v>17</v>
      </c>
      <c r="P575" s="3" vm="1656">
        <f t="shared" ca="1" si="112"/>
        <v>501.59</v>
      </c>
      <c r="Q575" s="3">
        <f t="shared" ca="1" si="113"/>
        <v>518.58999999999992</v>
      </c>
      <c r="R575" s="25">
        <f t="shared" ca="1" si="108"/>
        <v>3.1960229319557984E-4</v>
      </c>
      <c r="S575" s="8">
        <f t="shared" ca="1" si="114"/>
        <v>2.367027164234506E-3</v>
      </c>
      <c r="T575" s="31">
        <f t="shared" ca="1" si="109"/>
        <v>2.1010564709723232E-3</v>
      </c>
    </row>
    <row r="576" spans="1:20" x14ac:dyDescent="0.35">
      <c r="A576" s="8" t="e" vm="1658">
        <v>#VALUE!</v>
      </c>
      <c r="B576" s="8" t="s">
        <v>576</v>
      </c>
      <c r="C576" s="29" cm="1" vm="2">
        <f t="array" aca="1" ref="C576:D576" ca="1">_xlfn.STOCKHISTORY(A576,"06/30/2025","06/30/2025",0,0)</f>
        <v>45838</v>
      </c>
      <c r="D576" s="8" vm="1659">
        <f ca="1"/>
        <v>168.68</v>
      </c>
      <c r="E576" s="9" cm="1">
        <f t="array" aca="1" ref="E576" ca="1">_FV(A576,"Shares outstanding",TRUE)</f>
        <v>120019300</v>
      </c>
      <c r="F576" s="9">
        <v>1.2</v>
      </c>
      <c r="G576" s="30">
        <f t="shared" ca="1" si="104"/>
        <v>20244855524</v>
      </c>
      <c r="H576" s="31">
        <f t="shared" ca="1" si="105"/>
        <v>7.11406212947593E-3</v>
      </c>
      <c r="I576" s="8"/>
      <c r="J576" s="29" cm="1" vm="4">
        <f t="array" aca="1" ref="J576:K576" ca="1">_xlfn.STOCKHISTORY(A576,"06/30/2020","06/30/2020",0,0)</f>
        <v>44012</v>
      </c>
      <c r="K576" s="10" vm="1660">
        <f ca="1"/>
        <v>82.2</v>
      </c>
      <c r="L576" s="32">
        <f t="shared" ca="1" si="106"/>
        <v>2.4953200136889513E-4</v>
      </c>
      <c r="M576" s="31">
        <f t="shared" ca="1" si="107"/>
        <v>1.1250608272506082</v>
      </c>
      <c r="N576" s="3" vm="1660">
        <f t="shared" ca="1" si="110"/>
        <v>82.2</v>
      </c>
      <c r="O576" s="50">
        <f t="shared" si="111"/>
        <v>6</v>
      </c>
      <c r="P576" s="3" vm="1659">
        <f t="shared" ca="1" si="112"/>
        <v>168.68</v>
      </c>
      <c r="Q576" s="3">
        <f t="shared" ca="1" si="113"/>
        <v>174.68</v>
      </c>
      <c r="R576" s="25">
        <f t="shared" ca="1" si="108"/>
        <v>2.8073867988558907E-4</v>
      </c>
      <c r="S576" s="8">
        <f t="shared" ca="1" si="114"/>
        <v>1.6404163466685749E-3</v>
      </c>
      <c r="T576" s="31">
        <f t="shared" ca="1" si="109"/>
        <v>1.8455681720183673E-3</v>
      </c>
    </row>
    <row r="577" spans="1:20" x14ac:dyDescent="0.35">
      <c r="A577" s="8" t="e" vm="1661">
        <v>#VALUE!</v>
      </c>
      <c r="B577" s="8" t="s">
        <v>577</v>
      </c>
      <c r="C577" s="29" cm="1" vm="2">
        <f t="array" aca="1" ref="C577:D577" ca="1">_xlfn.STOCKHISTORY(A577,"06/30/2025","06/30/2025",0,0)</f>
        <v>45838</v>
      </c>
      <c r="D577" s="8" vm="1662">
        <f ca="1"/>
        <v>731.38</v>
      </c>
      <c r="E577" s="9" cm="1">
        <f t="array" aca="1" ref="E577" ca="1">_FV(A577,"Shares outstanding",TRUE)</f>
        <v>49143000</v>
      </c>
      <c r="F577" s="9">
        <v>5</v>
      </c>
      <c r="G577" s="30">
        <f t="shared" ca="1" si="104"/>
        <v>35942207340</v>
      </c>
      <c r="H577" s="31">
        <f t="shared" ca="1" si="105"/>
        <v>6.8363914791216606E-3</v>
      </c>
      <c r="I577" s="8"/>
      <c r="J577" s="29" cm="1" vm="4">
        <f t="array" aca="1" ref="J577:K577" ca="1">_xlfn.STOCKHISTORY(A577,"06/30/2020","06/30/2020",0,0)</f>
        <v>44012</v>
      </c>
      <c r="K577" s="10" vm="1663">
        <f ca="1"/>
        <v>237</v>
      </c>
      <c r="L577" s="32">
        <f t="shared" ca="1" si="106"/>
        <v>1.0217316001069505E-4</v>
      </c>
      <c r="M577" s="31">
        <f t="shared" ca="1" si="107"/>
        <v>2.191476793248945</v>
      </c>
      <c r="N577" s="3" vm="1663">
        <f t="shared" ca="1" si="110"/>
        <v>237</v>
      </c>
      <c r="O577" s="50">
        <f t="shared" si="111"/>
        <v>25</v>
      </c>
      <c r="P577" s="3" vm="1662">
        <f t="shared" ca="1" si="112"/>
        <v>731.38</v>
      </c>
      <c r="Q577" s="3">
        <f t="shared" ca="1" si="113"/>
        <v>756.38</v>
      </c>
      <c r="R577" s="25">
        <f t="shared" ca="1" si="108"/>
        <v>2.2391010905634934E-4</v>
      </c>
      <c r="S577" s="8">
        <f t="shared" ca="1" si="114"/>
        <v>6.7168347527717435E-4</v>
      </c>
      <c r="T577" s="31">
        <f t="shared" ca="1" si="109"/>
        <v>1.471978748478729E-3</v>
      </c>
    </row>
    <row r="578" spans="1:20" x14ac:dyDescent="0.35">
      <c r="A578" s="8" t="e" vm="1664">
        <v>#VALUE!</v>
      </c>
      <c r="B578" s="8" t="s">
        <v>578</v>
      </c>
      <c r="C578" s="29" cm="1" vm="2">
        <f t="array" aca="1" ref="C578:D578" ca="1">_xlfn.STOCKHISTORY(A578,"06/30/2025","06/30/2025",0,0)</f>
        <v>45838</v>
      </c>
      <c r="D578" s="8" vm="1665">
        <f ca="1"/>
        <v>779.53</v>
      </c>
      <c r="E578" s="9" cm="1">
        <f t="array" aca="1" ref="E578" ca="1">_FV(A578,"Shares outstanding",TRUE)</f>
        <v>941357100</v>
      </c>
      <c r="F578" s="9">
        <v>5.2</v>
      </c>
      <c r="G578" s="30">
        <f t="shared" ca="1" si="104"/>
        <v>733816100163</v>
      </c>
      <c r="H578" s="31">
        <f t="shared" ca="1" si="105"/>
        <v>6.6706861826998321E-3</v>
      </c>
      <c r="I578" s="8"/>
      <c r="J578" s="29" cm="1" vm="4">
        <f t="array" aca="1" ref="J578:K578" ca="1">_xlfn.STOCKHISTORY(A578,"06/30/2020","06/30/2020",0,0)</f>
        <v>44012</v>
      </c>
      <c r="K578" s="10" vm="1666">
        <f ca="1"/>
        <v>164.18</v>
      </c>
      <c r="L578" s="32">
        <f t="shared" ca="1" si="106"/>
        <v>1.9571745641394273E-3</v>
      </c>
      <c r="M578" s="31">
        <f t="shared" ca="1" si="107"/>
        <v>3.9063832379096106</v>
      </c>
      <c r="N578" s="3" vm="1666">
        <f t="shared" ca="1" si="110"/>
        <v>164.18</v>
      </c>
      <c r="O578" s="50">
        <f t="shared" si="111"/>
        <v>26</v>
      </c>
      <c r="P578" s="3" vm="1665">
        <f t="shared" ca="1" si="112"/>
        <v>779.53</v>
      </c>
      <c r="Q578" s="3">
        <f t="shared" ca="1" si="113"/>
        <v>805.53</v>
      </c>
      <c r="R578" s="25">
        <f t="shared" ca="1" si="108"/>
        <v>7.6454739110173075E-3</v>
      </c>
      <c r="S578" s="8">
        <f t="shared" ca="1" si="114"/>
        <v>1.2866410443091439E-2</v>
      </c>
      <c r="T578" s="31">
        <f t="shared" ca="1" si="109"/>
        <v>5.026113008695756E-2</v>
      </c>
    </row>
    <row r="579" spans="1:20" x14ac:dyDescent="0.35">
      <c r="A579" s="8" t="e" vm="1667">
        <v>#VALUE!</v>
      </c>
      <c r="B579" s="8" t="s">
        <v>579</v>
      </c>
      <c r="C579" s="29" cm="1" vm="2">
        <f t="array" aca="1" ref="C579:D579" ca="1">_xlfn.STOCKHISTORY(A579,"06/30/2025","06/30/2025",0,0)</f>
        <v>45838</v>
      </c>
      <c r="D579" s="8" vm="1668">
        <f ca="1"/>
        <v>222.87</v>
      </c>
      <c r="E579" s="9" cm="1">
        <f t="array" aca="1" ref="E579" ca="1">_FV(A579,"Shares outstanding",TRUE)</f>
        <v>399516800</v>
      </c>
      <c r="F579" s="9">
        <v>1.46</v>
      </c>
      <c r="G579" s="30">
        <f t="shared" ca="1" si="104"/>
        <v>89040309216</v>
      </c>
      <c r="H579" s="31">
        <f t="shared" ca="1" si="105"/>
        <v>6.5509041145062142E-3</v>
      </c>
      <c r="I579" s="8"/>
      <c r="J579" s="29" cm="1" vm="4">
        <f t="array" aca="1" ref="J579:K579" ca="1">_xlfn.STOCKHISTORY(A579,"06/30/2020","06/30/2020",0,0)</f>
        <v>44012</v>
      </c>
      <c r="K579" s="10" vm="1669">
        <f ca="1"/>
        <v>66.59</v>
      </c>
      <c r="L579" s="32">
        <f t="shared" ca="1" si="106"/>
        <v>8.306349619144305E-4</v>
      </c>
      <c r="M579" s="31">
        <f t="shared" ca="1" si="107"/>
        <v>2.4565250037543174</v>
      </c>
      <c r="N579" s="3" vm="1669">
        <f t="shared" ca="1" si="110"/>
        <v>66.59</v>
      </c>
      <c r="O579" s="50">
        <f t="shared" si="111"/>
        <v>7.3</v>
      </c>
      <c r="P579" s="3" vm="1668">
        <f t="shared" ca="1" si="112"/>
        <v>222.87</v>
      </c>
      <c r="Q579" s="3">
        <f t="shared" ca="1" si="113"/>
        <v>230.17000000000002</v>
      </c>
      <c r="R579" s="25">
        <f t="shared" ca="1" si="108"/>
        <v>2.0404755529353138E-3</v>
      </c>
      <c r="S579" s="8">
        <f t="shared" ca="1" si="114"/>
        <v>5.4605708372630042E-3</v>
      </c>
      <c r="T579" s="31">
        <f t="shared" ca="1" si="109"/>
        <v>1.3414028796508217E-2</v>
      </c>
    </row>
    <row r="580" spans="1:20" x14ac:dyDescent="0.35">
      <c r="A580" s="8" t="e" vm="1670">
        <v>#VALUE!</v>
      </c>
      <c r="B580" s="8" t="s">
        <v>580</v>
      </c>
      <c r="C580" s="29" cm="1" vm="2">
        <f t="array" aca="1" ref="C580:D580" ca="1">_xlfn.STOCKHISTORY(A580,"06/30/2025","06/30/2025",0,0)</f>
        <v>45838</v>
      </c>
      <c r="D580" s="8" vm="1671">
        <f ca="1"/>
        <v>144.06</v>
      </c>
      <c r="E580" s="9" cm="1">
        <f t="array" aca="1" ref="E580" ca="1">_FV(A580,"Shares outstanding",TRUE)</f>
        <v>91621980</v>
      </c>
      <c r="F580" s="9">
        <v>0.96</v>
      </c>
      <c r="G580" s="30">
        <f t="shared" ca="1" si="104"/>
        <v>13199062438.800001</v>
      </c>
      <c r="H580" s="31">
        <f t="shared" ca="1" si="105"/>
        <v>6.6638900458142435E-3</v>
      </c>
      <c r="I580" s="8"/>
      <c r="J580" s="29" cm="1" vm="4">
        <f t="array" aca="1" ref="J580:K580" ca="1">_xlfn.STOCKHISTORY(A580,"06/30/2020","06/30/2020",0,0)</f>
        <v>44012</v>
      </c>
      <c r="K580" s="10" vm="1672">
        <f ca="1"/>
        <v>56.64</v>
      </c>
      <c r="L580" s="32">
        <f t="shared" ca="1" si="106"/>
        <v>1.9049116299445909E-4</v>
      </c>
      <c r="M580" s="31">
        <f t="shared" ca="1" si="107"/>
        <v>1.6281779661016951</v>
      </c>
      <c r="N580" s="3" vm="1672">
        <f t="shared" ca="1" si="110"/>
        <v>56.64</v>
      </c>
      <c r="O580" s="50">
        <f t="shared" si="111"/>
        <v>4.8</v>
      </c>
      <c r="P580" s="3" vm="1671">
        <f t="shared" ca="1" si="112"/>
        <v>144.06</v>
      </c>
      <c r="Q580" s="3">
        <f t="shared" ca="1" si="113"/>
        <v>148.86000000000001</v>
      </c>
      <c r="R580" s="25">
        <f t="shared" ca="1" si="108"/>
        <v>3.1015351432466491E-4</v>
      </c>
      <c r="S580" s="8">
        <f t="shared" ca="1" si="114"/>
        <v>1.2522835386153831E-3</v>
      </c>
      <c r="T580" s="31">
        <f t="shared" ca="1" si="109"/>
        <v>2.0389404648854278E-3</v>
      </c>
    </row>
    <row r="581" spans="1:20" x14ac:dyDescent="0.35">
      <c r="A581" s="8" t="e" vm="1673">
        <v>#VALUE!</v>
      </c>
      <c r="B581" s="8" t="s">
        <v>581</v>
      </c>
      <c r="C581" s="29" cm="1" vm="2">
        <f t="array" aca="1" ref="C581:D581" ca="1">_xlfn.STOCKHISTORY(A581,"06/30/2025","06/30/2025",0,0)</f>
        <v>45838</v>
      </c>
      <c r="D581" s="8" vm="1674">
        <f ca="1"/>
        <v>497.41</v>
      </c>
      <c r="E581" s="9" cm="1">
        <f t="array" aca="1" ref="E581" ca="1">_FV(A581,"Shares outstanding",TRUE)</f>
        <v>7425545000</v>
      </c>
      <c r="F581" s="9">
        <v>3.32</v>
      </c>
      <c r="G581" s="30">
        <f t="shared" ca="1" si="104"/>
        <v>3693540338450</v>
      </c>
      <c r="H581" s="31">
        <f t="shared" ca="1" si="105"/>
        <v>6.674574294847308E-3</v>
      </c>
      <c r="I581" s="8"/>
      <c r="J581" s="29" cm="1" vm="4">
        <f t="array" aca="1" ref="J581:K581" ca="1">_xlfn.STOCKHISTORY(A581,"06/30/2020","06/30/2020",0,0)</f>
        <v>44012</v>
      </c>
      <c r="K581" s="10" vm="1675">
        <f ca="1"/>
        <v>203.51</v>
      </c>
      <c r="L581" s="32">
        <f t="shared" ca="1" si="106"/>
        <v>1.5438442859646677E-2</v>
      </c>
      <c r="M581" s="31">
        <f t="shared" ca="1" si="107"/>
        <v>1.5257235516682228</v>
      </c>
      <c r="N581" s="3" vm="1675">
        <f t="shared" ca="1" si="110"/>
        <v>203.51</v>
      </c>
      <c r="O581" s="50">
        <f t="shared" si="111"/>
        <v>16.599999999999998</v>
      </c>
      <c r="P581" s="3" vm="1674">
        <f t="shared" ca="1" si="112"/>
        <v>497.41</v>
      </c>
      <c r="Q581" s="3">
        <f t="shared" ca="1" si="113"/>
        <v>514.01</v>
      </c>
      <c r="R581" s="25">
        <f t="shared" ca="1" si="108"/>
        <v>2.3554795872047042E-2</v>
      </c>
      <c r="S581" s="8">
        <f t="shared" ca="1" si="114"/>
        <v>0.10149188839564223</v>
      </c>
      <c r="T581" s="31">
        <f t="shared" ca="1" si="109"/>
        <v>0.15484856442851416</v>
      </c>
    </row>
    <row r="582" spans="1:20" x14ac:dyDescent="0.35">
      <c r="A582" s="8" t="e" vm="1676">
        <v>#VALUE!</v>
      </c>
      <c r="B582" s="8" t="s">
        <v>582</v>
      </c>
      <c r="C582" s="29" cm="1" vm="2">
        <f t="array" aca="1" ref="C582:D582" ca="1">_xlfn.STOCKHISTORY(A582,"06/30/2025","06/30/2025",0,0)</f>
        <v>45838</v>
      </c>
      <c r="D582" s="8" vm="1677">
        <f ca="1"/>
        <v>67.989999999999995</v>
      </c>
      <c r="E582" s="9" cm="1">
        <f t="array" aca="1" ref="E582" ca="1">_FV(A582,"Shares outstanding",TRUE)</f>
        <v>255814800</v>
      </c>
      <c r="F582" s="9">
        <v>0.44</v>
      </c>
      <c r="G582" s="30">
        <f t="shared" ca="1" si="104"/>
        <v>17392848252</v>
      </c>
      <c r="H582" s="31">
        <f t="shared" ca="1" si="105"/>
        <v>6.471539932342992E-3</v>
      </c>
      <c r="I582" s="8"/>
      <c r="J582" s="29"/>
      <c r="K582" s="10">
        <v>27.5</v>
      </c>
      <c r="L582" s="32">
        <f t="shared" ca="1" si="106"/>
        <v>5.3186428369256971E-4</v>
      </c>
      <c r="M582" s="31"/>
      <c r="N582" s="3">
        <f t="shared" si="110"/>
        <v>27.5</v>
      </c>
      <c r="O582" s="50">
        <f t="shared" si="111"/>
        <v>2.2000000000000002</v>
      </c>
      <c r="P582" s="3" vm="1677">
        <f t="shared" ca="1" si="112"/>
        <v>67.989999999999995</v>
      </c>
      <c r="Q582" s="3">
        <f t="shared" ca="1" si="113"/>
        <v>70.19</v>
      </c>
      <c r="R582" s="25">
        <f t="shared" ca="1" si="108"/>
        <v>0</v>
      </c>
      <c r="S582" s="8">
        <f t="shared" ca="1" si="114"/>
        <v>3.4964608162166596E-3</v>
      </c>
      <c r="T582" s="31">
        <f t="shared" ca="1" si="109"/>
        <v>0</v>
      </c>
    </row>
    <row r="583" spans="1:20" x14ac:dyDescent="0.35">
      <c r="A583" s="8" t="e" vm="1678">
        <v>#VALUE!</v>
      </c>
      <c r="B583" s="8" t="s">
        <v>583</v>
      </c>
      <c r="C583" s="29" cm="1" vm="2">
        <f t="array" aca="1" ref="C583:D583" ca="1">_xlfn.STOCKHISTORY(A583,"06/30/2025","06/30/2025",0,0)</f>
        <v>45838</v>
      </c>
      <c r="D583" s="8" vm="1679">
        <f ca="1"/>
        <v>242.9</v>
      </c>
      <c r="E583" s="9" cm="1">
        <f t="array" aca="1" ref="E583" ca="1">_FV(A583,"Shares outstanding",TRUE)</f>
        <v>41551890</v>
      </c>
      <c r="F583" s="9">
        <v>1.56</v>
      </c>
      <c r="G583" s="30">
        <f t="shared" ca="1" si="104"/>
        <v>10092954081</v>
      </c>
      <c r="H583" s="31">
        <f t="shared" ca="1" si="105"/>
        <v>6.4223960477562785E-3</v>
      </c>
      <c r="I583" s="8"/>
      <c r="J583" s="29" cm="1" vm="4">
        <f t="array" aca="1" ref="J583:K583" ca="1">_xlfn.STOCKHISTORY(A583,"06/30/2020","06/30/2020",0,0)</f>
        <v>44012</v>
      </c>
      <c r="K583" s="10" vm="1680">
        <f ca="1"/>
        <v>171.03</v>
      </c>
      <c r="L583" s="32">
        <f t="shared" ca="1" si="106"/>
        <v>8.6390491132344379E-5</v>
      </c>
      <c r="M583" s="31">
        <f t="shared" ca="1" si="107"/>
        <v>0.46582470911535995</v>
      </c>
      <c r="N583" s="3" vm="1680">
        <f t="shared" ca="1" si="110"/>
        <v>171.03</v>
      </c>
      <c r="O583" s="50">
        <f t="shared" si="111"/>
        <v>7.8000000000000007</v>
      </c>
      <c r="P583" s="3" vm="1679">
        <f t="shared" ca="1" si="112"/>
        <v>242.9</v>
      </c>
      <c r="Q583" s="3">
        <f t="shared" ca="1" si="113"/>
        <v>250.70000000000002</v>
      </c>
      <c r="R583" s="25">
        <f t="shared" ca="1" si="108"/>
        <v>4.0242825402057404E-5</v>
      </c>
      <c r="S583" s="8">
        <f t="shared" ca="1" si="114"/>
        <v>5.6792865473281786E-4</v>
      </c>
      <c r="T583" s="31">
        <f t="shared" ca="1" si="109"/>
        <v>2.6455520038919258E-4</v>
      </c>
    </row>
    <row r="584" spans="1:20" x14ac:dyDescent="0.35">
      <c r="A584" s="8" t="e" vm="1681">
        <v>#VALUE!</v>
      </c>
      <c r="B584" s="8" t="s">
        <v>584</v>
      </c>
      <c r="C584" s="29" cm="1" vm="2">
        <f t="array" aca="1" ref="C584:D584" ca="1">_xlfn.STOCKHISTORY(A584,"06/30/2025","06/30/2025",0,0)</f>
        <v>45838</v>
      </c>
      <c r="D584" s="8" vm="1682">
        <f ca="1"/>
        <v>231.4</v>
      </c>
      <c r="E584" s="9" cm="1">
        <f t="array" aca="1" ref="E584" ca="1">_FV(A584,"Shares outstanding",TRUE)</f>
        <v>45071620</v>
      </c>
      <c r="F584" s="9">
        <v>1.5</v>
      </c>
      <c r="G584" s="30">
        <f t="shared" ca="1" si="104"/>
        <v>10429572868</v>
      </c>
      <c r="H584" s="31">
        <f t="shared" ca="1" si="105"/>
        <v>6.4822817631806397E-3</v>
      </c>
      <c r="I584" s="8"/>
      <c r="J584" s="29" cm="1" vm="4">
        <f t="array" aca="1" ref="J584:K584" ca="1">_xlfn.STOCKHISTORY(A584,"06/30/2020","06/30/2020",0,0)</f>
        <v>44012</v>
      </c>
      <c r="K584" s="10" vm="1683">
        <f ca="1"/>
        <v>309.73</v>
      </c>
      <c r="L584" s="32">
        <f t="shared" ca="1" si="106"/>
        <v>9.3708358101891285E-5</v>
      </c>
      <c r="M584" s="31">
        <f t="shared" ca="1" si="107"/>
        <v>-0.22868304652439225</v>
      </c>
      <c r="N584" s="3" vm="1683">
        <f t="shared" ca="1" si="110"/>
        <v>309.73</v>
      </c>
      <c r="O584" s="50">
        <f t="shared" si="111"/>
        <v>7.5</v>
      </c>
      <c r="P584" s="3" vm="1682">
        <f t="shared" ca="1" si="112"/>
        <v>231.4</v>
      </c>
      <c r="Q584" s="3">
        <f t="shared" ca="1" si="113"/>
        <v>238.9</v>
      </c>
      <c r="R584" s="25">
        <f t="shared" ca="1" si="108"/>
        <v>-2.1429512815539214E-5</v>
      </c>
      <c r="S584" s="8">
        <f t="shared" ca="1" si="114"/>
        <v>6.1603610601656796E-4</v>
      </c>
      <c r="T584" s="31">
        <f t="shared" ca="1" si="109"/>
        <v>-1.4087701349289224E-4</v>
      </c>
    </row>
    <row r="585" spans="1:20" x14ac:dyDescent="0.35">
      <c r="A585" s="8" t="e" vm="1684">
        <v>#VALUE!</v>
      </c>
      <c r="B585" s="8" t="s">
        <v>585</v>
      </c>
      <c r="C585" s="29" cm="1" vm="2">
        <f t="array" aca="1" ref="C585:D585" ca="1">_xlfn.STOCKHISTORY(A585,"06/30/2025","06/30/2025",0,0)</f>
        <v>45838</v>
      </c>
      <c r="D585" s="8" vm="1685">
        <f ca="1"/>
        <v>895.74</v>
      </c>
      <c r="E585" s="9" cm="1">
        <f t="array" aca="1" ref="E585" ca="1">_FV(A585,"Shares outstanding",TRUE)</f>
        <v>1305006000</v>
      </c>
      <c r="F585" s="9">
        <v>5.8</v>
      </c>
      <c r="G585" s="30">
        <f t="shared" ref="G585:G651" ca="1" si="115">D585*E585</f>
        <v>1168946074440</v>
      </c>
      <c r="H585" s="31">
        <f t="shared" ref="H585:H651" ca="1" si="116">F585/D585</f>
        <v>6.4750932190144458E-3</v>
      </c>
      <c r="I585" s="8"/>
      <c r="J585" s="29" cm="1" vm="4">
        <f t="array" aca="1" ref="J585:K585" ca="1">_xlfn.STOCKHISTORY(A585,"06/30/2020","06/30/2020",0,0)</f>
        <v>44012</v>
      </c>
      <c r="K585" s="10" vm="1686">
        <f ca="1"/>
        <v>194.48</v>
      </c>
      <c r="L585" s="32">
        <f t="shared" ref="L585:L651" ca="1" si="117">E585/480977587410</f>
        <v>2.7132366125982767E-3</v>
      </c>
      <c r="M585" s="31">
        <f t="shared" ref="M585:M651" ca="1" si="118">((D585+(F585*5)-K585)/K585)</f>
        <v>3.7549362402303581</v>
      </c>
      <c r="N585" s="3" vm="1686">
        <f t="shared" ca="1" si="110"/>
        <v>194.48</v>
      </c>
      <c r="O585" s="50">
        <f t="shared" si="111"/>
        <v>29</v>
      </c>
      <c r="P585" s="3" vm="1685">
        <f t="shared" ca="1" si="112"/>
        <v>895.74</v>
      </c>
      <c r="Q585" s="3">
        <f t="shared" ca="1" si="113"/>
        <v>924.74</v>
      </c>
      <c r="R585" s="25">
        <f t="shared" ref="R585:R651" ca="1" si="119">L585*M585</f>
        <v>1.0188030484965126E-2</v>
      </c>
      <c r="S585" s="8">
        <f t="shared" ca="1" si="114"/>
        <v>1.783674104831948E-2</v>
      </c>
      <c r="T585" s="31">
        <f t="shared" ref="T585:T651" ca="1" si="120">M585*S585</f>
        <v>6.6975825369939249E-2</v>
      </c>
    </row>
    <row r="586" spans="1:20" x14ac:dyDescent="0.35">
      <c r="A586" s="8" t="e" vm="1687">
        <v>#VALUE!</v>
      </c>
      <c r="B586" s="8" t="s">
        <v>586</v>
      </c>
      <c r="C586" s="29" cm="1" vm="2">
        <f t="array" aca="1" ref="C586:D586" ca="1">_xlfn.STOCKHISTORY(A586,"06/30/2025","06/30/2025",0,0)</f>
        <v>45838</v>
      </c>
      <c r="D586" s="8" vm="1688">
        <f ca="1"/>
        <v>162.30000000000001</v>
      </c>
      <c r="E586" s="9" cm="1">
        <f t="array" aca="1" ref="E586" ca="1">_FV(A586,"Shares outstanding",TRUE)</f>
        <v>207356600</v>
      </c>
      <c r="F586" s="9">
        <v>1.04</v>
      </c>
      <c r="G586" s="30">
        <f t="shared" ca="1" si="115"/>
        <v>33653976180.000004</v>
      </c>
      <c r="H586" s="31">
        <f t="shared" ca="1" si="116"/>
        <v>6.4078866296980895E-3</v>
      </c>
      <c r="I586" s="8"/>
      <c r="J586" s="29" cm="1" vm="4">
        <f t="array" aca="1" ref="J586:K586" ca="1">_xlfn.STOCKHISTORY(A586,"06/30/2020","06/30/2020",0,0)</f>
        <v>44012</v>
      </c>
      <c r="K586" s="10" vm="1689">
        <f ca="1"/>
        <v>84.795000000000002</v>
      </c>
      <c r="L586" s="32">
        <f t="shared" ca="1" si="117"/>
        <v>4.3111489064716628E-4</v>
      </c>
      <c r="M586" s="31">
        <f t="shared" ca="1" si="118"/>
        <v>0.97535232030190455</v>
      </c>
      <c r="N586" s="3" vm="1689">
        <f t="shared" ca="1" si="110"/>
        <v>84.795000000000002</v>
      </c>
      <c r="O586" s="50">
        <f t="shared" si="111"/>
        <v>5.2</v>
      </c>
      <c r="P586" s="3" vm="1688">
        <f t="shared" ca="1" si="112"/>
        <v>162.30000000000001</v>
      </c>
      <c r="Q586" s="3">
        <f t="shared" ca="1" si="113"/>
        <v>167.5</v>
      </c>
      <c r="R586" s="25">
        <f t="shared" ca="1" si="119"/>
        <v>4.2048890890941551E-4</v>
      </c>
      <c r="S586" s="8">
        <f t="shared" ca="1" si="114"/>
        <v>2.8341371448560109E-3</v>
      </c>
      <c r="T586" s="31">
        <f t="shared" ca="1" si="120"/>
        <v>2.7642822402891253E-3</v>
      </c>
    </row>
    <row r="587" spans="1:20" x14ac:dyDescent="0.35">
      <c r="A587" s="8" t="e" vm="1690">
        <v>#VALUE!</v>
      </c>
      <c r="B587" s="8" t="s">
        <v>587</v>
      </c>
      <c r="C587" s="29" cm="1" vm="2">
        <f t="array" aca="1" ref="C587:D587" ca="1">_xlfn.STOCKHISTORY(A587,"06/30/2025","06/30/2025",0,0)</f>
        <v>45838</v>
      </c>
      <c r="D587" s="8" vm="1691">
        <f ca="1"/>
        <v>51.45</v>
      </c>
      <c r="E587" s="9" cm="1">
        <f t="array" aca="1" ref="E587" ca="1">_FV(A587,"Shares outstanding",TRUE)</f>
        <v>156818200</v>
      </c>
      <c r="F587" s="9">
        <v>0.32</v>
      </c>
      <c r="G587" s="30">
        <f t="shared" ca="1" si="115"/>
        <v>8068296390</v>
      </c>
      <c r="H587" s="31">
        <f t="shared" ca="1" si="116"/>
        <v>6.219630709426628E-3</v>
      </c>
      <c r="I587" s="8"/>
      <c r="J587" s="29" cm="1" vm="4">
        <f t="array" aca="1" ref="J587:K587" ca="1">_xlfn.STOCKHISTORY(A587,"06/30/2020","06/30/2020",0,0)</f>
        <v>44012</v>
      </c>
      <c r="K587" s="10" vm="1692">
        <f ca="1"/>
        <v>66.017499999999998</v>
      </c>
      <c r="L587" s="32">
        <f t="shared" ca="1" si="117"/>
        <v>3.2604055595281486E-4</v>
      </c>
      <c r="M587" s="31">
        <f t="shared" ca="1" si="118"/>
        <v>-0.19642519029045322</v>
      </c>
      <c r="N587" s="3" vm="1692">
        <f t="shared" ca="1" si="110"/>
        <v>66.017499999999998</v>
      </c>
      <c r="O587" s="50">
        <f t="shared" si="111"/>
        <v>1.6</v>
      </c>
      <c r="P587" s="3" vm="1691">
        <f t="shared" ca="1" si="112"/>
        <v>51.45</v>
      </c>
      <c r="Q587" s="3">
        <f t="shared" ca="1" si="113"/>
        <v>53.050000000000004</v>
      </c>
      <c r="R587" s="25">
        <f t="shared" ca="1" si="119"/>
        <v>-6.4042578245436825E-5</v>
      </c>
      <c r="S587" s="8">
        <f t="shared" ca="1" si="114"/>
        <v>2.1433814289463604E-3</v>
      </c>
      <c r="T587" s="31">
        <f t="shared" ca="1" si="120"/>
        <v>-4.2101410504581237E-4</v>
      </c>
    </row>
    <row r="588" spans="1:20" x14ac:dyDescent="0.35">
      <c r="A588" s="8" t="e" vm="1693">
        <v>#VALUE!</v>
      </c>
      <c r="B588" s="8" t="s">
        <v>588</v>
      </c>
      <c r="C588" s="29" cm="1" vm="2">
        <f t="array" aca="1" ref="C588:D588" ca="1">_xlfn.STOCKHISTORY(A588,"06/30/2025","06/30/2025",0,0)</f>
        <v>45838</v>
      </c>
      <c r="D588" s="8" vm="1694">
        <f ca="1"/>
        <v>180.96</v>
      </c>
      <c r="E588" s="9" cm="1">
        <f t="array" aca="1" ref="E588" ca="1">_FV(A588,"Shares outstanding",TRUE)</f>
        <v>229261200</v>
      </c>
      <c r="F588" s="9">
        <v>1.1200000000000001</v>
      </c>
      <c r="G588" s="30">
        <f t="shared" ca="1" si="115"/>
        <v>41487106752</v>
      </c>
      <c r="H588" s="31">
        <f t="shared" ca="1" si="116"/>
        <v>6.18921308576481E-3</v>
      </c>
      <c r="I588" s="8"/>
      <c r="J588" s="29" cm="1" vm="4">
        <f t="array" aca="1" ref="J588:K588" ca="1">_xlfn.STOCKHISTORY(A588,"06/30/2020","06/30/2020",0,0)</f>
        <v>44012</v>
      </c>
      <c r="K588" s="10" vm="1695">
        <f ca="1"/>
        <v>89.37</v>
      </c>
      <c r="L588" s="32">
        <f t="shared" ca="1" si="117"/>
        <v>4.766567216458898E-4</v>
      </c>
      <c r="M588" s="31">
        <f t="shared" ca="1" si="118"/>
        <v>1.0875013986796462</v>
      </c>
      <c r="N588" s="3" vm="1695">
        <f t="shared" ca="1" si="110"/>
        <v>89.37</v>
      </c>
      <c r="O588" s="50">
        <f t="shared" si="111"/>
        <v>5.6000000000000005</v>
      </c>
      <c r="P588" s="3" vm="1694">
        <f t="shared" ca="1" si="112"/>
        <v>180.96</v>
      </c>
      <c r="Q588" s="3">
        <f t="shared" ca="1" si="113"/>
        <v>186.56</v>
      </c>
      <c r="R588" s="25">
        <f t="shared" ca="1" si="119"/>
        <v>5.1836485147996E-4</v>
      </c>
      <c r="S588" s="8">
        <f t="shared" ca="1" si="114"/>
        <v>3.1335278587431644E-3</v>
      </c>
      <c r="T588" s="31">
        <f t="shared" ca="1" si="120"/>
        <v>3.407715929184828E-3</v>
      </c>
    </row>
    <row r="589" spans="1:20" x14ac:dyDescent="0.35">
      <c r="A589" s="8" t="e" vm="1696">
        <v>#VALUE!</v>
      </c>
      <c r="B589" s="8" t="s">
        <v>589</v>
      </c>
      <c r="C589" s="29" cm="1" vm="2">
        <f t="array" aca="1" ref="C589:D589" ca="1">_xlfn.STOCKHISTORY(A589,"06/30/2025","06/30/2025",0,0)</f>
        <v>45838</v>
      </c>
      <c r="D589" s="8" vm="1697">
        <f ca="1"/>
        <v>35.96</v>
      </c>
      <c r="E589" s="9" cm="1">
        <f t="array" aca="1" ref="E589" ca="1">_FV(A589,"Shares outstanding",TRUE)</f>
        <v>256044400</v>
      </c>
      <c r="F589" s="9">
        <v>0.22</v>
      </c>
      <c r="G589" s="30">
        <f t="shared" ca="1" si="115"/>
        <v>9207356624</v>
      </c>
      <c r="H589" s="31">
        <f t="shared" ca="1" si="116"/>
        <v>6.1179087875417133E-3</v>
      </c>
      <c r="I589" s="8"/>
      <c r="J589" s="29" cm="1" vm="4">
        <f t="array" aca="1" ref="J589:K589" ca="1">_xlfn.STOCKHISTORY(A589,"06/30/2020","06/30/2020",0,0)</f>
        <v>44012</v>
      </c>
      <c r="K589" s="10" vm="1698">
        <f ca="1"/>
        <v>15.824</v>
      </c>
      <c r="L589" s="32">
        <f t="shared" ca="1" si="117"/>
        <v>5.3234164481294206E-4</v>
      </c>
      <c r="M589" s="31">
        <f t="shared" ca="1" si="118"/>
        <v>1.3420121334681498</v>
      </c>
      <c r="N589" s="3" vm="1698">
        <f t="shared" ca="1" si="110"/>
        <v>15.824</v>
      </c>
      <c r="O589" s="50">
        <f t="shared" si="111"/>
        <v>1.1000000000000001</v>
      </c>
      <c r="P589" s="3" vm="1697">
        <f t="shared" ca="1" si="112"/>
        <v>35.96</v>
      </c>
      <c r="Q589" s="3">
        <f t="shared" ca="1" si="113"/>
        <v>37.06</v>
      </c>
      <c r="R589" s="25">
        <f t="shared" ca="1" si="119"/>
        <v>7.1440894648936045E-4</v>
      </c>
      <c r="S589" s="8">
        <f t="shared" ca="1" si="114"/>
        <v>3.4995989747727847E-3</v>
      </c>
      <c r="T589" s="31">
        <f t="shared" ca="1" si="120"/>
        <v>4.6965042864177747E-3</v>
      </c>
    </row>
    <row r="590" spans="1:20" x14ac:dyDescent="0.35">
      <c r="A590" s="8" t="e" vm="1699">
        <v>#VALUE!</v>
      </c>
      <c r="B590" s="8" t="s">
        <v>590</v>
      </c>
      <c r="C590" s="29" cm="1" vm="2">
        <f t="array" aca="1" ref="C590:D590" ca="1">_xlfn.STOCKHISTORY(A590,"06/30/2025","06/30/2025",0,0)</f>
        <v>45838</v>
      </c>
      <c r="D590" s="8" vm="1700">
        <f ca="1"/>
        <v>52.13</v>
      </c>
      <c r="E590" s="9" cm="1">
        <f t="array" aca="1" ref="E590" ca="1">_FV(A590,"Shares outstanding",TRUE)</f>
        <v>302017100</v>
      </c>
      <c r="F590" s="9">
        <v>0.32</v>
      </c>
      <c r="G590" s="30">
        <f t="shared" ca="1" si="115"/>
        <v>15744151423</v>
      </c>
      <c r="H590" s="31">
        <f t="shared" ca="1" si="116"/>
        <v>6.1384999040859384E-3</v>
      </c>
      <c r="I590" s="8"/>
      <c r="J590" s="29" cm="1" vm="4">
        <f t="array" aca="1" ref="J590:K590" ca="1">_xlfn.STOCKHISTORY(A590,"06/30/2020","06/30/2020",0,0)</f>
        <v>44012</v>
      </c>
      <c r="K590" s="10" vm="1701">
        <f ca="1"/>
        <v>42.621000000000002</v>
      </c>
      <c r="L590" s="32">
        <f t="shared" ca="1" si="117"/>
        <v>6.2792343740239898E-4</v>
      </c>
      <c r="M590" s="31">
        <f t="shared" ca="1" si="118"/>
        <v>0.26064616034349269</v>
      </c>
      <c r="N590" s="3" vm="1701">
        <f t="shared" ca="1" si="110"/>
        <v>42.621000000000002</v>
      </c>
      <c r="O590" s="50">
        <f t="shared" si="111"/>
        <v>1.6</v>
      </c>
      <c r="P590" s="3" vm="1700">
        <f t="shared" ca="1" si="112"/>
        <v>52.13</v>
      </c>
      <c r="Q590" s="3">
        <f t="shared" ca="1" si="113"/>
        <v>53.730000000000004</v>
      </c>
      <c r="R590" s="25">
        <f t="shared" ca="1" si="119"/>
        <v>1.6366583294862279E-4</v>
      </c>
      <c r="S590" s="8">
        <f t="shared" ca="1" si="114"/>
        <v>4.1279509863283463E-3</v>
      </c>
      <c r="T590" s="31">
        <f t="shared" ca="1" si="120"/>
        <v>1.075934574672617E-3</v>
      </c>
    </row>
    <row r="591" spans="1:20" x14ac:dyDescent="0.35">
      <c r="A591" s="8" t="e" vm="1702">
        <v>#VALUE!</v>
      </c>
      <c r="B591" s="8" t="s">
        <v>591</v>
      </c>
      <c r="C591" s="29" cm="1" vm="2">
        <f t="array" aca="1" ref="C591:D591" ca="1">_xlfn.STOCKHISTORY(A591,"06/30/2025","06/30/2025",0,0)</f>
        <v>45838</v>
      </c>
      <c r="D591" s="8" vm="1703">
        <f ca="1"/>
        <v>337.82</v>
      </c>
      <c r="E591" s="9" cm="1">
        <f t="array" aca="1" ref="E591" ca="1">_FV(A591,"Shares outstanding",TRUE)</f>
        <v>21983120</v>
      </c>
      <c r="F591" s="9">
        <v>2.09</v>
      </c>
      <c r="G591" s="30">
        <f t="shared" ca="1" si="115"/>
        <v>7426337598.3999996</v>
      </c>
      <c r="H591" s="31">
        <f t="shared" ca="1" si="116"/>
        <v>6.1867266591676033E-3</v>
      </c>
      <c r="I591" s="8"/>
      <c r="J591" s="29" cm="1" vm="4">
        <f t="array" aca="1" ref="J591:K591" ca="1">_xlfn.STOCKHISTORY(A591,"06/30/2020","06/30/2020",0,0)</f>
        <v>44012</v>
      </c>
      <c r="K591" s="10" vm="1704">
        <f ca="1"/>
        <v>151.33000000000001</v>
      </c>
      <c r="L591" s="32">
        <f t="shared" ca="1" si="117"/>
        <v>4.5705081848774208E-5</v>
      </c>
      <c r="M591" s="31">
        <f t="shared" ca="1" si="118"/>
        <v>1.3013943038392912</v>
      </c>
      <c r="N591" s="3" vm="1704">
        <f t="shared" ca="1" si="110"/>
        <v>151.33000000000001</v>
      </c>
      <c r="O591" s="50">
        <f t="shared" si="111"/>
        <v>10.45</v>
      </c>
      <c r="P591" s="3" vm="1703">
        <f t="shared" ca="1" si="112"/>
        <v>337.82</v>
      </c>
      <c r="Q591" s="3">
        <f t="shared" ca="1" si="113"/>
        <v>348.27</v>
      </c>
      <c r="R591" s="25">
        <f t="shared" ca="1" si="119"/>
        <v>5.9480333174503333E-5</v>
      </c>
      <c r="S591" s="8">
        <f t="shared" ca="1" si="114"/>
        <v>3.004639203759469E-4</v>
      </c>
      <c r="T591" s="31">
        <f t="shared" ca="1" si="120"/>
        <v>3.9102203448647963E-4</v>
      </c>
    </row>
    <row r="592" spans="1:20" x14ac:dyDescent="0.35">
      <c r="A592" s="8" t="e" vm="1705">
        <v>#VALUE!</v>
      </c>
      <c r="B592" s="8" t="s">
        <v>592</v>
      </c>
      <c r="C592" s="29" cm="1" vm="2">
        <f t="array" aca="1" ref="C592:D592" ca="1">_xlfn.STOCKHISTORY(A592,"06/30/2025","06/30/2025",0,0)</f>
        <v>45838</v>
      </c>
      <c r="D592" s="8" vm="1706">
        <f ca="1"/>
        <v>355.05</v>
      </c>
      <c r="E592" s="9" cm="1">
        <f t="array" aca="1" ref="E592" ca="1">_FV(A592,"Shares outstanding",TRUE)</f>
        <v>1867047000</v>
      </c>
      <c r="F592" s="9">
        <v>2.15</v>
      </c>
      <c r="G592" s="30">
        <f t="shared" ca="1" si="115"/>
        <v>662895037350</v>
      </c>
      <c r="H592" s="31">
        <f t="shared" ca="1" si="116"/>
        <v>6.0554851429376142E-3</v>
      </c>
      <c r="I592" s="8"/>
      <c r="J592" s="29" cm="1" vm="4">
        <f t="array" aca="1" ref="J592:K592" ca="1">_xlfn.STOCKHISTORY(A592,"06/30/2020","06/30/2020",0,0)</f>
        <v>44012</v>
      </c>
      <c r="K592" s="10" vm="1707">
        <f ca="1"/>
        <v>193.17</v>
      </c>
      <c r="L592" s="32">
        <f t="shared" ca="1" si="117"/>
        <v>3.8817754691103145E-3</v>
      </c>
      <c r="M592" s="31">
        <f t="shared" ca="1" si="118"/>
        <v>0.89366878914945402</v>
      </c>
      <c r="N592" s="3" vm="1707">
        <f t="shared" ref="N592:N596" ca="1" si="121">K592</f>
        <v>193.17</v>
      </c>
      <c r="O592" s="50">
        <f t="shared" ref="O592:O596" si="122">F592*5</f>
        <v>10.75</v>
      </c>
      <c r="P592" s="3" vm="1706">
        <f t="shared" ref="P592:P596" ca="1" si="123">D592</f>
        <v>355.05</v>
      </c>
      <c r="Q592" s="3">
        <f t="shared" ref="Q592:Q596" ca="1" si="124">P592+O592</f>
        <v>365.8</v>
      </c>
      <c r="R592" s="25">
        <f t="shared" ca="1" si="119"/>
        <v>3.4690215832298686E-3</v>
      </c>
      <c r="S592" s="8">
        <f t="shared" ca="1" si="114"/>
        <v>2.551868256854125E-2</v>
      </c>
      <c r="T592" s="31">
        <f t="shared" ca="1" si="120"/>
        <v>2.2805250151717537E-2</v>
      </c>
    </row>
    <row r="593" spans="1:20" x14ac:dyDescent="0.35">
      <c r="A593" s="8" t="e" vm="1708">
        <v>#VALUE!</v>
      </c>
      <c r="B593" s="8" t="s">
        <v>593</v>
      </c>
      <c r="C593" s="29" cm="1" vm="2">
        <f t="array" aca="1" ref="C593:D593" ca="1">_xlfn.STOCKHISTORY(A593,"06/30/2025","06/30/2025",0,0)</f>
        <v>45838</v>
      </c>
      <c r="D593" s="8" vm="1709">
        <f ca="1"/>
        <v>5789.24</v>
      </c>
      <c r="E593" s="9" cm="1">
        <f t="array" aca="1" ref="E593" ca="1">_FV(A593,"Shares outstanding",TRUE)</f>
        <v>751380500</v>
      </c>
      <c r="F593" s="9">
        <v>35</v>
      </c>
      <c r="G593" s="30">
        <f t="shared" ca="1" si="115"/>
        <v>4349922045820</v>
      </c>
      <c r="H593" s="31">
        <f t="shared" ca="1" si="116"/>
        <v>6.0456985718332634E-3</v>
      </c>
      <c r="I593" s="8"/>
      <c r="J593" s="29" cm="1" vm="4">
        <f t="array" aca="1" ref="J593:K593" ca="1">_xlfn.STOCKHISTORY(A593,"06/30/2020","06/30/2020",0,0)</f>
        <v>44012</v>
      </c>
      <c r="K593" s="10" vm="1710">
        <f ca="1"/>
        <v>1592.34</v>
      </c>
      <c r="L593" s="32">
        <f t="shared" ca="1" si="117"/>
        <v>1.562194413353195E-3</v>
      </c>
      <c r="M593" s="31">
        <f t="shared" ca="1" si="118"/>
        <v>2.7455819736990841</v>
      </c>
      <c r="N593" s="3" vm="1710">
        <f t="shared" ca="1" si="121"/>
        <v>1592.34</v>
      </c>
      <c r="O593" s="50">
        <f t="shared" si="122"/>
        <v>175</v>
      </c>
      <c r="P593" s="3" vm="1709">
        <f t="shared" ca="1" si="123"/>
        <v>5789.24</v>
      </c>
      <c r="Q593" s="3">
        <f t="shared" ca="1" si="124"/>
        <v>5964.24</v>
      </c>
      <c r="R593" s="25">
        <f t="shared" ca="1" si="119"/>
        <v>4.2891328207159476E-3</v>
      </c>
      <c r="S593" s="8">
        <f t="shared" ref="S593:S596" ca="1" si="125">E593/73163925880</f>
        <v>1.026982206001874E-2</v>
      </c>
      <c r="T593" s="31">
        <f t="shared" ca="1" si="120"/>
        <v>2.8196638321084645E-2</v>
      </c>
    </row>
    <row r="594" spans="1:20" x14ac:dyDescent="0.35">
      <c r="A594" s="8" t="e" vm="1711">
        <v>#VALUE!</v>
      </c>
      <c r="B594" s="8" t="s">
        <v>594</v>
      </c>
      <c r="C594" s="29" cm="1" vm="2">
        <f t="array" aca="1" ref="C594:D594" ca="1">_xlfn.STOCKHISTORY(A594,"06/30/2025","06/30/2025",0,0)</f>
        <v>45838</v>
      </c>
      <c r="D594" s="8" vm="1712">
        <f ca="1"/>
        <v>30.89</v>
      </c>
      <c r="E594" s="9" cm="1">
        <f t="array" aca="1" ref="E594" ca="1">_FV(A594,"Shares outstanding",TRUE)</f>
        <v>229551000</v>
      </c>
      <c r="F594" s="9">
        <v>0.19</v>
      </c>
      <c r="G594" s="30">
        <f t="shared" ca="1" si="115"/>
        <v>7090830390</v>
      </c>
      <c r="H594" s="31">
        <f t="shared" ca="1" si="116"/>
        <v>6.150857882809971E-3</v>
      </c>
      <c r="I594" s="8"/>
      <c r="J594" s="29" cm="1" vm="4">
        <f t="array" aca="1" ref="J594:K594" ca="1">_xlfn.STOCKHISTORY(A594,"06/30/2020","06/30/2020",0,0)</f>
        <v>44012</v>
      </c>
      <c r="K594" s="10" vm="1713">
        <f ca="1"/>
        <v>107.05</v>
      </c>
      <c r="L594" s="32">
        <f t="shared" ca="1" si="117"/>
        <v>4.7725924452343287E-4</v>
      </c>
      <c r="M594" s="31">
        <f t="shared" ca="1" si="118"/>
        <v>-0.70256889304063519</v>
      </c>
      <c r="N594" s="3" vm="1713">
        <f t="shared" ca="1" si="121"/>
        <v>107.05</v>
      </c>
      <c r="O594" s="50">
        <f t="shared" si="122"/>
        <v>0.95</v>
      </c>
      <c r="P594" s="3" vm="1712">
        <f t="shared" ca="1" si="123"/>
        <v>30.89</v>
      </c>
      <c r="Q594" s="3">
        <f t="shared" ca="1" si="124"/>
        <v>31.84</v>
      </c>
      <c r="R594" s="25">
        <f t="shared" ca="1" si="119"/>
        <v>-3.3530749911823808E-4</v>
      </c>
      <c r="S594" s="8">
        <f t="shared" ca="1" si="125"/>
        <v>3.1374888271646145E-3</v>
      </c>
      <c r="T594" s="31">
        <f t="shared" ca="1" si="120"/>
        <v>-2.2043020522284039E-3</v>
      </c>
    </row>
    <row r="595" spans="1:20" x14ac:dyDescent="0.35">
      <c r="A595" s="8" t="e" vm="1714">
        <v>#VALUE!</v>
      </c>
      <c r="B595" s="8" t="s">
        <v>595</v>
      </c>
      <c r="C595" s="29" cm="1" vm="2">
        <f t="array" aca="1" ref="C595:D595" ca="1">_xlfn.STOCKHISTORY(A595,"06/30/2025","06/30/2025",0,0)</f>
        <v>45838</v>
      </c>
      <c r="D595" s="8" vm="1715">
        <f ca="1"/>
        <v>272.69</v>
      </c>
      <c r="E595" s="9" cm="1">
        <f t="array" aca="1" ref="E595" ca="1">_FV(A595,"Shares outstanding",TRUE)</f>
        <v>823000000</v>
      </c>
      <c r="F595" s="9">
        <v>1.6</v>
      </c>
      <c r="G595" s="30">
        <f t="shared" ca="1" si="115"/>
        <v>224423870000</v>
      </c>
      <c r="H595" s="31">
        <f t="shared" ca="1" si="116"/>
        <v>5.8674685540357182E-3</v>
      </c>
      <c r="I595" s="8"/>
      <c r="J595" s="29" cm="1" vm="4">
        <f t="array" aca="1" ref="J595:K595" ca="1">_xlfn.STOCKHISTORY(A595,"06/30/2020","06/30/2020",0,0)</f>
        <v>44012</v>
      </c>
      <c r="K595" s="10" vm="1716">
        <f ca="1"/>
        <v>187.33</v>
      </c>
      <c r="L595" s="32">
        <f t="shared" ca="1" si="117"/>
        <v>1.7110984410557361E-3</v>
      </c>
      <c r="M595" s="31">
        <f t="shared" ca="1" si="118"/>
        <v>0.49837185715048299</v>
      </c>
      <c r="N595" s="3" vm="1716">
        <f t="shared" ca="1" si="121"/>
        <v>187.33</v>
      </c>
      <c r="O595" s="50">
        <f t="shared" si="122"/>
        <v>8</v>
      </c>
      <c r="P595" s="3" vm="1715">
        <f t="shared" ca="1" si="123"/>
        <v>272.69</v>
      </c>
      <c r="Q595" s="3">
        <f t="shared" ca="1" si="124"/>
        <v>280.69</v>
      </c>
      <c r="R595" s="25">
        <f t="shared" ca="1" si="119"/>
        <v>8.5276330783624346E-4</v>
      </c>
      <c r="S595" s="8">
        <f t="shared" ca="1" si="125"/>
        <v>1.1248712942903659E-2</v>
      </c>
      <c r="T595" s="31">
        <f t="shared" ca="1" si="120"/>
        <v>5.6060419599075718E-3</v>
      </c>
    </row>
    <row r="596" spans="1:20" x14ac:dyDescent="0.35">
      <c r="A596" s="8" t="e" vm="1717">
        <v>#VALUE!</v>
      </c>
      <c r="B596" s="8" t="s">
        <v>596</v>
      </c>
      <c r="C596" s="29" cm="1" vm="2">
        <f t="array" aca="1" ref="C596:D596" ca="1">_xlfn.STOCKHISTORY(A596,"06/30/2025","06/30/2025",0,0)</f>
        <v>45838</v>
      </c>
      <c r="D596" s="8" vm="1718">
        <f ca="1"/>
        <v>259.37</v>
      </c>
      <c r="E596" s="9" cm="1">
        <f t="array" aca="1" ref="E596" ca="1">_FV(A596,"Shares outstanding",TRUE)</f>
        <v>117484900</v>
      </c>
      <c r="F596" s="9">
        <v>1.56</v>
      </c>
      <c r="G596" s="30">
        <f t="shared" ca="1" si="115"/>
        <v>30472058513</v>
      </c>
      <c r="H596" s="31">
        <f t="shared" ca="1" si="116"/>
        <v>6.014573774916143E-3</v>
      </c>
      <c r="I596" s="8"/>
      <c r="J596" s="29" cm="1" vm="4">
        <f t="array" aca="1" ref="J596:K596" ca="1">_xlfn.STOCKHISTORY(A596,"06/30/2020","06/30/2020",0,0)</f>
        <v>44012</v>
      </c>
      <c r="K596" s="10" vm="1719">
        <f ca="1"/>
        <v>171.88</v>
      </c>
      <c r="L596" s="32">
        <f t="shared" ca="1" si="117"/>
        <v>2.4426273297398427E-4</v>
      </c>
      <c r="M596" s="31">
        <f t="shared" ca="1" si="118"/>
        <v>0.55439841750058194</v>
      </c>
      <c r="N596" s="3" vm="1719">
        <f t="shared" ca="1" si="121"/>
        <v>171.88</v>
      </c>
      <c r="O596" s="50">
        <f t="shared" si="122"/>
        <v>7.8000000000000007</v>
      </c>
      <c r="P596" s="3" vm="1718">
        <f t="shared" ca="1" si="123"/>
        <v>259.37</v>
      </c>
      <c r="Q596" s="3">
        <f t="shared" ca="1" si="124"/>
        <v>267.17</v>
      </c>
      <c r="R596" s="25">
        <f t="shared" ca="1" si="119"/>
        <v>1.3541887261514409E-4</v>
      </c>
      <c r="S596" s="8">
        <f t="shared" ca="1" si="125"/>
        <v>1.605776324697135E-3</v>
      </c>
      <c r="T596" s="31">
        <f t="shared" ca="1" si="120"/>
        <v>8.9023985327199226E-4</v>
      </c>
    </row>
    <row r="597" spans="1:20" x14ac:dyDescent="0.35">
      <c r="C597" s="13"/>
      <c r="E597" s="2"/>
      <c r="F597" s="2"/>
      <c r="G597" s="17"/>
      <c r="H597" s="25"/>
      <c r="J597" s="13"/>
      <c r="M597" s="25"/>
      <c r="N597" s="3">
        <f ca="1">SUM(N400:N596)</f>
        <v>20829.151099999992</v>
      </c>
      <c r="O597" s="50">
        <f t="shared" ref="O597:Q597" si="126">SUM(O400:O596)</f>
        <v>2155.6099999999992</v>
      </c>
      <c r="P597" s="3">
        <f t="shared" ca="1" si="126"/>
        <v>44599.200000000004</v>
      </c>
      <c r="Q597" s="3">
        <f t="shared" ca="1" si="126"/>
        <v>46754.80999999999</v>
      </c>
      <c r="R597" s="25"/>
      <c r="T597" s="25"/>
    </row>
    <row r="598" spans="1:20" x14ac:dyDescent="0.35">
      <c r="C598" s="13"/>
      <c r="E598" s="2"/>
      <c r="F598" s="2"/>
      <c r="G598" s="17"/>
      <c r="H598" s="25"/>
      <c r="J598" s="13"/>
      <c r="M598" s="25"/>
      <c r="N598" s="56"/>
      <c r="O598" s="25"/>
      <c r="P598" s="56"/>
      <c r="Q598" s="49">
        <f ca="1">(Q597-N597)/N597</f>
        <v>1.2446814935247172</v>
      </c>
      <c r="R598" s="25"/>
      <c r="T598" s="25"/>
    </row>
    <row r="599" spans="1:20" x14ac:dyDescent="0.35">
      <c r="C599" s="13"/>
      <c r="E599" s="2"/>
      <c r="F599" s="2"/>
      <c r="G599" s="17"/>
      <c r="H599" s="25"/>
      <c r="J599" s="13"/>
      <c r="M599" s="25"/>
      <c r="N599" s="56"/>
      <c r="O599" s="25"/>
      <c r="P599" s="56"/>
      <c r="Q599" s="56"/>
      <c r="R599" s="25"/>
      <c r="T599" s="25"/>
    </row>
    <row r="600" spans="1:20" x14ac:dyDescent="0.35">
      <c r="A600" s="33" t="e" vm="1720">
        <v>#VALUE!</v>
      </c>
      <c r="B600" s="33" t="s">
        <v>597</v>
      </c>
      <c r="C600" s="34" cm="1" vm="2">
        <f t="array" aca="1" ref="C600:D600" ca="1">_xlfn.STOCKHISTORY(A600,"06/30/2025","06/30/2025",0,0)</f>
        <v>45838</v>
      </c>
      <c r="D600" s="33" vm="113">
        <f ca="1"/>
        <v>34.31</v>
      </c>
      <c r="E600" s="35" cm="1">
        <f t="array" aca="1" ref="E600" ca="1">_FV(A600,"Shares outstanding",TRUE)</f>
        <v>540446000</v>
      </c>
      <c r="F600" s="35">
        <v>0.2</v>
      </c>
      <c r="G600" s="36">
        <f t="shared" ca="1" si="115"/>
        <v>18542702260</v>
      </c>
      <c r="H600" s="37">
        <f t="shared" ca="1" si="116"/>
        <v>5.8292043136111919E-3</v>
      </c>
      <c r="I600" s="33"/>
      <c r="J600" s="34" cm="1" vm="4">
        <f t="array" aca="1" ref="J600:K600" ca="1">_xlfn.STOCKHISTORY(A600,"06/30/2020","06/30/2020",0,0)</f>
        <v>44012</v>
      </c>
      <c r="K600" s="53" vm="1721">
        <f ca="1"/>
        <v>11.95</v>
      </c>
      <c r="L600" s="38">
        <f t="shared" ca="1" si="117"/>
        <v>1.1236407145501924E-3</v>
      </c>
      <c r="M600" s="25">
        <f t="shared" ca="1" si="118"/>
        <v>1.9548117154811719</v>
      </c>
      <c r="N600" s="3" vm="1721">
        <f t="shared" ref="N600:N663" ca="1" si="127">K600</f>
        <v>11.95</v>
      </c>
      <c r="O600" s="50">
        <f t="shared" ref="O600:O663" si="128">F600*5</f>
        <v>1</v>
      </c>
      <c r="P600" s="3" vm="113">
        <f t="shared" ref="P600:P663" ca="1" si="129">D600</f>
        <v>34.31</v>
      </c>
      <c r="Q600" s="3">
        <f t="shared" ref="Q600:Q663" ca="1" si="130">P600+O600</f>
        <v>35.31</v>
      </c>
      <c r="R600" s="16">
        <f t="shared" ca="1" si="119"/>
        <v>2.1965060327943514E-3</v>
      </c>
      <c r="S600" s="33">
        <f ca="1">E600/119380151000</f>
        <v>4.5271009918558406E-3</v>
      </c>
      <c r="T600" s="37">
        <f t="shared" ca="1" si="120"/>
        <v>8.8496300560462308E-3</v>
      </c>
    </row>
    <row r="601" spans="1:20" x14ac:dyDescent="0.35">
      <c r="A601" s="33" t="e" vm="1722">
        <v>#VALUE!</v>
      </c>
      <c r="B601" s="33" t="s">
        <v>598</v>
      </c>
      <c r="C601" s="34" cm="1" vm="2">
        <f t="array" aca="1" ref="C601:D601" ca="1">_xlfn.STOCKHISTORY(A601,"06/30/2025","06/30/2025",0,0)</f>
        <v>45838</v>
      </c>
      <c r="D601" s="33" vm="1723">
        <f ca="1"/>
        <v>257.39</v>
      </c>
      <c r="E601" s="35" cm="1">
        <f t="array" aca="1" ref="E601" ca="1">_FV(A601,"Shares outstanding",TRUE)</f>
        <v>1037563000</v>
      </c>
      <c r="F601" s="35">
        <v>1.44</v>
      </c>
      <c r="G601" s="36">
        <f t="shared" ca="1" si="115"/>
        <v>267058340570</v>
      </c>
      <c r="H601" s="37">
        <f t="shared" ca="1" si="116"/>
        <v>5.5946229457243873E-3</v>
      </c>
      <c r="I601" s="33"/>
      <c r="J601" s="34" cm="1" vm="4">
        <f t="array" aca="1" ref="J601:K601" ca="1">_xlfn.STOCKHISTORY(A601,"06/30/2020","06/30/2020",0,0)</f>
        <v>44012</v>
      </c>
      <c r="K601" s="53" vm="1724">
        <f ca="1"/>
        <v>34.004899999999999</v>
      </c>
      <c r="L601" s="38">
        <f t="shared" ca="1" si="117"/>
        <v>2.157196150421765E-3</v>
      </c>
      <c r="M601" s="25">
        <f t="shared" ca="1" si="118"/>
        <v>6.7809374531317541</v>
      </c>
      <c r="N601" s="3" vm="1724">
        <f t="shared" ca="1" si="127"/>
        <v>34.004899999999999</v>
      </c>
      <c r="O601" s="50">
        <f t="shared" si="128"/>
        <v>7.1999999999999993</v>
      </c>
      <c r="P601" s="3" vm="1723">
        <f t="shared" ca="1" si="129"/>
        <v>257.39</v>
      </c>
      <c r="Q601" s="3">
        <f t="shared" ca="1" si="130"/>
        <v>264.58999999999997</v>
      </c>
      <c r="R601" s="16">
        <f t="shared" ca="1" si="119"/>
        <v>1.4627812170146588E-2</v>
      </c>
      <c r="S601" s="33">
        <f t="shared" ref="S601:S664" ca="1" si="131">E601/119380151000</f>
        <v>8.6912521998736628E-3</v>
      </c>
      <c r="T601" s="37">
        <f t="shared" ca="1" si="120"/>
        <v>5.893483755673707E-2</v>
      </c>
    </row>
    <row r="602" spans="1:20" x14ac:dyDescent="0.35">
      <c r="A602" s="33" t="e" vm="1725">
        <v>#VALUE!</v>
      </c>
      <c r="B602" s="33" t="s">
        <v>599</v>
      </c>
      <c r="C602" s="34" cm="1" vm="2">
        <f t="array" aca="1" ref="C602:D602" ca="1">_xlfn.STOCKHISTORY(A602,"06/30/2025","06/30/2025",0,0)</f>
        <v>45838</v>
      </c>
      <c r="D602" s="33" vm="1726">
        <f ca="1"/>
        <v>34.44</v>
      </c>
      <c r="E602" s="35" cm="1">
        <f t="array" aca="1" ref="E602" ca="1">_FV(A602,"Shares outstanding",TRUE)</f>
        <v>392164400</v>
      </c>
      <c r="F602" s="35">
        <v>0.2</v>
      </c>
      <c r="G602" s="36">
        <f t="shared" ca="1" si="115"/>
        <v>13506141936</v>
      </c>
      <c r="H602" s="37">
        <f t="shared" ca="1" si="116"/>
        <v>5.8072009291521495E-3</v>
      </c>
      <c r="I602" s="33"/>
      <c r="J602" s="34" cm="1" vm="4">
        <f t="array" aca="1" ref="J602:K602" ca="1">_xlfn.STOCKHISTORY(A602,"06/30/2020","06/30/2020",0,0)</f>
        <v>44012</v>
      </c>
      <c r="K602" s="53" vm="1727">
        <f ca="1"/>
        <v>5.3949999999999996</v>
      </c>
      <c r="L602" s="38">
        <f t="shared" ca="1" si="117"/>
        <v>8.1534859474794417E-4</v>
      </c>
      <c r="M602" s="25">
        <f t="shared" ca="1" si="118"/>
        <v>5.5690454124189062</v>
      </c>
      <c r="N602" s="3" vm="1727">
        <f t="shared" ca="1" si="127"/>
        <v>5.3949999999999996</v>
      </c>
      <c r="O602" s="50">
        <f t="shared" si="128"/>
        <v>1</v>
      </c>
      <c r="P602" s="3" vm="1726">
        <f t="shared" ca="1" si="129"/>
        <v>34.44</v>
      </c>
      <c r="Q602" s="3">
        <f t="shared" ca="1" si="130"/>
        <v>35.44</v>
      </c>
      <c r="R602" s="16">
        <f t="shared" ca="1" si="119"/>
        <v>4.5407133511032403E-3</v>
      </c>
      <c r="S602" s="33">
        <f t="shared" ca="1" si="131"/>
        <v>3.2850050591743682E-3</v>
      </c>
      <c r="T602" s="37">
        <f t="shared" ca="1" si="120"/>
        <v>1.8294342354567911E-2</v>
      </c>
    </row>
    <row r="603" spans="1:20" x14ac:dyDescent="0.35">
      <c r="A603" s="33" t="e" vm="1728">
        <v>#VALUE!</v>
      </c>
      <c r="B603" s="33" t="s">
        <v>600</v>
      </c>
      <c r="C603" s="34" cm="1" vm="2">
        <f t="array" aca="1" ref="C603:D603" ca="1">_xlfn.STOCKHISTORY(A603,"06/30/2025","06/30/2025",0,0)</f>
        <v>45838</v>
      </c>
      <c r="D603" s="33" vm="1729">
        <f ca="1"/>
        <v>411.65</v>
      </c>
      <c r="E603" s="35" cm="1">
        <f t="array" aca="1" ref="E603" ca="1">_FV(A603,"Shares outstanding",TRUE)</f>
        <v>60528380</v>
      </c>
      <c r="F603" s="35">
        <v>2.4</v>
      </c>
      <c r="G603" s="36">
        <f t="shared" ca="1" si="115"/>
        <v>24916507627</v>
      </c>
      <c r="H603" s="37">
        <f t="shared" ca="1" si="116"/>
        <v>5.8301955544758895E-3</v>
      </c>
      <c r="I603" s="33"/>
      <c r="J603" s="34" cm="1" vm="4">
        <f t="array" aca="1" ref="J603:K603" ca="1">_xlfn.STOCKHISTORY(A603,"06/30/2020","06/30/2020",0,0)</f>
        <v>44012</v>
      </c>
      <c r="K603" s="53" vm="1730">
        <f ca="1"/>
        <v>174.56</v>
      </c>
      <c r="L603" s="38">
        <f t="shared" ca="1" si="117"/>
        <v>1.2584449168606221E-4</v>
      </c>
      <c r="M603" s="25">
        <f t="shared" ca="1" si="118"/>
        <v>1.4269592117323555</v>
      </c>
      <c r="N603" s="3" vm="1730">
        <f t="shared" ca="1" si="127"/>
        <v>174.56</v>
      </c>
      <c r="O603" s="50">
        <f t="shared" si="128"/>
        <v>12</v>
      </c>
      <c r="P603" s="3" vm="1729">
        <f t="shared" ca="1" si="129"/>
        <v>411.65</v>
      </c>
      <c r="Q603" s="3">
        <f t="shared" ca="1" si="130"/>
        <v>423.65</v>
      </c>
      <c r="R603" s="16">
        <f t="shared" ca="1" si="119"/>
        <v>1.7957495665720229E-4</v>
      </c>
      <c r="S603" s="33">
        <f t="shared" ca="1" si="131"/>
        <v>5.070221430696632E-4</v>
      </c>
      <c r="T603" s="37">
        <f t="shared" ca="1" si="120"/>
        <v>7.2349991760553621E-4</v>
      </c>
    </row>
    <row r="604" spans="1:20" x14ac:dyDescent="0.35">
      <c r="A604" s="33" t="e" vm="1731">
        <v>#VALUE!</v>
      </c>
      <c r="B604" s="33" t="s">
        <v>601</v>
      </c>
      <c r="C604" s="34" cm="1" vm="2">
        <f t="array" aca="1" ref="C604:D604" ca="1">_xlfn.STOCKHISTORY(A604,"06/30/2025","06/30/2025",0,0)</f>
        <v>45838</v>
      </c>
      <c r="D604" s="33" vm="1732">
        <f ca="1"/>
        <v>73.75</v>
      </c>
      <c r="E604" s="35" cm="1">
        <f t="array" aca="1" ref="E604" ca="1">_FV(A604,"Shares outstanding",TRUE)</f>
        <v>82453640</v>
      </c>
      <c r="F604" s="35">
        <v>0.42</v>
      </c>
      <c r="G604" s="36">
        <f t="shared" ca="1" si="115"/>
        <v>6080955950</v>
      </c>
      <c r="H604" s="37">
        <f t="shared" ca="1" si="116"/>
        <v>5.6949152542372875E-3</v>
      </c>
      <c r="I604" s="33"/>
      <c r="J604" s="34" cm="1" vm="4">
        <f t="array" aca="1" ref="J604:K604" ca="1">_xlfn.STOCKHISTORY(A604,"06/30/2020","06/30/2020",0,0)</f>
        <v>44012</v>
      </c>
      <c r="K604" s="53" vm="1733">
        <f ca="1"/>
        <v>36.1935</v>
      </c>
      <c r="L604" s="38">
        <f t="shared" ca="1" si="117"/>
        <v>1.7142927686922342E-4</v>
      </c>
      <c r="M604" s="25">
        <f t="shared" ca="1" si="118"/>
        <v>1.0956801635652809</v>
      </c>
      <c r="N604" s="3" vm="1733">
        <f t="shared" ca="1" si="127"/>
        <v>36.1935</v>
      </c>
      <c r="O604" s="50">
        <f t="shared" si="128"/>
        <v>2.1</v>
      </c>
      <c r="P604" s="3" vm="1732">
        <f t="shared" ca="1" si="129"/>
        <v>73.75</v>
      </c>
      <c r="Q604" s="3">
        <f t="shared" ca="1" si="130"/>
        <v>75.849999999999994</v>
      </c>
      <c r="R604" s="16">
        <f t="shared" ca="1" si="119"/>
        <v>1.8783165811994852E-4</v>
      </c>
      <c r="S604" s="33">
        <f t="shared" ca="1" si="131"/>
        <v>6.9068131770079597E-4</v>
      </c>
      <c r="T604" s="37">
        <f t="shared" ca="1" si="120"/>
        <v>7.5676581914989186E-4</v>
      </c>
    </row>
    <row r="605" spans="1:20" x14ac:dyDescent="0.35">
      <c r="A605" s="33" t="e" vm="1734">
        <v>#VALUE!</v>
      </c>
      <c r="B605" s="33" t="s">
        <v>602</v>
      </c>
      <c r="C605" s="34" cm="1" vm="2">
        <f t="array" aca="1" ref="C605:D605" ca="1">_xlfn.STOCKHISTORY(A605,"06/30/2025","06/30/2025",0,0)</f>
        <v>45838</v>
      </c>
      <c r="D605" s="33" vm="1735">
        <f ca="1"/>
        <v>98.75</v>
      </c>
      <c r="E605" s="35" cm="1">
        <f t="array" aca="1" ref="E605" ca="1">_FV(A605,"Shares outstanding",TRUE)</f>
        <v>2465967000</v>
      </c>
      <c r="F605" s="35">
        <v>0.55000000000000004</v>
      </c>
      <c r="G605" s="36">
        <f t="shared" ca="1" si="115"/>
        <v>243514241250</v>
      </c>
      <c r="H605" s="37">
        <f t="shared" ca="1" si="116"/>
        <v>5.569620253164557E-3</v>
      </c>
      <c r="I605" s="33"/>
      <c r="J605" s="34" cm="1" vm="4">
        <f t="array" aca="1" ref="J605:K605" ca="1">_xlfn.STOCKHISTORY(A605,"06/30/2020","06/30/2020",0,0)</f>
        <v>44012</v>
      </c>
      <c r="K605" s="53" vm="1736">
        <f ca="1"/>
        <v>23.952500000000001</v>
      </c>
      <c r="L605" s="38">
        <f t="shared" ca="1" si="117"/>
        <v>5.1269894160326729E-3</v>
      </c>
      <c r="M605" s="25">
        <f t="shared" ca="1" si="118"/>
        <v>3.2375534912848343</v>
      </c>
      <c r="N605" s="3" vm="1736">
        <f t="shared" ca="1" si="127"/>
        <v>23.952500000000001</v>
      </c>
      <c r="O605" s="50">
        <f t="shared" si="128"/>
        <v>2.75</v>
      </c>
      <c r="P605" s="3" vm="1735">
        <f t="shared" ca="1" si="129"/>
        <v>98.75</v>
      </c>
      <c r="Q605" s="3">
        <f t="shared" ca="1" si="130"/>
        <v>101.5</v>
      </c>
      <c r="R605" s="16">
        <f t="shared" ca="1" si="119"/>
        <v>1.6598902483656974E-2</v>
      </c>
      <c r="S605" s="33">
        <f t="shared" ca="1" si="131"/>
        <v>2.0656423863963783E-2</v>
      </c>
      <c r="T605" s="37">
        <f t="shared" ca="1" si="120"/>
        <v>6.6876277198235315E-2</v>
      </c>
    </row>
    <row r="606" spans="1:20" x14ac:dyDescent="0.35">
      <c r="A606" s="33" t="e" vm="1737">
        <v>#VALUE!</v>
      </c>
      <c r="B606" s="33" t="s">
        <v>603</v>
      </c>
      <c r="C606" s="34" cm="1" vm="2">
        <f t="array" aca="1" ref="C606:D606" ca="1">_xlfn.STOCKHISTORY(A606,"06/30/2025","06/30/2025",0,0)</f>
        <v>45838</v>
      </c>
      <c r="D606" s="33" vm="1738">
        <f ca="1"/>
        <v>114.86</v>
      </c>
      <c r="E606" s="35" cm="1">
        <f t="array" aca="1" ref="E606" ca="1">_FV(A606,"Shares outstanding",TRUE)</f>
        <v>75405340</v>
      </c>
      <c r="F606" s="35">
        <v>0.64</v>
      </c>
      <c r="G606" s="36">
        <f t="shared" ca="1" si="115"/>
        <v>8661057352.3999996</v>
      </c>
      <c r="H606" s="37">
        <f t="shared" ca="1" si="116"/>
        <v>5.5720006965000873E-3</v>
      </c>
      <c r="I606" s="33"/>
      <c r="J606" s="34" cm="1" vm="4">
        <f t="array" aca="1" ref="J606:K606" ca="1">_xlfn.STOCKHISTORY(A606,"06/30/2020","06/30/2020",0,0)</f>
        <v>44012</v>
      </c>
      <c r="K606" s="53" vm="1739">
        <f ca="1"/>
        <v>49.4</v>
      </c>
      <c r="L606" s="38">
        <f t="shared" ca="1" si="117"/>
        <v>1.5677516369535569E-4</v>
      </c>
      <c r="M606" s="25">
        <f t="shared" ca="1" si="118"/>
        <v>1.3898785425101214</v>
      </c>
      <c r="N606" s="3" vm="1739">
        <f t="shared" ca="1" si="127"/>
        <v>49.4</v>
      </c>
      <c r="O606" s="50">
        <f t="shared" si="128"/>
        <v>3.2</v>
      </c>
      <c r="P606" s="3" vm="1738">
        <f t="shared" ca="1" si="129"/>
        <v>114.86</v>
      </c>
      <c r="Q606" s="3">
        <f t="shared" ca="1" si="130"/>
        <v>118.06</v>
      </c>
      <c r="R606" s="16">
        <f t="shared" ca="1" si="119"/>
        <v>2.1789843601868668E-4</v>
      </c>
      <c r="S606" s="33">
        <f t="shared" ca="1" si="131"/>
        <v>6.3164051451065765E-4</v>
      </c>
      <c r="T606" s="37">
        <f t="shared" ca="1" si="120"/>
        <v>8.7790359769841602E-4</v>
      </c>
    </row>
    <row r="607" spans="1:20" x14ac:dyDescent="0.35">
      <c r="A607" s="33" t="e" vm="1740">
        <v>#VALUE!</v>
      </c>
      <c r="B607" s="33" t="s">
        <v>604</v>
      </c>
      <c r="C607" s="34" cm="1" vm="2">
        <f t="array" aca="1" ref="C607:D607" ca="1">_xlfn.STOCKHISTORY(A607,"06/30/2025","06/30/2025",0,0)</f>
        <v>45838</v>
      </c>
      <c r="D607" s="33" vm="1741">
        <f ca="1"/>
        <v>548.96</v>
      </c>
      <c r="E607" s="35" cm="1">
        <f t="array" aca="1" ref="E607" ca="1">_FV(A607,"Shares outstanding",TRUE)</f>
        <v>71019380</v>
      </c>
      <c r="F607" s="35">
        <v>3.06</v>
      </c>
      <c r="G607" s="36">
        <f t="shared" ca="1" si="115"/>
        <v>38986798844.800003</v>
      </c>
      <c r="H607" s="37">
        <f t="shared" ca="1" si="116"/>
        <v>5.5741766248907018E-3</v>
      </c>
      <c r="I607" s="33"/>
      <c r="J607" s="34" cm="1" vm="4">
        <f t="array" aca="1" ref="J607:K607" ca="1">_xlfn.STOCKHISTORY(A607,"06/30/2020","06/30/2020",0,0)</f>
        <v>44012</v>
      </c>
      <c r="K607" s="53" vm="1742">
        <f ca="1"/>
        <v>206.57</v>
      </c>
      <c r="L607" s="38">
        <f t="shared" ca="1" si="117"/>
        <v>1.476563188368711E-4</v>
      </c>
      <c r="M607" s="25">
        <f t="shared" ca="1" si="118"/>
        <v>1.7315679914798858</v>
      </c>
      <c r="N607" s="3" vm="1742">
        <f t="shared" ca="1" si="127"/>
        <v>206.57</v>
      </c>
      <c r="O607" s="50">
        <f t="shared" si="128"/>
        <v>15.3</v>
      </c>
      <c r="P607" s="3" vm="1741">
        <f t="shared" ca="1" si="129"/>
        <v>548.96</v>
      </c>
      <c r="Q607" s="3">
        <f t="shared" ca="1" si="130"/>
        <v>564.26</v>
      </c>
      <c r="R607" s="16">
        <f t="shared" ca="1" si="119"/>
        <v>2.5567695543767454E-4</v>
      </c>
      <c r="S607" s="33">
        <f t="shared" ca="1" si="131"/>
        <v>5.949010736299035E-4</v>
      </c>
      <c r="T607" s="37">
        <f t="shared" ca="1" si="120"/>
        <v>1.0301116571945596E-3</v>
      </c>
    </row>
    <row r="608" spans="1:20" x14ac:dyDescent="0.35">
      <c r="A608" s="33" t="e" vm="1743">
        <v>#VALUE!</v>
      </c>
      <c r="B608" s="33" t="s">
        <v>605</v>
      </c>
      <c r="C608" s="34" cm="1" vm="2">
        <f t="array" aca="1" ref="C608:D608" ca="1">_xlfn.STOCKHISTORY(A608,"06/30/2025","06/30/2025",0,0)</f>
        <v>45838</v>
      </c>
      <c r="D608" s="33" vm="1744">
        <f ca="1"/>
        <v>313.93</v>
      </c>
      <c r="E608" s="35" cm="1">
        <f t="array" aca="1" ref="E608" ca="1">_FV(A608,"Shares outstanding",TRUE)</f>
        <v>37513570</v>
      </c>
      <c r="F608" s="35">
        <v>1.67</v>
      </c>
      <c r="G608" s="36">
        <f t="shared" ca="1" si="115"/>
        <v>11776635030.1</v>
      </c>
      <c r="H608" s="37">
        <f t="shared" ca="1" si="116"/>
        <v>5.3196572484311786E-3</v>
      </c>
      <c r="I608" s="33"/>
      <c r="J608" s="34" cm="1" vm="4">
        <f t="array" aca="1" ref="J608:K608" ca="1">_xlfn.STOCKHISTORY(A608,"06/30/2020","06/30/2020",0,0)</f>
        <v>44012</v>
      </c>
      <c r="K608" s="53" vm="1745">
        <f ca="1"/>
        <v>140.97</v>
      </c>
      <c r="L608" s="38">
        <f t="shared" ca="1" si="117"/>
        <v>7.7994424235036734E-5</v>
      </c>
      <c r="M608" s="25">
        <f t="shared" ca="1" si="118"/>
        <v>1.2861601759239556</v>
      </c>
      <c r="N608" s="3" vm="1745">
        <f t="shared" ca="1" si="127"/>
        <v>140.97</v>
      </c>
      <c r="O608" s="50">
        <f t="shared" si="128"/>
        <v>8.35</v>
      </c>
      <c r="P608" s="3" vm="1744">
        <f t="shared" ca="1" si="129"/>
        <v>313.93</v>
      </c>
      <c r="Q608" s="3">
        <f t="shared" ca="1" si="130"/>
        <v>322.28000000000003</v>
      </c>
      <c r="R608" s="16">
        <f t="shared" ca="1" si="119"/>
        <v>1.0031332239522247E-4</v>
      </c>
      <c r="S608" s="33">
        <f t="shared" ca="1" si="131"/>
        <v>3.1423624183554602E-4</v>
      </c>
      <c r="T608" s="37">
        <f t="shared" ca="1" si="120"/>
        <v>4.0415814008088851E-4</v>
      </c>
    </row>
    <row r="609" spans="1:20" x14ac:dyDescent="0.35">
      <c r="A609" s="33" t="e" vm="1746">
        <v>#VALUE!</v>
      </c>
      <c r="B609" s="33" t="s">
        <v>606</v>
      </c>
      <c r="C609" s="34" cm="1" vm="2">
        <f t="array" aca="1" ref="C609:D609" ca="1">_xlfn.STOCKHISTORY(A609,"06/30/2025","06/30/2025",0,0)</f>
        <v>45838</v>
      </c>
      <c r="D609" s="33" vm="1747">
        <f ca="1"/>
        <v>197.54</v>
      </c>
      <c r="E609" s="35" cm="1">
        <f t="array" aca="1" ref="E609" ca="1">_FV(A609,"Shares outstanding",TRUE)</f>
        <v>702986000</v>
      </c>
      <c r="F609" s="35">
        <v>1.08</v>
      </c>
      <c r="G609" s="36">
        <f t="shared" ca="1" si="115"/>
        <v>138867854440</v>
      </c>
      <c r="H609" s="37">
        <f t="shared" ca="1" si="116"/>
        <v>5.467247139819784E-3</v>
      </c>
      <c r="I609" s="33"/>
      <c r="J609" s="34" cm="1" vm="4">
        <f t="array" aca="1" ref="J609:K609" ca="1">_xlfn.STOCKHISTORY(A609,"06/30/2020","06/30/2020",0,0)</f>
        <v>44012</v>
      </c>
      <c r="K609" s="53" vm="1748">
        <f ca="1"/>
        <v>156.74029999999999</v>
      </c>
      <c r="L609" s="38">
        <f t="shared" ca="1" si="117"/>
        <v>1.4615774589113095E-3</v>
      </c>
      <c r="M609" s="25">
        <f t="shared" ca="1" si="118"/>
        <v>0.2947531681386345</v>
      </c>
      <c r="N609" s="3" vm="1748">
        <f t="shared" ca="1" si="127"/>
        <v>156.74029999999999</v>
      </c>
      <c r="O609" s="50">
        <f t="shared" si="128"/>
        <v>5.4</v>
      </c>
      <c r="P609" s="3" vm="1747">
        <f t="shared" ca="1" si="129"/>
        <v>197.54</v>
      </c>
      <c r="Q609" s="3">
        <f t="shared" ca="1" si="130"/>
        <v>202.94</v>
      </c>
      <c r="R609" s="16">
        <f t="shared" ca="1" si="119"/>
        <v>4.3080458649412336E-4</v>
      </c>
      <c r="S609" s="33">
        <f t="shared" ca="1" si="131"/>
        <v>5.8886338651054308E-3</v>
      </c>
      <c r="T609" s="37">
        <f t="shared" ca="1" si="120"/>
        <v>1.7356934877482781E-3</v>
      </c>
    </row>
    <row r="610" spans="1:20" x14ac:dyDescent="0.35">
      <c r="A610" s="33" t="e" vm="1749">
        <v>#VALUE!</v>
      </c>
      <c r="B610" s="33" t="s">
        <v>607</v>
      </c>
      <c r="C610" s="34" cm="1" vm="2">
        <f t="array" aca="1" ref="C610:D610" ca="1">_xlfn.STOCKHISTORY(A610,"06/30/2025","06/30/2025",0,0)</f>
        <v>45838</v>
      </c>
      <c r="D610" s="33" vm="1750">
        <f ca="1"/>
        <v>122.63</v>
      </c>
      <c r="E610" s="35" cm="1">
        <f t="array" aca="1" ref="E610" ca="1">_FV(A610,"Shares outstanding",TRUE)</f>
        <v>98653380</v>
      </c>
      <c r="F610" s="35">
        <v>0.64</v>
      </c>
      <c r="G610" s="36">
        <f t="shared" ca="1" si="115"/>
        <v>12097863989.4</v>
      </c>
      <c r="H610" s="37">
        <f t="shared" ca="1" si="116"/>
        <v>5.2189513169697468E-3</v>
      </c>
      <c r="I610" s="33"/>
      <c r="J610" s="34" cm="1" vm="4">
        <f t="array" aca="1" ref="J610:K610" ca="1">_xlfn.STOCKHISTORY(A610,"06/30/2020","06/30/2020",0,0)</f>
        <v>44012</v>
      </c>
      <c r="K610" s="53" vm="1751">
        <f ca="1"/>
        <v>49.239899999999999</v>
      </c>
      <c r="L610" s="38">
        <f t="shared" ca="1" si="117"/>
        <v>2.0511013939596492E-4</v>
      </c>
      <c r="M610" s="25">
        <f t="shared" ca="1" si="118"/>
        <v>1.5554479192687234</v>
      </c>
      <c r="N610" s="3" vm="1751">
        <f t="shared" ca="1" si="127"/>
        <v>49.239899999999999</v>
      </c>
      <c r="O610" s="50">
        <f t="shared" si="128"/>
        <v>3.2</v>
      </c>
      <c r="P610" s="3" vm="1750">
        <f t="shared" ca="1" si="129"/>
        <v>122.63</v>
      </c>
      <c r="Q610" s="3">
        <f t="shared" ca="1" si="130"/>
        <v>125.83</v>
      </c>
      <c r="R610" s="16">
        <f t="shared" ca="1" si="119"/>
        <v>3.1903813954437145E-4</v>
      </c>
      <c r="S610" s="33">
        <f t="shared" ca="1" si="131"/>
        <v>8.2638009060651972E-4</v>
      </c>
      <c r="T610" s="37">
        <f t="shared" ca="1" si="120"/>
        <v>1.2853911924590102E-3</v>
      </c>
    </row>
    <row r="611" spans="1:20" x14ac:dyDescent="0.35">
      <c r="A611" s="33" t="e" vm="1752">
        <v>#VALUE!</v>
      </c>
      <c r="B611" s="33" t="s">
        <v>608</v>
      </c>
      <c r="C611" s="34" cm="1" vm="2">
        <f t="array" aca="1" ref="C611:D611" ca="1">_xlfn.STOCKHISTORY(A611,"06/30/2025","06/30/2025",0,0)</f>
        <v>45838</v>
      </c>
      <c r="D611" s="33" vm="1753">
        <f ca="1"/>
        <v>566.84</v>
      </c>
      <c r="E611" s="35" cm="1">
        <f t="array" aca="1" ref="E611" ca="1">_FV(A611,"Shares outstanding",TRUE)</f>
        <v>98900870</v>
      </c>
      <c r="F611" s="35">
        <v>3</v>
      </c>
      <c r="G611" s="36">
        <f t="shared" ca="1" si="115"/>
        <v>56060969150.800003</v>
      </c>
      <c r="H611" s="37">
        <f t="shared" ca="1" si="116"/>
        <v>5.2924987650836211E-3</v>
      </c>
      <c r="I611" s="33"/>
      <c r="J611" s="34" cm="1" vm="4">
        <f t="array" aca="1" ref="J611:K611" ca="1">_xlfn.STOCKHISTORY(A611,"06/30/2020","06/30/2020",0,0)</f>
        <v>44012</v>
      </c>
      <c r="K611" s="53" vm="1754">
        <f ca="1"/>
        <v>388.26</v>
      </c>
      <c r="L611" s="38">
        <f t="shared" ca="1" si="117"/>
        <v>2.0562469559666586E-4</v>
      </c>
      <c r="M611" s="25">
        <f t="shared" ca="1" si="118"/>
        <v>0.49858342347911205</v>
      </c>
      <c r="N611" s="3" vm="1754">
        <f t="shared" ca="1" si="127"/>
        <v>388.26</v>
      </c>
      <c r="O611" s="50">
        <f t="shared" si="128"/>
        <v>15</v>
      </c>
      <c r="P611" s="3" vm="1753">
        <f t="shared" ca="1" si="129"/>
        <v>566.84</v>
      </c>
      <c r="Q611" s="3">
        <f t="shared" ca="1" si="130"/>
        <v>581.84</v>
      </c>
      <c r="R611" s="16">
        <f t="shared" ca="1" si="119"/>
        <v>1.0252106468243596E-4</v>
      </c>
      <c r="S611" s="33">
        <f t="shared" ca="1" si="131"/>
        <v>8.284532158113956E-4</v>
      </c>
      <c r="T611" s="37">
        <f t="shared" ca="1" si="120"/>
        <v>4.1305304053152527E-4</v>
      </c>
    </row>
    <row r="612" spans="1:20" x14ac:dyDescent="0.35">
      <c r="A612" s="33" t="e" vm="1755">
        <v>#VALUE!</v>
      </c>
      <c r="B612" s="33" t="s">
        <v>609</v>
      </c>
      <c r="C612" s="34" cm="1" vm="2">
        <f t="array" aca="1" ref="C612:D612" ca="1">_xlfn.STOCKHISTORY(A612,"06/30/2025","06/30/2025",0,0)</f>
        <v>45838</v>
      </c>
      <c r="D612" s="33" vm="1756">
        <f ca="1"/>
        <v>89.92</v>
      </c>
      <c r="E612" s="35" cm="1">
        <f t="array" aca="1" ref="E612" ca="1">_FV(A612,"Shares outstanding",TRUE)</f>
        <v>156340700</v>
      </c>
      <c r="F612" s="35">
        <v>0.48</v>
      </c>
      <c r="G612" s="36">
        <f t="shared" ca="1" si="115"/>
        <v>14058155744</v>
      </c>
      <c r="H612" s="37">
        <f t="shared" ca="1" si="116"/>
        <v>5.3380782918149459E-3</v>
      </c>
      <c r="I612" s="33"/>
      <c r="J612" s="34" cm="1" vm="4">
        <f t="array" aca="1" ref="J612:K612" ca="1">_xlfn.STOCKHISTORY(A612,"06/30/2020","06/30/2020",0,0)</f>
        <v>44012</v>
      </c>
      <c r="K612" s="53" vm="1757">
        <f ca="1"/>
        <v>84.51</v>
      </c>
      <c r="L612" s="38">
        <f t="shared" ca="1" si="117"/>
        <v>3.2504778620116951E-4</v>
      </c>
      <c r="M612" s="25">
        <f t="shared" ca="1" si="118"/>
        <v>9.2415098804875181E-2</v>
      </c>
      <c r="N612" s="3" vm="1757">
        <f t="shared" ca="1" si="127"/>
        <v>84.51</v>
      </c>
      <c r="O612" s="50">
        <f t="shared" si="128"/>
        <v>2.4</v>
      </c>
      <c r="P612" s="3" vm="1756">
        <f t="shared" ca="1" si="129"/>
        <v>89.92</v>
      </c>
      <c r="Q612" s="3">
        <f t="shared" ca="1" si="130"/>
        <v>92.320000000000007</v>
      </c>
      <c r="R612" s="16">
        <f t="shared" ca="1" si="119"/>
        <v>3.0039323278087024E-5</v>
      </c>
      <c r="S612" s="33">
        <f t="shared" ca="1" si="131"/>
        <v>1.309603805074765E-3</v>
      </c>
      <c r="T612" s="37">
        <f t="shared" ca="1" si="120"/>
        <v>1.210271650412249E-4</v>
      </c>
    </row>
    <row r="613" spans="1:20" x14ac:dyDescent="0.35">
      <c r="A613" s="33" t="e" vm="1758">
        <v>#VALUE!</v>
      </c>
      <c r="B613" s="33" t="s">
        <v>610</v>
      </c>
      <c r="C613" s="34" cm="1" vm="2">
        <f t="array" aca="1" ref="C613:D613" ca="1">_xlfn.STOCKHISTORY(A613,"06/30/2025","06/30/2025",0,0)</f>
        <v>45838</v>
      </c>
      <c r="D613" s="33" vm="1759">
        <f ca="1"/>
        <v>133.03</v>
      </c>
      <c r="E613" s="35" cm="1">
        <f t="array" aca="1" ref="E613" ca="1">_FV(A613,"Shares outstanding",TRUE)</f>
        <v>897635600</v>
      </c>
      <c r="F613" s="35">
        <v>0.69</v>
      </c>
      <c r="G613" s="36">
        <f t="shared" ca="1" si="115"/>
        <v>119412463868</v>
      </c>
      <c r="H613" s="37">
        <f t="shared" ca="1" si="116"/>
        <v>5.186799969931594E-3</v>
      </c>
      <c r="I613" s="33"/>
      <c r="J613" s="34" cm="1" vm="4">
        <f t="array" aca="1" ref="J613:K613" ca="1">_xlfn.STOCKHISTORY(A613,"06/30/2020","06/30/2020",0,0)</f>
        <v>44012</v>
      </c>
      <c r="K613" s="53" vm="1760">
        <f ca="1"/>
        <v>30.88</v>
      </c>
      <c r="L613" s="38">
        <f t="shared" ca="1" si="117"/>
        <v>1.8662732391204499E-3</v>
      </c>
      <c r="M613" s="25">
        <f t="shared" ca="1" si="118"/>
        <v>3.4196891191709842</v>
      </c>
      <c r="N613" s="3" vm="1760">
        <f t="shared" ca="1" si="127"/>
        <v>30.88</v>
      </c>
      <c r="O613" s="50">
        <f t="shared" si="128"/>
        <v>3.4499999999999997</v>
      </c>
      <c r="P613" s="3" vm="1759">
        <f t="shared" ca="1" si="129"/>
        <v>133.03</v>
      </c>
      <c r="Q613" s="3">
        <f t="shared" ca="1" si="130"/>
        <v>136.47999999999999</v>
      </c>
      <c r="R613" s="16">
        <f t="shared" ca="1" si="119"/>
        <v>6.3820742892201909E-3</v>
      </c>
      <c r="S613" s="33">
        <f t="shared" ca="1" si="131"/>
        <v>7.5191360748069419E-3</v>
      </c>
      <c r="T613" s="37">
        <f t="shared" ca="1" si="120"/>
        <v>2.5713107820583322E-2</v>
      </c>
    </row>
    <row r="614" spans="1:20" x14ac:dyDescent="0.35">
      <c r="A614" s="33" t="e" vm="1761">
        <v>#VALUE!</v>
      </c>
      <c r="B614" s="33" t="s">
        <v>611</v>
      </c>
      <c r="C614" s="34" cm="1" vm="2">
        <f t="array" aca="1" ref="C614:D614" ca="1">_xlfn.STOCKHISTORY(A614,"06/30/2025","06/30/2025",0,0)</f>
        <v>45838</v>
      </c>
      <c r="D614" s="33" vm="1762">
        <f ca="1"/>
        <v>311.5</v>
      </c>
      <c r="E614" s="35" cm="1">
        <f t="array" aca="1" ref="E614" ca="1">_FV(A614,"Shares outstanding",TRUE)</f>
        <v>130156000</v>
      </c>
      <c r="F614" s="35">
        <v>1.56</v>
      </c>
      <c r="G614" s="36">
        <f t="shared" ca="1" si="115"/>
        <v>40543594000</v>
      </c>
      <c r="H614" s="37">
        <f t="shared" ca="1" si="116"/>
        <v>5.0080256821829856E-3</v>
      </c>
      <c r="I614" s="33"/>
      <c r="J614" s="34" cm="1" vm="4">
        <f t="array" aca="1" ref="J614:K614" ca="1">_xlfn.STOCKHISTORY(A614,"06/30/2020","06/30/2020",0,0)</f>
        <v>44012</v>
      </c>
      <c r="K614" s="53" vm="1763">
        <f ca="1"/>
        <v>170.2</v>
      </c>
      <c r="L614" s="38">
        <f t="shared" ca="1" si="117"/>
        <v>2.7060720375947795E-4</v>
      </c>
      <c r="M614" s="25">
        <f t="shared" ca="1" si="118"/>
        <v>0.87602820211515886</v>
      </c>
      <c r="N614" s="3" vm="1763">
        <f t="shared" ca="1" si="127"/>
        <v>170.2</v>
      </c>
      <c r="O614" s="50">
        <f t="shared" si="128"/>
        <v>7.8000000000000007</v>
      </c>
      <c r="P614" s="3" vm="1762">
        <f t="shared" ca="1" si="129"/>
        <v>311.5</v>
      </c>
      <c r="Q614" s="3">
        <f t="shared" ca="1" si="130"/>
        <v>319.3</v>
      </c>
      <c r="R614" s="16">
        <f t="shared" ca="1" si="119"/>
        <v>2.3705954218882592E-4</v>
      </c>
      <c r="S614" s="33">
        <f t="shared" ca="1" si="131"/>
        <v>1.0902649972355958E-3</v>
      </c>
      <c r="T614" s="37">
        <f t="shared" ca="1" si="120"/>
        <v>9.5510288535738765E-4</v>
      </c>
    </row>
    <row r="615" spans="1:20" x14ac:dyDescent="0.35">
      <c r="A615" s="33" t="e" vm="1764">
        <v>#VALUE!</v>
      </c>
      <c r="B615" s="33" t="s">
        <v>612</v>
      </c>
      <c r="C615" s="34" cm="1" vm="2">
        <f t="array" aca="1" ref="C615:D615" ca="1">_xlfn.STOCKHISTORY(A615,"06/30/2025","06/30/2025",0,0)</f>
        <v>45838</v>
      </c>
      <c r="D615" s="33" vm="681">
        <f ca="1"/>
        <v>110.87</v>
      </c>
      <c r="E615" s="35" cm="1">
        <f t="array" aca="1" ref="E615" ca="1">_FV(A615,"Shares outstanding",TRUE)</f>
        <v>334610400</v>
      </c>
      <c r="F615" s="35">
        <v>0.54</v>
      </c>
      <c r="G615" s="36">
        <f t="shared" ca="1" si="115"/>
        <v>37098255048</v>
      </c>
      <c r="H615" s="37">
        <f t="shared" ca="1" si="116"/>
        <v>4.8705691350229997E-3</v>
      </c>
      <c r="I615" s="33"/>
      <c r="J615" s="34" cm="1" vm="4">
        <f t="array" aca="1" ref="J615:K615" ca="1">_xlfn.STOCKHISTORY(A615,"06/30/2020","06/30/2020",0,0)</f>
        <v>44012</v>
      </c>
      <c r="K615" s="53" vm="22">
        <f ca="1"/>
        <v>40.76</v>
      </c>
      <c r="L615" s="38">
        <f t="shared" ca="1" si="117"/>
        <v>6.956881334155969E-4</v>
      </c>
      <c r="M615" s="25">
        <f t="shared" ca="1" si="118"/>
        <v>1.7863101079489698</v>
      </c>
      <c r="N615" s="3" vm="22">
        <f t="shared" ca="1" si="127"/>
        <v>40.76</v>
      </c>
      <c r="O615" s="50">
        <f t="shared" si="128"/>
        <v>2.7</v>
      </c>
      <c r="P615" s="3" vm="681">
        <f t="shared" ca="1" si="129"/>
        <v>110.87</v>
      </c>
      <c r="Q615" s="3">
        <f t="shared" ca="1" si="130"/>
        <v>113.57000000000001</v>
      </c>
      <c r="R615" s="16">
        <f t="shared" ca="1" si="119"/>
        <v>1.2427147447004322E-3</v>
      </c>
      <c r="S615" s="33">
        <f t="shared" ca="1" si="131"/>
        <v>2.8028981132717785E-3</v>
      </c>
      <c r="T615" s="37">
        <f t="shared" ca="1" si="120"/>
        <v>5.0068452312884747E-3</v>
      </c>
    </row>
    <row r="616" spans="1:20" x14ac:dyDescent="0.35">
      <c r="A616" s="33" t="e" vm="1765">
        <v>#VALUE!</v>
      </c>
      <c r="B616" s="33" t="s">
        <v>613</v>
      </c>
      <c r="C616" s="34" cm="1" vm="2">
        <f t="array" aca="1" ref="C616:D616" ca="1">_xlfn.STOCKHISTORY(A616,"06/30/2025","06/30/2025",0,0)</f>
        <v>45838</v>
      </c>
      <c r="D616" s="33" vm="1766">
        <f ca="1"/>
        <v>159.69999999999999</v>
      </c>
      <c r="E616" s="35" cm="1">
        <f t="array" aca="1" ref="E616" ca="1">_FV(A616,"Shares outstanding",TRUE)</f>
        <v>250207300</v>
      </c>
      <c r="F616" s="35">
        <v>0.76</v>
      </c>
      <c r="G616" s="36">
        <f t="shared" ca="1" si="115"/>
        <v>39958105810</v>
      </c>
      <c r="H616" s="37">
        <f t="shared" ca="1" si="116"/>
        <v>4.7589229805886039E-3</v>
      </c>
      <c r="I616" s="33"/>
      <c r="J616" s="34" cm="1" vm="4">
        <f t="array" aca="1" ref="J616:K616" ca="1">_xlfn.STOCKHISTORY(A616,"06/30/2020","06/30/2020",0,0)</f>
        <v>44012</v>
      </c>
      <c r="K616" s="53" vm="1767">
        <f ca="1"/>
        <v>132.05000000000001</v>
      </c>
      <c r="L616" s="38">
        <f t="shared" ca="1" si="117"/>
        <v>5.2020573629497555E-4</v>
      </c>
      <c r="M616" s="25">
        <f t="shared" ca="1" si="118"/>
        <v>0.23816736084816348</v>
      </c>
      <c r="N616" s="3" vm="1767">
        <f t="shared" ca="1" si="127"/>
        <v>132.05000000000001</v>
      </c>
      <c r="O616" s="50">
        <f t="shared" si="128"/>
        <v>3.8</v>
      </c>
      <c r="P616" s="3" vm="1766">
        <f t="shared" ca="1" si="129"/>
        <v>159.69999999999999</v>
      </c>
      <c r="Q616" s="3">
        <f t="shared" ca="1" si="130"/>
        <v>163.5</v>
      </c>
      <c r="R616" s="16">
        <f t="shared" ca="1" si="119"/>
        <v>1.2389602731145002E-4</v>
      </c>
      <c r="S616" s="33">
        <f t="shared" ca="1" si="131"/>
        <v>2.0958869452259278E-3</v>
      </c>
      <c r="T616" s="37">
        <f t="shared" ca="1" si="120"/>
        <v>4.9917186238057859E-4</v>
      </c>
    </row>
    <row r="617" spans="1:20" x14ac:dyDescent="0.35">
      <c r="A617" s="33" t="e" vm="1768">
        <v>#VALUE!</v>
      </c>
      <c r="B617" s="33" t="s">
        <v>614</v>
      </c>
      <c r="C617" s="34" cm="1" vm="2">
        <f t="array" aca="1" ref="C617:D617" ca="1">_xlfn.STOCKHISTORY(A617,"06/30/2025","06/30/2025",0,0)</f>
        <v>45838</v>
      </c>
      <c r="D617" s="33" vm="1769">
        <f ca="1"/>
        <v>1056.3900000000001</v>
      </c>
      <c r="E617" s="35" cm="1">
        <f t="array" aca="1" ref="E617" ca="1">_FV(A617,"Shares outstanding",TRUE)</f>
        <v>68974680</v>
      </c>
      <c r="F617" s="35">
        <v>5.1100000000000003</v>
      </c>
      <c r="G617" s="36">
        <f t="shared" ca="1" si="115"/>
        <v>72864162205.200012</v>
      </c>
      <c r="H617" s="37">
        <f t="shared" ca="1" si="116"/>
        <v>4.8372286750158556E-3</v>
      </c>
      <c r="I617" s="33"/>
      <c r="J617" s="34" cm="1" vm="4">
        <f t="array" aca="1" ref="J617:K617" ca="1">_xlfn.STOCKHISTORY(A617,"06/30/2020","06/30/2020",0,0)</f>
        <v>44012</v>
      </c>
      <c r="K617" s="53" vm="1770">
        <f ca="1"/>
        <v>198.22800000000001</v>
      </c>
      <c r="L617" s="38">
        <f t="shared" ca="1" si="117"/>
        <v>1.4340518520087272E-4</v>
      </c>
      <c r="M617" s="25">
        <f t="shared" ca="1" si="118"/>
        <v>4.458058397400972</v>
      </c>
      <c r="N617" s="3" vm="1770">
        <f t="shared" ca="1" si="127"/>
        <v>198.22800000000001</v>
      </c>
      <c r="O617" s="50">
        <f t="shared" si="128"/>
        <v>25.55</v>
      </c>
      <c r="P617" s="3" vm="1769">
        <f t="shared" ca="1" si="129"/>
        <v>1056.3900000000001</v>
      </c>
      <c r="Q617" s="3">
        <f t="shared" ca="1" si="130"/>
        <v>1081.94</v>
      </c>
      <c r="R617" s="16">
        <f t="shared" ca="1" si="119"/>
        <v>6.3930869011559217E-4</v>
      </c>
      <c r="S617" s="33">
        <f t="shared" ca="1" si="131"/>
        <v>5.7777343571964489E-4</v>
      </c>
      <c r="T617" s="37">
        <f t="shared" ca="1" si="120"/>
        <v>2.5757477169051734E-3</v>
      </c>
    </row>
    <row r="618" spans="1:20" x14ac:dyDescent="0.35">
      <c r="A618" s="33" t="e" vm="1771">
        <v>#VALUE!</v>
      </c>
      <c r="B618" s="33" t="s">
        <v>615</v>
      </c>
      <c r="C618" s="34" cm="1" vm="2">
        <f t="array" aca="1" ref="C618:D618" ca="1">_xlfn.STOCKHISTORY(A618,"06/30/2025","06/30/2025",0,0)</f>
        <v>45838</v>
      </c>
      <c r="D618" s="33" vm="1772">
        <f ca="1"/>
        <v>41.2</v>
      </c>
      <c r="E618" s="35" cm="1">
        <f t="array" aca="1" ref="E618" ca="1">_FV(A618,"Shares outstanding",TRUE)</f>
        <v>152359300</v>
      </c>
      <c r="F618" s="35">
        <v>0.2</v>
      </c>
      <c r="G618" s="36">
        <f t="shared" ca="1" si="115"/>
        <v>6277203160</v>
      </c>
      <c r="H618" s="37">
        <f t="shared" ca="1" si="116"/>
        <v>4.8543689320388345E-3</v>
      </c>
      <c r="I618" s="33"/>
      <c r="J618" s="34" cm="1" vm="4">
        <f t="array" aca="1" ref="J618:K618" ca="1">_xlfn.STOCKHISTORY(A618,"06/30/2020","06/30/2020",0,0)</f>
        <v>44012</v>
      </c>
      <c r="K618" s="53" vm="1773">
        <f ca="1"/>
        <v>40.68</v>
      </c>
      <c r="L618" s="38">
        <f t="shared" ca="1" si="117"/>
        <v>3.1677006161645588E-4</v>
      </c>
      <c r="M618" s="25">
        <f t="shared" ca="1" si="118"/>
        <v>3.7364798426745408E-2</v>
      </c>
      <c r="N618" s="3" vm="1773">
        <f t="shared" ca="1" si="127"/>
        <v>40.68</v>
      </c>
      <c r="O618" s="50">
        <f t="shared" si="128"/>
        <v>1</v>
      </c>
      <c r="P618" s="3" vm="1772">
        <f t="shared" ca="1" si="129"/>
        <v>41.2</v>
      </c>
      <c r="Q618" s="3">
        <f t="shared" ca="1" si="130"/>
        <v>42.2</v>
      </c>
      <c r="R618" s="16">
        <f t="shared" ca="1" si="119"/>
        <v>1.1836049499926596E-5</v>
      </c>
      <c r="S618" s="33">
        <f t="shared" ca="1" si="131"/>
        <v>1.2762532022597291E-3</v>
      </c>
      <c r="T618" s="37">
        <f t="shared" ca="1" si="120"/>
        <v>4.7686943643923117E-5</v>
      </c>
    </row>
    <row r="619" spans="1:20" x14ac:dyDescent="0.35">
      <c r="A619" s="33" t="e" vm="1774">
        <v>#VALUE!</v>
      </c>
      <c r="B619" s="33" t="s">
        <v>616</v>
      </c>
      <c r="C619" s="34" cm="1" vm="2">
        <f t="array" aca="1" ref="C619:D619" ca="1">_xlfn.STOCKHISTORY(A619,"06/30/2025","06/30/2025",0,0)</f>
        <v>45838</v>
      </c>
      <c r="D619" s="33" vm="1775">
        <f ca="1"/>
        <v>80.650000000000006</v>
      </c>
      <c r="E619" s="35" cm="1">
        <f t="array" aca="1" ref="E619" ca="1">_FV(A619,"Shares outstanding",TRUE)</f>
        <v>152800000</v>
      </c>
      <c r="F619" s="35">
        <v>0.4</v>
      </c>
      <c r="G619" s="36">
        <f t="shared" ca="1" si="115"/>
        <v>12323320000</v>
      </c>
      <c r="H619" s="37">
        <f t="shared" ca="1" si="116"/>
        <v>4.9597024178549285E-3</v>
      </c>
      <c r="I619" s="33"/>
      <c r="J619" s="34" cm="1" vm="4">
        <f t="array" aca="1" ref="J619:K619" ca="1">_xlfn.STOCKHISTORY(A619,"06/30/2020","06/30/2020",0,0)</f>
        <v>44012</v>
      </c>
      <c r="K619" s="53" vm="1776">
        <f ca="1"/>
        <v>59.05</v>
      </c>
      <c r="L619" s="38">
        <f t="shared" ca="1" si="117"/>
        <v>3.1768632052650846E-4</v>
      </c>
      <c r="M619" s="25">
        <f t="shared" ca="1" si="118"/>
        <v>0.39966130397967842</v>
      </c>
      <c r="N619" s="3" vm="1776">
        <f t="shared" ca="1" si="127"/>
        <v>59.05</v>
      </c>
      <c r="O619" s="50">
        <f t="shared" si="128"/>
        <v>2</v>
      </c>
      <c r="P619" s="3" vm="1775">
        <f t="shared" ca="1" si="129"/>
        <v>80.650000000000006</v>
      </c>
      <c r="Q619" s="3">
        <f t="shared" ca="1" si="130"/>
        <v>82.65</v>
      </c>
      <c r="R619" s="16">
        <f t="shared" ca="1" si="119"/>
        <v>1.2696692911813045E-4</v>
      </c>
      <c r="S619" s="33">
        <f t="shared" ca="1" si="131"/>
        <v>1.2799447707182077E-3</v>
      </c>
      <c r="T619" s="37">
        <f t="shared" ca="1" si="120"/>
        <v>5.1154439608720942E-4</v>
      </c>
    </row>
    <row r="620" spans="1:20" x14ac:dyDescent="0.35">
      <c r="A620" s="33" t="e" vm="1777">
        <v>#VALUE!</v>
      </c>
      <c r="B620" s="33" t="s">
        <v>617</v>
      </c>
      <c r="C620" s="34" cm="1" vm="2">
        <f t="array" aca="1" ref="C620:D620" ca="1">_xlfn.STOCKHISTORY(A620,"06/30/2025","06/30/2025",0,0)</f>
        <v>45838</v>
      </c>
      <c r="D620" s="33" vm="1778">
        <f ca="1"/>
        <v>787.63</v>
      </c>
      <c r="E620" s="35" cm="1">
        <f t="array" aca="1" ref="E620" ca="1">_FV(A620,"Shares outstanding",TRUE)</f>
        <v>267236000</v>
      </c>
      <c r="F620" s="35">
        <v>3.74</v>
      </c>
      <c r="G620" s="36">
        <f t="shared" ca="1" si="115"/>
        <v>210483090680</v>
      </c>
      <c r="H620" s="37">
        <f t="shared" ca="1" si="116"/>
        <v>4.7484224826377869E-3</v>
      </c>
      <c r="I620" s="33"/>
      <c r="J620" s="34" cm="1" vm="4">
        <f t="array" aca="1" ref="J620:K620" ca="1">_xlfn.STOCKHISTORY(A620,"06/30/2020","06/30/2020",0,0)</f>
        <v>44012</v>
      </c>
      <c r="K620" s="53" vm="1779">
        <f ca="1"/>
        <v>296.19</v>
      </c>
      <c r="L620" s="38">
        <f t="shared" ca="1" si="117"/>
        <v>5.5561008869255244E-4</v>
      </c>
      <c r="M620" s="25">
        <f t="shared" ca="1" si="118"/>
        <v>1.7223403896147744</v>
      </c>
      <c r="N620" s="3" vm="1779">
        <f t="shared" ca="1" si="127"/>
        <v>296.19</v>
      </c>
      <c r="O620" s="50">
        <f t="shared" si="128"/>
        <v>18.700000000000003</v>
      </c>
      <c r="P620" s="3" vm="1778">
        <f t="shared" ca="1" si="129"/>
        <v>787.63</v>
      </c>
      <c r="Q620" s="3">
        <f t="shared" ca="1" si="130"/>
        <v>806.33</v>
      </c>
      <c r="R620" s="16">
        <f t="shared" ca="1" si="119"/>
        <v>9.5694969663263018E-4</v>
      </c>
      <c r="S620" s="33">
        <f t="shared" ca="1" si="131"/>
        <v>2.2385295860448359E-3</v>
      </c>
      <c r="T620" s="37">
        <f t="shared" ca="1" si="120"/>
        <v>3.8555099193926623E-3</v>
      </c>
    </row>
    <row r="621" spans="1:20" x14ac:dyDescent="0.35">
      <c r="A621" s="33" t="e" vm="1780">
        <v>#VALUE!</v>
      </c>
      <c r="B621" s="33" t="s">
        <v>618</v>
      </c>
      <c r="C621" s="34" cm="1" vm="2">
        <f t="array" aca="1" ref="C621:D621" ca="1">_xlfn.STOCKHISTORY(A621,"06/30/2025","06/30/2025",0,0)</f>
        <v>45838</v>
      </c>
      <c r="D621" s="33" vm="1781">
        <f ca="1"/>
        <v>205.17</v>
      </c>
      <c r="E621" s="35" cm="1">
        <f t="array" aca="1" ref="E621" ca="1">_FV(A621,"Shares outstanding",TRUE)</f>
        <v>14594180000</v>
      </c>
      <c r="F621" s="35">
        <v>1</v>
      </c>
      <c r="G621" s="36">
        <f t="shared" ca="1" si="115"/>
        <v>2994287910600</v>
      </c>
      <c r="H621" s="37">
        <f t="shared" ca="1" si="116"/>
        <v>4.8740069210898278E-3</v>
      </c>
      <c r="I621" s="33"/>
      <c r="J621" s="34" cm="1" vm="4">
        <f t="array" aca="1" ref="J621:K621" ca="1">_xlfn.STOCKHISTORY(A621,"06/30/2020","06/30/2020",0,0)</f>
        <v>44012</v>
      </c>
      <c r="K621" s="53" vm="1782">
        <f ca="1"/>
        <v>91.2</v>
      </c>
      <c r="L621" s="38">
        <f t="shared" ca="1" si="117"/>
        <v>3.0342744406423816E-2</v>
      </c>
      <c r="M621" s="25">
        <f t="shared" ca="1" si="118"/>
        <v>1.3044956140350874</v>
      </c>
      <c r="N621" s="3" vm="1782">
        <f t="shared" ca="1" si="127"/>
        <v>91.2</v>
      </c>
      <c r="O621" s="50">
        <f t="shared" si="128"/>
        <v>5</v>
      </c>
      <c r="P621" s="3" vm="1781">
        <f t="shared" ca="1" si="129"/>
        <v>205.17</v>
      </c>
      <c r="Q621" s="3">
        <f t="shared" ca="1" si="130"/>
        <v>210.17</v>
      </c>
      <c r="R621" s="16">
        <f t="shared" ca="1" si="119"/>
        <v>3.9581976995967549E-2</v>
      </c>
      <c r="S621" s="33">
        <f t="shared" ca="1" si="131"/>
        <v>0.12224963595497547</v>
      </c>
      <c r="T621" s="37">
        <f t="shared" ca="1" si="120"/>
        <v>0.15947411392065161</v>
      </c>
    </row>
    <row r="622" spans="1:20" x14ac:dyDescent="0.35">
      <c r="A622" s="33" t="e" vm="1783">
        <v>#VALUE!</v>
      </c>
      <c r="B622" s="33" t="s">
        <v>619</v>
      </c>
      <c r="C622" s="34" cm="1" vm="2">
        <f t="array" aca="1" ref="C622:D622" ca="1">_xlfn.STOCKHISTORY(A622,"06/30/2025","06/30/2025",0,0)</f>
        <v>45838</v>
      </c>
      <c r="D622" s="33" vm="1784">
        <f ca="1"/>
        <v>177.39</v>
      </c>
      <c r="E622" s="35" cm="1">
        <f t="array" aca="1" ref="E622" ca="1">_FV(A622,"Shares outstanding",TRUE)</f>
        <v>12230000000</v>
      </c>
      <c r="F622" s="35">
        <v>0.84</v>
      </c>
      <c r="G622" s="36">
        <f t="shared" ca="1" si="115"/>
        <v>2169479699999.9998</v>
      </c>
      <c r="H622" s="37">
        <f t="shared" ca="1" si="116"/>
        <v>4.7353289362421789E-3</v>
      </c>
      <c r="I622" s="33"/>
      <c r="J622" s="34" cm="1" vm="4">
        <f t="array" aca="1" ref="J622:K622" ca="1">_xlfn.STOCKHISTORY(A622,"06/30/2020","06/30/2020",0,0)</f>
        <v>44012</v>
      </c>
      <c r="K622" s="53" vm="1785">
        <f ca="1"/>
        <v>70.680499999999995</v>
      </c>
      <c r="L622" s="38">
        <f t="shared" ca="1" si="117"/>
        <v>2.5427380235858627E-2</v>
      </c>
      <c r="M622" s="25">
        <f t="shared" ca="1" si="118"/>
        <v>1.5691668847843463</v>
      </c>
      <c r="N622" s="3" vm="1785">
        <f t="shared" ca="1" si="127"/>
        <v>70.680499999999995</v>
      </c>
      <c r="O622" s="50">
        <f t="shared" si="128"/>
        <v>4.2</v>
      </c>
      <c r="P622" s="3" vm="1784">
        <f t="shared" ca="1" si="129"/>
        <v>177.39</v>
      </c>
      <c r="Q622" s="3">
        <f t="shared" ca="1" si="130"/>
        <v>181.58999999999997</v>
      </c>
      <c r="R622" s="16">
        <f t="shared" ca="1" si="119"/>
        <v>3.9899803032929337E-2</v>
      </c>
      <c r="S622" s="33">
        <f t="shared" ca="1" si="131"/>
        <v>0.10244584126887224</v>
      </c>
      <c r="T622" s="37">
        <f t="shared" ca="1" si="120"/>
        <v>0.16075462160298787</v>
      </c>
    </row>
    <row r="623" spans="1:20" x14ac:dyDescent="0.35">
      <c r="A623" s="33" t="e" vm="1786">
        <v>#VALUE!</v>
      </c>
      <c r="B623" s="33" t="s">
        <v>620</v>
      </c>
      <c r="C623" s="34" cm="1" vm="2">
        <f t="array" aca="1" ref="C623:D623" ca="1">_xlfn.STOCKHISTORY(A623,"06/30/2025","06/30/2025",0,0)</f>
        <v>45838</v>
      </c>
      <c r="D623" s="33" vm="1787">
        <f ca="1"/>
        <v>202.11</v>
      </c>
      <c r="E623" s="35" cm="1">
        <f t="array" aca="1" ref="E623" ca="1">_FV(A623,"Shares outstanding",TRUE)</f>
        <v>30675330</v>
      </c>
      <c r="F623" s="35">
        <v>1</v>
      </c>
      <c r="G623" s="36">
        <f t="shared" ca="1" si="115"/>
        <v>6199790946.3000002</v>
      </c>
      <c r="H623" s="37">
        <f t="shared" ca="1" si="116"/>
        <v>4.9478007025876994E-3</v>
      </c>
      <c r="I623" s="33"/>
      <c r="J623" s="34" cm="1" vm="4">
        <f t="array" aca="1" ref="J623:K623" ca="1">_xlfn.STOCKHISTORY(A623,"06/30/2020","06/30/2020",0,0)</f>
        <v>44012</v>
      </c>
      <c r="K623" s="53" vm="1788">
        <f ca="1"/>
        <v>70.22</v>
      </c>
      <c r="L623" s="38">
        <f t="shared" ca="1" si="117"/>
        <v>6.3777046587934691E-5</v>
      </c>
      <c r="M623" s="25">
        <f t="shared" ca="1" si="118"/>
        <v>1.9494446026773002</v>
      </c>
      <c r="N623" s="3" vm="1788">
        <f t="shared" ca="1" si="127"/>
        <v>70.22</v>
      </c>
      <c r="O623" s="50">
        <f t="shared" si="128"/>
        <v>5</v>
      </c>
      <c r="P623" s="3" vm="1787">
        <f t="shared" ca="1" si="129"/>
        <v>202.11</v>
      </c>
      <c r="Q623" s="3">
        <f t="shared" ca="1" si="130"/>
        <v>207.11</v>
      </c>
      <c r="R623" s="16">
        <f t="shared" ca="1" si="119"/>
        <v>1.2432981924554801E-4</v>
      </c>
      <c r="S623" s="33">
        <f t="shared" ca="1" si="131"/>
        <v>2.5695502764106908E-4</v>
      </c>
      <c r="T623" s="37">
        <f t="shared" ca="1" si="120"/>
        <v>5.0091959176567862E-4</v>
      </c>
    </row>
    <row r="624" spans="1:20" x14ac:dyDescent="0.35">
      <c r="A624" s="33" t="e" vm="1789">
        <v>#VALUE!</v>
      </c>
      <c r="B624" s="33" t="s">
        <v>621</v>
      </c>
      <c r="C624" s="34" cm="1" vm="2">
        <f t="array" aca="1" ref="C624:D624" ca="1">_xlfn.STOCKHISTORY(A624,"06/30/2025","06/30/2025",0,0)</f>
        <v>45838</v>
      </c>
      <c r="D624" s="33" vm="1790">
        <f ca="1"/>
        <v>561.94000000000005</v>
      </c>
      <c r="E624" s="35" cm="1">
        <f t="array" aca="1" ref="E624" ca="1">_FV(A624,"Shares outstanding",TRUE)</f>
        <v>876009900</v>
      </c>
      <c r="F624" s="35">
        <v>2.64</v>
      </c>
      <c r="G624" s="36">
        <f t="shared" ca="1" si="115"/>
        <v>492265003206.00006</v>
      </c>
      <c r="H624" s="37">
        <f t="shared" ca="1" si="116"/>
        <v>4.6980104637505777E-3</v>
      </c>
      <c r="I624" s="33"/>
      <c r="J624" s="34" cm="1" vm="4">
        <f t="array" aca="1" ref="J624:K624" ca="1">_xlfn.STOCKHISTORY(A624,"06/30/2020","06/30/2020",0,0)</f>
        <v>44012</v>
      </c>
      <c r="K624" s="53" vm="1791">
        <f ca="1"/>
        <v>295.7</v>
      </c>
      <c r="L624" s="38">
        <f t="shared" ca="1" si="117"/>
        <v>1.8213112688206454E-3</v>
      </c>
      <c r="M624" s="25">
        <f t="shared" ca="1" si="118"/>
        <v>0.9450118363205956</v>
      </c>
      <c r="N624" s="3" vm="1791">
        <f t="shared" ca="1" si="127"/>
        <v>295.7</v>
      </c>
      <c r="O624" s="50">
        <f t="shared" si="128"/>
        <v>13.200000000000001</v>
      </c>
      <c r="P624" s="3" vm="1790">
        <f t="shared" ca="1" si="129"/>
        <v>561.94000000000005</v>
      </c>
      <c r="Q624" s="3">
        <f t="shared" ca="1" si="130"/>
        <v>575.1400000000001</v>
      </c>
      <c r="R624" s="16">
        <f t="shared" ca="1" si="119"/>
        <v>1.721160706659592E-3</v>
      </c>
      <c r="S624" s="33">
        <f t="shared" ca="1" si="131"/>
        <v>7.3379861950417539E-3</v>
      </c>
      <c r="T624" s="37">
        <f t="shared" ca="1" si="120"/>
        <v>6.9344838090715883E-3</v>
      </c>
    </row>
    <row r="625" spans="1:20" x14ac:dyDescent="0.35">
      <c r="A625" s="33" t="e" vm="1792">
        <v>#VALUE!</v>
      </c>
      <c r="B625" s="33" t="s">
        <v>622</v>
      </c>
      <c r="C625" s="34" cm="1" vm="2">
        <f t="array" aca="1" ref="C625:D625" ca="1">_xlfn.STOCKHISTORY(A625,"06/30/2025","06/30/2025",0,0)</f>
        <v>45838</v>
      </c>
      <c r="D625" s="33" vm="1793">
        <f ca="1"/>
        <v>88</v>
      </c>
      <c r="E625" s="35" cm="1">
        <f t="array" aca="1" ref="E625" ca="1">_FV(A625,"Shares outstanding",TRUE)</f>
        <v>191600000</v>
      </c>
      <c r="F625" s="35">
        <v>0.42</v>
      </c>
      <c r="G625" s="36">
        <f t="shared" ca="1" si="115"/>
        <v>16860800000</v>
      </c>
      <c r="H625" s="37">
        <f t="shared" ca="1" si="116"/>
        <v>4.7727272727272722E-3</v>
      </c>
      <c r="I625" s="33"/>
      <c r="J625" s="34" cm="1" vm="4">
        <f t="array" aca="1" ref="J625:K625" ca="1">_xlfn.STOCKHISTORY(A625,"06/30/2020","06/30/2020",0,0)</f>
        <v>44012</v>
      </c>
      <c r="K625" s="53" vm="1794">
        <f ca="1"/>
        <v>87.04</v>
      </c>
      <c r="L625" s="38">
        <f t="shared" ca="1" si="117"/>
        <v>3.9835536003193079E-4</v>
      </c>
      <c r="M625" s="25">
        <f t="shared" ca="1" si="118"/>
        <v>3.5156249999999861E-2</v>
      </c>
      <c r="N625" s="3" vm="1794">
        <f t="shared" ca="1" si="127"/>
        <v>87.04</v>
      </c>
      <c r="O625" s="50">
        <f t="shared" si="128"/>
        <v>2.1</v>
      </c>
      <c r="P625" s="3" vm="1793">
        <f t="shared" ca="1" si="129"/>
        <v>88</v>
      </c>
      <c r="Q625" s="3">
        <f t="shared" ca="1" si="130"/>
        <v>90.1</v>
      </c>
      <c r="R625" s="16">
        <f t="shared" ca="1" si="119"/>
        <v>1.4004680626122511E-5</v>
      </c>
      <c r="S625" s="33">
        <f t="shared" ca="1" si="131"/>
        <v>1.6049569245393232E-3</v>
      </c>
      <c r="T625" s="37">
        <f t="shared" ca="1" si="120"/>
        <v>5.6424266878335356E-5</v>
      </c>
    </row>
    <row r="626" spans="1:20" x14ac:dyDescent="0.35">
      <c r="A626" s="33" t="e" vm="1795">
        <v>#VALUE!</v>
      </c>
      <c r="B626" s="33" t="s">
        <v>623</v>
      </c>
      <c r="C626" s="34" cm="1" vm="2">
        <f t="array" aca="1" ref="C626:D626" ca="1">_xlfn.STOCKHISTORY(A626,"06/30/2025","06/30/2025",0,0)</f>
        <v>45838</v>
      </c>
      <c r="D626" s="33" vm="1796">
        <f ca="1"/>
        <v>989.94</v>
      </c>
      <c r="E626" s="35" cm="1">
        <f t="array" aca="1" ref="E626" ca="1">_FV(A626,"Shares outstanding",TRUE)</f>
        <v>443266000</v>
      </c>
      <c r="F626" s="35">
        <v>4.5</v>
      </c>
      <c r="G626" s="36">
        <f t="shared" ca="1" si="115"/>
        <v>438806744040</v>
      </c>
      <c r="H626" s="37">
        <f t="shared" ca="1" si="116"/>
        <v>4.5457300442451054E-3</v>
      </c>
      <c r="I626" s="33"/>
      <c r="J626" s="34" cm="1" vm="4">
        <f t="array" aca="1" ref="J626:K626" ca="1">_xlfn.STOCKHISTORY(A626,"06/30/2020","06/30/2020",0,0)</f>
        <v>44012</v>
      </c>
      <c r="K626" s="53" vm="1797">
        <f ca="1"/>
        <v>303.20999999999998</v>
      </c>
      <c r="L626" s="38">
        <f t="shared" ca="1" si="117"/>
        <v>9.2159387797449807E-4</v>
      </c>
      <c r="M626" s="25">
        <f t="shared" ca="1" si="118"/>
        <v>2.3390719303453054</v>
      </c>
      <c r="N626" s="3" vm="1797">
        <f t="shared" ca="1" si="127"/>
        <v>303.20999999999998</v>
      </c>
      <c r="O626" s="50">
        <f t="shared" si="128"/>
        <v>22.5</v>
      </c>
      <c r="P626" s="3" vm="1796">
        <f t="shared" ca="1" si="129"/>
        <v>989.94</v>
      </c>
      <c r="Q626" s="3">
        <f t="shared" ca="1" si="130"/>
        <v>1012.44</v>
      </c>
      <c r="R626" s="16">
        <f t="shared" ca="1" si="119"/>
        <v>2.1556743711482252E-3</v>
      </c>
      <c r="S626" s="33">
        <f t="shared" ca="1" si="131"/>
        <v>3.7130628189605826E-3</v>
      </c>
      <c r="T626" s="37">
        <f t="shared" ca="1" si="120"/>
        <v>8.6851210154395113E-3</v>
      </c>
    </row>
    <row r="627" spans="1:20" x14ac:dyDescent="0.35">
      <c r="A627" s="33" t="e" vm="1798">
        <v>#VALUE!</v>
      </c>
      <c r="B627" s="33" t="s">
        <v>624</v>
      </c>
      <c r="C627" s="34" cm="1" vm="2">
        <f t="array" aca="1" ref="C627:D627" ca="1">_xlfn.STOCKHISTORY(A627,"06/30/2025","06/30/2025",0,0)</f>
        <v>45838</v>
      </c>
      <c r="D627" s="33" vm="1799">
        <f ca="1"/>
        <v>193.81</v>
      </c>
      <c r="E627" s="35" cm="1">
        <f t="array" aca="1" ref="E627" ca="1">_FV(A627,"Shares outstanding",TRUE)</f>
        <v>335635200</v>
      </c>
      <c r="F627" s="35">
        <v>0.87</v>
      </c>
      <c r="G627" s="36">
        <f t="shared" ca="1" si="115"/>
        <v>65049458112</v>
      </c>
      <c r="H627" s="37">
        <f t="shared" ca="1" si="116"/>
        <v>4.4889324596254065E-3</v>
      </c>
      <c r="I627" s="33"/>
      <c r="J627" s="34" cm="1" vm="4">
        <f t="array" aca="1" ref="J627:K627" ca="1">_xlfn.STOCKHISTORY(A627,"06/30/2020","06/30/2020",0,0)</f>
        <v>44012</v>
      </c>
      <c r="K627" s="53" vm="1800">
        <f ca="1"/>
        <v>18.62</v>
      </c>
      <c r="L627" s="38">
        <f t="shared" ca="1" si="117"/>
        <v>6.9781879402603904E-4</v>
      </c>
      <c r="M627" s="25">
        <f t="shared" ca="1" si="118"/>
        <v>9.6423200859291072</v>
      </c>
      <c r="N627" s="3" vm="1800">
        <f t="shared" ca="1" si="127"/>
        <v>18.62</v>
      </c>
      <c r="O627" s="50">
        <f t="shared" si="128"/>
        <v>4.3499999999999996</v>
      </c>
      <c r="P627" s="3" vm="1799">
        <f t="shared" ca="1" si="129"/>
        <v>193.81</v>
      </c>
      <c r="Q627" s="3">
        <f t="shared" ca="1" si="130"/>
        <v>198.16</v>
      </c>
      <c r="R627" s="16">
        <f t="shared" ca="1" si="119"/>
        <v>6.7285921739761029E-3</v>
      </c>
      <c r="S627" s="33">
        <f t="shared" ca="1" si="131"/>
        <v>2.8114824549015692E-3</v>
      </c>
      <c r="T627" s="37">
        <f t="shared" ca="1" si="120"/>
        <v>2.7109213746134675E-2</v>
      </c>
    </row>
    <row r="628" spans="1:20" x14ac:dyDescent="0.35">
      <c r="A628" s="33" t="e" vm="1801">
        <v>#VALUE!</v>
      </c>
      <c r="B628" s="33" t="s">
        <v>625</v>
      </c>
      <c r="C628" s="34" cm="1" vm="2">
        <f t="array" aca="1" ref="C628:D628" ca="1">_xlfn.STOCKHISTORY(A628,"06/30/2025","06/30/2025",0,0)</f>
        <v>45838</v>
      </c>
      <c r="D628" s="33" vm="1802">
        <f ca="1"/>
        <v>322.76</v>
      </c>
      <c r="E628" s="35" cm="1">
        <f t="array" aca="1" ref="E628" ca="1">_FV(A628,"Shares outstanding",TRUE)</f>
        <v>354307400</v>
      </c>
      <c r="F628" s="35">
        <v>1.41</v>
      </c>
      <c r="G628" s="36">
        <f t="shared" ca="1" si="115"/>
        <v>114356256424</v>
      </c>
      <c r="H628" s="37">
        <f t="shared" ca="1" si="116"/>
        <v>4.3685710744825875E-3</v>
      </c>
      <c r="I628" s="33"/>
      <c r="J628" s="34"/>
      <c r="K628" s="53">
        <v>42</v>
      </c>
      <c r="L628" s="38">
        <f t="shared" ca="1" si="117"/>
        <v>7.3664014555833665E-4</v>
      </c>
      <c r="M628" s="25"/>
      <c r="N628" s="3">
        <f t="shared" si="127"/>
        <v>42</v>
      </c>
      <c r="O628" s="50">
        <f t="shared" si="128"/>
        <v>7.05</v>
      </c>
      <c r="P628" s="3" vm="1802">
        <f t="shared" ca="1" si="129"/>
        <v>322.76</v>
      </c>
      <c r="Q628" s="3">
        <f t="shared" ca="1" si="130"/>
        <v>329.81</v>
      </c>
      <c r="R628" s="16">
        <f t="shared" ca="1" si="119"/>
        <v>0</v>
      </c>
      <c r="S628" s="33">
        <f t="shared" ca="1" si="131"/>
        <v>2.9678920409474101E-3</v>
      </c>
      <c r="T628" s="37">
        <f t="shared" ca="1" si="120"/>
        <v>0</v>
      </c>
    </row>
    <row r="629" spans="1:20" x14ac:dyDescent="0.35">
      <c r="A629" s="33" t="e" vm="1803">
        <v>#VALUE!</v>
      </c>
      <c r="B629" s="33" t="s">
        <v>626</v>
      </c>
      <c r="C629" s="34" cm="1" vm="2">
        <f t="array" aca="1" ref="C629:D629" ca="1">_xlfn.STOCKHISTORY(A629,"06/30/2025","06/30/2025",0,0)</f>
        <v>45838</v>
      </c>
      <c r="D629" s="33" vm="1804">
        <f ca="1"/>
        <v>181.15</v>
      </c>
      <c r="E629" s="35" cm="1">
        <f t="array" aca="1" ref="E629" ca="1">_FV(A629,"Shares outstanding",TRUE)</f>
        <v>58936520</v>
      </c>
      <c r="F629" s="35">
        <v>0.8</v>
      </c>
      <c r="G629" s="36">
        <f t="shared" ca="1" si="115"/>
        <v>10676350598</v>
      </c>
      <c r="H629" s="37">
        <f t="shared" ca="1" si="116"/>
        <v>4.416229643941485E-3</v>
      </c>
      <c r="I629" s="33"/>
      <c r="J629" s="34" cm="1" vm="4">
        <f t="array" aca="1" ref="J629:K629" ca="1">_xlfn.STOCKHISTORY(A629,"06/30/2020","06/30/2020",0,0)</f>
        <v>44012</v>
      </c>
      <c r="K629" s="53" vm="1805">
        <f ca="1"/>
        <v>92.89</v>
      </c>
      <c r="L629" s="38">
        <f t="shared" ca="1" si="117"/>
        <v>1.2253485722144619E-4</v>
      </c>
      <c r="M629" s="25">
        <f t="shared" ca="1" si="118"/>
        <v>0.9932177844762623</v>
      </c>
      <c r="N629" s="3" vm="1805">
        <f t="shared" ca="1" si="127"/>
        <v>92.89</v>
      </c>
      <c r="O629" s="50">
        <f t="shared" si="128"/>
        <v>4</v>
      </c>
      <c r="P629" s="3" vm="1804">
        <f t="shared" ca="1" si="129"/>
        <v>181.15</v>
      </c>
      <c r="Q629" s="3">
        <f t="shared" ca="1" si="130"/>
        <v>185.15</v>
      </c>
      <c r="R629" s="16">
        <f t="shared" ca="1" si="119"/>
        <v>1.2170379941059991E-4</v>
      </c>
      <c r="S629" s="33">
        <f t="shared" ca="1" si="131"/>
        <v>4.9368776556498069E-4</v>
      </c>
      <c r="T629" s="37">
        <f t="shared" ca="1" si="120"/>
        <v>4.9033946873748655E-4</v>
      </c>
    </row>
    <row r="630" spans="1:20" x14ac:dyDescent="0.35">
      <c r="A630" s="33" t="e" vm="1806">
        <v>#VALUE!</v>
      </c>
      <c r="B630" s="33" t="s">
        <v>627</v>
      </c>
      <c r="C630" s="34" cm="1" vm="2">
        <f t="array" aca="1" ref="C630:D630" ca="1">_xlfn.STOCKHISTORY(A630,"06/30/2025","06/30/2025",0,0)</f>
        <v>45838</v>
      </c>
      <c r="D630" s="33" vm="1807">
        <f ca="1"/>
        <v>13.94</v>
      </c>
      <c r="E630" s="35" cm="1">
        <f t="array" aca="1" ref="E630" ca="1">_FV(A630,"Shares outstanding",TRUE)</f>
        <v>2202367000</v>
      </c>
      <c r="F630" s="35">
        <v>0.06</v>
      </c>
      <c r="G630" s="36">
        <f t="shared" ca="1" si="115"/>
        <v>30700995980</v>
      </c>
      <c r="H630" s="37">
        <f t="shared" ca="1" si="116"/>
        <v>4.30416068866571E-3</v>
      </c>
      <c r="I630" s="33"/>
      <c r="J630" s="34" cm="1" vm="4">
        <f t="array" aca="1" ref="J630:K630" ca="1">_xlfn.STOCKHISTORY(A630,"06/30/2020","06/30/2020",0,0)</f>
        <v>44012</v>
      </c>
      <c r="K630" s="53" vm="1808">
        <f ca="1"/>
        <v>8.8699999999999992</v>
      </c>
      <c r="L630" s="38">
        <f t="shared" ca="1" si="117"/>
        <v>4.57893893114532E-3</v>
      </c>
      <c r="M630" s="25">
        <f t="shared" ca="1" si="118"/>
        <v>0.60541149943630235</v>
      </c>
      <c r="N630" s="3" vm="1808">
        <f t="shared" ca="1" si="127"/>
        <v>8.8699999999999992</v>
      </c>
      <c r="O630" s="50">
        <f t="shared" si="128"/>
        <v>0.3</v>
      </c>
      <c r="P630" s="3" vm="1807">
        <f t="shared" ca="1" si="129"/>
        <v>13.94</v>
      </c>
      <c r="Q630" s="3">
        <f t="shared" ca="1" si="130"/>
        <v>14.24</v>
      </c>
      <c r="R630" s="16">
        <f t="shared" ca="1" si="119"/>
        <v>2.7721422841319476E-3</v>
      </c>
      <c r="S630" s="33">
        <f t="shared" ca="1" si="131"/>
        <v>1.8448351602436824E-2</v>
      </c>
      <c r="T630" s="37">
        <f t="shared" ca="1" si="120"/>
        <v>1.1168844205759389E-2</v>
      </c>
    </row>
    <row r="631" spans="1:20" x14ac:dyDescent="0.35">
      <c r="A631" s="33" t="e" vm="1809">
        <v>#VALUE!</v>
      </c>
      <c r="B631" s="33" t="s">
        <v>628</v>
      </c>
      <c r="C631" s="34" cm="1" vm="2">
        <f t="array" aca="1" ref="C631:D631" ca="1">_xlfn.STOCKHISTORY(A631,"06/30/2025","06/30/2025",0,0)</f>
        <v>45838</v>
      </c>
      <c r="D631" s="33" vm="1810">
        <f ca="1"/>
        <v>73.47</v>
      </c>
      <c r="E631" s="35" cm="1">
        <f t="array" aca="1" ref="E631" ca="1">_FV(A631,"Shares outstanding",TRUE)</f>
        <v>371227500</v>
      </c>
      <c r="F631" s="35">
        <v>0.31</v>
      </c>
      <c r="G631" s="36">
        <f t="shared" ca="1" si="115"/>
        <v>27274084425</v>
      </c>
      <c r="H631" s="37">
        <f t="shared" ca="1" si="116"/>
        <v>4.2194092827004216E-3</v>
      </c>
      <c r="I631" s="33"/>
      <c r="J631" s="34" cm="1" vm="4">
        <f t="array" aca="1" ref="J631:K631" ca="1">_xlfn.STOCKHISTORY(A631,"06/30/2020","06/30/2020",0,0)</f>
        <v>44012</v>
      </c>
      <c r="K631" s="53" vm="1811">
        <f ca="1"/>
        <v>24.9726</v>
      </c>
      <c r="L631" s="38">
        <f t="shared" ca="1" si="117"/>
        <v>7.718187078092567E-4</v>
      </c>
      <c r="M631" s="25">
        <f t="shared" ca="1" si="118"/>
        <v>2.0040924853639588</v>
      </c>
      <c r="N631" s="3" vm="1811">
        <f t="shared" ca="1" si="127"/>
        <v>24.9726</v>
      </c>
      <c r="O631" s="50">
        <f t="shared" si="128"/>
        <v>1.55</v>
      </c>
      <c r="P631" s="3" vm="1810">
        <f t="shared" ca="1" si="129"/>
        <v>73.47</v>
      </c>
      <c r="Q631" s="3">
        <f t="shared" ca="1" si="130"/>
        <v>75.02</v>
      </c>
      <c r="R631" s="16">
        <f t="shared" ca="1" si="119"/>
        <v>1.5467960723838524E-3</v>
      </c>
      <c r="S631" s="33">
        <f t="shared" ca="1" si="131"/>
        <v>3.109624982799695E-3</v>
      </c>
      <c r="T631" s="37">
        <f t="shared" ca="1" si="120"/>
        <v>6.2319760603288983E-3</v>
      </c>
    </row>
    <row r="632" spans="1:20" x14ac:dyDescent="0.35">
      <c r="A632" s="33" t="e" vm="1812">
        <v>#VALUE!</v>
      </c>
      <c r="B632" s="33" t="s">
        <v>629</v>
      </c>
      <c r="C632" s="34" cm="1" vm="2">
        <f t="array" aca="1" ref="C632:D632" ca="1">_xlfn.STOCKHISTORY(A632,"06/30/2025","06/30/2025",0,0)</f>
        <v>45838</v>
      </c>
      <c r="D632" s="33" vm="1813">
        <f ca="1"/>
        <v>53.97</v>
      </c>
      <c r="E632" s="35" cm="1">
        <f t="array" aca="1" ref="E632" ca="1">_FV(A632,"Shares outstanding",TRUE)</f>
        <v>302092900</v>
      </c>
      <c r="F632" s="35">
        <v>0.24</v>
      </c>
      <c r="G632" s="36">
        <f t="shared" ca="1" si="115"/>
        <v>16303953813</v>
      </c>
      <c r="H632" s="37">
        <f t="shared" ca="1" si="116"/>
        <v>4.4469149527515284E-3</v>
      </c>
      <c r="I632" s="33"/>
      <c r="J632" s="34"/>
      <c r="K632" s="53">
        <v>33.49</v>
      </c>
      <c r="L632" s="38">
        <f t="shared" ca="1" si="117"/>
        <v>6.280810331032884E-4</v>
      </c>
      <c r="M632" s="25"/>
      <c r="N632" s="3">
        <f t="shared" si="127"/>
        <v>33.49</v>
      </c>
      <c r="O632" s="50">
        <f t="shared" si="128"/>
        <v>1.2</v>
      </c>
      <c r="P632" s="3" vm="1813">
        <f t="shared" ca="1" si="129"/>
        <v>53.97</v>
      </c>
      <c r="Q632" s="3">
        <f t="shared" ca="1" si="130"/>
        <v>55.17</v>
      </c>
      <c r="R632" s="16">
        <f t="shared" ca="1" si="119"/>
        <v>0</v>
      </c>
      <c r="S632" s="33">
        <f t="shared" ca="1" si="131"/>
        <v>2.5305119609037854E-3</v>
      </c>
      <c r="T632" s="37">
        <f t="shared" ca="1" si="120"/>
        <v>0</v>
      </c>
    </row>
    <row r="633" spans="1:20" x14ac:dyDescent="0.35">
      <c r="A633" s="33" t="e" vm="1814">
        <v>#VALUE!</v>
      </c>
      <c r="B633" s="33" t="s">
        <v>630</v>
      </c>
      <c r="C633" s="34" cm="1" vm="2">
        <f t="array" aca="1" ref="C633:D633" ca="1">_xlfn.STOCKHISTORY(A633,"06/30/2025","06/30/2025",0,0)</f>
        <v>45838</v>
      </c>
      <c r="D633" s="33" vm="1815">
        <f ca="1"/>
        <v>189.89</v>
      </c>
      <c r="E633" s="35" cm="1">
        <f t="array" aca="1" ref="E633" ca="1">_FV(A633,"Shares outstanding",TRUE)</f>
        <v>57800360</v>
      </c>
      <c r="F633" s="35">
        <v>0.82</v>
      </c>
      <c r="G633" s="36">
        <f t="shared" ca="1" si="115"/>
        <v>10975710360.4</v>
      </c>
      <c r="H633" s="37">
        <f t="shared" ca="1" si="116"/>
        <v>4.3182895360471853E-3</v>
      </c>
      <c r="I633" s="33"/>
      <c r="J633" s="34"/>
      <c r="K633" s="53">
        <v>72</v>
      </c>
      <c r="L633" s="38">
        <f t="shared" ca="1" si="117"/>
        <v>1.2017266815122761E-4</v>
      </c>
      <c r="M633" s="25"/>
      <c r="N633" s="3">
        <f t="shared" si="127"/>
        <v>72</v>
      </c>
      <c r="O633" s="50">
        <f t="shared" si="128"/>
        <v>4.0999999999999996</v>
      </c>
      <c r="P633" s="3" vm="1815">
        <f t="shared" ca="1" si="129"/>
        <v>189.89</v>
      </c>
      <c r="Q633" s="3">
        <f t="shared" ca="1" si="130"/>
        <v>193.98999999999998</v>
      </c>
      <c r="R633" s="16">
        <f t="shared" ca="1" si="119"/>
        <v>0</v>
      </c>
      <c r="S633" s="33">
        <f t="shared" ca="1" si="131"/>
        <v>4.8417060554731582E-4</v>
      </c>
      <c r="T633" s="37">
        <f t="shared" ca="1" si="120"/>
        <v>0</v>
      </c>
    </row>
    <row r="634" spans="1:20" x14ac:dyDescent="0.35">
      <c r="A634" s="33" t="e" vm="1816">
        <v>#VALUE!</v>
      </c>
      <c r="B634" s="33" t="s">
        <v>631</v>
      </c>
      <c r="C634" s="34" cm="1" vm="2">
        <f t="array" aca="1" ref="C634:D634" ca="1">_xlfn.STOCKHISTORY(A634,"06/30/2025","06/30/2025",0,0)</f>
        <v>45838</v>
      </c>
      <c r="D634" s="33" vm="1817">
        <f ca="1"/>
        <v>406.8</v>
      </c>
      <c r="E634" s="35" cm="1">
        <f t="array" aca="1" ref="E634" ca="1">_FV(A634,"Shares outstanding",TRUE)</f>
        <v>18380350</v>
      </c>
      <c r="F634" s="35">
        <v>1.79</v>
      </c>
      <c r="G634" s="36">
        <f t="shared" ca="1" si="115"/>
        <v>7477126380</v>
      </c>
      <c r="H634" s="37">
        <f t="shared" ca="1" si="116"/>
        <v>4.4001966568338246E-3</v>
      </c>
      <c r="I634" s="33"/>
      <c r="J634" s="34" cm="1" vm="4">
        <f t="array" aca="1" ref="J634:K634" ca="1">_xlfn.STOCKHISTORY(A634,"06/30/2020","06/30/2020",0,0)</f>
        <v>44012</v>
      </c>
      <c r="K634" s="53" vm="1818">
        <f ca="1"/>
        <v>112.59</v>
      </c>
      <c r="L634" s="38">
        <f t="shared" ca="1" si="117"/>
        <v>3.8214566501894044E-5</v>
      </c>
      <c r="M634" s="25">
        <f t="shared" ca="1" si="118"/>
        <v>2.6926014743760542</v>
      </c>
      <c r="N634" s="3" vm="1818">
        <f t="shared" ca="1" si="127"/>
        <v>112.59</v>
      </c>
      <c r="O634" s="50">
        <f t="shared" si="128"/>
        <v>8.9499999999999993</v>
      </c>
      <c r="P634" s="3" vm="1817">
        <f t="shared" ca="1" si="129"/>
        <v>406.8</v>
      </c>
      <c r="Q634" s="3">
        <f t="shared" ca="1" si="130"/>
        <v>415.75</v>
      </c>
      <c r="R634" s="16">
        <f t="shared" ca="1" si="119"/>
        <v>1.0289659810564167E-4</v>
      </c>
      <c r="S634" s="33">
        <f t="shared" ca="1" si="131"/>
        <v>1.5396487478056548E-4</v>
      </c>
      <c r="T634" s="37">
        <f t="shared" ca="1" si="120"/>
        <v>4.1456604883627519E-4</v>
      </c>
    </row>
    <row r="635" spans="1:20" x14ac:dyDescent="0.35">
      <c r="A635" s="33" t="e" vm="1819">
        <v>#VALUE!</v>
      </c>
      <c r="B635" s="33" t="s">
        <v>632</v>
      </c>
      <c r="C635" s="34" cm="1" vm="2">
        <f t="array" aca="1" ref="C635:D635" ca="1">_xlfn.STOCKHISTORY(A635,"06/30/2025","06/30/2025",0,0)</f>
        <v>45838</v>
      </c>
      <c r="D635" s="33" vm="1820">
        <f ca="1"/>
        <v>234.84</v>
      </c>
      <c r="E635" s="35" cm="1">
        <f t="array" aca="1" ref="E635" ca="1">_FV(A635,"Shares outstanding",TRUE)</f>
        <v>106088100</v>
      </c>
      <c r="F635" s="35">
        <v>0.98</v>
      </c>
      <c r="G635" s="36">
        <f t="shared" ca="1" si="115"/>
        <v>24913729404</v>
      </c>
      <c r="H635" s="37">
        <f t="shared" ca="1" si="116"/>
        <v>4.1730539942088233E-3</v>
      </c>
      <c r="I635" s="33"/>
      <c r="J635" s="34" cm="1" vm="4">
        <f t="array" aca="1" ref="J635:K635" ca="1">_xlfn.STOCKHISTORY(A635,"06/30/2020","06/30/2020",0,0)</f>
        <v>44012</v>
      </c>
      <c r="K635" s="53" vm="1821">
        <f ca="1"/>
        <v>297.92</v>
      </c>
      <c r="L635" s="38">
        <f t="shared" ca="1" si="117"/>
        <v>2.2056765798853588E-4</v>
      </c>
      <c r="M635" s="25">
        <f t="shared" ca="1" si="118"/>
        <v>-0.19528732545649841</v>
      </c>
      <c r="N635" s="3" vm="1821">
        <f t="shared" ca="1" si="127"/>
        <v>297.92</v>
      </c>
      <c r="O635" s="50">
        <f t="shared" si="128"/>
        <v>4.9000000000000004</v>
      </c>
      <c r="P635" s="3" vm="1820">
        <f t="shared" ca="1" si="129"/>
        <v>234.84</v>
      </c>
      <c r="Q635" s="3">
        <f t="shared" ca="1" si="130"/>
        <v>239.74</v>
      </c>
      <c r="R635" s="16">
        <f t="shared" ca="1" si="119"/>
        <v>-4.3074068010784837E-5</v>
      </c>
      <c r="S635" s="33">
        <f t="shared" ca="1" si="131"/>
        <v>8.8865778030386303E-4</v>
      </c>
      <c r="T635" s="37">
        <f t="shared" ca="1" si="120"/>
        <v>-1.7354360116164996E-4</v>
      </c>
    </row>
    <row r="636" spans="1:20" x14ac:dyDescent="0.35">
      <c r="A636" s="33" t="e" vm="1822">
        <v>#VALUE!</v>
      </c>
      <c r="B636" s="33" t="s">
        <v>633</v>
      </c>
      <c r="C636" s="34" cm="1" vm="2">
        <f t="array" aca="1" ref="C636:D636" ca="1">_xlfn.STOCKHISTORY(A636,"06/30/2025","06/30/2025",0,0)</f>
        <v>45838</v>
      </c>
      <c r="D636" s="33" vm="1823">
        <f ca="1"/>
        <v>139.65</v>
      </c>
      <c r="E636" s="35" cm="1">
        <f t="array" aca="1" ref="E636" ca="1">_FV(A636,"Shares outstanding",TRUE)</f>
        <v>94236740</v>
      </c>
      <c r="F636" s="35">
        <v>0.6</v>
      </c>
      <c r="G636" s="36">
        <f t="shared" ca="1" si="115"/>
        <v>13160160741</v>
      </c>
      <c r="H636" s="37">
        <f t="shared" ca="1" si="116"/>
        <v>4.296455424274973E-3</v>
      </c>
      <c r="I636" s="33"/>
      <c r="J636" s="34" cm="1" vm="4">
        <f t="array" aca="1" ref="J636:K636" ca="1">_xlfn.STOCKHISTORY(A636,"06/30/2020","06/30/2020",0,0)</f>
        <v>44012</v>
      </c>
      <c r="K636" s="53" vm="1824">
        <f ca="1"/>
        <v>50.29</v>
      </c>
      <c r="L636" s="38">
        <f t="shared" ca="1" si="117"/>
        <v>1.9592750778150026E-4</v>
      </c>
      <c r="M636" s="25">
        <f t="shared" ca="1" si="118"/>
        <v>1.8365480214754428</v>
      </c>
      <c r="N636" s="3" vm="1824">
        <f t="shared" ca="1" si="127"/>
        <v>50.29</v>
      </c>
      <c r="O636" s="50">
        <f t="shared" si="128"/>
        <v>3</v>
      </c>
      <c r="P636" s="3" vm="1823">
        <f t="shared" ca="1" si="129"/>
        <v>139.65</v>
      </c>
      <c r="Q636" s="3">
        <f t="shared" ca="1" si="130"/>
        <v>142.65</v>
      </c>
      <c r="R636" s="16">
        <f t="shared" ca="1" si="119"/>
        <v>3.5983027676872876E-4</v>
      </c>
      <c r="S636" s="33">
        <f t="shared" ca="1" si="131"/>
        <v>7.8938365557939356E-4</v>
      </c>
      <c r="T636" s="37">
        <f t="shared" ca="1" si="120"/>
        <v>1.4497409908393877E-3</v>
      </c>
    </row>
    <row r="637" spans="1:20" x14ac:dyDescent="0.35">
      <c r="A637" s="33" t="e" vm="1825">
        <v>#VALUE!</v>
      </c>
      <c r="B637" s="33" t="s">
        <v>634</v>
      </c>
      <c r="C637" s="34" cm="1" vm="2">
        <f t="array" aca="1" ref="C637:D637" ca="1">_xlfn.STOCKHISTORY(A637,"06/30/2025","06/30/2025",0,0)</f>
        <v>45838</v>
      </c>
      <c r="D637" s="33" vm="1826">
        <f ca="1"/>
        <v>101</v>
      </c>
      <c r="E637" s="35" cm="1">
        <f t="array" aca="1" ref="E637" ca="1">_FV(A637,"Shares outstanding",TRUE)</f>
        <v>69700240</v>
      </c>
      <c r="F637" s="35">
        <v>0.41</v>
      </c>
      <c r="G637" s="36">
        <f t="shared" ca="1" si="115"/>
        <v>7039724240</v>
      </c>
      <c r="H637" s="37">
        <f t="shared" ca="1" si="116"/>
        <v>4.0594059405940595E-3</v>
      </c>
      <c r="I637" s="33"/>
      <c r="J637" s="34" cm="1" vm="4">
        <f t="array" aca="1" ref="J637:K637" ca="1">_xlfn.STOCKHISTORY(A637,"06/30/2020","06/30/2020",0,0)</f>
        <v>44012</v>
      </c>
      <c r="K637" s="53" vm="1827">
        <f ca="1"/>
        <v>66.575000000000003</v>
      </c>
      <c r="L637" s="38">
        <f t="shared" ca="1" si="117"/>
        <v>1.4491369623962413E-4</v>
      </c>
      <c r="M637" s="25">
        <f t="shared" ca="1" si="118"/>
        <v>0.54787833270747266</v>
      </c>
      <c r="N637" s="3" vm="1827">
        <f t="shared" ca="1" si="127"/>
        <v>66.575000000000003</v>
      </c>
      <c r="O637" s="50">
        <f t="shared" si="128"/>
        <v>2.0499999999999998</v>
      </c>
      <c r="P637" s="3" vm="1826">
        <f t="shared" ca="1" si="129"/>
        <v>101</v>
      </c>
      <c r="Q637" s="3">
        <f t="shared" ca="1" si="130"/>
        <v>103.05</v>
      </c>
      <c r="R637" s="16">
        <f t="shared" ca="1" si="119"/>
        <v>7.939507428224242E-5</v>
      </c>
      <c r="S637" s="33">
        <f t="shared" ca="1" si="131"/>
        <v>5.8385116299609972E-4</v>
      </c>
      <c r="T637" s="37">
        <f t="shared" ca="1" si="120"/>
        <v>3.19879401731622E-4</v>
      </c>
    </row>
    <row r="638" spans="1:20" x14ac:dyDescent="0.35">
      <c r="A638" s="33" t="e" vm="1828">
        <v>#VALUE!</v>
      </c>
      <c r="B638" s="33" t="s">
        <v>635</v>
      </c>
      <c r="C638" s="34" cm="1" vm="2">
        <f t="array" aca="1" ref="C638:D638" ca="1">_xlfn.STOCKHISTORY(A638,"06/30/2025","06/30/2025",0,0)</f>
        <v>45838</v>
      </c>
      <c r="D638" s="33" vm="1829">
        <f ca="1"/>
        <v>245.09</v>
      </c>
      <c r="E638" s="35" cm="1">
        <f t="array" aca="1" ref="E638" ca="1">_FV(A638,"Shares outstanding",TRUE)</f>
        <v>59045820</v>
      </c>
      <c r="F638" s="35">
        <v>1</v>
      </c>
      <c r="G638" s="36">
        <f t="shared" ca="1" si="115"/>
        <v>14471540023.800001</v>
      </c>
      <c r="H638" s="37">
        <f t="shared" ca="1" si="116"/>
        <v>4.080133828389571E-3</v>
      </c>
      <c r="I638" s="33"/>
      <c r="J638" s="34" cm="1" vm="4">
        <f t="array" aca="1" ref="J638:K638" ca="1">_xlfn.STOCKHISTORY(A638,"06/30/2020","06/30/2020",0,0)</f>
        <v>44012</v>
      </c>
      <c r="K638" s="53" vm="1830">
        <f ca="1"/>
        <v>77.55</v>
      </c>
      <c r="L638" s="38">
        <f t="shared" ca="1" si="117"/>
        <v>1.2276210273737254E-4</v>
      </c>
      <c r="M638" s="25">
        <f t="shared" ca="1" si="118"/>
        <v>2.2248871695680208</v>
      </c>
      <c r="N638" s="3" vm="1830">
        <f t="shared" ca="1" si="127"/>
        <v>77.55</v>
      </c>
      <c r="O638" s="50">
        <f t="shared" si="128"/>
        <v>5</v>
      </c>
      <c r="P638" s="3" vm="1829">
        <f t="shared" ca="1" si="129"/>
        <v>245.09</v>
      </c>
      <c r="Q638" s="3">
        <f t="shared" ca="1" si="130"/>
        <v>250.09</v>
      </c>
      <c r="R638" s="16">
        <f t="shared" ca="1" si="119"/>
        <v>2.7313182728957135E-4</v>
      </c>
      <c r="S638" s="33">
        <f t="shared" ca="1" si="131"/>
        <v>4.9460332815293552E-4</v>
      </c>
      <c r="T638" s="37">
        <f t="shared" ca="1" si="120"/>
        <v>1.1004365988331077E-3</v>
      </c>
    </row>
    <row r="639" spans="1:20" x14ac:dyDescent="0.35">
      <c r="A639" s="33" t="e" vm="1831">
        <v>#VALUE!</v>
      </c>
      <c r="B639" s="33" t="s">
        <v>636</v>
      </c>
      <c r="C639" s="34" cm="1" vm="2">
        <f t="array" aca="1" ref="C639:D639" ca="1">_xlfn.STOCKHISTORY(A639,"06/30/2025","06/30/2025",0,0)</f>
        <v>45838</v>
      </c>
      <c r="D639" s="33" vm="1832">
        <f ca="1"/>
        <v>486.93</v>
      </c>
      <c r="E639" s="35" cm="1">
        <f t="array" aca="1" ref="E639" ca="1">_FV(A639,"Shares outstanding",TRUE)</f>
        <v>13069960</v>
      </c>
      <c r="F639" s="35">
        <v>1.8</v>
      </c>
      <c r="G639" s="36">
        <f t="shared" ca="1" si="115"/>
        <v>6364155622.8000002</v>
      </c>
      <c r="H639" s="37">
        <f t="shared" ca="1" si="116"/>
        <v>3.6966299057359375E-3</v>
      </c>
      <c r="I639" s="33"/>
      <c r="J639" s="34" cm="1" vm="4">
        <f t="array" aca="1" ref="J639:K639" ca="1">_xlfn.STOCKHISTORY(A639,"06/30/2020","06/30/2020",0,0)</f>
        <v>44012</v>
      </c>
      <c r="K639" s="53" vm="1833">
        <f ca="1"/>
        <v>451.07</v>
      </c>
      <c r="L639" s="38">
        <f t="shared" ca="1" si="117"/>
        <v>2.7173740195213644E-5</v>
      </c>
      <c r="M639" s="25">
        <f t="shared" ca="1" si="118"/>
        <v>9.9452413150952212E-2</v>
      </c>
      <c r="N639" s="3" vm="1833">
        <f t="shared" ca="1" si="127"/>
        <v>451.07</v>
      </c>
      <c r="O639" s="50">
        <f t="shared" si="128"/>
        <v>9</v>
      </c>
      <c r="P639" s="3" vm="1832">
        <f t="shared" ca="1" si="129"/>
        <v>486.93</v>
      </c>
      <c r="Q639" s="3">
        <f t="shared" ca="1" si="130"/>
        <v>495.93</v>
      </c>
      <c r="R639" s="16">
        <f t="shared" ca="1" si="119"/>
        <v>2.7024940367510242E-6</v>
      </c>
      <c r="S639" s="33">
        <f t="shared" ca="1" si="131"/>
        <v>1.0948185180298523E-4</v>
      </c>
      <c r="T639" s="37">
        <f t="shared" ca="1" si="120"/>
        <v>1.0888234358041809E-5</v>
      </c>
    </row>
    <row r="640" spans="1:20" x14ac:dyDescent="0.35">
      <c r="A640" s="33" t="e" vm="1834">
        <v>#VALUE!</v>
      </c>
      <c r="B640" s="33" t="s">
        <v>637</v>
      </c>
      <c r="C640" s="34" cm="1" vm="2">
        <f t="array" aca="1" ref="C640:D640" ca="1">_xlfn.STOCKHISTORY(A640,"06/30/2025","06/30/2025",0,0)</f>
        <v>45838</v>
      </c>
      <c r="D640" s="33" vm="1835">
        <f ca="1"/>
        <v>510.27</v>
      </c>
      <c r="E640" s="35" cm="1">
        <f t="array" aca="1" ref="E640" ca="1">_FV(A640,"Shares outstanding",TRUE)</f>
        <v>36960170</v>
      </c>
      <c r="F640" s="35">
        <v>2</v>
      </c>
      <c r="G640" s="36">
        <f t="shared" ca="1" si="115"/>
        <v>18859665945.899998</v>
      </c>
      <c r="H640" s="37">
        <f t="shared" ca="1" si="116"/>
        <v>3.9194936014266962E-3</v>
      </c>
      <c r="I640" s="33"/>
      <c r="J640" s="34" cm="1" vm="4">
        <f t="array" aca="1" ref="J640:K640" ca="1">_xlfn.STOCKHISTORY(A640,"06/30/2020","06/30/2020",0,0)</f>
        <v>44012</v>
      </c>
      <c r="K640" s="53" vm="1836">
        <f ca="1"/>
        <v>149.52000000000001</v>
      </c>
      <c r="L640" s="38">
        <f t="shared" ca="1" si="117"/>
        <v>7.6843850872606296E-5</v>
      </c>
      <c r="M640" s="25">
        <f t="shared" ca="1" si="118"/>
        <v>2.4796013911182451</v>
      </c>
      <c r="N640" s="3" vm="1836">
        <f t="shared" ca="1" si="127"/>
        <v>149.52000000000001</v>
      </c>
      <c r="O640" s="50">
        <f t="shared" si="128"/>
        <v>10</v>
      </c>
      <c r="P640" s="3" vm="1835">
        <f t="shared" ca="1" si="129"/>
        <v>510.27</v>
      </c>
      <c r="Q640" s="3">
        <f t="shared" ca="1" si="130"/>
        <v>520.27</v>
      </c>
      <c r="R640" s="16">
        <f t="shared" ca="1" si="119"/>
        <v>1.9054211952259755E-4</v>
      </c>
      <c r="S640" s="33">
        <f t="shared" ca="1" si="131"/>
        <v>3.0960063034264379E-4</v>
      </c>
      <c r="T640" s="37">
        <f t="shared" ca="1" si="120"/>
        <v>7.6768615368870505E-4</v>
      </c>
    </row>
    <row r="641" spans="1:20" x14ac:dyDescent="0.35">
      <c r="A641" s="33" t="e" vm="1837">
        <v>#VALUE!</v>
      </c>
      <c r="B641" s="33" t="s">
        <v>638</v>
      </c>
      <c r="C641" s="34" cm="1" vm="2">
        <f t="array" aca="1" ref="C641:D641" ca="1">_xlfn.STOCKHISTORY(A641,"06/30/2025","06/30/2025",0,0)</f>
        <v>45838</v>
      </c>
      <c r="D641" s="33" vm="1838">
        <f ca="1"/>
        <v>209.35</v>
      </c>
      <c r="E641" s="35" cm="1">
        <f t="array" aca="1" ref="E641" ca="1">_FV(A641,"Shares outstanding",TRUE)</f>
        <v>168910800</v>
      </c>
      <c r="F641" s="35">
        <v>0.8</v>
      </c>
      <c r="G641" s="36">
        <f t="shared" ca="1" si="115"/>
        <v>35361475980</v>
      </c>
      <c r="H641" s="37">
        <f t="shared" ca="1" si="116"/>
        <v>3.8213518032003822E-3</v>
      </c>
      <c r="I641" s="33"/>
      <c r="J641" s="34" cm="1" vm="4">
        <f t="array" aca="1" ref="J641:K641" ca="1">_xlfn.STOCKHISTORY(A641,"06/30/2020","06/30/2020",0,0)</f>
        <v>44012</v>
      </c>
      <c r="K641" s="53" vm="546">
        <f ca="1"/>
        <v>57.57</v>
      </c>
      <c r="L641" s="38">
        <f t="shared" ca="1" si="117"/>
        <v>3.511822679920744E-4</v>
      </c>
      <c r="M641" s="25">
        <f t="shared" ca="1" si="118"/>
        <v>2.7059232239013373</v>
      </c>
      <c r="N641" s="3" vm="546">
        <f t="shared" ca="1" si="127"/>
        <v>57.57</v>
      </c>
      <c r="O641" s="50">
        <f t="shared" si="128"/>
        <v>4</v>
      </c>
      <c r="P641" s="3" vm="1838">
        <f t="shared" ca="1" si="129"/>
        <v>209.35</v>
      </c>
      <c r="Q641" s="3">
        <f t="shared" ca="1" si="130"/>
        <v>213.35</v>
      </c>
      <c r="R641" s="16">
        <f t="shared" ca="1" si="119"/>
        <v>9.5027225478209738E-4</v>
      </c>
      <c r="S641" s="33">
        <f t="shared" ca="1" si="131"/>
        <v>1.4148985286507134E-3</v>
      </c>
      <c r="T641" s="37">
        <f t="shared" ca="1" si="120"/>
        <v>3.8286067881397974E-3</v>
      </c>
    </row>
    <row r="642" spans="1:20" x14ac:dyDescent="0.35">
      <c r="A642" s="33" t="e" vm="1839">
        <v>#VALUE!</v>
      </c>
      <c r="B642" s="33" t="s">
        <v>639</v>
      </c>
      <c r="C642" s="34" cm="1" vm="2">
        <f t="array" aca="1" ref="C642:D642" ca="1">_xlfn.STOCKHISTORY(A642,"06/30/2025","06/30/2025",0,0)</f>
        <v>45838</v>
      </c>
      <c r="D642" s="33" vm="1840">
        <f ca="1"/>
        <v>405.46</v>
      </c>
      <c r="E642" s="35" cm="1">
        <f t="array" aca="1" ref="E642" ca="1">_FV(A642,"Shares outstanding",TRUE)</f>
        <v>369747300</v>
      </c>
      <c r="F642" s="35">
        <v>1.56</v>
      </c>
      <c r="G642" s="36">
        <f t="shared" ca="1" si="115"/>
        <v>149917740258</v>
      </c>
      <c r="H642" s="37">
        <f t="shared" ca="1" si="116"/>
        <v>3.8474818724411781E-3</v>
      </c>
      <c r="I642" s="33"/>
      <c r="J642" s="34" cm="1" vm="4">
        <f t="array" aca="1" ref="J642:K642" ca="1">_xlfn.STOCKHISTORY(A642,"06/30/2020","06/30/2020",0,0)</f>
        <v>44012</v>
      </c>
      <c r="K642" s="53" vm="1841">
        <f ca="1"/>
        <v>362.34</v>
      </c>
      <c r="L642" s="38">
        <f t="shared" ca="1" si="117"/>
        <v>7.6874122553410396E-4</v>
      </c>
      <c r="M642" s="25">
        <f t="shared" ca="1" si="118"/>
        <v>0.14053099299000943</v>
      </c>
      <c r="N642" s="3" vm="1841">
        <f t="shared" ca="1" si="127"/>
        <v>362.34</v>
      </c>
      <c r="O642" s="50">
        <f t="shared" si="128"/>
        <v>7.8000000000000007</v>
      </c>
      <c r="P642" s="3" vm="1840">
        <f t="shared" ca="1" si="129"/>
        <v>405.46</v>
      </c>
      <c r="Q642" s="3">
        <f t="shared" ca="1" si="130"/>
        <v>413.26</v>
      </c>
      <c r="R642" s="16">
        <f t="shared" ca="1" si="119"/>
        <v>1.0803196777666443E-4</v>
      </c>
      <c r="S642" s="33">
        <f t="shared" ca="1" si="131"/>
        <v>3.0972259366634576E-3</v>
      </c>
      <c r="T642" s="37">
        <f t="shared" ca="1" si="120"/>
        <v>4.3525623639372775E-4</v>
      </c>
    </row>
    <row r="643" spans="1:20" x14ac:dyDescent="0.35">
      <c r="A643" s="33" t="e" vm="1842">
        <v>#VALUE!</v>
      </c>
      <c r="B643" s="33" t="s">
        <v>640</v>
      </c>
      <c r="C643" s="34" cm="1" vm="2">
        <f t="array" aca="1" ref="C643:D643" ca="1">_xlfn.STOCKHISTORY(A643,"06/30/2025","06/30/2025",0,0)</f>
        <v>45838</v>
      </c>
      <c r="D643" s="33" vm="1843">
        <f ca="1"/>
        <v>100.95</v>
      </c>
      <c r="E643" s="35" cm="1">
        <f t="array" aca="1" ref="E643" ca="1">_FV(A643,"Shares outstanding",TRUE)</f>
        <v>243793300</v>
      </c>
      <c r="F643" s="35">
        <v>0.38</v>
      </c>
      <c r="G643" s="36">
        <f t="shared" ca="1" si="115"/>
        <v>24610933635</v>
      </c>
      <c r="H643" s="37">
        <f t="shared" ca="1" si="116"/>
        <v>3.7642397226349679E-3</v>
      </c>
      <c r="I643" s="33"/>
      <c r="J643" s="34"/>
      <c r="K643" s="53">
        <v>77.8</v>
      </c>
      <c r="L643" s="38">
        <f t="shared" ca="1" si="117"/>
        <v>5.0687039558910496E-4</v>
      </c>
      <c r="M643" s="25"/>
      <c r="N643" s="3">
        <f t="shared" si="127"/>
        <v>77.8</v>
      </c>
      <c r="O643" s="50">
        <f t="shared" si="128"/>
        <v>1.9</v>
      </c>
      <c r="P643" s="3" vm="1843">
        <f t="shared" ca="1" si="129"/>
        <v>100.95</v>
      </c>
      <c r="Q643" s="3">
        <f t="shared" ca="1" si="130"/>
        <v>102.85000000000001</v>
      </c>
      <c r="R643" s="16">
        <f t="shared" ca="1" si="119"/>
        <v>0</v>
      </c>
      <c r="S643" s="33">
        <f t="shared" ca="1" si="131"/>
        <v>2.0421594206226127E-3</v>
      </c>
      <c r="T643" s="37">
        <f t="shared" ca="1" si="120"/>
        <v>0</v>
      </c>
    </row>
    <row r="644" spans="1:20" x14ac:dyDescent="0.35">
      <c r="A644" s="33" t="e" vm="1844">
        <v>#VALUE!</v>
      </c>
      <c r="B644" s="33" t="s">
        <v>641</v>
      </c>
      <c r="C644" s="34" t="e" cm="1" vm="1845">
        <f t="array" aca="1" ref="C644" ca="1">_xlfn.STOCKHISTORY(A644,"06/30/2025","06/30/2025",0,0)</f>
        <v>#VALUE!</v>
      </c>
      <c r="D644" s="33"/>
      <c r="E644" s="35" cm="1">
        <f t="array" aca="1" ref="E644" ca="1">_FV(A644,"Shares outstanding",TRUE)</f>
        <v>226419100</v>
      </c>
      <c r="F644" s="35">
        <v>0.2</v>
      </c>
      <c r="G644" s="36">
        <f t="shared" ca="1" si="115"/>
        <v>0</v>
      </c>
      <c r="H644" s="37" t="e">
        <f t="shared" si="116"/>
        <v>#DIV/0!</v>
      </c>
      <c r="I644" s="33"/>
      <c r="J644" s="34" cm="1" vm="4">
        <f t="array" aca="1" ref="J644:K644" ca="1">_xlfn.STOCKHISTORY(A644,"06/30/2020","06/30/2020",0,0)</f>
        <v>44012</v>
      </c>
      <c r="K644" s="53" vm="1846">
        <f ca="1"/>
        <v>7.22</v>
      </c>
      <c r="L644" s="38">
        <f t="shared" ca="1" si="117"/>
        <v>4.7074771450211761E-4</v>
      </c>
      <c r="M644" s="25">
        <f t="shared" ca="1" si="118"/>
        <v>-0.86149584487534625</v>
      </c>
      <c r="N644" s="3" vm="1846">
        <f t="shared" ca="1" si="127"/>
        <v>7.22</v>
      </c>
      <c r="O644" s="50">
        <f t="shared" si="128"/>
        <v>1</v>
      </c>
      <c r="P644" s="3">
        <f t="shared" si="129"/>
        <v>0</v>
      </c>
      <c r="Q644" s="3">
        <f t="shared" si="130"/>
        <v>1</v>
      </c>
      <c r="R644" s="16">
        <f t="shared" ca="1" si="119"/>
        <v>-4.0554720002814007E-4</v>
      </c>
      <c r="S644" s="33">
        <f t="shared" ca="1" si="131"/>
        <v>1.8966226638463541E-3</v>
      </c>
      <c r="T644" s="37">
        <f t="shared" ca="1" si="120"/>
        <v>-1.6339325442000447E-3</v>
      </c>
    </row>
    <row r="645" spans="1:20" x14ac:dyDescent="0.35">
      <c r="A645" s="33" t="e" vm="1847">
        <v>#VALUE!</v>
      </c>
      <c r="B645" s="33" t="s">
        <v>642</v>
      </c>
      <c r="C645" s="34" cm="1" vm="2">
        <f t="array" aca="1" ref="C645:D645" ca="1">_xlfn.STOCKHISTORY(A645,"06/30/2025","06/30/2025",0,0)</f>
        <v>45838</v>
      </c>
      <c r="D645" s="33" vm="1848">
        <f ca="1"/>
        <v>55.41</v>
      </c>
      <c r="E645" s="35" cm="1">
        <f t="array" aca="1" ref="E645" ca="1">_FV(A645,"Shares outstanding",TRUE)</f>
        <v>1703815000</v>
      </c>
      <c r="F645" s="35">
        <v>0.21</v>
      </c>
      <c r="G645" s="36">
        <f t="shared" ca="1" si="115"/>
        <v>94408389150</v>
      </c>
      <c r="H645" s="37">
        <f t="shared" ca="1" si="116"/>
        <v>3.7899296155928532E-3</v>
      </c>
      <c r="I645" s="33"/>
      <c r="J645" s="34" cm="1" vm="4">
        <f t="array" aca="1" ref="J645:K645" ca="1">_xlfn.STOCKHISTORY(A645,"06/30/2020","06/30/2020",0,0)</f>
        <v>44012</v>
      </c>
      <c r="K645" s="53" vm="1849">
        <f ca="1"/>
        <v>10.442500000000001</v>
      </c>
      <c r="L645" s="38">
        <f t="shared" ca="1" si="117"/>
        <v>3.5423999882714203E-3</v>
      </c>
      <c r="M645" s="25">
        <f t="shared" ca="1" si="118"/>
        <v>4.406751256882929</v>
      </c>
      <c r="N645" s="3" vm="1849">
        <f t="shared" ca="1" si="127"/>
        <v>10.442500000000001</v>
      </c>
      <c r="O645" s="50">
        <f t="shared" si="128"/>
        <v>1.05</v>
      </c>
      <c r="P645" s="3" vm="1848">
        <f t="shared" ca="1" si="129"/>
        <v>55.41</v>
      </c>
      <c r="Q645" s="3">
        <f t="shared" ca="1" si="130"/>
        <v>56.459999999999994</v>
      </c>
      <c r="R645" s="16">
        <f t="shared" ca="1" si="119"/>
        <v>1.5610475600697154E-2</v>
      </c>
      <c r="S645" s="33">
        <f t="shared" ca="1" si="131"/>
        <v>1.4272179970688761E-2</v>
      </c>
      <c r="T645" s="37">
        <f t="shared" ca="1" si="120"/>
        <v>6.289394702429206E-2</v>
      </c>
    </row>
    <row r="646" spans="1:20" x14ac:dyDescent="0.35">
      <c r="A646" s="33" t="e" vm="1850">
        <v>#VALUE!</v>
      </c>
      <c r="B646" s="33" t="s">
        <v>643</v>
      </c>
      <c r="C646" s="34" cm="1" vm="2">
        <f t="array" aca="1" ref="C646:D646" ca="1">_xlfn.STOCKHISTORY(A646,"06/30/2025","06/30/2025",0,0)</f>
        <v>45838</v>
      </c>
      <c r="D646" s="33" vm="1851">
        <f ca="1"/>
        <v>732.78</v>
      </c>
      <c r="E646" s="35" cm="1">
        <f t="array" aca="1" ref="E646" ca="1">_FV(A646,"Shares outstanding",TRUE)</f>
        <v>116590400</v>
      </c>
      <c r="F646" s="35">
        <v>2.66</v>
      </c>
      <c r="G646" s="36">
        <f t="shared" ca="1" si="115"/>
        <v>85435113312</v>
      </c>
      <c r="H646" s="37">
        <f t="shared" ca="1" si="116"/>
        <v>3.63001173612817E-3</v>
      </c>
      <c r="I646" s="33"/>
      <c r="J646" s="34" cm="1" vm="4">
        <f t="array" aca="1" ref="J646:K646" ca="1">_xlfn.STOCKHISTORY(A646,"06/30/2020","06/30/2020",0,0)</f>
        <v>44012</v>
      </c>
      <c r="K646" s="53" vm="1852">
        <f ca="1"/>
        <v>153.41999999999999</v>
      </c>
      <c r="L646" s="38">
        <f t="shared" ca="1" si="117"/>
        <v>2.4240297895755127E-4</v>
      </c>
      <c r="M646" s="25">
        <f t="shared" ca="1" si="118"/>
        <v>3.862990483639682</v>
      </c>
      <c r="N646" s="3" vm="1852">
        <f t="shared" ca="1" si="127"/>
        <v>153.41999999999999</v>
      </c>
      <c r="O646" s="50">
        <f t="shared" si="128"/>
        <v>13.3</v>
      </c>
      <c r="P646" s="3" vm="1851">
        <f t="shared" ca="1" si="129"/>
        <v>732.78</v>
      </c>
      <c r="Q646" s="3">
        <f t="shared" ca="1" si="130"/>
        <v>746.07999999999993</v>
      </c>
      <c r="R646" s="16">
        <f t="shared" ca="1" si="119"/>
        <v>9.3640040091893064E-4</v>
      </c>
      <c r="S646" s="33">
        <f t="shared" ca="1" si="131"/>
        <v>9.7663136646560281E-4</v>
      </c>
      <c r="T646" s="37">
        <f t="shared" ca="1" si="120"/>
        <v>3.7727176746806426E-3</v>
      </c>
    </row>
    <row r="647" spans="1:20" x14ac:dyDescent="0.35">
      <c r="A647" s="33" t="e" vm="1853">
        <v>#VALUE!</v>
      </c>
      <c r="B647" s="33" t="s">
        <v>644</v>
      </c>
      <c r="C647" s="34" cm="1" vm="2">
        <f t="array" aca="1" ref="C647:D647" ca="1">_xlfn.STOCKHISTORY(A647,"06/30/2025","06/30/2025",0,0)</f>
        <v>45838</v>
      </c>
      <c r="D647" s="33" vm="1854">
        <f ca="1"/>
        <v>218.8</v>
      </c>
      <c r="E647" s="35" cm="1">
        <f t="array" aca="1" ref="E647" ca="1">_FV(A647,"Shares outstanding",TRUE)</f>
        <v>70375760</v>
      </c>
      <c r="F647" s="35">
        <v>0.8</v>
      </c>
      <c r="G647" s="36">
        <f t="shared" ca="1" si="115"/>
        <v>15398216288</v>
      </c>
      <c r="H647" s="37">
        <f t="shared" ca="1" si="116"/>
        <v>3.6563071297989031E-3</v>
      </c>
      <c r="I647" s="33"/>
      <c r="J647" s="34" cm="1" vm="4">
        <f t="array" aca="1" ref="J647:K647" ca="1">_xlfn.STOCKHISTORY(A647,"06/30/2020","06/30/2020",0,0)</f>
        <v>44012</v>
      </c>
      <c r="K647" s="53" vm="1855">
        <f ca="1"/>
        <v>227.17</v>
      </c>
      <c r="L647" s="38">
        <f t="shared" ca="1" si="117"/>
        <v>1.4631816916660099E-4</v>
      </c>
      <c r="M647" s="25">
        <f t="shared" ca="1" si="118"/>
        <v>-1.9236694986133628E-2</v>
      </c>
      <c r="N647" s="3" vm="1855">
        <f t="shared" ca="1" si="127"/>
        <v>227.17</v>
      </c>
      <c r="O647" s="50">
        <f t="shared" si="128"/>
        <v>4</v>
      </c>
      <c r="P647" s="3" vm="1854">
        <f t="shared" ca="1" si="129"/>
        <v>218.8</v>
      </c>
      <c r="Q647" s="3">
        <f t="shared" ca="1" si="130"/>
        <v>222.8</v>
      </c>
      <c r="R647" s="16">
        <f t="shared" ca="1" si="119"/>
        <v>-2.8146779911874054E-6</v>
      </c>
      <c r="S647" s="33">
        <f t="shared" ca="1" si="131"/>
        <v>5.8950972511334816E-4</v>
      </c>
      <c r="T647" s="37">
        <f t="shared" ca="1" si="120"/>
        <v>-1.1340218773364958E-5</v>
      </c>
    </row>
    <row r="648" spans="1:20" x14ac:dyDescent="0.35">
      <c r="A648" s="33" t="e" vm="1856">
        <v>#VALUE!</v>
      </c>
      <c r="B648" s="33" t="s">
        <v>645</v>
      </c>
      <c r="C648" s="34" cm="1" vm="2">
        <f t="array" aca="1" ref="C648:D648" ca="1">_xlfn.STOCKHISTORY(A648,"06/30/2025","06/30/2025",0,0)</f>
        <v>45838</v>
      </c>
      <c r="D648" s="33" vm="1857">
        <f ca="1"/>
        <v>111.65</v>
      </c>
      <c r="E648" s="35" cm="1">
        <f t="array" aca="1" ref="E648" ca="1">_FV(A648,"Shares outstanding",TRUE)</f>
        <v>66564290</v>
      </c>
      <c r="F648" s="35">
        <v>0.4</v>
      </c>
      <c r="G648" s="36">
        <f t="shared" ca="1" si="115"/>
        <v>7431902978.5</v>
      </c>
      <c r="H648" s="37">
        <f t="shared" ca="1" si="116"/>
        <v>3.5826242722794446E-3</v>
      </c>
      <c r="I648" s="33"/>
      <c r="J648" s="34" cm="1" vm="4">
        <f t="array" aca="1" ref="J648:K648" ca="1">_xlfn.STOCKHISTORY(A648,"06/30/2020","06/30/2020",0,0)</f>
        <v>44012</v>
      </c>
      <c r="K648" s="53" vm="1858">
        <f ca="1"/>
        <v>22.919</v>
      </c>
      <c r="L648" s="38">
        <f t="shared" ca="1" si="117"/>
        <v>1.3839374586753576E-4</v>
      </c>
      <c r="M648" s="25">
        <f t="shared" ca="1" si="118"/>
        <v>3.9587678345477553</v>
      </c>
      <c r="N648" s="3" vm="1858">
        <f t="shared" ca="1" si="127"/>
        <v>22.919</v>
      </c>
      <c r="O648" s="50">
        <f t="shared" si="128"/>
        <v>2</v>
      </c>
      <c r="P648" s="3" vm="1857">
        <f t="shared" ca="1" si="129"/>
        <v>111.65</v>
      </c>
      <c r="Q648" s="3">
        <f t="shared" ca="1" si="130"/>
        <v>113.65</v>
      </c>
      <c r="R648" s="16">
        <f t="shared" ca="1" si="119"/>
        <v>5.4786870964297683E-4</v>
      </c>
      <c r="S648" s="33">
        <f t="shared" ca="1" si="131"/>
        <v>5.5758255825962227E-4</v>
      </c>
      <c r="T648" s="37">
        <f t="shared" ca="1" si="120"/>
        <v>2.2073398967430427E-3</v>
      </c>
    </row>
    <row r="649" spans="1:20" x14ac:dyDescent="0.35">
      <c r="A649" s="33" t="e" vm="1859">
        <v>#VALUE!</v>
      </c>
      <c r="B649" s="33" t="s">
        <v>646</v>
      </c>
      <c r="C649" s="34" cm="1" vm="2">
        <f t="array" aca="1" ref="C649:D649" ca="1">_xlfn.STOCKHISTORY(A649,"06/30/2025","06/30/2025",0,0)</f>
        <v>45838</v>
      </c>
      <c r="D649" s="33" vm="1860">
        <f ca="1"/>
        <v>77.400000000000006</v>
      </c>
      <c r="E649" s="35" cm="1">
        <f t="array" aca="1" ref="E649" ca="1">_FV(A649,"Shares outstanding",TRUE)</f>
        <v>876900000</v>
      </c>
      <c r="F649" s="35">
        <v>0.24</v>
      </c>
      <c r="G649" s="36">
        <f t="shared" ca="1" si="115"/>
        <v>67872060000.000008</v>
      </c>
      <c r="H649" s="37">
        <f t="shared" ca="1" si="116"/>
        <v>3.1007751937984491E-3</v>
      </c>
      <c r="I649" s="33"/>
      <c r="J649" s="34" cm="1" vm="4">
        <f t="array" aca="1" ref="J649:K649" ca="1">_xlfn.STOCKHISTORY(A649,"06/30/2020","06/30/2020",0,0)</f>
        <v>44012</v>
      </c>
      <c r="K649" s="53" vm="1861">
        <f ca="1"/>
        <v>35.06</v>
      </c>
      <c r="L649" s="38">
        <f t="shared" ca="1" si="117"/>
        <v>1.8231618748016706E-3</v>
      </c>
      <c r="M649" s="25">
        <f t="shared" ca="1" si="118"/>
        <v>1.2418710781517399</v>
      </c>
      <c r="N649" s="3" vm="1861">
        <f t="shared" ca="1" si="127"/>
        <v>35.06</v>
      </c>
      <c r="O649" s="50">
        <f t="shared" si="128"/>
        <v>1.2</v>
      </c>
      <c r="P649" s="3" vm="1860">
        <f t="shared" ca="1" si="129"/>
        <v>77.400000000000006</v>
      </c>
      <c r="Q649" s="3">
        <f t="shared" ca="1" si="130"/>
        <v>78.600000000000009</v>
      </c>
      <c r="R649" s="16">
        <f t="shared" ca="1" si="119"/>
        <v>2.2641320031050981E-3</v>
      </c>
      <c r="S649" s="33">
        <f t="shared" ca="1" si="131"/>
        <v>7.3454422083952635E-3</v>
      </c>
      <c r="T649" s="37">
        <f t="shared" ca="1" si="120"/>
        <v>9.122092234841124E-3</v>
      </c>
    </row>
    <row r="650" spans="1:20" x14ac:dyDescent="0.35">
      <c r="A650" s="33" t="e" vm="1862">
        <v>#VALUE!</v>
      </c>
      <c r="B650" s="33" t="s">
        <v>647</v>
      </c>
      <c r="C650" s="34" cm="1" vm="2">
        <f t="array" aca="1" ref="C650:D650" ca="1">_xlfn.STOCKHISTORY(A650,"06/30/2025","06/30/2025",0,0)</f>
        <v>45838</v>
      </c>
      <c r="D650" s="33" vm="1863">
        <f ca="1"/>
        <v>1956.47</v>
      </c>
      <c r="E650" s="35" cm="1">
        <f t="array" aca="1" ref="E650" ca="1">_FV(A650,"Shares outstanding",TRUE)</f>
        <v>11293120</v>
      </c>
      <c r="F650" s="35">
        <v>6.87</v>
      </c>
      <c r="G650" s="36">
        <f t="shared" ca="1" si="115"/>
        <v>22094650486.400002</v>
      </c>
      <c r="H650" s="37">
        <f t="shared" ca="1" si="116"/>
        <v>3.5114261910481632E-3</v>
      </c>
      <c r="I650" s="33"/>
      <c r="J650" s="34" cm="1" vm="4">
        <f t="array" aca="1" ref="J650:K650" ca="1">_xlfn.STOCKHISTORY(A650,"06/30/2020","06/30/2020",0,0)</f>
        <v>44012</v>
      </c>
      <c r="K650" s="53" vm="1864">
        <f ca="1"/>
        <v>405.02</v>
      </c>
      <c r="L650" s="38">
        <f t="shared" ca="1" si="117"/>
        <v>2.3479514005656567E-5</v>
      </c>
      <c r="M650" s="25">
        <f t="shared" ca="1" si="118"/>
        <v>3.9153622043355885</v>
      </c>
      <c r="N650" s="3" vm="1864">
        <f t="shared" ca="1" si="127"/>
        <v>405.02</v>
      </c>
      <c r="O650" s="50">
        <f t="shared" si="128"/>
        <v>34.35</v>
      </c>
      <c r="P650" s="3" vm="1863">
        <f t="shared" ca="1" si="129"/>
        <v>1956.47</v>
      </c>
      <c r="Q650" s="3">
        <f t="shared" ca="1" si="130"/>
        <v>1990.82</v>
      </c>
      <c r="R650" s="16">
        <f t="shared" ca="1" si="119"/>
        <v>9.1930801713915818E-5</v>
      </c>
      <c r="S650" s="33">
        <f t="shared" ca="1" si="131"/>
        <v>9.4597970478358661E-5</v>
      </c>
      <c r="T650" s="37">
        <f t="shared" ca="1" si="120"/>
        <v>3.7038531821781927E-4</v>
      </c>
    </row>
    <row r="651" spans="1:20" x14ac:dyDescent="0.35">
      <c r="A651" s="33" t="e" vm="1865">
        <v>#VALUE!</v>
      </c>
      <c r="B651" s="33" t="s">
        <v>648</v>
      </c>
      <c r="C651" s="34" cm="1" vm="2">
        <f t="array" aca="1" ref="C651:D651" ca="1">_xlfn.STOCKHISTORY(A651,"06/30/2025","06/30/2025",0,0)</f>
        <v>45838</v>
      </c>
      <c r="D651" s="33" vm="1866">
        <f ca="1"/>
        <v>374.97</v>
      </c>
      <c r="E651" s="35" cm="1">
        <f t="array" aca="1" ref="E651" ca="1">_FV(A651,"Shares outstanding",TRUE)</f>
        <v>78742290</v>
      </c>
      <c r="F651" s="35">
        <v>1.2</v>
      </c>
      <c r="G651" s="36">
        <f t="shared" ca="1" si="115"/>
        <v>29525996481.300003</v>
      </c>
      <c r="H651" s="37">
        <f t="shared" ca="1" si="116"/>
        <v>3.2002560204816384E-3</v>
      </c>
      <c r="I651" s="33"/>
      <c r="J651" s="34" cm="1" vm="4">
        <f t="array" aca="1" ref="J651:K651" ca="1">_xlfn.STOCKHISTORY(A651,"06/30/2020","06/30/2020",0,0)</f>
        <v>44012</v>
      </c>
      <c r="K651" s="53" vm="1867">
        <f ca="1"/>
        <v>78.400000000000006</v>
      </c>
      <c r="L651" s="38">
        <f t="shared" ca="1" si="117"/>
        <v>1.6371301295766547E-4</v>
      </c>
      <c r="M651" s="25">
        <f t="shared" ca="1" si="118"/>
        <v>3.8593112244897965</v>
      </c>
      <c r="N651" s="3" vm="1867">
        <f t="shared" ca="1" si="127"/>
        <v>78.400000000000006</v>
      </c>
      <c r="O651" s="50">
        <f t="shared" si="128"/>
        <v>6</v>
      </c>
      <c r="P651" s="3" vm="1866">
        <f t="shared" ca="1" si="129"/>
        <v>374.97</v>
      </c>
      <c r="Q651" s="3">
        <f t="shared" ca="1" si="130"/>
        <v>380.97</v>
      </c>
      <c r="R651" s="16">
        <f t="shared" ca="1" si="119"/>
        <v>6.3181946850256188E-4</v>
      </c>
      <c r="S651" s="33">
        <f t="shared" ca="1" si="131"/>
        <v>6.5959281622955895E-4</v>
      </c>
      <c r="T651" s="37">
        <f t="shared" ca="1" si="120"/>
        <v>2.5455739592675723E-3</v>
      </c>
    </row>
    <row r="652" spans="1:20" x14ac:dyDescent="0.35">
      <c r="A652" s="33" t="e" vm="1868">
        <v>#VALUE!</v>
      </c>
      <c r="B652" s="33" t="s">
        <v>649</v>
      </c>
      <c r="C652" s="34" cm="1" vm="2">
        <f t="array" aca="1" ref="C652:D652" ca="1">_xlfn.STOCKHISTORY(A652,"06/30/2025","06/30/2025",0,0)</f>
        <v>45838</v>
      </c>
      <c r="D652" s="33" vm="1869">
        <f ca="1"/>
        <v>336.74</v>
      </c>
      <c r="E652" s="35" cm="1">
        <f t="array" aca="1" ref="E652" ca="1">_FV(A652,"Shares outstanding",TRUE)</f>
        <v>27242550</v>
      </c>
      <c r="F652" s="35">
        <v>0.98</v>
      </c>
      <c r="G652" s="36">
        <f t="shared" ref="G652:G715" ca="1" si="132">D652*E652</f>
        <v>9173656287</v>
      </c>
      <c r="H652" s="37">
        <f t="shared" ref="H652:H715" ca="1" si="133">F652/D652</f>
        <v>2.9102571717051729E-3</v>
      </c>
      <c r="I652" s="33"/>
      <c r="J652" s="34" cm="1" vm="4">
        <f t="array" aca="1" ref="J652:K652" ca="1">_xlfn.STOCKHISTORY(A652,"06/30/2020","06/30/2020",0,0)</f>
        <v>44012</v>
      </c>
      <c r="K652" s="53" vm="1870">
        <f ca="1"/>
        <v>138.97</v>
      </c>
      <c r="L652" s="38">
        <f t="shared" ref="L652:L715" ca="1" si="134">E652/480977587410</f>
        <v>5.663995727264027E-5</v>
      </c>
      <c r="M652" s="25">
        <f t="shared" ref="M652:M715" ca="1" si="135">((D652+(F652*5)-K652)/K652)</f>
        <v>1.4583723105706268</v>
      </c>
      <c r="N652" s="3" vm="1870">
        <f t="shared" ca="1" si="127"/>
        <v>138.97</v>
      </c>
      <c r="O652" s="50">
        <f t="shared" si="128"/>
        <v>4.9000000000000004</v>
      </c>
      <c r="P652" s="3" vm="1869">
        <f t="shared" ca="1" si="129"/>
        <v>336.74</v>
      </c>
      <c r="Q652" s="3">
        <f t="shared" ca="1" si="130"/>
        <v>341.64</v>
      </c>
      <c r="R652" s="16">
        <f t="shared" ref="R652:R715" ca="1" si="136">L652*M652</f>
        <v>8.260214535832197E-5</v>
      </c>
      <c r="S652" s="33">
        <f t="shared" ca="1" si="131"/>
        <v>2.2819999616184101E-4</v>
      </c>
      <c r="T652" s="37">
        <f t="shared" ref="T652:T715" ca="1" si="137">M652*S652</f>
        <v>3.3280055567475221E-4</v>
      </c>
    </row>
    <row r="653" spans="1:20" x14ac:dyDescent="0.35">
      <c r="A653" s="33" t="e" vm="1871">
        <v>#VALUE!</v>
      </c>
      <c r="B653" s="33" t="s">
        <v>650</v>
      </c>
      <c r="C653" s="34" cm="1" vm="2">
        <f t="array" aca="1" ref="C653:D653" ca="1">_xlfn.STOCKHISTORY(A653,"06/30/2025","06/30/2025",0,0)</f>
        <v>45838</v>
      </c>
      <c r="D653" s="33" vm="1872">
        <f ca="1"/>
        <v>2861.2</v>
      </c>
      <c r="E653" s="35" cm="1">
        <f t="array" aca="1" ref="E653" ca="1">_FV(A653,"Shares outstanding",TRUE)</f>
        <v>957790</v>
      </c>
      <c r="F653" s="35">
        <v>9</v>
      </c>
      <c r="G653" s="36">
        <f t="shared" ca="1" si="132"/>
        <v>2740428748</v>
      </c>
      <c r="H653" s="37">
        <f t="shared" ca="1" si="133"/>
        <v>3.1455333426534324E-3</v>
      </c>
      <c r="I653" s="33"/>
      <c r="J653" s="34" cm="1" vm="4">
        <f t="array" aca="1" ref="J653:K653" ca="1">_xlfn.STOCKHISTORY(A653,"06/30/2020","06/30/2020",0,0)</f>
        <v>44012</v>
      </c>
      <c r="K653" s="53" vm="1873">
        <f ca="1"/>
        <v>2933.82</v>
      </c>
      <c r="L653" s="38">
        <f t="shared" ca="1" si="134"/>
        <v>1.9913401893788256E-6</v>
      </c>
      <c r="M653" s="25">
        <f t="shared" ca="1" si="135"/>
        <v>-9.4143471651295385E-3</v>
      </c>
      <c r="N653" s="3" vm="1873">
        <f t="shared" ca="1" si="127"/>
        <v>2933.82</v>
      </c>
      <c r="O653" s="50">
        <f t="shared" si="128"/>
        <v>45</v>
      </c>
      <c r="P653" s="3" vm="1872">
        <f t="shared" ca="1" si="129"/>
        <v>2861.2</v>
      </c>
      <c r="Q653" s="3">
        <f t="shared" ca="1" si="130"/>
        <v>2906.2</v>
      </c>
      <c r="R653" s="16">
        <f t="shared" ca="1" si="136"/>
        <v>-1.8747167866687066E-8</v>
      </c>
      <c r="S653" s="33">
        <f t="shared" ca="1" si="131"/>
        <v>8.0230255362970684E-6</v>
      </c>
      <c r="T653" s="37">
        <f t="shared" ca="1" si="137"/>
        <v>-7.5531547713400201E-8</v>
      </c>
    </row>
    <row r="654" spans="1:20" x14ac:dyDescent="0.35">
      <c r="A654" s="33" t="e" vm="1874">
        <v>#VALUE!</v>
      </c>
      <c r="B654" s="33" t="s">
        <v>651</v>
      </c>
      <c r="C654" s="34" cm="1" vm="2">
        <f t="array" aca="1" ref="C654:D654" ca="1">_xlfn.STOCKHISTORY(A654,"06/30/2025","06/30/2025",0,0)</f>
        <v>45838</v>
      </c>
      <c r="D654" s="33" vm="1875">
        <f ca="1"/>
        <v>146.4</v>
      </c>
      <c r="E654" s="35" cm="1">
        <f t="array" aca="1" ref="E654" ca="1">_FV(A654,"Shares outstanding",TRUE)</f>
        <v>210971400</v>
      </c>
      <c r="F654" s="35">
        <v>0.4</v>
      </c>
      <c r="G654" s="36">
        <f t="shared" ca="1" si="132"/>
        <v>30886212960</v>
      </c>
      <c r="H654" s="37">
        <f t="shared" ca="1" si="133"/>
        <v>2.7322404371584699E-3</v>
      </c>
      <c r="I654" s="33"/>
      <c r="J654" s="34" cm="1" vm="4">
        <f t="array" aca="1" ref="J654:K654" ca="1">_xlfn.STOCKHISTORY(A654,"06/30/2020","06/30/2020",0,0)</f>
        <v>44012</v>
      </c>
      <c r="K654" s="53" vm="1876">
        <f ca="1"/>
        <v>58.14</v>
      </c>
      <c r="L654" s="38">
        <f t="shared" ca="1" si="134"/>
        <v>4.38630417554491E-4</v>
      </c>
      <c r="M654" s="25">
        <f t="shared" ca="1" si="135"/>
        <v>1.5524595803233574</v>
      </c>
      <c r="N654" s="3" vm="1876">
        <f t="shared" ca="1" si="127"/>
        <v>58.14</v>
      </c>
      <c r="O654" s="50">
        <f t="shared" si="128"/>
        <v>2</v>
      </c>
      <c r="P654" s="3" vm="1875">
        <f t="shared" ca="1" si="129"/>
        <v>146.4</v>
      </c>
      <c r="Q654" s="3">
        <f t="shared" ca="1" si="130"/>
        <v>148.4</v>
      </c>
      <c r="R654" s="16">
        <f t="shared" ca="1" si="136"/>
        <v>6.8095599395370408E-4</v>
      </c>
      <c r="S654" s="33">
        <f t="shared" ca="1" si="131"/>
        <v>1.7672234306354664E-3</v>
      </c>
      <c r="T654" s="37">
        <f t="shared" ca="1" si="137"/>
        <v>2.7435429454619399E-3</v>
      </c>
    </row>
    <row r="655" spans="1:20" x14ac:dyDescent="0.35">
      <c r="A655" s="33" t="e" vm="1877">
        <v>#VALUE!</v>
      </c>
      <c r="B655" s="33" t="s">
        <v>652</v>
      </c>
      <c r="C655" s="34" cm="1" vm="2">
        <f t="array" aca="1" ref="C655:D655" ca="1">_xlfn.STOCKHISTORY(A655,"06/30/2025","06/30/2025",0,0)</f>
        <v>45838</v>
      </c>
      <c r="D655" s="33" vm="1878">
        <f ca="1"/>
        <v>96.72</v>
      </c>
      <c r="E655" s="35" cm="1">
        <f t="array" aca="1" ref="E655" ca="1">_FV(A655,"Shares outstanding",TRUE)</f>
        <v>111586400</v>
      </c>
      <c r="F655" s="35">
        <v>0.28000000000000003</v>
      </c>
      <c r="G655" s="36">
        <f t="shared" ca="1" si="132"/>
        <v>10792636608</v>
      </c>
      <c r="H655" s="37">
        <f t="shared" ca="1" si="133"/>
        <v>2.8949545078577341E-3</v>
      </c>
      <c r="I655" s="33"/>
      <c r="J655" s="34" cm="1" vm="4">
        <f t="array" aca="1" ref="J655:K655" ca="1">_xlfn.STOCKHISTORY(A655,"06/30/2020","06/30/2020",0,0)</f>
        <v>44012</v>
      </c>
      <c r="K655" s="53" vm="1879">
        <f ca="1"/>
        <v>98.09</v>
      </c>
      <c r="L655" s="38">
        <f t="shared" ca="1" si="134"/>
        <v>2.3199916778009937E-4</v>
      </c>
      <c r="M655" s="25">
        <f t="shared" ca="1" si="135"/>
        <v>3.0584157406464608E-4</v>
      </c>
      <c r="N655" s="3" vm="1879">
        <f t="shared" ca="1" si="127"/>
        <v>98.09</v>
      </c>
      <c r="O655" s="50">
        <f t="shared" si="128"/>
        <v>1.4000000000000001</v>
      </c>
      <c r="P655" s="3" vm="1878">
        <f t="shared" ca="1" si="129"/>
        <v>96.72</v>
      </c>
      <c r="Q655" s="3">
        <f t="shared" ca="1" si="130"/>
        <v>98.12</v>
      </c>
      <c r="R655" s="16">
        <f t="shared" ca="1" si="136"/>
        <v>7.0954990655553519E-8</v>
      </c>
      <c r="S655" s="33">
        <f t="shared" ca="1" si="131"/>
        <v>9.3471485054496205E-4</v>
      </c>
      <c r="T655" s="37">
        <f t="shared" ca="1" si="137"/>
        <v>2.8587466119227158E-7</v>
      </c>
    </row>
    <row r="656" spans="1:20" x14ac:dyDescent="0.35">
      <c r="A656" s="33" t="e" vm="1880">
        <v>#VALUE!</v>
      </c>
      <c r="B656" s="33" t="s">
        <v>653</v>
      </c>
      <c r="C656" s="34" cm="1" vm="2">
        <f t="array" aca="1" ref="C656:D656" ca="1">_xlfn.STOCKHISTORY(A656,"06/30/2025","06/30/2025",0,0)</f>
        <v>45838</v>
      </c>
      <c r="D656" s="33" vm="1881">
        <f ca="1"/>
        <v>738.09</v>
      </c>
      <c r="E656" s="35" cm="1">
        <f t="array" aca="1" ref="E656" ca="1">_FV(A656,"Shares outstanding",TRUE)</f>
        <v>2547506000</v>
      </c>
      <c r="F656" s="35">
        <v>2</v>
      </c>
      <c r="G656" s="36">
        <f t="shared" ca="1" si="132"/>
        <v>1880288703540</v>
      </c>
      <c r="H656" s="37">
        <f t="shared" ca="1" si="133"/>
        <v>2.7096966494600926E-3</v>
      </c>
      <c r="I656" s="33"/>
      <c r="J656" s="34" cm="1" vm="4">
        <f t="array" aca="1" ref="J656:K656" ca="1">_xlfn.STOCKHISTORY(A656,"06/30/2020","06/30/2020",0,0)</f>
        <v>44012</v>
      </c>
      <c r="K656" s="53" vm="1882">
        <f ca="1"/>
        <v>227.07</v>
      </c>
      <c r="L656" s="38">
        <f t="shared" ca="1" si="134"/>
        <v>5.2965170658324833E-3</v>
      </c>
      <c r="M656" s="25">
        <f t="shared" ca="1" si="135"/>
        <v>2.2945347249746773</v>
      </c>
      <c r="N656" s="3" vm="1882">
        <f t="shared" ca="1" si="127"/>
        <v>227.07</v>
      </c>
      <c r="O656" s="50">
        <f t="shared" si="128"/>
        <v>10</v>
      </c>
      <c r="P656" s="3" vm="1881">
        <f t="shared" ca="1" si="129"/>
        <v>738.09</v>
      </c>
      <c r="Q656" s="3">
        <f t="shared" ca="1" si="130"/>
        <v>748.09</v>
      </c>
      <c r="R656" s="16">
        <f t="shared" ca="1" si="136"/>
        <v>1.2153042328973622E-2</v>
      </c>
      <c r="S656" s="33">
        <f t="shared" ca="1" si="131"/>
        <v>2.1339443606500381E-2</v>
      </c>
      <c r="T656" s="37">
        <f t="shared" ca="1" si="137"/>
        <v>4.8964094366753988E-2</v>
      </c>
    </row>
    <row r="657" spans="1:20" x14ac:dyDescent="0.35">
      <c r="A657" s="33" t="e" vm="1883">
        <v>#VALUE!</v>
      </c>
      <c r="B657" s="33" t="s">
        <v>654</v>
      </c>
      <c r="C657" s="34" cm="1" vm="2">
        <f t="array" aca="1" ref="C657:D657" ca="1">_xlfn.STOCKHISTORY(A657,"06/30/2025","06/30/2025",0,0)</f>
        <v>45838</v>
      </c>
      <c r="D657" s="33" vm="1884">
        <f ca="1"/>
        <v>91.66</v>
      </c>
      <c r="E657" s="35" cm="1">
        <f t="array" aca="1" ref="E657" ca="1">_FV(A657,"Shares outstanding",TRUE)</f>
        <v>204427700</v>
      </c>
      <c r="F657" s="35">
        <v>0.25</v>
      </c>
      <c r="G657" s="36">
        <f t="shared" ca="1" si="132"/>
        <v>18737842982</v>
      </c>
      <c r="H657" s="37">
        <f t="shared" ca="1" si="133"/>
        <v>2.7274710888064587E-3</v>
      </c>
      <c r="I657" s="33"/>
      <c r="J657" s="34" cm="1" vm="4">
        <f t="array" aca="1" ref="J657:K657" ca="1">_xlfn.STOCKHISTORY(A657,"06/30/2020","06/30/2020",0,0)</f>
        <v>44012</v>
      </c>
      <c r="K657" s="53" vm="1885">
        <f ca="1"/>
        <v>34.29</v>
      </c>
      <c r="L657" s="38">
        <f t="shared" ca="1" si="134"/>
        <v>4.2502541771398503E-4</v>
      </c>
      <c r="M657" s="25">
        <f t="shared" ca="1" si="135"/>
        <v>1.7095363079615047</v>
      </c>
      <c r="N657" s="3" vm="1885">
        <f t="shared" ca="1" si="127"/>
        <v>34.29</v>
      </c>
      <c r="O657" s="50">
        <f t="shared" si="128"/>
        <v>1.25</v>
      </c>
      <c r="P657" s="3" vm="1884">
        <f t="shared" ca="1" si="129"/>
        <v>91.66</v>
      </c>
      <c r="Q657" s="3">
        <f t="shared" ca="1" si="130"/>
        <v>92.91</v>
      </c>
      <c r="R657" s="16">
        <f t="shared" ca="1" si="136"/>
        <v>7.2659638338856225E-4</v>
      </c>
      <c r="S657" s="33">
        <f t="shared" ca="1" si="131"/>
        <v>1.7124094607653831E-3</v>
      </c>
      <c r="T657" s="37">
        <f t="shared" ca="1" si="137"/>
        <v>2.9274261472752041E-3</v>
      </c>
    </row>
    <row r="658" spans="1:20" x14ac:dyDescent="0.35">
      <c r="A658" s="33" t="e" vm="1886">
        <v>#VALUE!</v>
      </c>
      <c r="B658" s="33" t="s">
        <v>655</v>
      </c>
      <c r="C658" s="34" cm="1" vm="2">
        <f t="array" aca="1" ref="C658:D658" ca="1">_xlfn.STOCKHISTORY(A658,"06/30/2025","06/30/2025",0,0)</f>
        <v>45838</v>
      </c>
      <c r="D658" s="33" vm="1887">
        <f ca="1"/>
        <v>36.9</v>
      </c>
      <c r="E658" s="35" cm="1">
        <f t="array" aca="1" ref="E658" ca="1">_FV(A658,"Shares outstanding",TRUE)</f>
        <v>135200000</v>
      </c>
      <c r="F658" s="35">
        <v>0.1</v>
      </c>
      <c r="G658" s="36">
        <f t="shared" ca="1" si="132"/>
        <v>4988880000</v>
      </c>
      <c r="H658" s="37">
        <f t="shared" ca="1" si="133"/>
        <v>2.7100271002710031E-3</v>
      </c>
      <c r="I658" s="33"/>
      <c r="J658" s="34"/>
      <c r="K658" s="53">
        <v>34</v>
      </c>
      <c r="L658" s="38">
        <f t="shared" ca="1" si="134"/>
        <v>2.8109417889518286E-4</v>
      </c>
      <c r="M658" s="25"/>
      <c r="N658" s="3">
        <f t="shared" si="127"/>
        <v>34</v>
      </c>
      <c r="O658" s="50">
        <f t="shared" si="128"/>
        <v>0.5</v>
      </c>
      <c r="P658" s="3" vm="1887">
        <f t="shared" ca="1" si="129"/>
        <v>36.9</v>
      </c>
      <c r="Q658" s="3">
        <f t="shared" ca="1" si="130"/>
        <v>37.4</v>
      </c>
      <c r="R658" s="16">
        <f t="shared" ca="1" si="136"/>
        <v>0</v>
      </c>
      <c r="S658" s="33">
        <f t="shared" ca="1" si="131"/>
        <v>1.1325165772323408E-3</v>
      </c>
      <c r="T658" s="37">
        <f t="shared" ca="1" si="137"/>
        <v>0</v>
      </c>
    </row>
    <row r="659" spans="1:20" x14ac:dyDescent="0.35">
      <c r="A659" s="33" t="e" vm="1888">
        <v>#VALUE!</v>
      </c>
      <c r="B659" s="33" t="s">
        <v>656</v>
      </c>
      <c r="C659" s="34" cm="1" vm="2">
        <f t="array" aca="1" ref="C659:D659" ca="1">_xlfn.STOCKHISTORY(A659,"06/30/2025","06/30/2025",0,0)</f>
        <v>45838</v>
      </c>
      <c r="D659" s="33" vm="1889">
        <f ca="1"/>
        <v>120.55</v>
      </c>
      <c r="E659" s="35" cm="1">
        <f t="array" aca="1" ref="E659" ca="1">_FV(A659,"Shares outstanding",TRUE)</f>
        <v>62167810</v>
      </c>
      <c r="F659" s="35">
        <v>0.3</v>
      </c>
      <c r="G659" s="36">
        <f t="shared" ca="1" si="132"/>
        <v>7494329495.5</v>
      </c>
      <c r="H659" s="37">
        <f t="shared" ca="1" si="133"/>
        <v>2.4885939444214021E-3</v>
      </c>
      <c r="I659" s="33"/>
      <c r="J659" s="34"/>
      <c r="K659" s="53">
        <v>50</v>
      </c>
      <c r="L659" s="38">
        <f t="shared" ca="1" si="134"/>
        <v>1.292530288880306E-4</v>
      </c>
      <c r="M659" s="25"/>
      <c r="N659" s="3">
        <f t="shared" si="127"/>
        <v>50</v>
      </c>
      <c r="O659" s="50">
        <f t="shared" si="128"/>
        <v>1.5</v>
      </c>
      <c r="P659" s="3" vm="1889">
        <f t="shared" ca="1" si="129"/>
        <v>120.55</v>
      </c>
      <c r="Q659" s="3">
        <f t="shared" ca="1" si="130"/>
        <v>122.05</v>
      </c>
      <c r="R659" s="16">
        <f t="shared" ca="1" si="136"/>
        <v>0</v>
      </c>
      <c r="S659" s="33">
        <f t="shared" ca="1" si="131"/>
        <v>5.2075499552685269E-4</v>
      </c>
      <c r="T659" s="37">
        <f t="shared" ca="1" si="137"/>
        <v>0</v>
      </c>
    </row>
    <row r="660" spans="1:20" x14ac:dyDescent="0.35">
      <c r="A660" s="33" t="e" vm="1890">
        <v>#VALUE!</v>
      </c>
      <c r="B660" s="33" t="s">
        <v>657</v>
      </c>
      <c r="C660" s="34" cm="1" vm="2">
        <f t="array" aca="1" ref="C660:D660" ca="1">_xlfn.STOCKHISTORY(A660,"06/30/2025","06/30/2025",0,0)</f>
        <v>45838</v>
      </c>
      <c r="D660" s="33" vm="1891">
        <f ca="1"/>
        <v>536.21</v>
      </c>
      <c r="E660" s="35" cm="1">
        <f t="array" aca="1" ref="E660" ca="1">_FV(A660,"Shares outstanding",TRUE)</f>
        <v>35194330</v>
      </c>
      <c r="F660" s="35">
        <v>1.2</v>
      </c>
      <c r="G660" s="36">
        <f t="shared" ca="1" si="132"/>
        <v>18871551689.300003</v>
      </c>
      <c r="H660" s="37">
        <f t="shared" ca="1" si="133"/>
        <v>2.2379291695417839E-3</v>
      </c>
      <c r="I660" s="33"/>
      <c r="J660" s="34" cm="1" vm="4">
        <f t="array" aca="1" ref="J660:K660" ca="1">_xlfn.STOCKHISTORY(A660,"06/30/2020","06/30/2020",0,0)</f>
        <v>44012</v>
      </c>
      <c r="K660" s="53" vm="1892">
        <f ca="1"/>
        <v>40.75</v>
      </c>
      <c r="L660" s="38">
        <f t="shared" ca="1" si="134"/>
        <v>7.3172494771568805E-5</v>
      </c>
      <c r="M660" s="25">
        <f t="shared" ca="1" si="135"/>
        <v>12.305766871165645</v>
      </c>
      <c r="N660" s="3" vm="1892">
        <f t="shared" ca="1" si="127"/>
        <v>40.75</v>
      </c>
      <c r="O660" s="50">
        <f t="shared" si="128"/>
        <v>6</v>
      </c>
      <c r="P660" s="3" vm="1891">
        <f t="shared" ca="1" si="129"/>
        <v>536.21</v>
      </c>
      <c r="Q660" s="3">
        <f t="shared" ca="1" si="130"/>
        <v>542.21</v>
      </c>
      <c r="R660" s="16">
        <f t="shared" ca="1" si="136"/>
        <v>9.004436620405127E-4</v>
      </c>
      <c r="S660" s="33">
        <f t="shared" ca="1" si="131"/>
        <v>2.9480889163894592E-4</v>
      </c>
      <c r="T660" s="37">
        <f t="shared" ca="1" si="137"/>
        <v>3.6278494920556031E-3</v>
      </c>
    </row>
    <row r="661" spans="1:20" x14ac:dyDescent="0.35">
      <c r="A661" s="33" t="e" vm="1893">
        <v>#VALUE!</v>
      </c>
      <c r="B661" s="33" t="s">
        <v>658</v>
      </c>
      <c r="C661" s="34" cm="1" vm="2">
        <f t="array" aca="1" ref="C661:D661" ca="1">_xlfn.STOCKHISTORY(A661,"06/30/2025","06/30/2025",0,0)</f>
        <v>45838</v>
      </c>
      <c r="D661" s="33" vm="1894">
        <f ca="1"/>
        <v>266.33999999999997</v>
      </c>
      <c r="E661" s="35" cm="1">
        <f t="array" aca="1" ref="E661" ca="1">_FV(A661,"Shares outstanding",TRUE)</f>
        <v>225064900</v>
      </c>
      <c r="F661" s="35">
        <v>0.6</v>
      </c>
      <c r="G661" s="36">
        <f t="shared" ca="1" si="132"/>
        <v>59943785465.999992</v>
      </c>
      <c r="H661" s="37">
        <f t="shared" ca="1" si="133"/>
        <v>2.2527596305474207E-3</v>
      </c>
      <c r="I661" s="33"/>
      <c r="J661" s="34" cm="1" vm="4">
        <f t="array" aca="1" ref="J661:K661" ca="1">_xlfn.STOCKHISTORY(A661,"06/30/2020","06/30/2020",0,0)</f>
        <v>44012</v>
      </c>
      <c r="K661" s="53" vm="1895">
        <f ca="1"/>
        <v>73.45</v>
      </c>
      <c r="L661" s="38">
        <f t="shared" ca="1" si="134"/>
        <v>4.6793219869546189E-4</v>
      </c>
      <c r="M661" s="25">
        <f t="shared" ca="1" si="135"/>
        <v>2.6669843430905376</v>
      </c>
      <c r="N661" s="3" vm="1895">
        <f t="shared" ca="1" si="127"/>
        <v>73.45</v>
      </c>
      <c r="O661" s="50">
        <f t="shared" si="128"/>
        <v>3</v>
      </c>
      <c r="P661" s="3" vm="1894">
        <f t="shared" ca="1" si="129"/>
        <v>266.33999999999997</v>
      </c>
      <c r="Q661" s="3">
        <f t="shared" ca="1" si="130"/>
        <v>269.33999999999997</v>
      </c>
      <c r="R661" s="16">
        <f t="shared" ca="1" si="136"/>
        <v>1.2479678475487274E-3</v>
      </c>
      <c r="S661" s="33">
        <f t="shared" ca="1" si="131"/>
        <v>1.885279069549845E-3</v>
      </c>
      <c r="T661" s="37">
        <f t="shared" ca="1" si="137"/>
        <v>5.0280097608457327E-3</v>
      </c>
    </row>
    <row r="662" spans="1:20" x14ac:dyDescent="0.35">
      <c r="A662" s="33" t="e" vm="1896">
        <v>#VALUE!</v>
      </c>
      <c r="B662" s="33" t="s">
        <v>659</v>
      </c>
      <c r="C662" s="34" cm="1" vm="2">
        <f t="array" aca="1" ref="C662:D662" ca="1">_xlfn.STOCKHISTORY(A662,"06/30/2025","06/30/2025",0,0)</f>
        <v>45838</v>
      </c>
      <c r="D662" s="33" vm="1897">
        <f ca="1"/>
        <v>417.83</v>
      </c>
      <c r="E662" s="35" cm="1">
        <f t="array" aca="1" ref="E662" ca="1">_FV(A662,"Shares outstanding",TRUE)</f>
        <v>15619450</v>
      </c>
      <c r="F662" s="35">
        <v>1</v>
      </c>
      <c r="G662" s="36">
        <f t="shared" ca="1" si="132"/>
        <v>6526274793.5</v>
      </c>
      <c r="H662" s="37">
        <f t="shared" ca="1" si="133"/>
        <v>2.3933178565445279E-3</v>
      </c>
      <c r="I662" s="33"/>
      <c r="J662" s="34" cm="1" vm="4">
        <f t="array" aca="1" ref="J662:K662" ca="1">_xlfn.STOCKHISTORY(A662,"06/30/2020","06/30/2020",0,0)</f>
        <v>44012</v>
      </c>
      <c r="K662" s="53" vm="1898">
        <f ca="1"/>
        <v>24.368200000000002</v>
      </c>
      <c r="L662" s="38">
        <f t="shared" ca="1" si="134"/>
        <v>3.2474382193375473E-5</v>
      </c>
      <c r="M662" s="25">
        <f t="shared" ca="1" si="135"/>
        <v>16.351712477737376</v>
      </c>
      <c r="N662" s="3" vm="1898">
        <f t="shared" ca="1" si="127"/>
        <v>24.368200000000002</v>
      </c>
      <c r="O662" s="50">
        <f t="shared" si="128"/>
        <v>5</v>
      </c>
      <c r="P662" s="3" vm="1897">
        <f t="shared" ca="1" si="129"/>
        <v>417.83</v>
      </c>
      <c r="Q662" s="3">
        <f t="shared" ca="1" si="130"/>
        <v>422.83</v>
      </c>
      <c r="R662" s="16">
        <f t="shared" ca="1" si="136"/>
        <v>5.3101176051823017E-4</v>
      </c>
      <c r="S662" s="33">
        <f t="shared" ca="1" si="131"/>
        <v>1.308379145876604E-4</v>
      </c>
      <c r="T662" s="37">
        <f t="shared" ca="1" si="137"/>
        <v>2.1394239605241837E-3</v>
      </c>
    </row>
    <row r="663" spans="1:20" x14ac:dyDescent="0.35">
      <c r="A663" s="33" t="e" vm="1899">
        <v>#VALUE!</v>
      </c>
      <c r="B663" s="33" t="s">
        <v>660</v>
      </c>
      <c r="C663" s="34" cm="1" vm="2">
        <f t="array" aca="1" ref="C663:D663" ca="1">_xlfn.STOCKHISTORY(A663,"06/30/2025","06/30/2025",0,0)</f>
        <v>45838</v>
      </c>
      <c r="D663" s="33" vm="1900">
        <f ca="1"/>
        <v>68.599999999999994</v>
      </c>
      <c r="E663" s="35" cm="1">
        <f t="array" aca="1" ref="E663" ca="1">_FV(A663,"Shares outstanding",TRUE)</f>
        <v>46137830</v>
      </c>
      <c r="F663" s="35">
        <v>0.15</v>
      </c>
      <c r="G663" s="36">
        <f t="shared" ca="1" si="132"/>
        <v>3165055137.9999995</v>
      </c>
      <c r="H663" s="37">
        <f t="shared" ca="1" si="133"/>
        <v>2.1865889212827989E-3</v>
      </c>
      <c r="I663" s="33"/>
      <c r="J663" s="34" cm="1" vm="4">
        <f t="array" aca="1" ref="J663:K663" ca="1">_xlfn.STOCKHISTORY(A663,"06/30/2020","06/30/2020",0,0)</f>
        <v>44012</v>
      </c>
      <c r="K663" s="53" vm="1901">
        <f ca="1"/>
        <v>48.05</v>
      </c>
      <c r="L663" s="38">
        <f t="shared" ca="1" si="134"/>
        <v>9.5925114200114901E-5</v>
      </c>
      <c r="M663" s="25">
        <f t="shared" ca="1" si="135"/>
        <v>0.44328824141519246</v>
      </c>
      <c r="N663" s="3" vm="1901">
        <f t="shared" ca="1" si="127"/>
        <v>48.05</v>
      </c>
      <c r="O663" s="50">
        <f t="shared" si="128"/>
        <v>0.75</v>
      </c>
      <c r="P663" s="3" vm="1900">
        <f t="shared" ca="1" si="129"/>
        <v>68.599999999999994</v>
      </c>
      <c r="Q663" s="3">
        <f t="shared" ca="1" si="130"/>
        <v>69.349999999999994</v>
      </c>
      <c r="R663" s="16">
        <f t="shared" ca="1" si="136"/>
        <v>4.2522475181320443E-5</v>
      </c>
      <c r="S663" s="33">
        <f t="shared" ca="1" si="131"/>
        <v>3.8647823456011547E-4</v>
      </c>
      <c r="T663" s="37">
        <f t="shared" ca="1" si="137"/>
        <v>1.7132125694340185E-4</v>
      </c>
    </row>
    <row r="664" spans="1:20" x14ac:dyDescent="0.35">
      <c r="A664" s="33" t="e" vm="1902">
        <v>#VALUE!</v>
      </c>
      <c r="B664" s="33" t="s">
        <v>661</v>
      </c>
      <c r="C664" s="34" cm="1" vm="2">
        <f t="array" aca="1" ref="C664:D664" ca="1">_xlfn.STOCKHISTORY(A664,"06/30/2025","06/30/2025",0,0)</f>
        <v>45838</v>
      </c>
      <c r="D664" s="33" vm="1903">
        <f ca="1"/>
        <v>298.33999999999997</v>
      </c>
      <c r="E664" s="35" cm="1">
        <f t="array" aca="1" ref="E664" ca="1">_FV(A664,"Shares outstanding",TRUE)</f>
        <v>29935550</v>
      </c>
      <c r="F664" s="35">
        <v>0.57999999999999996</v>
      </c>
      <c r="G664" s="36">
        <f t="shared" ca="1" si="132"/>
        <v>8930971987</v>
      </c>
      <c r="H664" s="37">
        <f t="shared" ca="1" si="133"/>
        <v>1.9440906348461486E-3</v>
      </c>
      <c r="I664" s="33"/>
      <c r="J664" s="34" cm="1" vm="4">
        <f t="array" aca="1" ref="J664:K664" ca="1">_xlfn.STOCKHISTORY(A664,"06/30/2020","06/30/2020",0,0)</f>
        <v>44012</v>
      </c>
      <c r="K664" s="53" vm="1904">
        <f ca="1"/>
        <v>95.74</v>
      </c>
      <c r="L664" s="38">
        <f t="shared" ca="1" si="134"/>
        <v>6.2238970762024351E-5</v>
      </c>
      <c r="M664" s="25">
        <f t="shared" ca="1" si="135"/>
        <v>2.146438270315437</v>
      </c>
      <c r="N664" s="3" vm="1904">
        <f t="shared" ref="N664:N727" ca="1" si="138">K664</f>
        <v>95.74</v>
      </c>
      <c r="O664" s="50">
        <f t="shared" ref="O664:O727" si="139">F664*5</f>
        <v>2.9</v>
      </c>
      <c r="P664" s="3" vm="1903">
        <f t="shared" ref="P664:P727" ca="1" si="140">D664</f>
        <v>298.33999999999997</v>
      </c>
      <c r="Q664" s="3">
        <f t="shared" ref="Q664:Q727" ca="1" si="141">P664+O664</f>
        <v>301.23999999999995</v>
      </c>
      <c r="R664" s="16">
        <f t="shared" ca="1" si="136"/>
        <v>1.3359210874865261E-4</v>
      </c>
      <c r="S664" s="33">
        <f t="shared" ca="1" si="131"/>
        <v>2.5075818508555914E-4</v>
      </c>
      <c r="T664" s="37">
        <f t="shared" ca="1" si="137"/>
        <v>5.3823696506248575E-4</v>
      </c>
    </row>
    <row r="665" spans="1:20" x14ac:dyDescent="0.35">
      <c r="A665" s="33" t="e" vm="1905">
        <v>#VALUE!</v>
      </c>
      <c r="B665" s="33" t="s">
        <v>662</v>
      </c>
      <c r="C665" s="34" cm="1" vm="2">
        <f t="array" aca="1" ref="C665:D665" ca="1">_xlfn.STOCKHISTORY(A665,"06/30/2025","06/30/2025",0,0)</f>
        <v>45838</v>
      </c>
      <c r="D665" s="33" vm="1906">
        <f ca="1"/>
        <v>488.55</v>
      </c>
      <c r="E665" s="35" cm="1">
        <f t="array" aca="1" ref="E665" ca="1">_FV(A665,"Shares outstanding",TRUE)</f>
        <v>36934440</v>
      </c>
      <c r="F665" s="35">
        <v>0.83</v>
      </c>
      <c r="G665" s="36">
        <f t="shared" ca="1" si="132"/>
        <v>18044320662</v>
      </c>
      <c r="H665" s="37">
        <f t="shared" ca="1" si="133"/>
        <v>1.6989049227305289E-3</v>
      </c>
      <c r="I665" s="33"/>
      <c r="J665" s="34" cm="1" vm="4">
        <f t="array" aca="1" ref="J665:K665" ca="1">_xlfn.STOCKHISTORY(A665,"06/30/2020","06/30/2020",0,0)</f>
        <v>44012</v>
      </c>
      <c r="K665" s="53" vm="1907">
        <f ca="1"/>
        <v>89.28</v>
      </c>
      <c r="L665" s="38">
        <f t="shared" ca="1" si="134"/>
        <v>7.6790355656460041E-5</v>
      </c>
      <c r="M665" s="25">
        <f t="shared" ca="1" si="135"/>
        <v>4.5185931899641574</v>
      </c>
      <c r="N665" s="3" vm="1907">
        <f t="shared" ca="1" si="138"/>
        <v>89.28</v>
      </c>
      <c r="O665" s="50">
        <f t="shared" si="139"/>
        <v>4.1499999999999995</v>
      </c>
      <c r="P665" s="3" vm="1906">
        <f t="shared" ca="1" si="140"/>
        <v>488.55</v>
      </c>
      <c r="Q665" s="3">
        <f t="shared" ca="1" si="141"/>
        <v>492.7</v>
      </c>
      <c r="R665" s="16">
        <f t="shared" ca="1" si="136"/>
        <v>3.4698437812420593E-4</v>
      </c>
      <c r="S665" s="33">
        <f t="shared" ref="S665:S728" ca="1" si="142">E665/119380151000</f>
        <v>3.0938510037568977E-4</v>
      </c>
      <c r="T665" s="37">
        <f t="shared" ca="1" si="137"/>
        <v>1.3979854076339691E-3</v>
      </c>
    </row>
    <row r="666" spans="1:20" x14ac:dyDescent="0.35">
      <c r="A666" s="33" t="e" vm="1908">
        <v>#VALUE!</v>
      </c>
      <c r="B666" s="33" t="s">
        <v>663</v>
      </c>
      <c r="C666" s="34" cm="1" vm="2">
        <f t="array" aca="1" ref="C666:D666" ca="1">_xlfn.STOCKHISTORY(A666,"06/30/2025","06/30/2025",0,0)</f>
        <v>45838</v>
      </c>
      <c r="D666" s="33" vm="1909">
        <f ca="1"/>
        <v>534.89</v>
      </c>
      <c r="E666" s="35" cm="1">
        <f t="array" aca="1" ref="E666" ca="1">_FV(A666,"Shares outstanding",TRUE)</f>
        <v>44109900</v>
      </c>
      <c r="F666" s="35">
        <v>0.93</v>
      </c>
      <c r="G666" s="36">
        <f t="shared" ca="1" si="132"/>
        <v>23593944411</v>
      </c>
      <c r="H666" s="37">
        <f t="shared" ca="1" si="133"/>
        <v>1.7386752416384678E-3</v>
      </c>
      <c r="I666" s="33"/>
      <c r="J666" s="34" cm="1" vm="4">
        <f t="array" aca="1" ref="J666:K666" ca="1">_xlfn.STOCKHISTORY(A666,"06/30/2020","06/30/2020",0,0)</f>
        <v>44012</v>
      </c>
      <c r="K666" s="53" vm="1910">
        <f ca="1"/>
        <v>66.14</v>
      </c>
      <c r="L666" s="38">
        <f t="shared" ca="1" si="134"/>
        <v>9.170884705361411E-5</v>
      </c>
      <c r="M666" s="25">
        <f t="shared" ca="1" si="135"/>
        <v>7.1575446023586329</v>
      </c>
      <c r="N666" s="3" vm="1910">
        <f t="shared" ca="1" si="138"/>
        <v>66.14</v>
      </c>
      <c r="O666" s="50">
        <f t="shared" si="139"/>
        <v>4.6500000000000004</v>
      </c>
      <c r="P666" s="3" vm="1909">
        <f t="shared" ca="1" si="140"/>
        <v>534.89</v>
      </c>
      <c r="Q666" s="3">
        <f t="shared" ca="1" si="141"/>
        <v>539.54</v>
      </c>
      <c r="R666" s="16">
        <f t="shared" ca="1" si="136"/>
        <v>6.5641016321712911E-4</v>
      </c>
      <c r="S666" s="33">
        <f t="shared" ca="1" si="142"/>
        <v>3.694910722637635E-4</v>
      </c>
      <c r="T666" s="37">
        <f t="shared" ca="1" si="137"/>
        <v>2.6446488299012041E-3</v>
      </c>
    </row>
    <row r="667" spans="1:20" x14ac:dyDescent="0.35">
      <c r="A667" s="33" t="e" vm="1911">
        <v>#VALUE!</v>
      </c>
      <c r="B667" s="33" t="s">
        <v>664</v>
      </c>
      <c r="C667" s="34" cm="1" vm="2">
        <f t="array" aca="1" ref="C667:D667" ca="1">_xlfn.STOCKHISTORY(A667,"06/30/2025","06/30/2025",0,0)</f>
        <v>45838</v>
      </c>
      <c r="D667" s="33" vm="1912">
        <f ca="1"/>
        <v>74.069999999999993</v>
      </c>
      <c r="E667" s="35" cm="1">
        <f t="array" aca="1" ref="E667" ca="1">_FV(A667,"Shares outstanding",TRUE)</f>
        <v>451686200</v>
      </c>
      <c r="F667" s="35">
        <v>0.12</v>
      </c>
      <c r="G667" s="36">
        <f t="shared" ca="1" si="132"/>
        <v>33456396833.999996</v>
      </c>
      <c r="H667" s="37">
        <f t="shared" ca="1" si="133"/>
        <v>1.6200891049007696E-3</v>
      </c>
      <c r="I667" s="33"/>
      <c r="J667" s="34"/>
      <c r="K667" s="53">
        <v>60</v>
      </c>
      <c r="L667" s="38">
        <f t="shared" ca="1" si="134"/>
        <v>9.3910030700654844E-4</v>
      </c>
      <c r="M667" s="25"/>
      <c r="N667" s="3">
        <f t="shared" si="138"/>
        <v>60</v>
      </c>
      <c r="O667" s="50">
        <f t="shared" si="139"/>
        <v>0.6</v>
      </c>
      <c r="P667" s="3" vm="1912">
        <f t="shared" ca="1" si="140"/>
        <v>74.069999999999993</v>
      </c>
      <c r="Q667" s="3">
        <f t="shared" ca="1" si="141"/>
        <v>74.669999999999987</v>
      </c>
      <c r="R667" s="16">
        <f t="shared" ca="1" si="136"/>
        <v>0</v>
      </c>
      <c r="S667" s="33">
        <f t="shared" ca="1" si="142"/>
        <v>3.7835954823009061E-3</v>
      </c>
      <c r="T667" s="37">
        <f t="shared" ca="1" si="137"/>
        <v>0</v>
      </c>
    </row>
    <row r="668" spans="1:20" x14ac:dyDescent="0.35">
      <c r="A668" s="33" t="e" vm="1913">
        <v>#VALUE!</v>
      </c>
      <c r="B668" s="33" t="s">
        <v>665</v>
      </c>
      <c r="C668" s="34" cm="1" vm="2">
        <f t="array" aca="1" ref="C668:D668" ca="1">_xlfn.STOCKHISTORY(A668,"06/30/2025","06/30/2025",0,0)</f>
        <v>45838</v>
      </c>
      <c r="D668" s="33" vm="1914">
        <f ca="1"/>
        <v>266.86</v>
      </c>
      <c r="E668" s="35" cm="1">
        <f t="array" aca="1" ref="E668" ca="1">_FV(A668,"Shares outstanding",TRUE)</f>
        <v>580400000</v>
      </c>
      <c r="F668" s="35">
        <v>0.4</v>
      </c>
      <c r="G668" s="36">
        <f t="shared" ca="1" si="132"/>
        <v>154885544000</v>
      </c>
      <c r="H668" s="37">
        <f t="shared" ca="1" si="133"/>
        <v>1.4989132878662969E-3</v>
      </c>
      <c r="I668" s="33"/>
      <c r="J668" s="34" cm="1" vm="4">
        <f t="array" aca="1" ref="J668:K668" ca="1">_xlfn.STOCKHISTORY(A668,"06/30/2020","06/30/2020",0,0)</f>
        <v>44012</v>
      </c>
      <c r="K668" s="53" vm="1915">
        <f ca="1"/>
        <v>80.11</v>
      </c>
      <c r="L668" s="38">
        <f t="shared" ca="1" si="134"/>
        <v>1.2067090342512141E-3</v>
      </c>
      <c r="M668" s="25">
        <f t="shared" ca="1" si="135"/>
        <v>2.3561353139433279</v>
      </c>
      <c r="N668" s="3" vm="1915">
        <f t="shared" ca="1" si="138"/>
        <v>80.11</v>
      </c>
      <c r="O668" s="50">
        <f t="shared" si="139"/>
        <v>2</v>
      </c>
      <c r="P668" s="3" vm="1914">
        <f t="shared" ca="1" si="140"/>
        <v>266.86</v>
      </c>
      <c r="Q668" s="3">
        <f t="shared" ca="1" si="141"/>
        <v>268.86</v>
      </c>
      <c r="R668" s="16">
        <f t="shared" ca="1" si="136"/>
        <v>2.8431697692537345E-3</v>
      </c>
      <c r="S668" s="33">
        <f t="shared" ca="1" si="142"/>
        <v>4.861779744272563E-3</v>
      </c>
      <c r="T668" s="37">
        <f t="shared" ca="1" si="137"/>
        <v>1.1455010944094948E-2</v>
      </c>
    </row>
    <row r="669" spans="1:20" x14ac:dyDescent="0.35">
      <c r="A669" s="33" t="e" vm="1916">
        <v>#VALUE!</v>
      </c>
      <c r="B669" s="33" t="s">
        <v>666</v>
      </c>
      <c r="C669" s="34" cm="1" vm="2">
        <f t="array" aca="1" ref="C669:D669" ca="1">_xlfn.STOCKHISTORY(A669,"06/30/2025","06/30/2025",0,0)</f>
        <v>45838</v>
      </c>
      <c r="D669" s="33" vm="1917">
        <f ca="1"/>
        <v>186.13</v>
      </c>
      <c r="E669" s="35" cm="1">
        <f t="array" aca="1" ref="E669" ca="1">_FV(A669,"Shares outstanding",TRUE)</f>
        <v>398801400</v>
      </c>
      <c r="F669" s="35">
        <v>0.26</v>
      </c>
      <c r="G669" s="36">
        <f t="shared" ca="1" si="132"/>
        <v>74228904582</v>
      </c>
      <c r="H669" s="37">
        <f t="shared" ca="1" si="133"/>
        <v>1.3968731531725138E-3</v>
      </c>
      <c r="I669" s="33"/>
      <c r="J669" s="34" cm="1" vm="4">
        <f t="array" aca="1" ref="J669:K669" ca="1">_xlfn.STOCKHISTORY(A669,"06/30/2020","06/30/2020",0,0)</f>
        <v>44012</v>
      </c>
      <c r="K669" s="53" vm="1918">
        <f ca="1"/>
        <v>15.85</v>
      </c>
      <c r="L669" s="38">
        <f t="shared" ca="1" si="134"/>
        <v>8.2914757452107538E-4</v>
      </c>
      <c r="M669" s="25">
        <f t="shared" ca="1" si="135"/>
        <v>10.825236593059937</v>
      </c>
      <c r="N669" s="3" vm="1918">
        <f t="shared" ca="1" si="138"/>
        <v>15.85</v>
      </c>
      <c r="O669" s="50">
        <f t="shared" si="139"/>
        <v>1.3</v>
      </c>
      <c r="P669" s="3" vm="1917">
        <f t="shared" ca="1" si="140"/>
        <v>186.13</v>
      </c>
      <c r="Q669" s="3">
        <f t="shared" ca="1" si="141"/>
        <v>187.43</v>
      </c>
      <c r="R669" s="16">
        <f t="shared" ca="1" si="136"/>
        <v>8.975718664752436E-3</v>
      </c>
      <c r="S669" s="33">
        <f t="shared" ca="1" si="142"/>
        <v>3.3406005660019645E-3</v>
      </c>
      <c r="T669" s="37">
        <f t="shared" ca="1" si="137"/>
        <v>3.6162791489881205E-2</v>
      </c>
    </row>
    <row r="670" spans="1:20" x14ac:dyDescent="0.35">
      <c r="A670" s="33" t="e" vm="1919">
        <v>#VALUE!</v>
      </c>
      <c r="B670" s="33" t="s">
        <v>667</v>
      </c>
      <c r="C670" s="34" cm="1" vm="2">
        <f t="array" aca="1" ref="C670:D670" ca="1">_xlfn.STOCKHISTORY(A670,"06/30/2025","06/30/2025",0,0)</f>
        <v>45838</v>
      </c>
      <c r="D670" s="33" vm="1920">
        <f ca="1"/>
        <v>218.1</v>
      </c>
      <c r="E670" s="35" cm="1">
        <f t="array" aca="1" ref="E670" ca="1">_FV(A670,"Shares outstanding",TRUE)</f>
        <v>104787100</v>
      </c>
      <c r="F670" s="35">
        <v>0.32</v>
      </c>
      <c r="G670" s="36">
        <f t="shared" ca="1" si="132"/>
        <v>22854066510</v>
      </c>
      <c r="H670" s="37">
        <f t="shared" ca="1" si="133"/>
        <v>1.4672168729940396E-3</v>
      </c>
      <c r="I670" s="33"/>
      <c r="J670" s="34" cm="1" vm="4">
        <f t="array" aca="1" ref="J670:K670" ca="1">_xlfn.STOCKHISTORY(A670,"06/30/2020","06/30/2020",0,0)</f>
        <v>44012</v>
      </c>
      <c r="K670" s="53" vm="1921">
        <f ca="1"/>
        <v>32.08</v>
      </c>
      <c r="L670" s="38">
        <f t="shared" ca="1" si="134"/>
        <v>2.1786275024635664E-4</v>
      </c>
      <c r="M670" s="25">
        <f t="shared" ca="1" si="135"/>
        <v>5.8485037406483791</v>
      </c>
      <c r="N670" s="3" vm="1921">
        <f t="shared" ca="1" si="138"/>
        <v>32.08</v>
      </c>
      <c r="O670" s="50">
        <f t="shared" si="139"/>
        <v>1.6</v>
      </c>
      <c r="P670" s="3" vm="1920">
        <f t="shared" ca="1" si="140"/>
        <v>218.1</v>
      </c>
      <c r="Q670" s="3">
        <f t="shared" ca="1" si="141"/>
        <v>219.7</v>
      </c>
      <c r="R670" s="16">
        <f t="shared" ca="1" si="136"/>
        <v>1.2741711097637603E-3</v>
      </c>
      <c r="S670" s="33">
        <f t="shared" ca="1" si="142"/>
        <v>8.7775982122857254E-4</v>
      </c>
      <c r="T670" s="37">
        <f t="shared" ca="1" si="137"/>
        <v>5.1335815978461588E-3</v>
      </c>
    </row>
    <row r="671" spans="1:20" x14ac:dyDescent="0.35">
      <c r="A671" s="33" t="e" vm="1922">
        <v>#VALUE!</v>
      </c>
      <c r="B671" s="33" t="s">
        <v>668</v>
      </c>
      <c r="C671" s="34" cm="1" vm="2">
        <f t="array" aca="1" ref="C671:D671" ca="1">_xlfn.STOCKHISTORY(A671,"06/30/2025","06/30/2025",0,0)</f>
        <v>45838</v>
      </c>
      <c r="D671" s="33" vm="1923">
        <f ca="1"/>
        <v>483.9</v>
      </c>
      <c r="E671" s="35" cm="1">
        <f t="array" aca="1" ref="E671" ca="1">_FV(A671,"Shares outstanding",TRUE)</f>
        <v>22778420</v>
      </c>
      <c r="F671" s="35">
        <v>0.6</v>
      </c>
      <c r="G671" s="36">
        <f t="shared" ca="1" si="132"/>
        <v>11022477438</v>
      </c>
      <c r="H671" s="37">
        <f t="shared" ca="1" si="133"/>
        <v>1.2399256044637321E-3</v>
      </c>
      <c r="I671" s="33"/>
      <c r="J671" s="34" cm="1" vm="4">
        <f t="array" aca="1" ref="J671:K671" ca="1">_xlfn.STOCKHISTORY(A671,"06/30/2020","06/30/2020",0,0)</f>
        <v>44012</v>
      </c>
      <c r="K671" s="53" vm="1924">
        <f ca="1"/>
        <v>155.21</v>
      </c>
      <c r="L671" s="38">
        <f t="shared" ca="1" si="134"/>
        <v>4.735858924873973E-5</v>
      </c>
      <c r="M671" s="25">
        <f t="shared" ca="1" si="135"/>
        <v>2.1370401391662903</v>
      </c>
      <c r="N671" s="3" vm="1924">
        <f t="shared" ca="1" si="138"/>
        <v>155.21</v>
      </c>
      <c r="O671" s="50">
        <f t="shared" si="139"/>
        <v>3</v>
      </c>
      <c r="P671" s="3" vm="1923">
        <f t="shared" ca="1" si="140"/>
        <v>483.9</v>
      </c>
      <c r="Q671" s="3">
        <f t="shared" ca="1" si="141"/>
        <v>486.9</v>
      </c>
      <c r="R671" s="16">
        <f t="shared" ca="1" si="136"/>
        <v>1.0120720615884593E-4</v>
      </c>
      <c r="S671" s="33">
        <f t="shared" ca="1" si="142"/>
        <v>1.9080575631036018E-4</v>
      </c>
      <c r="T671" s="37">
        <f t="shared" ca="1" si="137"/>
        <v>4.0775956001922137E-4</v>
      </c>
    </row>
    <row r="672" spans="1:20" x14ac:dyDescent="0.35">
      <c r="A672" s="33" t="e" vm="1925">
        <v>#VALUE!</v>
      </c>
      <c r="B672" s="33" t="s">
        <v>669</v>
      </c>
      <c r="C672" s="34" cm="1" vm="2">
        <f t="array" aca="1" ref="C672:D672" ca="1">_xlfn.STOCKHISTORY(A672,"06/30/2025","06/30/2025",0,0)</f>
        <v>45838</v>
      </c>
      <c r="D672" s="33" vm="1926">
        <f ca="1"/>
        <v>313.14</v>
      </c>
      <c r="E672" s="35" cm="1">
        <f t="array" aca="1" ref="E672" ca="1">_FV(A672,"Shares outstanding",TRUE)</f>
        <v>267452100</v>
      </c>
      <c r="F672" s="35">
        <v>0.4</v>
      </c>
      <c r="G672" s="36">
        <f t="shared" ca="1" si="132"/>
        <v>83749950594</v>
      </c>
      <c r="H672" s="37">
        <f t="shared" ca="1" si="133"/>
        <v>1.2773839177364758E-3</v>
      </c>
      <c r="I672" s="33"/>
      <c r="J672" s="34" cm="1" vm="4">
        <f t="array" aca="1" ref="J672:K672" ca="1">_xlfn.STOCKHISTORY(A672,"06/30/2020","06/30/2020",0,0)</f>
        <v>44012</v>
      </c>
      <c r="K672" s="53" vm="1927">
        <f ca="1"/>
        <v>50.3</v>
      </c>
      <c r="L672" s="38">
        <f t="shared" ca="1" si="134"/>
        <v>5.5605938197701439E-4</v>
      </c>
      <c r="M672" s="25">
        <f t="shared" ca="1" si="135"/>
        <v>5.2652087475149107</v>
      </c>
      <c r="N672" s="3" vm="1927">
        <f t="shared" ca="1" si="138"/>
        <v>50.3</v>
      </c>
      <c r="O672" s="50">
        <f t="shared" si="139"/>
        <v>2</v>
      </c>
      <c r="P672" s="3" vm="1926">
        <f t="shared" ca="1" si="140"/>
        <v>313.14</v>
      </c>
      <c r="Q672" s="3">
        <f t="shared" ca="1" si="141"/>
        <v>315.14</v>
      </c>
      <c r="R672" s="16">
        <f t="shared" ca="1" si="136"/>
        <v>2.9277687221231112E-3</v>
      </c>
      <c r="S672" s="33">
        <f t="shared" ca="1" si="142"/>
        <v>2.2403397697159889E-3</v>
      </c>
      <c r="T672" s="37">
        <f t="shared" ca="1" si="137"/>
        <v>1.1795856552914166E-2</v>
      </c>
    </row>
    <row r="673" spans="1:20" x14ac:dyDescent="0.35">
      <c r="A673" s="33" t="e" vm="1928">
        <v>#VALUE!</v>
      </c>
      <c r="B673" s="33" t="s">
        <v>670</v>
      </c>
      <c r="C673" s="34" cm="1" vm="2">
        <f t="array" aca="1" ref="C673:D673" ca="1">_xlfn.STOCKHISTORY(A673,"06/30/2025","06/30/2025",0,0)</f>
        <v>45838</v>
      </c>
      <c r="D673" s="33" vm="1929">
        <f ca="1"/>
        <v>54.13</v>
      </c>
      <c r="E673" s="35" cm="1">
        <f t="array" aca="1" ref="E673" ca="1">_FV(A673,"Shares outstanding",TRUE)</f>
        <v>164404900</v>
      </c>
      <c r="F673" s="35">
        <v>0.06</v>
      </c>
      <c r="G673" s="36">
        <f t="shared" ca="1" si="132"/>
        <v>8899237237</v>
      </c>
      <c r="H673" s="37">
        <f t="shared" ca="1" si="133"/>
        <v>1.1084426380934785E-3</v>
      </c>
      <c r="I673" s="33"/>
      <c r="J673" s="34" cm="1" vm="4">
        <f t="array" aca="1" ref="J673:K673" ca="1">_xlfn.STOCKHISTORY(A673,"06/30/2020","06/30/2020",0,0)</f>
        <v>44012</v>
      </c>
      <c r="K673" s="53" vm="1930">
        <f ca="1"/>
        <v>50.585000000000001</v>
      </c>
      <c r="L673" s="38">
        <f t="shared" ca="1" si="134"/>
        <v>3.4181405600476811E-4</v>
      </c>
      <c r="M673" s="25">
        <f t="shared" ca="1" si="135"/>
        <v>7.6010675101314595E-2</v>
      </c>
      <c r="N673" s="3" vm="1930">
        <f t="shared" ca="1" si="138"/>
        <v>50.585000000000001</v>
      </c>
      <c r="O673" s="50">
        <f t="shared" si="139"/>
        <v>0.3</v>
      </c>
      <c r="P673" s="3" vm="1929">
        <f t="shared" ca="1" si="140"/>
        <v>54.13</v>
      </c>
      <c r="Q673" s="3">
        <f t="shared" ca="1" si="141"/>
        <v>54.43</v>
      </c>
      <c r="R673" s="16">
        <f t="shared" ca="1" si="136"/>
        <v>2.598151715604098E-5</v>
      </c>
      <c r="S673" s="33">
        <f t="shared" ca="1" si="142"/>
        <v>1.3771543981377608E-3</v>
      </c>
      <c r="T673" s="37">
        <f t="shared" ca="1" si="137"/>
        <v>1.0467843552119578E-4</v>
      </c>
    </row>
    <row r="674" spans="1:20" x14ac:dyDescent="0.35">
      <c r="A674" s="33" t="e" vm="1931">
        <v>#VALUE!</v>
      </c>
      <c r="B674" s="33" t="s">
        <v>671</v>
      </c>
      <c r="C674" s="34" cm="1" vm="2">
        <f t="array" aca="1" ref="C674:D674" ca="1">_xlfn.STOCKHISTORY(A674,"06/30/2025","06/30/2025",0,0)</f>
        <v>45838</v>
      </c>
      <c r="D674" s="33" vm="1932">
        <f ca="1"/>
        <v>328</v>
      </c>
      <c r="E674" s="35" cm="1">
        <f t="array" aca="1" ref="E674" ca="1">_FV(A674,"Shares outstanding",TRUE)</f>
        <v>139757400</v>
      </c>
      <c r="F674" s="35">
        <v>0.21</v>
      </c>
      <c r="G674" s="36">
        <f t="shared" ca="1" si="132"/>
        <v>45840427200</v>
      </c>
      <c r="H674" s="37">
        <f t="shared" ca="1" si="133"/>
        <v>6.4024390243902442E-4</v>
      </c>
      <c r="I674" s="33"/>
      <c r="J674" s="34" cm="1" vm="4">
        <f t="array" aca="1" ref="J674:K674" ca="1">_xlfn.STOCKHISTORY(A674,"06/30/2020","06/30/2020",0,0)</f>
        <v>44012</v>
      </c>
      <c r="K674" s="53" vm="1933">
        <f ca="1"/>
        <v>99.65</v>
      </c>
      <c r="L674" s="38">
        <f t="shared" ca="1" si="134"/>
        <v>2.9056946447873988E-4</v>
      </c>
      <c r="M674" s="25">
        <f t="shared" ca="1" si="135"/>
        <v>2.3020572002007023</v>
      </c>
      <c r="N674" s="3" vm="1933">
        <f t="shared" ca="1" si="138"/>
        <v>99.65</v>
      </c>
      <c r="O674" s="50">
        <f t="shared" si="139"/>
        <v>1.05</v>
      </c>
      <c r="P674" s="3" vm="1932">
        <f t="shared" ca="1" si="140"/>
        <v>328</v>
      </c>
      <c r="Q674" s="3">
        <f t="shared" ca="1" si="141"/>
        <v>329.05</v>
      </c>
      <c r="R674" s="16">
        <f t="shared" ca="1" si="136"/>
        <v>6.6890752786174536E-4</v>
      </c>
      <c r="S674" s="33">
        <f t="shared" ca="1" si="142"/>
        <v>1.1706921027432777E-3</v>
      </c>
      <c r="T674" s="37">
        <f t="shared" ca="1" si="137"/>
        <v>2.6950001843382629E-3</v>
      </c>
    </row>
    <row r="675" spans="1:20" x14ac:dyDescent="0.35">
      <c r="A675" s="33" t="e" vm="1934">
        <v>#VALUE!</v>
      </c>
      <c r="B675" s="33" t="s">
        <v>672</v>
      </c>
      <c r="C675" s="34" cm="1" vm="2">
        <f t="array" aca="1" ref="C675:D675" ca="1">_xlfn.STOCKHISTORY(A675,"06/30/2025","06/30/2025",0,0)</f>
        <v>45838</v>
      </c>
      <c r="D675" s="33" vm="1935">
        <f ca="1"/>
        <v>80.290000000000006</v>
      </c>
      <c r="E675" s="35" cm="1">
        <f t="array" aca="1" ref="E675" ca="1">_FV(A675,"Shares outstanding",TRUE)</f>
        <v>171986900</v>
      </c>
      <c r="F675" s="35">
        <v>0.08</v>
      </c>
      <c r="G675" s="36">
        <f t="shared" ca="1" si="132"/>
        <v>13808828201.000002</v>
      </c>
      <c r="H675" s="37">
        <f t="shared" ca="1" si="133"/>
        <v>9.9638809316228666E-4</v>
      </c>
      <c r="I675" s="33"/>
      <c r="J675" s="34" cm="1" vm="4">
        <f t="array" aca="1" ref="J675:K675" ca="1">_xlfn.STOCKHISTORY(A675,"06/30/2020","06/30/2020",0,0)</f>
        <v>44012</v>
      </c>
      <c r="K675" s="53" vm="1936">
        <f ca="1"/>
        <v>32.909999999999997</v>
      </c>
      <c r="L675" s="38">
        <f t="shared" ca="1" si="134"/>
        <v>3.5757778429162669E-4</v>
      </c>
      <c r="M675" s="25">
        <f t="shared" ca="1" si="135"/>
        <v>1.4518383470069893</v>
      </c>
      <c r="N675" s="3" vm="1936">
        <f t="shared" ca="1" si="138"/>
        <v>32.909999999999997</v>
      </c>
      <c r="O675" s="50">
        <f t="shared" si="139"/>
        <v>0.4</v>
      </c>
      <c r="P675" s="3" vm="1935">
        <f t="shared" ca="1" si="140"/>
        <v>80.290000000000006</v>
      </c>
      <c r="Q675" s="3">
        <f t="shared" ca="1" si="141"/>
        <v>80.690000000000012</v>
      </c>
      <c r="R675" s="16">
        <f t="shared" ca="1" si="136"/>
        <v>5.191451392723771E-4</v>
      </c>
      <c r="S675" s="33">
        <f t="shared" ca="1" si="142"/>
        <v>1.4406657937633201E-3</v>
      </c>
      <c r="T675" s="37">
        <f t="shared" ca="1" si="137"/>
        <v>2.091613844606851E-3</v>
      </c>
    </row>
    <row r="676" spans="1:20" x14ac:dyDescent="0.35">
      <c r="A676" s="33" t="e" vm="1937">
        <v>#VALUE!</v>
      </c>
      <c r="B676" s="33" t="s">
        <v>673</v>
      </c>
      <c r="C676" s="34" cm="1" vm="2">
        <f t="array" aca="1" ref="C676:D676" ca="1">_xlfn.STOCKHISTORY(A676,"06/30/2025","06/30/2025",0,0)</f>
        <v>45838</v>
      </c>
      <c r="D676" s="33" vm="1938">
        <f ca="1"/>
        <v>378.08</v>
      </c>
      <c r="E676" s="35" cm="1">
        <f t="array" aca="1" ref="E676" ca="1">_FV(A676,"Shares outstanding",TRUE)</f>
        <v>147329800</v>
      </c>
      <c r="F676" s="35">
        <v>0.37</v>
      </c>
      <c r="G676" s="36">
        <f t="shared" ca="1" si="132"/>
        <v>55702450784</v>
      </c>
      <c r="H676" s="37">
        <f t="shared" ca="1" si="133"/>
        <v>9.7862886161658911E-4</v>
      </c>
      <c r="I676" s="33"/>
      <c r="J676" s="34" cm="1" vm="4">
        <f t="array" aca="1" ref="J676:K676" ca="1">_xlfn.STOCKHISTORY(A676,"06/30/2020","06/30/2020",0,0)</f>
        <v>44012</v>
      </c>
      <c r="K676" s="53" vm="1939">
        <f ca="1"/>
        <v>39.229999999999997</v>
      </c>
      <c r="L676" s="38">
        <f t="shared" ca="1" si="134"/>
        <v>3.0631323341561773E-4</v>
      </c>
      <c r="M676" s="25">
        <f t="shared" ca="1" si="135"/>
        <v>8.6846800917665057</v>
      </c>
      <c r="N676" s="3" vm="1939">
        <f t="shared" ca="1" si="138"/>
        <v>39.229999999999997</v>
      </c>
      <c r="O676" s="50">
        <f t="shared" si="139"/>
        <v>1.85</v>
      </c>
      <c r="P676" s="3" vm="1938">
        <f t="shared" ca="1" si="140"/>
        <v>378.08</v>
      </c>
      <c r="Q676" s="3">
        <f t="shared" ca="1" si="141"/>
        <v>379.93</v>
      </c>
      <c r="R676" s="16">
        <f t="shared" ca="1" si="136"/>
        <v>2.6602324400892422E-3</v>
      </c>
      <c r="S676" s="33">
        <f t="shared" ca="1" si="142"/>
        <v>1.2341230829905718E-3</v>
      </c>
      <c r="T676" s="37">
        <f t="shared" ca="1" si="137"/>
        <v>1.0717964169637722E-2</v>
      </c>
    </row>
    <row r="677" spans="1:20" x14ac:dyDescent="0.35">
      <c r="A677" s="33" t="e" vm="1940">
        <v>#VALUE!</v>
      </c>
      <c r="B677" s="33" t="s">
        <v>674</v>
      </c>
      <c r="C677" s="34" cm="1" vm="2">
        <f t="array" aca="1" ref="C677:D677" ca="1">_xlfn.STOCKHISTORY(A677,"06/30/2025","06/30/2025",0,0)</f>
        <v>45838</v>
      </c>
      <c r="D677" s="33" vm="1941">
        <f ca="1"/>
        <v>83.18</v>
      </c>
      <c r="E677" s="35" cm="1">
        <f t="array" aca="1" ref="E677" ca="1">_FV(A677,"Shares outstanding",TRUE)</f>
        <v>387999400</v>
      </c>
      <c r="F677" s="35">
        <v>0.08</v>
      </c>
      <c r="G677" s="36">
        <f t="shared" ca="1" si="132"/>
        <v>32273790092.000004</v>
      </c>
      <c r="H677" s="37">
        <f t="shared" ca="1" si="133"/>
        <v>9.617696561673479E-4</v>
      </c>
      <c r="I677" s="33"/>
      <c r="J677" s="34" cm="1" vm="4">
        <f t="array" aca="1" ref="J677:K677" ca="1">_xlfn.STOCKHISTORY(A677,"06/30/2020","06/30/2020",0,0)</f>
        <v>44012</v>
      </c>
      <c r="K677" s="53" vm="1942">
        <f ca="1"/>
        <v>28.12</v>
      </c>
      <c r="L677" s="38">
        <f t="shared" ca="1" si="134"/>
        <v>8.0668914759484929E-4</v>
      </c>
      <c r="M677" s="25">
        <f t="shared" ca="1" si="135"/>
        <v>1.9722617354196303</v>
      </c>
      <c r="N677" s="3" vm="1942">
        <f t="shared" ca="1" si="138"/>
        <v>28.12</v>
      </c>
      <c r="O677" s="50">
        <f t="shared" si="139"/>
        <v>0.4</v>
      </c>
      <c r="P677" s="3" vm="1941">
        <f t="shared" ca="1" si="140"/>
        <v>83.18</v>
      </c>
      <c r="Q677" s="3">
        <f t="shared" ca="1" si="141"/>
        <v>83.580000000000013</v>
      </c>
      <c r="R677" s="16">
        <f t="shared" ca="1" si="136"/>
        <v>1.5910021381795997E-3</v>
      </c>
      <c r="S677" s="33">
        <f t="shared" ca="1" si="142"/>
        <v>3.2501165122500136E-3</v>
      </c>
      <c r="T677" s="37">
        <f t="shared" ca="1" si="137"/>
        <v>6.4100804327662077E-3</v>
      </c>
    </row>
    <row r="678" spans="1:20" x14ac:dyDescent="0.35">
      <c r="A678" s="33" t="e" vm="1943">
        <v>#VALUE!</v>
      </c>
      <c r="B678" s="33" t="s">
        <v>675</v>
      </c>
      <c r="C678" s="34" cm="1" vm="2">
        <f t="array" aca="1" ref="C678:D678" ca="1">_xlfn.STOCKHISTORY(A678,"06/30/2025","06/30/2025",0,0)</f>
        <v>45838</v>
      </c>
      <c r="D678" s="33" vm="1944">
        <f ca="1"/>
        <v>128.41</v>
      </c>
      <c r="E678" s="35" cm="1">
        <f t="array" aca="1" ref="E678" ca="1">_FV(A678,"Shares outstanding",TRUE)</f>
        <v>384988200</v>
      </c>
      <c r="F678" s="35">
        <v>0.11</v>
      </c>
      <c r="G678" s="36">
        <f t="shared" ca="1" si="132"/>
        <v>49436334762</v>
      </c>
      <c r="H678" s="37">
        <f t="shared" ca="1" si="133"/>
        <v>8.5663110349661249E-4</v>
      </c>
      <c r="I678" s="33"/>
      <c r="J678" s="34" cm="1" vm="4">
        <f t="array" aca="1" ref="J678:K678" ca="1">_xlfn.STOCKHISTORY(A678,"06/30/2020","06/30/2020",0,0)</f>
        <v>44012</v>
      </c>
      <c r="K678" s="53" vm="1945">
        <f ca="1"/>
        <v>13.56</v>
      </c>
      <c r="L678" s="38">
        <f t="shared" ca="1" si="134"/>
        <v>8.0042856481756246E-4</v>
      </c>
      <c r="M678" s="25">
        <f t="shared" ca="1" si="135"/>
        <v>8.5103244837758112</v>
      </c>
      <c r="N678" s="3" vm="1945">
        <f t="shared" ca="1" si="138"/>
        <v>13.56</v>
      </c>
      <c r="O678" s="50">
        <f t="shared" si="139"/>
        <v>0.55000000000000004</v>
      </c>
      <c r="P678" s="3" vm="1944">
        <f t="shared" ca="1" si="140"/>
        <v>128.41</v>
      </c>
      <c r="Q678" s="3">
        <f t="shared" ca="1" si="141"/>
        <v>128.96</v>
      </c>
      <c r="R678" s="16">
        <f t="shared" ca="1" si="136"/>
        <v>6.8119068126804355E-3</v>
      </c>
      <c r="S678" s="33">
        <f t="shared" ca="1" si="142"/>
        <v>3.2248928886008865E-3</v>
      </c>
      <c r="T678" s="37">
        <f t="shared" ca="1" si="137"/>
        <v>2.7444884907414625E-2</v>
      </c>
    </row>
    <row r="679" spans="1:20" x14ac:dyDescent="0.35">
      <c r="A679" s="33" t="e" vm="1946">
        <v>#VALUE!</v>
      </c>
      <c r="B679" s="33" t="s">
        <v>676</v>
      </c>
      <c r="C679" s="34" cm="1" vm="2">
        <f t="array" aca="1" ref="C679:D679" ca="1">_xlfn.STOCKHISTORY(A679,"06/30/2025","06/30/2025",0,0)</f>
        <v>45838</v>
      </c>
      <c r="D679" s="33" vm="1947">
        <f ca="1"/>
        <v>1795.72</v>
      </c>
      <c r="E679" s="35" cm="1">
        <f t="array" aca="1" ref="E679" ca="1">_FV(A679,"Shares outstanding",TRUE)</f>
        <v>2386720</v>
      </c>
      <c r="F679" s="35">
        <v>1</v>
      </c>
      <c r="G679" s="36">
        <f t="shared" ca="1" si="132"/>
        <v>4285880838.4000001</v>
      </c>
      <c r="H679" s="37">
        <f t="shared" ca="1" si="133"/>
        <v>5.5687969171140271E-4</v>
      </c>
      <c r="I679" s="33"/>
      <c r="J679" s="34" cm="1" vm="4">
        <f t="array" aca="1" ref="J679:K679" ca="1">_xlfn.STOCKHISTORY(A679,"06/30/2020","06/30/2020",0,0)</f>
        <v>44012</v>
      </c>
      <c r="K679" s="53" vm="1948">
        <f ca="1"/>
        <v>887.97</v>
      </c>
      <c r="L679" s="38">
        <f t="shared" ca="1" si="134"/>
        <v>4.9622270610407613E-6</v>
      </c>
      <c r="M679" s="25">
        <f t="shared" ca="1" si="135"/>
        <v>1.0279063481874386</v>
      </c>
      <c r="N679" s="3" vm="1948">
        <f t="shared" ca="1" si="138"/>
        <v>887.97</v>
      </c>
      <c r="O679" s="50">
        <f t="shared" si="139"/>
        <v>5</v>
      </c>
      <c r="P679" s="3" vm="1947">
        <f t="shared" ca="1" si="140"/>
        <v>1795.72</v>
      </c>
      <c r="Q679" s="3">
        <f t="shared" ca="1" si="141"/>
        <v>1800.72</v>
      </c>
      <c r="R679" s="16">
        <f t="shared" ca="1" si="136"/>
        <v>5.1007046971912953E-6</v>
      </c>
      <c r="S679" s="33">
        <f t="shared" ca="1" si="142"/>
        <v>1.9992603292987962E-5</v>
      </c>
      <c r="T679" s="37">
        <f t="shared" ca="1" si="137"/>
        <v>2.0550523841655415E-5</v>
      </c>
    </row>
    <row r="680" spans="1:20" x14ac:dyDescent="0.35">
      <c r="A680" s="33" t="e" vm="1949">
        <v>#VALUE!</v>
      </c>
      <c r="B680" s="33" t="s">
        <v>677</v>
      </c>
      <c r="C680" s="34" cm="1" vm="2">
        <f t="array" aca="1" ref="C680:D680" ca="1">_xlfn.STOCKHISTORY(A680,"06/30/2025","06/30/2025",0,0)</f>
        <v>45838</v>
      </c>
      <c r="D680" s="33" vm="1950">
        <f ca="1"/>
        <v>6712</v>
      </c>
      <c r="E680" s="35" cm="1">
        <f t="array" aca="1" ref="E680" ca="1">_FV(A680,"Shares outstanding",TRUE)</f>
        <v>671004400</v>
      </c>
      <c r="F680" s="35">
        <v>1.42</v>
      </c>
      <c r="G680" s="36">
        <f t="shared" ca="1" si="132"/>
        <v>4503781532800</v>
      </c>
      <c r="H680" s="37">
        <f t="shared" ca="1" si="133"/>
        <v>2.1156138259833133E-4</v>
      </c>
      <c r="I680" s="33"/>
      <c r="J680" s="34" cm="1" vm="4">
        <f t="array" aca="1" ref="J680:K680" ca="1">_xlfn.STOCKHISTORY(A680,"06/30/2020","06/30/2020",0,0)</f>
        <v>44012</v>
      </c>
      <c r="K680" s="53" vm="1951">
        <f ca="1"/>
        <v>2750</v>
      </c>
      <c r="L680" s="38">
        <f t="shared" ca="1" si="134"/>
        <v>1.3950845477296956E-3</v>
      </c>
      <c r="M680" s="25">
        <f t="shared" ca="1" si="135"/>
        <v>1.4433090909090911</v>
      </c>
      <c r="N680" s="3" vm="1951">
        <f t="shared" ca="1" si="138"/>
        <v>2750</v>
      </c>
      <c r="O680" s="50">
        <f t="shared" si="139"/>
        <v>7.1</v>
      </c>
      <c r="P680" s="3" vm="1950">
        <f t="shared" ca="1" si="140"/>
        <v>6712</v>
      </c>
      <c r="Q680" s="3">
        <f t="shared" ca="1" si="141"/>
        <v>6719.1</v>
      </c>
      <c r="R680" s="16">
        <f t="shared" ca="1" si="136"/>
        <v>2.0135382103250673E-3</v>
      </c>
      <c r="S680" s="33">
        <f t="shared" ca="1" si="142"/>
        <v>5.6207367336970444E-3</v>
      </c>
      <c r="T680" s="37">
        <f t="shared" ca="1" si="137"/>
        <v>8.1124604253516152E-3</v>
      </c>
    </row>
    <row r="681" spans="1:20" x14ac:dyDescent="0.35">
      <c r="A681" s="33" t="e" vm="1952">
        <v>#VALUE!</v>
      </c>
      <c r="B681" s="33" t="s">
        <v>678</v>
      </c>
      <c r="C681" s="34" cm="1" vm="2">
        <f t="array" aca="1" ref="C681:D681" ca="1">_xlfn.STOCKHISTORY(A681,"06/30/2025","06/30/2025",0,0)</f>
        <v>45838</v>
      </c>
      <c r="D681" s="33" vm="1953">
        <f ca="1"/>
        <v>196.77</v>
      </c>
      <c r="E681" s="35" cm="1">
        <f t="array" aca="1" ref="E681" ca="1">_FV(A681,"Shares outstanding",TRUE)</f>
        <v>25859930</v>
      </c>
      <c r="F681" s="35">
        <v>0.04</v>
      </c>
      <c r="G681" s="36">
        <f t="shared" ca="1" si="132"/>
        <v>5088458426.1000004</v>
      </c>
      <c r="H681" s="37">
        <f t="shared" ca="1" si="133"/>
        <v>2.0328302078568886E-4</v>
      </c>
      <c r="I681" s="33"/>
      <c r="J681" s="34" cm="1" vm="4">
        <f t="array" aca="1" ref="J681:K681" ca="1">_xlfn.STOCKHISTORY(A681,"06/30/2020","06/30/2020",0,0)</f>
        <v>44012</v>
      </c>
      <c r="K681" s="53" vm="1954">
        <f ca="1"/>
        <v>74.56</v>
      </c>
      <c r="L681" s="38">
        <f t="shared" ca="1" si="134"/>
        <v>5.3765353473645757E-5</v>
      </c>
      <c r="M681" s="25">
        <f t="shared" ca="1" si="135"/>
        <v>1.6417650214592274</v>
      </c>
      <c r="N681" s="3" vm="1954">
        <f t="shared" ca="1" si="138"/>
        <v>74.56</v>
      </c>
      <c r="O681" s="50">
        <f t="shared" si="139"/>
        <v>0.2</v>
      </c>
      <c r="P681" s="3" vm="1953">
        <f t="shared" ca="1" si="140"/>
        <v>196.77</v>
      </c>
      <c r="Q681" s="3">
        <f t="shared" ca="1" si="141"/>
        <v>196.97</v>
      </c>
      <c r="R681" s="16">
        <f t="shared" ca="1" si="136"/>
        <v>8.827007669942297E-5</v>
      </c>
      <c r="S681" s="33">
        <f t="shared" ca="1" si="142"/>
        <v>2.1661833883925981E-4</v>
      </c>
      <c r="T681" s="37">
        <f t="shared" ca="1" si="137"/>
        <v>3.5563641171289955E-4</v>
      </c>
    </row>
    <row r="682" spans="1:20" x14ac:dyDescent="0.35">
      <c r="A682" s="33" t="e" vm="1955">
        <v>#VALUE!</v>
      </c>
      <c r="B682" s="33" t="s">
        <v>679</v>
      </c>
      <c r="C682" s="34" cm="1" vm="2">
        <f t="array" aca="1" ref="C682:D682" ca="1">_xlfn.STOCKHISTORY(A682,"06/30/2025","06/30/2025",0,0)</f>
        <v>45838</v>
      </c>
      <c r="D682" s="33" vm="1956">
        <f ca="1"/>
        <v>157.99</v>
      </c>
      <c r="E682" s="35" cm="1">
        <f t="array" aca="1" ref="E682" ca="1">_FV(A682,"Shares outstanding",TRUE)</f>
        <v>24100000000</v>
      </c>
      <c r="F682" s="35">
        <v>0.02</v>
      </c>
      <c r="G682" s="36">
        <f t="shared" ca="1" si="132"/>
        <v>3807559000000</v>
      </c>
      <c r="H682" s="37">
        <f t="shared" ca="1" si="133"/>
        <v>1.2659029052471674E-4</v>
      </c>
      <c r="I682" s="33"/>
      <c r="J682" s="34" cm="1" vm="4">
        <f t="array" aca="1" ref="J682:K682" ca="1">_xlfn.STOCKHISTORY(A682,"06/30/2020","06/30/2020",0,0)</f>
        <v>44012</v>
      </c>
      <c r="K682" s="53" vm="1957">
        <f ca="1"/>
        <v>9.4977999999999998</v>
      </c>
      <c r="L682" s="38">
        <f t="shared" ca="1" si="134"/>
        <v>5.010628484744014E-2</v>
      </c>
      <c r="M682" s="25">
        <f t="shared" ca="1" si="135"/>
        <v>15.64490724167702</v>
      </c>
      <c r="N682" s="3" vm="1957">
        <f t="shared" ca="1" si="138"/>
        <v>9.4977999999999998</v>
      </c>
      <c r="O682" s="50">
        <f t="shared" si="139"/>
        <v>0.1</v>
      </c>
      <c r="P682" s="3" vm="1956">
        <f t="shared" ca="1" si="140"/>
        <v>157.99</v>
      </c>
      <c r="Q682" s="3">
        <f t="shared" ca="1" si="141"/>
        <v>158.09</v>
      </c>
      <c r="R682" s="16">
        <f t="shared" ca="1" si="136"/>
        <v>0.7839081786632478</v>
      </c>
      <c r="S682" s="33">
        <f t="shared" ca="1" si="142"/>
        <v>0.2018761058528063</v>
      </c>
      <c r="T682" s="37">
        <f t="shared" ca="1" si="137"/>
        <v>3.1583329503781257</v>
      </c>
    </row>
    <row r="683" spans="1:20" x14ac:dyDescent="0.35">
      <c r="A683" s="33" t="e" vm="1958">
        <v>#VALUE!</v>
      </c>
      <c r="B683" s="33" t="s">
        <v>680</v>
      </c>
      <c r="C683" s="34" cm="1" vm="2">
        <f t="array" aca="1" ref="C683:D683" ca="1">_xlfn.STOCKHISTORY(A683,"06/30/2025","06/30/2025",0,0)</f>
        <v>45838</v>
      </c>
      <c r="D683" s="33" vm="1959">
        <f ca="1"/>
        <v>11.58</v>
      </c>
      <c r="E683" s="35" cm="1">
        <f t="array" aca="1" ref="E683" ca="1">_FV(A683,"Shares outstanding",TRUE)</f>
        <v>130291200</v>
      </c>
      <c r="F683" s="35">
        <v>0</v>
      </c>
      <c r="G683" s="36">
        <f t="shared" ca="1" si="132"/>
        <v>1508772096</v>
      </c>
      <c r="H683" s="37">
        <f t="shared" ca="1" si="133"/>
        <v>0</v>
      </c>
      <c r="I683" s="33"/>
      <c r="J683" s="34" cm="1" vm="4">
        <f t="array" aca="1" ref="J683:K683" ca="1">_xlfn.STOCKHISTORY(A683,"06/30/2020","06/30/2020",0,0)</f>
        <v>44012</v>
      </c>
      <c r="K683" s="53" vm="1960">
        <f ca="1"/>
        <v>89.31</v>
      </c>
      <c r="L683" s="38">
        <f t="shared" ca="1" si="134"/>
        <v>2.7088829793837314E-4</v>
      </c>
      <c r="M683" s="25">
        <f t="shared" ca="1" si="135"/>
        <v>-0.87033926771918035</v>
      </c>
      <c r="N683" s="3" vm="1960">
        <f t="shared" ca="1" si="138"/>
        <v>89.31</v>
      </c>
      <c r="O683" s="50">
        <f t="shared" si="139"/>
        <v>0</v>
      </c>
      <c r="P683" s="3" vm="1959">
        <f t="shared" ca="1" si="140"/>
        <v>11.58</v>
      </c>
      <c r="Q683" s="3">
        <f t="shared" ca="1" si="141"/>
        <v>11.58</v>
      </c>
      <c r="R683" s="16">
        <f t="shared" ca="1" si="136"/>
        <v>-2.3576472286137882E-4</v>
      </c>
      <c r="S683" s="33">
        <f t="shared" ca="1" si="142"/>
        <v>1.091397513812828E-3</v>
      </c>
      <c r="T683" s="37">
        <f t="shared" ca="1" si="137"/>
        <v>-9.4988611296239079E-4</v>
      </c>
    </row>
    <row r="684" spans="1:20" x14ac:dyDescent="0.35">
      <c r="A684" s="33" t="e" vm="1961">
        <v>#VALUE!</v>
      </c>
      <c r="B684" s="33" t="s">
        <v>681</v>
      </c>
      <c r="C684" s="34" cm="1" vm="2">
        <f t="array" aca="1" ref="C684:D684" ca="1">_xlfn.STOCKHISTORY(A684,"06/30/2025","06/30/2025",0,0)</f>
        <v>45838</v>
      </c>
      <c r="D684" s="33" vm="1962">
        <f ca="1"/>
        <v>22.69</v>
      </c>
      <c r="E684" s="35" cm="1">
        <f t="array" aca="1" ref="E684" ca="1">_FV(A684,"Shares outstanding",TRUE)</f>
        <v>93100270</v>
      </c>
      <c r="F684" s="35">
        <v>0</v>
      </c>
      <c r="G684" s="36">
        <f t="shared" ca="1" si="132"/>
        <v>2112445126.3000002</v>
      </c>
      <c r="H684" s="37">
        <f t="shared" ca="1" si="133"/>
        <v>0</v>
      </c>
      <c r="I684" s="33"/>
      <c r="J684" s="34" cm="1" vm="4">
        <f t="array" aca="1" ref="J684:K684" ca="1">_xlfn.STOCKHISTORY(A684,"06/30/2020","06/30/2020",0,0)</f>
        <v>44012</v>
      </c>
      <c r="K684" s="53" vm="1963">
        <f ca="1"/>
        <v>25.12</v>
      </c>
      <c r="L684" s="38">
        <f t="shared" ca="1" si="134"/>
        <v>1.9356467419060524E-4</v>
      </c>
      <c r="M684" s="25">
        <f t="shared" ca="1" si="135"/>
        <v>-9.6735668789808896E-2</v>
      </c>
      <c r="N684" s="3" vm="1963">
        <f t="shared" ca="1" si="138"/>
        <v>25.12</v>
      </c>
      <c r="O684" s="50">
        <f t="shared" si="139"/>
        <v>0</v>
      </c>
      <c r="P684" s="3" vm="1962">
        <f t="shared" ca="1" si="140"/>
        <v>22.69</v>
      </c>
      <c r="Q684" s="3">
        <f t="shared" ca="1" si="141"/>
        <v>22.69</v>
      </c>
      <c r="R684" s="16">
        <f t="shared" ca="1" si="136"/>
        <v>-1.8724608211909658E-5</v>
      </c>
      <c r="S684" s="33">
        <f t="shared" ca="1" si="142"/>
        <v>7.7986389881513885E-4</v>
      </c>
      <c r="T684" s="37">
        <f t="shared" ca="1" si="137"/>
        <v>-7.5440655816910309E-5</v>
      </c>
    </row>
    <row r="685" spans="1:20" x14ac:dyDescent="0.35">
      <c r="A685" s="33" t="e" vm="1964">
        <v>#VALUE!</v>
      </c>
      <c r="B685" s="33" t="s">
        <v>682</v>
      </c>
      <c r="C685" s="34" cm="1" vm="2">
        <f t="array" aca="1" ref="C685:D685" ca="1">_xlfn.STOCKHISTORY(A685,"06/30/2025","06/30/2025",0,0)</f>
        <v>45838</v>
      </c>
      <c r="D685" s="33" vm="1965">
        <f ca="1"/>
        <v>386.88</v>
      </c>
      <c r="E685" s="35" cm="1">
        <f t="array" aca="1" ref="E685" ca="1">_FV(A685,"Shares outstanding",TRUE)</f>
        <v>389200000</v>
      </c>
      <c r="F685" s="35">
        <v>0</v>
      </c>
      <c r="G685" s="36">
        <f t="shared" ca="1" si="132"/>
        <v>150573696000</v>
      </c>
      <c r="H685" s="37">
        <f t="shared" ca="1" si="133"/>
        <v>0</v>
      </c>
      <c r="I685" s="33"/>
      <c r="J685" s="34" cm="1" vm="4">
        <f t="array" aca="1" ref="J685:K685" ca="1">_xlfn.STOCKHISTORY(A685,"06/30/2020","06/30/2020",0,0)</f>
        <v>44012</v>
      </c>
      <c r="K685" s="53" vm="1966">
        <f ca="1"/>
        <v>435.31</v>
      </c>
      <c r="L685" s="38">
        <f t="shared" ca="1" si="134"/>
        <v>8.0918531380181344E-4</v>
      </c>
      <c r="M685" s="25">
        <f t="shared" ca="1" si="135"/>
        <v>-0.1112540488387586</v>
      </c>
      <c r="N685" s="3" vm="1966">
        <f t="shared" ca="1" si="138"/>
        <v>435.31</v>
      </c>
      <c r="O685" s="50">
        <f t="shared" si="139"/>
        <v>0</v>
      </c>
      <c r="P685" s="3" vm="1965">
        <f t="shared" ca="1" si="140"/>
        <v>386.88</v>
      </c>
      <c r="Q685" s="3">
        <f t="shared" ca="1" si="141"/>
        <v>386.88</v>
      </c>
      <c r="R685" s="16">
        <f t="shared" ca="1" si="136"/>
        <v>-9.0025142421313152E-5</v>
      </c>
      <c r="S685" s="33">
        <f t="shared" ca="1" si="142"/>
        <v>3.2601734604942828E-3</v>
      </c>
      <c r="T685" s="37">
        <f t="shared" ca="1" si="137"/>
        <v>-3.6270749739665558E-4</v>
      </c>
    </row>
    <row r="686" spans="1:20" x14ac:dyDescent="0.35">
      <c r="A686" s="33" t="e" vm="1967">
        <v>#VALUE!</v>
      </c>
      <c r="B686" s="33" t="s">
        <v>683</v>
      </c>
      <c r="C686" s="34" cm="1" vm="2">
        <f t="array" aca="1" ref="C686:D686" ca="1">_xlfn.STOCKHISTORY(A686,"06/30/2025","06/30/2025",0,0)</f>
        <v>45838</v>
      </c>
      <c r="D686" s="33" vm="1968">
        <f ca="1"/>
        <v>141.9</v>
      </c>
      <c r="E686" s="35" cm="1">
        <f t="array" aca="1" ref="E686" ca="1">_FV(A686,"Shares outstanding",TRUE)</f>
        <v>1632475000</v>
      </c>
      <c r="F686" s="35">
        <v>0</v>
      </c>
      <c r="G686" s="36">
        <f t="shared" ca="1" si="132"/>
        <v>231648202500</v>
      </c>
      <c r="H686" s="37">
        <f t="shared" ca="1" si="133"/>
        <v>0</v>
      </c>
      <c r="I686" s="33"/>
      <c r="J686" s="34" cm="1" vm="4">
        <f t="array" aca="1" ref="J686:K686" ca="1">_xlfn.STOCKHISTORY(A686,"06/30/2020","06/30/2020",0,0)</f>
        <v>44012</v>
      </c>
      <c r="K686" s="53" vm="1969">
        <f ca="1"/>
        <v>52.61</v>
      </c>
      <c r="L686" s="38">
        <f t="shared" ca="1" si="134"/>
        <v>3.3940770687271721E-3</v>
      </c>
      <c r="M686" s="25">
        <f t="shared" ca="1" si="135"/>
        <v>1.6972058544003044</v>
      </c>
      <c r="N686" s="3" vm="1969">
        <f t="shared" ca="1" si="138"/>
        <v>52.61</v>
      </c>
      <c r="O686" s="50">
        <f t="shared" si="139"/>
        <v>0</v>
      </c>
      <c r="P686" s="3" vm="1968">
        <f t="shared" ca="1" si="140"/>
        <v>141.9</v>
      </c>
      <c r="Q686" s="3">
        <f t="shared" ca="1" si="141"/>
        <v>141.9</v>
      </c>
      <c r="R686" s="16">
        <f t="shared" ca="1" si="136"/>
        <v>5.7604474713295805E-3</v>
      </c>
      <c r="S686" s="33">
        <f t="shared" ca="1" si="142"/>
        <v>1.3674593190956845E-2</v>
      </c>
      <c r="T686" s="37">
        <f t="shared" ca="1" si="137"/>
        <v>2.3208599620234496E-2</v>
      </c>
    </row>
    <row r="687" spans="1:20" x14ac:dyDescent="0.35">
      <c r="A687" s="33" t="e" vm="1970">
        <v>#VALUE!</v>
      </c>
      <c r="B687" s="33" t="s">
        <v>684</v>
      </c>
      <c r="C687" s="34" cm="1" vm="2">
        <f t="array" aca="1" ref="C687:D687" ca="1">_xlfn.STOCKHISTORY(A687,"06/30/2025","06/30/2025",0,0)</f>
        <v>45838</v>
      </c>
      <c r="D687" s="33" vm="1971">
        <f ca="1"/>
        <v>69.14</v>
      </c>
      <c r="E687" s="35" cm="1">
        <f t="array" aca="1" ref="E687" ca="1">_FV(A687,"Shares outstanding",TRUE)</f>
        <v>337421300</v>
      </c>
      <c r="F687" s="35">
        <v>0</v>
      </c>
      <c r="G687" s="36">
        <f t="shared" ca="1" si="132"/>
        <v>23329308682</v>
      </c>
      <c r="H687" s="37">
        <f t="shared" ca="1" si="133"/>
        <v>0</v>
      </c>
      <c r="I687" s="33"/>
      <c r="J687" s="34"/>
      <c r="K687" s="53">
        <v>96.36</v>
      </c>
      <c r="L687" s="38">
        <f t="shared" ca="1" si="134"/>
        <v>7.0153227267193174E-4</v>
      </c>
      <c r="M687" s="25"/>
      <c r="N687" s="3">
        <f t="shared" si="138"/>
        <v>96.36</v>
      </c>
      <c r="O687" s="50">
        <f t="shared" si="139"/>
        <v>0</v>
      </c>
      <c r="P687" s="3" vm="1971">
        <f t="shared" ca="1" si="140"/>
        <v>69.14</v>
      </c>
      <c r="Q687" s="3">
        <f t="shared" ca="1" si="141"/>
        <v>69.14</v>
      </c>
      <c r="R687" s="16">
        <f t="shared" ca="1" si="136"/>
        <v>0</v>
      </c>
      <c r="S687" s="33">
        <f t="shared" ca="1" si="142"/>
        <v>2.8264439035598139E-3</v>
      </c>
      <c r="T687" s="37">
        <f t="shared" ca="1" si="137"/>
        <v>0</v>
      </c>
    </row>
    <row r="688" spans="1:20" x14ac:dyDescent="0.35">
      <c r="A688" s="33" t="e" vm="1972">
        <v>#VALUE!</v>
      </c>
      <c r="B688" s="33" t="s">
        <v>685</v>
      </c>
      <c r="C688" s="34" cm="1" vm="2">
        <f t="array" aca="1" ref="C688:D688" ca="1">_xlfn.STOCKHISTORY(A688,"06/30/2025","06/30/2025",0,0)</f>
        <v>45838</v>
      </c>
      <c r="D688" s="33" vm="1973">
        <f ca="1"/>
        <v>118.01</v>
      </c>
      <c r="E688" s="35" cm="1">
        <f t="array" aca="1" ref="E688" ca="1">_FV(A688,"Shares outstanding",TRUE)</f>
        <v>281928900</v>
      </c>
      <c r="F688" s="35">
        <v>0</v>
      </c>
      <c r="G688" s="36">
        <f t="shared" ca="1" si="132"/>
        <v>33270429489</v>
      </c>
      <c r="H688" s="37">
        <f t="shared" ca="1" si="133"/>
        <v>0</v>
      </c>
      <c r="I688" s="33"/>
      <c r="J688" s="34" cm="1" vm="4">
        <f t="array" aca="1" ref="J688:K688" ca="1">_xlfn.STOCKHISTORY(A688,"06/30/2020","06/30/2020",0,0)</f>
        <v>44012</v>
      </c>
      <c r="K688" s="53" vm="1974">
        <f ca="1"/>
        <v>88.37</v>
      </c>
      <c r="L688" s="38">
        <f t="shared" ca="1" si="134"/>
        <v>5.8615808174794471E-4</v>
      </c>
      <c r="M688" s="25">
        <f t="shared" ca="1" si="135"/>
        <v>0.33540794387235484</v>
      </c>
      <c r="N688" s="3" vm="1974">
        <f t="shared" ca="1" si="138"/>
        <v>88.37</v>
      </c>
      <c r="O688" s="50">
        <f t="shared" si="139"/>
        <v>0</v>
      </c>
      <c r="P688" s="3" vm="1973">
        <f t="shared" ca="1" si="140"/>
        <v>118.01</v>
      </c>
      <c r="Q688" s="3">
        <f t="shared" ca="1" si="141"/>
        <v>118.01</v>
      </c>
      <c r="R688" s="16">
        <f t="shared" ca="1" si="136"/>
        <v>1.9660207698324182E-4</v>
      </c>
      <c r="S688" s="33">
        <f t="shared" ca="1" si="142"/>
        <v>2.3616061601396368E-3</v>
      </c>
      <c r="T688" s="37">
        <f t="shared" ca="1" si="137"/>
        <v>7.9210146640872276E-4</v>
      </c>
    </row>
    <row r="689" spans="1:20" x14ac:dyDescent="0.35">
      <c r="A689" s="33" t="e" vm="1975">
        <v>#VALUE!</v>
      </c>
      <c r="B689" s="33" t="s">
        <v>686</v>
      </c>
      <c r="C689" s="34" cm="1" vm="2">
        <f t="array" aca="1" ref="C689:D689" ca="1">_xlfn.STOCKHISTORY(A689,"06/30/2025","06/30/2025",0,0)</f>
        <v>45838</v>
      </c>
      <c r="D689" s="33" vm="1976">
        <f ca="1"/>
        <v>132.34</v>
      </c>
      <c r="E689" s="35" cm="1">
        <f t="array" aca="1" ref="E689" ca="1">_FV(A689,"Shares outstanding",TRUE)</f>
        <v>589585700</v>
      </c>
      <c r="F689" s="35">
        <v>0</v>
      </c>
      <c r="G689" s="36">
        <f t="shared" ca="1" si="132"/>
        <v>78025771538</v>
      </c>
      <c r="H689" s="37">
        <f t="shared" ca="1" si="133"/>
        <v>0</v>
      </c>
      <c r="I689" s="33"/>
      <c r="J689" s="34"/>
      <c r="K689" s="53">
        <v>144.71</v>
      </c>
      <c r="L689" s="38">
        <f t="shared" ca="1" si="134"/>
        <v>1.2258070135343316E-3</v>
      </c>
      <c r="M689" s="25"/>
      <c r="N689" s="3">
        <f t="shared" si="138"/>
        <v>144.71</v>
      </c>
      <c r="O689" s="50">
        <f t="shared" si="139"/>
        <v>0</v>
      </c>
      <c r="P689" s="3" vm="1976">
        <f t="shared" ca="1" si="140"/>
        <v>132.34</v>
      </c>
      <c r="Q689" s="3">
        <f t="shared" ca="1" si="141"/>
        <v>132.34</v>
      </c>
      <c r="R689" s="16">
        <f t="shared" ca="1" si="136"/>
        <v>0</v>
      </c>
      <c r="S689" s="33">
        <f t="shared" ca="1" si="142"/>
        <v>4.9387246963693322E-3</v>
      </c>
      <c r="T689" s="37">
        <f t="shared" ca="1" si="137"/>
        <v>0</v>
      </c>
    </row>
    <row r="690" spans="1:20" x14ac:dyDescent="0.35">
      <c r="A690" s="33" t="e" vm="1977">
        <v>#VALUE!</v>
      </c>
      <c r="B690" s="33" t="s">
        <v>687</v>
      </c>
      <c r="C690" s="34" cm="1" vm="2">
        <f t="array" aca="1" ref="C690:D690" ca="1">_xlfn.STOCKHISTORY(A690,"06/30/2025","06/30/2025",0,0)</f>
        <v>45838</v>
      </c>
      <c r="D690" s="33" vm="1978">
        <f ca="1"/>
        <v>79.760000000000005</v>
      </c>
      <c r="E690" s="35" cm="1">
        <f t="array" aca="1" ref="E690" ca="1">_FV(A690,"Shares outstanding",TRUE)</f>
        <v>143716600</v>
      </c>
      <c r="F690" s="35">
        <v>0</v>
      </c>
      <c r="G690" s="36">
        <f t="shared" ca="1" si="132"/>
        <v>11462836016</v>
      </c>
      <c r="H690" s="37">
        <f t="shared" ca="1" si="133"/>
        <v>0</v>
      </c>
      <c r="I690" s="33"/>
      <c r="J690" s="34" cm="1" vm="4">
        <f t="array" aca="1" ref="J690:K690" ca="1">_xlfn.STOCKHISTORY(A690,"06/30/2020","06/30/2020",0,0)</f>
        <v>44012</v>
      </c>
      <c r="K690" s="53" vm="1979">
        <f ca="1"/>
        <v>107.09</v>
      </c>
      <c r="L690" s="38">
        <f t="shared" ca="1" si="134"/>
        <v>2.9880103306662308E-4</v>
      </c>
      <c r="M690" s="25">
        <f t="shared" ca="1" si="135"/>
        <v>-0.25520590157811185</v>
      </c>
      <c r="N690" s="3" vm="1979">
        <f t="shared" ca="1" si="138"/>
        <v>107.09</v>
      </c>
      <c r="O690" s="50">
        <f t="shared" si="139"/>
        <v>0</v>
      </c>
      <c r="P690" s="3" vm="1978">
        <f t="shared" ca="1" si="140"/>
        <v>79.760000000000005</v>
      </c>
      <c r="Q690" s="3">
        <f t="shared" ca="1" si="141"/>
        <v>79.760000000000005</v>
      </c>
      <c r="R690" s="16">
        <f t="shared" ca="1" si="136"/>
        <v>-7.6255787036238746E-5</v>
      </c>
      <c r="S690" s="33">
        <f t="shared" ca="1" si="142"/>
        <v>1.2038567449960756E-3</v>
      </c>
      <c r="T690" s="37">
        <f t="shared" ca="1" si="137"/>
        <v>-3.0723134597761455E-4</v>
      </c>
    </row>
    <row r="691" spans="1:20" x14ac:dyDescent="0.35">
      <c r="A691" s="33" t="e" vm="1980">
        <v>#VALUE!</v>
      </c>
      <c r="B691" s="33" t="s">
        <v>688</v>
      </c>
      <c r="C691" s="34" cm="1" vm="2">
        <f t="array" aca="1" ref="C691:D691" ca="1">_xlfn.STOCKHISTORY(A691,"06/30/2025","06/30/2025",0,0)</f>
        <v>45838</v>
      </c>
      <c r="D691" s="33" vm="1981">
        <f ca="1"/>
        <v>49.48</v>
      </c>
      <c r="E691" s="35" cm="1">
        <f t="array" aca="1" ref="E691" ca="1">_FV(A691,"Shares outstanding",TRUE)</f>
        <v>111603100</v>
      </c>
      <c r="F691" s="35">
        <v>0</v>
      </c>
      <c r="G691" s="36">
        <f t="shared" ca="1" si="132"/>
        <v>5522121388</v>
      </c>
      <c r="H691" s="37">
        <f t="shared" ca="1" si="133"/>
        <v>0</v>
      </c>
      <c r="I691" s="33"/>
      <c r="J691" s="34" cm="1" vm="4">
        <f t="array" aca="1" ref="J691:K691" ca="1">_xlfn.STOCKHISTORY(A691,"06/30/2020","06/30/2020",0,0)</f>
        <v>44012</v>
      </c>
      <c r="K691" s="53" vm="1982">
        <f ca="1"/>
        <v>36.26</v>
      </c>
      <c r="L691" s="38">
        <f t="shared" ca="1" si="134"/>
        <v>2.3203388873267001E-4</v>
      </c>
      <c r="M691" s="25">
        <f t="shared" ca="1" si="135"/>
        <v>0.36458907887479314</v>
      </c>
      <c r="N691" s="3" vm="1982">
        <f t="shared" ca="1" si="138"/>
        <v>36.26</v>
      </c>
      <c r="O691" s="50">
        <f t="shared" si="139"/>
        <v>0</v>
      </c>
      <c r="P691" s="3" vm="1981">
        <f t="shared" ca="1" si="140"/>
        <v>49.48</v>
      </c>
      <c r="Q691" s="3">
        <f t="shared" ca="1" si="141"/>
        <v>49.48</v>
      </c>
      <c r="R691" s="16">
        <f t="shared" ca="1" si="136"/>
        <v>8.4597021760780396E-5</v>
      </c>
      <c r="S691" s="33">
        <f t="shared" ca="1" si="142"/>
        <v>9.3485473979673553E-4</v>
      </c>
      <c r="T691" s="37">
        <f t="shared" ca="1" si="137"/>
        <v>3.4083782846422623E-4</v>
      </c>
    </row>
    <row r="692" spans="1:20" x14ac:dyDescent="0.35">
      <c r="A692" s="33" t="e" vm="1983">
        <v>#VALUE!</v>
      </c>
      <c r="B692" s="33" t="s">
        <v>689</v>
      </c>
      <c r="C692" s="34" cm="1" vm="2">
        <f t="array" aca="1" ref="C692:D692" ca="1">_xlfn.STOCKHISTORY(A692,"06/30/2025","06/30/2025",0,0)</f>
        <v>45838</v>
      </c>
      <c r="D692" s="33" vm="1984">
        <f ca="1"/>
        <v>189.33</v>
      </c>
      <c r="E692" s="35" cm="1">
        <f t="array" aca="1" ref="E692" ca="1">_FV(A692,"Shares outstanding",TRUE)</f>
        <v>71039850</v>
      </c>
      <c r="F692" s="35">
        <v>0</v>
      </c>
      <c r="G692" s="36">
        <f t="shared" ca="1" si="132"/>
        <v>13449974800.5</v>
      </c>
      <c r="H692" s="37">
        <f t="shared" ca="1" si="133"/>
        <v>0</v>
      </c>
      <c r="I692" s="33"/>
      <c r="J692" s="34" cm="1" vm="4">
        <f t="array" aca="1" ref="J692:K692" ca="1">_xlfn.STOCKHISTORY(A692,"06/30/2020","06/30/2020",0,0)</f>
        <v>44012</v>
      </c>
      <c r="K692" s="53" vm="1985">
        <f ca="1"/>
        <v>274.44</v>
      </c>
      <c r="L692" s="38">
        <f t="shared" ca="1" si="134"/>
        <v>1.4769887799250707E-4</v>
      </c>
      <c r="M692" s="25">
        <f t="shared" ca="1" si="135"/>
        <v>-0.31012243113248794</v>
      </c>
      <c r="N692" s="3" vm="1985">
        <f t="shared" ca="1" si="138"/>
        <v>274.44</v>
      </c>
      <c r="O692" s="50">
        <f t="shared" si="139"/>
        <v>0</v>
      </c>
      <c r="P692" s="3" vm="1984">
        <f t="shared" ca="1" si="140"/>
        <v>189.33</v>
      </c>
      <c r="Q692" s="3">
        <f t="shared" ca="1" si="141"/>
        <v>189.33</v>
      </c>
      <c r="R692" s="16">
        <f t="shared" ca="1" si="136"/>
        <v>-4.5804735118577011E-5</v>
      </c>
      <c r="S692" s="33">
        <f t="shared" ca="1" si="142"/>
        <v>5.9507254267084986E-4</v>
      </c>
      <c r="T692" s="37">
        <f t="shared" ca="1" si="137"/>
        <v>-1.8454534363327512E-4</v>
      </c>
    </row>
    <row r="693" spans="1:20" x14ac:dyDescent="0.35">
      <c r="A693" s="33" t="e" vm="1986">
        <v>#VALUE!</v>
      </c>
      <c r="B693" s="33" t="s">
        <v>690</v>
      </c>
      <c r="C693" s="34" cm="1" vm="2">
        <f t="array" aca="1" ref="C693:D693" ca="1">_xlfn.STOCKHISTORY(A693,"06/30/2025","06/30/2025",0,0)</f>
        <v>45838</v>
      </c>
      <c r="D693" s="33" vm="1987">
        <f ca="1"/>
        <v>34.19</v>
      </c>
      <c r="E693" s="35" cm="1">
        <f t="array" aca="1" ref="E693" ca="1">_FV(A693,"Shares outstanding",TRUE)</f>
        <v>186402100</v>
      </c>
      <c r="F693" s="35">
        <v>0</v>
      </c>
      <c r="G693" s="36">
        <f t="shared" ca="1" si="132"/>
        <v>6373087799</v>
      </c>
      <c r="H693" s="37">
        <f t="shared" ca="1" si="133"/>
        <v>0</v>
      </c>
      <c r="I693" s="33"/>
      <c r="J693" s="34"/>
      <c r="K693" s="53">
        <v>17.7</v>
      </c>
      <c r="L693" s="38">
        <f t="shared" ca="1" si="134"/>
        <v>3.8754841156684743E-4</v>
      </c>
      <c r="M693" s="25"/>
      <c r="N693" s="3">
        <f t="shared" si="138"/>
        <v>17.7</v>
      </c>
      <c r="O693" s="50">
        <f t="shared" si="139"/>
        <v>0</v>
      </c>
      <c r="P693" s="3" vm="1987">
        <f t="shared" ca="1" si="140"/>
        <v>34.19</v>
      </c>
      <c r="Q693" s="3">
        <f t="shared" ca="1" si="141"/>
        <v>34.19</v>
      </c>
      <c r="R693" s="16">
        <f t="shared" ca="1" si="136"/>
        <v>0</v>
      </c>
      <c r="S693" s="33">
        <f t="shared" ca="1" si="142"/>
        <v>1.561416185509767E-3</v>
      </c>
      <c r="T693" s="37">
        <f t="shared" ca="1" si="137"/>
        <v>0</v>
      </c>
    </row>
    <row r="694" spans="1:20" x14ac:dyDescent="0.35">
      <c r="A694" s="33" t="e" vm="1988">
        <v>#VALUE!</v>
      </c>
      <c r="B694" s="33" t="s">
        <v>691</v>
      </c>
      <c r="C694" s="34" cm="1" vm="2">
        <f t="array" aca="1" ref="C694:D694" ca="1">_xlfn.STOCKHISTORY(A694,"06/30/2025","06/30/2025",0,0)</f>
        <v>45838</v>
      </c>
      <c r="D694" s="33" vm="1989">
        <f ca="1"/>
        <v>326.08999999999997</v>
      </c>
      <c r="E694" s="35" cm="1">
        <f t="array" aca="1" ref="E694" ca="1">_FV(A694,"Shares outstanding",TRUE)</f>
        <v>133809100</v>
      </c>
      <c r="F694" s="35">
        <v>0</v>
      </c>
      <c r="G694" s="36">
        <f t="shared" ca="1" si="132"/>
        <v>43633809419</v>
      </c>
      <c r="H694" s="37">
        <f t="shared" ca="1" si="133"/>
        <v>0</v>
      </c>
      <c r="I694" s="33"/>
      <c r="J694" s="34" cm="1" vm="4">
        <f t="array" aca="1" ref="J694:K694" ca="1">_xlfn.STOCKHISTORY(A694,"06/30/2020","06/30/2020",0,0)</f>
        <v>44012</v>
      </c>
      <c r="K694" s="53" vm="1990">
        <f ca="1"/>
        <v>148.11000000000001</v>
      </c>
      <c r="L694" s="38">
        <f t="shared" ca="1" si="134"/>
        <v>2.7820236015683E-4</v>
      </c>
      <c r="M694" s="25">
        <f t="shared" ca="1" si="135"/>
        <v>1.2016744311660248</v>
      </c>
      <c r="N694" s="3" vm="1990">
        <f t="shared" ca="1" si="138"/>
        <v>148.11000000000001</v>
      </c>
      <c r="O694" s="50">
        <f t="shared" si="139"/>
        <v>0</v>
      </c>
      <c r="P694" s="3" vm="1989">
        <f t="shared" ca="1" si="140"/>
        <v>326.08999999999997</v>
      </c>
      <c r="Q694" s="3">
        <f t="shared" ca="1" si="141"/>
        <v>326.08999999999997</v>
      </c>
      <c r="R694" s="16">
        <f t="shared" ca="1" si="136"/>
        <v>3.3430866289050422E-4</v>
      </c>
      <c r="S694" s="33">
        <f t="shared" ca="1" si="142"/>
        <v>1.1208655616460059E-3</v>
      </c>
      <c r="T694" s="37">
        <f t="shared" ca="1" si="137"/>
        <v>1.346915486204551E-3</v>
      </c>
    </row>
    <row r="695" spans="1:20" x14ac:dyDescent="0.35">
      <c r="A695" s="33" t="e" vm="1991">
        <v>#VALUE!</v>
      </c>
      <c r="B695" s="33" t="s">
        <v>692</v>
      </c>
      <c r="C695" s="34" cm="1" vm="2">
        <f t="array" aca="1" ref="C695:D695" ca="1">_xlfn.STOCKHISTORY(A695,"06/30/2025","06/30/2025",0,0)</f>
        <v>45838</v>
      </c>
      <c r="D695" s="33" vm="1992">
        <f ca="1"/>
        <v>219.39</v>
      </c>
      <c r="E695" s="35" cm="1">
        <f t="array" aca="1" ref="E695" ca="1">_FV(A695,"Shares outstanding",TRUE)</f>
        <v>10786310000</v>
      </c>
      <c r="F695" s="35">
        <v>0</v>
      </c>
      <c r="G695" s="36">
        <f t="shared" ca="1" si="132"/>
        <v>2366408550900</v>
      </c>
      <c r="H695" s="37">
        <f t="shared" ca="1" si="133"/>
        <v>0</v>
      </c>
      <c r="I695" s="33"/>
      <c r="J695" s="34" cm="1" vm="4">
        <f t="array" aca="1" ref="J695:K695" ca="1">_xlfn.STOCKHISTORY(A695,"06/30/2020","06/30/2020",0,0)</f>
        <v>44012</v>
      </c>
      <c r="K695" s="53" vm="1993">
        <f ca="1"/>
        <v>137.941</v>
      </c>
      <c r="L695" s="38">
        <f t="shared" ca="1" si="134"/>
        <v>2.2425805863601333E-2</v>
      </c>
      <c r="M695" s="25">
        <f t="shared" ca="1" si="135"/>
        <v>0.59046258907793903</v>
      </c>
      <c r="N695" s="3" vm="1993">
        <f t="shared" ca="1" si="138"/>
        <v>137.941</v>
      </c>
      <c r="O695" s="50">
        <f t="shared" si="139"/>
        <v>0</v>
      </c>
      <c r="P695" s="3" vm="1992">
        <f t="shared" ca="1" si="140"/>
        <v>219.39</v>
      </c>
      <c r="Q695" s="3">
        <f t="shared" ca="1" si="141"/>
        <v>219.39</v>
      </c>
      <c r="R695" s="16">
        <f t="shared" ca="1" si="136"/>
        <v>1.324159939238127E-2</v>
      </c>
      <c r="S695" s="33">
        <f t="shared" ca="1" si="142"/>
        <v>9.0352624868098891E-2</v>
      </c>
      <c r="T695" s="37">
        <f t="shared" ca="1" si="137"/>
        <v>5.3349844809605453E-2</v>
      </c>
    </row>
    <row r="696" spans="1:20" x14ac:dyDescent="0.35">
      <c r="A696" s="33" t="e" vm="1994">
        <v>#VALUE!</v>
      </c>
      <c r="B696" s="33" t="s">
        <v>693</v>
      </c>
      <c r="C696" s="34" cm="1" vm="2">
        <f t="array" aca="1" ref="C696:D696" ca="1">_xlfn.STOCKHISTORY(A696,"06/30/2025","06/30/2025",0,0)</f>
        <v>45838</v>
      </c>
      <c r="D696" s="33" vm="1995">
        <f ca="1"/>
        <v>98.39</v>
      </c>
      <c r="E696" s="35" cm="1">
        <f t="array" aca="1" ref="E696" ca="1">_FV(A696,"Shares outstanding",TRUE)</f>
        <v>32886700</v>
      </c>
      <c r="F696" s="35">
        <v>0</v>
      </c>
      <c r="G696" s="36">
        <f t="shared" ca="1" si="132"/>
        <v>3235722413</v>
      </c>
      <c r="H696" s="37">
        <f t="shared" ca="1" si="133"/>
        <v>0</v>
      </c>
      <c r="I696" s="33"/>
      <c r="J696" s="34" cm="1" vm="4">
        <f t="array" aca="1" ref="J696:K696" ca="1">_xlfn.STOCKHISTORY(A696,"06/30/2020","06/30/2020",0,0)</f>
        <v>44012</v>
      </c>
      <c r="K696" s="53" vm="1996">
        <f ca="1"/>
        <v>198.54</v>
      </c>
      <c r="L696" s="38">
        <f t="shared" ca="1" si="134"/>
        <v>6.8374703646983812E-5</v>
      </c>
      <c r="M696" s="25">
        <f t="shared" ca="1" si="135"/>
        <v>-0.50443235620026194</v>
      </c>
      <c r="N696" s="3" vm="1996">
        <f t="shared" ca="1" si="138"/>
        <v>198.54</v>
      </c>
      <c r="O696" s="50">
        <f t="shared" si="139"/>
        <v>0</v>
      </c>
      <c r="P696" s="3" vm="1995">
        <f t="shared" ca="1" si="140"/>
        <v>98.39</v>
      </c>
      <c r="Q696" s="3">
        <f t="shared" ca="1" si="141"/>
        <v>98.39</v>
      </c>
      <c r="R696" s="16">
        <f t="shared" ca="1" si="136"/>
        <v>-3.4490412865142685E-5</v>
      </c>
      <c r="S696" s="33">
        <f t="shared" ca="1" si="142"/>
        <v>2.7547879379043508E-4</v>
      </c>
      <c r="T696" s="37">
        <f t="shared" ca="1" si="137"/>
        <v>-1.3896041703491527E-4</v>
      </c>
    </row>
    <row r="697" spans="1:20" x14ac:dyDescent="0.35">
      <c r="A697" s="33" t="e" vm="1997">
        <v>#VALUE!</v>
      </c>
      <c r="B697" s="33" t="s">
        <v>694</v>
      </c>
      <c r="C697" s="34" cm="1" vm="2">
        <f t="array" aca="1" ref="C697:D697" ca="1">_xlfn.STOCKHISTORY(A697,"06/30/2025","06/30/2025",0,0)</f>
        <v>45838</v>
      </c>
      <c r="D697" s="33" vm="1998">
        <f ca="1"/>
        <v>23.61</v>
      </c>
      <c r="E697" s="35" cm="1">
        <f t="array" aca="1" ref="E697" ca="1">_FV(A697,"Shares outstanding",TRUE)</f>
        <v>244506400</v>
      </c>
      <c r="F697" s="35">
        <v>0</v>
      </c>
      <c r="G697" s="36">
        <f t="shared" ca="1" si="132"/>
        <v>5772796104</v>
      </c>
      <c r="H697" s="37">
        <f t="shared" ca="1" si="133"/>
        <v>0</v>
      </c>
      <c r="I697" s="33"/>
      <c r="J697" s="34"/>
      <c r="K697" s="53"/>
      <c r="L697" s="38">
        <f t="shared" ca="1" si="134"/>
        <v>5.0835300105486053E-4</v>
      </c>
      <c r="M697" s="25"/>
      <c r="N697" s="3">
        <f t="shared" si="138"/>
        <v>0</v>
      </c>
      <c r="O697" s="50">
        <f t="shared" si="139"/>
        <v>0</v>
      </c>
      <c r="P697" s="3" vm="1998">
        <f t="shared" ca="1" si="140"/>
        <v>23.61</v>
      </c>
      <c r="Q697" s="3">
        <f t="shared" ca="1" si="141"/>
        <v>23.61</v>
      </c>
      <c r="R697" s="16">
        <f t="shared" ca="1" si="136"/>
        <v>0</v>
      </c>
      <c r="S697" s="33">
        <f t="shared" ca="1" si="142"/>
        <v>2.048132775439361E-3</v>
      </c>
      <c r="T697" s="37">
        <f t="shared" ca="1" si="137"/>
        <v>0</v>
      </c>
    </row>
    <row r="698" spans="1:20" x14ac:dyDescent="0.35">
      <c r="A698" s="33" t="e" vm="1999">
        <v>#VALUE!</v>
      </c>
      <c r="B698" s="33" t="s">
        <v>695</v>
      </c>
      <c r="C698" s="34" cm="1" vm="2">
        <f t="array" aca="1" ref="C698:D698" ca="1">_xlfn.STOCKHISTORY(A698,"06/30/2025","06/30/2025",0,0)</f>
        <v>45838</v>
      </c>
      <c r="D698" s="33" vm="2000">
        <f ca="1"/>
        <v>38.76</v>
      </c>
      <c r="E698" s="35" cm="1">
        <f t="array" aca="1" ref="E698" ca="1">_FV(A698,"Shares outstanding",TRUE)</f>
        <v>557667400</v>
      </c>
      <c r="F698" s="35">
        <v>0</v>
      </c>
      <c r="G698" s="36">
        <f t="shared" ca="1" si="132"/>
        <v>21615188424</v>
      </c>
      <c r="H698" s="37">
        <f t="shared" ca="1" si="133"/>
        <v>0</v>
      </c>
      <c r="I698" s="33"/>
      <c r="J698" s="34"/>
      <c r="K698" s="53"/>
      <c r="L698" s="38">
        <f t="shared" ca="1" si="134"/>
        <v>1.1594457093166532E-3</v>
      </c>
      <c r="M698" s="25"/>
      <c r="N698" s="3">
        <f t="shared" si="138"/>
        <v>0</v>
      </c>
      <c r="O698" s="50">
        <f t="shared" si="139"/>
        <v>0</v>
      </c>
      <c r="P698" s="3" vm="2000">
        <f t="shared" ca="1" si="140"/>
        <v>38.76</v>
      </c>
      <c r="Q698" s="3">
        <f t="shared" ca="1" si="141"/>
        <v>38.76</v>
      </c>
      <c r="R698" s="16">
        <f t="shared" ca="1" si="136"/>
        <v>0</v>
      </c>
      <c r="S698" s="33">
        <f t="shared" ca="1" si="142"/>
        <v>4.6713578038613804E-3</v>
      </c>
      <c r="T698" s="37">
        <f t="shared" ca="1" si="137"/>
        <v>0</v>
      </c>
    </row>
    <row r="699" spans="1:20" x14ac:dyDescent="0.35">
      <c r="A699" s="33" t="e" vm="2001">
        <v>#VALUE!</v>
      </c>
      <c r="B699" s="33" t="s">
        <v>696</v>
      </c>
      <c r="C699" s="34" cm="1" vm="2">
        <f t="array" aca="1" ref="C699:D699" ca="1">_xlfn.STOCKHISTORY(A699,"06/30/2025","06/30/2025",0,0)</f>
        <v>45838</v>
      </c>
      <c r="D699" s="33" vm="2002">
        <f ca="1"/>
        <v>11.22</v>
      </c>
      <c r="E699" s="35" cm="1">
        <f t="array" aca="1" ref="E699" ca="1">_FV(A699,"Shares outstanding",TRUE)</f>
        <v>661970000</v>
      </c>
      <c r="F699" s="35">
        <v>0</v>
      </c>
      <c r="G699" s="36">
        <f t="shared" ca="1" si="132"/>
        <v>7427303400</v>
      </c>
      <c r="H699" s="37">
        <f t="shared" ca="1" si="133"/>
        <v>0</v>
      </c>
      <c r="I699" s="33"/>
      <c r="J699" s="34" cm="1" vm="4">
        <f t="array" aca="1" ref="J699:K699" ca="1">_xlfn.STOCKHISTORY(A699,"06/30/2020","06/30/2020",0,0)</f>
        <v>44012</v>
      </c>
      <c r="K699" s="53" vm="2003">
        <f ca="1"/>
        <v>13.07</v>
      </c>
      <c r="L699" s="38">
        <f t="shared" ca="1" si="134"/>
        <v>1.3763011361186703E-3</v>
      </c>
      <c r="M699" s="25">
        <f t="shared" ca="1" si="135"/>
        <v>-0.14154552410099461</v>
      </c>
      <c r="N699" s="3" vm="2003">
        <f t="shared" ca="1" si="138"/>
        <v>13.07</v>
      </c>
      <c r="O699" s="50">
        <f t="shared" si="139"/>
        <v>0</v>
      </c>
      <c r="P699" s="3" vm="2002">
        <f t="shared" ca="1" si="140"/>
        <v>11.22</v>
      </c>
      <c r="Q699" s="3">
        <f t="shared" ca="1" si="141"/>
        <v>11.22</v>
      </c>
      <c r="R699" s="16">
        <f t="shared" ca="1" si="136"/>
        <v>-1.9480926563271152E-4</v>
      </c>
      <c r="S699" s="33">
        <f t="shared" ca="1" si="142"/>
        <v>5.5450591614681407E-3</v>
      </c>
      <c r="T699" s="37">
        <f t="shared" ca="1" si="137"/>
        <v>-7.8487830518102967E-4</v>
      </c>
    </row>
    <row r="700" spans="1:20" x14ac:dyDescent="0.35">
      <c r="A700" s="33" t="e" vm="2004">
        <v>#VALUE!</v>
      </c>
      <c r="B700" s="33" t="s">
        <v>697</v>
      </c>
      <c r="C700" s="34" cm="1" vm="2">
        <f t="array" aca="1" ref="C700:D700" ca="1">_xlfn.STOCKHISTORY(A700,"06/30/2025","06/30/2025",0,0)</f>
        <v>45838</v>
      </c>
      <c r="D700" s="33" vm="2005">
        <f ca="1"/>
        <v>15.26</v>
      </c>
      <c r="E700" s="35" cm="1">
        <f t="array" aca="1" ref="E700" ca="1">_FV(A700,"Shares outstanding",TRUE)</f>
        <v>40556250</v>
      </c>
      <c r="F700" s="35">
        <v>0</v>
      </c>
      <c r="G700" s="36">
        <f t="shared" ca="1" si="132"/>
        <v>618888375</v>
      </c>
      <c r="H700" s="37">
        <f t="shared" ca="1" si="133"/>
        <v>0</v>
      </c>
      <c r="I700" s="33"/>
      <c r="J700" s="34" cm="1" vm="4">
        <f t="array" aca="1" ref="J700:K700" ca="1">_xlfn.STOCKHISTORY(A700,"06/30/2020","06/30/2020",0,0)</f>
        <v>44012</v>
      </c>
      <c r="K700" s="53" vm="2006">
        <f ca="1"/>
        <v>121.5</v>
      </c>
      <c r="L700" s="38">
        <f t="shared" ca="1" si="134"/>
        <v>8.4320457047468644E-5</v>
      </c>
      <c r="M700" s="25">
        <f t="shared" ca="1" si="135"/>
        <v>-0.87440329218106994</v>
      </c>
      <c r="N700" s="3" vm="2006">
        <f t="shared" ca="1" si="138"/>
        <v>121.5</v>
      </c>
      <c r="O700" s="50">
        <f t="shared" si="139"/>
        <v>0</v>
      </c>
      <c r="P700" s="3" vm="2005">
        <f t="shared" ca="1" si="140"/>
        <v>15.26</v>
      </c>
      <c r="Q700" s="3">
        <f t="shared" ca="1" si="141"/>
        <v>15.26</v>
      </c>
      <c r="R700" s="16">
        <f t="shared" ca="1" si="136"/>
        <v>-7.3730085240519084E-5</v>
      </c>
      <c r="S700" s="33">
        <f t="shared" ca="1" si="142"/>
        <v>3.3972356091256742E-4</v>
      </c>
      <c r="T700" s="37">
        <f t="shared" ca="1" si="137"/>
        <v>-2.9705540009342519E-4</v>
      </c>
    </row>
    <row r="701" spans="1:20" x14ac:dyDescent="0.35">
      <c r="A701" s="33" t="e" vm="2007">
        <v>#VALUE!</v>
      </c>
      <c r="B701" s="33" t="s">
        <v>698</v>
      </c>
      <c r="C701" s="34" cm="1" vm="2">
        <f t="array" aca="1" ref="C701:D701" ca="1">_xlfn.STOCKHISTORY(A701,"06/30/2025","06/30/2025",0,0)</f>
        <v>45838</v>
      </c>
      <c r="D701" s="33" vm="2008">
        <f ca="1"/>
        <v>351.22</v>
      </c>
      <c r="E701" s="35" cm="1">
        <f t="array" aca="1" ref="E701" ca="1">_FV(A701,"Shares outstanding",TRUE)</f>
        <v>87916140</v>
      </c>
      <c r="F701" s="35">
        <v>0</v>
      </c>
      <c r="G701" s="36">
        <f t="shared" ca="1" si="132"/>
        <v>30877906690.800003</v>
      </c>
      <c r="H701" s="37">
        <f t="shared" ca="1" si="133"/>
        <v>0</v>
      </c>
      <c r="I701" s="33"/>
      <c r="J701" s="34" cm="1" vm="4">
        <f t="array" aca="1" ref="J701:K701" ca="1">_xlfn.STOCKHISTORY(A701,"06/30/2020","06/30/2020",0,0)</f>
        <v>44012</v>
      </c>
      <c r="K701" s="53" vm="2009">
        <f ca="1"/>
        <v>291.73</v>
      </c>
      <c r="L701" s="38">
        <f t="shared" ca="1" si="134"/>
        <v>1.8278635491815047E-4</v>
      </c>
      <c r="M701" s="25">
        <f t="shared" ca="1" si="135"/>
        <v>0.20392143420285883</v>
      </c>
      <c r="N701" s="3" vm="2009">
        <f t="shared" ca="1" si="138"/>
        <v>291.73</v>
      </c>
      <c r="O701" s="50">
        <f t="shared" si="139"/>
        <v>0</v>
      </c>
      <c r="P701" s="3" vm="2008">
        <f t="shared" ca="1" si="140"/>
        <v>351.22</v>
      </c>
      <c r="Q701" s="3">
        <f t="shared" ca="1" si="141"/>
        <v>351.22</v>
      </c>
      <c r="R701" s="16">
        <f t="shared" ca="1" si="136"/>
        <v>3.7274055647622025E-5</v>
      </c>
      <c r="S701" s="33">
        <f t="shared" ca="1" si="142"/>
        <v>7.3643850559378164E-4</v>
      </c>
      <c r="T701" s="37">
        <f t="shared" ca="1" si="137"/>
        <v>1.5017559626289402E-4</v>
      </c>
    </row>
    <row r="702" spans="1:20" x14ac:dyDescent="0.35">
      <c r="A702" s="33" t="e" vm="2010">
        <v>#VALUE!</v>
      </c>
      <c r="B702" s="33" t="s">
        <v>699</v>
      </c>
      <c r="C702" s="34" cm="1" vm="2">
        <f t="array" aca="1" ref="C702:D702" ca="1">_xlfn.STOCKHISTORY(A702,"06/30/2025","06/30/2025",0,0)</f>
        <v>45838</v>
      </c>
      <c r="D702" s="33" vm="2011">
        <f ca="1"/>
        <v>40.28</v>
      </c>
      <c r="E702" s="35" cm="1">
        <f t="array" aca="1" ref="E702" ca="1">_FV(A702,"Shares outstanding",TRUE)</f>
        <v>307439000</v>
      </c>
      <c r="F702" s="35">
        <v>0</v>
      </c>
      <c r="G702" s="36">
        <f t="shared" ca="1" si="132"/>
        <v>12383642920</v>
      </c>
      <c r="H702" s="37">
        <f t="shared" ca="1" si="133"/>
        <v>0</v>
      </c>
      <c r="I702" s="33"/>
      <c r="J702" s="34" cm="1" vm="4">
        <f t="array" aca="1" ref="J702:K702" ca="1">_xlfn.STOCKHISTORY(A702,"06/30/2020","06/30/2020",0,0)</f>
        <v>44012</v>
      </c>
      <c r="K702" s="53" vm="2012">
        <f ca="1"/>
        <v>2.54</v>
      </c>
      <c r="L702" s="38">
        <f t="shared" ca="1" si="134"/>
        <v>6.3919610403369916E-4</v>
      </c>
      <c r="M702" s="25">
        <f t="shared" ca="1" si="135"/>
        <v>14.858267716535433</v>
      </c>
      <c r="N702" s="3" vm="2012">
        <f t="shared" ca="1" si="138"/>
        <v>2.54</v>
      </c>
      <c r="O702" s="50">
        <f t="shared" si="139"/>
        <v>0</v>
      </c>
      <c r="P702" s="3" vm="2011">
        <f t="shared" ca="1" si="140"/>
        <v>40.28</v>
      </c>
      <c r="Q702" s="3">
        <f t="shared" ca="1" si="141"/>
        <v>40.28</v>
      </c>
      <c r="R702" s="16">
        <f t="shared" ca="1" si="136"/>
        <v>9.4973468370991368E-3</v>
      </c>
      <c r="S702" s="33">
        <f t="shared" ca="1" si="142"/>
        <v>2.5752941123353078E-3</v>
      </c>
      <c r="T702" s="37">
        <f t="shared" ca="1" si="137"/>
        <v>3.8264409369895482E-2</v>
      </c>
    </row>
    <row r="703" spans="1:20" x14ac:dyDescent="0.35">
      <c r="A703" s="33" t="e" vm="2013">
        <v>#VALUE!</v>
      </c>
      <c r="B703" s="33" t="s">
        <v>700</v>
      </c>
      <c r="C703" s="34" cm="1" vm="2">
        <f t="array" aca="1" ref="C703:D703" ca="1">_xlfn.STOCKHISTORY(A703,"06/30/2025","06/30/2025",0,0)</f>
        <v>45838</v>
      </c>
      <c r="D703" s="33" vm="2014">
        <f ca="1"/>
        <v>17.309999999999999</v>
      </c>
      <c r="E703" s="35" cm="1">
        <f t="array" aca="1" ref="E703" ca="1">_FV(A703,"Shares outstanding",TRUE)</f>
        <v>126289900</v>
      </c>
      <c r="F703" s="35">
        <v>0</v>
      </c>
      <c r="G703" s="36">
        <f t="shared" ca="1" si="132"/>
        <v>2186078169</v>
      </c>
      <c r="H703" s="37">
        <f t="shared" ca="1" si="133"/>
        <v>0</v>
      </c>
      <c r="I703" s="33"/>
      <c r="J703" s="34" cm="1" vm="4">
        <f t="array" aca="1" ref="J703:K703" ca="1">_xlfn.STOCKHISTORY(A703,"06/30/2020","06/30/2020",0,0)</f>
        <v>44012</v>
      </c>
      <c r="K703" s="53" vm="2015">
        <f ca="1"/>
        <v>32.659999999999997</v>
      </c>
      <c r="L703" s="38">
        <f t="shared" ca="1" si="134"/>
        <v>2.6256919928442868E-4</v>
      </c>
      <c r="M703" s="25">
        <f t="shared" ca="1" si="135"/>
        <v>-0.46999387630128597</v>
      </c>
      <c r="N703" s="3" vm="2015">
        <f t="shared" ca="1" si="138"/>
        <v>32.659999999999997</v>
      </c>
      <c r="O703" s="50">
        <f t="shared" si="139"/>
        <v>0</v>
      </c>
      <c r="P703" s="3" vm="2014">
        <f t="shared" ca="1" si="140"/>
        <v>17.309999999999999</v>
      </c>
      <c r="Q703" s="3">
        <f t="shared" ca="1" si="141"/>
        <v>17.309999999999999</v>
      </c>
      <c r="R703" s="16">
        <f t="shared" ca="1" si="136"/>
        <v>-1.2340591576901348E-4</v>
      </c>
      <c r="S703" s="33">
        <f t="shared" ca="1" si="142"/>
        <v>1.0578802166199303E-3</v>
      </c>
      <c r="T703" s="37">
        <f t="shared" ca="1" si="137"/>
        <v>-4.9719722367164512E-4</v>
      </c>
    </row>
    <row r="704" spans="1:20" x14ac:dyDescent="0.35">
      <c r="A704" s="33" t="e" vm="2016">
        <v>#VALUE!</v>
      </c>
      <c r="B704" s="33" t="s">
        <v>701</v>
      </c>
      <c r="C704" s="34" cm="1" vm="2">
        <f t="array" aca="1" ref="C704:D704" ca="1">_xlfn.STOCKHISTORY(A704,"06/30/2025","06/30/2025",0,0)</f>
        <v>45838</v>
      </c>
      <c r="D704" s="33" vm="2017">
        <f ca="1"/>
        <v>34.033499999999997</v>
      </c>
      <c r="E704" s="35" cm="1">
        <f t="array" aca="1" ref="E704" ca="1">_FV(A704,"Shares outstanding",TRUE)</f>
        <v>432160300</v>
      </c>
      <c r="F704" s="35">
        <v>0</v>
      </c>
      <c r="G704" s="36">
        <f t="shared" ca="1" si="132"/>
        <v>14707927570.049999</v>
      </c>
      <c r="H704" s="37">
        <f t="shared" ca="1" si="133"/>
        <v>0</v>
      </c>
      <c r="I704" s="33"/>
      <c r="J704" s="34" cm="1" vm="4">
        <f t="array" aca="1" ref="J704:K704" ca="1">_xlfn.STOCKHISTORY(A704,"06/30/2020","06/30/2020",0,0)</f>
        <v>44012</v>
      </c>
      <c r="K704" s="53" vm="2018">
        <f ca="1"/>
        <v>8.1</v>
      </c>
      <c r="L704" s="38">
        <f t="shared" ca="1" si="134"/>
        <v>8.9850402869523591E-4</v>
      </c>
      <c r="M704" s="25">
        <f t="shared" ca="1" si="135"/>
        <v>3.2016666666666662</v>
      </c>
      <c r="N704" s="3" vm="2018">
        <f t="shared" ca="1" si="138"/>
        <v>8.1</v>
      </c>
      <c r="O704" s="50">
        <f t="shared" si="139"/>
        <v>0</v>
      </c>
      <c r="P704" s="3" vm="2017">
        <f t="shared" ca="1" si="140"/>
        <v>34.033499999999997</v>
      </c>
      <c r="Q704" s="3">
        <f t="shared" ca="1" si="141"/>
        <v>34.033499999999997</v>
      </c>
      <c r="R704" s="16">
        <f t="shared" ca="1" si="136"/>
        <v>2.8767103985392465E-3</v>
      </c>
      <c r="S704" s="33">
        <f t="shared" ca="1" si="142"/>
        <v>3.6200347912108102E-3</v>
      </c>
      <c r="T704" s="37">
        <f t="shared" ca="1" si="137"/>
        <v>1.1590144723193276E-2</v>
      </c>
    </row>
    <row r="705" spans="1:20" x14ac:dyDescent="0.35">
      <c r="A705" s="33" t="e" vm="2019">
        <v>#VALUE!</v>
      </c>
      <c r="B705" s="33" t="s">
        <v>702</v>
      </c>
      <c r="C705" s="34" cm="1" vm="2">
        <f t="array" aca="1" ref="C705:D705" ca="1">_xlfn.STOCKHISTORY(A705,"06/30/2025","06/30/2025",0,0)</f>
        <v>45838</v>
      </c>
      <c r="D705" s="33" vm="2020">
        <f ca="1"/>
        <v>230.28</v>
      </c>
      <c r="E705" s="35" cm="1">
        <f t="array" aca="1" ref="E705" ca="1">_FV(A705,"Shares outstanding",TRUE)</f>
        <v>35416990</v>
      </c>
      <c r="F705" s="35">
        <v>0</v>
      </c>
      <c r="G705" s="36">
        <f t="shared" ca="1" si="132"/>
        <v>8155824457.1999998</v>
      </c>
      <c r="H705" s="37">
        <f t="shared" ca="1" si="133"/>
        <v>0</v>
      </c>
      <c r="I705" s="33"/>
      <c r="J705" s="34" cm="1" vm="4">
        <f t="array" aca="1" ref="J705:K705" ca="1">_xlfn.STOCKHISTORY(A705,"06/30/2020","06/30/2020",0,0)</f>
        <v>44012</v>
      </c>
      <c r="K705" s="53" vm="2021">
        <f ca="1"/>
        <v>162.71</v>
      </c>
      <c r="L705" s="38">
        <f t="shared" ca="1" si="134"/>
        <v>7.3635426945184199E-5</v>
      </c>
      <c r="M705" s="25">
        <f t="shared" ca="1" si="135"/>
        <v>0.41527871673529587</v>
      </c>
      <c r="N705" s="3" vm="2021">
        <f t="shared" ca="1" si="138"/>
        <v>162.71</v>
      </c>
      <c r="O705" s="50">
        <f t="shared" si="139"/>
        <v>0</v>
      </c>
      <c r="P705" s="3" vm="2020">
        <f t="shared" ca="1" si="140"/>
        <v>230.28</v>
      </c>
      <c r="Q705" s="3">
        <f t="shared" ca="1" si="141"/>
        <v>230.28</v>
      </c>
      <c r="R705" s="16">
        <f t="shared" ca="1" si="136"/>
        <v>3.0579225608051724E-5</v>
      </c>
      <c r="S705" s="33">
        <f t="shared" ca="1" si="142"/>
        <v>2.9667402581858016E-4</v>
      </c>
      <c r="T705" s="37">
        <f t="shared" ca="1" si="137"/>
        <v>1.2320240873063399E-4</v>
      </c>
    </row>
    <row r="706" spans="1:20" x14ac:dyDescent="0.35">
      <c r="A706" s="33" t="e" vm="2022">
        <v>#VALUE!</v>
      </c>
      <c r="B706" s="33" t="s">
        <v>703</v>
      </c>
      <c r="C706" s="34" cm="1" vm="2">
        <f t="array" aca="1" ref="C706:D706" ca="1">_xlfn.STOCKHISTORY(A706,"06/30/2025","06/30/2025",0,0)</f>
        <v>45838</v>
      </c>
      <c r="D706" s="33" vm="2023">
        <f ca="1"/>
        <v>350.08</v>
      </c>
      <c r="E706" s="35" cm="1">
        <f t="array" aca="1" ref="E706" ca="1">_FV(A706,"Shares outstanding",TRUE)</f>
        <v>334651000</v>
      </c>
      <c r="F706" s="35">
        <v>0</v>
      </c>
      <c r="G706" s="36">
        <f t="shared" ca="1" si="132"/>
        <v>117154622080</v>
      </c>
      <c r="H706" s="37">
        <f t="shared" ca="1" si="133"/>
        <v>0</v>
      </c>
      <c r="I706" s="33"/>
      <c r="J706" s="34"/>
      <c r="K706" s="53"/>
      <c r="L706" s="38">
        <f t="shared" ca="1" si="134"/>
        <v>6.9577254483322367E-4</v>
      </c>
      <c r="M706" s="25"/>
      <c r="N706" s="3">
        <f t="shared" si="138"/>
        <v>0</v>
      </c>
      <c r="O706" s="50">
        <f t="shared" si="139"/>
        <v>0</v>
      </c>
      <c r="P706" s="3" vm="2023">
        <f t="shared" ca="1" si="140"/>
        <v>350.08</v>
      </c>
      <c r="Q706" s="3">
        <f t="shared" ca="1" si="141"/>
        <v>350.08</v>
      </c>
      <c r="R706" s="16">
        <f t="shared" ca="1" si="136"/>
        <v>0</v>
      </c>
      <c r="S706" s="33">
        <f t="shared" ca="1" si="142"/>
        <v>2.8032382033090241E-3</v>
      </c>
      <c r="T706" s="37">
        <f t="shared" ca="1" si="137"/>
        <v>0</v>
      </c>
    </row>
    <row r="707" spans="1:20" x14ac:dyDescent="0.35">
      <c r="A707" s="33" t="e" vm="2024">
        <v>#VALUE!</v>
      </c>
      <c r="B707" s="33" t="s">
        <v>704</v>
      </c>
      <c r="C707" s="34" cm="1" vm="2">
        <f t="array" aca="1" ref="C707:D707" ca="1">_xlfn.STOCKHISTORY(A707,"06/30/2025","06/30/2025",0,0)</f>
        <v>45838</v>
      </c>
      <c r="D707" s="33" vm="2025">
        <f ca="1"/>
        <v>68.22</v>
      </c>
      <c r="E707" s="35" cm="1">
        <f t="array" aca="1" ref="E707" ca="1">_FV(A707,"Shares outstanding",TRUE)</f>
        <v>207633300</v>
      </c>
      <c r="F707" s="35">
        <v>0</v>
      </c>
      <c r="G707" s="36">
        <f t="shared" ca="1" si="132"/>
        <v>14164743726</v>
      </c>
      <c r="H707" s="37">
        <f t="shared" ca="1" si="133"/>
        <v>0</v>
      </c>
      <c r="I707" s="33"/>
      <c r="J707" s="34" cm="1" vm="4">
        <f t="array" aca="1" ref="J707:K707" ca="1">_xlfn.STOCKHISTORY(A707,"06/30/2020","06/30/2020",0,0)</f>
        <v>44012</v>
      </c>
      <c r="K707" s="53" vm="2026">
        <f ca="1"/>
        <v>77.92</v>
      </c>
      <c r="L707" s="38">
        <f t="shared" ca="1" si="134"/>
        <v>4.3169017732838145E-4</v>
      </c>
      <c r="M707" s="25">
        <f t="shared" ca="1" si="135"/>
        <v>-0.12448665297741277</v>
      </c>
      <c r="N707" s="3" vm="2026">
        <f t="shared" ca="1" si="138"/>
        <v>77.92</v>
      </c>
      <c r="O707" s="50">
        <f t="shared" si="139"/>
        <v>0</v>
      </c>
      <c r="P707" s="3" vm="2025">
        <f t="shared" ca="1" si="140"/>
        <v>68.22</v>
      </c>
      <c r="Q707" s="3">
        <f t="shared" ca="1" si="141"/>
        <v>68.22</v>
      </c>
      <c r="R707" s="16">
        <f t="shared" ca="1" si="136"/>
        <v>-5.3739665298836003E-5</v>
      </c>
      <c r="S707" s="33">
        <f t="shared" ca="1" si="142"/>
        <v>1.739261495824377E-3</v>
      </c>
      <c r="T707" s="37">
        <f t="shared" ca="1" si="137"/>
        <v>-2.1651484226766504E-4</v>
      </c>
    </row>
    <row r="708" spans="1:20" x14ac:dyDescent="0.35">
      <c r="A708" s="33" t="e" vm="2027">
        <v>#VALUE!</v>
      </c>
      <c r="B708" s="33" t="s">
        <v>705</v>
      </c>
      <c r="C708" s="34" cm="1" vm="2">
        <f t="array" aca="1" ref="C708:D708" ca="1">_xlfn.STOCKHISTORY(A708,"06/30/2025","06/30/2025",0,0)</f>
        <v>45838</v>
      </c>
      <c r="D708" s="33" vm="2028">
        <f ca="1"/>
        <v>91.05</v>
      </c>
      <c r="E708" s="35" cm="1">
        <f t="array" aca="1" ref="E708" ca="1">_FV(A708,"Shares outstanding",TRUE)</f>
        <v>341229100</v>
      </c>
      <c r="F708" s="35">
        <v>0</v>
      </c>
      <c r="G708" s="36">
        <f t="shared" ca="1" si="132"/>
        <v>31068909555</v>
      </c>
      <c r="H708" s="37">
        <f t="shared" ca="1" si="133"/>
        <v>0</v>
      </c>
      <c r="I708" s="33"/>
      <c r="J708" s="34" cm="1" vm="4">
        <f t="array" aca="1" ref="J708:K708" ca="1">_xlfn.STOCKHISTORY(A708,"06/30/2020","06/30/2020",0,0)</f>
        <v>44012</v>
      </c>
      <c r="K708" s="53" vm="2029">
        <f ca="1"/>
        <v>27.243300000000001</v>
      </c>
      <c r="L708" s="38">
        <f t="shared" ca="1" si="134"/>
        <v>7.0944906567782723E-4</v>
      </c>
      <c r="M708" s="25">
        <f t="shared" ca="1" si="135"/>
        <v>2.3421061325169856</v>
      </c>
      <c r="N708" s="3" vm="2029">
        <f t="shared" ca="1" si="138"/>
        <v>27.243300000000001</v>
      </c>
      <c r="O708" s="50">
        <f t="shared" si="139"/>
        <v>0</v>
      </c>
      <c r="P708" s="3" vm="2028">
        <f t="shared" ca="1" si="140"/>
        <v>91.05</v>
      </c>
      <c r="Q708" s="3">
        <f t="shared" ca="1" si="141"/>
        <v>91.05</v>
      </c>
      <c r="R708" s="16">
        <f t="shared" ca="1" si="136"/>
        <v>1.6616050074324848E-3</v>
      </c>
      <c r="S708" s="33">
        <f t="shared" ca="1" si="142"/>
        <v>2.8583403282845571E-3</v>
      </c>
      <c r="T708" s="37">
        <f t="shared" ca="1" si="137"/>
        <v>6.6945364116958754E-3</v>
      </c>
    </row>
    <row r="709" spans="1:20" x14ac:dyDescent="0.35">
      <c r="A709" s="33" t="e" vm="2030">
        <v>#VALUE!</v>
      </c>
      <c r="B709" s="33" t="s">
        <v>706</v>
      </c>
      <c r="C709" s="34" cm="1" vm="2">
        <f t="array" aca="1" ref="C709:D709" ca="1">_xlfn.STOCKHISTORY(A709,"06/30/2025","06/30/2025",0,0)</f>
        <v>45838</v>
      </c>
      <c r="D709" s="33" vm="2031">
        <f ca="1"/>
        <v>102.31</v>
      </c>
      <c r="E709" s="35" cm="1">
        <f t="array" aca="1" ref="E709" ca="1">_FV(A709,"Shares outstanding",TRUE)</f>
        <v>1261225000</v>
      </c>
      <c r="F709" s="35">
        <v>0</v>
      </c>
      <c r="G709" s="36">
        <f t="shared" ca="1" si="132"/>
        <v>129035929750</v>
      </c>
      <c r="H709" s="37">
        <f t="shared" ca="1" si="133"/>
        <v>0</v>
      </c>
      <c r="I709" s="33"/>
      <c r="J709" s="34" cm="1" vm="4">
        <f t="array" aca="1" ref="J709:K709" ca="1">_xlfn.STOCKHISTORY(A709,"06/30/2020","06/30/2020",0,0)</f>
        <v>44012</v>
      </c>
      <c r="K709" s="53" vm="2032">
        <f ca="1"/>
        <v>13.126899999999999</v>
      </c>
      <c r="L709" s="38">
        <f t="shared" ca="1" si="134"/>
        <v>2.6222115811913981E-3</v>
      </c>
      <c r="M709" s="25">
        <f t="shared" ca="1" si="135"/>
        <v>6.793919356436021</v>
      </c>
      <c r="N709" s="3" vm="2032">
        <f t="shared" ca="1" si="138"/>
        <v>13.126899999999999</v>
      </c>
      <c r="O709" s="50">
        <f t="shared" si="139"/>
        <v>0</v>
      </c>
      <c r="P709" s="3" vm="2031">
        <f t="shared" ca="1" si="140"/>
        <v>102.31</v>
      </c>
      <c r="Q709" s="3">
        <f t="shared" ca="1" si="141"/>
        <v>102.31</v>
      </c>
      <c r="R709" s="16">
        <f t="shared" ca="1" si="136"/>
        <v>1.7815094018126944E-2</v>
      </c>
      <c r="S709" s="33">
        <f t="shared" ca="1" si="142"/>
        <v>1.0564779734614341E-2</v>
      </c>
      <c r="T709" s="37">
        <f t="shared" ca="1" si="137"/>
        <v>7.1776261535479377E-2</v>
      </c>
    </row>
    <row r="710" spans="1:20" x14ac:dyDescent="0.35">
      <c r="A710" s="33" t="e" vm="2033">
        <v>#VALUE!</v>
      </c>
      <c r="B710" s="33" t="s">
        <v>707</v>
      </c>
      <c r="C710" s="34" cm="1" vm="2">
        <f t="array" aca="1" ref="C710:D710" ca="1">_xlfn.STOCKHISTORY(A710,"06/30/2025","06/30/2025",0,0)</f>
        <v>45838</v>
      </c>
      <c r="D710" s="33" vm="2034">
        <f ca="1"/>
        <v>127.43</v>
      </c>
      <c r="E710" s="35" cm="1">
        <f t="array" aca="1" ref="E710" ca="1">_FV(A710,"Shares outstanding",TRUE)</f>
        <v>50905420</v>
      </c>
      <c r="F710" s="35">
        <v>0</v>
      </c>
      <c r="G710" s="36">
        <f t="shared" ca="1" si="132"/>
        <v>6486877670.6000004</v>
      </c>
      <c r="H710" s="37">
        <f t="shared" ca="1" si="133"/>
        <v>0</v>
      </c>
      <c r="I710" s="33"/>
      <c r="J710" s="34" cm="1" vm="4">
        <f t="array" aca="1" ref="J710:K710" ca="1">_xlfn.STOCKHISTORY(A710,"06/30/2020","06/30/2020",0,0)</f>
        <v>44012</v>
      </c>
      <c r="K710" s="53" vm="2035">
        <f ca="1"/>
        <v>68.69</v>
      </c>
      <c r="L710" s="38">
        <f t="shared" ca="1" si="134"/>
        <v>1.0583740559330193E-4</v>
      </c>
      <c r="M710" s="25">
        <f t="shared" ca="1" si="135"/>
        <v>0.85514630950647852</v>
      </c>
      <c r="N710" s="3" vm="2035">
        <f t="shared" ca="1" si="138"/>
        <v>68.69</v>
      </c>
      <c r="O710" s="50">
        <f t="shared" si="139"/>
        <v>0</v>
      </c>
      <c r="P710" s="3" vm="2034">
        <f t="shared" ca="1" si="140"/>
        <v>127.43</v>
      </c>
      <c r="Q710" s="3">
        <f t="shared" ca="1" si="141"/>
        <v>127.43</v>
      </c>
      <c r="R710" s="16">
        <f t="shared" ca="1" si="136"/>
        <v>9.0506466800852466E-5</v>
      </c>
      <c r="S710" s="33">
        <f t="shared" ca="1" si="142"/>
        <v>4.264144380249611E-4</v>
      </c>
      <c r="T710" s="37">
        <f t="shared" ca="1" si="137"/>
        <v>3.646467329973245E-4</v>
      </c>
    </row>
    <row r="711" spans="1:20" x14ac:dyDescent="0.35">
      <c r="A711" s="33" t="e" vm="2036">
        <v>#VALUE!</v>
      </c>
      <c r="B711" s="33" t="s">
        <v>708</v>
      </c>
      <c r="C711" s="34" cm="1" vm="2">
        <f t="array" aca="1" ref="C711:D711" ca="1">_xlfn.STOCKHISTORY(A711,"06/30/2025","06/30/2025",0,0)</f>
        <v>45838</v>
      </c>
      <c r="D711" s="33" vm="2037">
        <f ca="1"/>
        <v>90.42</v>
      </c>
      <c r="E711" s="35" cm="1">
        <f t="array" aca="1" ref="E711" ca="1">_FV(A711,"Shares outstanding",TRUE)</f>
        <v>173485100</v>
      </c>
      <c r="F711" s="35">
        <v>0</v>
      </c>
      <c r="G711" s="36">
        <f t="shared" ca="1" si="132"/>
        <v>15686522742</v>
      </c>
      <c r="H711" s="37">
        <f t="shared" ca="1" si="133"/>
        <v>0</v>
      </c>
      <c r="I711" s="33"/>
      <c r="J711" s="34"/>
      <c r="K711" s="53"/>
      <c r="L711" s="38">
        <f t="shared" ca="1" si="134"/>
        <v>3.6069269034799326E-4</v>
      </c>
      <c r="M711" s="25"/>
      <c r="N711" s="3">
        <f t="shared" si="138"/>
        <v>0</v>
      </c>
      <c r="O711" s="50">
        <f t="shared" si="139"/>
        <v>0</v>
      </c>
      <c r="P711" s="3" vm="2037">
        <f t="shared" ca="1" si="140"/>
        <v>90.42</v>
      </c>
      <c r="Q711" s="3">
        <f t="shared" ca="1" si="141"/>
        <v>90.42</v>
      </c>
      <c r="R711" s="16">
        <f t="shared" ca="1" si="136"/>
        <v>0</v>
      </c>
      <c r="S711" s="33">
        <f t="shared" ca="1" si="142"/>
        <v>1.4532156187338043E-3</v>
      </c>
      <c r="T711" s="37">
        <f t="shared" ca="1" si="137"/>
        <v>0</v>
      </c>
    </row>
    <row r="712" spans="1:20" x14ac:dyDescent="0.35">
      <c r="A712" s="33" t="e" vm="2038">
        <v>#VALUE!</v>
      </c>
      <c r="B712" s="33" t="s">
        <v>709</v>
      </c>
      <c r="C712" s="34" cm="1" vm="2">
        <f t="array" aca="1" ref="C712:D712" ca="1">_xlfn.STOCKHISTORY(A712,"06/30/2025","06/30/2025",0,0)</f>
        <v>45838</v>
      </c>
      <c r="D712" s="33" vm="228">
        <f ca="1"/>
        <v>86.34</v>
      </c>
      <c r="E712" s="35" cm="1">
        <f t="array" aca="1" ref="E712" ca="1">_FV(A712,"Shares outstanding",TRUE)</f>
        <v>136170400</v>
      </c>
      <c r="F712" s="35">
        <v>0</v>
      </c>
      <c r="G712" s="36">
        <f t="shared" ca="1" si="132"/>
        <v>11756952336</v>
      </c>
      <c r="H712" s="37">
        <f t="shared" ca="1" si="133"/>
        <v>0</v>
      </c>
      <c r="I712" s="33"/>
      <c r="J712" s="34" cm="1" vm="4">
        <f t="array" aca="1" ref="J712:K712" ca="1">_xlfn.STOCKHISTORY(A712,"06/30/2020","06/30/2020",0,0)</f>
        <v>44012</v>
      </c>
      <c r="K712" s="53" vm="2039">
        <f ca="1"/>
        <v>10.19</v>
      </c>
      <c r="L712" s="38">
        <f t="shared" ca="1" si="134"/>
        <v>2.8311173652240096E-4</v>
      </c>
      <c r="M712" s="25">
        <f t="shared" ca="1" si="135"/>
        <v>7.4730127576054963</v>
      </c>
      <c r="N712" s="3" vm="2039">
        <f t="shared" ca="1" si="138"/>
        <v>10.19</v>
      </c>
      <c r="O712" s="50">
        <f t="shared" si="139"/>
        <v>0</v>
      </c>
      <c r="P712" s="3" vm="228">
        <f t="shared" ca="1" si="140"/>
        <v>86.34</v>
      </c>
      <c r="Q712" s="3">
        <f t="shared" ca="1" si="141"/>
        <v>86.34</v>
      </c>
      <c r="R712" s="16">
        <f t="shared" ca="1" si="136"/>
        <v>2.1156976188597483E-3</v>
      </c>
      <c r="S712" s="33">
        <f t="shared" ca="1" si="142"/>
        <v>1.1406452317186298E-3</v>
      </c>
      <c r="T712" s="37">
        <f t="shared" ca="1" si="137"/>
        <v>8.5240563685351975E-3</v>
      </c>
    </row>
    <row r="713" spans="1:20" x14ac:dyDescent="0.35">
      <c r="A713" s="33" t="e" vm="2040">
        <v>#VALUE!</v>
      </c>
      <c r="B713" s="33" t="s">
        <v>710</v>
      </c>
      <c r="C713" s="34" cm="1" vm="2">
        <f t="array" aca="1" ref="C713:D713" ca="1">_xlfn.STOCKHISTORY(A713,"06/30/2025","06/30/2025",0,0)</f>
        <v>45838</v>
      </c>
      <c r="D713" s="33" vm="2041">
        <f ca="1"/>
        <v>203.09</v>
      </c>
      <c r="E713" s="35" cm="1">
        <f t="array" aca="1" ref="E713" ca="1">_FV(A713,"Shares outstanding",TRUE)</f>
        <v>253138800</v>
      </c>
      <c r="F713" s="35">
        <v>0</v>
      </c>
      <c r="G713" s="36">
        <f t="shared" ca="1" si="132"/>
        <v>51409958892</v>
      </c>
      <c r="H713" s="37">
        <f t="shared" ca="1" si="133"/>
        <v>0</v>
      </c>
      <c r="I713" s="33"/>
      <c r="J713" s="34" cm="1" vm="4">
        <f t="array" aca="1" ref="J713:K713" ca="1">_xlfn.STOCKHISTORY(A713,"06/30/2020","06/30/2020",0,0)</f>
        <v>44012</v>
      </c>
      <c r="K713" s="53" vm="2042">
        <f ca="1"/>
        <v>180.27</v>
      </c>
      <c r="L713" s="38">
        <f t="shared" ca="1" si="134"/>
        <v>5.2630061488544318E-4</v>
      </c>
      <c r="M713" s="25">
        <f t="shared" ca="1" si="135"/>
        <v>0.12658789593387693</v>
      </c>
      <c r="N713" s="3" vm="2042">
        <f t="shared" ca="1" si="138"/>
        <v>180.27</v>
      </c>
      <c r="O713" s="50">
        <f t="shared" si="139"/>
        <v>0</v>
      </c>
      <c r="P713" s="3" vm="2041">
        <f t="shared" ca="1" si="140"/>
        <v>203.09</v>
      </c>
      <c r="Q713" s="3">
        <f t="shared" ca="1" si="141"/>
        <v>203.09</v>
      </c>
      <c r="R713" s="16">
        <f t="shared" ca="1" si="136"/>
        <v>6.662328746705392E-5</v>
      </c>
      <c r="S713" s="33">
        <f t="shared" ca="1" si="142"/>
        <v>2.1204429537034176E-3</v>
      </c>
      <c r="T713" s="37">
        <f t="shared" ca="1" si="137"/>
        <v>2.6842241195713083E-4</v>
      </c>
    </row>
    <row r="714" spans="1:20" x14ac:dyDescent="0.35">
      <c r="A714" s="33" t="e" vm="2043">
        <v>#VALUE!</v>
      </c>
      <c r="B714" s="33" t="s">
        <v>711</v>
      </c>
      <c r="C714" s="34" cm="1" vm="2">
        <f t="array" aca="1" ref="C714:D714" ca="1">_xlfn.STOCKHISTORY(A714,"06/30/2025","06/30/2025",0,0)</f>
        <v>45838</v>
      </c>
      <c r="D714" s="33" vm="2044">
        <f ca="1"/>
        <v>309.57</v>
      </c>
      <c r="E714" s="35" cm="1">
        <f t="array" aca="1" ref="E714" ca="1">_FV(A714,"Shares outstanding",TRUE)</f>
        <v>209000000</v>
      </c>
      <c r="F714" s="35">
        <v>0</v>
      </c>
      <c r="G714" s="36">
        <f t="shared" ca="1" si="132"/>
        <v>64700130000</v>
      </c>
      <c r="H714" s="37">
        <f t="shared" ca="1" si="133"/>
        <v>0</v>
      </c>
      <c r="I714" s="33"/>
      <c r="J714" s="34" cm="1" vm="4">
        <f t="array" aca="1" ref="J714:K714" ca="1">_xlfn.STOCKHISTORY(A714,"06/30/2020","06/30/2020",0,0)</f>
        <v>44012</v>
      </c>
      <c r="K714" s="53" vm="2045">
        <f ca="1"/>
        <v>239.19</v>
      </c>
      <c r="L714" s="38">
        <f t="shared" ca="1" si="134"/>
        <v>4.3453168187199126E-4</v>
      </c>
      <c r="M714" s="25">
        <f t="shared" ca="1" si="135"/>
        <v>0.29424307036247332</v>
      </c>
      <c r="N714" s="3" vm="2045">
        <f t="shared" ca="1" si="138"/>
        <v>239.19</v>
      </c>
      <c r="O714" s="50">
        <f t="shared" si="139"/>
        <v>0</v>
      </c>
      <c r="P714" s="3" vm="2044">
        <f t="shared" ca="1" si="140"/>
        <v>309.57</v>
      </c>
      <c r="Q714" s="3">
        <f t="shared" ca="1" si="141"/>
        <v>309.57</v>
      </c>
      <c r="R714" s="16">
        <f t="shared" ca="1" si="136"/>
        <v>1.2785793624378421E-4</v>
      </c>
      <c r="S714" s="33">
        <f t="shared" ca="1" si="142"/>
        <v>1.7507097976446687E-3</v>
      </c>
      <c r="T714" s="37">
        <f t="shared" ca="1" si="137"/>
        <v>5.1513422617263172E-4</v>
      </c>
    </row>
    <row r="715" spans="1:20" x14ac:dyDescent="0.35">
      <c r="A715" s="33" t="e" vm="2046">
        <v>#VALUE!</v>
      </c>
      <c r="B715" s="33" t="s">
        <v>712</v>
      </c>
      <c r="C715" s="34" cm="1" vm="2">
        <f t="array" aca="1" ref="C715:D715" ca="1">_xlfn.STOCKHISTORY(A715,"06/30/2025","06/30/2025",0,0)</f>
        <v>45838</v>
      </c>
      <c r="D715" s="33" vm="2047">
        <f ca="1"/>
        <v>198.65</v>
      </c>
      <c r="E715" s="35" cm="1">
        <f t="array" aca="1" ref="E715" ca="1">_FV(A715,"Shares outstanding",TRUE)</f>
        <v>33060810</v>
      </c>
      <c r="F715" s="35">
        <v>0</v>
      </c>
      <c r="G715" s="36">
        <f t="shared" ca="1" si="132"/>
        <v>6567529906.5</v>
      </c>
      <c r="H715" s="37">
        <f t="shared" ca="1" si="133"/>
        <v>0</v>
      </c>
      <c r="I715" s="33"/>
      <c r="J715" s="34" cm="1" vm="4">
        <f t="array" aca="1" ref="J715:K715" ca="1">_xlfn.STOCKHISTORY(A715,"06/30/2020","06/30/2020",0,0)</f>
        <v>44012</v>
      </c>
      <c r="K715" s="53" vm="1614">
        <f ca="1"/>
        <v>37.58</v>
      </c>
      <c r="L715" s="38">
        <f t="shared" ca="1" si="134"/>
        <v>6.8736695566269608E-5</v>
      </c>
      <c r="M715" s="25">
        <f t="shared" ca="1" si="135"/>
        <v>4.2860564129856309</v>
      </c>
      <c r="N715" s="3" vm="1614">
        <f t="shared" ca="1" si="138"/>
        <v>37.58</v>
      </c>
      <c r="O715" s="50">
        <f t="shared" si="139"/>
        <v>0</v>
      </c>
      <c r="P715" s="3" vm="2047">
        <f t="shared" ca="1" si="140"/>
        <v>198.65</v>
      </c>
      <c r="Q715" s="3">
        <f t="shared" ca="1" si="141"/>
        <v>198.65</v>
      </c>
      <c r="R715" s="16">
        <f t="shared" ca="1" si="136"/>
        <v>2.9460935483925085E-4</v>
      </c>
      <c r="S715" s="33">
        <f t="shared" ca="1" si="142"/>
        <v>2.7693724394769781E-4</v>
      </c>
      <c r="T715" s="37">
        <f t="shared" ca="1" si="137"/>
        <v>1.1869686504165963E-3</v>
      </c>
    </row>
    <row r="716" spans="1:20" x14ac:dyDescent="0.35">
      <c r="A716" s="33" t="e" vm="2048">
        <v>#VALUE!</v>
      </c>
      <c r="B716" s="33" t="s">
        <v>713</v>
      </c>
      <c r="C716" s="34" cm="1" vm="2">
        <f t="array" aca="1" ref="C716:D716" ca="1">_xlfn.STOCKHISTORY(A716,"06/30/2025","06/30/2025",0,0)</f>
        <v>45838</v>
      </c>
      <c r="D716" s="33" vm="2049">
        <f ca="1"/>
        <v>3712.23</v>
      </c>
      <c r="E716" s="35" cm="1">
        <f t="array" aca="1" ref="E716" ca="1">_FV(A716,"Shares outstanding",TRUE)</f>
        <v>16173000</v>
      </c>
      <c r="F716" s="35">
        <v>0</v>
      </c>
      <c r="G716" s="36">
        <f t="shared" ref="G716:G779" ca="1" si="143">D716*E716</f>
        <v>60037895790</v>
      </c>
      <c r="H716" s="37">
        <f t="shared" ref="H716:H779" ca="1" si="144">F716/D716</f>
        <v>0</v>
      </c>
      <c r="I716" s="33"/>
      <c r="J716" s="34" cm="1" vm="4">
        <f t="array" aca="1" ref="J716:K716" ca="1">_xlfn.STOCKHISTORY(A716,"06/30/2020","06/30/2020",0,0)</f>
        <v>44012</v>
      </c>
      <c r="K716" s="53" vm="2050">
        <f ca="1"/>
        <v>1128.1199999999999</v>
      </c>
      <c r="L716" s="38">
        <f t="shared" ref="L716:L779" ca="1" si="145">E716/480977587410</f>
        <v>3.3625267420649356E-5</v>
      </c>
      <c r="M716" s="25">
        <f t="shared" ref="M716:M777" ca="1" si="146">((D716+(F716*5)-K716)/K716)</f>
        <v>2.2906339751090314</v>
      </c>
      <c r="N716" s="3" vm="2050">
        <f t="shared" ca="1" si="138"/>
        <v>1128.1199999999999</v>
      </c>
      <c r="O716" s="50">
        <f t="shared" si="139"/>
        <v>0</v>
      </c>
      <c r="P716" s="3" vm="2049">
        <f t="shared" ca="1" si="140"/>
        <v>3712.23</v>
      </c>
      <c r="Q716" s="3">
        <f t="shared" ca="1" si="141"/>
        <v>3712.23</v>
      </c>
      <c r="R716" s="16">
        <f t="shared" ref="R716:R779" ca="1" si="147">L716*M716</f>
        <v>7.7023179975866239E-5</v>
      </c>
      <c r="S716" s="33">
        <f t="shared" ca="1" si="142"/>
        <v>1.3547478257084798E-4</v>
      </c>
      <c r="T716" s="37">
        <f t="shared" ref="T716:T779" ca="1" si="148">M716*S716</f>
        <v>3.1032313972729326E-4</v>
      </c>
    </row>
    <row r="717" spans="1:20" x14ac:dyDescent="0.35">
      <c r="A717" s="33" t="e" vm="2051">
        <v>#VALUE!</v>
      </c>
      <c r="B717" s="33" t="s">
        <v>714</v>
      </c>
      <c r="C717" s="34" cm="1" vm="2">
        <f t="array" aca="1" ref="C717:D717" ca="1">_xlfn.STOCKHISTORY(A717,"06/30/2025","06/30/2025",0,0)</f>
        <v>45838</v>
      </c>
      <c r="D717" s="33" vm="2052">
        <f ca="1"/>
        <v>13.46</v>
      </c>
      <c r="E717" s="35" cm="1">
        <f t="array" aca="1" ref="E717" ca="1">_FV(A717,"Shares outstanding",TRUE)</f>
        <v>676358800</v>
      </c>
      <c r="F717" s="35">
        <v>0</v>
      </c>
      <c r="G717" s="36">
        <f t="shared" ca="1" si="143"/>
        <v>9103789448</v>
      </c>
      <c r="H717" s="37">
        <f t="shared" ca="1" si="144"/>
        <v>0</v>
      </c>
      <c r="I717" s="33"/>
      <c r="J717" s="34" cm="1" vm="4">
        <f t="array" aca="1" ref="J717:K717" ca="1">_xlfn.STOCKHISTORY(A717,"06/30/2020","06/30/2020",0,0)</f>
        <v>44012</v>
      </c>
      <c r="K717" s="53" vm="2053">
        <f ca="1"/>
        <v>17</v>
      </c>
      <c r="L717" s="38">
        <f t="shared" ca="1" si="145"/>
        <v>1.4062168751814439E-3</v>
      </c>
      <c r="M717" s="25">
        <f t="shared" ca="1" si="146"/>
        <v>-0.20823529411764702</v>
      </c>
      <c r="N717" s="3" vm="2053">
        <f t="shared" ca="1" si="138"/>
        <v>17</v>
      </c>
      <c r="O717" s="50">
        <f t="shared" si="139"/>
        <v>0</v>
      </c>
      <c r="P717" s="3" vm="2052">
        <f t="shared" ca="1" si="140"/>
        <v>13.46</v>
      </c>
      <c r="Q717" s="3">
        <f t="shared" ca="1" si="141"/>
        <v>13.46</v>
      </c>
      <c r="R717" s="16">
        <f t="shared" ca="1" si="147"/>
        <v>-2.928239845966065E-4</v>
      </c>
      <c r="S717" s="33">
        <f t="shared" ca="1" si="142"/>
        <v>5.6655884109243588E-3</v>
      </c>
      <c r="T717" s="37">
        <f t="shared" ca="1" si="148"/>
        <v>-1.1797754690983661E-3</v>
      </c>
    </row>
    <row r="718" spans="1:20" x14ac:dyDescent="0.35">
      <c r="A718" s="33" t="e" vm="2054">
        <v>#VALUE!</v>
      </c>
      <c r="B718" s="33" t="s">
        <v>715</v>
      </c>
      <c r="C718" s="34" cm="1" vm="2">
        <f t="array" aca="1" ref="C718:D718" ca="1">_xlfn.STOCKHISTORY(A718,"06/30/2025","06/30/2025",0,0)</f>
        <v>45838</v>
      </c>
      <c r="D718" s="33" vm="2055">
        <f ca="1"/>
        <v>169.05</v>
      </c>
      <c r="E718" s="35" cm="1">
        <f t="array" aca="1" ref="E718" ca="1">_FV(A718,"Shares outstanding",TRUE)</f>
        <v>35325750</v>
      </c>
      <c r="F718" s="35">
        <v>0</v>
      </c>
      <c r="G718" s="36">
        <f t="shared" ca="1" si="143"/>
        <v>5971818037.5</v>
      </c>
      <c r="H718" s="37">
        <f t="shared" ca="1" si="144"/>
        <v>0</v>
      </c>
      <c r="I718" s="33"/>
      <c r="J718" s="34" cm="1" vm="4">
        <f t="array" aca="1" ref="J718:K718" ca="1">_xlfn.STOCKHISTORY(A718,"06/30/2020","06/30/2020",0,0)</f>
        <v>44012</v>
      </c>
      <c r="K718" s="53" vm="2056">
        <f ca="1"/>
        <v>22.89</v>
      </c>
      <c r="L718" s="38">
        <f t="shared" ca="1" si="145"/>
        <v>7.3445729956409078E-5</v>
      </c>
      <c r="M718" s="25">
        <f t="shared" ca="1" si="146"/>
        <v>6.385321100917432</v>
      </c>
      <c r="N718" s="3" vm="2056">
        <f t="shared" ca="1" si="138"/>
        <v>22.89</v>
      </c>
      <c r="O718" s="50">
        <f t="shared" si="139"/>
        <v>0</v>
      </c>
      <c r="P718" s="3" vm="2055">
        <f t="shared" ca="1" si="140"/>
        <v>169.05</v>
      </c>
      <c r="Q718" s="3">
        <f t="shared" ca="1" si="141"/>
        <v>169.05</v>
      </c>
      <c r="R718" s="16">
        <f t="shared" ca="1" si="147"/>
        <v>4.6897456926294243E-4</v>
      </c>
      <c r="S718" s="33">
        <f t="shared" ca="1" si="142"/>
        <v>2.9590974466098637E-4</v>
      </c>
      <c r="T718" s="37">
        <f t="shared" ca="1" si="148"/>
        <v>1.8894787365508856E-3</v>
      </c>
    </row>
    <row r="719" spans="1:20" x14ac:dyDescent="0.35">
      <c r="A719" s="33" t="e" vm="2057">
        <v>#VALUE!</v>
      </c>
      <c r="B719" s="33" t="s">
        <v>716</v>
      </c>
      <c r="C719" s="34" cm="1" vm="2">
        <f t="array" aca="1" ref="C719:D719" ca="1">_xlfn.STOCKHISTORY(A719,"06/30/2025","06/30/2025",0,0)</f>
        <v>45838</v>
      </c>
      <c r="D719" s="33" vm="2058">
        <f ca="1"/>
        <v>29.69</v>
      </c>
      <c r="E719" s="35" cm="1">
        <f t="array" aca="1" ref="E719" ca="1">_FV(A719,"Shares outstanding",TRUE)</f>
        <v>214020000</v>
      </c>
      <c r="F719" s="35">
        <v>0</v>
      </c>
      <c r="G719" s="36">
        <f t="shared" ca="1" si="143"/>
        <v>6354253800</v>
      </c>
      <c r="H719" s="37">
        <f t="shared" ca="1" si="144"/>
        <v>0</v>
      </c>
      <c r="I719" s="33"/>
      <c r="J719" s="34" cm="1" vm="4">
        <f t="array" aca="1" ref="J719:K719" ca="1">_xlfn.STOCKHISTORY(A719,"06/30/2020","06/30/2020",0,0)</f>
        <v>44012</v>
      </c>
      <c r="K719" s="53" vm="1314">
        <f ca="1"/>
        <v>22.55</v>
      </c>
      <c r="L719" s="38">
        <f t="shared" ca="1" si="145"/>
        <v>4.4496875863274436E-4</v>
      </c>
      <c r="M719" s="25">
        <f t="shared" ca="1" si="146"/>
        <v>0.31662971175166299</v>
      </c>
      <c r="N719" s="3" vm="1314">
        <f t="shared" ca="1" si="138"/>
        <v>22.55</v>
      </c>
      <c r="O719" s="50">
        <f t="shared" si="139"/>
        <v>0</v>
      </c>
      <c r="P719" s="3" vm="2058">
        <f t="shared" ca="1" si="140"/>
        <v>29.69</v>
      </c>
      <c r="Q719" s="3">
        <f t="shared" ca="1" si="141"/>
        <v>29.69</v>
      </c>
      <c r="R719" s="16">
        <f t="shared" ca="1" si="147"/>
        <v>1.4089032978438116E-4</v>
      </c>
      <c r="S719" s="33">
        <f t="shared" ca="1" si="142"/>
        <v>1.7927603391957511E-3</v>
      </c>
      <c r="T719" s="37">
        <f t="shared" ca="1" si="148"/>
        <v>5.6764118943936428E-4</v>
      </c>
    </row>
    <row r="720" spans="1:20" x14ac:dyDescent="0.35">
      <c r="A720" s="33" t="e" vm="2059">
        <v>#VALUE!</v>
      </c>
      <c r="B720" s="33" t="s">
        <v>717</v>
      </c>
      <c r="C720" s="34" cm="1" vm="2">
        <f t="array" aca="1" ref="C720:D720" ca="1">_xlfn.STOCKHISTORY(A720,"06/30/2025","06/30/2025",0,0)</f>
        <v>45838</v>
      </c>
      <c r="D720" s="33" vm="2060">
        <f ca="1"/>
        <v>827.94</v>
      </c>
      <c r="E720" s="35" cm="1">
        <f t="array" aca="1" ref="E720" ca="1">_FV(A720,"Shares outstanding",TRUE)</f>
        <v>81237410</v>
      </c>
      <c r="F720" s="35">
        <v>0</v>
      </c>
      <c r="G720" s="36">
        <f t="shared" ca="1" si="143"/>
        <v>67259701235.400002</v>
      </c>
      <c r="H720" s="37">
        <f t="shared" ca="1" si="144"/>
        <v>0</v>
      </c>
      <c r="I720" s="33"/>
      <c r="J720" s="34" cm="1" vm="4">
        <f t="array" aca="1" ref="J720:K720" ca="1">_xlfn.STOCKHISTORY(A720,"06/30/2020","06/30/2020",0,0)</f>
        <v>44012</v>
      </c>
      <c r="K720" s="53" vm="2061">
        <f ca="1"/>
        <v>98.13</v>
      </c>
      <c r="L720" s="38">
        <f t="shared" ca="1" si="145"/>
        <v>1.6890061434557188E-4</v>
      </c>
      <c r="M720" s="25">
        <f t="shared" ca="1" si="146"/>
        <v>7.437175175787222</v>
      </c>
      <c r="N720" s="3" vm="2061">
        <f t="shared" ca="1" si="138"/>
        <v>98.13</v>
      </c>
      <c r="O720" s="50">
        <f t="shared" si="139"/>
        <v>0</v>
      </c>
      <c r="P720" s="3" vm="2060">
        <f t="shared" ca="1" si="140"/>
        <v>827.94</v>
      </c>
      <c r="Q720" s="3">
        <f t="shared" ca="1" si="141"/>
        <v>827.94</v>
      </c>
      <c r="R720" s="16">
        <f t="shared" ca="1" si="147"/>
        <v>1.2561434561860984E-3</v>
      </c>
      <c r="S720" s="33">
        <f t="shared" ca="1" si="142"/>
        <v>6.8049344316878943E-4</v>
      </c>
      <c r="T720" s="37">
        <f t="shared" ca="1" si="148"/>
        <v>5.0609489428208934E-3</v>
      </c>
    </row>
    <row r="721" spans="1:20" x14ac:dyDescent="0.35">
      <c r="A721" s="33" t="e" vm="2062">
        <v>#VALUE!</v>
      </c>
      <c r="B721" s="33" t="s">
        <v>718</v>
      </c>
      <c r="C721" s="34" cm="1" vm="2">
        <f t="array" aca="1" ref="C721:D721" ca="1">_xlfn.STOCKHISTORY(A721,"06/30/2025","06/30/2025",0,0)</f>
        <v>45838</v>
      </c>
      <c r="D721" s="33" vm="2063">
        <f ca="1"/>
        <v>30.78</v>
      </c>
      <c r="E721" s="35" cm="1">
        <f t="array" aca="1" ref="E721" ca="1">_FV(A721,"Shares outstanding",TRUE)</f>
        <v>43808390</v>
      </c>
      <c r="F721" s="35">
        <v>0</v>
      </c>
      <c r="G721" s="36">
        <f t="shared" ca="1" si="143"/>
        <v>1348422244.2</v>
      </c>
      <c r="H721" s="37">
        <f t="shared" ca="1" si="144"/>
        <v>0</v>
      </c>
      <c r="I721" s="33"/>
      <c r="J721" s="34" cm="1" vm="4">
        <f t="array" aca="1" ref="J721:K721" ca="1">_xlfn.STOCKHISTORY(A721,"06/30/2020","06/30/2020",0,0)</f>
        <v>44012</v>
      </c>
      <c r="K721" s="53" vm="2064">
        <f ca="1"/>
        <v>44.24</v>
      </c>
      <c r="L721" s="38">
        <f t="shared" ca="1" si="145"/>
        <v>9.1081977927292467E-5</v>
      </c>
      <c r="M721" s="25">
        <f t="shared" ca="1" si="146"/>
        <v>-0.30424954792043402</v>
      </c>
      <c r="N721" s="3" vm="2064">
        <f t="shared" ca="1" si="138"/>
        <v>44.24</v>
      </c>
      <c r="O721" s="50">
        <f t="shared" si="139"/>
        <v>0</v>
      </c>
      <c r="P721" s="3" vm="2063">
        <f t="shared" ca="1" si="140"/>
        <v>30.78</v>
      </c>
      <c r="Q721" s="3">
        <f t="shared" ca="1" si="141"/>
        <v>30.78</v>
      </c>
      <c r="R721" s="16">
        <f t="shared" ca="1" si="147"/>
        <v>-2.7711650608077683E-5</v>
      </c>
      <c r="S721" s="33">
        <f t="shared" ca="1" si="142"/>
        <v>3.6696544302410874E-4</v>
      </c>
      <c r="T721" s="37">
        <f t="shared" ca="1" si="148"/>
        <v>-1.1164907014250688E-4</v>
      </c>
    </row>
    <row r="722" spans="1:20" x14ac:dyDescent="0.35">
      <c r="A722" s="33" t="e" vm="2065">
        <v>#VALUE!</v>
      </c>
      <c r="B722" s="33" t="s">
        <v>719</v>
      </c>
      <c r="C722" s="34" cm="1" vm="2">
        <f t="array" aca="1" ref="C722:D722" ca="1">_xlfn.STOCKHISTORY(A722,"06/30/2025","06/30/2025",0,0)</f>
        <v>45838</v>
      </c>
      <c r="D722" s="33" vm="2066">
        <f ca="1"/>
        <v>57.93</v>
      </c>
      <c r="E722" s="35" cm="1">
        <f t="array" aca="1" ref="E722" ca="1">_FV(A722,"Shares outstanding",TRUE)</f>
        <v>116278200</v>
      </c>
      <c r="F722" s="35">
        <v>0</v>
      </c>
      <c r="G722" s="36">
        <f t="shared" ca="1" si="143"/>
        <v>6735996126</v>
      </c>
      <c r="H722" s="37">
        <f t="shared" ca="1" si="144"/>
        <v>0</v>
      </c>
      <c r="I722" s="33"/>
      <c r="J722" s="34" cm="1" vm="4">
        <f t="array" aca="1" ref="J722:K722" ca="1">_xlfn.STOCKHISTORY(A722,"06/30/2020","06/30/2020",0,0)</f>
        <v>44012</v>
      </c>
      <c r="K722" s="53" vm="2067">
        <f ca="1"/>
        <v>19.940000000000001</v>
      </c>
      <c r="L722" s="38">
        <f t="shared" ca="1" si="145"/>
        <v>2.4175388426338649E-4</v>
      </c>
      <c r="M722" s="25">
        <f t="shared" ca="1" si="146"/>
        <v>1.9052156469408221</v>
      </c>
      <c r="N722" s="3" vm="2067">
        <f t="shared" ca="1" si="138"/>
        <v>19.940000000000001</v>
      </c>
      <c r="O722" s="50">
        <f t="shared" si="139"/>
        <v>0</v>
      </c>
      <c r="P722" s="3" vm="2066">
        <f t="shared" ca="1" si="140"/>
        <v>57.93</v>
      </c>
      <c r="Q722" s="3">
        <f t="shared" ca="1" si="141"/>
        <v>57.93</v>
      </c>
      <c r="R722" s="16">
        <f t="shared" ca="1" si="147"/>
        <v>4.6059328300732452E-4</v>
      </c>
      <c r="S722" s="33">
        <f t="shared" ca="1" si="142"/>
        <v>9.7401619135160922E-4</v>
      </c>
      <c r="T722" s="37">
        <f t="shared" ca="1" si="148"/>
        <v>1.8557108881367918E-3</v>
      </c>
    </row>
    <row r="723" spans="1:20" x14ac:dyDescent="0.35">
      <c r="A723" s="33" t="e" vm="2068">
        <v>#VALUE!</v>
      </c>
      <c r="B723" s="33" t="s">
        <v>720</v>
      </c>
      <c r="C723" s="34" cm="1" vm="2">
        <f t="array" aca="1" ref="C723:D723" ca="1">_xlfn.STOCKHISTORY(A723,"06/30/2025","06/30/2025",0,0)</f>
        <v>45838</v>
      </c>
      <c r="D723" s="33" vm="2069">
        <f ca="1"/>
        <v>46.26</v>
      </c>
      <c r="E723" s="35" cm="1">
        <f t="array" aca="1" ref="E723" ca="1">_FV(A723,"Shares outstanding",TRUE)</f>
        <v>85276780</v>
      </c>
      <c r="F723" s="35">
        <v>0</v>
      </c>
      <c r="G723" s="36">
        <f t="shared" ca="1" si="143"/>
        <v>3944903842.7999997</v>
      </c>
      <c r="H723" s="37">
        <f t="shared" ca="1" si="144"/>
        <v>0</v>
      </c>
      <c r="I723" s="33"/>
      <c r="J723" s="34" cm="1" vm="4">
        <f t="array" aca="1" ref="J723:K723" ca="1">_xlfn.STOCKHISTORY(A723,"06/30/2020","06/30/2020",0,0)</f>
        <v>44012</v>
      </c>
      <c r="K723" s="53" vm="2070">
        <f ca="1"/>
        <v>90.21</v>
      </c>
      <c r="L723" s="38">
        <f t="shared" ca="1" si="145"/>
        <v>1.7729886429678369E-4</v>
      </c>
      <c r="M723" s="25">
        <f t="shared" ca="1" si="146"/>
        <v>-0.48719654140339208</v>
      </c>
      <c r="N723" s="3" vm="2070">
        <f t="shared" ca="1" si="138"/>
        <v>90.21</v>
      </c>
      <c r="O723" s="50">
        <f t="shared" si="139"/>
        <v>0</v>
      </c>
      <c r="P723" s="3" vm="2069">
        <f t="shared" ca="1" si="140"/>
        <v>46.26</v>
      </c>
      <c r="Q723" s="3">
        <f t="shared" ca="1" si="141"/>
        <v>46.26</v>
      </c>
      <c r="R723" s="16">
        <f t="shared" ca="1" si="147"/>
        <v>-8.637939348014237E-5</v>
      </c>
      <c r="S723" s="33">
        <f t="shared" ca="1" si="142"/>
        <v>7.1432963759611933E-4</v>
      </c>
      <c r="T723" s="37">
        <f t="shared" ca="1" si="148"/>
        <v>-3.480189288587678E-4</v>
      </c>
    </row>
    <row r="724" spans="1:20" x14ac:dyDescent="0.35">
      <c r="A724" s="33" t="e" vm="2071">
        <v>#VALUE!</v>
      </c>
      <c r="B724" s="33" t="s">
        <v>721</v>
      </c>
      <c r="C724" s="34" cm="1" vm="2">
        <f t="array" aca="1" ref="C724:D724" ca="1">_xlfn.STOCKHISTORY(A724,"06/30/2025","06/30/2025",0,0)</f>
        <v>45838</v>
      </c>
      <c r="D724" s="33" vm="2072">
        <f ca="1"/>
        <v>125.59</v>
      </c>
      <c r="E724" s="35" cm="1">
        <f t="array" aca="1" ref="E724" ca="1">_FV(A724,"Shares outstanding",TRUE)</f>
        <v>147754000</v>
      </c>
      <c r="F724" s="35">
        <v>0</v>
      </c>
      <c r="G724" s="36">
        <f t="shared" ca="1" si="143"/>
        <v>18556424860</v>
      </c>
      <c r="H724" s="37">
        <f t="shared" ca="1" si="144"/>
        <v>0</v>
      </c>
      <c r="I724" s="33"/>
      <c r="J724" s="34" cm="1" vm="4">
        <f t="array" aca="1" ref="J724:K724" ca="1">_xlfn.STOCKHISTORY(A724,"06/30/2020","06/30/2020",0,0)</f>
        <v>44012</v>
      </c>
      <c r="K724" s="53" vm="2073">
        <f ca="1"/>
        <v>267.55</v>
      </c>
      <c r="L724" s="38">
        <f t="shared" ca="1" si="145"/>
        <v>3.0719518719289092E-4</v>
      </c>
      <c r="M724" s="25">
        <f t="shared" ca="1" si="146"/>
        <v>-0.53059241263315271</v>
      </c>
      <c r="N724" s="3" vm="2073">
        <f t="shared" ca="1" si="138"/>
        <v>267.55</v>
      </c>
      <c r="O724" s="50">
        <f t="shared" si="139"/>
        <v>0</v>
      </c>
      <c r="P724" s="3" vm="2072">
        <f t="shared" ca="1" si="140"/>
        <v>125.59</v>
      </c>
      <c r="Q724" s="3">
        <f t="shared" ca="1" si="141"/>
        <v>125.59</v>
      </c>
      <c r="R724" s="16">
        <f t="shared" ca="1" si="147"/>
        <v>-1.6299543552196897E-4</v>
      </c>
      <c r="S724" s="33">
        <f t="shared" ca="1" si="142"/>
        <v>1.2376764375176574E-3</v>
      </c>
      <c r="T724" s="37">
        <f t="shared" ca="1" si="148"/>
        <v>-6.5670172704169929E-4</v>
      </c>
    </row>
    <row r="725" spans="1:20" x14ac:dyDescent="0.35">
      <c r="A725" s="33" t="e" vm="2074">
        <v>#VALUE!</v>
      </c>
      <c r="B725" s="33" t="s">
        <v>722</v>
      </c>
      <c r="C725" s="34" cm="1" vm="2">
        <f t="array" aca="1" ref="C725:D725" ca="1">_xlfn.STOCKHISTORY(A725,"06/30/2025","06/30/2025",0,0)</f>
        <v>45838</v>
      </c>
      <c r="D725" s="33" vm="2075">
        <f ca="1"/>
        <v>54.97</v>
      </c>
      <c r="E725" s="35" cm="1">
        <f t="array" aca="1" ref="E725" ca="1">_FV(A725,"Shares outstanding",TRUE)</f>
        <v>193573800</v>
      </c>
      <c r="F725" s="35">
        <v>0</v>
      </c>
      <c r="G725" s="36">
        <f t="shared" ca="1" si="143"/>
        <v>10640751786</v>
      </c>
      <c r="H725" s="37">
        <f t="shared" ca="1" si="144"/>
        <v>0</v>
      </c>
      <c r="I725" s="33"/>
      <c r="J725" s="34" cm="1" vm="4">
        <f t="array" aca="1" ref="J725:K725" ca="1">_xlfn.STOCKHISTORY(A725,"06/30/2020","06/30/2020",0,0)</f>
        <v>44012</v>
      </c>
      <c r="K725" s="53" vm="2076">
        <f ca="1"/>
        <v>123.34</v>
      </c>
      <c r="L725" s="38">
        <f t="shared" ca="1" si="145"/>
        <v>4.0245908555192565E-4</v>
      </c>
      <c r="M725" s="25">
        <f t="shared" ca="1" si="146"/>
        <v>-0.55432138803307929</v>
      </c>
      <c r="N725" s="3" vm="2076">
        <f t="shared" ca="1" si="138"/>
        <v>123.34</v>
      </c>
      <c r="O725" s="50">
        <f t="shared" si="139"/>
        <v>0</v>
      </c>
      <c r="P725" s="3" vm="2075">
        <f t="shared" ca="1" si="140"/>
        <v>54.97</v>
      </c>
      <c r="Q725" s="3">
        <f t="shared" ca="1" si="141"/>
        <v>54.97</v>
      </c>
      <c r="R725" s="16">
        <f t="shared" ca="1" si="147"/>
        <v>-2.2309167892966723E-4</v>
      </c>
      <c r="S725" s="33">
        <f t="shared" ca="1" si="142"/>
        <v>1.621490661374687E-3</v>
      </c>
      <c r="T725" s="37">
        <f t="shared" ca="1" si="148"/>
        <v>-8.9882695409589217E-4</v>
      </c>
    </row>
    <row r="726" spans="1:20" x14ac:dyDescent="0.35">
      <c r="A726" s="33" t="e" vm="2077">
        <v>#VALUE!</v>
      </c>
      <c r="B726" s="33" t="s">
        <v>723</v>
      </c>
      <c r="C726" s="34" cm="1" vm="2">
        <f t="array" aca="1" ref="C726:D726" ca="1">_xlfn.STOCKHISTORY(A726,"06/30/2025","06/30/2025",0,0)</f>
        <v>45838</v>
      </c>
      <c r="D726" s="33" vm="2078">
        <f ca="1"/>
        <v>241.32</v>
      </c>
      <c r="E726" s="35" cm="1">
        <f t="array" aca="1" ref="E726" ca="1">_FV(A726,"Shares outstanding",TRUE)</f>
        <v>26738170</v>
      </c>
      <c r="F726" s="35">
        <v>0</v>
      </c>
      <c r="G726" s="36">
        <f t="shared" ca="1" si="143"/>
        <v>6452455184.3999996</v>
      </c>
      <c r="H726" s="37">
        <f t="shared" ca="1" si="144"/>
        <v>0</v>
      </c>
      <c r="I726" s="33"/>
      <c r="J726" s="34" cm="1" vm="4">
        <f t="array" aca="1" ref="J726:K726" ca="1">_xlfn.STOCKHISTORY(A726,"06/30/2020","06/30/2020",0,0)</f>
        <v>44012</v>
      </c>
      <c r="K726" s="53" vm="2079">
        <f ca="1"/>
        <v>451.49</v>
      </c>
      <c r="L726" s="38">
        <f t="shared" ca="1" si="145"/>
        <v>5.5591301341048906E-5</v>
      </c>
      <c r="M726" s="25">
        <f t="shared" ca="1" si="146"/>
        <v>-0.46550311191831495</v>
      </c>
      <c r="N726" s="3" vm="2079">
        <f t="shared" ca="1" si="138"/>
        <v>451.49</v>
      </c>
      <c r="O726" s="50">
        <f t="shared" si="139"/>
        <v>0</v>
      </c>
      <c r="P726" s="3" vm="2078">
        <f t="shared" ca="1" si="140"/>
        <v>241.32</v>
      </c>
      <c r="Q726" s="3">
        <f t="shared" ca="1" si="141"/>
        <v>241.32</v>
      </c>
      <c r="R726" s="16">
        <f t="shared" ca="1" si="147"/>
        <v>-2.5877923769847061E-5</v>
      </c>
      <c r="S726" s="33">
        <f t="shared" ca="1" si="142"/>
        <v>2.2397500569420456E-4</v>
      </c>
      <c r="T726" s="37">
        <f t="shared" ca="1" si="148"/>
        <v>-1.0426106214257453E-4</v>
      </c>
    </row>
    <row r="727" spans="1:20" x14ac:dyDescent="0.35">
      <c r="A727" s="33" t="e" vm="2080">
        <v>#VALUE!</v>
      </c>
      <c r="B727" s="33" t="s">
        <v>724</v>
      </c>
      <c r="C727" s="34" cm="1" vm="2">
        <f t="array" aca="1" ref="C727:D727" ca="1">_xlfn.STOCKHISTORY(A727,"06/30/2025","06/30/2025",0,0)</f>
        <v>45838</v>
      </c>
      <c r="D727" s="33" vm="1471">
        <f ca="1"/>
        <v>49.18</v>
      </c>
      <c r="E727" s="35" cm="1">
        <f t="array" aca="1" ref="E727" ca="1">_FV(A727,"Shares outstanding",TRUE)</f>
        <v>165126200</v>
      </c>
      <c r="F727" s="35">
        <v>0</v>
      </c>
      <c r="G727" s="36">
        <f t="shared" ca="1" si="143"/>
        <v>8120906516</v>
      </c>
      <c r="H727" s="37">
        <f t="shared" ca="1" si="144"/>
        <v>0</v>
      </c>
      <c r="I727" s="33"/>
      <c r="J727" s="34"/>
      <c r="K727" s="53"/>
      <c r="L727" s="38">
        <f t="shared" ca="1" si="145"/>
        <v>3.433137100819656E-4</v>
      </c>
      <c r="M727" s="25"/>
      <c r="N727" s="3">
        <f t="shared" si="138"/>
        <v>0</v>
      </c>
      <c r="O727" s="50">
        <f t="shared" si="139"/>
        <v>0</v>
      </c>
      <c r="P727" s="3" vm="1471">
        <f t="shared" ca="1" si="140"/>
        <v>49.18</v>
      </c>
      <c r="Q727" s="3">
        <f t="shared" ca="1" si="141"/>
        <v>49.18</v>
      </c>
      <c r="R727" s="16">
        <f t="shared" ca="1" si="147"/>
        <v>0</v>
      </c>
      <c r="S727" s="33">
        <f t="shared" ca="1" si="142"/>
        <v>1.3831964410901106E-3</v>
      </c>
      <c r="T727" s="37">
        <f t="shared" ca="1" si="148"/>
        <v>0</v>
      </c>
    </row>
    <row r="728" spans="1:20" x14ac:dyDescent="0.35">
      <c r="A728" s="33" t="e" vm="2081">
        <v>#VALUE!</v>
      </c>
      <c r="B728" s="33" t="s">
        <v>725</v>
      </c>
      <c r="C728" s="34" cm="1" vm="2">
        <f t="array" aca="1" ref="C728:D728" ca="1">_xlfn.STOCKHISTORY(A728,"06/30/2025","06/30/2025",0,0)</f>
        <v>45838</v>
      </c>
      <c r="D728" s="33" vm="2082">
        <f ca="1"/>
        <v>107.83</v>
      </c>
      <c r="E728" s="35" cm="1">
        <f t="array" aca="1" ref="E728" ca="1">_FV(A728,"Shares outstanding",TRUE)</f>
        <v>126314700</v>
      </c>
      <c r="F728" s="35">
        <v>0</v>
      </c>
      <c r="G728" s="36">
        <f t="shared" ca="1" si="143"/>
        <v>13620514101</v>
      </c>
      <c r="H728" s="37">
        <f t="shared" ca="1" si="144"/>
        <v>0</v>
      </c>
      <c r="I728" s="33"/>
      <c r="J728" s="34" cm="1" vm="4">
        <f t="array" aca="1" ref="J728:K728" ca="1">_xlfn.STOCKHISTORY(A728,"06/30/2020","06/30/2020",0,0)</f>
        <v>44012</v>
      </c>
      <c r="K728" s="53" vm="2083">
        <f ca="1"/>
        <v>37.270000000000003</v>
      </c>
      <c r="L728" s="38">
        <f t="shared" ca="1" si="145"/>
        <v>2.6262076093854555E-4</v>
      </c>
      <c r="M728" s="25">
        <f t="shared" ca="1" si="146"/>
        <v>1.8932116984169571</v>
      </c>
      <c r="N728" s="3" vm="2083">
        <f t="shared" ref="N728:N791" ca="1" si="149">K728</f>
        <v>37.270000000000003</v>
      </c>
      <c r="O728" s="50">
        <f t="shared" ref="O728:O791" si="150">F728*5</f>
        <v>0</v>
      </c>
      <c r="P728" s="3" vm="2082">
        <f t="shared" ref="P728:P791" ca="1" si="151">D728</f>
        <v>107.83</v>
      </c>
      <c r="Q728" s="3">
        <f t="shared" ref="Q728:Q791" ca="1" si="152">P728+O728</f>
        <v>107.83</v>
      </c>
      <c r="R728" s="16">
        <f t="shared" ca="1" si="147"/>
        <v>4.9719669685601754E-4</v>
      </c>
      <c r="S728" s="33">
        <f t="shared" ca="1" si="142"/>
        <v>1.0580879563471151E-3</v>
      </c>
      <c r="T728" s="37">
        <f t="shared" ca="1" si="148"/>
        <v>2.0031844969104489E-3</v>
      </c>
    </row>
    <row r="729" spans="1:20" x14ac:dyDescent="0.35">
      <c r="A729" s="33" t="e" vm="2084">
        <v>#VALUE!</v>
      </c>
      <c r="B729" s="33" t="s">
        <v>726</v>
      </c>
      <c r="C729" s="34" cm="1" vm="2">
        <f t="array" aca="1" ref="C729:D729" ca="1">_xlfn.STOCKHISTORY(A729,"06/30/2025","06/30/2025",0,0)</f>
        <v>45838</v>
      </c>
      <c r="D729" s="33" vm="2085">
        <f ca="1"/>
        <v>67.930000000000007</v>
      </c>
      <c r="E729" s="35" cm="1">
        <f t="array" aca="1" ref="E729" ca="1">_FV(A729,"Shares outstanding",TRUE)</f>
        <v>600795000</v>
      </c>
      <c r="F729" s="35">
        <v>0</v>
      </c>
      <c r="G729" s="36">
        <f t="shared" ca="1" si="143"/>
        <v>40812004350.000008</v>
      </c>
      <c r="H729" s="37">
        <f t="shared" ca="1" si="144"/>
        <v>0</v>
      </c>
      <c r="I729" s="33"/>
      <c r="J729" s="34" cm="1" vm="4">
        <f t="array" aca="1" ref="J729:K729" ca="1">_xlfn.STOCKHISTORY(A729,"06/30/2020","06/30/2020",0,0)</f>
        <v>44012</v>
      </c>
      <c r="K729" s="53" vm="2086">
        <f ca="1"/>
        <v>104.94</v>
      </c>
      <c r="L729" s="38">
        <f t="shared" ca="1" si="145"/>
        <v>1.249112257465469E-3</v>
      </c>
      <c r="M729" s="25">
        <f t="shared" ca="1" si="146"/>
        <v>-0.35267772060224883</v>
      </c>
      <c r="N729" s="3" vm="2086">
        <f t="shared" ca="1" si="149"/>
        <v>104.94</v>
      </c>
      <c r="O729" s="50">
        <f t="shared" si="150"/>
        <v>0</v>
      </c>
      <c r="P729" s="3" vm="2085">
        <f t="shared" ca="1" si="151"/>
        <v>67.930000000000007</v>
      </c>
      <c r="Q729" s="3">
        <f t="shared" ca="1" si="152"/>
        <v>67.930000000000007</v>
      </c>
      <c r="R729" s="16">
        <f t="shared" ca="1" si="147"/>
        <v>-4.4053406373925099E-4</v>
      </c>
      <c r="S729" s="33">
        <f t="shared" ref="S729:S792" ca="1" si="153">E729/119380151000</f>
        <v>5.0326205400762145E-3</v>
      </c>
      <c r="T729" s="37">
        <f t="shared" ca="1" si="148"/>
        <v>-1.7748931407301379E-3</v>
      </c>
    </row>
    <row r="730" spans="1:20" x14ac:dyDescent="0.35">
      <c r="A730" s="33" t="e" vm="2087">
        <v>#VALUE!</v>
      </c>
      <c r="B730" s="33" t="s">
        <v>727</v>
      </c>
      <c r="C730" s="34" cm="1" vm="2">
        <f t="array" aca="1" ref="C730:D730" ca="1">_xlfn.STOCKHISTORY(A730,"06/30/2025","06/30/2025",0,0)</f>
        <v>45838</v>
      </c>
      <c r="D730" s="33" vm="2088">
        <f ca="1"/>
        <v>209.53</v>
      </c>
      <c r="E730" s="35" cm="1">
        <f t="array" aca="1" ref="E730" ca="1">_FV(A730,"Shares outstanding",TRUE)</f>
        <v>790370000</v>
      </c>
      <c r="F730" s="35">
        <v>0</v>
      </c>
      <c r="G730" s="36">
        <f t="shared" ca="1" si="143"/>
        <v>165606226100</v>
      </c>
      <c r="H730" s="37">
        <f t="shared" ca="1" si="144"/>
        <v>0</v>
      </c>
      <c r="I730" s="33"/>
      <c r="J730" s="34" cm="1" vm="4">
        <f t="array" aca="1" ref="J730:K730" ca="1">_xlfn.STOCKHISTORY(A730,"06/30/2020","06/30/2020",0,0)</f>
        <v>44012</v>
      </c>
      <c r="K730" s="53" vm="2089">
        <f ca="1"/>
        <v>183.3</v>
      </c>
      <c r="L730" s="38">
        <f t="shared" ca="1" si="145"/>
        <v>1.643257442110841E-3</v>
      </c>
      <c r="M730" s="25">
        <f t="shared" ca="1" si="146"/>
        <v>0.14309874522640473</v>
      </c>
      <c r="N730" s="3" vm="2089">
        <f t="shared" ca="1" si="149"/>
        <v>183.3</v>
      </c>
      <c r="O730" s="50">
        <f t="shared" si="150"/>
        <v>0</v>
      </c>
      <c r="P730" s="3" vm="2088">
        <f t="shared" ca="1" si="151"/>
        <v>209.53</v>
      </c>
      <c r="Q730" s="3">
        <f t="shared" ca="1" si="152"/>
        <v>209.53</v>
      </c>
      <c r="R730" s="16">
        <f t="shared" ca="1" si="147"/>
        <v>2.3514807805001273E-4</v>
      </c>
      <c r="S730" s="33">
        <f t="shared" ca="1" si="153"/>
        <v>6.6206148457627597E-3</v>
      </c>
      <c r="T730" s="37">
        <f t="shared" ca="1" si="148"/>
        <v>9.4740167705595802E-4</v>
      </c>
    </row>
    <row r="731" spans="1:20" x14ac:dyDescent="0.35">
      <c r="A731" s="33" t="e" vm="2090">
        <v>#VALUE!</v>
      </c>
      <c r="B731" s="33" t="s">
        <v>728</v>
      </c>
      <c r="C731" s="34" cm="1" vm="2">
        <f t="array" aca="1" ref="C731:D731" ca="1">_xlfn.STOCKHISTORY(A731,"06/30/2025","06/30/2025",0,0)</f>
        <v>45838</v>
      </c>
      <c r="D731" s="33" vm="2091">
        <f ca="1"/>
        <v>190.81</v>
      </c>
      <c r="E731" s="35" cm="1">
        <f t="array" aca="1" ref="E731" ca="1">_FV(A731,"Shares outstanding",TRUE)</f>
        <v>10291680</v>
      </c>
      <c r="F731" s="35">
        <v>0</v>
      </c>
      <c r="G731" s="36">
        <f t="shared" ca="1" si="143"/>
        <v>1963755460.8</v>
      </c>
      <c r="H731" s="37">
        <f t="shared" ca="1" si="144"/>
        <v>0</v>
      </c>
      <c r="I731" s="33"/>
      <c r="J731" s="34" cm="1" vm="4">
        <f t="array" aca="1" ref="J731:K731" ca="1">_xlfn.STOCKHISTORY(A731,"06/30/2020","06/30/2020",0,0)</f>
        <v>44012</v>
      </c>
      <c r="K731" s="53" vm="2092">
        <f ca="1"/>
        <v>536.65</v>
      </c>
      <c r="L731" s="38">
        <f t="shared" ca="1" si="145"/>
        <v>2.1397421146834141E-5</v>
      </c>
      <c r="M731" s="25">
        <f t="shared" ca="1" si="146"/>
        <v>-0.64444237398676973</v>
      </c>
      <c r="N731" s="3" vm="2092">
        <f t="shared" ca="1" si="149"/>
        <v>536.65</v>
      </c>
      <c r="O731" s="50">
        <f t="shared" si="150"/>
        <v>0</v>
      </c>
      <c r="P731" s="3" vm="2091">
        <f t="shared" ca="1" si="151"/>
        <v>190.81</v>
      </c>
      <c r="Q731" s="3">
        <f t="shared" ca="1" si="152"/>
        <v>190.81</v>
      </c>
      <c r="R731" s="16">
        <f t="shared" ca="1" si="147"/>
        <v>-1.3789404881060503E-5</v>
      </c>
      <c r="S731" s="33">
        <f t="shared" ca="1" si="153"/>
        <v>8.6209306269012851E-5</v>
      </c>
      <c r="T731" s="37">
        <f t="shared" ca="1" si="148"/>
        <v>-5.5556929991755149E-5</v>
      </c>
    </row>
    <row r="732" spans="1:20" x14ac:dyDescent="0.35">
      <c r="A732" s="33" t="e" vm="2093">
        <v>#VALUE!</v>
      </c>
      <c r="B732" s="33" t="s">
        <v>729</v>
      </c>
      <c r="C732" s="34" cm="1" vm="2">
        <f t="array" aca="1" ref="C732:D732" ca="1">_xlfn.STOCKHISTORY(A732,"06/30/2025","06/30/2025",0,0)</f>
        <v>45838</v>
      </c>
      <c r="D732" s="33" vm="2094">
        <f ca="1"/>
        <v>107.41</v>
      </c>
      <c r="E732" s="35" cm="1">
        <f t="array" aca="1" ref="E732" ca="1">_FV(A732,"Shares outstanding",TRUE)</f>
        <v>1449229000</v>
      </c>
      <c r="F732" s="35">
        <v>0</v>
      </c>
      <c r="G732" s="36">
        <f t="shared" ca="1" si="143"/>
        <v>155661686890</v>
      </c>
      <c r="H732" s="37">
        <f t="shared" ca="1" si="144"/>
        <v>0</v>
      </c>
      <c r="I732" s="33"/>
      <c r="J732" s="34" cm="1" vm="4">
        <f t="array" aca="1" ref="J732:K732" ca="1">_xlfn.STOCKHISTORY(A732,"06/30/2020","06/30/2020",0,0)</f>
        <v>44012</v>
      </c>
      <c r="K732" s="53" vm="1545">
        <f ca="1"/>
        <v>35.11</v>
      </c>
      <c r="L732" s="38">
        <f t="shared" ca="1" si="145"/>
        <v>3.0130905013763831E-3</v>
      </c>
      <c r="M732" s="25">
        <f t="shared" ca="1" si="146"/>
        <v>2.0592423810880089</v>
      </c>
      <c r="N732" s="3" vm="1545">
        <f t="shared" ca="1" si="149"/>
        <v>35.11</v>
      </c>
      <c r="O732" s="50">
        <f t="shared" si="150"/>
        <v>0</v>
      </c>
      <c r="P732" s="3" vm="2094">
        <f t="shared" ca="1" si="151"/>
        <v>107.41</v>
      </c>
      <c r="Q732" s="3">
        <f t="shared" ca="1" si="152"/>
        <v>107.41</v>
      </c>
      <c r="R732" s="16">
        <f t="shared" ca="1" si="147"/>
        <v>6.2046836584879654E-3</v>
      </c>
      <c r="S732" s="33">
        <f t="shared" ca="1" si="153"/>
        <v>1.2139614398711893E-2</v>
      </c>
      <c r="T732" s="37">
        <f t="shared" ca="1" si="148"/>
        <v>2.4998408459893758E-2</v>
      </c>
    </row>
    <row r="733" spans="1:20" x14ac:dyDescent="0.35">
      <c r="A733" s="33" t="e" vm="2095">
        <v>#VALUE!</v>
      </c>
      <c r="B733" s="33" t="s">
        <v>730</v>
      </c>
      <c r="C733" s="34" cm="1" vm="2">
        <f t="array" aca="1" ref="C733:D733" ca="1">_xlfn.STOCKHISTORY(A733,"06/30/2025","06/30/2025",0,0)</f>
        <v>45838</v>
      </c>
      <c r="D733" s="33" vm="2096">
        <f ca="1"/>
        <v>123.59</v>
      </c>
      <c r="E733" s="35" cm="1">
        <f t="array" aca="1" ref="E733" ca="1">_FV(A733,"Shares outstanding",TRUE)</f>
        <v>48635310</v>
      </c>
      <c r="F733" s="35">
        <v>0</v>
      </c>
      <c r="G733" s="36">
        <f t="shared" ca="1" si="143"/>
        <v>6010837962.9000006</v>
      </c>
      <c r="H733" s="37">
        <f t="shared" ca="1" si="144"/>
        <v>0</v>
      </c>
      <c r="I733" s="33"/>
      <c r="J733" s="34" cm="1" vm="4">
        <f t="array" aca="1" ref="J733:K733" ca="1">_xlfn.STOCKHISTORY(A733,"06/30/2020","06/30/2020",0,0)</f>
        <v>44012</v>
      </c>
      <c r="K733" s="53" vm="2097">
        <f ca="1"/>
        <v>117.2</v>
      </c>
      <c r="L733" s="38">
        <f t="shared" ca="1" si="145"/>
        <v>1.0111762226155825E-4</v>
      </c>
      <c r="M733" s="25">
        <f t="shared" ca="1" si="146"/>
        <v>5.4522184300341302E-2</v>
      </c>
      <c r="N733" s="3" vm="2097">
        <f t="shared" ca="1" si="149"/>
        <v>117.2</v>
      </c>
      <c r="O733" s="50">
        <f t="shared" si="150"/>
        <v>0</v>
      </c>
      <c r="P733" s="3" vm="2096">
        <f t="shared" ca="1" si="151"/>
        <v>123.59</v>
      </c>
      <c r="Q733" s="3">
        <f t="shared" ca="1" si="152"/>
        <v>123.59</v>
      </c>
      <c r="R733" s="16">
        <f t="shared" ca="1" si="147"/>
        <v>5.5131536369569735E-6</v>
      </c>
      <c r="S733" s="33">
        <f t="shared" ca="1" si="153"/>
        <v>4.0739863027983603E-4</v>
      </c>
      <c r="T733" s="37">
        <f t="shared" ca="1" si="148"/>
        <v>2.2212263203823828E-5</v>
      </c>
    </row>
    <row r="734" spans="1:20" x14ac:dyDescent="0.35">
      <c r="A734" s="33" t="e" vm="2098">
        <v>#VALUE!</v>
      </c>
      <c r="B734" s="33" t="s">
        <v>731</v>
      </c>
      <c r="C734" s="34" cm="1" vm="2">
        <f t="array" aca="1" ref="C734:D734" ca="1">_xlfn.STOCKHISTORY(A734,"06/30/2025","06/30/2025",0,0)</f>
        <v>45838</v>
      </c>
      <c r="D734" s="33" vm="2099">
        <f ca="1"/>
        <v>53.77</v>
      </c>
      <c r="E734" s="35" cm="1">
        <f t="array" aca="1" ref="E734" ca="1">_FV(A734,"Shares outstanding",TRUE)</f>
        <v>57511560</v>
      </c>
      <c r="F734" s="35">
        <v>0</v>
      </c>
      <c r="G734" s="36">
        <f t="shared" ca="1" si="143"/>
        <v>3092396581.2000003</v>
      </c>
      <c r="H734" s="37">
        <f t="shared" ca="1" si="144"/>
        <v>0</v>
      </c>
      <c r="I734" s="33"/>
      <c r="J734" s="34" cm="1" vm="4">
        <f t="array" aca="1" ref="J734:K734" ca="1">_xlfn.STOCKHISTORY(A734,"06/30/2020","06/30/2020",0,0)</f>
        <v>44012</v>
      </c>
      <c r="K734" s="53" vm="2100">
        <f ca="1"/>
        <v>27.82</v>
      </c>
      <c r="L734" s="38">
        <f t="shared" ca="1" si="145"/>
        <v>1.1957222437264085E-4</v>
      </c>
      <c r="M734" s="25">
        <f t="shared" ca="1" si="146"/>
        <v>0.93278217109992823</v>
      </c>
      <c r="N734" s="3" vm="2100">
        <f t="shared" ca="1" si="149"/>
        <v>27.82</v>
      </c>
      <c r="O734" s="50">
        <f t="shared" si="150"/>
        <v>0</v>
      </c>
      <c r="P734" s="3" vm="2099">
        <f t="shared" ca="1" si="151"/>
        <v>53.77</v>
      </c>
      <c r="Q734" s="3">
        <f t="shared" ca="1" si="152"/>
        <v>53.77</v>
      </c>
      <c r="R734" s="16">
        <f t="shared" ca="1" si="147"/>
        <v>1.1153483905355968E-4</v>
      </c>
      <c r="S734" s="33">
        <f t="shared" ca="1" si="153"/>
        <v>4.8175144291784318E-4</v>
      </c>
      <c r="T734" s="37">
        <f t="shared" ca="1" si="148"/>
        <v>4.493691568554289E-4</v>
      </c>
    </row>
    <row r="735" spans="1:20" x14ac:dyDescent="0.35">
      <c r="A735" s="33" t="e" vm="2101">
        <v>#VALUE!</v>
      </c>
      <c r="B735" s="33" t="s">
        <v>732</v>
      </c>
      <c r="C735" s="34" cm="1" vm="2">
        <f t="array" aca="1" ref="C735:D735" ca="1">_xlfn.STOCKHISTORY(A735,"06/30/2025","06/30/2025",0,0)</f>
        <v>45838</v>
      </c>
      <c r="D735" s="33" vm="2102">
        <f ca="1"/>
        <v>116.69</v>
      </c>
      <c r="E735" s="35" cm="1">
        <f t="array" aca="1" ref="E735" ca="1">_FV(A735,"Shares outstanding",TRUE)</f>
        <v>107596500</v>
      </c>
      <c r="F735" s="35">
        <v>0</v>
      </c>
      <c r="G735" s="36">
        <f t="shared" ca="1" si="143"/>
        <v>12555435585</v>
      </c>
      <c r="H735" s="37">
        <f t="shared" ca="1" si="144"/>
        <v>0</v>
      </c>
      <c r="I735" s="33"/>
      <c r="J735" s="34" cm="1" vm="4">
        <f t="array" aca="1" ref="J735:K735" ca="1">_xlfn.STOCKHISTORY(A735,"06/30/2020","06/30/2020",0,0)</f>
        <v>44012</v>
      </c>
      <c r="K735" s="53" vm="2103">
        <f ca="1"/>
        <v>20.7</v>
      </c>
      <c r="L735" s="38">
        <f t="shared" ca="1" si="145"/>
        <v>2.2370377085425698E-4</v>
      </c>
      <c r="M735" s="25">
        <f t="shared" ca="1" si="146"/>
        <v>4.6371980676328501</v>
      </c>
      <c r="N735" s="3" vm="2103">
        <f t="shared" ca="1" si="149"/>
        <v>20.7</v>
      </c>
      <c r="O735" s="50">
        <f t="shared" si="150"/>
        <v>0</v>
      </c>
      <c r="P735" s="3" vm="2102">
        <f t="shared" ca="1" si="151"/>
        <v>116.69</v>
      </c>
      <c r="Q735" s="3">
        <f t="shared" ca="1" si="152"/>
        <v>116.69</v>
      </c>
      <c r="R735" s="16">
        <f t="shared" ca="1" si="147"/>
        <v>1.0373586939275423E-3</v>
      </c>
      <c r="S735" s="33">
        <f t="shared" ca="1" si="153"/>
        <v>9.0129304661375404E-4</v>
      </c>
      <c r="T735" s="37">
        <f t="shared" ca="1" si="148"/>
        <v>4.1794743741282248E-3</v>
      </c>
    </row>
    <row r="736" spans="1:20" x14ac:dyDescent="0.35">
      <c r="A736" s="33" t="e" vm="2104">
        <v>#VALUE!</v>
      </c>
      <c r="B736" s="33" t="s">
        <v>733</v>
      </c>
      <c r="C736" s="34" cm="1" vm="2">
        <f t="array" aca="1" ref="C736:D736" ca="1">_xlfn.STOCKHISTORY(A736,"06/30/2025","06/30/2025",0,0)</f>
        <v>45838</v>
      </c>
      <c r="D736" s="33" vm="2105">
        <f ca="1"/>
        <v>232.64</v>
      </c>
      <c r="E736" s="35" cm="1">
        <f t="array" aca="1" ref="E736" ca="1">_FV(A736,"Shares outstanding",TRUE)</f>
        <v>62815200</v>
      </c>
      <c r="F736" s="35">
        <v>0</v>
      </c>
      <c r="G736" s="36">
        <f t="shared" ca="1" si="143"/>
        <v>14613328128</v>
      </c>
      <c r="H736" s="37">
        <f t="shared" ca="1" si="144"/>
        <v>0</v>
      </c>
      <c r="I736" s="33"/>
      <c r="J736" s="34" cm="1" vm="4">
        <f t="array" aca="1" ref="J736:K736" ca="1">_xlfn.STOCKHISTORY(A736,"06/30/2020","06/30/2020",0,0)</f>
        <v>44012</v>
      </c>
      <c r="K736" s="53" vm="2106">
        <f ca="1"/>
        <v>196.93</v>
      </c>
      <c r="L736" s="38">
        <f t="shared" ca="1" si="145"/>
        <v>1.3059901676136607E-4</v>
      </c>
      <c r="M736" s="25">
        <f t="shared" ca="1" si="146"/>
        <v>0.18133346874523931</v>
      </c>
      <c r="N736" s="3" vm="2106">
        <f t="shared" ca="1" si="149"/>
        <v>196.93</v>
      </c>
      <c r="O736" s="50">
        <f t="shared" si="150"/>
        <v>0</v>
      </c>
      <c r="P736" s="3" vm="2105">
        <f t="shared" ca="1" si="151"/>
        <v>232.64</v>
      </c>
      <c r="Q736" s="3">
        <f t="shared" ca="1" si="152"/>
        <v>232.64</v>
      </c>
      <c r="R736" s="16">
        <f t="shared" ca="1" si="147"/>
        <v>2.3681972724056158E-5</v>
      </c>
      <c r="S736" s="33">
        <f t="shared" ca="1" si="153"/>
        <v>5.2617792383258082E-4</v>
      </c>
      <c r="T736" s="37">
        <f t="shared" ca="1" si="148"/>
        <v>9.5413668105730207E-5</v>
      </c>
    </row>
    <row r="737" spans="1:20" x14ac:dyDescent="0.35">
      <c r="A737" s="33" t="e" vm="2107">
        <v>#VALUE!</v>
      </c>
      <c r="B737" s="33" t="s">
        <v>734</v>
      </c>
      <c r="C737" s="34" cm="1" vm="2">
        <f t="array" aca="1" ref="C737:D737" ca="1">_xlfn.STOCKHISTORY(A737,"06/30/2025","06/30/2025",0,0)</f>
        <v>45838</v>
      </c>
      <c r="D737" s="33" vm="2108">
        <f ca="1"/>
        <v>476.7</v>
      </c>
      <c r="E737" s="35" cm="1">
        <f t="array" aca="1" ref="E737" ca="1">_FV(A737,"Shares outstanding",TRUE)</f>
        <v>22099600</v>
      </c>
      <c r="F737" s="35">
        <v>0</v>
      </c>
      <c r="G737" s="36">
        <f t="shared" ca="1" si="143"/>
        <v>10534879320</v>
      </c>
      <c r="H737" s="37">
        <f t="shared" ca="1" si="144"/>
        <v>0</v>
      </c>
      <c r="I737" s="33"/>
      <c r="J737" s="34" cm="1" vm="4">
        <f t="array" aca="1" ref="J737:K737" ca="1">_xlfn.STOCKHISTORY(A737,"06/30/2020","06/30/2020",0,0)</f>
        <v>44012</v>
      </c>
      <c r="K737" s="53" vm="2109">
        <f ca="1"/>
        <v>216.88</v>
      </c>
      <c r="L737" s="38">
        <f t="shared" ca="1" si="145"/>
        <v>4.5947255295206977E-5</v>
      </c>
      <c r="M737" s="25">
        <f t="shared" ca="1" si="146"/>
        <v>1.1979896717078569</v>
      </c>
      <c r="N737" s="3" vm="2109">
        <f t="shared" ca="1" si="149"/>
        <v>216.88</v>
      </c>
      <c r="O737" s="50">
        <f t="shared" si="150"/>
        <v>0</v>
      </c>
      <c r="P737" s="3" vm="2108">
        <f t="shared" ca="1" si="151"/>
        <v>476.7</v>
      </c>
      <c r="Q737" s="3">
        <f t="shared" ca="1" si="152"/>
        <v>476.7</v>
      </c>
      <c r="R737" s="16">
        <f t="shared" ca="1" si="147"/>
        <v>5.5044337286982093E-5</v>
      </c>
      <c r="S737" s="33">
        <f t="shared" ca="1" si="153"/>
        <v>1.8511955140683312E-4</v>
      </c>
      <c r="T737" s="37">
        <f t="shared" ca="1" si="148"/>
        <v>2.2177131061657773E-4</v>
      </c>
    </row>
    <row r="738" spans="1:20" x14ac:dyDescent="0.35">
      <c r="A738" s="33" t="e" vm="2110">
        <v>#VALUE!</v>
      </c>
      <c r="B738" s="33" t="s">
        <v>735</v>
      </c>
      <c r="C738" s="34" cm="1" vm="2">
        <f t="array" aca="1" ref="C738:D738" ca="1">_xlfn.STOCKHISTORY(A738,"06/30/2025","06/30/2025",0,0)</f>
        <v>45838</v>
      </c>
      <c r="D738" s="33" vm="2111">
        <f ca="1"/>
        <v>308.14999999999998</v>
      </c>
      <c r="E738" s="35" cm="1">
        <f t="array" aca="1" ref="E738" ca="1">_FV(A738,"Shares outstanding",TRUE)</f>
        <v>275393000</v>
      </c>
      <c r="F738" s="35">
        <v>0</v>
      </c>
      <c r="G738" s="36">
        <f t="shared" ca="1" si="143"/>
        <v>84862352950</v>
      </c>
      <c r="H738" s="37">
        <f t="shared" ca="1" si="144"/>
        <v>0</v>
      </c>
      <c r="I738" s="33"/>
      <c r="J738" s="34" cm="1" vm="4">
        <f t="array" aca="1" ref="J738:K738" ca="1">_xlfn.STOCKHISTORY(A738,"06/30/2020","06/30/2020",0,0)</f>
        <v>44012</v>
      </c>
      <c r="K738" s="53" vm="2112">
        <f ca="1"/>
        <v>95.96</v>
      </c>
      <c r="L738" s="38">
        <f t="shared" ca="1" si="145"/>
        <v>5.7256929887929803E-4</v>
      </c>
      <c r="M738" s="25">
        <f t="shared" ca="1" si="146"/>
        <v>2.2112338474364321</v>
      </c>
      <c r="N738" s="3" vm="2112">
        <f t="shared" ca="1" si="149"/>
        <v>95.96</v>
      </c>
      <c r="O738" s="50">
        <f t="shared" si="150"/>
        <v>0</v>
      </c>
      <c r="P738" s="3" vm="2111">
        <f t="shared" ca="1" si="151"/>
        <v>308.14999999999998</v>
      </c>
      <c r="Q738" s="3">
        <f t="shared" ca="1" si="152"/>
        <v>308.14999999999998</v>
      </c>
      <c r="R738" s="16">
        <f t="shared" ca="1" si="147"/>
        <v>1.2660846136848506E-3</v>
      </c>
      <c r="S738" s="33">
        <f t="shared" ca="1" si="153"/>
        <v>2.3068575277643937E-3</v>
      </c>
      <c r="T738" s="37">
        <f t="shared" ca="1" si="148"/>
        <v>5.1010014466061565E-3</v>
      </c>
    </row>
    <row r="739" spans="1:20" x14ac:dyDescent="0.35">
      <c r="A739" s="33" t="e" vm="2113">
        <v>#VALUE!</v>
      </c>
      <c r="B739" s="33" t="s">
        <v>736</v>
      </c>
      <c r="C739" s="34" cm="1" vm="2">
        <f t="array" aca="1" ref="C739:D739" ca="1">_xlfn.STOCKHISTORY(A739,"06/30/2025","06/30/2025",0,0)</f>
        <v>45838</v>
      </c>
      <c r="D739" s="33" vm="2114">
        <f ca="1"/>
        <v>28.39</v>
      </c>
      <c r="E739" s="35" cm="1">
        <f t="array" aca="1" ref="E739" ca="1">_FV(A739,"Shares outstanding",TRUE)</f>
        <v>203780100</v>
      </c>
      <c r="F739" s="35">
        <v>0</v>
      </c>
      <c r="G739" s="36">
        <f t="shared" ca="1" si="143"/>
        <v>5785317039</v>
      </c>
      <c r="H739" s="37">
        <f t="shared" ca="1" si="144"/>
        <v>0</v>
      </c>
      <c r="I739" s="33"/>
      <c r="J739" s="34" cm="1" vm="4">
        <f t="array" aca="1" ref="J739:K739" ca="1">_xlfn.STOCKHISTORY(A739,"06/30/2020","06/30/2020",0,0)</f>
        <v>44012</v>
      </c>
      <c r="K739" s="53" vm="2115">
        <f ca="1"/>
        <v>40.06</v>
      </c>
      <c r="L739" s="38">
        <f t="shared" ca="1" si="145"/>
        <v>4.2367899322986877E-4</v>
      </c>
      <c r="M739" s="25">
        <f t="shared" ca="1" si="146"/>
        <v>-0.29131303045431856</v>
      </c>
      <c r="N739" s="3" vm="2115">
        <f t="shared" ca="1" si="149"/>
        <v>40.06</v>
      </c>
      <c r="O739" s="50">
        <f t="shared" si="150"/>
        <v>0</v>
      </c>
      <c r="P739" s="3" vm="2114">
        <f t="shared" ca="1" si="151"/>
        <v>28.39</v>
      </c>
      <c r="Q739" s="3">
        <f t="shared" ca="1" si="152"/>
        <v>28.39</v>
      </c>
      <c r="R739" s="16">
        <f t="shared" ca="1" si="147"/>
        <v>-1.2342321145762778E-4</v>
      </c>
      <c r="S739" s="33">
        <f t="shared" ca="1" si="153"/>
        <v>1.7069847733732553E-3</v>
      </c>
      <c r="T739" s="37">
        <f t="shared" ca="1" si="148"/>
        <v>-4.9726690727074118E-4</v>
      </c>
    </row>
    <row r="740" spans="1:20" x14ac:dyDescent="0.35">
      <c r="A740" s="33" t="e" vm="2116">
        <v>#VALUE!</v>
      </c>
      <c r="B740" s="33" t="s">
        <v>737</v>
      </c>
      <c r="C740" s="34" cm="1" vm="2">
        <f t="array" aca="1" ref="C740:D740" ca="1">_xlfn.STOCKHISTORY(A740,"06/30/2025","06/30/2025",0,0)</f>
        <v>45838</v>
      </c>
      <c r="D740" s="33" vm="2117">
        <f ca="1"/>
        <v>17.7</v>
      </c>
      <c r="E740" s="35" cm="1">
        <f t="array" aca="1" ref="E740" ca="1">_FV(A740,"Shares outstanding",TRUE)</f>
        <v>113651600</v>
      </c>
      <c r="F740" s="35">
        <v>0</v>
      </c>
      <c r="G740" s="36">
        <f t="shared" ca="1" si="143"/>
        <v>2011633320</v>
      </c>
      <c r="H740" s="37">
        <f t="shared" ca="1" si="144"/>
        <v>0</v>
      </c>
      <c r="I740" s="33"/>
      <c r="J740" s="34" cm="1" vm="4">
        <f t="array" aca="1" ref="J740:K740" ca="1">_xlfn.STOCKHISTORY(A740,"06/30/2020","06/30/2020",0,0)</f>
        <v>44012</v>
      </c>
      <c r="K740" s="53" vm="2118">
        <f ca="1"/>
        <v>15.63</v>
      </c>
      <c r="L740" s="38">
        <f t="shared" ca="1" si="145"/>
        <v>2.3629292294470241E-4</v>
      </c>
      <c r="M740" s="25">
        <f t="shared" ca="1" si="146"/>
        <v>0.13243761996161219</v>
      </c>
      <c r="N740" s="3" vm="2118">
        <f t="shared" ca="1" si="149"/>
        <v>15.63</v>
      </c>
      <c r="O740" s="50">
        <f t="shared" si="150"/>
        <v>0</v>
      </c>
      <c r="P740" s="3" vm="2117">
        <f t="shared" ca="1" si="151"/>
        <v>17.7</v>
      </c>
      <c r="Q740" s="3">
        <f t="shared" ca="1" si="152"/>
        <v>17.7</v>
      </c>
      <c r="R740" s="16">
        <f t="shared" ca="1" si="147"/>
        <v>3.1294072328569013E-5</v>
      </c>
      <c r="S740" s="33">
        <f t="shared" ca="1" si="153"/>
        <v>9.5201420879422404E-4</v>
      </c>
      <c r="T740" s="37">
        <f t="shared" ca="1" si="148"/>
        <v>1.2608249598234435E-4</v>
      </c>
    </row>
    <row r="741" spans="1:20" x14ac:dyDescent="0.35">
      <c r="A741" s="33" t="e" vm="2119">
        <v>#VALUE!</v>
      </c>
      <c r="B741" s="33" t="s">
        <v>738</v>
      </c>
      <c r="C741" s="34" cm="1" vm="2">
        <f t="array" aca="1" ref="C741:D741" ca="1">_xlfn.STOCKHISTORY(A741,"06/30/2025","06/30/2025",0,0)</f>
        <v>45838</v>
      </c>
      <c r="D741" s="33" vm="2120">
        <f ca="1"/>
        <v>67.209999999999994</v>
      </c>
      <c r="E741" s="35" cm="1">
        <f t="array" aca="1" ref="E741" ca="1">_FV(A741,"Shares outstanding",TRUE)</f>
        <v>141942800</v>
      </c>
      <c r="F741" s="35">
        <v>0</v>
      </c>
      <c r="G741" s="36">
        <f t="shared" ca="1" si="143"/>
        <v>9539975588</v>
      </c>
      <c r="H741" s="37">
        <f t="shared" ca="1" si="144"/>
        <v>0</v>
      </c>
      <c r="I741" s="33"/>
      <c r="J741" s="34" cm="1" vm="4">
        <f t="array" aca="1" ref="J741:K741" ca="1">_xlfn.STOCKHISTORY(A741,"06/30/2020","06/30/2020",0,0)</f>
        <v>44012</v>
      </c>
      <c r="K741" s="53" vm="2121">
        <f ca="1"/>
        <v>89.55</v>
      </c>
      <c r="L741" s="38">
        <f t="shared" ca="1" si="145"/>
        <v>2.9511312733789322E-4</v>
      </c>
      <c r="M741" s="25">
        <f t="shared" ca="1" si="146"/>
        <v>-0.24946957007258519</v>
      </c>
      <c r="N741" s="3" vm="2121">
        <f t="shared" ca="1" si="149"/>
        <v>89.55</v>
      </c>
      <c r="O741" s="50">
        <f t="shared" si="150"/>
        <v>0</v>
      </c>
      <c r="P741" s="3" vm="2120">
        <f t="shared" ca="1" si="151"/>
        <v>67.209999999999994</v>
      </c>
      <c r="Q741" s="3">
        <f t="shared" ca="1" si="152"/>
        <v>67.209999999999994</v>
      </c>
      <c r="R741" s="16">
        <f t="shared" ca="1" si="147"/>
        <v>-7.3621744999760307E-5</v>
      </c>
      <c r="S741" s="33">
        <f t="shared" ca="1" si="153"/>
        <v>1.188998328541233E-3</v>
      </c>
      <c r="T741" s="37">
        <f t="shared" ca="1" si="148"/>
        <v>-2.9661890183820379E-4</v>
      </c>
    </row>
    <row r="742" spans="1:20" x14ac:dyDescent="0.35">
      <c r="A742" s="33" t="e" vm="2122">
        <v>#VALUE!</v>
      </c>
      <c r="B742" s="33" t="s">
        <v>739</v>
      </c>
      <c r="C742" s="34" cm="1" vm="2">
        <f t="array" aca="1" ref="C742:D742" ca="1">_xlfn.STOCKHISTORY(A742,"06/30/2025","06/30/2025",0,0)</f>
        <v>45838</v>
      </c>
      <c r="D742" s="33" vm="1942">
        <f ca="1"/>
        <v>28.12</v>
      </c>
      <c r="E742" s="35" cm="1">
        <f t="array" aca="1" ref="E742" ca="1">_FV(A742,"Shares outstanding",TRUE)</f>
        <v>1344610000</v>
      </c>
      <c r="F742" s="35">
        <v>0</v>
      </c>
      <c r="G742" s="36">
        <f t="shared" ca="1" si="143"/>
        <v>37810433200</v>
      </c>
      <c r="H742" s="37">
        <f t="shared" ca="1" si="144"/>
        <v>0</v>
      </c>
      <c r="I742" s="33"/>
      <c r="J742" s="34" cm="1" vm="4">
        <f t="array" aca="1" ref="J742:K742" ca="1">_xlfn.STOCKHISTORY(A742,"06/30/2020","06/30/2020",0,0)</f>
        <v>44012</v>
      </c>
      <c r="K742" s="53" vm="2123">
        <f ca="1"/>
        <v>16.420000000000002</v>
      </c>
      <c r="L742" s="38">
        <f t="shared" ca="1" si="145"/>
        <v>2.7955772476645846E-3</v>
      </c>
      <c r="M742" s="25">
        <f t="shared" ca="1" si="146"/>
        <v>0.71254567600487195</v>
      </c>
      <c r="N742" s="3" vm="2123">
        <f t="shared" ca="1" si="149"/>
        <v>16.420000000000002</v>
      </c>
      <c r="O742" s="50">
        <f t="shared" si="150"/>
        <v>0</v>
      </c>
      <c r="P742" s="3" vm="1942">
        <f t="shared" ca="1" si="151"/>
        <v>28.12</v>
      </c>
      <c r="Q742" s="3">
        <f t="shared" ca="1" si="152"/>
        <v>28.12</v>
      </c>
      <c r="R742" s="16">
        <f t="shared" ca="1" si="147"/>
        <v>1.9919764797610008E-3</v>
      </c>
      <c r="S742" s="33">
        <f t="shared" ca="1" si="153"/>
        <v>1.1263262684263149E-2</v>
      </c>
      <c r="T742" s="37">
        <f t="shared" ca="1" si="148"/>
        <v>8.025589123378734E-3</v>
      </c>
    </row>
    <row r="743" spans="1:20" x14ac:dyDescent="0.35">
      <c r="A743" s="33" t="e" vm="2124">
        <v>#VALUE!</v>
      </c>
      <c r="B743" s="33" t="s">
        <v>740</v>
      </c>
      <c r="C743" s="34" cm="1" vm="2">
        <f t="array" aca="1" ref="C743:D743" ca="1">_xlfn.STOCKHISTORY(A743,"06/30/2025","06/30/2025",0,0)</f>
        <v>45838</v>
      </c>
      <c r="D743" s="33" vm="2125">
        <f ca="1"/>
        <v>336.96</v>
      </c>
      <c r="E743" s="35" cm="1">
        <f t="array" aca="1" ref="E743" ca="1">_FV(A743,"Shares outstanding",TRUE)</f>
        <v>1100464000</v>
      </c>
      <c r="F743" s="35">
        <v>0</v>
      </c>
      <c r="G743" s="36">
        <f t="shared" ca="1" si="143"/>
        <v>370812349440</v>
      </c>
      <c r="H743" s="37">
        <f t="shared" ca="1" si="144"/>
        <v>0</v>
      </c>
      <c r="I743" s="33"/>
      <c r="J743" s="34" cm="1" vm="4">
        <f t="array" aca="1" ref="J743:K743" ca="1">_xlfn.STOCKHISTORY(A743,"06/30/2020","06/30/2020",0,0)</f>
        <v>44012</v>
      </c>
      <c r="K743" s="53" vm="2126">
        <f ca="1"/>
        <v>120.2</v>
      </c>
      <c r="L743" s="38">
        <f t="shared" ca="1" si="145"/>
        <v>2.2879735538735837E-3</v>
      </c>
      <c r="M743" s="25">
        <f t="shared" ca="1" si="146"/>
        <v>1.8033277870216304</v>
      </c>
      <c r="N743" s="3" vm="2126">
        <f t="shared" ca="1" si="149"/>
        <v>120.2</v>
      </c>
      <c r="O743" s="50">
        <f t="shared" si="150"/>
        <v>0</v>
      </c>
      <c r="P743" s="3" vm="2125">
        <f t="shared" ca="1" si="151"/>
        <v>336.96</v>
      </c>
      <c r="Q743" s="3">
        <f t="shared" ca="1" si="152"/>
        <v>336.96</v>
      </c>
      <c r="R743" s="16">
        <f t="shared" ca="1" si="147"/>
        <v>4.1259662856708646E-3</v>
      </c>
      <c r="S743" s="33">
        <f t="shared" ca="1" si="153"/>
        <v>9.2181488361494871E-3</v>
      </c>
      <c r="T743" s="37">
        <f t="shared" ca="1" si="148"/>
        <v>1.6623343941129472E-2</v>
      </c>
    </row>
    <row r="744" spans="1:20" x14ac:dyDescent="0.35">
      <c r="A744" s="33" t="e" vm="2127">
        <v>#VALUE!</v>
      </c>
      <c r="B744" s="33" t="s">
        <v>741</v>
      </c>
      <c r="C744" s="34" cm="1" vm="2">
        <f t="array" aca="1" ref="C744:D744" ca="1">_xlfn.STOCKHISTORY(A744,"06/30/2025","06/30/2025",0,0)</f>
        <v>45838</v>
      </c>
      <c r="D744" s="33" vm="2128">
        <f ca="1"/>
        <v>84.23</v>
      </c>
      <c r="E744" s="35" cm="1">
        <f t="array" aca="1" ref="E744" ca="1">_FV(A744,"Shares outstanding",TRUE)</f>
        <v>116806200</v>
      </c>
      <c r="F744" s="35">
        <v>0</v>
      </c>
      <c r="G744" s="36">
        <f t="shared" ca="1" si="143"/>
        <v>9838586226</v>
      </c>
      <c r="H744" s="37">
        <f t="shared" ca="1" si="144"/>
        <v>0</v>
      </c>
      <c r="I744" s="33"/>
      <c r="J744" s="34"/>
      <c r="K744" s="53"/>
      <c r="L744" s="38">
        <f t="shared" ca="1" si="145"/>
        <v>2.4285164851232626E-4</v>
      </c>
      <c r="M744" s="25"/>
      <c r="N744" s="3">
        <f t="shared" si="149"/>
        <v>0</v>
      </c>
      <c r="O744" s="50">
        <f t="shared" si="150"/>
        <v>0</v>
      </c>
      <c r="P744" s="3" vm="2128">
        <f t="shared" ca="1" si="151"/>
        <v>84.23</v>
      </c>
      <c r="Q744" s="3">
        <f t="shared" ca="1" si="152"/>
        <v>84.23</v>
      </c>
      <c r="R744" s="16">
        <f t="shared" ca="1" si="147"/>
        <v>0</v>
      </c>
      <c r="S744" s="33">
        <f t="shared" ca="1" si="153"/>
        <v>9.7843903715618525E-4</v>
      </c>
      <c r="T744" s="37">
        <f t="shared" ca="1" si="148"/>
        <v>0</v>
      </c>
    </row>
    <row r="745" spans="1:20" x14ac:dyDescent="0.35">
      <c r="A745" s="33" t="e" vm="2129">
        <v>#VALUE!</v>
      </c>
      <c r="B745" s="33" t="s">
        <v>742</v>
      </c>
      <c r="C745" s="34" cm="1" vm="2">
        <f t="array" aca="1" ref="C745:D745" ca="1">_xlfn.STOCKHISTORY(A745,"06/30/2025","06/30/2025",0,0)</f>
        <v>45838</v>
      </c>
      <c r="D745" s="33" vm="2130">
        <f ca="1"/>
        <v>140.12</v>
      </c>
      <c r="E745" s="35" cm="1">
        <f t="array" aca="1" ref="E745" ca="1">_FV(A745,"Shares outstanding",TRUE)</f>
        <v>289575300</v>
      </c>
      <c r="F745" s="35">
        <v>0</v>
      </c>
      <c r="G745" s="36">
        <f t="shared" ca="1" si="143"/>
        <v>40575291036</v>
      </c>
      <c r="H745" s="37">
        <f t="shared" ca="1" si="144"/>
        <v>0</v>
      </c>
      <c r="I745" s="33"/>
      <c r="J745" s="34" cm="1" vm="4">
        <f t="array" aca="1" ref="J745:K745" ca="1">_xlfn.STOCKHISTORY(A745,"06/30/2020","06/30/2020",0,0)</f>
        <v>44012</v>
      </c>
      <c r="K745" s="53" vm="1452">
        <f ca="1"/>
        <v>45.22</v>
      </c>
      <c r="L745" s="38">
        <f t="shared" ca="1" si="145"/>
        <v>6.0205570400759061E-4</v>
      </c>
      <c r="M745" s="25">
        <f t="shared" ca="1" si="146"/>
        <v>2.0986289252543124</v>
      </c>
      <c r="N745" s="3" vm="1452">
        <f t="shared" ca="1" si="149"/>
        <v>45.22</v>
      </c>
      <c r="O745" s="50">
        <f t="shared" si="150"/>
        <v>0</v>
      </c>
      <c r="P745" s="3" vm="2130">
        <f t="shared" ca="1" si="151"/>
        <v>140.12</v>
      </c>
      <c r="Q745" s="3">
        <f t="shared" ca="1" si="152"/>
        <v>140.12</v>
      </c>
      <c r="R745" s="16">
        <f t="shared" ca="1" si="147"/>
        <v>1.2634915150446784E-3</v>
      </c>
      <c r="S745" s="33">
        <f t="shared" ca="1" si="153"/>
        <v>2.4256570089277235E-3</v>
      </c>
      <c r="T745" s="37">
        <f t="shared" ca="1" si="148"/>
        <v>5.0905539616815784E-3</v>
      </c>
    </row>
    <row r="746" spans="1:20" x14ac:dyDescent="0.35">
      <c r="A746" s="33" t="e" vm="2131">
        <v>#VALUE!</v>
      </c>
      <c r="B746" s="33" t="s">
        <v>743</v>
      </c>
      <c r="C746" s="34" cm="1" vm="2">
        <f t="array" aca="1" ref="C746:D746" ca="1">_xlfn.STOCKHISTORY(A746,"06/30/2025","06/30/2025",0,0)</f>
        <v>45838</v>
      </c>
      <c r="D746" s="33" vm="2132">
        <f ca="1"/>
        <v>9.41</v>
      </c>
      <c r="E746" s="35" cm="1">
        <f t="array" aca="1" ref="E746" ca="1">_FV(A746,"Shares outstanding",TRUE)</f>
        <v>588994700</v>
      </c>
      <c r="F746" s="35">
        <v>0</v>
      </c>
      <c r="G746" s="36">
        <f t="shared" ca="1" si="143"/>
        <v>5542440127</v>
      </c>
      <c r="H746" s="37">
        <f t="shared" ca="1" si="144"/>
        <v>0</v>
      </c>
      <c r="I746" s="33"/>
      <c r="J746" s="34"/>
      <c r="K746" s="53"/>
      <c r="L746" s="38">
        <f t="shared" ca="1" si="145"/>
        <v>1.2245782660511432E-3</v>
      </c>
      <c r="M746" s="25"/>
      <c r="N746" s="3">
        <f t="shared" si="149"/>
        <v>0</v>
      </c>
      <c r="O746" s="50">
        <f t="shared" si="150"/>
        <v>0</v>
      </c>
      <c r="P746" s="3" vm="2132">
        <f t="shared" ca="1" si="151"/>
        <v>9.41</v>
      </c>
      <c r="Q746" s="3">
        <f t="shared" ca="1" si="152"/>
        <v>9.41</v>
      </c>
      <c r="R746" s="16">
        <f t="shared" ca="1" si="147"/>
        <v>0</v>
      </c>
      <c r="S746" s="33">
        <f t="shared" ca="1" si="153"/>
        <v>4.9337741246448918E-3</v>
      </c>
      <c r="T746" s="37">
        <f t="shared" ca="1" si="148"/>
        <v>0</v>
      </c>
    </row>
    <row r="747" spans="1:20" x14ac:dyDescent="0.35">
      <c r="A747" s="33" t="e" vm="2133">
        <v>#VALUE!</v>
      </c>
      <c r="B747" s="33" t="s">
        <v>744</v>
      </c>
      <c r="C747" s="34" cm="1" vm="2">
        <f t="array" aca="1" ref="C747:D747" ca="1">_xlfn.STOCKHISTORY(A747,"06/30/2025","06/30/2025",0,0)</f>
        <v>45838</v>
      </c>
      <c r="D747" s="33" vm="2134">
        <f ca="1"/>
        <v>46.39</v>
      </c>
      <c r="E747" s="35" cm="1">
        <f t="array" aca="1" ref="E747" ca="1">_FV(A747,"Shares outstanding",TRUE)</f>
        <v>253035000</v>
      </c>
      <c r="F747" s="35">
        <v>0</v>
      </c>
      <c r="G747" s="36">
        <f t="shared" ca="1" si="143"/>
        <v>11738293650</v>
      </c>
      <c r="H747" s="37">
        <f t="shared" ca="1" si="144"/>
        <v>0</v>
      </c>
      <c r="I747" s="33"/>
      <c r="J747" s="34" cm="1" vm="4">
        <f t="array" aca="1" ref="J747:K747" ca="1">_xlfn.STOCKHISTORY(A747,"06/30/2020","06/30/2020",0,0)</f>
        <v>44012</v>
      </c>
      <c r="K747" s="53" vm="2135">
        <f ca="1"/>
        <v>3.9232999999999998</v>
      </c>
      <c r="L747" s="38">
        <f t="shared" ca="1" si="145"/>
        <v>5.260848044137766E-4</v>
      </c>
      <c r="M747" s="25">
        <f t="shared" ca="1" si="146"/>
        <v>10.824229602630441</v>
      </c>
      <c r="N747" s="3" vm="2135">
        <f t="shared" ca="1" si="149"/>
        <v>3.9232999999999998</v>
      </c>
      <c r="O747" s="50">
        <f t="shared" si="150"/>
        <v>0</v>
      </c>
      <c r="P747" s="3" vm="2134">
        <f t="shared" ca="1" si="151"/>
        <v>46.39</v>
      </c>
      <c r="Q747" s="3">
        <f t="shared" ca="1" si="152"/>
        <v>46.39</v>
      </c>
      <c r="R747" s="16">
        <f t="shared" ca="1" si="147"/>
        <v>5.6944627134296461E-3</v>
      </c>
      <c r="S747" s="33">
        <f t="shared" ca="1" si="153"/>
        <v>2.119573462425927E-3</v>
      </c>
      <c r="T747" s="37">
        <f t="shared" ca="1" si="148"/>
        <v>2.2942749816940618E-2</v>
      </c>
    </row>
    <row r="748" spans="1:20" x14ac:dyDescent="0.35">
      <c r="A748" s="33" t="e" vm="2136">
        <v>#VALUE!</v>
      </c>
      <c r="B748" s="33" t="s">
        <v>745</v>
      </c>
      <c r="C748" s="34" cm="1" vm="2">
        <f t="array" aca="1" ref="C748:D748" ca="1">_xlfn.STOCKHISTORY(A748,"06/30/2025","06/30/2025",0,0)</f>
        <v>45838</v>
      </c>
      <c r="D748" s="33" vm="2137">
        <f ca="1"/>
        <v>11.7</v>
      </c>
      <c r="E748" s="35" cm="1">
        <f t="array" aca="1" ref="E748" ca="1">_FV(A748,"Shares outstanding",TRUE)</f>
        <v>152538800</v>
      </c>
      <c r="F748" s="35">
        <v>0</v>
      </c>
      <c r="G748" s="36">
        <f t="shared" ca="1" si="143"/>
        <v>1784703960</v>
      </c>
      <c r="H748" s="37">
        <f t="shared" ca="1" si="144"/>
        <v>0</v>
      </c>
      <c r="I748" s="33"/>
      <c r="J748" s="34"/>
      <c r="K748" s="53"/>
      <c r="L748" s="38">
        <f t="shared" ca="1" si="145"/>
        <v>3.1714325987911631E-4</v>
      </c>
      <c r="M748" s="25"/>
      <c r="N748" s="3">
        <f t="shared" si="149"/>
        <v>0</v>
      </c>
      <c r="O748" s="50">
        <f t="shared" si="150"/>
        <v>0</v>
      </c>
      <c r="P748" s="3" vm="2137">
        <f t="shared" ca="1" si="151"/>
        <v>11.7</v>
      </c>
      <c r="Q748" s="3">
        <f t="shared" ca="1" si="152"/>
        <v>11.7</v>
      </c>
      <c r="R748" s="16">
        <f t="shared" ca="1" si="147"/>
        <v>0</v>
      </c>
      <c r="S748" s="33">
        <f t="shared" ca="1" si="153"/>
        <v>1.2777568023012468E-3</v>
      </c>
      <c r="T748" s="37">
        <f t="shared" ca="1" si="148"/>
        <v>0</v>
      </c>
    </row>
    <row r="749" spans="1:20" x14ac:dyDescent="0.35">
      <c r="A749" s="33" t="e" vm="2138">
        <v>#VALUE!</v>
      </c>
      <c r="B749" s="33" t="s">
        <v>746</v>
      </c>
      <c r="C749" s="34" cm="1" vm="2">
        <f t="array" aca="1" ref="C749:D749" ca="1">_xlfn.STOCKHISTORY(A749,"06/30/2025","06/30/2025",0,0)</f>
        <v>45838</v>
      </c>
      <c r="D749" s="33" vm="2139">
        <f ca="1"/>
        <v>151.72999999999999</v>
      </c>
      <c r="E749" s="35" cm="1">
        <f t="array" aca="1" ref="E749" ca="1">_FV(A749,"Shares outstanding",TRUE)</f>
        <v>47738870</v>
      </c>
      <c r="F749" s="35">
        <v>0</v>
      </c>
      <c r="G749" s="36">
        <f t="shared" ca="1" si="143"/>
        <v>7243418745.0999994</v>
      </c>
      <c r="H749" s="37">
        <f t="shared" ca="1" si="144"/>
        <v>0</v>
      </c>
      <c r="I749" s="33"/>
      <c r="J749" s="34" cm="1" vm="4">
        <f t="array" aca="1" ref="J749:K749" ca="1">_xlfn.STOCKHISTORY(A749,"06/30/2020","06/30/2020",0,0)</f>
        <v>44012</v>
      </c>
      <c r="K749" s="53" vm="2140">
        <f ca="1"/>
        <v>174.35</v>
      </c>
      <c r="L749" s="38">
        <f t="shared" ca="1" si="145"/>
        <v>9.9253834793149991E-5</v>
      </c>
      <c r="M749" s="25">
        <f t="shared" ca="1" si="146"/>
        <v>-0.12973903068540296</v>
      </c>
      <c r="N749" s="3" vm="2140">
        <f t="shared" ca="1" si="149"/>
        <v>174.35</v>
      </c>
      <c r="O749" s="50">
        <f t="shared" si="150"/>
        <v>0</v>
      </c>
      <c r="P749" s="3" vm="2139">
        <f t="shared" ca="1" si="151"/>
        <v>151.72999999999999</v>
      </c>
      <c r="Q749" s="3">
        <f t="shared" ca="1" si="152"/>
        <v>151.72999999999999</v>
      </c>
      <c r="R749" s="16">
        <f t="shared" ca="1" si="147"/>
        <v>-1.2877096317872403E-5</v>
      </c>
      <c r="S749" s="33">
        <f t="shared" ca="1" si="153"/>
        <v>3.9988950927026388E-4</v>
      </c>
      <c r="T749" s="37">
        <f t="shared" ca="1" si="148"/>
        <v>-5.1881277313985496E-5</v>
      </c>
    </row>
    <row r="750" spans="1:20" x14ac:dyDescent="0.35">
      <c r="A750" s="33" t="e" vm="2141">
        <v>#VALUE!</v>
      </c>
      <c r="B750" s="33" t="s">
        <v>747</v>
      </c>
      <c r="C750" s="34" cm="1" vm="2">
        <f t="array" aca="1" ref="C750:D750" ca="1">_xlfn.STOCKHISTORY(A750,"06/30/2025","06/30/2025",0,0)</f>
        <v>45838</v>
      </c>
      <c r="D750" s="33" vm="2142">
        <f ca="1"/>
        <v>408.81</v>
      </c>
      <c r="E750" s="35" cm="1">
        <f t="array" aca="1" ref="E750" ca="1">_FV(A750,"Shares outstanding",TRUE)</f>
        <v>114577500</v>
      </c>
      <c r="F750" s="35">
        <v>0</v>
      </c>
      <c r="G750" s="36">
        <f t="shared" ca="1" si="143"/>
        <v>46840427775</v>
      </c>
      <c r="H750" s="37">
        <f t="shared" ca="1" si="144"/>
        <v>0</v>
      </c>
      <c r="I750" s="33"/>
      <c r="J750" s="34" cm="1" vm="4">
        <f t="array" aca="1" ref="J750:K750" ca="1">_xlfn.STOCKHISTORY(A750,"06/30/2020","06/30/2020",0,0)</f>
        <v>44012</v>
      </c>
      <c r="K750" s="53" vm="2143">
        <f ca="1"/>
        <v>510.04</v>
      </c>
      <c r="L750" s="38">
        <f t="shared" ca="1" si="145"/>
        <v>2.3821796066836402E-4</v>
      </c>
      <c r="M750" s="25">
        <f t="shared" ca="1" si="146"/>
        <v>-0.19847462944082819</v>
      </c>
      <c r="N750" s="3" vm="2143">
        <f t="shared" ca="1" si="149"/>
        <v>510.04</v>
      </c>
      <c r="O750" s="50">
        <f t="shared" si="150"/>
        <v>0</v>
      </c>
      <c r="P750" s="3" vm="2142">
        <f t="shared" ca="1" si="151"/>
        <v>408.81</v>
      </c>
      <c r="Q750" s="3">
        <f t="shared" ca="1" si="152"/>
        <v>408.81</v>
      </c>
      <c r="R750" s="16">
        <f t="shared" ca="1" si="147"/>
        <v>-4.7280221469803334E-5</v>
      </c>
      <c r="S750" s="33">
        <f t="shared" ca="1" si="153"/>
        <v>9.5977010449584707E-4</v>
      </c>
      <c r="T750" s="37">
        <f t="shared" ca="1" si="148"/>
        <v>-1.9049001583819821E-4</v>
      </c>
    </row>
    <row r="751" spans="1:20" x14ac:dyDescent="0.35">
      <c r="A751" s="33" t="e" vm="2144">
        <v>#VALUE!</v>
      </c>
      <c r="B751" s="33" t="s">
        <v>748</v>
      </c>
      <c r="C751" s="34" cm="1" vm="2">
        <f t="array" aca="1" ref="C751:D751" ca="1">_xlfn.STOCKHISTORY(A751,"06/30/2025","06/30/2025",0,0)</f>
        <v>45838</v>
      </c>
      <c r="D751" s="33" vm="2145">
        <f ca="1"/>
        <v>56.15</v>
      </c>
      <c r="E751" s="35" cm="1">
        <f t="array" aca="1" ref="E751" ca="1">_FV(A751,"Shares outstanding",TRUE)</f>
        <v>1265418000</v>
      </c>
      <c r="F751" s="35">
        <v>0</v>
      </c>
      <c r="G751" s="36">
        <f t="shared" ca="1" si="143"/>
        <v>71053220700</v>
      </c>
      <c r="H751" s="37">
        <f t="shared" ca="1" si="144"/>
        <v>0</v>
      </c>
      <c r="I751" s="33"/>
      <c r="J751" s="34" cm="1" vm="4">
        <f t="array" aca="1" ref="J751:K751" ca="1">_xlfn.STOCKHISTORY(A751,"06/30/2020","06/30/2020",0,0)</f>
        <v>44012</v>
      </c>
      <c r="K751" s="53" vm="2146">
        <f ca="1"/>
        <v>21.0472</v>
      </c>
      <c r="L751" s="38">
        <f t="shared" ca="1" si="145"/>
        <v>2.6309292431152703E-3</v>
      </c>
      <c r="M751" s="25">
        <f t="shared" ca="1" si="146"/>
        <v>1.6678132958303242</v>
      </c>
      <c r="N751" s="3" vm="2146">
        <f t="shared" ca="1" si="149"/>
        <v>21.0472</v>
      </c>
      <c r="O751" s="50">
        <f t="shared" si="150"/>
        <v>0</v>
      </c>
      <c r="P751" s="3" vm="2145">
        <f t="shared" ca="1" si="151"/>
        <v>56.15</v>
      </c>
      <c r="Q751" s="3">
        <f t="shared" ca="1" si="152"/>
        <v>56.15</v>
      </c>
      <c r="R751" s="16">
        <f t="shared" ca="1" si="147"/>
        <v>4.387898772056459E-3</v>
      </c>
      <c r="S751" s="33">
        <f t="shared" ca="1" si="153"/>
        <v>1.0599902826391968E-2</v>
      </c>
      <c r="T751" s="37">
        <f t="shared" ca="1" si="148"/>
        <v>1.7678658868365959E-2</v>
      </c>
    </row>
    <row r="752" spans="1:20" x14ac:dyDescent="0.35">
      <c r="A752" s="33" t="e" vm="2147">
        <v>#VALUE!</v>
      </c>
      <c r="B752" s="33" t="s">
        <v>749</v>
      </c>
      <c r="C752" s="34" cm="1" vm="2">
        <f t="array" aca="1" ref="C752:D752" ca="1">_xlfn.STOCKHISTORY(A752,"06/30/2025","06/30/2025",0,0)</f>
        <v>45838</v>
      </c>
      <c r="D752" s="33" vm="2148">
        <f ca="1"/>
        <v>81.33</v>
      </c>
      <c r="E752" s="35" cm="1">
        <f t="array" aca="1" ref="E752" ca="1">_FV(A752,"Shares outstanding",TRUE)</f>
        <v>141808500</v>
      </c>
      <c r="F752" s="35">
        <v>0</v>
      </c>
      <c r="G752" s="36">
        <f t="shared" ca="1" si="143"/>
        <v>11533285305</v>
      </c>
      <c r="H752" s="37">
        <f t="shared" ca="1" si="144"/>
        <v>0</v>
      </c>
      <c r="I752" s="33"/>
      <c r="J752" s="34" cm="1" vm="4">
        <f t="array" aca="1" ref="J752:K752" ca="1">_xlfn.STOCKHISTORY(A752,"06/30/2020","06/30/2020",0,0)</f>
        <v>44012</v>
      </c>
      <c r="K752" s="53" vm="2149">
        <f ca="1"/>
        <v>54.16</v>
      </c>
      <c r="L752" s="38">
        <f t="shared" ca="1" si="145"/>
        <v>2.9483390434805872E-4</v>
      </c>
      <c r="M752" s="25">
        <f t="shared" ca="1" si="146"/>
        <v>0.50166174298375188</v>
      </c>
      <c r="N752" s="3" vm="2149">
        <f t="shared" ca="1" si="149"/>
        <v>54.16</v>
      </c>
      <c r="O752" s="50">
        <f t="shared" si="150"/>
        <v>0</v>
      </c>
      <c r="P752" s="3" vm="2148">
        <f t="shared" ca="1" si="151"/>
        <v>81.33</v>
      </c>
      <c r="Q752" s="3">
        <f t="shared" ca="1" si="152"/>
        <v>81.33</v>
      </c>
      <c r="R752" s="16">
        <f t="shared" ca="1" si="147"/>
        <v>1.4790689034595192E-4</v>
      </c>
      <c r="S752" s="33">
        <f t="shared" ca="1" si="153"/>
        <v>1.187873350905713E-3</v>
      </c>
      <c r="T752" s="37">
        <f t="shared" ca="1" si="148"/>
        <v>5.9591061565930994E-4</v>
      </c>
    </row>
    <row r="753" spans="1:20" x14ac:dyDescent="0.35">
      <c r="A753" s="33" t="e" vm="2150">
        <v>#VALUE!</v>
      </c>
      <c r="B753" s="33" t="s">
        <v>750</v>
      </c>
      <c r="C753" s="34" cm="1" vm="2">
        <f t="array" aca="1" ref="C753:D753" ca="1">_xlfn.STOCKHISTORY(A753,"06/30/2025","06/30/2025",0,0)</f>
        <v>45838</v>
      </c>
      <c r="D753" s="33" vm="2151">
        <f ca="1"/>
        <v>104.255</v>
      </c>
      <c r="E753" s="35" cm="1">
        <f t="array" aca="1" ref="E753" ca="1">_FV(A753,"Shares outstanding",TRUE)</f>
        <v>50117560</v>
      </c>
      <c r="F753" s="35">
        <v>0</v>
      </c>
      <c r="G753" s="36">
        <f t="shared" ca="1" si="143"/>
        <v>5225006217.8000002</v>
      </c>
      <c r="H753" s="37">
        <f t="shared" ca="1" si="144"/>
        <v>0</v>
      </c>
      <c r="I753" s="33"/>
      <c r="J753" s="34" cm="1" vm="4">
        <f t="array" aca="1" ref="J753:K753" ca="1">_xlfn.STOCKHISTORY(A753,"06/30/2020","06/30/2020",0,0)</f>
        <v>44012</v>
      </c>
      <c r="K753" s="53" vm="2152">
        <f ca="1"/>
        <v>61.78</v>
      </c>
      <c r="L753" s="38">
        <f t="shared" ca="1" si="145"/>
        <v>1.0419936668957146E-4</v>
      </c>
      <c r="M753" s="25">
        <f t="shared" ca="1" si="146"/>
        <v>0.68752023308514076</v>
      </c>
      <c r="N753" s="3" vm="2152">
        <f t="shared" ca="1" si="149"/>
        <v>61.78</v>
      </c>
      <c r="O753" s="50">
        <f t="shared" si="150"/>
        <v>0</v>
      </c>
      <c r="P753" s="3" vm="2151">
        <f t="shared" ca="1" si="151"/>
        <v>104.255</v>
      </c>
      <c r="Q753" s="3">
        <f t="shared" ca="1" si="152"/>
        <v>104.255</v>
      </c>
      <c r="R753" s="16">
        <f t="shared" ca="1" si="147"/>
        <v>7.1639172873738216E-5</v>
      </c>
      <c r="S753" s="33">
        <f t="shared" ca="1" si="153"/>
        <v>4.1981484844997392E-4</v>
      </c>
      <c r="T753" s="37">
        <f t="shared" ca="1" si="148"/>
        <v>2.8863120245892909E-4</v>
      </c>
    </row>
    <row r="754" spans="1:20" x14ac:dyDescent="0.35">
      <c r="A754" s="33" t="e" vm="2153">
        <v>#VALUE!</v>
      </c>
      <c r="B754" s="33" t="s">
        <v>751</v>
      </c>
      <c r="C754" s="34" cm="1" vm="2">
        <f t="array" aca="1" ref="C754:D754" ca="1">_xlfn.STOCKHISTORY(A754,"06/30/2025","06/30/2025",0,0)</f>
        <v>45838</v>
      </c>
      <c r="D754" s="33" vm="2154">
        <f ca="1"/>
        <v>4.3</v>
      </c>
      <c r="E754" s="35" cm="1">
        <f t="array" aca="1" ref="E754" ca="1">_FV(A754,"Shares outstanding",TRUE)</f>
        <v>639664000</v>
      </c>
      <c r="F754" s="35">
        <v>0</v>
      </c>
      <c r="G754" s="36">
        <f t="shared" ca="1" si="143"/>
        <v>2750555200</v>
      </c>
      <c r="H754" s="37">
        <f t="shared" ca="1" si="144"/>
        <v>0</v>
      </c>
      <c r="I754" s="33"/>
      <c r="J754" s="34" cm="1" vm="4">
        <f t="array" aca="1" ref="J754:K754" ca="1">_xlfn.STOCKHISTORY(A754,"06/30/2020","06/30/2020",0,0)</f>
        <v>44012</v>
      </c>
      <c r="K754" s="53" vm="2155">
        <f ca="1"/>
        <v>22.33</v>
      </c>
      <c r="L754" s="38">
        <f t="shared" ca="1" si="145"/>
        <v>1.3299247547988776E-3</v>
      </c>
      <c r="M754" s="25">
        <f t="shared" ca="1" si="146"/>
        <v>-0.80743394536497981</v>
      </c>
      <c r="N754" s="3" vm="2155">
        <f t="shared" ca="1" si="149"/>
        <v>22.33</v>
      </c>
      <c r="O754" s="50">
        <f t="shared" si="150"/>
        <v>0</v>
      </c>
      <c r="P754" s="3" vm="2154">
        <f t="shared" ca="1" si="151"/>
        <v>4.3</v>
      </c>
      <c r="Q754" s="3">
        <f t="shared" ca="1" si="152"/>
        <v>4.3</v>
      </c>
      <c r="R754" s="16">
        <f t="shared" ca="1" si="147"/>
        <v>-1.073826391805811E-3</v>
      </c>
      <c r="S754" s="33">
        <f t="shared" ca="1" si="153"/>
        <v>5.3582106794286093E-3</v>
      </c>
      <c r="T754" s="37">
        <f t="shared" ca="1" si="148"/>
        <v>-4.3264011889878112E-3</v>
      </c>
    </row>
    <row r="755" spans="1:20" x14ac:dyDescent="0.35">
      <c r="A755" s="33" t="e" vm="2156">
        <v>#VALUE!</v>
      </c>
      <c r="B755" s="33" t="s">
        <v>752</v>
      </c>
      <c r="C755" s="34" cm="1" vm="2">
        <f t="array" aca="1" ref="C755:D755" ca="1">_xlfn.STOCKHISTORY(A755,"06/30/2025","06/30/2025",0,0)</f>
        <v>45838</v>
      </c>
      <c r="D755" s="33" vm="2157">
        <f ca="1"/>
        <v>231.18</v>
      </c>
      <c r="E755" s="35" cm="1">
        <f t="array" aca="1" ref="E755" ca="1">_FV(A755,"Shares outstanding",TRUE)</f>
        <v>52787250</v>
      </c>
      <c r="F755" s="35">
        <v>0</v>
      </c>
      <c r="G755" s="36">
        <f t="shared" ca="1" si="143"/>
        <v>12203356455</v>
      </c>
      <c r="H755" s="37">
        <f t="shared" ca="1" si="144"/>
        <v>0</v>
      </c>
      <c r="I755" s="33"/>
      <c r="J755" s="34" cm="1" vm="4">
        <f t="array" aca="1" ref="J755:K755" ca="1">_xlfn.STOCKHISTORY(A755,"06/30/2020","06/30/2020",0,0)</f>
        <v>44012</v>
      </c>
      <c r="K755" s="53" vm="2158">
        <f ca="1"/>
        <v>59.98</v>
      </c>
      <c r="L755" s="38">
        <f t="shared" ca="1" si="145"/>
        <v>1.097499163822836E-4</v>
      </c>
      <c r="M755" s="25">
        <f t="shared" ca="1" si="146"/>
        <v>2.8542847615871962</v>
      </c>
      <c r="N755" s="3" vm="2158">
        <f t="shared" ca="1" si="149"/>
        <v>59.98</v>
      </c>
      <c r="O755" s="50">
        <f t="shared" si="150"/>
        <v>0</v>
      </c>
      <c r="P755" s="3" vm="2157">
        <f t="shared" ca="1" si="151"/>
        <v>231.18</v>
      </c>
      <c r="Q755" s="3">
        <f t="shared" ca="1" si="152"/>
        <v>231.18</v>
      </c>
      <c r="R755" s="16">
        <f t="shared" ca="1" si="147"/>
        <v>3.1325751391542107E-4</v>
      </c>
      <c r="S755" s="33">
        <f t="shared" ca="1" si="153"/>
        <v>4.4217777878334232E-4</v>
      </c>
      <c r="T755" s="37">
        <f t="shared" ca="1" si="148"/>
        <v>1.2621012958937683E-3</v>
      </c>
    </row>
    <row r="756" spans="1:20" x14ac:dyDescent="0.35">
      <c r="A756" s="33" t="e" vm="2159">
        <v>#VALUE!</v>
      </c>
      <c r="B756" s="33" t="s">
        <v>753</v>
      </c>
      <c r="C756" s="34" cm="1" vm="2">
        <f t="array" aca="1" ref="C756:D756" ca="1">_xlfn.STOCKHISTORY(A756,"06/30/2025","06/30/2025",0,0)</f>
        <v>45838</v>
      </c>
      <c r="D756" s="33" vm="2160">
        <f ca="1"/>
        <v>7.6</v>
      </c>
      <c r="E756" s="35" cm="1">
        <f t="array" aca="1" ref="E756" ca="1">_FV(A756,"Shares outstanding",TRUE)</f>
        <v>570540000</v>
      </c>
      <c r="F756" s="35">
        <v>0</v>
      </c>
      <c r="G756" s="36">
        <f t="shared" ca="1" si="143"/>
        <v>4336104000</v>
      </c>
      <c r="H756" s="37">
        <f t="shared" ca="1" si="144"/>
        <v>0</v>
      </c>
      <c r="I756" s="33"/>
      <c r="J756" s="34" cm="1" vm="4">
        <f t="array" aca="1" ref="J756:K756" ca="1">_xlfn.STOCKHISTORY(A756,"06/30/2020","06/30/2020",0,0)</f>
        <v>44012</v>
      </c>
      <c r="K756" s="53" vm="2161">
        <f ca="1"/>
        <v>5.52</v>
      </c>
      <c r="L756" s="38">
        <f t="shared" ca="1" si="145"/>
        <v>1.1862091185418464E-3</v>
      </c>
      <c r="M756" s="25">
        <f t="shared" ca="1" si="146"/>
        <v>0.37681159420289861</v>
      </c>
      <c r="N756" s="3" vm="2161">
        <f t="shared" ca="1" si="149"/>
        <v>5.52</v>
      </c>
      <c r="O756" s="50">
        <f t="shared" si="150"/>
        <v>0</v>
      </c>
      <c r="P756" s="3" vm="2160">
        <f t="shared" ca="1" si="151"/>
        <v>7.6</v>
      </c>
      <c r="Q756" s="3">
        <f t="shared" ca="1" si="152"/>
        <v>7.6</v>
      </c>
      <c r="R756" s="16">
        <f t="shared" ca="1" si="147"/>
        <v>4.4697734901576826E-4</v>
      </c>
      <c r="S756" s="33">
        <f t="shared" ca="1" si="153"/>
        <v>4.7791864495128674E-3</v>
      </c>
      <c r="T756" s="37">
        <f t="shared" ca="1" si="148"/>
        <v>1.8008528650338344E-3</v>
      </c>
    </row>
    <row r="757" spans="1:20" x14ac:dyDescent="0.35">
      <c r="A757" s="33" t="e" vm="2162">
        <v>#VALUE!</v>
      </c>
      <c r="B757" s="33" t="s">
        <v>754</v>
      </c>
      <c r="C757" s="34" cm="1" vm="2">
        <f t="array" aca="1" ref="C757:D757" ca="1">_xlfn.STOCKHISTORY(A757,"06/30/2025","06/30/2025",0,0)</f>
        <v>45838</v>
      </c>
      <c r="D757" s="33" vm="2163">
        <f ca="1"/>
        <v>195.83</v>
      </c>
      <c r="E757" s="35" cm="1">
        <f t="array" aca="1" ref="E757" ca="1">_FV(A757,"Shares outstanding",TRUE)</f>
        <v>356079700</v>
      </c>
      <c r="F757" s="35">
        <v>0</v>
      </c>
      <c r="G757" s="36">
        <f t="shared" ca="1" si="143"/>
        <v>69731087651</v>
      </c>
      <c r="H757" s="37">
        <f t="shared" ca="1" si="144"/>
        <v>0</v>
      </c>
      <c r="I757" s="33"/>
      <c r="J757" s="34" cm="1" vm="4">
        <f t="array" aca="1" ref="J757:K757" ca="1">_xlfn.STOCKHISTORY(A757,"06/30/2020","06/30/2020",0,0)</f>
        <v>44012</v>
      </c>
      <c r="K757" s="53" vm="2164">
        <f ca="1"/>
        <v>35.950000000000003</v>
      </c>
      <c r="L757" s="38">
        <f t="shared" ca="1" si="145"/>
        <v>7.4032493263863201E-4</v>
      </c>
      <c r="M757" s="25">
        <f t="shared" ca="1" si="146"/>
        <v>4.4472878998609175</v>
      </c>
      <c r="N757" s="3" vm="2164">
        <f t="shared" ca="1" si="149"/>
        <v>35.950000000000003</v>
      </c>
      <c r="O757" s="50">
        <f t="shared" si="150"/>
        <v>0</v>
      </c>
      <c r="P757" s="3" vm="2163">
        <f t="shared" ca="1" si="151"/>
        <v>195.83</v>
      </c>
      <c r="Q757" s="3">
        <f t="shared" ca="1" si="152"/>
        <v>195.83</v>
      </c>
      <c r="R757" s="16">
        <f t="shared" ca="1" si="147"/>
        <v>3.2924381148891368E-3</v>
      </c>
      <c r="S757" s="33">
        <f t="shared" ca="1" si="153"/>
        <v>2.9827378924993987E-3</v>
      </c>
      <c r="T757" s="37">
        <f t="shared" ca="1" si="148"/>
        <v>1.326509413776923E-2</v>
      </c>
    </row>
    <row r="758" spans="1:20" x14ac:dyDescent="0.35">
      <c r="A758" s="33" t="e" vm="2165">
        <v>#VALUE!</v>
      </c>
      <c r="B758" s="33" t="s">
        <v>755</v>
      </c>
      <c r="C758" s="34" cm="1" vm="2">
        <f t="array" aca="1" ref="C758:D758" ca="1">_xlfn.STOCKHISTORY(A758,"06/30/2025","06/30/2025",0,0)</f>
        <v>45838</v>
      </c>
      <c r="D758" s="33" vm="2166">
        <f ca="1"/>
        <v>89.21</v>
      </c>
      <c r="E758" s="35" cm="1">
        <f t="array" aca="1" ref="E758" ca="1">_FV(A758,"Shares outstanding",TRUE)</f>
        <v>195832200</v>
      </c>
      <c r="F758" s="35">
        <v>0</v>
      </c>
      <c r="G758" s="36">
        <f t="shared" ca="1" si="143"/>
        <v>17470190562</v>
      </c>
      <c r="H758" s="37">
        <f t="shared" ca="1" si="144"/>
        <v>0</v>
      </c>
      <c r="I758" s="33"/>
      <c r="J758" s="34" cm="1" vm="4">
        <f t="array" aca="1" ref="J758:K758" ca="1">_xlfn.STOCKHISTORY(A758,"06/30/2020","06/30/2020",0,0)</f>
        <v>44012</v>
      </c>
      <c r="K758" s="53" vm="2167">
        <f ca="1"/>
        <v>47.22</v>
      </c>
      <c r="L758" s="38">
        <f t="shared" ca="1" si="145"/>
        <v>4.0715452263489078E-4</v>
      </c>
      <c r="M758" s="25">
        <f t="shared" ca="1" si="146"/>
        <v>0.88924184667513761</v>
      </c>
      <c r="N758" s="3" vm="2167">
        <f t="shared" ca="1" si="149"/>
        <v>47.22</v>
      </c>
      <c r="O758" s="50">
        <f t="shared" si="150"/>
        <v>0</v>
      </c>
      <c r="P758" s="3" vm="2166">
        <f t="shared" ca="1" si="151"/>
        <v>89.21</v>
      </c>
      <c r="Q758" s="3">
        <f t="shared" ca="1" si="152"/>
        <v>89.21</v>
      </c>
      <c r="R758" s="16">
        <f t="shared" ca="1" si="147"/>
        <v>3.620588395899844E-4</v>
      </c>
      <c r="S758" s="33">
        <f t="shared" ca="1" si="153"/>
        <v>1.6404083791115326E-3</v>
      </c>
      <c r="T758" s="37">
        <f t="shared" ca="1" si="148"/>
        <v>1.4587197763425085E-3</v>
      </c>
    </row>
    <row r="759" spans="1:20" x14ac:dyDescent="0.35">
      <c r="A759" s="33" t="e" vm="2168">
        <v>#VALUE!</v>
      </c>
      <c r="B759" s="33" t="s">
        <v>756</v>
      </c>
      <c r="C759" s="34" cm="1" vm="2">
        <f t="array" aca="1" ref="C759:D759" ca="1">_xlfn.STOCKHISTORY(A759,"06/30/2025","06/30/2025",0,0)</f>
        <v>45838</v>
      </c>
      <c r="D759" s="33" vm="2169">
        <f ca="1"/>
        <v>350.49</v>
      </c>
      <c r="E759" s="35" cm="1">
        <f t="array" aca="1" ref="E759" ca="1">_FV(A759,"Shares outstanding",TRUE)</f>
        <v>263836900</v>
      </c>
      <c r="F759" s="35">
        <v>0</v>
      </c>
      <c r="G759" s="36">
        <f t="shared" ca="1" si="143"/>
        <v>92472195081</v>
      </c>
      <c r="H759" s="37">
        <f t="shared" ca="1" si="144"/>
        <v>0</v>
      </c>
      <c r="I759" s="33"/>
      <c r="J759" s="34"/>
      <c r="K759" s="53"/>
      <c r="L759" s="38">
        <f t="shared" ca="1" si="145"/>
        <v>5.4854302343010711E-4</v>
      </c>
      <c r="M759" s="25"/>
      <c r="N759" s="3">
        <f t="shared" si="149"/>
        <v>0</v>
      </c>
      <c r="O759" s="50">
        <f t="shared" si="150"/>
        <v>0</v>
      </c>
      <c r="P759" s="3" vm="2169">
        <f t="shared" ca="1" si="151"/>
        <v>350.49</v>
      </c>
      <c r="Q759" s="3">
        <f t="shared" ca="1" si="152"/>
        <v>350.49</v>
      </c>
      <c r="R759" s="16">
        <f t="shared" ca="1" si="147"/>
        <v>0</v>
      </c>
      <c r="S759" s="33">
        <f t="shared" ca="1" si="153"/>
        <v>2.2100566785176875E-3</v>
      </c>
      <c r="T759" s="37">
        <f t="shared" ca="1" si="148"/>
        <v>0</v>
      </c>
    </row>
    <row r="760" spans="1:20" x14ac:dyDescent="0.35">
      <c r="A760" s="33" t="e" vm="2170">
        <v>#VALUE!</v>
      </c>
      <c r="B760" s="33" t="s">
        <v>757</v>
      </c>
      <c r="C760" s="34" cm="1" vm="2">
        <f t="array" aca="1" ref="C760:D760" ca="1">_xlfn.STOCKHISTORY(A760,"06/30/2025","06/30/2025",0,0)</f>
        <v>45838</v>
      </c>
      <c r="D760" s="33" vm="2171">
        <f ca="1"/>
        <v>24.93</v>
      </c>
      <c r="E760" s="35" cm="1">
        <f t="array" aca="1" ref="E760" ca="1">_FV(A760,"Shares outstanding",TRUE)</f>
        <v>344744100</v>
      </c>
      <c r="F760" s="35">
        <v>0</v>
      </c>
      <c r="G760" s="36">
        <f t="shared" ca="1" si="143"/>
        <v>8594470413</v>
      </c>
      <c r="H760" s="37">
        <f t="shared" ca="1" si="144"/>
        <v>0</v>
      </c>
      <c r="I760" s="33"/>
      <c r="J760" s="34"/>
      <c r="K760" s="53"/>
      <c r="L760" s="38">
        <f t="shared" ca="1" si="145"/>
        <v>7.1675709850931078E-4</v>
      </c>
      <c r="M760" s="25"/>
      <c r="N760" s="3">
        <f t="shared" si="149"/>
        <v>0</v>
      </c>
      <c r="O760" s="50">
        <f t="shared" si="150"/>
        <v>0</v>
      </c>
      <c r="P760" s="3" vm="2171">
        <f t="shared" ca="1" si="151"/>
        <v>24.93</v>
      </c>
      <c r="Q760" s="3">
        <f t="shared" ca="1" si="152"/>
        <v>24.93</v>
      </c>
      <c r="R760" s="16">
        <f t="shared" ca="1" si="147"/>
        <v>0</v>
      </c>
      <c r="S760" s="33">
        <f t="shared" ca="1" si="153"/>
        <v>2.8877840839722176E-3</v>
      </c>
      <c r="T760" s="37">
        <f t="shared" ca="1" si="148"/>
        <v>0</v>
      </c>
    </row>
    <row r="761" spans="1:20" x14ac:dyDescent="0.35">
      <c r="A761" s="33" t="e" vm="2172">
        <v>#VALUE!</v>
      </c>
      <c r="B761" s="33" t="s">
        <v>758</v>
      </c>
      <c r="C761" s="34" cm="1" vm="2">
        <f t="array" aca="1" ref="C761:D761" ca="1">_xlfn.STOCKHISTORY(A761,"06/30/2025","06/30/2025",0,0)</f>
        <v>45838</v>
      </c>
      <c r="D761" s="33" vm="2173">
        <f ca="1"/>
        <v>49.07</v>
      </c>
      <c r="E761" s="35" cm="1">
        <f t="array" aca="1" ref="E761" ca="1">_FV(A761,"Shares outstanding",TRUE)</f>
        <v>926330400</v>
      </c>
      <c r="F761" s="35">
        <v>0</v>
      </c>
      <c r="G761" s="36">
        <f t="shared" ca="1" si="143"/>
        <v>45455032728</v>
      </c>
      <c r="H761" s="37">
        <f t="shared" ca="1" si="144"/>
        <v>0</v>
      </c>
      <c r="I761" s="33"/>
      <c r="J761" s="34" cm="1" vm="4">
        <f t="array" aca="1" ref="J761:K761" ca="1">_xlfn.STOCKHISTORY(A761,"06/30/2020","06/30/2020",0,0)</f>
        <v>44012</v>
      </c>
      <c r="K761" s="53" vm="2174">
        <f ca="1"/>
        <v>20.817499999999999</v>
      </c>
      <c r="L761" s="38">
        <f t="shared" ca="1" si="145"/>
        <v>1.9259325678524135E-3</v>
      </c>
      <c r="M761" s="25">
        <f t="shared" ca="1" si="146"/>
        <v>1.357151435090669</v>
      </c>
      <c r="N761" s="3" vm="2174">
        <f t="shared" ca="1" si="149"/>
        <v>20.817499999999999</v>
      </c>
      <c r="O761" s="50">
        <f t="shared" si="150"/>
        <v>0</v>
      </c>
      <c r="P761" s="3" vm="2173">
        <f t="shared" ca="1" si="151"/>
        <v>49.07</v>
      </c>
      <c r="Q761" s="3">
        <f t="shared" ca="1" si="152"/>
        <v>49.07</v>
      </c>
      <c r="R761" s="16">
        <f t="shared" ca="1" si="147"/>
        <v>2.6137821483487602E-3</v>
      </c>
      <c r="S761" s="33">
        <f t="shared" ca="1" si="153"/>
        <v>7.7595009910818424E-3</v>
      </c>
      <c r="T761" s="37">
        <f t="shared" ca="1" si="148"/>
        <v>1.0530817905634191E-2</v>
      </c>
    </row>
    <row r="762" spans="1:20" x14ac:dyDescent="0.35">
      <c r="A762" s="33" t="e" vm="2175">
        <v>#VALUE!</v>
      </c>
      <c r="B762" s="33" t="s">
        <v>759</v>
      </c>
      <c r="C762" s="34" cm="1" vm="2">
        <f t="array" aca="1" ref="C762:D762" ca="1">_xlfn.STOCKHISTORY(A762,"06/30/2025","06/30/2025",0,0)</f>
        <v>45838</v>
      </c>
      <c r="D762" s="33" vm="2176">
        <f ca="1"/>
        <v>60.35</v>
      </c>
      <c r="E762" s="35" cm="1">
        <f t="array" aca="1" ref="E762" ca="1">_FV(A762,"Shares outstanding",TRUE)</f>
        <v>190494000</v>
      </c>
      <c r="F762" s="35">
        <v>0</v>
      </c>
      <c r="G762" s="36">
        <f t="shared" ca="1" si="143"/>
        <v>11496312900</v>
      </c>
      <c r="H762" s="37">
        <f t="shared" ca="1" si="144"/>
        <v>0</v>
      </c>
      <c r="I762" s="33"/>
      <c r="J762" s="34"/>
      <c r="K762" s="53"/>
      <c r="L762" s="38">
        <f t="shared" ca="1" si="145"/>
        <v>3.9605587658623494E-4</v>
      </c>
      <c r="M762" s="25"/>
      <c r="N762" s="3">
        <f t="shared" si="149"/>
        <v>0</v>
      </c>
      <c r="O762" s="50">
        <f t="shared" si="150"/>
        <v>0</v>
      </c>
      <c r="P762" s="3" vm="2176">
        <f t="shared" ca="1" si="151"/>
        <v>60.35</v>
      </c>
      <c r="Q762" s="3">
        <f t="shared" ca="1" si="152"/>
        <v>60.35</v>
      </c>
      <c r="R762" s="16">
        <f t="shared" ca="1" si="147"/>
        <v>0</v>
      </c>
      <c r="S762" s="33">
        <f t="shared" ca="1" si="153"/>
        <v>1.5956924028350408E-3</v>
      </c>
      <c r="T762" s="37">
        <f t="shared" ca="1" si="148"/>
        <v>0</v>
      </c>
    </row>
    <row r="763" spans="1:20" x14ac:dyDescent="0.35">
      <c r="A763" s="33" t="e" vm="2177">
        <v>#VALUE!</v>
      </c>
      <c r="B763" s="33" t="s">
        <v>760</v>
      </c>
      <c r="C763" s="34" cm="1" vm="2">
        <f t="array" aca="1" ref="C763:D763" ca="1">_xlfn.STOCKHISTORY(A763,"06/30/2025","06/30/2025",0,0)</f>
        <v>45838</v>
      </c>
      <c r="D763" s="33" vm="2178">
        <f ca="1"/>
        <v>331.82</v>
      </c>
      <c r="E763" s="35" cm="1">
        <f t="array" aca="1" ref="E763" ca="1">_FV(A763,"Shares outstanding",TRUE)</f>
        <v>65659600</v>
      </c>
      <c r="F763" s="35">
        <v>0</v>
      </c>
      <c r="G763" s="36">
        <f t="shared" ca="1" si="143"/>
        <v>21787168472</v>
      </c>
      <c r="H763" s="37">
        <f t="shared" ca="1" si="144"/>
        <v>0</v>
      </c>
      <c r="I763" s="33"/>
      <c r="J763" s="34" cm="1" vm="4">
        <f t="array" aca="1" ref="J763:K763" ca="1">_xlfn.STOCKHISTORY(A763,"06/30/2020","06/30/2020",0,0)</f>
        <v>44012</v>
      </c>
      <c r="K763" s="53" vm="2179">
        <f ca="1"/>
        <v>251.53</v>
      </c>
      <c r="L763" s="38">
        <f t="shared" ca="1" si="145"/>
        <v>1.3651280583273779E-4</v>
      </c>
      <c r="M763" s="25">
        <f t="shared" ca="1" si="146"/>
        <v>0.3192064564863038</v>
      </c>
      <c r="N763" s="3" vm="2179">
        <f t="shared" ca="1" si="149"/>
        <v>251.53</v>
      </c>
      <c r="O763" s="50">
        <f t="shared" si="150"/>
        <v>0</v>
      </c>
      <c r="P763" s="3" vm="2178">
        <f t="shared" ca="1" si="151"/>
        <v>331.82</v>
      </c>
      <c r="Q763" s="3">
        <f t="shared" ca="1" si="152"/>
        <v>331.82</v>
      </c>
      <c r="R763" s="16">
        <f t="shared" ca="1" si="147"/>
        <v>4.3575769014871051E-5</v>
      </c>
      <c r="S763" s="33">
        <f t="shared" ca="1" si="153"/>
        <v>5.5000433028435357E-4</v>
      </c>
      <c r="T763" s="37">
        <f t="shared" ca="1" si="148"/>
        <v>1.7556493332219117E-4</v>
      </c>
    </row>
    <row r="764" spans="1:20" x14ac:dyDescent="0.35">
      <c r="A764" s="33" t="e" vm="2180">
        <v>#VALUE!</v>
      </c>
      <c r="B764" s="33" t="s">
        <v>761</v>
      </c>
      <c r="C764" s="34" cm="1" vm="2">
        <f t="array" aca="1" ref="C764:D764" ca="1">_xlfn.STOCKHISTORY(A764,"06/30/2025","06/30/2025",0,0)</f>
        <v>45838</v>
      </c>
      <c r="D764" s="33" vm="2181">
        <f ca="1"/>
        <v>80.400000000000006</v>
      </c>
      <c r="E764" s="35" cm="1">
        <f t="array" aca="1" ref="E764" ca="1">_FV(A764,"Shares outstanding",TRUE)</f>
        <v>405197600</v>
      </c>
      <c r="F764" s="35">
        <v>0</v>
      </c>
      <c r="G764" s="36">
        <f t="shared" ca="1" si="143"/>
        <v>32577887040.000004</v>
      </c>
      <c r="H764" s="37">
        <f t="shared" ca="1" si="144"/>
        <v>0</v>
      </c>
      <c r="I764" s="33"/>
      <c r="J764" s="34" cm="1" vm="4">
        <f t="array" aca="1" ref="J764:K764" ca="1">_xlfn.STOCKHISTORY(A764,"06/30/2020","06/30/2020",0,0)</f>
        <v>44012</v>
      </c>
      <c r="K764" s="53" vm="2182">
        <f ca="1"/>
        <v>71.066999999999993</v>
      </c>
      <c r="L764" s="38">
        <f t="shared" ca="1" si="145"/>
        <v>8.4244590726552328E-4</v>
      </c>
      <c r="M764" s="25">
        <f t="shared" ca="1" si="146"/>
        <v>0.13132677614082505</v>
      </c>
      <c r="N764" s="3" vm="2182">
        <f t="shared" ca="1" si="149"/>
        <v>71.066999999999993</v>
      </c>
      <c r="O764" s="50">
        <f t="shared" si="150"/>
        <v>0</v>
      </c>
      <c r="P764" s="3" vm="2181">
        <f t="shared" ca="1" si="151"/>
        <v>80.400000000000006</v>
      </c>
      <c r="Q764" s="3">
        <f t="shared" ca="1" si="152"/>
        <v>80.400000000000006</v>
      </c>
      <c r="R764" s="16">
        <f t="shared" ca="1" si="147"/>
        <v>1.1063570507421364E-4</v>
      </c>
      <c r="S764" s="33">
        <f t="shared" ca="1" si="153"/>
        <v>3.3941789870914137E-3</v>
      </c>
      <c r="T764" s="37">
        <f t="shared" ca="1" si="148"/>
        <v>4.457465840196464E-4</v>
      </c>
    </row>
    <row r="765" spans="1:20" x14ac:dyDescent="0.35">
      <c r="A765" s="33" t="e" vm="2183">
        <v>#VALUE!</v>
      </c>
      <c r="B765" s="33" t="s">
        <v>762</v>
      </c>
      <c r="C765" s="34" cm="1" vm="2">
        <f t="array" aca="1" ref="C765:D765" ca="1">_xlfn.STOCKHISTORY(A765,"06/30/2025","06/30/2025",0,0)</f>
        <v>45838</v>
      </c>
      <c r="D765" s="33" vm="2184">
        <f ca="1"/>
        <v>4.6500000000000004</v>
      </c>
      <c r="E765" s="35" cm="1">
        <f t="array" aca="1" ref="E765" ca="1">_FV(A765,"Shares outstanding",TRUE)</f>
        <v>880686500</v>
      </c>
      <c r="F765" s="35">
        <v>0</v>
      </c>
      <c r="G765" s="36">
        <f t="shared" ca="1" si="143"/>
        <v>4095192225.0000005</v>
      </c>
      <c r="H765" s="37">
        <f t="shared" ca="1" si="144"/>
        <v>0</v>
      </c>
      <c r="I765" s="33"/>
      <c r="J765" s="34" cm="1" vm="4">
        <f t="array" aca="1" ref="J765:K765" ca="1">_xlfn.STOCKHISTORY(A765,"06/30/2020","06/30/2020",0,0)</f>
        <v>44012</v>
      </c>
      <c r="K765" s="53" vm="2185">
        <f ca="1"/>
        <v>4.47</v>
      </c>
      <c r="L765" s="38">
        <f t="shared" ca="1" si="145"/>
        <v>1.8310343829997964E-3</v>
      </c>
      <c r="M765" s="25">
        <f t="shared" ca="1" si="146"/>
        <v>4.0268456375839062E-2</v>
      </c>
      <c r="N765" s="3" vm="2185">
        <f t="shared" ca="1" si="149"/>
        <v>4.47</v>
      </c>
      <c r="O765" s="50">
        <f t="shared" si="150"/>
        <v>0</v>
      </c>
      <c r="P765" s="3" vm="2184">
        <f t="shared" ca="1" si="151"/>
        <v>4.6500000000000004</v>
      </c>
      <c r="Q765" s="3">
        <f t="shared" ca="1" si="152"/>
        <v>4.6500000000000004</v>
      </c>
      <c r="R765" s="16">
        <f t="shared" ca="1" si="147"/>
        <v>7.3732928174488702E-5</v>
      </c>
      <c r="S765" s="33">
        <f t="shared" ca="1" si="153"/>
        <v>7.3771602114994809E-3</v>
      </c>
      <c r="T765" s="37">
        <f t="shared" ca="1" si="148"/>
        <v>2.9706685415434254E-4</v>
      </c>
    </row>
    <row r="766" spans="1:20" x14ac:dyDescent="0.35">
      <c r="A766" s="33" t="e" vm="2186">
        <v>#VALUE!</v>
      </c>
      <c r="B766" s="33" t="s">
        <v>763</v>
      </c>
      <c r="C766" s="34" cm="1" vm="2">
        <f t="array" aca="1" ref="C766:D766" ca="1">_xlfn.STOCKHISTORY(A766,"06/30/2025","06/30/2025",0,0)</f>
        <v>45838</v>
      </c>
      <c r="D766" s="33" vm="783">
        <f ca="1"/>
        <v>29.96</v>
      </c>
      <c r="E766" s="35" cm="1">
        <f t="array" aca="1" ref="E766" ca="1">_FV(A766,"Shares outstanding",TRUE)</f>
        <v>1797512000</v>
      </c>
      <c r="F766" s="35">
        <v>0</v>
      </c>
      <c r="G766" s="36">
        <f t="shared" ca="1" si="143"/>
        <v>53853459520</v>
      </c>
      <c r="H766" s="37">
        <f t="shared" ca="1" si="144"/>
        <v>0</v>
      </c>
      <c r="I766" s="33"/>
      <c r="J766" s="34"/>
      <c r="K766" s="53"/>
      <c r="L766" s="38">
        <f t="shared" ca="1" si="145"/>
        <v>3.7372053231822335E-3</v>
      </c>
      <c r="M766" s="25"/>
      <c r="N766" s="3">
        <f t="shared" si="149"/>
        <v>0</v>
      </c>
      <c r="O766" s="50">
        <f t="shared" si="150"/>
        <v>0</v>
      </c>
      <c r="P766" s="3" vm="783">
        <f t="shared" ca="1" si="151"/>
        <v>29.96</v>
      </c>
      <c r="Q766" s="3">
        <f t="shared" ca="1" si="152"/>
        <v>29.96</v>
      </c>
      <c r="R766" s="16">
        <f t="shared" ca="1" si="147"/>
        <v>0</v>
      </c>
      <c r="S766" s="33">
        <f t="shared" ca="1" si="153"/>
        <v>1.5057042439157243E-2</v>
      </c>
      <c r="T766" s="37">
        <f t="shared" ca="1" si="148"/>
        <v>0</v>
      </c>
    </row>
    <row r="767" spans="1:20" x14ac:dyDescent="0.35">
      <c r="A767" s="33" t="e" vm="2187">
        <v>#VALUE!</v>
      </c>
      <c r="B767" s="33" t="s">
        <v>764</v>
      </c>
      <c r="C767" s="34" cm="1" vm="2">
        <f t="array" aca="1" ref="C767:D767" ca="1">_xlfn.STOCKHISTORY(A767,"06/30/2025","06/30/2025",0,0)</f>
        <v>45838</v>
      </c>
      <c r="D767" s="33" vm="2188">
        <f ca="1"/>
        <v>509.43</v>
      </c>
      <c r="E767" s="35" cm="1">
        <f t="array" aca="1" ref="E767" ca="1">_FV(A767,"Shares outstanding",TRUE)</f>
        <v>10380580</v>
      </c>
      <c r="F767" s="35">
        <v>0</v>
      </c>
      <c r="G767" s="36">
        <f t="shared" ca="1" si="143"/>
        <v>5288178869.3999996</v>
      </c>
      <c r="H767" s="37">
        <f t="shared" ca="1" si="144"/>
        <v>0</v>
      </c>
      <c r="I767" s="33"/>
      <c r="J767" s="34" cm="1" vm="4">
        <f t="array" aca="1" ref="J767:K767" ca="1">_xlfn.STOCKHISTORY(A767,"06/30/2020","06/30/2020",0,0)</f>
        <v>44012</v>
      </c>
      <c r="K767" s="53" vm="2189">
        <f ca="1"/>
        <v>419.01</v>
      </c>
      <c r="L767" s="38">
        <f t="shared" ca="1" si="145"/>
        <v>2.1582253044051459E-5</v>
      </c>
      <c r="M767" s="25">
        <f t="shared" ca="1" si="146"/>
        <v>0.21579437244934493</v>
      </c>
      <c r="N767" s="3" vm="2189">
        <f t="shared" ca="1" si="149"/>
        <v>419.01</v>
      </c>
      <c r="O767" s="50">
        <f t="shared" si="150"/>
        <v>0</v>
      </c>
      <c r="P767" s="3" vm="2188">
        <f t="shared" ca="1" si="151"/>
        <v>509.43</v>
      </c>
      <c r="Q767" s="3">
        <f t="shared" ca="1" si="152"/>
        <v>509.43</v>
      </c>
      <c r="R767" s="16">
        <f t="shared" ca="1" si="147"/>
        <v>4.6573287516840495E-6</v>
      </c>
      <c r="S767" s="33">
        <f t="shared" ca="1" si="153"/>
        <v>8.6953986178154525E-5</v>
      </c>
      <c r="T767" s="37">
        <f t="shared" ca="1" si="148"/>
        <v>1.876418087928387E-5</v>
      </c>
    </row>
    <row r="768" spans="1:20" x14ac:dyDescent="0.35">
      <c r="A768" s="33" t="e" vm="2190">
        <v>#VALUE!</v>
      </c>
      <c r="B768" s="33" t="s">
        <v>765</v>
      </c>
      <c r="C768" s="34" cm="1" vm="2">
        <f t="array" aca="1" ref="C768:D768" ca="1">_xlfn.STOCKHISTORY(A768,"06/30/2025","06/30/2025",0,0)</f>
        <v>45838</v>
      </c>
      <c r="D768" s="33" vm="2191">
        <f ca="1"/>
        <v>101.28</v>
      </c>
      <c r="E768" s="35" cm="1">
        <f t="array" aca="1" ref="E768" ca="1">_FV(A768,"Shares outstanding",TRUE)</f>
        <v>47945080</v>
      </c>
      <c r="F768" s="35">
        <v>0</v>
      </c>
      <c r="G768" s="36">
        <f t="shared" ca="1" si="143"/>
        <v>4855877702.3999996</v>
      </c>
      <c r="H768" s="37">
        <f t="shared" ca="1" si="144"/>
        <v>0</v>
      </c>
      <c r="I768" s="33"/>
      <c r="J768" s="34" cm="1" vm="4">
        <f t="array" aca="1" ref="J768:K768" ca="1">_xlfn.STOCKHISTORY(A768,"06/30/2020","06/30/2020",0,0)</f>
        <v>44012</v>
      </c>
      <c r="K768" s="53" vm="322">
        <f ca="1"/>
        <v>36.82</v>
      </c>
      <c r="L768" s="38">
        <f t="shared" ca="1" si="145"/>
        <v>9.9682565788933837E-5</v>
      </c>
      <c r="M768" s="25">
        <f t="shared" ca="1" si="146"/>
        <v>1.7506789788158612</v>
      </c>
      <c r="N768" s="3" vm="322">
        <f t="shared" ca="1" si="149"/>
        <v>36.82</v>
      </c>
      <c r="O768" s="50">
        <f t="shared" si="150"/>
        <v>0</v>
      </c>
      <c r="P768" s="3" vm="2191">
        <f t="shared" ca="1" si="151"/>
        <v>101.28</v>
      </c>
      <c r="Q768" s="3">
        <f t="shared" ca="1" si="152"/>
        <v>101.28</v>
      </c>
      <c r="R768" s="16">
        <f t="shared" ca="1" si="147"/>
        <v>1.7451217248111558E-4</v>
      </c>
      <c r="S768" s="33">
        <f t="shared" ca="1" si="153"/>
        <v>4.0161684834860028E-4</v>
      </c>
      <c r="T768" s="37">
        <f t="shared" ca="1" si="148"/>
        <v>7.0310217394217213E-4</v>
      </c>
    </row>
    <row r="769" spans="1:20" x14ac:dyDescent="0.35">
      <c r="A769" s="33" t="e" vm="2192">
        <v>#VALUE!</v>
      </c>
      <c r="B769" s="33" t="s">
        <v>766</v>
      </c>
      <c r="C769" s="34" cm="1" vm="2">
        <f t="array" aca="1" ref="C769:D769" ca="1">_xlfn.STOCKHISTORY(A769,"06/30/2025","06/30/2025",0,0)</f>
        <v>45838</v>
      </c>
      <c r="D769" s="33" vm="2193">
        <f ca="1"/>
        <v>509.31</v>
      </c>
      <c r="E769" s="35" cm="1">
        <f t="array" aca="1" ref="E769" ca="1">_FV(A769,"Shares outstanding",TRUE)</f>
        <v>1023935000</v>
      </c>
      <c r="F769" s="35">
        <v>0</v>
      </c>
      <c r="G769" s="36">
        <f t="shared" ca="1" si="143"/>
        <v>521500334850</v>
      </c>
      <c r="H769" s="37">
        <f t="shared" ca="1" si="144"/>
        <v>0</v>
      </c>
      <c r="I769" s="33"/>
      <c r="J769" s="34" cm="1" vm="4">
        <f t="array" aca="1" ref="J769:K769" ca="1">_xlfn.STOCKHISTORY(A769,"06/30/2020","06/30/2020",0,0)</f>
        <v>44012</v>
      </c>
      <c r="K769" s="53" vm="2194">
        <f ca="1"/>
        <v>100.29</v>
      </c>
      <c r="L769" s="38">
        <f t="shared" ca="1" si="145"/>
        <v>2.1288621898449636E-3</v>
      </c>
      <c r="M769" s="25">
        <f t="shared" ca="1" si="146"/>
        <v>4.0783727191145669</v>
      </c>
      <c r="N769" s="3" vm="2194">
        <f t="shared" ca="1" si="149"/>
        <v>100.29</v>
      </c>
      <c r="O769" s="50">
        <f t="shared" si="150"/>
        <v>0</v>
      </c>
      <c r="P769" s="3" vm="2193">
        <f t="shared" ca="1" si="151"/>
        <v>509.31</v>
      </c>
      <c r="Q769" s="3">
        <f t="shared" ca="1" si="152"/>
        <v>509.31</v>
      </c>
      <c r="R769" s="16">
        <f t="shared" ca="1" si="147"/>
        <v>8.6822934778181954E-3</v>
      </c>
      <c r="S769" s="33">
        <f t="shared" ca="1" si="153"/>
        <v>8.5770958691449468E-3</v>
      </c>
      <c r="T769" s="37">
        <f t="shared" ca="1" si="148"/>
        <v>3.4980593801950996E-2</v>
      </c>
    </row>
    <row r="770" spans="1:20" x14ac:dyDescent="0.35">
      <c r="A770" s="33" t="e" vm="2195">
        <v>#VALUE!</v>
      </c>
      <c r="B770" s="33" t="s">
        <v>767</v>
      </c>
      <c r="C770" s="34" cm="1" vm="2">
        <f t="array" aca="1" ref="C770:D770" ca="1">_xlfn.STOCKHISTORY(A770,"06/30/2025","06/30/2025",0,0)</f>
        <v>45838</v>
      </c>
      <c r="D770" s="33" vm="2196">
        <f ca="1"/>
        <v>37.94</v>
      </c>
      <c r="E770" s="35" cm="1">
        <f t="array" aca="1" ref="E770" ca="1">_FV(A770,"Shares outstanding",TRUE)</f>
        <v>157802900</v>
      </c>
      <c r="F770" s="35">
        <v>0</v>
      </c>
      <c r="G770" s="36">
        <f t="shared" ca="1" si="143"/>
        <v>5987042026</v>
      </c>
      <c r="H770" s="37">
        <f t="shared" ca="1" si="144"/>
        <v>0</v>
      </c>
      <c r="I770" s="33"/>
      <c r="J770" s="34" cm="1" vm="4">
        <f t="array" aca="1" ref="J770:K770" ca="1">_xlfn.STOCKHISTORY(A770,"06/30/2020","06/30/2020",0,0)</f>
        <v>44012</v>
      </c>
      <c r="K770" s="53" vm="2197">
        <f ca="1"/>
        <v>24.62</v>
      </c>
      <c r="L770" s="38">
        <f t="shared" ca="1" si="145"/>
        <v>3.2808784469510837E-4</v>
      </c>
      <c r="M770" s="25">
        <f t="shared" ca="1" si="146"/>
        <v>0.54102355808285929</v>
      </c>
      <c r="N770" s="3" vm="2197">
        <f t="shared" ca="1" si="149"/>
        <v>24.62</v>
      </c>
      <c r="O770" s="50">
        <f t="shared" si="150"/>
        <v>0</v>
      </c>
      <c r="P770" s="3" vm="2196">
        <f t="shared" ca="1" si="151"/>
        <v>37.94</v>
      </c>
      <c r="Q770" s="3">
        <f t="shared" ca="1" si="152"/>
        <v>37.94</v>
      </c>
      <c r="R770" s="16">
        <f t="shared" ca="1" si="147"/>
        <v>1.7750325310068407E-4</v>
      </c>
      <c r="S770" s="33">
        <f t="shared" ca="1" si="153"/>
        <v>1.3218520723767555E-3</v>
      </c>
      <c r="T770" s="37">
        <f t="shared" ca="1" si="148"/>
        <v>7.1515311145647356E-4</v>
      </c>
    </row>
    <row r="771" spans="1:20" x14ac:dyDescent="0.35">
      <c r="A771" s="33" t="e" vm="2198">
        <v>#VALUE!</v>
      </c>
      <c r="B771" s="33" t="s">
        <v>768</v>
      </c>
      <c r="C771" s="34" cm="1" vm="2">
        <f t="array" aca="1" ref="C771:D771" ca="1">_xlfn.STOCKHISTORY(A771,"06/30/2025","06/30/2025",0,0)</f>
        <v>45838</v>
      </c>
      <c r="D771" s="33" vm="2199">
        <f ca="1"/>
        <v>134.33000000000001</v>
      </c>
      <c r="E771" s="35" cm="1">
        <f t="array" aca="1" ref="E771" ca="1">_FV(A771,"Shares outstanding",TRUE)</f>
        <v>359075000</v>
      </c>
      <c r="F771" s="35">
        <v>0</v>
      </c>
      <c r="G771" s="36">
        <f t="shared" ca="1" si="143"/>
        <v>48234544750.000008</v>
      </c>
      <c r="H771" s="37">
        <f t="shared" ca="1" si="144"/>
        <v>0</v>
      </c>
      <c r="I771" s="33"/>
      <c r="J771" s="34" cm="1" vm="4">
        <f t="array" aca="1" ref="J771:K771" ca="1">_xlfn.STOCKHISTORY(A771,"06/30/2020","06/30/2020",0,0)</f>
        <v>44012</v>
      </c>
      <c r="K771" s="53" vm="2200">
        <f ca="1"/>
        <v>86.95</v>
      </c>
      <c r="L771" s="38">
        <f t="shared" ca="1" si="145"/>
        <v>7.4655245774251321E-4</v>
      </c>
      <c r="M771" s="25">
        <f t="shared" ca="1" si="146"/>
        <v>0.5449108683151237</v>
      </c>
      <c r="N771" s="3" vm="2200">
        <f t="shared" ca="1" si="149"/>
        <v>86.95</v>
      </c>
      <c r="O771" s="50">
        <f t="shared" si="150"/>
        <v>0</v>
      </c>
      <c r="P771" s="3" vm="2199">
        <f t="shared" ca="1" si="151"/>
        <v>134.33000000000001</v>
      </c>
      <c r="Q771" s="3">
        <f t="shared" ca="1" si="152"/>
        <v>134.33000000000001</v>
      </c>
      <c r="R771" s="16">
        <f t="shared" ca="1" si="147"/>
        <v>4.0680454799126259E-4</v>
      </c>
      <c r="S771" s="33">
        <f t="shared" ca="1" si="153"/>
        <v>3.0078283281782746E-3</v>
      </c>
      <c r="T771" s="37">
        <f t="shared" ca="1" si="148"/>
        <v>1.6389983460504505E-3</v>
      </c>
    </row>
    <row r="772" spans="1:20" x14ac:dyDescent="0.35">
      <c r="A772" s="33" t="e" vm="2201">
        <v>#VALUE!</v>
      </c>
      <c r="B772" s="33" t="s">
        <v>769</v>
      </c>
      <c r="C772" s="34" cm="1" vm="2">
        <f t="array" aca="1" ref="C772:D772" ca="1">_xlfn.STOCKHISTORY(A772,"06/30/2025","06/30/2025",0,0)</f>
        <v>45838</v>
      </c>
      <c r="D772" s="33" vm="1023">
        <f ca="1"/>
        <v>142.44999999999999</v>
      </c>
      <c r="E772" s="35" cm="1">
        <f t="array" aca="1" ref="E772" ca="1">_FV(A772,"Shares outstanding",TRUE)</f>
        <v>63800000</v>
      </c>
      <c r="F772" s="35">
        <v>0</v>
      </c>
      <c r="G772" s="36">
        <f t="shared" ca="1" si="143"/>
        <v>9088310000</v>
      </c>
      <c r="H772" s="37">
        <f t="shared" ca="1" si="144"/>
        <v>0</v>
      </c>
      <c r="I772" s="33"/>
      <c r="J772" s="34" cm="1" vm="4">
        <f t="array" aca="1" ref="J772:K772" ca="1">_xlfn.STOCKHISTORY(A772,"06/30/2020","06/30/2020",0,0)</f>
        <v>44012</v>
      </c>
      <c r="K772" s="53" vm="2202">
        <f ca="1"/>
        <v>79.14</v>
      </c>
      <c r="L772" s="38">
        <f t="shared" ca="1" si="145"/>
        <v>1.3264651341355523E-4</v>
      </c>
      <c r="M772" s="25">
        <f t="shared" ca="1" si="146"/>
        <v>0.79997472832954242</v>
      </c>
      <c r="N772" s="3" vm="2202">
        <f t="shared" ca="1" si="149"/>
        <v>79.14</v>
      </c>
      <c r="O772" s="50">
        <f t="shared" si="150"/>
        <v>0</v>
      </c>
      <c r="P772" s="3" vm="1023">
        <f t="shared" ca="1" si="151"/>
        <v>142.44999999999999</v>
      </c>
      <c r="Q772" s="3">
        <f t="shared" ca="1" si="152"/>
        <v>142.44999999999999</v>
      </c>
      <c r="R772" s="16">
        <f t="shared" ca="1" si="147"/>
        <v>1.0611385853186986E-4</v>
      </c>
      <c r="S772" s="33">
        <f t="shared" ca="1" si="153"/>
        <v>5.3442720138626733E-4</v>
      </c>
      <c r="T772" s="37">
        <f t="shared" ca="1" si="148"/>
        <v>4.2752825524089688E-4</v>
      </c>
    </row>
    <row r="773" spans="1:20" x14ac:dyDescent="0.35">
      <c r="A773" s="33" t="e" vm="2203">
        <v>#VALUE!</v>
      </c>
      <c r="B773" s="33" t="s">
        <v>770</v>
      </c>
      <c r="C773" s="34" cm="1" vm="2">
        <f t="array" aca="1" ref="C773:D773" ca="1">_xlfn.STOCKHISTORY(A773,"06/30/2025","06/30/2025",0,0)</f>
        <v>45838</v>
      </c>
      <c r="D773" s="33" vm="2204">
        <f ca="1"/>
        <v>55.39</v>
      </c>
      <c r="E773" s="35" cm="1">
        <f t="array" aca="1" ref="E773" ca="1">_FV(A773,"Shares outstanding",TRUE)</f>
        <v>157800900</v>
      </c>
      <c r="F773" s="35">
        <v>0</v>
      </c>
      <c r="G773" s="36">
        <f t="shared" ca="1" si="143"/>
        <v>8740591851</v>
      </c>
      <c r="H773" s="37">
        <f t="shared" ca="1" si="144"/>
        <v>0</v>
      </c>
      <c r="I773" s="33"/>
      <c r="J773" s="34" cm="1" vm="4">
        <f t="array" aca="1" ref="J773:K773" ca="1">_xlfn.STOCKHISTORY(A773,"06/30/2020","06/30/2020",0,0)</f>
        <v>44012</v>
      </c>
      <c r="K773" s="53" vm="2205">
        <f ca="1"/>
        <v>79.27</v>
      </c>
      <c r="L773" s="38">
        <f t="shared" ca="1" si="145"/>
        <v>3.2808368649719574E-4</v>
      </c>
      <c r="M773" s="25">
        <f t="shared" ca="1" si="146"/>
        <v>-0.30124889617762074</v>
      </c>
      <c r="N773" s="3" vm="2205">
        <f t="shared" ca="1" si="149"/>
        <v>79.27</v>
      </c>
      <c r="O773" s="50">
        <f t="shared" si="150"/>
        <v>0</v>
      </c>
      <c r="P773" s="3" vm="2204">
        <f t="shared" ca="1" si="151"/>
        <v>55.39</v>
      </c>
      <c r="Q773" s="3">
        <f t="shared" ca="1" si="152"/>
        <v>55.39</v>
      </c>
      <c r="R773" s="16">
        <f t="shared" ca="1" si="147"/>
        <v>-9.8834848411164791E-5</v>
      </c>
      <c r="S773" s="33">
        <f t="shared" ca="1" si="153"/>
        <v>1.3218353191729504E-3</v>
      </c>
      <c r="T773" s="37">
        <f t="shared" ca="1" si="148"/>
        <v>-3.9820143082944432E-4</v>
      </c>
    </row>
    <row r="774" spans="1:20" x14ac:dyDescent="0.35">
      <c r="A774" s="33" t="e" vm="2206">
        <v>#VALUE!</v>
      </c>
      <c r="B774" s="33" t="s">
        <v>771</v>
      </c>
      <c r="C774" s="34" cm="1" vm="2">
        <f t="array" aca="1" ref="C774:D774" ca="1">_xlfn.STOCKHISTORY(A774,"06/30/2025","06/30/2025",0,0)</f>
        <v>45838</v>
      </c>
      <c r="D774" s="33" vm="2207">
        <f ca="1"/>
        <v>103.07</v>
      </c>
      <c r="E774" s="35" cm="1">
        <f t="array" aca="1" ref="E774" ca="1">_FV(A774,"Shares outstanding",TRUE)</f>
        <v>136181900</v>
      </c>
      <c r="F774" s="35">
        <v>0</v>
      </c>
      <c r="G774" s="36">
        <f t="shared" ca="1" si="143"/>
        <v>14036268433</v>
      </c>
      <c r="H774" s="37">
        <f t="shared" ca="1" si="144"/>
        <v>0</v>
      </c>
      <c r="I774" s="33"/>
      <c r="J774" s="34" cm="1" vm="4">
        <f t="array" aca="1" ref="J774:K774" ca="1">_xlfn.STOCKHISTORY(A774,"06/30/2020","06/30/2020",0,0)</f>
        <v>44012</v>
      </c>
      <c r="K774" s="53" vm="2208">
        <f ca="1"/>
        <v>32.732300000000002</v>
      </c>
      <c r="L774" s="38">
        <f t="shared" ca="1" si="145"/>
        <v>2.8313564616039868E-4</v>
      </c>
      <c r="M774" s="25">
        <f t="shared" ca="1" si="146"/>
        <v>2.1488774085536297</v>
      </c>
      <c r="N774" s="3" vm="2208">
        <f t="shared" ca="1" si="149"/>
        <v>32.732300000000002</v>
      </c>
      <c r="O774" s="50">
        <f t="shared" si="150"/>
        <v>0</v>
      </c>
      <c r="P774" s="3" vm="2207">
        <f t="shared" ca="1" si="151"/>
        <v>103.07</v>
      </c>
      <c r="Q774" s="3">
        <f t="shared" ca="1" si="152"/>
        <v>103.07</v>
      </c>
      <c r="R774" s="16">
        <f t="shared" ca="1" si="147"/>
        <v>6.0842379359031496E-4</v>
      </c>
      <c r="S774" s="33">
        <f t="shared" ca="1" si="153"/>
        <v>1.1407415626405097E-3</v>
      </c>
      <c r="T774" s="37">
        <f t="shared" ca="1" si="148"/>
        <v>2.4513137729563566E-3</v>
      </c>
    </row>
    <row r="775" spans="1:20" x14ac:dyDescent="0.35">
      <c r="A775" s="33" t="e" vm="2209">
        <v>#VALUE!</v>
      </c>
      <c r="B775" s="33" t="s">
        <v>772</v>
      </c>
      <c r="C775" s="34" cm="1" vm="2">
        <f t="array" aca="1" ref="C775:D775" ca="1">_xlfn.STOCKHISTORY(A775,"06/30/2025","06/30/2025",0,0)</f>
        <v>45838</v>
      </c>
      <c r="D775" s="33" vm="2210">
        <f ca="1"/>
        <v>87.29</v>
      </c>
      <c r="E775" s="35" cm="1">
        <f t="array" aca="1" ref="E775" ca="1">_FV(A775,"Shares outstanding",TRUE)</f>
        <v>377360800</v>
      </c>
      <c r="F775" s="35">
        <v>0</v>
      </c>
      <c r="G775" s="36">
        <f t="shared" ca="1" si="143"/>
        <v>32939824232.000004</v>
      </c>
      <c r="H775" s="37">
        <f t="shared" ca="1" si="144"/>
        <v>0</v>
      </c>
      <c r="I775" s="33"/>
      <c r="J775" s="34" cm="1" vm="4">
        <f t="array" aca="1" ref="J775:K775" ca="1">_xlfn.STOCKHISTORY(A775,"06/30/2020","06/30/2020",0,0)</f>
        <v>44012</v>
      </c>
      <c r="K775" s="53" vm="2211">
        <f ca="1"/>
        <v>101.35</v>
      </c>
      <c r="L775" s="38">
        <f t="shared" ca="1" si="145"/>
        <v>7.8457044543808676E-4</v>
      </c>
      <c r="M775" s="25">
        <f t="shared" ca="1" si="146"/>
        <v>-0.13872718302910694</v>
      </c>
      <c r="N775" s="3" vm="2211">
        <f t="shared" ca="1" si="149"/>
        <v>101.35</v>
      </c>
      <c r="O775" s="50">
        <f t="shared" si="150"/>
        <v>0</v>
      </c>
      <c r="P775" s="3" vm="2210">
        <f t="shared" ca="1" si="151"/>
        <v>87.29</v>
      </c>
      <c r="Q775" s="3">
        <f t="shared" ca="1" si="152"/>
        <v>87.29</v>
      </c>
      <c r="R775" s="16">
        <f t="shared" ca="1" si="147"/>
        <v>-1.0884124778351743E-4</v>
      </c>
      <c r="S775" s="33">
        <f t="shared" ca="1" si="153"/>
        <v>3.161001195248949E-3</v>
      </c>
      <c r="T775" s="37">
        <f t="shared" ca="1" si="148"/>
        <v>-4.3851679136852677E-4</v>
      </c>
    </row>
    <row r="776" spans="1:20" x14ac:dyDescent="0.35">
      <c r="A776" s="33" t="e" vm="2212">
        <v>#VALUE!</v>
      </c>
      <c r="B776" s="33" t="s">
        <v>773</v>
      </c>
      <c r="C776" s="34" cm="1" vm="2">
        <f t="array" aca="1" ref="C776:D776" ca="1">_xlfn.STOCKHISTORY(A776,"06/30/2025","06/30/2025",0,0)</f>
        <v>45838</v>
      </c>
      <c r="D776" s="33" vm="2213">
        <f ca="1"/>
        <v>77.89</v>
      </c>
      <c r="E776" s="35" cm="1">
        <f t="array" aca="1" ref="E776" ca="1">_FV(A776,"Shares outstanding",TRUE)</f>
        <v>186902500</v>
      </c>
      <c r="F776" s="35">
        <v>0</v>
      </c>
      <c r="G776" s="36">
        <f t="shared" ca="1" si="143"/>
        <v>14557835725</v>
      </c>
      <c r="H776" s="37">
        <f t="shared" ca="1" si="144"/>
        <v>0</v>
      </c>
      <c r="I776" s="33"/>
      <c r="J776" s="34" cm="1" vm="4">
        <f t="array" aca="1" ref="J776:K776" ca="1">_xlfn.STOCKHISTORY(A776,"06/30/2020","06/30/2020",0,0)</f>
        <v>44012</v>
      </c>
      <c r="K776" s="53" vm="2214">
        <f ca="1"/>
        <v>172.21</v>
      </c>
      <c r="L776" s="38">
        <f t="shared" ca="1" si="145"/>
        <v>3.8858879268459259E-4</v>
      </c>
      <c r="M776" s="25">
        <f t="shared" ca="1" si="146"/>
        <v>-0.54770338540154462</v>
      </c>
      <c r="N776" s="3" vm="2214">
        <f t="shared" ca="1" si="149"/>
        <v>172.21</v>
      </c>
      <c r="O776" s="50">
        <f t="shared" si="150"/>
        <v>0</v>
      </c>
      <c r="P776" s="3" vm="2213">
        <f t="shared" ca="1" si="151"/>
        <v>77.89</v>
      </c>
      <c r="Q776" s="3">
        <f t="shared" ca="1" si="152"/>
        <v>77.89</v>
      </c>
      <c r="R776" s="16">
        <f t="shared" ca="1" si="147"/>
        <v>-2.1283139728245034E-4</v>
      </c>
      <c r="S776" s="33">
        <f t="shared" ca="1" si="153"/>
        <v>1.5656078371018311E-3</v>
      </c>
      <c r="T776" s="37">
        <f t="shared" ca="1" si="148"/>
        <v>-8.574887125918629E-4</v>
      </c>
    </row>
    <row r="777" spans="1:20" x14ac:dyDescent="0.35">
      <c r="A777" s="33" t="e" vm="2215">
        <v>#VALUE!</v>
      </c>
      <c r="B777" s="33" t="s">
        <v>774</v>
      </c>
      <c r="C777" s="34" cm="1" vm="2">
        <f t="array" aca="1" ref="C777:D777" ca="1">_xlfn.STOCKHISTORY(A777,"06/30/2025","06/30/2025",0,0)</f>
        <v>45838</v>
      </c>
      <c r="D777" s="33" vm="2216">
        <f ca="1"/>
        <v>99.04</v>
      </c>
      <c r="E777" s="35" cm="1">
        <f t="array" aca="1" ref="E777" ca="1">_FV(A777,"Shares outstanding",TRUE)</f>
        <v>187630300</v>
      </c>
      <c r="F777" s="35">
        <v>0</v>
      </c>
      <c r="G777" s="36">
        <f t="shared" ca="1" si="143"/>
        <v>18582904912</v>
      </c>
      <c r="H777" s="37">
        <f t="shared" ca="1" si="144"/>
        <v>0</v>
      </c>
      <c r="I777" s="33"/>
      <c r="J777" s="34" cm="1" vm="4">
        <f t="array" aca="1" ref="J777:K777" ca="1">_xlfn.STOCKHISTORY(A777,"06/30/2020","06/30/2020",0,0)</f>
        <v>44012</v>
      </c>
      <c r="K777" s="53" vm="2217">
        <f ca="1"/>
        <v>92.68</v>
      </c>
      <c r="L777" s="38">
        <f t="shared" ca="1" si="145"/>
        <v>3.9010196090500613E-4</v>
      </c>
      <c r="M777" s="25">
        <f t="shared" ca="1" si="146"/>
        <v>6.8623219680621489E-2</v>
      </c>
      <c r="N777" s="3" vm="2217">
        <f t="shared" ca="1" si="149"/>
        <v>92.68</v>
      </c>
      <c r="O777" s="50">
        <f t="shared" si="150"/>
        <v>0</v>
      </c>
      <c r="P777" s="3" vm="2216">
        <f t="shared" ca="1" si="151"/>
        <v>99.04</v>
      </c>
      <c r="Q777" s="3">
        <f t="shared" ca="1" si="152"/>
        <v>99.04</v>
      </c>
      <c r="R777" s="16">
        <f t="shared" ca="1" si="147"/>
        <v>2.6770052561025451E-5</v>
      </c>
      <c r="S777" s="33">
        <f t="shared" ca="1" si="153"/>
        <v>1.5717043279665477E-3</v>
      </c>
      <c r="T777" s="37">
        <f t="shared" ca="1" si="148"/>
        <v>1.0785541137103197E-4</v>
      </c>
    </row>
    <row r="778" spans="1:20" x14ac:dyDescent="0.35">
      <c r="A778" s="33" t="e" vm="2218">
        <v>#VALUE!</v>
      </c>
      <c r="B778" s="33" t="s">
        <v>775</v>
      </c>
      <c r="C778" s="34" cm="1" vm="2">
        <f t="array" aca="1" ref="C778:D778" ca="1">_xlfn.STOCKHISTORY(A778,"06/30/2025","06/30/2025",0,0)</f>
        <v>45838</v>
      </c>
      <c r="D778" s="33" vm="2219">
        <f ca="1"/>
        <v>246.51</v>
      </c>
      <c r="E778" s="35" cm="1">
        <f t="array" aca="1" ref="E778" ca="1">_FV(A778,"Shares outstanding",TRUE)</f>
        <v>433297900</v>
      </c>
      <c r="F778" s="35">
        <v>0</v>
      </c>
      <c r="G778" s="36">
        <f t="shared" ca="1" si="143"/>
        <v>106812265329</v>
      </c>
      <c r="H778" s="37">
        <f t="shared" ca="1" si="144"/>
        <v>0</v>
      </c>
      <c r="I778" s="33"/>
      <c r="J778" s="34"/>
      <c r="K778" s="53"/>
      <c r="L778" s="38">
        <f t="shared" ca="1" si="145"/>
        <v>9.0086921166795161E-4</v>
      </c>
      <c r="M778" s="25"/>
      <c r="N778" s="3">
        <f t="shared" si="149"/>
        <v>0</v>
      </c>
      <c r="O778" s="50">
        <f t="shared" si="150"/>
        <v>0</v>
      </c>
      <c r="P778" s="3" vm="2219">
        <f t="shared" ca="1" si="151"/>
        <v>246.51</v>
      </c>
      <c r="Q778" s="3">
        <f t="shared" ca="1" si="152"/>
        <v>246.51</v>
      </c>
      <c r="R778" s="16">
        <f t="shared" ca="1" si="147"/>
        <v>0</v>
      </c>
      <c r="S778" s="33">
        <f t="shared" ca="1" si="153"/>
        <v>3.6295640135352151E-3</v>
      </c>
      <c r="T778" s="37">
        <f t="shared" ca="1" si="148"/>
        <v>0</v>
      </c>
    </row>
    <row r="779" spans="1:20" x14ac:dyDescent="0.35">
      <c r="A779" s="33" t="e" vm="2220">
        <v>#VALUE!</v>
      </c>
      <c r="B779" s="33" t="s">
        <v>776</v>
      </c>
      <c r="C779" s="34" cm="1" vm="2">
        <f t="array" aca="1" ref="C779:D779" ca="1">_xlfn.STOCKHISTORY(A779,"06/30/2025","06/30/2025",0,0)</f>
        <v>45838</v>
      </c>
      <c r="D779" s="33" vm="2221">
        <f ca="1"/>
        <v>14.97</v>
      </c>
      <c r="E779" s="35" cm="1">
        <f t="array" aca="1" ref="E779" ca="1">_FV(A779,"Shares outstanding",TRUE)</f>
        <v>156182400</v>
      </c>
      <c r="F779" s="35">
        <v>0</v>
      </c>
      <c r="G779" s="36">
        <f t="shared" ca="1" si="143"/>
        <v>2338050528</v>
      </c>
      <c r="H779" s="37">
        <f t="shared" ca="1" si="144"/>
        <v>0</v>
      </c>
      <c r="I779" s="33"/>
      <c r="J779" s="34"/>
      <c r="K779" s="53"/>
      <c r="L779" s="38">
        <f t="shared" ca="1" si="145"/>
        <v>3.247186648363832E-4</v>
      </c>
      <c r="M779" s="25"/>
      <c r="N779" s="3">
        <f t="shared" si="149"/>
        <v>0</v>
      </c>
      <c r="O779" s="50">
        <f t="shared" si="150"/>
        <v>0</v>
      </c>
      <c r="P779" s="3" vm="2221">
        <f t="shared" ca="1" si="151"/>
        <v>14.97</v>
      </c>
      <c r="Q779" s="3">
        <f t="shared" ca="1" si="152"/>
        <v>14.97</v>
      </c>
      <c r="R779" s="16">
        <f t="shared" ca="1" si="147"/>
        <v>0</v>
      </c>
      <c r="S779" s="33">
        <f t="shared" ca="1" si="153"/>
        <v>1.3082777889935823E-3</v>
      </c>
      <c r="T779" s="37">
        <f t="shared" ca="1" si="148"/>
        <v>0</v>
      </c>
    </row>
    <row r="780" spans="1:20" x14ac:dyDescent="0.35">
      <c r="A780" s="33" t="e" vm="2222">
        <v>#VALUE!</v>
      </c>
      <c r="B780" s="33" t="s">
        <v>777</v>
      </c>
      <c r="C780" s="34" cm="1" vm="2">
        <f t="array" aca="1" ref="C780:D780" ca="1">_xlfn.STOCKHISTORY(A780,"06/30/2025","06/30/2025",0,0)</f>
        <v>45838</v>
      </c>
      <c r="D780" s="33" vm="2223">
        <f ca="1"/>
        <v>61.34</v>
      </c>
      <c r="E780" s="35" cm="1">
        <f t="array" aca="1" ref="E780" ca="1">_FV(A780,"Shares outstanding",TRUE)</f>
        <v>178246000</v>
      </c>
      <c r="F780" s="35">
        <v>0</v>
      </c>
      <c r="G780" s="36">
        <f t="shared" ref="G780:G846" ca="1" si="154">D780*E780</f>
        <v>10933609640</v>
      </c>
      <c r="H780" s="37">
        <f t="shared" ref="H780:H846" ca="1" si="155">F780/D780</f>
        <v>0</v>
      </c>
      <c r="I780" s="33"/>
      <c r="J780" s="34"/>
      <c r="K780" s="53"/>
      <c r="L780" s="38">
        <f t="shared" ref="L780:L846" ca="1" si="156">E780/480977587410</f>
        <v>3.7059107256916246E-4</v>
      </c>
      <c r="M780" s="25"/>
      <c r="N780" s="3">
        <f t="shared" si="149"/>
        <v>0</v>
      </c>
      <c r="O780" s="50">
        <f t="shared" si="150"/>
        <v>0</v>
      </c>
      <c r="P780" s="3" vm="2223">
        <f t="shared" ca="1" si="151"/>
        <v>61.34</v>
      </c>
      <c r="Q780" s="3">
        <f t="shared" ca="1" si="152"/>
        <v>61.34</v>
      </c>
      <c r="R780" s="16">
        <f t="shared" ref="R780:R846" ca="1" si="157">L780*M780</f>
        <v>0</v>
      </c>
      <c r="S780" s="33">
        <f t="shared" ca="1" si="153"/>
        <v>1.4930957827319217E-3</v>
      </c>
      <c r="T780" s="37">
        <f t="shared" ref="T780:T846" ca="1" si="158">M780*S780</f>
        <v>0</v>
      </c>
    </row>
    <row r="781" spans="1:20" x14ac:dyDescent="0.35">
      <c r="A781" s="33" t="e" vm="2224">
        <v>#VALUE!</v>
      </c>
      <c r="B781" s="33" t="s">
        <v>778</v>
      </c>
      <c r="C781" s="34" cm="1" vm="2">
        <f t="array" aca="1" ref="C781:D781" ca="1">_xlfn.STOCKHISTORY(A781,"06/30/2025","06/30/2025",0,0)</f>
        <v>45838</v>
      </c>
      <c r="D781" s="33" vm="2225">
        <f ca="1"/>
        <v>42.89</v>
      </c>
      <c r="E781" s="35" cm="1">
        <f t="array" aca="1" ref="E781" ca="1">_FV(A781,"Shares outstanding",TRUE)</f>
        <v>496454000</v>
      </c>
      <c r="F781" s="35">
        <v>0</v>
      </c>
      <c r="G781" s="36">
        <f t="shared" ca="1" si="154"/>
        <v>21292912060</v>
      </c>
      <c r="H781" s="37">
        <f t="shared" ca="1" si="155"/>
        <v>0</v>
      </c>
      <c r="I781" s="33"/>
      <c r="J781" s="34" cm="1" vm="4">
        <f t="array" aca="1" ref="J781:K781" ca="1">_xlfn.STOCKHISTORY(A781,"06/30/2020","06/30/2020",0,0)</f>
        <v>44012</v>
      </c>
      <c r="K781" s="53" vm="2226">
        <f ca="1"/>
        <v>33.26</v>
      </c>
      <c r="L781" s="38">
        <f t="shared" ca="1" si="156"/>
        <v>1.032176993263529E-3</v>
      </c>
      <c r="M781" s="25">
        <f t="shared" ref="M781:M846" ca="1" si="159">((D781+(F781*5)-K781)/K781)</f>
        <v>0.28953698135898986</v>
      </c>
      <c r="N781" s="3" vm="2226">
        <f t="shared" ca="1" si="149"/>
        <v>33.26</v>
      </c>
      <c r="O781" s="50">
        <f t="shared" si="150"/>
        <v>0</v>
      </c>
      <c r="P781" s="3" vm="2225">
        <f t="shared" ca="1" si="151"/>
        <v>42.89</v>
      </c>
      <c r="Q781" s="3">
        <f t="shared" ca="1" si="152"/>
        <v>42.89</v>
      </c>
      <c r="R781" s="16">
        <f t="shared" ca="1" si="157"/>
        <v>2.9885341085772059E-4</v>
      </c>
      <c r="S781" s="33">
        <f t="shared" ca="1" si="153"/>
        <v>4.1585975209563943E-3</v>
      </c>
      <c r="T781" s="37">
        <f t="shared" ca="1" si="158"/>
        <v>1.204067772904693E-3</v>
      </c>
    </row>
    <row r="782" spans="1:20" x14ac:dyDescent="0.35">
      <c r="A782" s="33" t="e" vm="2227">
        <v>#VALUE!</v>
      </c>
      <c r="B782" s="33" t="s">
        <v>779</v>
      </c>
      <c r="C782" s="34" cm="1" vm="2">
        <f t="array" aca="1" ref="C782:D782" ca="1">_xlfn.STOCKHISTORY(A782,"06/30/2025","06/30/2025",0,0)</f>
        <v>45838</v>
      </c>
      <c r="D782" s="33" vm="2228">
        <f ca="1"/>
        <v>28.6</v>
      </c>
      <c r="E782" s="35" cm="1">
        <f t="array" aca="1" ref="E782" ca="1">_FV(A782,"Shares outstanding",TRUE)</f>
        <v>217442600</v>
      </c>
      <c r="F782" s="35">
        <v>0</v>
      </c>
      <c r="G782" s="36">
        <f t="shared" ca="1" si="154"/>
        <v>6218858360</v>
      </c>
      <c r="H782" s="37">
        <f t="shared" ca="1" si="155"/>
        <v>0</v>
      </c>
      <c r="I782" s="33"/>
      <c r="J782" s="34" cm="1" vm="4">
        <f t="array" aca="1" ref="J782:K782" ca="1">_xlfn.STOCKHISTORY(A782,"06/30/2020","06/30/2020",0,0)</f>
        <v>44012</v>
      </c>
      <c r="K782" s="53" vm="2229">
        <f ca="1"/>
        <v>21.77</v>
      </c>
      <c r="L782" s="38">
        <f t="shared" ca="1" si="156"/>
        <v>4.5208468272066343E-4</v>
      </c>
      <c r="M782" s="25">
        <f t="shared" ca="1" si="159"/>
        <v>0.31373449701423989</v>
      </c>
      <c r="N782" s="3" vm="2229">
        <f t="shared" ca="1" si="149"/>
        <v>21.77</v>
      </c>
      <c r="O782" s="50">
        <f t="shared" si="150"/>
        <v>0</v>
      </c>
      <c r="P782" s="3" vm="2228">
        <f t="shared" ca="1" si="151"/>
        <v>28.6</v>
      </c>
      <c r="Q782" s="3">
        <f t="shared" ca="1" si="152"/>
        <v>28.6</v>
      </c>
      <c r="R782" s="16">
        <f t="shared" ca="1" si="157"/>
        <v>1.4183456054120956E-4</v>
      </c>
      <c r="S782" s="33">
        <f t="shared" ca="1" si="153"/>
        <v>1.8214300968676107E-3</v>
      </c>
      <c r="T782" s="37">
        <f t="shared" ca="1" si="158"/>
        <v>5.7144545528735812E-4</v>
      </c>
    </row>
    <row r="783" spans="1:20" x14ac:dyDescent="0.35">
      <c r="A783" s="33" t="e" vm="2230">
        <v>#VALUE!</v>
      </c>
      <c r="B783" s="33" t="s">
        <v>780</v>
      </c>
      <c r="C783" s="34" cm="1" vm="2">
        <f t="array" aca="1" ref="C783:D783" ca="1">_xlfn.STOCKHISTORY(A783,"06/30/2025","06/30/2025",0,0)</f>
        <v>45838</v>
      </c>
      <c r="D783" s="33" vm="2231">
        <f ca="1"/>
        <v>410.02</v>
      </c>
      <c r="E783" s="35" cm="1">
        <f t="array" aca="1" ref="E783" ca="1">_FV(A783,"Shares outstanding",TRUE)</f>
        <v>46786270</v>
      </c>
      <c r="F783" s="35">
        <v>0</v>
      </c>
      <c r="G783" s="36">
        <f t="shared" ca="1" si="154"/>
        <v>19183306425.399998</v>
      </c>
      <c r="H783" s="37">
        <f t="shared" ca="1" si="155"/>
        <v>0</v>
      </c>
      <c r="I783" s="33"/>
      <c r="J783" s="34"/>
      <c r="K783" s="53"/>
      <c r="L783" s="38">
        <f t="shared" ca="1" si="156"/>
        <v>9.7273285127354495E-5</v>
      </c>
      <c r="M783" s="25"/>
      <c r="N783" s="3">
        <f t="shared" si="149"/>
        <v>0</v>
      </c>
      <c r="O783" s="50">
        <f t="shared" si="150"/>
        <v>0</v>
      </c>
      <c r="P783" s="3" vm="2231">
        <f t="shared" ca="1" si="151"/>
        <v>410.02</v>
      </c>
      <c r="Q783" s="3">
        <f t="shared" ca="1" si="152"/>
        <v>410.02</v>
      </c>
      <c r="R783" s="16">
        <f t="shared" ca="1" si="157"/>
        <v>0</v>
      </c>
      <c r="S783" s="33">
        <f t="shared" ca="1" si="153"/>
        <v>3.9190995829784133E-4</v>
      </c>
      <c r="T783" s="37">
        <f t="shared" ca="1" si="158"/>
        <v>0</v>
      </c>
    </row>
    <row r="784" spans="1:20" x14ac:dyDescent="0.35">
      <c r="A784" s="33" t="e" vm="2232">
        <v>#VALUE!</v>
      </c>
      <c r="B784" s="33" t="s">
        <v>781</v>
      </c>
      <c r="C784" s="34" cm="1" vm="2">
        <f t="array" aca="1" ref="C784:D784" ca="1">_xlfn.STOCKHISTORY(A784,"06/30/2025","06/30/2025",0,0)</f>
        <v>45838</v>
      </c>
      <c r="D784" s="33" vm="2233">
        <f ca="1"/>
        <v>68.37</v>
      </c>
      <c r="E784" s="35" cm="1">
        <f t="array" aca="1" ref="E784" ca="1">_FV(A784,"Shares outstanding",TRUE)</f>
        <v>174681700</v>
      </c>
      <c r="F784" s="35">
        <v>0</v>
      </c>
      <c r="G784" s="36">
        <f t="shared" ca="1" si="154"/>
        <v>11942987829</v>
      </c>
      <c r="H784" s="37">
        <f t="shared" ca="1" si="155"/>
        <v>0</v>
      </c>
      <c r="I784" s="33"/>
      <c r="J784" s="34"/>
      <c r="K784" s="53"/>
      <c r="L784" s="38">
        <f t="shared" ca="1" si="156"/>
        <v>3.6318054015913216E-4</v>
      </c>
      <c r="M784" s="25"/>
      <c r="N784" s="3">
        <f t="shared" si="149"/>
        <v>0</v>
      </c>
      <c r="O784" s="50">
        <f t="shared" si="150"/>
        <v>0</v>
      </c>
      <c r="P784" s="3" vm="2233">
        <f t="shared" ca="1" si="151"/>
        <v>68.37</v>
      </c>
      <c r="Q784" s="3">
        <f t="shared" ca="1" si="152"/>
        <v>68.37</v>
      </c>
      <c r="R784" s="16">
        <f t="shared" ca="1" si="157"/>
        <v>0</v>
      </c>
      <c r="S784" s="33">
        <f t="shared" ca="1" si="153"/>
        <v>1.4632390605704628E-3</v>
      </c>
      <c r="T784" s="37">
        <f t="shared" ca="1" si="158"/>
        <v>0</v>
      </c>
    </row>
    <row r="785" spans="1:20" x14ac:dyDescent="0.35">
      <c r="A785" s="33" t="e" vm="2234">
        <v>#VALUE!</v>
      </c>
      <c r="B785" s="33" t="s">
        <v>782</v>
      </c>
      <c r="C785" s="34" cm="1" vm="2">
        <f t="array" aca="1" ref="C785:D785" ca="1">_xlfn.STOCKHISTORY(A785,"06/30/2025","06/30/2025",0,0)</f>
        <v>45838</v>
      </c>
      <c r="D785" s="33" vm="2235">
        <f ca="1"/>
        <v>15.29</v>
      </c>
      <c r="E785" s="35" cm="1">
        <f t="array" aca="1" ref="E785" ca="1">_FV(A785,"Shares outstanding",TRUE)</f>
        <v>159778700</v>
      </c>
      <c r="F785" s="35">
        <v>0</v>
      </c>
      <c r="G785" s="36">
        <f t="shared" ca="1" si="154"/>
        <v>2443016323</v>
      </c>
      <c r="H785" s="37">
        <f t="shared" ca="1" si="155"/>
        <v>0</v>
      </c>
      <c r="I785" s="33"/>
      <c r="J785" s="34" cm="1" vm="4">
        <f t="array" aca="1" ref="J785:K785" ca="1">_xlfn.STOCKHISTORY(A785,"06/30/2020","06/30/2020",0,0)</f>
        <v>44012</v>
      </c>
      <c r="K785" s="53" vm="2236">
        <f ca="1"/>
        <v>16.5</v>
      </c>
      <c r="L785" s="38">
        <f t="shared" ca="1" si="156"/>
        <v>3.3219572841301597E-4</v>
      </c>
      <c r="M785" s="25">
        <f t="shared" ca="1" si="159"/>
        <v>-7.3333333333333389E-2</v>
      </c>
      <c r="N785" s="3" vm="2236">
        <f t="shared" ca="1" si="149"/>
        <v>16.5</v>
      </c>
      <c r="O785" s="50">
        <f t="shared" si="150"/>
        <v>0</v>
      </c>
      <c r="P785" s="3" vm="2235">
        <f t="shared" ca="1" si="151"/>
        <v>15.29</v>
      </c>
      <c r="Q785" s="3">
        <f t="shared" ca="1" si="152"/>
        <v>15.29</v>
      </c>
      <c r="R785" s="16">
        <f t="shared" ca="1" si="157"/>
        <v>-2.4361020083621191E-5</v>
      </c>
      <c r="S785" s="33">
        <f t="shared" ca="1" si="153"/>
        <v>1.3384025624159246E-3</v>
      </c>
      <c r="T785" s="37">
        <f t="shared" ca="1" si="158"/>
        <v>-9.8149521243834551E-5</v>
      </c>
    </row>
    <row r="786" spans="1:20" x14ac:dyDescent="0.35">
      <c r="A786" s="33" t="e" vm="2237">
        <v>#VALUE!</v>
      </c>
      <c r="B786" s="33" t="s">
        <v>783</v>
      </c>
      <c r="C786" s="34" cm="1" vm="2">
        <f t="array" aca="1" ref="C786:D786" ca="1">_xlfn.STOCKHISTORY(A786,"06/30/2025","06/30/2025",0,0)</f>
        <v>45838</v>
      </c>
      <c r="D786" s="33" vm="2238">
        <f ca="1"/>
        <v>55.21</v>
      </c>
      <c r="E786" s="35" cm="1">
        <f t="array" aca="1" ref="E786" ca="1">_FV(A786,"Shares outstanding",TRUE)</f>
        <v>289002100</v>
      </c>
      <c r="F786" s="35">
        <v>0</v>
      </c>
      <c r="G786" s="36">
        <f t="shared" ca="1" si="154"/>
        <v>15955805941</v>
      </c>
      <c r="H786" s="37">
        <f t="shared" ca="1" si="155"/>
        <v>0</v>
      </c>
      <c r="I786" s="33"/>
      <c r="J786" s="34" cm="1" vm="4">
        <f t="array" aca="1" ref="J786:K786" ca="1">_xlfn.STOCKHISTORY(A786,"06/30/2020","06/30/2020",0,0)</f>
        <v>44012</v>
      </c>
      <c r="K786" s="53" vm="2239">
        <f ca="1"/>
        <v>40.6</v>
      </c>
      <c r="L786" s="38">
        <f t="shared" ca="1" si="156"/>
        <v>6.0086396448582496E-4</v>
      </c>
      <c r="M786" s="25">
        <f t="shared" ca="1" si="159"/>
        <v>0.35985221674876844</v>
      </c>
      <c r="N786" s="3" vm="2239">
        <f t="shared" ca="1" si="149"/>
        <v>40.6</v>
      </c>
      <c r="O786" s="50">
        <f t="shared" si="150"/>
        <v>0</v>
      </c>
      <c r="P786" s="3" vm="2238">
        <f t="shared" ca="1" si="151"/>
        <v>55.21</v>
      </c>
      <c r="Q786" s="3">
        <f t="shared" ca="1" si="152"/>
        <v>55.21</v>
      </c>
      <c r="R786" s="16">
        <f t="shared" ca="1" si="157"/>
        <v>2.1622222958467738E-4</v>
      </c>
      <c r="S786" s="33">
        <f t="shared" ca="1" si="153"/>
        <v>2.4208555407171498E-3</v>
      </c>
      <c r="T786" s="37">
        <f t="shared" ca="1" si="158"/>
        <v>8.7115023275560483E-4</v>
      </c>
    </row>
    <row r="787" spans="1:20" x14ac:dyDescent="0.35">
      <c r="A787" s="33" t="e" vm="2240">
        <v>#VALUE!</v>
      </c>
      <c r="B787" s="33" t="s">
        <v>784</v>
      </c>
      <c r="C787" s="34" cm="1" vm="2">
        <f t="array" aca="1" ref="C787:D787" ca="1">_xlfn.STOCKHISTORY(A787,"06/30/2025","06/30/2025",0,0)</f>
        <v>45838</v>
      </c>
      <c r="D787" s="33" vm="2241">
        <f ca="1"/>
        <v>124.44</v>
      </c>
      <c r="E787" s="35" cm="1">
        <f t="array" aca="1" ref="E787" ca="1">_FV(A787,"Shares outstanding",TRUE)</f>
        <v>59008000</v>
      </c>
      <c r="F787" s="35">
        <v>0</v>
      </c>
      <c r="G787" s="36">
        <f t="shared" ca="1" si="154"/>
        <v>7342955520</v>
      </c>
      <c r="H787" s="37">
        <f t="shared" ca="1" si="155"/>
        <v>0</v>
      </c>
      <c r="I787" s="33"/>
      <c r="J787" s="34" cm="1" vm="4">
        <f t="array" aca="1" ref="J787:K787" ca="1">_xlfn.STOCKHISTORY(A787,"06/30/2020","06/30/2020",0,0)</f>
        <v>44012</v>
      </c>
      <c r="K787" s="53" vm="2242">
        <f ca="1"/>
        <v>19.07</v>
      </c>
      <c r="L787" s="38">
        <f t="shared" ca="1" si="156"/>
        <v>1.226834712148443E-4</v>
      </c>
      <c r="M787" s="25">
        <f t="shared" ca="1" si="159"/>
        <v>5.5254326166754062</v>
      </c>
      <c r="N787" s="3" vm="2242">
        <f t="shared" ca="1" si="149"/>
        <v>19.07</v>
      </c>
      <c r="O787" s="50">
        <f t="shared" si="150"/>
        <v>0</v>
      </c>
      <c r="P787" s="3" vm="2241">
        <f t="shared" ca="1" si="151"/>
        <v>124.44</v>
      </c>
      <c r="Q787" s="3">
        <f t="shared" ca="1" si="152"/>
        <v>124.44</v>
      </c>
      <c r="R787" s="16">
        <f t="shared" ca="1" si="157"/>
        <v>6.7787925337745903E-4</v>
      </c>
      <c r="S787" s="33">
        <f t="shared" ca="1" si="153"/>
        <v>4.94286525068979E-4</v>
      </c>
      <c r="T787" s="37">
        <f t="shared" ca="1" si="158"/>
        <v>2.7311468875992825E-3</v>
      </c>
    </row>
    <row r="788" spans="1:20" x14ac:dyDescent="0.35">
      <c r="A788" s="33" t="e" vm="2243">
        <v>#VALUE!</v>
      </c>
      <c r="B788" s="33" t="s">
        <v>785</v>
      </c>
      <c r="C788" s="34" cm="1" vm="2">
        <f t="array" aca="1" ref="C788:D788" ca="1">_xlfn.STOCKHISTORY(A788,"06/30/2025","06/30/2025",0,0)</f>
        <v>45838</v>
      </c>
      <c r="D788" s="33" vm="2244">
        <f ca="1"/>
        <v>78.209999999999994</v>
      </c>
      <c r="E788" s="35" cm="1">
        <f t="array" aca="1" ref="E788" ca="1">_FV(A788,"Shares outstanding",TRUE)</f>
        <v>576400000</v>
      </c>
      <c r="F788" s="35">
        <v>0</v>
      </c>
      <c r="G788" s="36">
        <f t="shared" ca="1" si="154"/>
        <v>45080244000</v>
      </c>
      <c r="H788" s="37">
        <f t="shared" ca="1" si="155"/>
        <v>0</v>
      </c>
      <c r="I788" s="33"/>
      <c r="J788" s="34" cm="1" vm="4">
        <f t="array" aca="1" ref="J788:K788" ca="1">_xlfn.STOCKHISTORY(A788,"06/30/2020","06/30/2020",0,0)</f>
        <v>44012</v>
      </c>
      <c r="K788" s="53" vm="2245">
        <f ca="1"/>
        <v>69.11</v>
      </c>
      <c r="L788" s="38">
        <f t="shared" ca="1" si="156"/>
        <v>1.1983926384259128E-3</v>
      </c>
      <c r="M788" s="25">
        <f t="shared" ca="1" si="159"/>
        <v>0.13167414267110394</v>
      </c>
      <c r="N788" s="3" vm="2245">
        <f t="shared" ca="1" si="149"/>
        <v>69.11</v>
      </c>
      <c r="O788" s="50">
        <f t="shared" si="150"/>
        <v>0</v>
      </c>
      <c r="P788" s="3" vm="2244">
        <f t="shared" ca="1" si="151"/>
        <v>78.209999999999994</v>
      </c>
      <c r="Q788" s="3">
        <f t="shared" ca="1" si="152"/>
        <v>78.209999999999994</v>
      </c>
      <c r="R788" s="16">
        <f t="shared" ca="1" si="157"/>
        <v>1.5779732324809433E-4</v>
      </c>
      <c r="S788" s="33">
        <f t="shared" ca="1" si="153"/>
        <v>4.8282733366621393E-3</v>
      </c>
      <c r="T788" s="37">
        <f t="shared" ca="1" si="158"/>
        <v>6.3575875218673764E-4</v>
      </c>
    </row>
    <row r="789" spans="1:20" x14ac:dyDescent="0.35">
      <c r="A789" s="33" t="e" vm="2246">
        <v>#VALUE!</v>
      </c>
      <c r="B789" s="33" t="s">
        <v>786</v>
      </c>
      <c r="C789" s="34" cm="1" vm="2">
        <f t="array" aca="1" ref="C789:D789" ca="1">_xlfn.STOCKHISTORY(A789,"06/30/2025","06/30/2025",0,0)</f>
        <v>45838</v>
      </c>
      <c r="D789" s="33" vm="846">
        <f ca="1"/>
        <v>14.28</v>
      </c>
      <c r="E789" s="35" cm="1">
        <f t="array" aca="1" ref="E789" ca="1">_FV(A789,"Shares outstanding",TRUE)</f>
        <v>499621800</v>
      </c>
      <c r="F789" s="35">
        <v>0</v>
      </c>
      <c r="G789" s="36">
        <f t="shared" ca="1" si="154"/>
        <v>7134599304</v>
      </c>
      <c r="H789" s="37">
        <f t="shared" ca="1" si="155"/>
        <v>0</v>
      </c>
      <c r="I789" s="33"/>
      <c r="J789" s="34" cm="1" vm="4">
        <f t="array" aca="1" ref="J789:K789" ca="1">_xlfn.STOCKHISTORY(A789,"06/30/2020","06/30/2020",0,0)</f>
        <v>44012</v>
      </c>
      <c r="K789" s="53" vm="2247">
        <f ca="1"/>
        <v>21.45</v>
      </c>
      <c r="L789" s="38">
        <f t="shared" ca="1" si="156"/>
        <v>1.0387631629373763E-3</v>
      </c>
      <c r="M789" s="25">
        <f t="shared" ca="1" si="159"/>
        <v>-0.33426573426573425</v>
      </c>
      <c r="N789" s="3" vm="2247">
        <f t="shared" ca="1" si="149"/>
        <v>21.45</v>
      </c>
      <c r="O789" s="50">
        <f t="shared" si="150"/>
        <v>0</v>
      </c>
      <c r="P789" s="3" vm="846">
        <f t="shared" ca="1" si="151"/>
        <v>14.28</v>
      </c>
      <c r="Q789" s="3">
        <f t="shared" ca="1" si="152"/>
        <v>14.28</v>
      </c>
      <c r="R789" s="16">
        <f t="shared" ca="1" si="157"/>
        <v>-3.4722293138745864E-4</v>
      </c>
      <c r="S789" s="33">
        <f t="shared" ca="1" si="153"/>
        <v>4.1851329204634696E-3</v>
      </c>
      <c r="T789" s="37">
        <f t="shared" ca="1" si="158"/>
        <v>-1.3989465286584183E-3</v>
      </c>
    </row>
    <row r="790" spans="1:20" x14ac:dyDescent="0.35">
      <c r="A790" s="33" t="e" vm="2248">
        <v>#VALUE!</v>
      </c>
      <c r="B790" s="33" t="s">
        <v>787</v>
      </c>
      <c r="C790" s="34" cm="1" vm="2">
        <f t="array" aca="1" ref="C790:D790" ca="1">_xlfn.STOCKHISTORY(A790,"06/30/2025","06/30/2025",0,0)</f>
        <v>45838</v>
      </c>
      <c r="D790" s="33" vm="2249">
        <f ca="1"/>
        <v>84.33</v>
      </c>
      <c r="E790" s="35" cm="1">
        <f t="array" aca="1" ref="E790" ca="1">_FV(A790,"Shares outstanding",TRUE)</f>
        <v>104991300</v>
      </c>
      <c r="F790" s="35">
        <v>0</v>
      </c>
      <c r="G790" s="36">
        <f t="shared" ca="1" si="154"/>
        <v>8853916329</v>
      </c>
      <c r="H790" s="37">
        <f t="shared" ca="1" si="155"/>
        <v>0</v>
      </c>
      <c r="I790" s="33"/>
      <c r="J790" s="34" cm="1" vm="4">
        <f t="array" aca="1" ref="J790:K790" ca="1">_xlfn.STOCKHISTORY(A790,"06/30/2020","06/30/2020",0,0)</f>
        <v>44012</v>
      </c>
      <c r="K790" s="53" vm="2250">
        <f ca="1"/>
        <v>92.21</v>
      </c>
      <c r="L790" s="38">
        <f t="shared" ca="1" si="156"/>
        <v>2.1828730225323826E-4</v>
      </c>
      <c r="M790" s="25">
        <f t="shared" ca="1" si="159"/>
        <v>-8.5457108773451862E-2</v>
      </c>
      <c r="N790" s="3" vm="2250">
        <f t="shared" ca="1" si="149"/>
        <v>92.21</v>
      </c>
      <c r="O790" s="50">
        <f t="shared" si="150"/>
        <v>0</v>
      </c>
      <c r="P790" s="3" vm="2249">
        <f t="shared" ca="1" si="151"/>
        <v>84.33</v>
      </c>
      <c r="Q790" s="3">
        <f t="shared" ca="1" si="152"/>
        <v>84.33</v>
      </c>
      <c r="R790" s="16">
        <f t="shared" ca="1" si="157"/>
        <v>-1.8654201732518346E-5</v>
      </c>
      <c r="S790" s="33">
        <f t="shared" ca="1" si="153"/>
        <v>8.7947032333708479E-4</v>
      </c>
      <c r="T790" s="37">
        <f t="shared" ca="1" si="158"/>
        <v>-7.5156991084440139E-5</v>
      </c>
    </row>
    <row r="791" spans="1:20" x14ac:dyDescent="0.35">
      <c r="A791" s="33" t="e" vm="2251">
        <v>#VALUE!</v>
      </c>
      <c r="B791" s="33" t="s">
        <v>788</v>
      </c>
      <c r="C791" s="34" cm="1" vm="2">
        <f t="array" aca="1" ref="C791:D791" ca="1">_xlfn.STOCKHISTORY(A791,"06/30/2025","06/30/2025",0,0)</f>
        <v>45838</v>
      </c>
      <c r="D791" s="33" vm="2252">
        <f ca="1"/>
        <v>31.36</v>
      </c>
      <c r="E791" s="35" cm="1">
        <f t="array" aca="1" ref="E791" ca="1">_FV(A791,"Shares outstanding",TRUE)</f>
        <v>57669490</v>
      </c>
      <c r="F791" s="35">
        <v>0</v>
      </c>
      <c r="G791" s="36">
        <f t="shared" ca="1" si="154"/>
        <v>1808515206.3999999</v>
      </c>
      <c r="H791" s="37">
        <f t="shared" ca="1" si="155"/>
        <v>0</v>
      </c>
      <c r="I791" s="33"/>
      <c r="J791" s="34" cm="1" vm="4">
        <f t="array" aca="1" ref="J791:K791" ca="1">_xlfn.STOCKHISTORY(A791,"06/30/2020","06/30/2020",0,0)</f>
        <v>44012</v>
      </c>
      <c r="K791" s="53" vm="2253">
        <f ca="1"/>
        <v>15.9953</v>
      </c>
      <c r="L791" s="38">
        <f t="shared" ca="1" si="156"/>
        <v>1.1990057647081332E-4</v>
      </c>
      <c r="M791" s="25">
        <f t="shared" ca="1" si="159"/>
        <v>0.96057591917625795</v>
      </c>
      <c r="N791" s="3" vm="2253">
        <f t="shared" ca="1" si="149"/>
        <v>15.9953</v>
      </c>
      <c r="O791" s="50">
        <f t="shared" si="150"/>
        <v>0</v>
      </c>
      <c r="P791" s="3" vm="2252">
        <f t="shared" ca="1" si="151"/>
        <v>31.36</v>
      </c>
      <c r="Q791" s="3">
        <f t="shared" ca="1" si="152"/>
        <v>31.36</v>
      </c>
      <c r="R791" s="16">
        <f t="shared" ca="1" si="157"/>
        <v>1.1517360645321472E-4</v>
      </c>
      <c r="S791" s="33">
        <f t="shared" ca="1" si="153"/>
        <v>4.8307435965632176E-4</v>
      </c>
      <c r="T791" s="37">
        <f t="shared" ca="1" si="158"/>
        <v>4.6402959705735351E-4</v>
      </c>
    </row>
    <row r="792" spans="1:20" x14ac:dyDescent="0.35">
      <c r="A792" s="33" t="e" vm="2254">
        <v>#VALUE!</v>
      </c>
      <c r="B792" s="33" t="s">
        <v>789</v>
      </c>
      <c r="C792" s="34" cm="1" vm="2">
        <f t="array" aca="1" ref="C792:D792" ca="1">_xlfn.STOCKHISTORY(A792,"06/30/2025","06/30/2025",0,0)</f>
        <v>45838</v>
      </c>
      <c r="D792" s="33" vm="2255">
        <f ca="1"/>
        <v>39.65</v>
      </c>
      <c r="E792" s="35" cm="1">
        <f t="array" aca="1" ref="E792" ca="1">_FV(A792,"Shares outstanding",TRUE)</f>
        <v>132144700</v>
      </c>
      <c r="F792" s="35">
        <v>0</v>
      </c>
      <c r="G792" s="36">
        <f t="shared" ca="1" si="154"/>
        <v>5239537355</v>
      </c>
      <c r="H792" s="37">
        <f t="shared" ca="1" si="155"/>
        <v>0</v>
      </c>
      <c r="I792" s="33"/>
      <c r="J792" s="34" cm="1" vm="4">
        <f t="array" aca="1" ref="J792:K792" ca="1">_xlfn.STOCKHISTORY(A792,"06/30/2020","06/30/2020",0,0)</f>
        <v>44012</v>
      </c>
      <c r="K792" s="53" vm="2256">
        <f ca="1"/>
        <v>47.57</v>
      </c>
      <c r="L792" s="38">
        <f t="shared" ca="1" si="156"/>
        <v>2.7474190785392214E-4</v>
      </c>
      <c r="M792" s="25">
        <f t="shared" ca="1" si="159"/>
        <v>-0.16649148623081778</v>
      </c>
      <c r="N792" s="3" vm="2256">
        <f t="shared" ref="N792:N796" ca="1" si="160">K792</f>
        <v>47.57</v>
      </c>
      <c r="O792" s="50">
        <f t="shared" ref="O792:O796" si="161">F792*5</f>
        <v>0</v>
      </c>
      <c r="P792" s="3" vm="2255">
        <f t="shared" ref="P792:P796" ca="1" si="162">D792</f>
        <v>39.65</v>
      </c>
      <c r="Q792" s="3">
        <f t="shared" ref="Q792:Q796" ca="1" si="163">P792+O792</f>
        <v>39.65</v>
      </c>
      <c r="R792" s="16">
        <f t="shared" ca="1" si="157"/>
        <v>-4.5742188568489887E-5</v>
      </c>
      <c r="S792" s="33">
        <f t="shared" ca="1" si="153"/>
        <v>1.1069235454393084E-3</v>
      </c>
      <c r="T792" s="37">
        <f t="shared" ca="1" si="158"/>
        <v>-1.8429334622407662E-4</v>
      </c>
    </row>
    <row r="793" spans="1:20" x14ac:dyDescent="0.35">
      <c r="A793" s="33" t="e" vm="2257">
        <v>#VALUE!</v>
      </c>
      <c r="B793" s="33" t="s">
        <v>790</v>
      </c>
      <c r="C793" s="34" cm="1" vm="2">
        <f t="array" aca="1" ref="C793:D793" ca="1">_xlfn.STOCKHISTORY(A793,"06/30/2025","06/30/2025",0,0)</f>
        <v>45838</v>
      </c>
      <c r="D793" s="33" vm="2258">
        <f ca="1"/>
        <v>19.54</v>
      </c>
      <c r="E793" s="35" cm="1">
        <f t="array" aca="1" ref="E793" ca="1">_FV(A793,"Shares outstanding",TRUE)</f>
        <v>160617700</v>
      </c>
      <c r="F793" s="35">
        <v>0</v>
      </c>
      <c r="G793" s="36">
        <f t="shared" ca="1" si="154"/>
        <v>3138469858</v>
      </c>
      <c r="H793" s="37">
        <f t="shared" ca="1" si="155"/>
        <v>0</v>
      </c>
      <c r="I793" s="33"/>
      <c r="J793" s="34" cm="1" vm="4">
        <f t="array" aca="1" ref="J793:K793" ca="1">_xlfn.STOCKHISTORY(A793,"06/30/2020","06/30/2020",0,0)</f>
        <v>44012</v>
      </c>
      <c r="K793" s="53" vm="2259">
        <f ca="1"/>
        <v>21.09</v>
      </c>
      <c r="L793" s="38">
        <f t="shared" ca="1" si="156"/>
        <v>3.3394009243737288E-4</v>
      </c>
      <c r="M793" s="25">
        <f t="shared" ca="1" si="159"/>
        <v>-7.3494547178757738E-2</v>
      </c>
      <c r="N793" s="3" vm="2259">
        <f t="shared" ca="1" si="160"/>
        <v>21.09</v>
      </c>
      <c r="O793" s="50">
        <f t="shared" si="161"/>
        <v>0</v>
      </c>
      <c r="P793" s="3" vm="2258">
        <f t="shared" ca="1" si="162"/>
        <v>19.54</v>
      </c>
      <c r="Q793" s="3">
        <f t="shared" ca="1" si="163"/>
        <v>19.54</v>
      </c>
      <c r="R793" s="16">
        <f t="shared" ca="1" si="157"/>
        <v>-2.4542775878517223E-5</v>
      </c>
      <c r="S793" s="33">
        <f t="shared" ref="S793:S796" ca="1" si="164">E793/119380151000</f>
        <v>1.345430531412211E-3</v>
      </c>
      <c r="T793" s="37">
        <f t="shared" ca="1" si="158"/>
        <v>-9.8881807666615843E-5</v>
      </c>
    </row>
    <row r="794" spans="1:20" x14ac:dyDescent="0.35">
      <c r="A794" s="33" t="e" vm="2260">
        <v>#VALUE!</v>
      </c>
      <c r="B794" s="33" t="s">
        <v>791</v>
      </c>
      <c r="C794" s="34" cm="1" vm="2">
        <f t="array" aca="1" ref="C794:D794" ca="1">_xlfn.STOCKHISTORY(A794,"06/30/2025","06/30/2025",0,0)</f>
        <v>45838</v>
      </c>
      <c r="D794" s="33" vm="2261">
        <f ca="1"/>
        <v>176.82</v>
      </c>
      <c r="E794" s="35" cm="1">
        <f t="array" aca="1" ref="E794" ca="1">_FV(A794,"Shares outstanding",TRUE)</f>
        <v>51586980</v>
      </c>
      <c r="F794" s="35">
        <v>0</v>
      </c>
      <c r="G794" s="36">
        <f t="shared" ca="1" si="154"/>
        <v>9121609803.6000004</v>
      </c>
      <c r="H794" s="37">
        <f t="shared" ca="1" si="155"/>
        <v>0</v>
      </c>
      <c r="I794" s="33"/>
      <c r="J794" s="34" cm="1" vm="4">
        <f t="array" aca="1" ref="J794:K794" ca="1">_xlfn.STOCKHISTORY(A794,"06/30/2020","06/30/2020",0,0)</f>
        <v>44012</v>
      </c>
      <c r="K794" s="53" vm="2262">
        <f ca="1"/>
        <v>252.01</v>
      </c>
      <c r="L794" s="38">
        <f t="shared" ca="1" si="156"/>
        <v>1.0725443627797501E-4</v>
      </c>
      <c r="M794" s="25">
        <f t="shared" ca="1" si="159"/>
        <v>-0.29836117614380381</v>
      </c>
      <c r="N794" s="3" vm="2262">
        <f t="shared" ca="1" si="160"/>
        <v>252.01</v>
      </c>
      <c r="O794" s="50">
        <f t="shared" si="161"/>
        <v>0</v>
      </c>
      <c r="P794" s="3" vm="2261">
        <f t="shared" ca="1" si="162"/>
        <v>176.82</v>
      </c>
      <c r="Q794" s="3">
        <f t="shared" ca="1" si="163"/>
        <v>176.82</v>
      </c>
      <c r="R794" s="16">
        <f t="shared" ca="1" si="157"/>
        <v>-3.2000559754537283E-5</v>
      </c>
      <c r="S794" s="33">
        <f t="shared" ca="1" si="164"/>
        <v>4.321235948177013E-4</v>
      </c>
      <c r="T794" s="37">
        <f t="shared" ca="1" si="158"/>
        <v>-1.2892890398929788E-4</v>
      </c>
    </row>
    <row r="795" spans="1:20" x14ac:dyDescent="0.35">
      <c r="A795" s="33" t="e" vm="2263">
        <v>#VALUE!</v>
      </c>
      <c r="B795" s="33" t="s">
        <v>792</v>
      </c>
      <c r="C795" s="34" cm="1" vm="2">
        <f t="array" aca="1" ref="C795:D795" ca="1">_xlfn.STOCKHISTORY(A795,"06/30/2025","06/30/2025",0,0)</f>
        <v>45838</v>
      </c>
      <c r="D795" s="33" vm="2264">
        <f ca="1"/>
        <v>50.16</v>
      </c>
      <c r="E795" s="35" cm="1">
        <f t="array" aca="1" ref="E795" ca="1">_FV(A795,"Shares outstanding",TRUE)</f>
        <v>91781750</v>
      </c>
      <c r="F795" s="35">
        <v>0</v>
      </c>
      <c r="G795" s="36">
        <f t="shared" ca="1" si="154"/>
        <v>4603772580</v>
      </c>
      <c r="H795" s="37">
        <f t="shared" ca="1" si="155"/>
        <v>0</v>
      </c>
      <c r="I795" s="33"/>
      <c r="J795" s="34" cm="1" vm="4">
        <f t="array" aca="1" ref="J795:K795" ca="1">_xlfn.STOCKHISTORY(A795,"06/30/2020","06/30/2020",0,0)</f>
        <v>44012</v>
      </c>
      <c r="K795" s="53" vm="2265">
        <f ca="1"/>
        <v>106.23</v>
      </c>
      <c r="L795" s="38">
        <f t="shared" ca="1" si="156"/>
        <v>1.9082334063471118E-4</v>
      </c>
      <c r="M795" s="25">
        <f t="shared" ca="1" si="159"/>
        <v>-0.52781700084721839</v>
      </c>
      <c r="N795" s="3" vm="2265">
        <f t="shared" ca="1" si="160"/>
        <v>106.23</v>
      </c>
      <c r="O795" s="50">
        <f t="shared" si="161"/>
        <v>0</v>
      </c>
      <c r="P795" s="3" vm="2264">
        <f t="shared" ca="1" si="162"/>
        <v>50.16</v>
      </c>
      <c r="Q795" s="3">
        <f t="shared" ca="1" si="163"/>
        <v>50.16</v>
      </c>
      <c r="R795" s="16">
        <f t="shared" ca="1" si="157"/>
        <v>-1.0071980334546039E-4</v>
      </c>
      <c r="S795" s="33">
        <f t="shared" ca="1" si="164"/>
        <v>7.6881918167451475E-4</v>
      </c>
      <c r="T795" s="37">
        <f t="shared" ca="1" si="158"/>
        <v>-4.0579583466525507E-4</v>
      </c>
    </row>
    <row r="796" spans="1:20" x14ac:dyDescent="0.35">
      <c r="A796" s="33" t="e" vm="2266">
        <v>#VALUE!</v>
      </c>
      <c r="B796" s="33" t="s">
        <v>793</v>
      </c>
      <c r="C796" s="34" cm="1" vm="2">
        <f t="array" aca="1" ref="C796:D796" ca="1">_xlfn.STOCKHISTORY(A796,"06/30/2025","06/30/2025",0,0)</f>
        <v>45838</v>
      </c>
      <c r="D796" s="33" vm="2267">
        <f ca="1"/>
        <v>101.38</v>
      </c>
      <c r="E796" s="35" cm="1">
        <f t="array" aca="1" ref="E796" ca="1">_FV(A796,"Shares outstanding",TRUE)</f>
        <v>37403600</v>
      </c>
      <c r="F796" s="35">
        <v>0</v>
      </c>
      <c r="G796" s="36">
        <f t="shared" ca="1" si="154"/>
        <v>3791976968</v>
      </c>
      <c r="H796" s="37">
        <f t="shared" ca="1" si="155"/>
        <v>0</v>
      </c>
      <c r="I796" s="33"/>
      <c r="J796" s="34" cm="1" vm="4">
        <f t="array" aca="1" ref="J796:K796" ca="1">_xlfn.STOCKHISTORY(A796,"06/30/2020","06/30/2020",0,0)</f>
        <v>44012</v>
      </c>
      <c r="K796" s="53" vm="2268">
        <f ca="1"/>
        <v>95.82</v>
      </c>
      <c r="L796" s="38">
        <f t="shared" ca="1" si="156"/>
        <v>7.7765785722809635E-5</v>
      </c>
      <c r="M796" s="25">
        <f t="shared" ca="1" si="159"/>
        <v>5.8025464412440018E-2</v>
      </c>
      <c r="N796" s="3" vm="2268">
        <f t="shared" ca="1" si="160"/>
        <v>95.82</v>
      </c>
      <c r="O796" s="50">
        <f t="shared" si="161"/>
        <v>0</v>
      </c>
      <c r="P796" s="3" vm="2267">
        <f t="shared" ca="1" si="162"/>
        <v>101.38</v>
      </c>
      <c r="Q796" s="3">
        <f t="shared" ca="1" si="163"/>
        <v>101.38</v>
      </c>
      <c r="R796" s="16">
        <f t="shared" ca="1" si="157"/>
        <v>4.5123958319643267E-6</v>
      </c>
      <c r="S796" s="33">
        <f t="shared" ca="1" si="164"/>
        <v>3.1331506692431645E-4</v>
      </c>
      <c r="T796" s="37">
        <f t="shared" ca="1" si="158"/>
        <v>1.8180252265698187E-5</v>
      </c>
    </row>
    <row r="797" spans="1:20" x14ac:dyDescent="0.35">
      <c r="C797" s="13"/>
      <c r="E797" s="2"/>
      <c r="F797" s="2"/>
      <c r="G797" s="17"/>
      <c r="H797" s="25"/>
      <c r="J797" s="13"/>
      <c r="M797" s="25"/>
      <c r="N797" s="3">
        <f t="shared" ref="N797:O797" ca="1" si="165">SUM(N600:N796)</f>
        <v>25320.978499999987</v>
      </c>
      <c r="O797" s="50">
        <f t="shared" si="165"/>
        <v>458.40000000000003</v>
      </c>
      <c r="P797" s="3">
        <f ca="1">SUM(P600:P796)</f>
        <v>51837.928500000009</v>
      </c>
      <c r="Q797" s="3">
        <f t="shared" ref="Q797" ca="1" si="166">SUM(Q600:Q796)</f>
        <v>52296.328500000011</v>
      </c>
      <c r="R797" s="25"/>
      <c r="T797" s="25"/>
    </row>
    <row r="798" spans="1:20" x14ac:dyDescent="0.35">
      <c r="C798" s="13"/>
      <c r="E798" s="2"/>
      <c r="F798" s="2"/>
      <c r="G798" s="17"/>
      <c r="H798" s="25"/>
      <c r="J798" s="13"/>
      <c r="M798" s="25"/>
      <c r="O798" s="50"/>
      <c r="Q798" s="51">
        <f ca="1">(Q797-N797)/N797</f>
        <v>1.0653360019242557</v>
      </c>
      <c r="R798" s="25"/>
      <c r="T798" s="25"/>
    </row>
    <row r="799" spans="1:20" x14ac:dyDescent="0.35">
      <c r="C799" s="13"/>
      <c r="E799" s="2"/>
      <c r="F799" s="2"/>
      <c r="G799" s="17"/>
      <c r="H799" s="25"/>
      <c r="J799" s="13"/>
      <c r="M799" s="25"/>
      <c r="O799" s="50"/>
      <c r="R799" s="25"/>
      <c r="T799" s="25"/>
    </row>
    <row r="800" spans="1:20" x14ac:dyDescent="0.35">
      <c r="A800" s="6" t="e" vm="2269">
        <v>#VALUE!</v>
      </c>
      <c r="B800" s="6" t="s">
        <v>794</v>
      </c>
      <c r="C800" s="40" cm="1" vm="2">
        <f t="array" aca="1" ref="C800:D800" ca="1">_xlfn.STOCKHISTORY(A800,"06/30/2025","06/30/2025",0,0)</f>
        <v>45838</v>
      </c>
      <c r="D800" s="6" vm="2270">
        <f ca="1"/>
        <v>63.53</v>
      </c>
      <c r="E800" s="41" cm="1">
        <f t="array" aca="1" ref="E800" ca="1">_FV(A800,"Shares outstanding",TRUE)</f>
        <v>51063840</v>
      </c>
      <c r="F800" s="41">
        <v>0</v>
      </c>
      <c r="G800" s="42">
        <f t="shared" ca="1" si="154"/>
        <v>3244085755.2000003</v>
      </c>
      <c r="H800" s="43">
        <f t="shared" ca="1" si="155"/>
        <v>0</v>
      </c>
      <c r="I800" s="6"/>
      <c r="J800" s="40"/>
      <c r="K800" s="54"/>
      <c r="L800" s="44">
        <f t="shared" ca="1" si="156"/>
        <v>1.0616677644996299E-4</v>
      </c>
      <c r="M800" s="25"/>
      <c r="N800" s="3">
        <f t="shared" ref="N800:N863" si="167">K800</f>
        <v>0</v>
      </c>
      <c r="O800" s="50">
        <f t="shared" ref="O800:O863" si="168">F800*5</f>
        <v>0</v>
      </c>
      <c r="P800" s="3" vm="2270">
        <f t="shared" ref="P800:P863" ca="1" si="169">D800</f>
        <v>63.53</v>
      </c>
      <c r="Q800" s="3">
        <f t="shared" ref="Q800:Q863" ca="1" si="170">P800+O800</f>
        <v>63.53</v>
      </c>
      <c r="R800" s="16">
        <f t="shared" ca="1" si="157"/>
        <v>0</v>
      </c>
      <c r="S800" s="6">
        <f ca="1">E800/61428935140</f>
        <v>8.3126689211887909E-4</v>
      </c>
      <c r="T800" s="43">
        <f t="shared" ca="1" si="158"/>
        <v>0</v>
      </c>
    </row>
    <row r="801" spans="1:20" x14ac:dyDescent="0.35">
      <c r="A801" s="6" t="e" vm="2271">
        <v>#VALUE!</v>
      </c>
      <c r="B801" s="6" t="s">
        <v>795</v>
      </c>
      <c r="C801" s="40" cm="1" vm="2">
        <f t="array" aca="1" ref="C801:D801" ca="1">_xlfn.STOCKHISTORY(A801,"06/30/2025","06/30/2025",0,0)</f>
        <v>45838</v>
      </c>
      <c r="D801" s="6" vm="2272">
        <f ca="1"/>
        <v>53.14</v>
      </c>
      <c r="E801" s="41" cm="1">
        <f t="array" aca="1" ref="E801" ca="1">_FV(A801,"Shares outstanding",TRUE)</f>
        <v>189319100</v>
      </c>
      <c r="F801" s="41">
        <v>0</v>
      </c>
      <c r="G801" s="42">
        <f t="shared" ca="1" si="154"/>
        <v>10060416974</v>
      </c>
      <c r="H801" s="43">
        <f t="shared" ca="1" si="155"/>
        <v>0</v>
      </c>
      <c r="I801" s="6"/>
      <c r="J801" s="40" cm="1" vm="4">
        <f t="array" aca="1" ref="J801:K801" ca="1">_xlfn.STOCKHISTORY(A801,"06/30/2020","06/30/2020",0,0)</f>
        <v>44012</v>
      </c>
      <c r="K801" s="54" vm="2273">
        <f ca="1"/>
        <v>86.94</v>
      </c>
      <c r="L801" s="44">
        <f t="shared" ca="1" si="156"/>
        <v>3.9361314322244835E-4</v>
      </c>
      <c r="M801" s="25">
        <f t="shared" ca="1" si="159"/>
        <v>-0.3887738670347366</v>
      </c>
      <c r="N801" s="3" vm="2273">
        <f t="shared" ca="1" si="167"/>
        <v>86.94</v>
      </c>
      <c r="O801" s="50">
        <f t="shared" si="168"/>
        <v>0</v>
      </c>
      <c r="P801" s="3" vm="2272">
        <f t="shared" ca="1" si="169"/>
        <v>53.14</v>
      </c>
      <c r="Q801" s="3">
        <f t="shared" ca="1" si="170"/>
        <v>53.14</v>
      </c>
      <c r="R801" s="16">
        <f t="shared" ca="1" si="157"/>
        <v>-1.5302650380628888E-4</v>
      </c>
      <c r="S801" s="6">
        <f t="shared" ref="S801:S864" ca="1" si="171">E801/61428935140</f>
        <v>3.0819205895158547E-3</v>
      </c>
      <c r="T801" s="43">
        <f t="shared" ca="1" si="158"/>
        <v>-1.198170185480054E-3</v>
      </c>
    </row>
    <row r="802" spans="1:20" x14ac:dyDescent="0.35">
      <c r="A802" s="6" t="e" vm="2274">
        <v>#VALUE!</v>
      </c>
      <c r="B802" s="6" t="s">
        <v>796</v>
      </c>
      <c r="C802" s="40" cm="1" vm="2">
        <f t="array" aca="1" ref="C802:D802" ca="1">_xlfn.STOCKHISTORY(A802,"06/30/2025","06/30/2025",0,0)</f>
        <v>45838</v>
      </c>
      <c r="D802" s="6" vm="2275">
        <f ca="1"/>
        <v>44.075000000000003</v>
      </c>
      <c r="E802" s="41" cm="1">
        <f t="array" aca="1" ref="E802" ca="1">_FV(A802,"Shares outstanding",TRUE)</f>
        <v>247781700</v>
      </c>
      <c r="F802" s="41">
        <v>0</v>
      </c>
      <c r="G802" s="42">
        <f t="shared" ca="1" si="154"/>
        <v>10920978427.5</v>
      </c>
      <c r="H802" s="43">
        <f t="shared" ca="1" si="155"/>
        <v>0</v>
      </c>
      <c r="I802" s="6"/>
      <c r="J802" s="40" cm="1" vm="4">
        <f t="array" aca="1" ref="J802:K802" ca="1">_xlfn.STOCKHISTORY(A802,"06/30/2020","06/30/2020",0,0)</f>
        <v>44012</v>
      </c>
      <c r="K802" s="54" vm="2276">
        <f ca="1"/>
        <v>23.74</v>
      </c>
      <c r="L802" s="44">
        <f t="shared" ca="1" si="156"/>
        <v>5.1516267386651283E-4</v>
      </c>
      <c r="M802" s="25">
        <f t="shared" ca="1" si="159"/>
        <v>0.85657118786857644</v>
      </c>
      <c r="N802" s="3" vm="2276">
        <f t="shared" ca="1" si="167"/>
        <v>23.74</v>
      </c>
      <c r="O802" s="50">
        <f t="shared" si="168"/>
        <v>0</v>
      </c>
      <c r="P802" s="3" vm="2275">
        <f t="shared" ca="1" si="169"/>
        <v>44.075000000000003</v>
      </c>
      <c r="Q802" s="3">
        <f t="shared" ca="1" si="170"/>
        <v>44.075000000000003</v>
      </c>
      <c r="R802" s="16">
        <f t="shared" ca="1" si="157"/>
        <v>4.4127350349939094E-4</v>
      </c>
      <c r="S802" s="6">
        <f t="shared" ca="1" si="171"/>
        <v>4.0336316987310879E-3</v>
      </c>
      <c r="T802" s="43">
        <f t="shared" ca="1" si="158"/>
        <v>3.4550926956064317E-3</v>
      </c>
    </row>
    <row r="803" spans="1:20" x14ac:dyDescent="0.35">
      <c r="A803" s="6" t="e" vm="2277">
        <v>#VALUE!</v>
      </c>
      <c r="B803" s="6" t="s">
        <v>797</v>
      </c>
      <c r="C803" s="40" cm="1" vm="2">
        <f t="array" aca="1" ref="C803:D803" ca="1">_xlfn.STOCKHISTORY(A803,"06/30/2025","06/30/2025",0,0)</f>
        <v>45838</v>
      </c>
      <c r="D803" s="6" vm="2278">
        <f ca="1"/>
        <v>294.32</v>
      </c>
      <c r="E803" s="41" cm="1">
        <f t="array" aca="1" ref="E803" ca="1">_FV(A803,"Shares outstanding",TRUE)</f>
        <v>56627180</v>
      </c>
      <c r="F803" s="41">
        <v>0</v>
      </c>
      <c r="G803" s="42">
        <f t="shared" ca="1" si="154"/>
        <v>16666511617.6</v>
      </c>
      <c r="H803" s="43">
        <f t="shared" ca="1" si="155"/>
        <v>0</v>
      </c>
      <c r="I803" s="6"/>
      <c r="J803" s="40" cm="1" vm="4">
        <f t="array" aca="1" ref="J803:K803" ca="1">_xlfn.STOCKHISTORY(A803,"06/30/2020","06/30/2020",0,0)</f>
        <v>44012</v>
      </c>
      <c r="K803" s="54" vm="2279">
        <f ca="1"/>
        <v>139.47999999999999</v>
      </c>
      <c r="L803" s="44">
        <f t="shared" ca="1" si="156"/>
        <v>1.1773351083764587E-4</v>
      </c>
      <c r="M803" s="25">
        <f t="shared" ca="1" si="159"/>
        <v>1.1101233151706338</v>
      </c>
      <c r="N803" s="3" vm="2279">
        <f t="shared" ca="1" si="167"/>
        <v>139.47999999999999</v>
      </c>
      <c r="O803" s="50">
        <f t="shared" si="168"/>
        <v>0</v>
      </c>
      <c r="P803" s="3" vm="2278">
        <f t="shared" ca="1" si="169"/>
        <v>294.32</v>
      </c>
      <c r="Q803" s="3">
        <f t="shared" ca="1" si="170"/>
        <v>294.32</v>
      </c>
      <c r="R803" s="16">
        <f t="shared" ca="1" si="157"/>
        <v>1.3069871535776519E-4</v>
      </c>
      <c r="S803" s="6">
        <f t="shared" ca="1" si="171"/>
        <v>9.2183235589129899E-4</v>
      </c>
      <c r="T803" s="43">
        <f t="shared" ca="1" si="158"/>
        <v>1.0233475909536044E-3</v>
      </c>
    </row>
    <row r="804" spans="1:20" x14ac:dyDescent="0.35">
      <c r="A804" s="6" t="e" vm="2280">
        <v>#VALUE!</v>
      </c>
      <c r="B804" s="6" t="s">
        <v>798</v>
      </c>
      <c r="C804" s="40" cm="1" vm="2">
        <f t="array" aca="1" ref="C804:D804" ca="1">_xlfn.STOCKHISTORY(A804,"06/30/2025","06/30/2025",0,0)</f>
        <v>45838</v>
      </c>
      <c r="D804" s="6" vm="2281">
        <f ca="1"/>
        <v>1827.96</v>
      </c>
      <c r="E804" s="41" cm="1">
        <f t="array" aca="1" ref="E804" ca="1">_FV(A804,"Shares outstanding",TRUE)</f>
        <v>21597640</v>
      </c>
      <c r="F804" s="41">
        <v>0</v>
      </c>
      <c r="G804" s="42">
        <f t="shared" ca="1" si="154"/>
        <v>39479622014.400002</v>
      </c>
      <c r="H804" s="43">
        <f t="shared" ca="1" si="155"/>
        <v>0</v>
      </c>
      <c r="I804" s="6"/>
      <c r="J804" s="40" cm="1" vm="4">
        <f t="array" aca="1" ref="J804:K804" ca="1">_xlfn.STOCKHISTORY(A804,"06/30/2020","06/30/2020",0,0)</f>
        <v>44012</v>
      </c>
      <c r="K804" s="54" vm="2282">
        <f ca="1"/>
        <v>418.04</v>
      </c>
      <c r="L804" s="44">
        <f t="shared" ca="1" si="156"/>
        <v>4.4903630783089925E-5</v>
      </c>
      <c r="M804" s="25">
        <f t="shared" ca="1" si="159"/>
        <v>3.3726916084585206</v>
      </c>
      <c r="N804" s="3" vm="2282">
        <f t="shared" ca="1" si="167"/>
        <v>418.04</v>
      </c>
      <c r="O804" s="50">
        <f t="shared" si="168"/>
        <v>0</v>
      </c>
      <c r="P804" s="3" vm="2281">
        <f t="shared" ca="1" si="169"/>
        <v>1827.96</v>
      </c>
      <c r="Q804" s="3">
        <f t="shared" ca="1" si="170"/>
        <v>1827.96</v>
      </c>
      <c r="R804" s="16">
        <f t="shared" ca="1" si="157"/>
        <v>1.514460987314471E-4</v>
      </c>
      <c r="S804" s="6">
        <f t="shared" ca="1" si="171"/>
        <v>3.5158740666394042E-4</v>
      </c>
      <c r="T804" s="43">
        <f t="shared" ca="1" si="158"/>
        <v>1.1857958960951652E-3</v>
      </c>
    </row>
    <row r="805" spans="1:20" x14ac:dyDescent="0.35">
      <c r="A805" s="6" t="e" vm="2283">
        <v>#VALUE!</v>
      </c>
      <c r="B805" s="6" t="s">
        <v>799</v>
      </c>
      <c r="C805" s="40" cm="1" vm="2">
        <f t="array" aca="1" ref="C805:D805" ca="1">_xlfn.STOCKHISTORY(A805,"06/30/2025","06/30/2025",0,0)</f>
        <v>45838</v>
      </c>
      <c r="D805" s="6" vm="2284">
        <f ca="1"/>
        <v>165.54</v>
      </c>
      <c r="E805" s="41" cm="1">
        <f t="array" aca="1" ref="E805" ca="1">_FV(A805,"Shares outstanding",TRUE)</f>
        <v>107469800</v>
      </c>
      <c r="F805" s="41">
        <v>0</v>
      </c>
      <c r="G805" s="42">
        <f t="shared" ca="1" si="154"/>
        <v>17790550692</v>
      </c>
      <c r="H805" s="43">
        <f t="shared" ca="1" si="155"/>
        <v>0</v>
      </c>
      <c r="I805" s="6"/>
      <c r="J805" s="40" cm="1" vm="4">
        <f t="array" aca="1" ref="J805:K805" ca="1">_xlfn.STOCKHISTORY(A805,"06/30/2020","06/30/2020",0,0)</f>
        <v>44012</v>
      </c>
      <c r="K805" s="54" vm="2285">
        <f ca="1"/>
        <v>49.5</v>
      </c>
      <c r="L805" s="44">
        <f t="shared" ca="1" si="156"/>
        <v>2.2344034901649056E-4</v>
      </c>
      <c r="M805" s="25">
        <f t="shared" ca="1" si="159"/>
        <v>2.3442424242424242</v>
      </c>
      <c r="N805" s="3" vm="2285">
        <f t="shared" ca="1" si="167"/>
        <v>49.5</v>
      </c>
      <c r="O805" s="50">
        <f t="shared" si="168"/>
        <v>0</v>
      </c>
      <c r="P805" s="3" vm="2284">
        <f t="shared" ca="1" si="169"/>
        <v>165.54</v>
      </c>
      <c r="Q805" s="3">
        <f t="shared" ca="1" si="170"/>
        <v>165.54</v>
      </c>
      <c r="R805" s="16">
        <f t="shared" ca="1" si="157"/>
        <v>5.2379834545199125E-4</v>
      </c>
      <c r="S805" s="6">
        <f t="shared" ca="1" si="171"/>
        <v>1.7494980135187152E-3</v>
      </c>
      <c r="T805" s="43">
        <f t="shared" ca="1" si="158"/>
        <v>4.1012474644184184E-3</v>
      </c>
    </row>
    <row r="806" spans="1:20" x14ac:dyDescent="0.35">
      <c r="A806" s="6" t="e" vm="2286">
        <v>#VALUE!</v>
      </c>
      <c r="B806" s="6" t="s">
        <v>800</v>
      </c>
      <c r="C806" s="40" cm="1" vm="2">
        <f t="array" aca="1" ref="C806:D806" ca="1">_xlfn.STOCKHISTORY(A806,"06/30/2025","06/30/2025",0,0)</f>
        <v>45838</v>
      </c>
      <c r="D806" s="6" vm="2287">
        <f ca="1"/>
        <v>131.18</v>
      </c>
      <c r="E806" s="41" cm="1">
        <f t="array" aca="1" ref="E806" ca="1">_FV(A806,"Shares outstanding",TRUE)</f>
        <v>55054030</v>
      </c>
      <c r="F806" s="41">
        <v>0</v>
      </c>
      <c r="G806" s="42">
        <f t="shared" ca="1" si="154"/>
        <v>7221987655.4000006</v>
      </c>
      <c r="H806" s="43">
        <f t="shared" ca="1" si="155"/>
        <v>0</v>
      </c>
      <c r="I806" s="6"/>
      <c r="J806" s="40" cm="1" vm="4">
        <f t="array" aca="1" ref="J806:K806" ca="1">_xlfn.STOCKHISTORY(A806,"06/30/2020","06/30/2020",0,0)</f>
        <v>44012</v>
      </c>
      <c r="K806" s="54" vm="2288">
        <f ca="1"/>
        <v>106.91</v>
      </c>
      <c r="L806" s="44">
        <f t="shared" ca="1" si="156"/>
        <v>1.144627763145027E-4</v>
      </c>
      <c r="M806" s="25">
        <f t="shared" ca="1" si="159"/>
        <v>0.22701337573660099</v>
      </c>
      <c r="N806" s="3" vm="2288">
        <f t="shared" ca="1" si="167"/>
        <v>106.91</v>
      </c>
      <c r="O806" s="50">
        <f t="shared" si="168"/>
        <v>0</v>
      </c>
      <c r="P806" s="3" vm="2287">
        <f t="shared" ca="1" si="169"/>
        <v>131.18</v>
      </c>
      <c r="Q806" s="3">
        <f t="shared" ca="1" si="170"/>
        <v>131.18</v>
      </c>
      <c r="R806" s="16">
        <f t="shared" ca="1" si="157"/>
        <v>2.5984581247338713E-5</v>
      </c>
      <c r="S806" s="6">
        <f t="shared" ca="1" si="171"/>
        <v>8.9622308891613967E-4</v>
      </c>
      <c r="T806" s="43">
        <f t="shared" ca="1" si="158"/>
        <v>2.0345462882793676E-4</v>
      </c>
    </row>
    <row r="807" spans="1:20" x14ac:dyDescent="0.35">
      <c r="A807" s="6" t="e" vm="2289">
        <v>#VALUE!</v>
      </c>
      <c r="B807" s="6" t="s">
        <v>801</v>
      </c>
      <c r="C807" s="40" cm="1" vm="2">
        <f t="array" aca="1" ref="C807:D807" ca="1">_xlfn.STOCKHISTORY(A807,"06/30/2025","06/30/2025",0,0)</f>
        <v>45838</v>
      </c>
      <c r="D807" s="6" vm="21">
        <f ca="1"/>
        <v>26.48</v>
      </c>
      <c r="E807" s="41" cm="1">
        <f t="array" aca="1" ref="E807" ca="1">_FV(A807,"Shares outstanding",TRUE)</f>
        <v>74723530</v>
      </c>
      <c r="F807" s="41">
        <v>0</v>
      </c>
      <c r="G807" s="42">
        <f t="shared" ca="1" si="154"/>
        <v>1978679074.4000001</v>
      </c>
      <c r="H807" s="43">
        <f t="shared" ca="1" si="155"/>
        <v>0</v>
      </c>
      <c r="I807" s="6"/>
      <c r="J807" s="40" cm="1" vm="4">
        <f t="array" aca="1" ref="J807:K807" ca="1">_xlfn.STOCKHISTORY(A807,"06/30/2020","06/30/2020",0,0)</f>
        <v>44012</v>
      </c>
      <c r="K807" s="54" vm="2290">
        <f ca="1"/>
        <v>110.67</v>
      </c>
      <c r="L807" s="44">
        <f t="shared" ca="1" si="156"/>
        <v>1.5535761323594353E-4</v>
      </c>
      <c r="M807" s="25">
        <f t="shared" ca="1" si="159"/>
        <v>-0.76073009849100925</v>
      </c>
      <c r="N807" s="3" vm="2290">
        <f t="shared" ca="1" si="167"/>
        <v>110.67</v>
      </c>
      <c r="O807" s="50">
        <f t="shared" si="168"/>
        <v>0</v>
      </c>
      <c r="P807" s="3" vm="21">
        <f t="shared" ca="1" si="169"/>
        <v>26.48</v>
      </c>
      <c r="Q807" s="3">
        <f t="shared" ca="1" si="170"/>
        <v>26.48</v>
      </c>
      <c r="R807" s="16">
        <f t="shared" ca="1" si="157"/>
        <v>-1.1818521241830745E-4</v>
      </c>
      <c r="S807" s="6">
        <f t="shared" ca="1" si="171"/>
        <v>1.2164223558442104E-3</v>
      </c>
      <c r="T807" s="43">
        <f t="shared" ca="1" si="158"/>
        <v>-9.2536909856803166E-4</v>
      </c>
    </row>
    <row r="808" spans="1:20" x14ac:dyDescent="0.35">
      <c r="A808" s="6" t="e" vm="2291">
        <v>#VALUE!</v>
      </c>
      <c r="B808" s="6" t="s">
        <v>802</v>
      </c>
      <c r="C808" s="40" cm="1" vm="2">
        <f t="array" aca="1" ref="C808:D808" ca="1">_xlfn.STOCKHISTORY(A808,"06/30/2025","06/30/2025",0,0)</f>
        <v>45838</v>
      </c>
      <c r="D808" s="6" vm="2292">
        <f ca="1"/>
        <v>75.959999999999994</v>
      </c>
      <c r="E808" s="41" cm="1">
        <f t="array" aca="1" ref="E808" ca="1">_FV(A808,"Shares outstanding",TRUE)</f>
        <v>106490000</v>
      </c>
      <c r="F808" s="41">
        <v>0</v>
      </c>
      <c r="G808" s="42">
        <f t="shared" ca="1" si="154"/>
        <v>8088980399.999999</v>
      </c>
      <c r="H808" s="43">
        <f t="shared" ca="1" si="155"/>
        <v>0</v>
      </c>
      <c r="I808" s="6"/>
      <c r="J808" s="40" cm="1" vm="4">
        <f t="array" aca="1" ref="J808:K808" ca="1">_xlfn.STOCKHISTORY(A808,"06/30/2020","06/30/2020",0,0)</f>
        <v>44012</v>
      </c>
      <c r="K808" s="54" vm="2293">
        <f ca="1"/>
        <v>57.65</v>
      </c>
      <c r="L808" s="44">
        <f t="shared" ca="1" si="156"/>
        <v>2.2140324785908301E-4</v>
      </c>
      <c r="M808" s="25">
        <f t="shared" ca="1" si="159"/>
        <v>0.3176062445793581</v>
      </c>
      <c r="N808" s="3" vm="2293">
        <f t="shared" ca="1" si="167"/>
        <v>57.65</v>
      </c>
      <c r="O808" s="50">
        <f t="shared" si="168"/>
        <v>0</v>
      </c>
      <c r="P808" s="3" vm="2292">
        <f t="shared" ca="1" si="169"/>
        <v>75.959999999999994</v>
      </c>
      <c r="Q808" s="3">
        <f t="shared" ca="1" si="170"/>
        <v>75.959999999999994</v>
      </c>
      <c r="R808" s="16">
        <f t="shared" ca="1" si="157"/>
        <v>7.0319054090196164E-5</v>
      </c>
      <c r="S808" s="6">
        <f t="shared" ca="1" si="171"/>
        <v>1.7335478753994888E-3</v>
      </c>
      <c r="T808" s="43">
        <f t="shared" ca="1" si="158"/>
        <v>5.5058563050415662E-4</v>
      </c>
    </row>
    <row r="809" spans="1:20" x14ac:dyDescent="0.35">
      <c r="A809" s="6" t="e" vm="2294">
        <v>#VALUE!</v>
      </c>
      <c r="B809" s="6" t="s">
        <v>803</v>
      </c>
      <c r="C809" s="40" cm="1" vm="2">
        <f t="array" aca="1" ref="C809:D809" ca="1">_xlfn.STOCKHISTORY(A809,"06/30/2025","06/30/2025",0,0)</f>
        <v>45838</v>
      </c>
      <c r="D809" s="6" vm="2295">
        <f ca="1"/>
        <v>105.72</v>
      </c>
      <c r="E809" s="41" cm="1">
        <f t="array" aca="1" ref="E809" ca="1">_FV(A809,"Shares outstanding",TRUE)</f>
        <v>733713600</v>
      </c>
      <c r="F809" s="41">
        <v>0</v>
      </c>
      <c r="G809" s="42">
        <f t="shared" ca="1" si="154"/>
        <v>77568201792</v>
      </c>
      <c r="H809" s="43">
        <f t="shared" ca="1" si="155"/>
        <v>0</v>
      </c>
      <c r="I809" s="6"/>
      <c r="J809" s="40" cm="1" vm="4">
        <f t="array" aca="1" ref="J809:K809" ca="1">_xlfn.STOCKHISTORY(A809,"06/30/2020","06/30/2020",0,0)</f>
        <v>44012</v>
      </c>
      <c r="K809" s="54" vm="2296">
        <f ca="1"/>
        <v>27.454000000000001</v>
      </c>
      <c r="L809" s="44">
        <f t="shared" ca="1" si="156"/>
        <v>1.5254631800016912E-3</v>
      </c>
      <c r="M809" s="25">
        <f t="shared" ca="1" si="159"/>
        <v>2.850804982880454</v>
      </c>
      <c r="N809" s="3" vm="2296">
        <f t="shared" ca="1" si="167"/>
        <v>27.454000000000001</v>
      </c>
      <c r="O809" s="50">
        <f t="shared" si="168"/>
        <v>0</v>
      </c>
      <c r="P809" s="3" vm="2295">
        <f t="shared" ca="1" si="169"/>
        <v>105.72</v>
      </c>
      <c r="Q809" s="3">
        <f t="shared" ca="1" si="170"/>
        <v>105.72</v>
      </c>
      <c r="R809" s="16">
        <f t="shared" ca="1" si="157"/>
        <v>4.3487980347494846E-3</v>
      </c>
      <c r="S809" s="6">
        <f t="shared" ca="1" si="171"/>
        <v>1.1944104164069025E-2</v>
      </c>
      <c r="T809" s="43">
        <f t="shared" ca="1" si="158"/>
        <v>3.4050311666971152E-2</v>
      </c>
    </row>
    <row r="810" spans="1:20" x14ac:dyDescent="0.35">
      <c r="A810" s="6" t="e" vm="2297">
        <v>#VALUE!</v>
      </c>
      <c r="B810" s="6" t="s">
        <v>804</v>
      </c>
      <c r="C810" s="40" cm="1" vm="2">
        <f t="array" aca="1" ref="C810:D810" ca="1">_xlfn.STOCKHISTORY(A810,"06/30/2025","06/30/2025",0,0)</f>
        <v>45838</v>
      </c>
      <c r="D810" s="6" vm="2298">
        <f ca="1"/>
        <v>4.9400000000000004</v>
      </c>
      <c r="E810" s="41" cm="1">
        <f t="array" aca="1" ref="E810" ca="1">_FV(A810,"Shares outstanding",TRUE)</f>
        <v>95100000</v>
      </c>
      <c r="F810" s="41">
        <v>0</v>
      </c>
      <c r="G810" s="42">
        <f t="shared" ca="1" si="154"/>
        <v>469794000.00000006</v>
      </c>
      <c r="H810" s="43">
        <f t="shared" ca="1" si="155"/>
        <v>0</v>
      </c>
      <c r="I810" s="6"/>
      <c r="J810" s="40"/>
      <c r="K810" s="54"/>
      <c r="L810" s="44">
        <f t="shared" ca="1" si="156"/>
        <v>1.9772231074653766E-4</v>
      </c>
      <c r="M810" s="25"/>
      <c r="N810" s="3">
        <f t="shared" si="167"/>
        <v>0</v>
      </c>
      <c r="O810" s="50">
        <f t="shared" si="168"/>
        <v>0</v>
      </c>
      <c r="P810" s="3" vm="2298">
        <f t="shared" ca="1" si="169"/>
        <v>4.9400000000000004</v>
      </c>
      <c r="Q810" s="3">
        <f t="shared" ca="1" si="170"/>
        <v>4.9400000000000004</v>
      </c>
      <c r="R810" s="16">
        <f t="shared" ca="1" si="157"/>
        <v>0</v>
      </c>
      <c r="S810" s="6">
        <f t="shared" ca="1" si="171"/>
        <v>1.5481303685838236E-3</v>
      </c>
      <c r="T810" s="43">
        <f t="shared" ca="1" si="158"/>
        <v>0</v>
      </c>
    </row>
    <row r="811" spans="1:20" x14ac:dyDescent="0.35">
      <c r="A811" s="6" t="e" vm="2299">
        <v>#VALUE!</v>
      </c>
      <c r="B811" s="6" t="s">
        <v>805</v>
      </c>
      <c r="C811" s="40" cm="1" vm="2">
        <f t="array" aca="1" ref="C811:D811" ca="1">_xlfn.STOCKHISTORY(A811,"06/30/2025","06/30/2025",0,0)</f>
        <v>45838</v>
      </c>
      <c r="D811" s="6" vm="2300">
        <f ca="1"/>
        <v>67.959999999999994</v>
      </c>
      <c r="E811" s="41" cm="1">
        <f t="array" aca="1" ref="E811" ca="1">_FV(A811,"Shares outstanding",TRUE)</f>
        <v>48058070</v>
      </c>
      <c r="F811" s="41">
        <v>0</v>
      </c>
      <c r="G811" s="42">
        <f t="shared" ca="1" si="154"/>
        <v>3266026437.1999998</v>
      </c>
      <c r="H811" s="43">
        <f t="shared" ca="1" si="155"/>
        <v>0</v>
      </c>
      <c r="I811" s="6"/>
      <c r="J811" s="40" cm="1" vm="4">
        <f t="array" aca="1" ref="J811:K811" ca="1">_xlfn.STOCKHISTORY(A811,"06/30/2020","06/30/2020",0,0)</f>
        <v>44012</v>
      </c>
      <c r="K811" s="54" vm="2301">
        <f ca="1"/>
        <v>83.66</v>
      </c>
      <c r="L811" s="44">
        <f t="shared" ca="1" si="156"/>
        <v>9.9917483180009037E-5</v>
      </c>
      <c r="M811" s="25">
        <f t="shared" ca="1" si="159"/>
        <v>-0.18766435572555587</v>
      </c>
      <c r="N811" s="3" vm="2301">
        <f t="shared" ca="1" si="167"/>
        <v>83.66</v>
      </c>
      <c r="O811" s="50">
        <f t="shared" si="168"/>
        <v>0</v>
      </c>
      <c r="P811" s="3" vm="2300">
        <f t="shared" ca="1" si="169"/>
        <v>67.959999999999994</v>
      </c>
      <c r="Q811" s="3">
        <f t="shared" ca="1" si="170"/>
        <v>67.959999999999994</v>
      </c>
      <c r="R811" s="16">
        <f t="shared" ca="1" si="157"/>
        <v>-1.8750950106695462E-5</v>
      </c>
      <c r="S811" s="6">
        <f t="shared" ca="1" si="171"/>
        <v>7.8233604229786748E-4</v>
      </c>
      <c r="T811" s="43">
        <f t="shared" ca="1" si="158"/>
        <v>-1.4681658933871054E-4</v>
      </c>
    </row>
    <row r="812" spans="1:20" x14ac:dyDescent="0.35">
      <c r="A812" s="6" t="e" vm="2302">
        <v>#VALUE!</v>
      </c>
      <c r="B812" s="6" t="s">
        <v>806</v>
      </c>
      <c r="C812" s="40" cm="1" vm="2">
        <f t="array" aca="1" ref="C812:D812" ca="1">_xlfn.STOCKHISTORY(A812,"06/30/2025","06/30/2025",0,0)</f>
        <v>45838</v>
      </c>
      <c r="D812" s="6" vm="2303">
        <f ca="1"/>
        <v>36.4</v>
      </c>
      <c r="E812" s="41" cm="1">
        <f t="array" aca="1" ref="E812" ca="1">_FV(A812,"Shares outstanding",TRUE)</f>
        <v>250314000</v>
      </c>
      <c r="F812" s="41">
        <v>0</v>
      </c>
      <c r="G812" s="42">
        <f t="shared" ca="1" si="154"/>
        <v>9111429600</v>
      </c>
      <c r="H812" s="43">
        <f t="shared" ca="1" si="155"/>
        <v>0</v>
      </c>
      <c r="I812" s="6"/>
      <c r="J812" s="40"/>
      <c r="K812" s="54"/>
      <c r="L812" s="44">
        <f t="shared" ca="1" si="156"/>
        <v>5.2042757615361544E-4</v>
      </c>
      <c r="M812" s="25"/>
      <c r="N812" s="3">
        <f t="shared" si="167"/>
        <v>0</v>
      </c>
      <c r="O812" s="50">
        <f t="shared" si="168"/>
        <v>0</v>
      </c>
      <c r="P812" s="3" vm="2303">
        <f t="shared" ca="1" si="169"/>
        <v>36.4</v>
      </c>
      <c r="Q812" s="3">
        <f t="shared" ca="1" si="170"/>
        <v>36.4</v>
      </c>
      <c r="R812" s="16">
        <f t="shared" ca="1" si="157"/>
        <v>0</v>
      </c>
      <c r="S812" s="6">
        <f t="shared" ca="1" si="171"/>
        <v>4.0748549430251442E-3</v>
      </c>
      <c r="T812" s="43">
        <f t="shared" ca="1" si="158"/>
        <v>0</v>
      </c>
    </row>
    <row r="813" spans="1:20" x14ac:dyDescent="0.35">
      <c r="A813" s="6" t="e" vm="2304">
        <v>#VALUE!</v>
      </c>
      <c r="B813" s="6" t="s">
        <v>807</v>
      </c>
      <c r="C813" s="40" cm="1" vm="2">
        <f t="array" aca="1" ref="C813:D813" ca="1">_xlfn.STOCKHISTORY(A813,"06/30/2025","06/30/2025",0,0)</f>
        <v>45838</v>
      </c>
      <c r="D813" s="6" vm="2305">
        <f ca="1"/>
        <v>161.5</v>
      </c>
      <c r="E813" s="41" cm="1">
        <f t="array" aca="1" ref="E813" ca="1">_FV(A813,"Shares outstanding",TRUE)</f>
        <v>27611570</v>
      </c>
      <c r="F813" s="41">
        <v>0</v>
      </c>
      <c r="G813" s="42">
        <f t="shared" ca="1" si="154"/>
        <v>4459268555</v>
      </c>
      <c r="H813" s="43">
        <f t="shared" ca="1" si="155"/>
        <v>0</v>
      </c>
      <c r="I813" s="6"/>
      <c r="J813" s="40" cm="1" vm="4">
        <f t="array" aca="1" ref="J813:K813" ca="1">_xlfn.STOCKHISTORY(A813,"06/30/2020","06/30/2020",0,0)</f>
        <v>44012</v>
      </c>
      <c r="K813" s="54" vm="2306">
        <f ca="1"/>
        <v>114.55</v>
      </c>
      <c r="L813" s="44">
        <f t="shared" ca="1" si="156"/>
        <v>5.7407186369503436E-5</v>
      </c>
      <c r="M813" s="25">
        <f t="shared" ca="1" si="159"/>
        <v>0.40986468790920999</v>
      </c>
      <c r="N813" s="3" vm="2306">
        <f t="shared" ca="1" si="167"/>
        <v>114.55</v>
      </c>
      <c r="O813" s="50">
        <f t="shared" si="168"/>
        <v>0</v>
      </c>
      <c r="P813" s="3" vm="2305">
        <f t="shared" ca="1" si="169"/>
        <v>161.5</v>
      </c>
      <c r="Q813" s="3">
        <f t="shared" ca="1" si="170"/>
        <v>161.5</v>
      </c>
      <c r="R813" s="16">
        <f t="shared" ca="1" si="157"/>
        <v>2.352917852508238E-5</v>
      </c>
      <c r="S813" s="6">
        <f t="shared" ca="1" si="171"/>
        <v>4.494880130523454E-4</v>
      </c>
      <c r="T813" s="43">
        <f t="shared" ca="1" si="158"/>
        <v>1.8422926418863045E-4</v>
      </c>
    </row>
    <row r="814" spans="1:20" x14ac:dyDescent="0.35">
      <c r="A814" s="6" t="e" vm="2307">
        <v>#VALUE!</v>
      </c>
      <c r="B814" s="6" t="s">
        <v>808</v>
      </c>
      <c r="C814" s="40" cm="1" vm="2">
        <f t="array" aca="1" ref="C814:D814" ca="1">_xlfn.STOCKHISTORY(A814,"06/30/2025","06/30/2025",0,0)</f>
        <v>45838</v>
      </c>
      <c r="D814" s="6" vm="2308">
        <f ca="1"/>
        <v>24.39</v>
      </c>
      <c r="E814" s="41" cm="1">
        <f t="array" aca="1" ref="E814" ca="1">_FV(A814,"Shares outstanding",TRUE)</f>
        <v>504501000</v>
      </c>
      <c r="F814" s="41">
        <v>0</v>
      </c>
      <c r="G814" s="42">
        <f t="shared" ca="1" si="154"/>
        <v>12304779390</v>
      </c>
      <c r="H814" s="43">
        <f t="shared" ca="1" si="155"/>
        <v>0</v>
      </c>
      <c r="I814" s="6"/>
      <c r="J814" s="40" cm="1" vm="4">
        <f t="array" aca="1" ref="J814:K814" ca="1">_xlfn.STOCKHISTORY(A814,"06/30/2020","06/30/2020",0,0)</f>
        <v>44012</v>
      </c>
      <c r="K814" s="54" vm="2309">
        <f ca="1"/>
        <v>1.085</v>
      </c>
      <c r="L814" s="44">
        <f t="shared" ca="1" si="156"/>
        <v>1.0489075025650789E-3</v>
      </c>
      <c r="M814" s="25">
        <f t="shared" ca="1" si="159"/>
        <v>21.47926267281106</v>
      </c>
      <c r="N814" s="3" vm="2309">
        <f t="shared" ca="1" si="167"/>
        <v>1.085</v>
      </c>
      <c r="O814" s="50">
        <f t="shared" si="168"/>
        <v>0</v>
      </c>
      <c r="P814" s="3" vm="2308">
        <f t="shared" ca="1" si="169"/>
        <v>24.39</v>
      </c>
      <c r="Q814" s="3">
        <f t="shared" ca="1" si="170"/>
        <v>24.39</v>
      </c>
      <c r="R814" s="16">
        <f t="shared" ca="1" si="157"/>
        <v>2.2529759767077571E-2</v>
      </c>
      <c r="S814" s="6">
        <f t="shared" ca="1" si="171"/>
        <v>8.2127583499569685E-3</v>
      </c>
      <c r="T814" s="43">
        <f t="shared" ca="1" si="158"/>
        <v>0.17640399386704808</v>
      </c>
    </row>
    <row r="815" spans="1:20" x14ac:dyDescent="0.35">
      <c r="A815" s="6" t="e" vm="2310">
        <v>#VALUE!</v>
      </c>
      <c r="B815" s="6" t="s">
        <v>809</v>
      </c>
      <c r="C815" s="40" cm="1" vm="2">
        <f t="array" aca="1" ref="C815:D815" ca="1">_xlfn.STOCKHISTORY(A815,"06/30/2025","06/30/2025",0,0)</f>
        <v>45838</v>
      </c>
      <c r="D815" s="6" vm="2311">
        <f ca="1"/>
        <v>404.22</v>
      </c>
      <c r="E815" s="41" cm="1">
        <f t="array" aca="1" ref="E815" ca="1">_FV(A815,"Shares outstanding",TRUE)</f>
        <v>63148980</v>
      </c>
      <c r="F815" s="41">
        <v>0</v>
      </c>
      <c r="G815" s="42">
        <f t="shared" ca="1" si="154"/>
        <v>25526080695.600002</v>
      </c>
      <c r="H815" s="43">
        <f t="shared" ca="1" si="155"/>
        <v>0</v>
      </c>
      <c r="I815" s="6"/>
      <c r="J815" s="40" cm="1" vm="4">
        <f t="array" aca="1" ref="J815:K815" ca="1">_xlfn.STOCKHISTORY(A815,"06/30/2020","06/30/2020",0,0)</f>
        <v>44012</v>
      </c>
      <c r="K815" s="54" vm="2312">
        <f ca="1"/>
        <v>121.33</v>
      </c>
      <c r="L815" s="44">
        <f t="shared" ca="1" si="156"/>
        <v>1.3129297841100833E-4</v>
      </c>
      <c r="M815" s="25">
        <f t="shared" ca="1" si="159"/>
        <v>2.3315750432704201</v>
      </c>
      <c r="N815" s="3" vm="2312">
        <f t="shared" ca="1" si="167"/>
        <v>121.33</v>
      </c>
      <c r="O815" s="50">
        <f t="shared" si="168"/>
        <v>0</v>
      </c>
      <c r="P815" s="3" vm="2311">
        <f t="shared" ca="1" si="169"/>
        <v>404.22</v>
      </c>
      <c r="Q815" s="3">
        <f t="shared" ca="1" si="170"/>
        <v>404.22</v>
      </c>
      <c r="R815" s="16">
        <f t="shared" ca="1" si="157"/>
        <v>3.0611943181974905E-4</v>
      </c>
      <c r="S815" s="6">
        <f t="shared" ca="1" si="171"/>
        <v>1.0280005644909833E-3</v>
      </c>
      <c r="T815" s="43">
        <f t="shared" ca="1" si="158"/>
        <v>2.3968604606350806E-3</v>
      </c>
    </row>
    <row r="816" spans="1:20" x14ac:dyDescent="0.35">
      <c r="A816" s="6" t="e" vm="2313">
        <v>#VALUE!</v>
      </c>
      <c r="B816" s="6" t="s">
        <v>810</v>
      </c>
      <c r="C816" s="40" cm="1" vm="2">
        <f t="array" aca="1" ref="C816:D816" ca="1">_xlfn.STOCKHISTORY(A816,"06/30/2025","06/30/2025",0,0)</f>
        <v>45838</v>
      </c>
      <c r="D816" s="6" vm="2314">
        <f ca="1"/>
        <v>23.03</v>
      </c>
      <c r="E816" s="41" cm="1">
        <f t="array" aca="1" ref="E816" ca="1">_FV(A816,"Shares outstanding",TRUE)</f>
        <v>253151200</v>
      </c>
      <c r="F816" s="41">
        <v>0</v>
      </c>
      <c r="G816" s="42">
        <f t="shared" ca="1" si="154"/>
        <v>5830072136</v>
      </c>
      <c r="H816" s="43">
        <f t="shared" ca="1" si="155"/>
        <v>0</v>
      </c>
      <c r="I816" s="6"/>
      <c r="J816" s="40" cm="1" vm="4">
        <f t="array" aca="1" ref="J816:K816" ca="1">_xlfn.STOCKHISTORY(A816,"06/30/2020","06/30/2020",0,0)</f>
        <v>44012</v>
      </c>
      <c r="K816" s="54" vm="2315">
        <f ca="1"/>
        <v>10.28</v>
      </c>
      <c r="L816" s="44">
        <f t="shared" ca="1" si="156"/>
        <v>5.2632639571250164E-4</v>
      </c>
      <c r="M816" s="25">
        <f t="shared" ca="1" si="159"/>
        <v>1.2402723735408563</v>
      </c>
      <c r="N816" s="3" vm="2315">
        <f t="shared" ca="1" si="167"/>
        <v>10.28</v>
      </c>
      <c r="O816" s="50">
        <f t="shared" si="168"/>
        <v>0</v>
      </c>
      <c r="P816" s="3" vm="2314">
        <f t="shared" ca="1" si="169"/>
        <v>23.03</v>
      </c>
      <c r="Q816" s="3">
        <f t="shared" ca="1" si="170"/>
        <v>23.03</v>
      </c>
      <c r="R816" s="16">
        <f t="shared" ca="1" si="157"/>
        <v>6.5278808806754833E-4</v>
      </c>
      <c r="S816" s="6">
        <f t="shared" ca="1" si="171"/>
        <v>4.1210416463032312E-3</v>
      </c>
      <c r="T816" s="43">
        <f t="shared" ca="1" si="158"/>
        <v>5.1112141041212266E-3</v>
      </c>
    </row>
    <row r="817" spans="1:20" x14ac:dyDescent="0.35">
      <c r="A817" s="6" t="e" vm="2316">
        <v>#VALUE!</v>
      </c>
      <c r="B817" s="6" t="s">
        <v>811</v>
      </c>
      <c r="C817" s="40" cm="1" vm="2">
        <f t="array" aca="1" ref="C817:D817" ca="1">_xlfn.STOCKHISTORY(A817,"06/30/2025","06/30/2025",0,0)</f>
        <v>45838</v>
      </c>
      <c r="D817" s="6" vm="2317">
        <f ca="1"/>
        <v>529.15</v>
      </c>
      <c r="E817" s="41" cm="1">
        <f t="array" aca="1" ref="E817" ca="1">_FV(A817,"Shares outstanding",TRUE)</f>
        <v>266333600</v>
      </c>
      <c r="F817" s="41">
        <v>0</v>
      </c>
      <c r="G817" s="42">
        <f t="shared" ca="1" si="154"/>
        <v>140930424440</v>
      </c>
      <c r="H817" s="43">
        <f t="shared" ca="1" si="155"/>
        <v>0</v>
      </c>
      <c r="I817" s="6"/>
      <c r="J817" s="40"/>
      <c r="K817" s="54"/>
      <c r="L817" s="44">
        <f t="shared" ca="1" si="156"/>
        <v>5.5373390979436446E-4</v>
      </c>
      <c r="M817" s="25"/>
      <c r="N817" s="3">
        <f t="shared" si="167"/>
        <v>0</v>
      </c>
      <c r="O817" s="50">
        <f t="shared" si="168"/>
        <v>0</v>
      </c>
      <c r="P817" s="3" vm="2317">
        <f t="shared" ca="1" si="169"/>
        <v>529.15</v>
      </c>
      <c r="Q817" s="3">
        <f t="shared" ca="1" si="170"/>
        <v>529.15</v>
      </c>
      <c r="R817" s="16">
        <f t="shared" ca="1" si="157"/>
        <v>0</v>
      </c>
      <c r="S817" s="6">
        <f t="shared" ca="1" si="171"/>
        <v>4.3356375850079568E-3</v>
      </c>
      <c r="T817" s="43">
        <f t="shared" ca="1" si="158"/>
        <v>0</v>
      </c>
    </row>
    <row r="818" spans="1:20" x14ac:dyDescent="0.35">
      <c r="A818" s="6" t="e" vm="2318">
        <v>#VALUE!</v>
      </c>
      <c r="B818" s="6" t="s">
        <v>812</v>
      </c>
      <c r="C818" s="40" cm="1" vm="2">
        <f t="array" aca="1" ref="C818:D818" ca="1">_xlfn.STOCKHISTORY(A818,"06/30/2025","06/30/2025",0,0)</f>
        <v>45838</v>
      </c>
      <c r="D818" s="6" vm="2319">
        <f ca="1"/>
        <v>143.21</v>
      </c>
      <c r="E818" s="41" cm="1">
        <f t="array" aca="1" ref="E818" ca="1">_FV(A818,"Shares outstanding",TRUE)</f>
        <v>59063940</v>
      </c>
      <c r="F818" s="41">
        <v>0</v>
      </c>
      <c r="G818" s="42">
        <f t="shared" ca="1" si="154"/>
        <v>8458546847.4000006</v>
      </c>
      <c r="H818" s="43">
        <f t="shared" ca="1" si="155"/>
        <v>0</v>
      </c>
      <c r="I818" s="6"/>
      <c r="J818" s="40" cm="1" vm="4">
        <f t="array" aca="1" ref="J818:K818" ca="1">_xlfn.STOCKHISTORY(A818,"06/30/2020","06/30/2020",0,0)</f>
        <v>44012</v>
      </c>
      <c r="K818" s="54" vm="2320">
        <f ca="1"/>
        <v>121.93</v>
      </c>
      <c r="L818" s="44">
        <f t="shared" ca="1" si="156"/>
        <v>1.2279977601046115E-4</v>
      </c>
      <c r="M818" s="25">
        <f t="shared" ca="1" si="159"/>
        <v>0.17452636758796031</v>
      </c>
      <c r="N818" s="3" vm="2320">
        <f t="shared" ca="1" si="167"/>
        <v>121.93</v>
      </c>
      <c r="O818" s="50">
        <f t="shared" si="168"/>
        <v>0</v>
      </c>
      <c r="P818" s="3" vm="2319">
        <f t="shared" ca="1" si="169"/>
        <v>143.21</v>
      </c>
      <c r="Q818" s="3">
        <f t="shared" ca="1" si="170"/>
        <v>143.21</v>
      </c>
      <c r="R818" s="16">
        <f t="shared" ca="1" si="157"/>
        <v>2.1431798847720933E-5</v>
      </c>
      <c r="S818" s="6">
        <f t="shared" ca="1" si="171"/>
        <v>9.6150030706848425E-4</v>
      </c>
      <c r="T818" s="43">
        <f t="shared" ca="1" si="158"/>
        <v>1.67807156027371E-4</v>
      </c>
    </row>
    <row r="819" spans="1:20" x14ac:dyDescent="0.35">
      <c r="A819" s="6" t="e" vm="2321">
        <v>#VALUE!</v>
      </c>
      <c r="B819" s="6" t="s">
        <v>813</v>
      </c>
      <c r="C819" s="40" cm="1" vm="2">
        <f t="array" aca="1" ref="C819:D819" ca="1">_xlfn.STOCKHISTORY(A819,"06/30/2025","06/30/2025",0,0)</f>
        <v>45838</v>
      </c>
      <c r="D819" s="6" vm="2322">
        <f ca="1"/>
        <v>45.11</v>
      </c>
      <c r="E819" s="41" cm="1">
        <f t="array" aca="1" ref="E819" ca="1">_FV(A819,"Shares outstanding",TRUE)</f>
        <v>166600000</v>
      </c>
      <c r="F819" s="41">
        <v>0</v>
      </c>
      <c r="G819" s="42">
        <f t="shared" ca="1" si="154"/>
        <v>7515326000</v>
      </c>
      <c r="H819" s="43">
        <f t="shared" ca="1" si="155"/>
        <v>0</v>
      </c>
      <c r="I819" s="6"/>
      <c r="J819" s="40"/>
      <c r="K819" s="54"/>
      <c r="L819" s="44">
        <f t="shared" ca="1" si="156"/>
        <v>3.4637788612379785E-4</v>
      </c>
      <c r="M819" s="25"/>
      <c r="N819" s="3">
        <f t="shared" si="167"/>
        <v>0</v>
      </c>
      <c r="O819" s="50">
        <f t="shared" si="168"/>
        <v>0</v>
      </c>
      <c r="P819" s="3" vm="2322">
        <f t="shared" ca="1" si="169"/>
        <v>45.11</v>
      </c>
      <c r="Q819" s="3">
        <f t="shared" ca="1" si="170"/>
        <v>45.11</v>
      </c>
      <c r="R819" s="16">
        <f t="shared" ca="1" si="157"/>
        <v>0</v>
      </c>
      <c r="S819" s="6">
        <f t="shared" ca="1" si="171"/>
        <v>2.7120769653634596E-3</v>
      </c>
      <c r="T819" s="43">
        <f t="shared" ca="1" si="158"/>
        <v>0</v>
      </c>
    </row>
    <row r="820" spans="1:20" x14ac:dyDescent="0.35">
      <c r="A820" s="6" t="e" vm="2323">
        <v>#VALUE!</v>
      </c>
      <c r="B820" s="6" t="s">
        <v>814</v>
      </c>
      <c r="C820" s="40" cm="1" vm="2">
        <f t="array" aca="1" ref="C820:D820" ca="1">_xlfn.STOCKHISTORY(A820,"06/30/2025","06/30/2025",0,0)</f>
        <v>45838</v>
      </c>
      <c r="D820" s="6" vm="2324">
        <f ca="1"/>
        <v>38.200000000000003</v>
      </c>
      <c r="E820" s="41" cm="1">
        <f t="array" aca="1" ref="E820" ca="1">_FV(A820,"Shares outstanding",TRUE)</f>
        <v>548751100</v>
      </c>
      <c r="F820" s="41">
        <v>0</v>
      </c>
      <c r="G820" s="42">
        <f t="shared" ca="1" si="154"/>
        <v>20962292020</v>
      </c>
      <c r="H820" s="43">
        <f t="shared" ca="1" si="155"/>
        <v>0</v>
      </c>
      <c r="I820" s="6"/>
      <c r="J820" s="40"/>
      <c r="K820" s="54"/>
      <c r="L820" s="44">
        <f t="shared" ca="1" si="156"/>
        <v>1.1409078392923698E-3</v>
      </c>
      <c r="M820" s="25"/>
      <c r="N820" s="3">
        <f t="shared" si="167"/>
        <v>0</v>
      </c>
      <c r="O820" s="50">
        <f t="shared" si="168"/>
        <v>0</v>
      </c>
      <c r="P820" s="3" vm="2324">
        <f t="shared" ca="1" si="169"/>
        <v>38.200000000000003</v>
      </c>
      <c r="Q820" s="3">
        <f t="shared" ca="1" si="170"/>
        <v>38.200000000000003</v>
      </c>
      <c r="R820" s="16">
        <f t="shared" ca="1" si="157"/>
        <v>0</v>
      </c>
      <c r="S820" s="6">
        <f t="shared" ca="1" si="171"/>
        <v>8.9331045499871573E-3</v>
      </c>
      <c r="T820" s="43">
        <f t="shared" ca="1" si="158"/>
        <v>0</v>
      </c>
    </row>
    <row r="821" spans="1:20" x14ac:dyDescent="0.35">
      <c r="A821" s="6" t="e" vm="2325">
        <v>#VALUE!</v>
      </c>
      <c r="B821" s="6" t="s">
        <v>815</v>
      </c>
      <c r="C821" s="40" cm="1" vm="2">
        <f t="array" aca="1" ref="C821:D821" ca="1">_xlfn.STOCKHISTORY(A821,"06/30/2025","06/30/2025",0,0)</f>
        <v>45838</v>
      </c>
      <c r="D821" s="6" vm="2326">
        <f ca="1"/>
        <v>90.84</v>
      </c>
      <c r="E821" s="41" cm="1">
        <f t="array" aca="1" ref="E821" ca="1">_FV(A821,"Shares outstanding",TRUE)</f>
        <v>43179560</v>
      </c>
      <c r="F821" s="41">
        <v>0</v>
      </c>
      <c r="G821" s="42">
        <f t="shared" ca="1" si="154"/>
        <v>3922431230.4000001</v>
      </c>
      <c r="H821" s="43">
        <f t="shared" ca="1" si="155"/>
        <v>0</v>
      </c>
      <c r="I821" s="6"/>
      <c r="J821" s="40" cm="1" vm="4">
        <f t="array" aca="1" ref="J821:K821" ca="1">_xlfn.STOCKHISTORY(A821,"06/30/2020","06/30/2020",0,0)</f>
        <v>44012</v>
      </c>
      <c r="K821" s="54" vm="2327">
        <f ca="1"/>
        <v>149.85</v>
      </c>
      <c r="L821" s="44">
        <f t="shared" ca="1" si="156"/>
        <v>8.9774578130586411E-5</v>
      </c>
      <c r="M821" s="25">
        <f t="shared" ca="1" si="159"/>
        <v>-0.39379379379379376</v>
      </c>
      <c r="N821" s="3" vm="2327">
        <f t="shared" ca="1" si="167"/>
        <v>149.85</v>
      </c>
      <c r="O821" s="50">
        <f t="shared" si="168"/>
        <v>0</v>
      </c>
      <c r="P821" s="3" vm="2326">
        <f t="shared" ca="1" si="169"/>
        <v>90.84</v>
      </c>
      <c r="Q821" s="3">
        <f t="shared" ca="1" si="170"/>
        <v>90.84</v>
      </c>
      <c r="R821" s="16">
        <f t="shared" ca="1" si="157"/>
        <v>-3.5352671708280973E-5</v>
      </c>
      <c r="S821" s="6">
        <f t="shared" ca="1" si="171"/>
        <v>7.029189078663231E-4</v>
      </c>
      <c r="T821" s="43">
        <f t="shared" ca="1" si="158"/>
        <v>-2.7680510345806956E-4</v>
      </c>
    </row>
    <row r="822" spans="1:20" x14ac:dyDescent="0.35">
      <c r="A822" s="6" t="e" vm="2328">
        <v>#VALUE!</v>
      </c>
      <c r="B822" s="6" t="s">
        <v>816</v>
      </c>
      <c r="C822" s="40" cm="1" vm="2">
        <f t="array" aca="1" ref="C822:D822" ca="1">_xlfn.STOCKHISTORY(A822,"06/30/2025","06/30/2025",0,0)</f>
        <v>45838</v>
      </c>
      <c r="D822" s="6" vm="2329">
        <f ca="1"/>
        <v>59.02</v>
      </c>
      <c r="E822" s="41" cm="1">
        <f t="array" aca="1" ref="E822" ca="1">_FV(A822,"Shares outstanding",TRUE)</f>
        <v>134261900</v>
      </c>
      <c r="F822" s="41">
        <v>0</v>
      </c>
      <c r="G822" s="42">
        <f t="shared" ca="1" si="154"/>
        <v>7924137338</v>
      </c>
      <c r="H822" s="43">
        <f t="shared" ca="1" si="155"/>
        <v>0</v>
      </c>
      <c r="I822" s="6"/>
      <c r="J822" s="40" cm="1" vm="4">
        <f t="array" aca="1" ref="J822:K822" ca="1">_xlfn.STOCKHISTORY(A822,"06/30/2020","06/30/2020",0,0)</f>
        <v>44012</v>
      </c>
      <c r="K822" s="54" vm="2330">
        <f ca="1"/>
        <v>47.71</v>
      </c>
      <c r="L822" s="44">
        <f t="shared" ca="1" si="156"/>
        <v>2.791437761642541E-4</v>
      </c>
      <c r="M822" s="25">
        <f t="shared" ca="1" si="159"/>
        <v>0.2370572207084469</v>
      </c>
      <c r="N822" s="3" vm="2330">
        <f t="shared" ca="1" si="167"/>
        <v>47.71</v>
      </c>
      <c r="O822" s="50">
        <f t="shared" si="168"/>
        <v>0</v>
      </c>
      <c r="P822" s="3" vm="2329">
        <f t="shared" ca="1" si="169"/>
        <v>59.02</v>
      </c>
      <c r="Q822" s="3">
        <f t="shared" ca="1" si="170"/>
        <v>59.02</v>
      </c>
      <c r="R822" s="16">
        <f t="shared" ca="1" si="157"/>
        <v>6.6173047755558885E-5</v>
      </c>
      <c r="S822" s="6">
        <f t="shared" ca="1" si="171"/>
        <v>2.1856458962540956E-3</v>
      </c>
      <c r="T822" s="43">
        <f t="shared" ca="1" si="158"/>
        <v>5.1812314161881834E-4</v>
      </c>
    </row>
    <row r="823" spans="1:20" x14ac:dyDescent="0.35">
      <c r="A823" s="6" t="e" vm="2331">
        <v>#VALUE!</v>
      </c>
      <c r="B823" s="6" t="s">
        <v>817</v>
      </c>
      <c r="C823" s="40" cm="1" vm="2">
        <f t="array" aca="1" ref="C823:D823" ca="1">_xlfn.STOCKHISTORY(A823,"06/30/2025","06/30/2025",0,0)</f>
        <v>45838</v>
      </c>
      <c r="D823" s="6" vm="2332">
        <f ca="1"/>
        <v>180.06</v>
      </c>
      <c r="E823" s="41" cm="1">
        <f t="array" aca="1" ref="E823" ca="1">_FV(A823,"Shares outstanding",TRUE)</f>
        <v>126647700</v>
      </c>
      <c r="F823" s="41">
        <v>0</v>
      </c>
      <c r="G823" s="42">
        <f t="shared" ca="1" si="154"/>
        <v>22804184862</v>
      </c>
      <c r="H823" s="43">
        <f t="shared" ca="1" si="155"/>
        <v>0</v>
      </c>
      <c r="I823" s="6"/>
      <c r="J823" s="40" cm="1" vm="4">
        <f t="array" aca="1" ref="J823:K823" ca="1">_xlfn.STOCKHISTORY(A823,"06/30/2020","06/30/2020",0,0)</f>
        <v>44012</v>
      </c>
      <c r="K823" s="54" vm="2333">
        <f ca="1"/>
        <v>73.33</v>
      </c>
      <c r="L823" s="44">
        <f t="shared" ca="1" si="156"/>
        <v>2.6331310089100187E-4</v>
      </c>
      <c r="M823" s="25">
        <f t="shared" ca="1" si="159"/>
        <v>1.4554752488749489</v>
      </c>
      <c r="N823" s="3" vm="2333">
        <f t="shared" ca="1" si="167"/>
        <v>73.33</v>
      </c>
      <c r="O823" s="50">
        <f t="shared" si="168"/>
        <v>0</v>
      </c>
      <c r="P823" s="3" vm="2332">
        <f t="shared" ca="1" si="169"/>
        <v>180.06</v>
      </c>
      <c r="Q823" s="3">
        <f t="shared" ca="1" si="170"/>
        <v>180.06</v>
      </c>
      <c r="R823" s="16">
        <f t="shared" ca="1" si="157"/>
        <v>3.832457010513655E-4</v>
      </c>
      <c r="S823" s="6">
        <f t="shared" ca="1" si="171"/>
        <v>2.0616945371324242E-3</v>
      </c>
      <c r="T823" s="43">
        <f t="shared" ca="1" si="158"/>
        <v>3.0007453695369379E-3</v>
      </c>
    </row>
    <row r="824" spans="1:20" x14ac:dyDescent="0.35">
      <c r="A824" s="6" t="e" vm="2334">
        <v>#VALUE!</v>
      </c>
      <c r="B824" s="6" t="s">
        <v>818</v>
      </c>
      <c r="C824" s="40"/>
      <c r="D824" s="6"/>
      <c r="E824" s="41"/>
      <c r="F824" s="41">
        <v>0</v>
      </c>
      <c r="G824" s="42">
        <f t="shared" si="154"/>
        <v>0</v>
      </c>
      <c r="H824" s="43"/>
      <c r="I824" s="6"/>
      <c r="J824" s="40"/>
      <c r="K824" s="54"/>
      <c r="L824" s="44">
        <f t="shared" si="156"/>
        <v>0</v>
      </c>
      <c r="M824" s="25"/>
      <c r="N824" s="3">
        <f t="shared" si="167"/>
        <v>0</v>
      </c>
      <c r="O824" s="50">
        <f t="shared" si="168"/>
        <v>0</v>
      </c>
      <c r="P824" s="3">
        <f t="shared" si="169"/>
        <v>0</v>
      </c>
      <c r="Q824" s="3">
        <f t="shared" si="170"/>
        <v>0</v>
      </c>
      <c r="R824" s="16">
        <f t="shared" si="157"/>
        <v>0</v>
      </c>
      <c r="S824" s="6">
        <f t="shared" si="171"/>
        <v>0</v>
      </c>
      <c r="T824" s="43">
        <f t="shared" si="158"/>
        <v>0</v>
      </c>
    </row>
    <row r="825" spans="1:20" x14ac:dyDescent="0.35">
      <c r="A825" s="6" t="e" vm="2335">
        <v>#VALUE!</v>
      </c>
      <c r="B825" s="6" t="s">
        <v>819</v>
      </c>
      <c r="C825" s="40" cm="1" vm="2">
        <f t="array" aca="1" ref="C825:D825" ca="1">_xlfn.STOCKHISTORY(A825,"06/30/2025","06/30/2025",0,0)</f>
        <v>45838</v>
      </c>
      <c r="D825" s="6" vm="2336">
        <f ca="1"/>
        <v>189</v>
      </c>
      <c r="E825" s="41" cm="1">
        <f t="array" aca="1" ref="E825" ca="1">_FV(A825,"Shares outstanding",TRUE)</f>
        <v>26065040</v>
      </c>
      <c r="F825" s="41">
        <v>0</v>
      </c>
      <c r="G825" s="42">
        <f t="shared" ca="1" si="154"/>
        <v>4926292560</v>
      </c>
      <c r="H825" s="43">
        <f t="shared" ca="1" si="155"/>
        <v>0</v>
      </c>
      <c r="I825" s="6"/>
      <c r="J825" s="40" cm="1" vm="4">
        <f t="array" aca="1" ref="J825:K825" ca="1">_xlfn.STOCKHISTORY(A825,"06/30/2020","06/30/2020",0,0)</f>
        <v>44012</v>
      </c>
      <c r="K825" s="54" vm="2337">
        <f ca="1"/>
        <v>90.53</v>
      </c>
      <c r="L825" s="44">
        <f t="shared" ca="1" si="156"/>
        <v>5.4191797460577645E-5</v>
      </c>
      <c r="M825" s="25">
        <f t="shared" ca="1" si="159"/>
        <v>1.087705732906219</v>
      </c>
      <c r="N825" s="3" vm="2337">
        <f t="shared" ca="1" si="167"/>
        <v>90.53</v>
      </c>
      <c r="O825" s="50">
        <f t="shared" si="168"/>
        <v>0</v>
      </c>
      <c r="P825" s="3" vm="2336">
        <f t="shared" ca="1" si="169"/>
        <v>189</v>
      </c>
      <c r="Q825" s="3">
        <f t="shared" ca="1" si="170"/>
        <v>189</v>
      </c>
      <c r="R825" s="16">
        <f t="shared" ca="1" si="157"/>
        <v>5.8944728774362984E-5</v>
      </c>
      <c r="S825" s="6">
        <f t="shared" ca="1" si="171"/>
        <v>4.243120923486026E-4</v>
      </c>
      <c r="T825" s="43">
        <f t="shared" ca="1" si="158"/>
        <v>4.6152669538900807E-4</v>
      </c>
    </row>
    <row r="826" spans="1:20" x14ac:dyDescent="0.35">
      <c r="A826" s="6" t="e" vm="2338">
        <v>#VALUE!</v>
      </c>
      <c r="B826" s="6" t="s">
        <v>820</v>
      </c>
      <c r="C826" s="40" cm="1" vm="2">
        <f t="array" aca="1" ref="C826:D826" ca="1">_xlfn.STOCKHISTORY(A826,"06/30/2025","06/30/2025",0,0)</f>
        <v>45838</v>
      </c>
      <c r="D826" s="6" vm="2339">
        <f ca="1"/>
        <v>12.42</v>
      </c>
      <c r="E826" s="41" cm="1">
        <f t="array" aca="1" ref="E826" ca="1">_FV(A826,"Shares outstanding",TRUE)</f>
        <v>99084490</v>
      </c>
      <c r="F826" s="41">
        <v>0</v>
      </c>
      <c r="G826" s="42">
        <f t="shared" ca="1" si="154"/>
        <v>1230629365.8</v>
      </c>
      <c r="H826" s="43">
        <f t="shared" ca="1" si="155"/>
        <v>0</v>
      </c>
      <c r="I826" s="6"/>
      <c r="J826" s="40" cm="1" vm="4">
        <f t="array" aca="1" ref="J826:K826" ca="1">_xlfn.STOCKHISTORY(A826,"06/30/2020","06/30/2020",0,0)</f>
        <v>44012</v>
      </c>
      <c r="K826" s="54" vm="2340">
        <f ca="1"/>
        <v>40.799999999999997</v>
      </c>
      <c r="L826" s="44">
        <f t="shared" ca="1" si="156"/>
        <v>2.0600645974702632E-4</v>
      </c>
      <c r="M826" s="25">
        <f t="shared" ca="1" si="159"/>
        <v>-0.69558823529411762</v>
      </c>
      <c r="N826" s="3" vm="2340">
        <f t="shared" ca="1" si="167"/>
        <v>40.799999999999997</v>
      </c>
      <c r="O826" s="50">
        <f t="shared" si="168"/>
        <v>0</v>
      </c>
      <c r="P826" s="3" vm="2339">
        <f t="shared" ca="1" si="169"/>
        <v>12.42</v>
      </c>
      <c r="Q826" s="3">
        <f t="shared" ca="1" si="170"/>
        <v>12.42</v>
      </c>
      <c r="R826" s="16">
        <f t="shared" ca="1" si="157"/>
        <v>-1.4329566979462272E-4</v>
      </c>
      <c r="S826" s="6">
        <f t="shared" ca="1" si="171"/>
        <v>1.6129937752328097E-3</v>
      </c>
      <c r="T826" s="43">
        <f t="shared" ca="1" si="158"/>
        <v>-1.1219794936545868E-3</v>
      </c>
    </row>
    <row r="827" spans="1:20" x14ac:dyDescent="0.35">
      <c r="A827" s="6" t="e" vm="2341">
        <v>#VALUE!</v>
      </c>
      <c r="B827" s="6" t="s">
        <v>821</v>
      </c>
      <c r="C827" s="40" cm="1" vm="2">
        <f t="array" aca="1" ref="C827:D827" ca="1">_xlfn.STOCKHISTORY(A827,"06/30/2025","06/30/2025",0,0)</f>
        <v>45838</v>
      </c>
      <c r="D827" s="6" vm="2342">
        <f ca="1"/>
        <v>235.45</v>
      </c>
      <c r="E827" s="41" cm="1">
        <f t="array" aca="1" ref="E827" ca="1">_FV(A827,"Shares outstanding",TRUE)</f>
        <v>81992670</v>
      </c>
      <c r="F827" s="41">
        <v>0</v>
      </c>
      <c r="G827" s="42">
        <f t="shared" ca="1" si="154"/>
        <v>19305174151.5</v>
      </c>
      <c r="H827" s="43">
        <f t="shared" ca="1" si="155"/>
        <v>0</v>
      </c>
      <c r="I827" s="6"/>
      <c r="J827" s="40" cm="1" vm="4">
        <f t="array" aca="1" ref="J827:K827" ca="1">_xlfn.STOCKHISTORY(A827,"06/30/2020","06/30/2020",0,0)</f>
        <v>44012</v>
      </c>
      <c r="K827" s="54" vm="2343">
        <f ca="1"/>
        <v>110.85</v>
      </c>
      <c r="L827" s="44">
        <f t="shared" ca="1" si="156"/>
        <v>1.7047087462332614E-4</v>
      </c>
      <c r="M827" s="25">
        <f t="shared" ca="1" si="159"/>
        <v>1.1240414975191702</v>
      </c>
      <c r="N827" s="3" vm="2343">
        <f t="shared" ca="1" si="167"/>
        <v>110.85</v>
      </c>
      <c r="O827" s="50">
        <f t="shared" si="168"/>
        <v>0</v>
      </c>
      <c r="P827" s="3" vm="2342">
        <f t="shared" ca="1" si="169"/>
        <v>235.45</v>
      </c>
      <c r="Q827" s="3">
        <f t="shared" ca="1" si="170"/>
        <v>235.45</v>
      </c>
      <c r="R827" s="16">
        <f t="shared" ca="1" si="157"/>
        <v>1.9161633719500621E-4</v>
      </c>
      <c r="S827" s="6">
        <f t="shared" ca="1" si="171"/>
        <v>1.3347564924108498E-3</v>
      </c>
      <c r="T827" s="43">
        <f t="shared" ca="1" si="158"/>
        <v>1.5003216865529265E-3</v>
      </c>
    </row>
    <row r="828" spans="1:20" x14ac:dyDescent="0.35">
      <c r="A828" s="6" t="e" vm="2344">
        <v>#VALUE!</v>
      </c>
      <c r="B828" s="6" t="s">
        <v>822</v>
      </c>
      <c r="C828" s="40" cm="1" vm="2">
        <f t="array" aca="1" ref="C828:D828" ca="1">_xlfn.STOCKHISTORY(A828,"06/30/2025","06/30/2025",0,0)</f>
        <v>45838</v>
      </c>
      <c r="D828" s="6" vm="2345">
        <f ca="1"/>
        <v>48.7</v>
      </c>
      <c r="E828" s="41" cm="1">
        <f t="array" aca="1" ref="E828" ca="1">_FV(A828,"Shares outstanding",TRUE)</f>
        <v>114684600</v>
      </c>
      <c r="F828" s="41">
        <v>0</v>
      </c>
      <c r="G828" s="42">
        <f t="shared" ca="1" si="154"/>
        <v>5585140020</v>
      </c>
      <c r="H828" s="43">
        <f t="shared" ca="1" si="155"/>
        <v>0</v>
      </c>
      <c r="I828" s="6"/>
      <c r="J828" s="40"/>
      <c r="K828" s="54"/>
      <c r="L828" s="44">
        <f t="shared" ca="1" si="156"/>
        <v>2.3844063216658647E-4</v>
      </c>
      <c r="M828" s="25"/>
      <c r="N828" s="3">
        <f t="shared" si="167"/>
        <v>0</v>
      </c>
      <c r="O828" s="50">
        <f t="shared" si="168"/>
        <v>0</v>
      </c>
      <c r="P828" s="3" vm="2345">
        <f t="shared" ca="1" si="169"/>
        <v>48.7</v>
      </c>
      <c r="Q828" s="3">
        <f t="shared" ca="1" si="170"/>
        <v>48.7</v>
      </c>
      <c r="R828" s="16">
        <f t="shared" ca="1" si="157"/>
        <v>0</v>
      </c>
      <c r="S828" s="6">
        <f t="shared" ca="1" si="171"/>
        <v>1.8669475506718021E-3</v>
      </c>
      <c r="T828" s="43">
        <f t="shared" ca="1" si="158"/>
        <v>0</v>
      </c>
    </row>
    <row r="829" spans="1:20" x14ac:dyDescent="0.35">
      <c r="A829" s="6" t="e" vm="2346">
        <v>#VALUE!</v>
      </c>
      <c r="B829" s="6" t="s">
        <v>823</v>
      </c>
      <c r="C829" s="40" cm="1" vm="2">
        <f t="array" aca="1" ref="C829:D829" ca="1">_xlfn.STOCKHISTORY(A829,"06/30/2025","06/30/2025",0,0)</f>
        <v>45838</v>
      </c>
      <c r="D829" s="6" vm="2347">
        <f ca="1"/>
        <v>13.8</v>
      </c>
      <c r="E829" s="41" cm="1">
        <f t="array" aca="1" ref="E829" ca="1">_FV(A829,"Shares outstanding",TRUE)</f>
        <v>212119600</v>
      </c>
      <c r="F829" s="41">
        <v>0</v>
      </c>
      <c r="G829" s="42">
        <f t="shared" ca="1" si="154"/>
        <v>2927250480</v>
      </c>
      <c r="H829" s="43">
        <f t="shared" ca="1" si="155"/>
        <v>0</v>
      </c>
      <c r="I829" s="6"/>
      <c r="J829" s="40"/>
      <c r="K829" s="54"/>
      <c r="L829" s="44">
        <f t="shared" ca="1" si="156"/>
        <v>4.4101763897614373E-4</v>
      </c>
      <c r="M829" s="25"/>
      <c r="N829" s="3">
        <f t="shared" si="167"/>
        <v>0</v>
      </c>
      <c r="O829" s="50">
        <f t="shared" si="168"/>
        <v>0</v>
      </c>
      <c r="P829" s="3" vm="2347">
        <f t="shared" ca="1" si="169"/>
        <v>13.8</v>
      </c>
      <c r="Q829" s="3">
        <f t="shared" ca="1" si="170"/>
        <v>13.8</v>
      </c>
      <c r="R829" s="16">
        <f t="shared" ca="1" si="157"/>
        <v>0</v>
      </c>
      <c r="S829" s="6">
        <f t="shared" ca="1" si="171"/>
        <v>3.4530893221015064E-3</v>
      </c>
      <c r="T829" s="43">
        <f t="shared" ca="1" si="158"/>
        <v>0</v>
      </c>
    </row>
    <row r="830" spans="1:20" x14ac:dyDescent="0.35">
      <c r="A830" s="6" t="e" vm="2348">
        <v>#VALUE!</v>
      </c>
      <c r="B830" s="6" t="s">
        <v>824</v>
      </c>
      <c r="C830" s="40" cm="1" vm="2">
        <f t="array" aca="1" ref="C830:D830" ca="1">_xlfn.STOCKHISTORY(A830,"06/30/2025","06/30/2025",0,0)</f>
        <v>45838</v>
      </c>
      <c r="D830" s="6" vm="2349">
        <f ca="1"/>
        <v>73.05</v>
      </c>
      <c r="E830" s="41" cm="1">
        <f t="array" aca="1" ref="E830" ca="1">_FV(A830,"Shares outstanding",TRUE)</f>
        <v>111446500</v>
      </c>
      <c r="F830" s="41">
        <v>0</v>
      </c>
      <c r="G830" s="42">
        <f t="shared" ca="1" si="154"/>
        <v>8141166825</v>
      </c>
      <c r="H830" s="43">
        <f t="shared" ca="1" si="155"/>
        <v>0</v>
      </c>
      <c r="I830" s="6"/>
      <c r="J830" s="40" cm="1" vm="4">
        <f t="array" aca="1" ref="J830:K830" ca="1">_xlfn.STOCKHISTORY(A830,"06/30/2020","06/30/2020",0,0)</f>
        <v>44012</v>
      </c>
      <c r="K830" s="54" vm="2350">
        <f ca="1"/>
        <v>58.39</v>
      </c>
      <c r="L830" s="44">
        <f t="shared" ca="1" si="156"/>
        <v>2.3170830183610945E-4</v>
      </c>
      <c r="M830" s="25">
        <f t="shared" ca="1" si="159"/>
        <v>0.25107038876519944</v>
      </c>
      <c r="N830" s="3" vm="2350">
        <f t="shared" ca="1" si="167"/>
        <v>58.39</v>
      </c>
      <c r="O830" s="50">
        <f t="shared" si="168"/>
        <v>0</v>
      </c>
      <c r="P830" s="3" vm="2349">
        <f t="shared" ca="1" si="169"/>
        <v>73.05</v>
      </c>
      <c r="Q830" s="3">
        <f t="shared" ca="1" si="170"/>
        <v>73.05</v>
      </c>
      <c r="R830" s="16">
        <f t="shared" ca="1" si="157"/>
        <v>5.8175093422116171E-5</v>
      </c>
      <c r="S830" s="6">
        <f t="shared" ca="1" si="171"/>
        <v>1.814234606965059E-3</v>
      </c>
      <c r="T830" s="43">
        <f t="shared" ca="1" si="158"/>
        <v>4.5550058808199614E-4</v>
      </c>
    </row>
    <row r="831" spans="1:20" x14ac:dyDescent="0.35">
      <c r="A831" s="6" t="e" vm="2351">
        <v>#VALUE!</v>
      </c>
      <c r="B831" s="6" t="s">
        <v>825</v>
      </c>
      <c r="C831" s="40" cm="1" vm="2">
        <f t="array" aca="1" ref="C831:D831" ca="1">_xlfn.STOCKHISTORY(A831,"06/30/2025","06/30/2025",0,0)</f>
        <v>45838</v>
      </c>
      <c r="D831" s="6" vm="2352">
        <f ca="1"/>
        <v>65.16</v>
      </c>
      <c r="E831" s="41" cm="1">
        <f t="array" aca="1" ref="E831" ca="1">_FV(A831,"Shares outstanding",TRUE)</f>
        <v>222419300</v>
      </c>
      <c r="F831" s="41">
        <v>0</v>
      </c>
      <c r="G831" s="42">
        <f t="shared" ca="1" si="154"/>
        <v>14492841588</v>
      </c>
      <c r="H831" s="43">
        <f t="shared" ca="1" si="155"/>
        <v>0</v>
      </c>
      <c r="I831" s="6"/>
      <c r="J831" s="40" cm="1" vm="4">
        <f t="array" aca="1" ref="J831:K831" ca="1">_xlfn.STOCKHISTORY(A831,"06/30/2020","06/30/2020",0,0)</f>
        <v>44012</v>
      </c>
      <c r="K831" s="54" vm="65">
        <f ca="1"/>
        <v>57</v>
      </c>
      <c r="L831" s="44">
        <f t="shared" ca="1" si="156"/>
        <v>4.624317344966076E-4</v>
      </c>
      <c r="M831" s="25">
        <f t="shared" ca="1" si="159"/>
        <v>0.14315789473684204</v>
      </c>
      <c r="N831" s="3" vm="65">
        <f t="shared" ca="1" si="167"/>
        <v>57</v>
      </c>
      <c r="O831" s="50">
        <f t="shared" si="168"/>
        <v>0</v>
      </c>
      <c r="P831" s="3" vm="2352">
        <f t="shared" ca="1" si="169"/>
        <v>65.16</v>
      </c>
      <c r="Q831" s="3">
        <f t="shared" ca="1" si="170"/>
        <v>65.16</v>
      </c>
      <c r="R831" s="16">
        <f t="shared" ca="1" si="157"/>
        <v>6.6200753570040634E-5</v>
      </c>
      <c r="S831" s="6">
        <f t="shared" ca="1" si="171"/>
        <v>3.6207578642392857E-3</v>
      </c>
      <c r="T831" s="43">
        <f t="shared" ca="1" si="158"/>
        <v>5.183400731963607E-4</v>
      </c>
    </row>
    <row r="832" spans="1:20" x14ac:dyDescent="0.35">
      <c r="A832" s="6" t="e" vm="2353">
        <v>#VALUE!</v>
      </c>
      <c r="B832" s="6" t="s">
        <v>826</v>
      </c>
      <c r="C832" s="40" cm="1" vm="2">
        <f t="array" aca="1" ref="C832:D832" ca="1">_xlfn.STOCKHISTORY(A832,"06/30/2025","06/30/2025",0,0)</f>
        <v>45838</v>
      </c>
      <c r="D832" s="6" vm="2354">
        <f ca="1"/>
        <v>67.5</v>
      </c>
      <c r="E832" s="41" cm="1">
        <f t="array" aca="1" ref="E832" ca="1">_FV(A832,"Shares outstanding",TRUE)</f>
        <v>59719460</v>
      </c>
      <c r="F832" s="41">
        <v>0</v>
      </c>
      <c r="G832" s="42">
        <f t="shared" ca="1" si="154"/>
        <v>4031063550</v>
      </c>
      <c r="H832" s="43">
        <f t="shared" ca="1" si="155"/>
        <v>0</v>
      </c>
      <c r="I832" s="6"/>
      <c r="J832" s="40" cm="1" vm="4">
        <f t="array" aca="1" ref="J832:K832" ca="1">_xlfn.STOCKHISTORY(A832,"06/30/2020","06/30/2020",0,0)</f>
        <v>44012</v>
      </c>
      <c r="K832" s="54" vm="2355">
        <f ca="1"/>
        <v>49.4985</v>
      </c>
      <c r="L832" s="44">
        <f t="shared" ca="1" si="156"/>
        <v>1.2416266695831153E-4</v>
      </c>
      <c r="M832" s="25">
        <f t="shared" ca="1" si="159"/>
        <v>0.36367768720264249</v>
      </c>
      <c r="N832" s="3" vm="2355">
        <f t="shared" ca="1" si="167"/>
        <v>49.4985</v>
      </c>
      <c r="O832" s="50">
        <f t="shared" si="168"/>
        <v>0</v>
      </c>
      <c r="P832" s="3" vm="2354">
        <f t="shared" ca="1" si="169"/>
        <v>67.5</v>
      </c>
      <c r="Q832" s="3">
        <f t="shared" ca="1" si="170"/>
        <v>67.5</v>
      </c>
      <c r="R832" s="16">
        <f t="shared" ca="1" si="157"/>
        <v>4.5155191556310694E-5</v>
      </c>
      <c r="S832" s="6">
        <f t="shared" ca="1" si="171"/>
        <v>9.7217149969954701E-4</v>
      </c>
      <c r="T832" s="43">
        <f t="shared" ca="1" si="158"/>
        <v>3.5355708257505568E-4</v>
      </c>
    </row>
    <row r="833" spans="1:20" x14ac:dyDescent="0.35">
      <c r="A833" s="6" t="e" vm="2356">
        <v>#VALUE!</v>
      </c>
      <c r="B833" s="6" t="s">
        <v>827</v>
      </c>
      <c r="C833" s="40" cm="1" vm="2">
        <f t="array" aca="1" ref="C833:D833" ca="1">_xlfn.STOCKHISTORY(A833,"06/30/2025","06/30/2025",0,0)</f>
        <v>45838</v>
      </c>
      <c r="D833" s="6" vm="2357">
        <f ca="1"/>
        <v>556.63</v>
      </c>
      <c r="E833" s="41" cm="1">
        <f t="array" aca="1" ref="E833" ca="1">_FV(A833,"Shares outstanding",TRUE)</f>
        <v>49866200</v>
      </c>
      <c r="F833" s="41">
        <v>0</v>
      </c>
      <c r="G833" s="42">
        <f t="shared" ca="1" si="154"/>
        <v>27757022906</v>
      </c>
      <c r="H833" s="43">
        <f t="shared" ca="1" si="155"/>
        <v>0</v>
      </c>
      <c r="I833" s="6"/>
      <c r="J833" s="40" cm="1" vm="4">
        <f t="array" aca="1" ref="J833:K833" ca="1">_xlfn.STOCKHISTORY(A833,"06/30/2020","06/30/2020",0,0)</f>
        <v>44012</v>
      </c>
      <c r="K833" s="54" vm="2358">
        <f ca="1"/>
        <v>224.35</v>
      </c>
      <c r="L833" s="44">
        <f t="shared" ca="1" si="156"/>
        <v>1.0367676437590953E-4</v>
      </c>
      <c r="M833" s="25">
        <f t="shared" ca="1" si="159"/>
        <v>1.4810786717182973</v>
      </c>
      <c r="N833" s="3" vm="2358">
        <f t="shared" ca="1" si="167"/>
        <v>224.35</v>
      </c>
      <c r="O833" s="50">
        <f t="shared" si="168"/>
        <v>0</v>
      </c>
      <c r="P833" s="3" vm="2357">
        <f t="shared" ca="1" si="169"/>
        <v>556.63</v>
      </c>
      <c r="Q833" s="3">
        <f t="shared" ca="1" si="170"/>
        <v>556.63</v>
      </c>
      <c r="R833" s="16">
        <f t="shared" ca="1" si="157"/>
        <v>1.5355344446992298E-4</v>
      </c>
      <c r="S833" s="6">
        <f t="shared" ca="1" si="171"/>
        <v>8.1177054243821941E-4</v>
      </c>
      <c r="T833" s="43">
        <f t="shared" ca="1" si="158"/>
        <v>1.2022960367344398E-3</v>
      </c>
    </row>
    <row r="834" spans="1:20" x14ac:dyDescent="0.35">
      <c r="A834" s="6" t="e" vm="2359">
        <v>#VALUE!</v>
      </c>
      <c r="B834" s="6" t="s">
        <v>828</v>
      </c>
      <c r="C834" s="40" cm="1" vm="2">
        <f t="array" aca="1" ref="C834:D834" ca="1">_xlfn.STOCKHISTORY(A834,"06/30/2025","06/30/2025",0,0)</f>
        <v>45838</v>
      </c>
      <c r="D834" s="6" vm="2360">
        <f ca="1"/>
        <v>37.340000000000003</v>
      </c>
      <c r="E834" s="41" cm="1">
        <f t="array" aca="1" ref="E834" ca="1">_FV(A834,"Shares outstanding",TRUE)</f>
        <v>74463930</v>
      </c>
      <c r="F834" s="41">
        <v>0</v>
      </c>
      <c r="G834" s="42">
        <f t="shared" ca="1" si="154"/>
        <v>2780483146.2000003</v>
      </c>
      <c r="H834" s="43">
        <f t="shared" ca="1" si="155"/>
        <v>0</v>
      </c>
      <c r="I834" s="6"/>
      <c r="J834" s="40" cm="1" vm="4">
        <f t="array" aca="1" ref="J834:K834" ca="1">_xlfn.STOCKHISTORY(A834,"06/30/2020","06/30/2020",0,0)</f>
        <v>44012</v>
      </c>
      <c r="K834" s="54" vm="2361">
        <f ca="1"/>
        <v>57.759300000000003</v>
      </c>
      <c r="L834" s="44">
        <f t="shared" ca="1" si="156"/>
        <v>1.5481787914688148E-4</v>
      </c>
      <c r="M834" s="25">
        <f t="shared" ca="1" si="159"/>
        <v>-0.35352402123986959</v>
      </c>
      <c r="N834" s="3" vm="2361">
        <f t="shared" ca="1" si="167"/>
        <v>57.759300000000003</v>
      </c>
      <c r="O834" s="50">
        <f t="shared" si="168"/>
        <v>0</v>
      </c>
      <c r="P834" s="3" vm="2360">
        <f t="shared" ca="1" si="169"/>
        <v>37.340000000000003</v>
      </c>
      <c r="Q834" s="3">
        <f t="shared" ca="1" si="170"/>
        <v>37.340000000000003</v>
      </c>
      <c r="R834" s="16">
        <f t="shared" ca="1" si="157"/>
        <v>-5.4731839195833689E-5</v>
      </c>
      <c r="S834" s="6">
        <f t="shared" ca="1" si="171"/>
        <v>1.2121963343543643E-3</v>
      </c>
      <c r="T834" s="43">
        <f t="shared" ca="1" si="158"/>
        <v>-4.2854052265318434E-4</v>
      </c>
    </row>
    <row r="835" spans="1:20" x14ac:dyDescent="0.35">
      <c r="A835" s="6" t="e" vm="2362">
        <v>#VALUE!</v>
      </c>
      <c r="B835" s="6" t="s">
        <v>829</v>
      </c>
      <c r="C835" s="40" cm="1" vm="2">
        <f t="array" aca="1" ref="C835:D835" ca="1">_xlfn.STOCKHISTORY(A835,"06/30/2025","06/30/2025",0,0)</f>
        <v>45838</v>
      </c>
      <c r="D835" s="6" vm="2363">
        <f ca="1"/>
        <v>536.34</v>
      </c>
      <c r="E835" s="41" cm="1">
        <f t="array" aca="1" ref="E835" ca="1">_FV(A835,"Shares outstanding",TRUE)</f>
        <v>78781120</v>
      </c>
      <c r="F835" s="41">
        <v>0</v>
      </c>
      <c r="G835" s="42">
        <f t="shared" ca="1" si="154"/>
        <v>42253465900.800003</v>
      </c>
      <c r="H835" s="43">
        <f t="shared" ca="1" si="155"/>
        <v>0</v>
      </c>
      <c r="I835" s="6"/>
      <c r="J835" s="40" cm="1" vm="4">
        <f t="array" aca="1" ref="J835:K835" ca="1">_xlfn.STOCKHISTORY(A835,"06/30/2020","06/30/2020",0,0)</f>
        <v>44012</v>
      </c>
      <c r="K835" s="54" vm="2364">
        <f ca="1"/>
        <v>330.16</v>
      </c>
      <c r="L835" s="44">
        <f t="shared" ca="1" si="156"/>
        <v>1.6379374437013958E-4</v>
      </c>
      <c r="M835" s="25">
        <f t="shared" ca="1" si="159"/>
        <v>0.62448509813423791</v>
      </c>
      <c r="N835" s="3" vm="2364">
        <f t="shared" ca="1" si="167"/>
        <v>330.16</v>
      </c>
      <c r="O835" s="50">
        <f t="shared" si="168"/>
        <v>0</v>
      </c>
      <c r="P835" s="3" vm="2363">
        <f t="shared" ca="1" si="169"/>
        <v>536.34</v>
      </c>
      <c r="Q835" s="3">
        <f t="shared" ca="1" si="170"/>
        <v>536.34</v>
      </c>
      <c r="R835" s="16">
        <f t="shared" ca="1" si="157"/>
        <v>1.0228675252676089E-4</v>
      </c>
      <c r="S835" s="6">
        <f t="shared" ca="1" si="171"/>
        <v>1.2824757554473864E-3</v>
      </c>
      <c r="T835" s="43">
        <f t="shared" ca="1" si="158"/>
        <v>8.0088699799534208E-4</v>
      </c>
    </row>
    <row r="836" spans="1:20" x14ac:dyDescent="0.35">
      <c r="A836" s="6" t="e" vm="2365">
        <v>#VALUE!</v>
      </c>
      <c r="B836" s="6" t="s">
        <v>830</v>
      </c>
      <c r="C836" s="40" cm="1" vm="2">
        <f t="array" aca="1" ref="C836:D836" ca="1">_xlfn.STOCKHISTORY(A836,"06/30/2025","06/30/2025",0,0)</f>
        <v>45838</v>
      </c>
      <c r="D836" s="6" vm="2366">
        <f ca="1"/>
        <v>95.41</v>
      </c>
      <c r="E836" s="41" cm="1">
        <f t="array" aca="1" ref="E836" ca="1">_FV(A836,"Shares outstanding",TRUE)</f>
        <v>151000000</v>
      </c>
      <c r="F836" s="41">
        <v>0</v>
      </c>
      <c r="G836" s="42">
        <f t="shared" ca="1" si="154"/>
        <v>14406910000</v>
      </c>
      <c r="H836" s="43">
        <f t="shared" ca="1" si="155"/>
        <v>0</v>
      </c>
      <c r="I836" s="6"/>
      <c r="J836" s="40" cm="1" vm="4">
        <f t="array" aca="1" ref="J836:K836" ca="1">_xlfn.STOCKHISTORY(A836,"06/30/2020","06/30/2020",0,0)</f>
        <v>44012</v>
      </c>
      <c r="K836" s="54" vm="2367">
        <f ca="1"/>
        <v>359.91719999999998</v>
      </c>
      <c r="L836" s="44">
        <f t="shared" ca="1" si="156"/>
        <v>3.1394394240512286E-4</v>
      </c>
      <c r="M836" s="25">
        <f t="shared" ca="1" si="159"/>
        <v>-0.73491125181013861</v>
      </c>
      <c r="N836" s="3" vm="2367">
        <f t="shared" ca="1" si="167"/>
        <v>359.91719999999998</v>
      </c>
      <c r="O836" s="50">
        <f t="shared" si="168"/>
        <v>0</v>
      </c>
      <c r="P836" s="3" vm="2366">
        <f t="shared" ca="1" si="169"/>
        <v>95.41</v>
      </c>
      <c r="Q836" s="3">
        <f t="shared" ca="1" si="170"/>
        <v>95.41</v>
      </c>
      <c r="R836" s="16">
        <f t="shared" ca="1" si="157"/>
        <v>-2.3072093571115891E-4</v>
      </c>
      <c r="S836" s="6">
        <f t="shared" ca="1" si="171"/>
        <v>2.4581249806115394E-3</v>
      </c>
      <c r="T836" s="43">
        <f t="shared" ca="1" si="158"/>
        <v>-1.8065037066069991E-3</v>
      </c>
    </row>
    <row r="837" spans="1:20" x14ac:dyDescent="0.35">
      <c r="A837" s="6" t="e" vm="2368">
        <v>#VALUE!</v>
      </c>
      <c r="B837" s="6" t="s">
        <v>831</v>
      </c>
      <c r="C837" s="40" cm="1" vm="2">
        <f t="array" aca="1" ref="C837:D837" ca="1">_xlfn.STOCKHISTORY(A837,"06/30/2025","06/30/2025",0,0)</f>
        <v>45838</v>
      </c>
      <c r="D837" s="6" vm="518">
        <f ca="1"/>
        <v>68.099999999999994</v>
      </c>
      <c r="E837" s="41" cm="1">
        <f t="array" aca="1" ref="E837" ca="1">_FV(A837,"Shares outstanding",TRUE)</f>
        <v>202697800</v>
      </c>
      <c r="F837" s="41">
        <v>0</v>
      </c>
      <c r="G837" s="42">
        <f t="shared" ca="1" si="154"/>
        <v>13803720179.999998</v>
      </c>
      <c r="H837" s="43">
        <f t="shared" ca="1" si="155"/>
        <v>0</v>
      </c>
      <c r="I837" s="6"/>
      <c r="J837" s="40" cm="1" vm="4">
        <f t="array" aca="1" ref="J837:K837" ca="1">_xlfn.STOCKHISTORY(A837,"06/30/2020","06/30/2020",0,0)</f>
        <v>44012</v>
      </c>
      <c r="K837" s="54" vm="707">
        <f ca="1"/>
        <v>103.97</v>
      </c>
      <c r="L837" s="44">
        <f t="shared" ca="1" si="156"/>
        <v>4.2142878442943786E-4</v>
      </c>
      <c r="M837" s="25">
        <f t="shared" ca="1" si="159"/>
        <v>-0.34500336635567957</v>
      </c>
      <c r="N837" s="3" vm="707">
        <f t="shared" ca="1" si="167"/>
        <v>103.97</v>
      </c>
      <c r="O837" s="50">
        <f t="shared" si="168"/>
        <v>0</v>
      </c>
      <c r="P837" s="3" vm="518">
        <f t="shared" ca="1" si="169"/>
        <v>68.099999999999994</v>
      </c>
      <c r="Q837" s="3">
        <f t="shared" ca="1" si="170"/>
        <v>68.099999999999994</v>
      </c>
      <c r="R837" s="16">
        <f t="shared" ca="1" si="157"/>
        <v>-1.4539434930733807E-4</v>
      </c>
      <c r="S837" s="6">
        <f t="shared" ca="1" si="171"/>
        <v>3.299712090695375E-3</v>
      </c>
      <c r="T837" s="43">
        <f t="shared" ca="1" si="158"/>
        <v>-1.1384117792944419E-3</v>
      </c>
    </row>
    <row r="838" spans="1:20" x14ac:dyDescent="0.35">
      <c r="A838" s="6" t="e" vm="2369">
        <v>#VALUE!</v>
      </c>
      <c r="B838" s="6" t="s">
        <v>832</v>
      </c>
      <c r="C838" s="40" cm="1" vm="2">
        <f t="array" aca="1" ref="C838:D838" ca="1">_xlfn.STOCKHISTORY(A838,"06/30/2025","06/30/2025",0,0)</f>
        <v>45838</v>
      </c>
      <c r="D838" s="6" vm="2370">
        <f ca="1"/>
        <v>24.35</v>
      </c>
      <c r="E838" s="41" cm="1">
        <f t="array" aca="1" ref="E838" ca="1">_FV(A838,"Shares outstanding",TRUE)</f>
        <v>304725900</v>
      </c>
      <c r="F838" s="41">
        <v>0</v>
      </c>
      <c r="G838" s="42">
        <f t="shared" ca="1" si="154"/>
        <v>7420075665</v>
      </c>
      <c r="H838" s="43">
        <f t="shared" ca="1" si="155"/>
        <v>0</v>
      </c>
      <c r="I838" s="6"/>
      <c r="J838" s="40"/>
      <c r="K838" s="54"/>
      <c r="L838" s="44">
        <f t="shared" ca="1" si="156"/>
        <v>6.3355530065529293E-4</v>
      </c>
      <c r="M838" s="25"/>
      <c r="N838" s="3">
        <f t="shared" si="167"/>
        <v>0</v>
      </c>
      <c r="O838" s="50">
        <f t="shared" si="168"/>
        <v>0</v>
      </c>
      <c r="P838" s="3" vm="2370">
        <f t="shared" ca="1" si="169"/>
        <v>24.35</v>
      </c>
      <c r="Q838" s="3">
        <f t="shared" ca="1" si="170"/>
        <v>24.35</v>
      </c>
      <c r="R838" s="16">
        <f t="shared" ca="1" si="157"/>
        <v>0</v>
      </c>
      <c r="S838" s="6">
        <f t="shared" ca="1" si="171"/>
        <v>4.9606248147638001E-3</v>
      </c>
      <c r="T838" s="43">
        <f t="shared" ca="1" si="158"/>
        <v>0</v>
      </c>
    </row>
    <row r="839" spans="1:20" x14ac:dyDescent="0.35">
      <c r="A839" s="6" t="e" vm="2371">
        <v>#VALUE!</v>
      </c>
      <c r="B839" s="6" t="s">
        <v>833</v>
      </c>
      <c r="C839" s="40" cm="1" vm="2">
        <f t="array" aca="1" ref="C839:D839" ca="1">_xlfn.STOCKHISTORY(A839,"06/30/2025","06/30/2025",0,0)</f>
        <v>45838</v>
      </c>
      <c r="D839" s="6" vm="2372">
        <f ca="1"/>
        <v>20.84</v>
      </c>
      <c r="E839" s="41" cm="1">
        <f t="array" aca="1" ref="E839" ca="1">_FV(A839,"Shares outstanding",TRUE)</f>
        <v>230661900</v>
      </c>
      <c r="F839" s="41">
        <v>0</v>
      </c>
      <c r="G839" s="42">
        <f t="shared" ca="1" si="154"/>
        <v>4806993996</v>
      </c>
      <c r="H839" s="43">
        <f t="shared" ca="1" si="155"/>
        <v>0</v>
      </c>
      <c r="I839" s="6"/>
      <c r="J839" s="40"/>
      <c r="K839" s="54"/>
      <c r="L839" s="44">
        <f t="shared" ca="1" si="156"/>
        <v>4.795689155540147E-4</v>
      </c>
      <c r="M839" s="25"/>
      <c r="N839" s="3">
        <f t="shared" si="167"/>
        <v>0</v>
      </c>
      <c r="O839" s="50">
        <f t="shared" si="168"/>
        <v>0</v>
      </c>
      <c r="P839" s="3" vm="2372">
        <f t="shared" ca="1" si="169"/>
        <v>20.84</v>
      </c>
      <c r="Q839" s="3">
        <f t="shared" ca="1" si="170"/>
        <v>20.84</v>
      </c>
      <c r="R839" s="16">
        <f t="shared" ca="1" si="157"/>
        <v>0</v>
      </c>
      <c r="S839" s="6">
        <f t="shared" ca="1" si="171"/>
        <v>3.7549389302339127E-3</v>
      </c>
      <c r="T839" s="43">
        <f t="shared" ca="1" si="158"/>
        <v>0</v>
      </c>
    </row>
    <row r="840" spans="1:20" x14ac:dyDescent="0.35">
      <c r="A840" s="6" t="e" vm="2373">
        <v>#VALUE!</v>
      </c>
      <c r="B840" s="6" t="s">
        <v>834</v>
      </c>
      <c r="C840" s="40" cm="1" vm="2">
        <f t="array" aca="1" ref="C840:D840" ca="1">_xlfn.STOCKHISTORY(A840,"06/30/2025","06/30/2025",0,0)</f>
        <v>45838</v>
      </c>
      <c r="D840" s="6" vm="2374">
        <f ca="1"/>
        <v>129.77000000000001</v>
      </c>
      <c r="E840" s="41" cm="1">
        <f t="array" aca="1" ref="E840" ca="1">_FV(A840,"Shares outstanding",TRUE)</f>
        <v>28910370</v>
      </c>
      <c r="F840" s="41">
        <v>0</v>
      </c>
      <c r="G840" s="42">
        <f t="shared" ca="1" si="154"/>
        <v>3751698714.9000001</v>
      </c>
      <c r="H840" s="43">
        <f t="shared" ca="1" si="155"/>
        <v>0</v>
      </c>
      <c r="I840" s="6"/>
      <c r="J840" s="40" cm="1" vm="4">
        <f t="array" aca="1" ref="J840:K840" ca="1">_xlfn.STOCKHISTORY(A840,"06/30/2020","06/30/2020",0,0)</f>
        <v>44012</v>
      </c>
      <c r="K840" s="54" vm="2375">
        <f ca="1"/>
        <v>87.02</v>
      </c>
      <c r="L840" s="44">
        <f t="shared" ca="1" si="156"/>
        <v>6.0107520093978761E-5</v>
      </c>
      <c r="M840" s="25">
        <f t="shared" ca="1" si="159"/>
        <v>0.49126637554585173</v>
      </c>
      <c r="N840" s="3" vm="2375">
        <f t="shared" ca="1" si="167"/>
        <v>87.02</v>
      </c>
      <c r="O840" s="50">
        <f t="shared" si="168"/>
        <v>0</v>
      </c>
      <c r="P840" s="3" vm="2374">
        <f t="shared" ca="1" si="169"/>
        <v>129.77000000000001</v>
      </c>
      <c r="Q840" s="3">
        <f t="shared" ca="1" si="170"/>
        <v>129.77000000000001</v>
      </c>
      <c r="R840" s="16">
        <f t="shared" ca="1" si="157"/>
        <v>2.9528803539618398E-5</v>
      </c>
      <c r="S840" s="6">
        <f t="shared" ca="1" si="171"/>
        <v>4.7063114368028094E-4</v>
      </c>
      <c r="T840" s="43">
        <f t="shared" ca="1" si="158"/>
        <v>2.3120525617481059E-4</v>
      </c>
    </row>
    <row r="841" spans="1:20" x14ac:dyDescent="0.35">
      <c r="A841" s="6" t="e" vm="2376">
        <v>#VALUE!</v>
      </c>
      <c r="B841" s="6" t="s">
        <v>835</v>
      </c>
      <c r="C841" s="40" cm="1" vm="2">
        <f t="array" aca="1" ref="C841:D841" ca="1">_xlfn.STOCKHISTORY(A841,"06/30/2025","06/30/2025",0,0)</f>
        <v>45838</v>
      </c>
      <c r="D841" s="6" vm="2377">
        <f ca="1"/>
        <v>314.18</v>
      </c>
      <c r="E841" s="41" cm="1">
        <f t="array" aca="1" ref="E841" ca="1">_FV(A841,"Shares outstanding",TRUE)</f>
        <v>69354200</v>
      </c>
      <c r="F841" s="41">
        <v>0</v>
      </c>
      <c r="G841" s="42">
        <f t="shared" ca="1" si="154"/>
        <v>21789702556</v>
      </c>
      <c r="H841" s="43">
        <f t="shared" ca="1" si="155"/>
        <v>0</v>
      </c>
      <c r="I841" s="6"/>
      <c r="J841" s="40" cm="1" vm="4">
        <f t="array" aca="1" ref="J841:K841" ca="1">_xlfn.STOCKHISTORY(A841,"06/30/2020","06/30/2020",0,0)</f>
        <v>44012</v>
      </c>
      <c r="K841" s="54" vm="2378">
        <f ca="1"/>
        <v>194.26</v>
      </c>
      <c r="L841" s="44">
        <f t="shared" ca="1" si="156"/>
        <v>1.4419424483677731E-4</v>
      </c>
      <c r="M841" s="25">
        <f t="shared" ca="1" si="159"/>
        <v>0.61731699783794924</v>
      </c>
      <c r="N841" s="3" vm="2378">
        <f t="shared" ca="1" si="167"/>
        <v>194.26</v>
      </c>
      <c r="O841" s="50">
        <f t="shared" si="168"/>
        <v>0</v>
      </c>
      <c r="P841" s="3" vm="2377">
        <f t="shared" ca="1" si="169"/>
        <v>314.18</v>
      </c>
      <c r="Q841" s="3">
        <f t="shared" ca="1" si="170"/>
        <v>314.18</v>
      </c>
      <c r="R841" s="16">
        <f t="shared" ca="1" si="157"/>
        <v>8.9013558328149579E-5</v>
      </c>
      <c r="S841" s="6">
        <f t="shared" ca="1" si="171"/>
        <v>1.1290151756975417E-3</v>
      </c>
      <c r="T841" s="43">
        <f t="shared" ca="1" si="158"/>
        <v>6.9696025877509125E-4</v>
      </c>
    </row>
    <row r="842" spans="1:20" x14ac:dyDescent="0.35">
      <c r="A842" s="6" t="e" vm="2379">
        <v>#VALUE!</v>
      </c>
      <c r="B842" s="6" t="s">
        <v>836</v>
      </c>
      <c r="C842" s="40" cm="1" vm="2">
        <f t="array" aca="1" ref="C842:D842" ca="1">_xlfn.STOCKHISTORY(A842,"06/30/2025","06/30/2025",0,0)</f>
        <v>45838</v>
      </c>
      <c r="D842" s="6" vm="2380">
        <f ca="1"/>
        <v>543.41</v>
      </c>
      <c r="E842" s="41" cm="1">
        <f t="array" aca="1" ref="E842" ca="1">_FV(A842,"Shares outstanding",TRUE)</f>
        <v>353278000</v>
      </c>
      <c r="F842" s="41">
        <v>0</v>
      </c>
      <c r="G842" s="42">
        <f t="shared" ca="1" si="154"/>
        <v>191974797980</v>
      </c>
      <c r="H842" s="43">
        <f t="shared" ca="1" si="155"/>
        <v>0</v>
      </c>
      <c r="I842" s="6"/>
      <c r="J842" s="40" cm="1" vm="4">
        <f t="array" aca="1" ref="J842:K842" ca="1">_xlfn.STOCKHISTORY(A842,"06/30/2020","06/30/2020",0,0)</f>
        <v>44012</v>
      </c>
      <c r="K842" s="54" vm="2381">
        <f ca="1"/>
        <v>189.94139999999999</v>
      </c>
      <c r="L842" s="44">
        <f t="shared" ca="1" si="156"/>
        <v>7.3449992109269539E-4</v>
      </c>
      <c r="M842" s="25">
        <f t="shared" ca="1" si="159"/>
        <v>1.8609350041644424</v>
      </c>
      <c r="N842" s="3" vm="2381">
        <f t="shared" ca="1" si="167"/>
        <v>189.94139999999999</v>
      </c>
      <c r="O842" s="50">
        <f t="shared" si="168"/>
        <v>0</v>
      </c>
      <c r="P842" s="3" vm="2380">
        <f t="shared" ca="1" si="169"/>
        <v>543.41</v>
      </c>
      <c r="Q842" s="3">
        <f t="shared" ca="1" si="170"/>
        <v>543.41</v>
      </c>
      <c r="R842" s="16">
        <f t="shared" ca="1" si="157"/>
        <v>1.3668566137174177E-3</v>
      </c>
      <c r="S842" s="6">
        <f t="shared" ca="1" si="171"/>
        <v>5.7510031582813466E-3</v>
      </c>
      <c r="T842" s="43">
        <f t="shared" ca="1" si="158"/>
        <v>1.0702243086306018E-2</v>
      </c>
    </row>
    <row r="843" spans="1:20" x14ac:dyDescent="0.35">
      <c r="A843" s="6" t="e" vm="2382">
        <v>#VALUE!</v>
      </c>
      <c r="B843" s="6" t="s">
        <v>837</v>
      </c>
      <c r="C843" s="40" cm="1" vm="2">
        <f t="array" aca="1" ref="C843:D843" ca="1">_xlfn.STOCKHISTORY(A843,"06/30/2025","06/30/2025",0,0)</f>
        <v>45838</v>
      </c>
      <c r="D843" s="6" vm="2383">
        <f ca="1"/>
        <v>39.51</v>
      </c>
      <c r="E843" s="41" cm="1">
        <f t="array" aca="1" ref="E843" ca="1">_FV(A843,"Shares outstanding",TRUE)</f>
        <v>166184300</v>
      </c>
      <c r="F843" s="41">
        <v>0</v>
      </c>
      <c r="G843" s="42">
        <f t="shared" ca="1" si="154"/>
        <v>6565941693</v>
      </c>
      <c r="H843" s="43">
        <f t="shared" ca="1" si="155"/>
        <v>0</v>
      </c>
      <c r="I843" s="6"/>
      <c r="J843" s="40" cm="1" vm="4">
        <f t="array" aca="1" ref="J843:K843" ca="1">_xlfn.STOCKHISTORY(A843,"06/30/2020","06/30/2020",0,0)</f>
        <v>44012</v>
      </c>
      <c r="K843" s="54" vm="2384">
        <f ca="1"/>
        <v>58.96</v>
      </c>
      <c r="L843" s="44">
        <f t="shared" ca="1" si="156"/>
        <v>3.4551360468765339E-4</v>
      </c>
      <c r="M843" s="25">
        <f t="shared" ca="1" si="159"/>
        <v>-0.3298846675712348</v>
      </c>
      <c r="N843" s="3" vm="2384">
        <f t="shared" ca="1" si="167"/>
        <v>58.96</v>
      </c>
      <c r="O843" s="50">
        <f t="shared" si="168"/>
        <v>0</v>
      </c>
      <c r="P843" s="3" vm="2383">
        <f t="shared" ca="1" si="169"/>
        <v>39.51</v>
      </c>
      <c r="Q843" s="3">
        <f t="shared" ca="1" si="170"/>
        <v>39.51</v>
      </c>
      <c r="R843" s="16">
        <f t="shared" ca="1" si="157"/>
        <v>-1.1397964062372558E-4</v>
      </c>
      <c r="S843" s="6">
        <f t="shared" ca="1" si="171"/>
        <v>2.7053097961287566E-3</v>
      </c>
      <c r="T843" s="43">
        <f t="shared" ca="1" si="158"/>
        <v>-8.9244022277313987E-4</v>
      </c>
    </row>
    <row r="844" spans="1:20" x14ac:dyDescent="0.35">
      <c r="A844" s="6" t="e" vm="2385">
        <v>#VALUE!</v>
      </c>
      <c r="B844" s="6" t="s">
        <v>838</v>
      </c>
      <c r="C844" s="40" cm="1" vm="2">
        <f t="array" aca="1" ref="C844:D844" ca="1">_xlfn.STOCKHISTORY(A844,"06/30/2025","06/30/2025",0,0)</f>
        <v>45838</v>
      </c>
      <c r="D844" s="6" vm="2386">
        <f ca="1"/>
        <v>68.650000000000006</v>
      </c>
      <c r="E844" s="41" cm="1">
        <f t="array" aca="1" ref="E844" ca="1">_FV(A844,"Shares outstanding",TRUE)</f>
        <v>42534540</v>
      </c>
      <c r="F844" s="41">
        <v>0</v>
      </c>
      <c r="G844" s="42">
        <f t="shared" ca="1" si="154"/>
        <v>2919996171.0000005</v>
      </c>
      <c r="H844" s="43">
        <f t="shared" ca="1" si="155"/>
        <v>0</v>
      </c>
      <c r="I844" s="6"/>
      <c r="J844" s="40" cm="1" vm="4">
        <f t="array" aca="1" ref="J844:K844" ca="1">_xlfn.STOCKHISTORY(A844,"06/30/2020","06/30/2020",0,0)</f>
        <v>44012</v>
      </c>
      <c r="K844" s="54" vm="2387">
        <f ca="1"/>
        <v>160.38999999999999</v>
      </c>
      <c r="L844" s="44">
        <f t="shared" ca="1" si="156"/>
        <v>8.8433517721777462E-5</v>
      </c>
      <c r="M844" s="25">
        <f t="shared" ca="1" si="159"/>
        <v>-0.57198079680778091</v>
      </c>
      <c r="N844" s="3" vm="2387">
        <f t="shared" ca="1" si="167"/>
        <v>160.38999999999999</v>
      </c>
      <c r="O844" s="50">
        <f t="shared" si="168"/>
        <v>0</v>
      </c>
      <c r="P844" s="3" vm="2386">
        <f t="shared" ca="1" si="169"/>
        <v>68.650000000000006</v>
      </c>
      <c r="Q844" s="3">
        <f t="shared" ca="1" si="170"/>
        <v>68.650000000000006</v>
      </c>
      <c r="R844" s="16">
        <f t="shared" ca="1" si="157"/>
        <v>-5.0582273931017285E-5</v>
      </c>
      <c r="S844" s="6">
        <f t="shared" ca="1" si="171"/>
        <v>6.9241864445576651E-4</v>
      </c>
      <c r="T844" s="43">
        <f t="shared" ca="1" si="158"/>
        <v>-3.9605016798037289E-4</v>
      </c>
    </row>
    <row r="845" spans="1:20" x14ac:dyDescent="0.35">
      <c r="A845" s="6" t="e" vm="2388">
        <v>#VALUE!</v>
      </c>
      <c r="B845" s="6" t="s">
        <v>839</v>
      </c>
      <c r="C845" s="40" cm="1" vm="2">
        <f t="array" aca="1" ref="C845:D845" ca="1">_xlfn.STOCKHISTORY(A845,"06/30/2025","06/30/2025",0,0)</f>
        <v>45838</v>
      </c>
      <c r="D845" s="6" vm="2389">
        <f ca="1"/>
        <v>157.59</v>
      </c>
      <c r="E845" s="41" cm="1">
        <f t="array" aca="1" ref="E845" ca="1">_FV(A845,"Shares outstanding",TRUE)</f>
        <v>164600000</v>
      </c>
      <c r="F845" s="41">
        <v>0</v>
      </c>
      <c r="G845" s="42">
        <f t="shared" ca="1" si="154"/>
        <v>25939314000</v>
      </c>
      <c r="H845" s="43">
        <f t="shared" ca="1" si="155"/>
        <v>0</v>
      </c>
      <c r="I845" s="6"/>
      <c r="J845" s="40" cm="1" vm="4">
        <f t="array" aca="1" ref="J845:K845" ca="1">_xlfn.STOCKHISTORY(A845,"06/30/2020","06/30/2020",0,0)</f>
        <v>44012</v>
      </c>
      <c r="K845" s="54" vm="2390">
        <f ca="1"/>
        <v>141.88</v>
      </c>
      <c r="L845" s="44">
        <f t="shared" ca="1" si="156"/>
        <v>3.4221968821114719E-4</v>
      </c>
      <c r="M845" s="25">
        <f t="shared" ca="1" si="159"/>
        <v>0.1107273752466874</v>
      </c>
      <c r="N845" s="3" vm="2390">
        <f t="shared" ca="1" si="167"/>
        <v>141.88</v>
      </c>
      <c r="O845" s="50">
        <f t="shared" si="168"/>
        <v>0</v>
      </c>
      <c r="P845" s="3" vm="2389">
        <f t="shared" ca="1" si="169"/>
        <v>157.59</v>
      </c>
      <c r="Q845" s="3">
        <f t="shared" ca="1" si="170"/>
        <v>157.59</v>
      </c>
      <c r="R845" s="16">
        <f t="shared" ca="1" si="157"/>
        <v>3.7893087833360056E-5</v>
      </c>
      <c r="S845" s="6">
        <f t="shared" ca="1" si="171"/>
        <v>2.6795190186003929E-3</v>
      </c>
      <c r="T845" s="43">
        <f t="shared" ca="1" si="158"/>
        <v>2.9669610785320124E-4</v>
      </c>
    </row>
    <row r="846" spans="1:20" x14ac:dyDescent="0.35">
      <c r="A846" s="6" t="e" vm="2391">
        <v>#VALUE!</v>
      </c>
      <c r="B846" s="6" t="s">
        <v>840</v>
      </c>
      <c r="C846" s="40" cm="1" vm="2">
        <f t="array" aca="1" ref="C846:D846" ca="1">_xlfn.STOCKHISTORY(A846,"06/30/2025","06/30/2025",0,0)</f>
        <v>45838</v>
      </c>
      <c r="D846" s="6" vm="2392">
        <f ca="1"/>
        <v>106.12</v>
      </c>
      <c r="E846" s="41" cm="1">
        <f t="array" aca="1" ref="E846" ca="1">_FV(A846,"Shares outstanding",TRUE)</f>
        <v>64914580</v>
      </c>
      <c r="F846" s="41">
        <v>0</v>
      </c>
      <c r="G846" s="42">
        <f t="shared" ca="1" si="154"/>
        <v>6888735229.6000004</v>
      </c>
      <c r="H846" s="43">
        <f t="shared" ca="1" si="155"/>
        <v>0</v>
      </c>
      <c r="I846" s="6"/>
      <c r="J846" s="40" cm="1" vm="4">
        <f t="array" aca="1" ref="J846:K846" ca="1">_xlfn.STOCKHISTORY(A846,"06/30/2020","06/30/2020",0,0)</f>
        <v>44012</v>
      </c>
      <c r="K846" s="54" vm="2393">
        <f ca="1"/>
        <v>110.34</v>
      </c>
      <c r="L846" s="44">
        <f t="shared" ca="1" si="156"/>
        <v>1.3496383552829631E-4</v>
      </c>
      <c r="M846" s="25">
        <f t="shared" ca="1" si="159"/>
        <v>-3.8245423237266617E-2</v>
      </c>
      <c r="N846" s="3" vm="2393">
        <f t="shared" ca="1" si="167"/>
        <v>110.34</v>
      </c>
      <c r="O846" s="50">
        <f t="shared" si="168"/>
        <v>0</v>
      </c>
      <c r="P846" s="3" vm="2392">
        <f t="shared" ca="1" si="169"/>
        <v>106.12</v>
      </c>
      <c r="Q846" s="3">
        <f t="shared" ca="1" si="170"/>
        <v>106.12</v>
      </c>
      <c r="R846" s="16">
        <f t="shared" ca="1" si="157"/>
        <v>-5.1617490115045336E-6</v>
      </c>
      <c r="S846" s="6">
        <f t="shared" ca="1" si="171"/>
        <v>1.0567427198934186E-3</v>
      </c>
      <c r="T846" s="43">
        <f t="shared" ca="1" si="158"/>
        <v>-4.0415572575224076E-5</v>
      </c>
    </row>
    <row r="847" spans="1:20" x14ac:dyDescent="0.35">
      <c r="A847" s="6" t="e" vm="2394">
        <v>#VALUE!</v>
      </c>
      <c r="B847" s="6" t="s">
        <v>841</v>
      </c>
      <c r="C847" s="40" cm="1" vm="2">
        <f t="array" aca="1" ref="C847:D847" ca="1">_xlfn.STOCKHISTORY(A847,"06/30/2025","06/30/2025",0,0)</f>
        <v>45838</v>
      </c>
      <c r="D847" s="6" vm="2395">
        <f ca="1"/>
        <v>255.78</v>
      </c>
      <c r="E847" s="41" cm="1">
        <f t="array" aca="1" ref="E847" ca="1">_FV(A847,"Shares outstanding",TRUE)</f>
        <v>46007700</v>
      </c>
      <c r="F847" s="41">
        <v>0</v>
      </c>
      <c r="G847" s="42">
        <f t="shared" ref="G847:G910" ca="1" si="172">D847*E847</f>
        <v>11767849506</v>
      </c>
      <c r="H847" s="43">
        <f t="shared" ref="H847:H910" ca="1" si="173">F847/D847</f>
        <v>0</v>
      </c>
      <c r="I847" s="6"/>
      <c r="J847" s="40" cm="1" vm="4">
        <f t="array" aca="1" ref="J847:K847" ca="1">_xlfn.STOCKHISTORY(A847,"06/30/2020","06/30/2020",0,0)</f>
        <v>44012</v>
      </c>
      <c r="K847" s="54" vm="2396">
        <f ca="1"/>
        <v>103.46</v>
      </c>
      <c r="L847" s="44">
        <f t="shared" ref="L847:L910" ca="1" si="174">E847/480977587410</f>
        <v>9.5654561052928294E-5</v>
      </c>
      <c r="M847" s="25">
        <f t="shared" ref="M847:M910" ca="1" si="175">((D847+(F847*5)-K847)/K847)</f>
        <v>1.4722598105548037</v>
      </c>
      <c r="N847" s="3" vm="2396">
        <f t="shared" ca="1" si="167"/>
        <v>103.46</v>
      </c>
      <c r="O847" s="50">
        <f t="shared" si="168"/>
        <v>0</v>
      </c>
      <c r="P847" s="3" vm="2395">
        <f t="shared" ca="1" si="169"/>
        <v>255.78</v>
      </c>
      <c r="Q847" s="3">
        <f t="shared" ca="1" si="170"/>
        <v>255.78</v>
      </c>
      <c r="R847" s="16">
        <f t="shared" ref="R847:R910" ca="1" si="176">L847*M847</f>
        <v>1.4082836593448713E-4</v>
      </c>
      <c r="S847" s="6">
        <f t="shared" ca="1" si="171"/>
        <v>7.4895812364557293E-4</v>
      </c>
      <c r="T847" s="43">
        <f t="shared" ref="T847:T910" ca="1" si="177">M847*S847</f>
        <v>1.1026609452319124E-3</v>
      </c>
    </row>
    <row r="848" spans="1:20" x14ac:dyDescent="0.35">
      <c r="A848" s="6" t="e" vm="2397">
        <v>#VALUE!</v>
      </c>
      <c r="B848" s="6" t="s">
        <v>842</v>
      </c>
      <c r="C848" s="40" cm="1" vm="2">
        <f t="array" aca="1" ref="C848:D848" ca="1">_xlfn.STOCKHISTORY(A848,"06/30/2025","06/30/2025",0,0)</f>
        <v>45838</v>
      </c>
      <c r="D848" s="6" vm="2398">
        <f ca="1"/>
        <v>163.86</v>
      </c>
      <c r="E848" s="41" cm="1">
        <f t="array" aca="1" ref="E848" ca="1">_FV(A848,"Shares outstanding",TRUE)</f>
        <v>170244700</v>
      </c>
      <c r="F848" s="41">
        <v>0</v>
      </c>
      <c r="G848" s="42">
        <f t="shared" ca="1" si="172"/>
        <v>27896296542.000004</v>
      </c>
      <c r="H848" s="43">
        <f t="shared" ca="1" si="173"/>
        <v>0</v>
      </c>
      <c r="I848" s="6"/>
      <c r="J848" s="40" cm="1" vm="4">
        <f t="array" aca="1" ref="J848:K848" ca="1">_xlfn.STOCKHISTORY(A848,"06/30/2020","06/30/2020",0,0)</f>
        <v>44012</v>
      </c>
      <c r="K848" s="54" vm="2399">
        <f ca="1"/>
        <v>100.78</v>
      </c>
      <c r="L848" s="44">
        <f t="shared" ca="1" si="174"/>
        <v>3.5395557808991674E-4</v>
      </c>
      <c r="M848" s="25">
        <f t="shared" ca="1" si="175"/>
        <v>0.62591784084143687</v>
      </c>
      <c r="N848" s="3" vm="2399">
        <f t="shared" ca="1" si="167"/>
        <v>100.78</v>
      </c>
      <c r="O848" s="50">
        <f t="shared" si="168"/>
        <v>0</v>
      </c>
      <c r="P848" s="3" vm="2398">
        <f t="shared" ca="1" si="169"/>
        <v>163.86</v>
      </c>
      <c r="Q848" s="3">
        <f t="shared" ca="1" si="170"/>
        <v>163.86</v>
      </c>
      <c r="R848" s="16">
        <f t="shared" ca="1" si="176"/>
        <v>2.2154711119182327E-4</v>
      </c>
      <c r="S848" s="6">
        <f t="shared" ca="1" si="171"/>
        <v>2.7714089396471344E-3</v>
      </c>
      <c r="T848" s="43">
        <f t="shared" ca="1" si="177"/>
        <v>1.7346742995925904E-3</v>
      </c>
    </row>
    <row r="849" spans="1:20" x14ac:dyDescent="0.35">
      <c r="A849" s="6" t="e" vm="2400">
        <v>#VALUE!</v>
      </c>
      <c r="B849" s="6" t="s">
        <v>843</v>
      </c>
      <c r="C849" s="40" cm="1" vm="2">
        <f t="array" aca="1" ref="C849:D849" ca="1">_xlfn.STOCKHISTORY(A849,"06/30/2025","06/30/2025",0,0)</f>
        <v>45838</v>
      </c>
      <c r="D849" s="6" vm="2401">
        <f ca="1"/>
        <v>113.41</v>
      </c>
      <c r="E849" s="41" cm="1">
        <f t="array" aca="1" ref="E849" ca="1">_FV(A849,"Shares outstanding",TRUE)</f>
        <v>52800000</v>
      </c>
      <c r="F849" s="41">
        <v>0</v>
      </c>
      <c r="G849" s="42">
        <f t="shared" ca="1" si="172"/>
        <v>5988048000</v>
      </c>
      <c r="H849" s="43">
        <f t="shared" ca="1" si="173"/>
        <v>0</v>
      </c>
      <c r="I849" s="6"/>
      <c r="J849" s="40" cm="1" vm="4">
        <f t="array" aca="1" ref="J849:K849" ca="1">_xlfn.STOCKHISTORY(A849,"06/30/2020","06/30/2020",0,0)</f>
        <v>44012</v>
      </c>
      <c r="K849" s="54" vm="2402">
        <f ca="1"/>
        <v>53.56</v>
      </c>
      <c r="L849" s="44">
        <f t="shared" ca="1" si="174"/>
        <v>1.0977642489397675E-4</v>
      </c>
      <c r="M849" s="25">
        <f t="shared" ca="1" si="175"/>
        <v>1.1174383868558624</v>
      </c>
      <c r="N849" s="3" vm="2402">
        <f t="shared" ca="1" si="167"/>
        <v>53.56</v>
      </c>
      <c r="O849" s="50">
        <f t="shared" si="168"/>
        <v>0</v>
      </c>
      <c r="P849" s="3" vm="2401">
        <f t="shared" ca="1" si="169"/>
        <v>113.41</v>
      </c>
      <c r="Q849" s="3">
        <f t="shared" ca="1" si="170"/>
        <v>113.41</v>
      </c>
      <c r="R849" s="16">
        <f t="shared" ca="1" si="176"/>
        <v>1.226683911483291E-4</v>
      </c>
      <c r="S849" s="6">
        <f t="shared" ca="1" si="171"/>
        <v>8.5952979454496209E-4</v>
      </c>
      <c r="T849" s="43">
        <f t="shared" ca="1" si="177"/>
        <v>9.6047158707087332E-4</v>
      </c>
    </row>
    <row r="850" spans="1:20" x14ac:dyDescent="0.35">
      <c r="A850" s="6" t="e" vm="2403">
        <v>#VALUE!</v>
      </c>
      <c r="B850" s="6" t="s">
        <v>844</v>
      </c>
      <c r="C850" s="40" cm="1" vm="2">
        <f t="array" aca="1" ref="C850:D850" ca="1">_xlfn.STOCKHISTORY(A850,"06/30/2025","06/30/2025",0,0)</f>
        <v>45838</v>
      </c>
      <c r="D850" s="6" vm="2404">
        <f ca="1"/>
        <v>41.96</v>
      </c>
      <c r="E850" s="41" cm="1">
        <f t="array" aca="1" ref="E850" ca="1">_FV(A850,"Shares outstanding",TRUE)</f>
        <v>217818300</v>
      </c>
      <c r="F850" s="41">
        <v>0</v>
      </c>
      <c r="G850" s="42">
        <f t="shared" ca="1" si="172"/>
        <v>9139655868</v>
      </c>
      <c r="H850" s="43">
        <f t="shared" ca="1" si="173"/>
        <v>0</v>
      </c>
      <c r="I850" s="6"/>
      <c r="J850" s="40"/>
      <c r="K850" s="54"/>
      <c r="L850" s="44">
        <f t="shared" ca="1" si="174"/>
        <v>4.5286580019855482E-4</v>
      </c>
      <c r="M850" s="25"/>
      <c r="N850" s="3">
        <f t="shared" si="167"/>
        <v>0</v>
      </c>
      <c r="O850" s="50">
        <f t="shared" si="168"/>
        <v>0</v>
      </c>
      <c r="P850" s="3" vm="2404">
        <f t="shared" ca="1" si="169"/>
        <v>41.96</v>
      </c>
      <c r="Q850" s="3">
        <f t="shared" ca="1" si="170"/>
        <v>41.96</v>
      </c>
      <c r="R850" s="16">
        <f t="shared" ca="1" si="176"/>
        <v>0</v>
      </c>
      <c r="S850" s="6">
        <f t="shared" ca="1" si="171"/>
        <v>3.5458583077108505E-3</v>
      </c>
      <c r="T850" s="43">
        <f t="shared" ca="1" si="177"/>
        <v>0</v>
      </c>
    </row>
    <row r="851" spans="1:20" x14ac:dyDescent="0.35">
      <c r="A851" s="6" t="e" vm="2405">
        <v>#VALUE!</v>
      </c>
      <c r="B851" s="6" t="s">
        <v>845</v>
      </c>
      <c r="C851" s="40" cm="1" vm="2">
        <f t="array" aca="1" ref="C851:D851" ca="1">_xlfn.STOCKHISTORY(A851,"06/30/2025","06/30/2025",0,0)</f>
        <v>45838</v>
      </c>
      <c r="D851" s="6" vm="2406">
        <f ca="1"/>
        <v>48.99</v>
      </c>
      <c r="E851" s="41" cm="1">
        <f t="array" aca="1" ref="E851" ca="1">_FV(A851,"Shares outstanding",TRUE)</f>
        <v>142030300</v>
      </c>
      <c r="F851" s="41">
        <v>0</v>
      </c>
      <c r="G851" s="42">
        <f t="shared" ca="1" si="172"/>
        <v>6958064397</v>
      </c>
      <c r="H851" s="43">
        <f t="shared" ca="1" si="173"/>
        <v>0</v>
      </c>
      <c r="I851" s="6"/>
      <c r="J851" s="40" cm="1" vm="4">
        <f t="array" aca="1" ref="J851:K851" ca="1">_xlfn.STOCKHISTORY(A851,"06/30/2020","06/30/2020",0,0)</f>
        <v>44012</v>
      </c>
      <c r="K851" s="54" vm="2114">
        <f ca="1"/>
        <v>28.39</v>
      </c>
      <c r="L851" s="44">
        <f t="shared" ca="1" si="174"/>
        <v>2.9529504849657166E-4</v>
      </c>
      <c r="M851" s="25">
        <f t="shared" ca="1" si="175"/>
        <v>0.72560760831278626</v>
      </c>
      <c r="N851" s="3" vm="2114">
        <f t="shared" ca="1" si="167"/>
        <v>28.39</v>
      </c>
      <c r="O851" s="50">
        <f t="shared" si="168"/>
        <v>0</v>
      </c>
      <c r="P851" s="3" vm="2406">
        <f t="shared" ca="1" si="169"/>
        <v>48.99</v>
      </c>
      <c r="Q851" s="3">
        <f t="shared" ca="1" si="170"/>
        <v>48.99</v>
      </c>
      <c r="R851" s="16">
        <f t="shared" ca="1" si="176"/>
        <v>2.1426833388620559E-4</v>
      </c>
      <c r="S851" s="6">
        <f t="shared" ca="1" si="171"/>
        <v>2.3121074730711993E-3</v>
      </c>
      <c r="T851" s="43">
        <f t="shared" ca="1" si="177"/>
        <v>1.6776827736973128E-3</v>
      </c>
    </row>
    <row r="852" spans="1:20" x14ac:dyDescent="0.35">
      <c r="A852" s="6" t="e" vm="2407">
        <v>#VALUE!</v>
      </c>
      <c r="B852" s="6" t="s">
        <v>846</v>
      </c>
      <c r="C852" s="40" cm="1" vm="2">
        <f t="array" aca="1" ref="C852:D852" ca="1">_xlfn.STOCKHISTORY(A852,"06/30/2025","06/30/2025",0,0)</f>
        <v>45838</v>
      </c>
      <c r="D852" s="6" vm="2408">
        <f ca="1"/>
        <v>110.61</v>
      </c>
      <c r="E852" s="41" cm="1">
        <f t="array" aca="1" ref="E852" ca="1">_FV(A852,"Shares outstanding",TRUE)</f>
        <v>240895100</v>
      </c>
      <c r="F852" s="41">
        <v>0</v>
      </c>
      <c r="G852" s="42">
        <f t="shared" ca="1" si="172"/>
        <v>26645407011</v>
      </c>
      <c r="H852" s="43">
        <f t="shared" ca="1" si="173"/>
        <v>0</v>
      </c>
      <c r="I852" s="6"/>
      <c r="J852" s="40" cm="1" vm="4">
        <f t="array" aca="1" ref="J852:K852" ca="1">_xlfn.STOCKHISTORY(A852,"06/30/2020","06/30/2020",0,0)</f>
        <v>44012</v>
      </c>
      <c r="K852" s="54" vm="2409">
        <f ca="1"/>
        <v>59.212499999999999</v>
      </c>
      <c r="L852" s="44">
        <f t="shared" ca="1" si="174"/>
        <v>5.0084475099388293E-4</v>
      </c>
      <c r="M852" s="25">
        <f t="shared" ca="1" si="175"/>
        <v>0.86801773274224192</v>
      </c>
      <c r="N852" s="3" vm="2409">
        <f t="shared" ca="1" si="167"/>
        <v>59.212499999999999</v>
      </c>
      <c r="O852" s="50">
        <f t="shared" si="168"/>
        <v>0</v>
      </c>
      <c r="P852" s="3" vm="2408">
        <f t="shared" ca="1" si="169"/>
        <v>110.61</v>
      </c>
      <c r="Q852" s="3">
        <f t="shared" ca="1" si="170"/>
        <v>110.61</v>
      </c>
      <c r="R852" s="16">
        <f t="shared" ca="1" si="176"/>
        <v>4.3474212521356299E-4</v>
      </c>
      <c r="S852" s="6">
        <f t="shared" ca="1" si="171"/>
        <v>3.9215249206418197E-3</v>
      </c>
      <c r="T852" s="43">
        <f t="shared" ca="1" si="177"/>
        <v>3.4039531705077125E-3</v>
      </c>
    </row>
    <row r="853" spans="1:20" x14ac:dyDescent="0.35">
      <c r="A853" s="6" t="e" vm="2410">
        <v>#VALUE!</v>
      </c>
      <c r="B853" s="6" t="s">
        <v>847</v>
      </c>
      <c r="C853" s="40" cm="1" vm="2">
        <f t="array" aca="1" ref="C853:D853" ca="1">_xlfn.STOCKHISTORY(A853,"06/30/2025","06/30/2025",0,0)</f>
        <v>45838</v>
      </c>
      <c r="D853" s="6" vm="2411">
        <f ca="1"/>
        <v>97.82</v>
      </c>
      <c r="E853" s="41" cm="1">
        <f t="array" aca="1" ref="E853" ca="1">_FV(A853,"Shares outstanding",TRUE)</f>
        <v>143489200</v>
      </c>
      <c r="F853" s="41">
        <v>0</v>
      </c>
      <c r="G853" s="42">
        <f t="shared" ca="1" si="172"/>
        <v>14036113543.999998</v>
      </c>
      <c r="H853" s="43">
        <f t="shared" ca="1" si="173"/>
        <v>0</v>
      </c>
      <c r="I853" s="6"/>
      <c r="J853" s="40" cm="1" vm="4">
        <f t="array" aca="1" ref="J853:K853" ca="1">_xlfn.STOCKHISTORY(A853,"06/30/2020","06/30/2020",0,0)</f>
        <v>44012</v>
      </c>
      <c r="K853" s="54" vm="2412">
        <f ca="1"/>
        <v>122.19</v>
      </c>
      <c r="L853" s="44">
        <f t="shared" ca="1" si="174"/>
        <v>2.9832824596395471E-4</v>
      </c>
      <c r="M853" s="25">
        <f t="shared" ca="1" si="175"/>
        <v>-0.19944348964727068</v>
      </c>
      <c r="N853" s="3" vm="2412">
        <f t="shared" ca="1" si="167"/>
        <v>122.19</v>
      </c>
      <c r="O853" s="50">
        <f t="shared" si="168"/>
        <v>0</v>
      </c>
      <c r="P853" s="3" vm="2411">
        <f t="shared" ca="1" si="169"/>
        <v>97.82</v>
      </c>
      <c r="Q853" s="3">
        <f t="shared" ca="1" si="170"/>
        <v>97.82</v>
      </c>
      <c r="R853" s="16">
        <f t="shared" ca="1" si="176"/>
        <v>-5.949962643540042E-5</v>
      </c>
      <c r="S853" s="6">
        <f t="shared" ca="1" si="171"/>
        <v>2.3358568673375185E-3</v>
      </c>
      <c r="T853" s="43">
        <f t="shared" ca="1" si="177"/>
        <v>-4.6587144493833653E-4</v>
      </c>
    </row>
    <row r="854" spans="1:20" x14ac:dyDescent="0.35">
      <c r="A854" s="6" t="e" vm="2413">
        <v>#VALUE!</v>
      </c>
      <c r="B854" s="6" t="s">
        <v>848</v>
      </c>
      <c r="C854" s="40" cm="1" vm="2">
        <f t="array" aca="1" ref="C854:D854" ca="1">_xlfn.STOCKHISTORY(A854,"06/30/2025","06/30/2025",0,0)</f>
        <v>45838</v>
      </c>
      <c r="D854" s="6" vm="2414">
        <f ca="1"/>
        <v>10.01</v>
      </c>
      <c r="E854" s="41" cm="1">
        <f t="array" aca="1" ref="E854" ca="1">_FV(A854,"Shares outstanding",TRUE)</f>
        <v>341087600</v>
      </c>
      <c r="F854" s="41">
        <v>0</v>
      </c>
      <c r="G854" s="42">
        <f t="shared" ca="1" si="172"/>
        <v>3414286876</v>
      </c>
      <c r="H854" s="43">
        <f t="shared" ca="1" si="173"/>
        <v>0</v>
      </c>
      <c r="I854" s="6"/>
      <c r="J854" s="40" cm="1" vm="4">
        <f t="array" aca="1" ref="J854:K854" ca="1">_xlfn.STOCKHISTORY(A854,"06/30/2020","06/30/2020",0,0)</f>
        <v>44012</v>
      </c>
      <c r="K854" s="54" vm="2415">
        <f ca="1"/>
        <v>11.260999999999999</v>
      </c>
      <c r="L854" s="44">
        <f t="shared" ca="1" si="174"/>
        <v>7.0915487317550719E-4</v>
      </c>
      <c r="M854" s="25">
        <f t="shared" ca="1" si="175"/>
        <v>-0.11109137731995378</v>
      </c>
      <c r="N854" s="3" vm="2415">
        <f t="shared" ca="1" si="167"/>
        <v>11.260999999999999</v>
      </c>
      <c r="O854" s="50">
        <f t="shared" si="168"/>
        <v>0</v>
      </c>
      <c r="P854" s="3" vm="2414">
        <f t="shared" ca="1" si="169"/>
        <v>10.01</v>
      </c>
      <c r="Q854" s="3">
        <f t="shared" ca="1" si="170"/>
        <v>10.01</v>
      </c>
      <c r="R854" s="16">
        <f t="shared" ca="1" si="176"/>
        <v>-7.878099159422424E-5</v>
      </c>
      <c r="S854" s="6">
        <f t="shared" ca="1" si="171"/>
        <v>5.5525559611711026E-3</v>
      </c>
      <c r="T854" s="43">
        <f t="shared" ca="1" si="177"/>
        <v>-6.1684108937261762E-4</v>
      </c>
    </row>
    <row r="855" spans="1:20" x14ac:dyDescent="0.35">
      <c r="A855" s="6" t="e" vm="2416">
        <v>#VALUE!</v>
      </c>
      <c r="B855" s="6" t="s">
        <v>849</v>
      </c>
      <c r="C855" s="40" cm="1" vm="2">
        <f t="array" aca="1" ref="C855:D855" ca="1">_xlfn.STOCKHISTORY(A855,"06/30/2025","06/30/2025",0,0)</f>
        <v>45838</v>
      </c>
      <c r="D855" s="6" vm="2417">
        <f ca="1"/>
        <v>94.96</v>
      </c>
      <c r="E855" s="41" cm="1">
        <f t="array" aca="1" ref="E855" ca="1">_FV(A855,"Shares outstanding",TRUE)</f>
        <v>250708500</v>
      </c>
      <c r="F855" s="41">
        <v>0</v>
      </c>
      <c r="G855" s="42">
        <f t="shared" ca="1" si="172"/>
        <v>23807279160</v>
      </c>
      <c r="H855" s="43">
        <f t="shared" ca="1" si="173"/>
        <v>0</v>
      </c>
      <c r="I855" s="6"/>
      <c r="J855" s="40" cm="1" vm="4">
        <f t="array" aca="1" ref="J855:K855" ca="1">_xlfn.STOCKHISTORY(A855,"06/30/2020","06/30/2020",0,0)</f>
        <v>44012</v>
      </c>
      <c r="K855" s="54" vm="2418">
        <f ca="1"/>
        <v>27.909600000000001</v>
      </c>
      <c r="L855" s="44">
        <f t="shared" ca="1" si="174"/>
        <v>5.2124778069188578E-4</v>
      </c>
      <c r="M855" s="25">
        <f t="shared" ca="1" si="175"/>
        <v>2.4024135064637253</v>
      </c>
      <c r="N855" s="3" vm="2418">
        <f t="shared" ca="1" si="167"/>
        <v>27.909600000000001</v>
      </c>
      <c r="O855" s="50">
        <f t="shared" si="168"/>
        <v>0</v>
      </c>
      <c r="P855" s="3" vm="2417">
        <f t="shared" ca="1" si="169"/>
        <v>94.96</v>
      </c>
      <c r="Q855" s="3">
        <f t="shared" ca="1" si="170"/>
        <v>94.96</v>
      </c>
      <c r="R855" s="16">
        <f t="shared" ca="1" si="176"/>
        <v>1.2522527085484282E-3</v>
      </c>
      <c r="S855" s="6">
        <f t="shared" ca="1" si="171"/>
        <v>4.0812769980241598E-3</v>
      </c>
      <c r="T855" s="43">
        <f t="shared" ca="1" si="177"/>
        <v>9.8049149836729691E-3</v>
      </c>
    </row>
    <row r="856" spans="1:20" x14ac:dyDescent="0.35">
      <c r="A856" s="6" t="e" vm="2419">
        <v>#VALUE!</v>
      </c>
      <c r="B856" s="6" t="s">
        <v>850</v>
      </c>
      <c r="C856" s="40" cm="1" vm="2">
        <f t="array" aca="1" ref="C856:D856" ca="1">_xlfn.STOCKHISTORY(A856,"06/30/2025","06/30/2025",0,0)</f>
        <v>45838</v>
      </c>
      <c r="D856" s="6" vm="2420">
        <f ca="1"/>
        <v>96.26</v>
      </c>
      <c r="E856" s="41" cm="1">
        <f t="array" aca="1" ref="E856" ca="1">_FV(A856,"Shares outstanding",TRUE)</f>
        <v>77049180</v>
      </c>
      <c r="F856" s="41">
        <v>0</v>
      </c>
      <c r="G856" s="42">
        <f t="shared" ca="1" si="172"/>
        <v>7416754066.8000002</v>
      </c>
      <c r="H856" s="43">
        <f t="shared" ca="1" si="173"/>
        <v>0</v>
      </c>
      <c r="I856" s="6"/>
      <c r="J856" s="40" cm="1" vm="4">
        <f t="array" aca="1" ref="J856:K856" ca="1">_xlfn.STOCKHISTORY(A856,"06/30/2020","06/30/2020",0,0)</f>
        <v>44012</v>
      </c>
      <c r="K856" s="54" vm="2421">
        <f ca="1"/>
        <v>15.46</v>
      </c>
      <c r="L856" s="44">
        <f t="shared" ca="1" si="174"/>
        <v>1.6019286972372151E-4</v>
      </c>
      <c r="M856" s="25">
        <f t="shared" ca="1" si="175"/>
        <v>5.2263906856403626</v>
      </c>
      <c r="N856" s="3" vm="2421">
        <f t="shared" ca="1" si="167"/>
        <v>15.46</v>
      </c>
      <c r="O856" s="50">
        <f t="shared" si="168"/>
        <v>0</v>
      </c>
      <c r="P856" s="3" vm="2420">
        <f t="shared" ca="1" si="169"/>
        <v>96.26</v>
      </c>
      <c r="Q856" s="3">
        <f t="shared" ca="1" si="170"/>
        <v>96.26</v>
      </c>
      <c r="R856" s="16">
        <f t="shared" ca="1" si="176"/>
        <v>8.3723052223005814E-4</v>
      </c>
      <c r="S856" s="6">
        <f t="shared" ca="1" si="171"/>
        <v>1.2542815502889736E-3</v>
      </c>
      <c r="T856" s="43">
        <f t="shared" ca="1" si="177"/>
        <v>6.5553654116008451E-3</v>
      </c>
    </row>
    <row r="857" spans="1:20" x14ac:dyDescent="0.35">
      <c r="A857" s="6" t="e" vm="2422">
        <v>#VALUE!</v>
      </c>
      <c r="B857" s="6" t="s">
        <v>851</v>
      </c>
      <c r="C857" s="40" cm="1" vm="2">
        <f t="array" aca="1" ref="C857:D857" ca="1">_xlfn.STOCKHISTORY(A857,"06/30/2025","06/30/2025",0,0)</f>
        <v>45838</v>
      </c>
      <c r="D857" s="6" vm="2423">
        <f ca="1"/>
        <v>151.28</v>
      </c>
      <c r="E857" s="41" cm="1">
        <f t="array" aca="1" ref="E857" ca="1">_FV(A857,"Shares outstanding",TRUE)</f>
        <v>232959500</v>
      </c>
      <c r="F857" s="41">
        <v>0</v>
      </c>
      <c r="G857" s="42">
        <f t="shared" ca="1" si="172"/>
        <v>35242113160</v>
      </c>
      <c r="H857" s="43">
        <f t="shared" ca="1" si="173"/>
        <v>0</v>
      </c>
      <c r="I857" s="6"/>
      <c r="J857" s="40" cm="1" vm="4">
        <f t="array" aca="1" ref="J857:K857" ca="1">_xlfn.STOCKHISTORY(A857,"06/30/2020","06/30/2020",0,0)</f>
        <v>44012</v>
      </c>
      <c r="K857" s="54" vm="2424">
        <f ca="1"/>
        <v>44.33</v>
      </c>
      <c r="L857" s="44">
        <f t="shared" ca="1" si="174"/>
        <v>4.8434585331606772E-4</v>
      </c>
      <c r="M857" s="25">
        <f t="shared" ca="1" si="175"/>
        <v>2.4125874125874129</v>
      </c>
      <c r="N857" s="3" vm="2424">
        <f t="shared" ca="1" si="167"/>
        <v>44.33</v>
      </c>
      <c r="O857" s="50">
        <f t="shared" si="168"/>
        <v>0</v>
      </c>
      <c r="P857" s="3" vm="2423">
        <f t="shared" ca="1" si="169"/>
        <v>151.28</v>
      </c>
      <c r="Q857" s="3">
        <f t="shared" ca="1" si="170"/>
        <v>151.28</v>
      </c>
      <c r="R857" s="16">
        <f t="shared" ca="1" si="176"/>
        <v>1.1685267090492544E-3</v>
      </c>
      <c r="S857" s="6">
        <f t="shared" ca="1" si="171"/>
        <v>3.7923414994753238E-3</v>
      </c>
      <c r="T857" s="43">
        <f t="shared" ca="1" si="177"/>
        <v>9.1493553658670412E-3</v>
      </c>
    </row>
    <row r="858" spans="1:20" x14ac:dyDescent="0.35">
      <c r="A858" s="6" t="e" vm="2425">
        <v>#VALUE!</v>
      </c>
      <c r="B858" s="6" t="s">
        <v>852</v>
      </c>
      <c r="C858" s="40" cm="1" vm="2">
        <f t="array" aca="1" ref="C858:D858" ca="1">_xlfn.STOCKHISTORY(A858,"06/30/2025","06/30/2025",0,0)</f>
        <v>45838</v>
      </c>
      <c r="D858" s="6" vm="2426">
        <f ca="1"/>
        <v>86.17</v>
      </c>
      <c r="E858" s="41" cm="1">
        <f t="array" aca="1" ref="E858" ca="1">_FV(A858,"Shares outstanding",TRUE)</f>
        <v>93688470</v>
      </c>
      <c r="F858" s="41">
        <v>0</v>
      </c>
      <c r="G858" s="42">
        <f t="shared" ca="1" si="172"/>
        <v>8073135459.9000006</v>
      </c>
      <c r="H858" s="43">
        <f t="shared" ca="1" si="173"/>
        <v>0</v>
      </c>
      <c r="I858" s="6"/>
      <c r="J858" s="40"/>
      <c r="K858" s="54"/>
      <c r="L858" s="44">
        <f t="shared" ca="1" si="174"/>
        <v>1.9478760019671579E-4</v>
      </c>
      <c r="M858" s="25"/>
      <c r="N858" s="3">
        <f t="shared" si="167"/>
        <v>0</v>
      </c>
      <c r="O858" s="50">
        <f t="shared" si="168"/>
        <v>0</v>
      </c>
      <c r="P858" s="3" vm="2426">
        <f t="shared" ca="1" si="169"/>
        <v>86.17</v>
      </c>
      <c r="Q858" s="3">
        <f t="shared" ca="1" si="170"/>
        <v>86.17</v>
      </c>
      <c r="R858" s="16">
        <f t="shared" ca="1" si="176"/>
        <v>0</v>
      </c>
      <c r="S858" s="6">
        <f t="shared" ca="1" si="171"/>
        <v>1.5251521092865879E-3</v>
      </c>
      <c r="T858" s="43">
        <f t="shared" ca="1" si="177"/>
        <v>0</v>
      </c>
    </row>
    <row r="859" spans="1:20" x14ac:dyDescent="0.35">
      <c r="A859" s="6" t="e" vm="2427">
        <v>#VALUE!</v>
      </c>
      <c r="B859" s="6" t="s">
        <v>853</v>
      </c>
      <c r="C859" s="40" cm="1" vm="2">
        <f t="array" aca="1" ref="C859:D859" ca="1">_xlfn.STOCKHISTORY(A859,"06/30/2025","06/30/2025",0,0)</f>
        <v>45838</v>
      </c>
      <c r="D859" s="6" vm="2428">
        <f ca="1"/>
        <v>2.11</v>
      </c>
      <c r="E859" s="41" cm="1">
        <f t="array" aca="1" ref="E859" ca="1">_FV(A859,"Shares outstanding",TRUE)</f>
        <v>394070200</v>
      </c>
      <c r="F859" s="41">
        <v>0</v>
      </c>
      <c r="G859" s="42">
        <f t="shared" ca="1" si="172"/>
        <v>831488122</v>
      </c>
      <c r="H859" s="43">
        <f t="shared" ca="1" si="173"/>
        <v>0</v>
      </c>
      <c r="I859" s="6"/>
      <c r="J859" s="40"/>
      <c r="K859" s="54"/>
      <c r="L859" s="44">
        <f t="shared" ca="1" si="174"/>
        <v>8.1931094153890897E-4</v>
      </c>
      <c r="M859" s="25"/>
      <c r="N859" s="3">
        <f t="shared" si="167"/>
        <v>0</v>
      </c>
      <c r="O859" s="50">
        <f t="shared" si="168"/>
        <v>0</v>
      </c>
      <c r="P859" s="3" vm="2428">
        <f t="shared" ca="1" si="169"/>
        <v>2.11</v>
      </c>
      <c r="Q859" s="3">
        <f t="shared" ca="1" si="170"/>
        <v>2.11</v>
      </c>
      <c r="R859" s="16">
        <f t="shared" ca="1" si="176"/>
        <v>0</v>
      </c>
      <c r="S859" s="6">
        <f t="shared" ca="1" si="171"/>
        <v>6.4150582962555327E-3</v>
      </c>
      <c r="T859" s="43">
        <f t="shared" ca="1" si="177"/>
        <v>0</v>
      </c>
    </row>
    <row r="860" spans="1:20" x14ac:dyDescent="0.35">
      <c r="A860" s="6" t="e" vm="2429">
        <v>#VALUE!</v>
      </c>
      <c r="B860" s="6" t="s">
        <v>854</v>
      </c>
      <c r="C860" s="40" cm="1" vm="2">
        <f t="array" aca="1" ref="C860:D860" ca="1">_xlfn.STOCKHISTORY(A860,"06/30/2025","06/30/2025",0,0)</f>
        <v>45838</v>
      </c>
      <c r="D860" s="6" vm="2430">
        <f ca="1"/>
        <v>237.58</v>
      </c>
      <c r="E860" s="41" cm="1">
        <f t="array" aca="1" ref="E860" ca="1">_FV(A860,"Shares outstanding",TRUE)</f>
        <v>110710000</v>
      </c>
      <c r="F860" s="41">
        <v>0</v>
      </c>
      <c r="G860" s="42">
        <f t="shared" ca="1" si="172"/>
        <v>26302481800</v>
      </c>
      <c r="H860" s="43">
        <f t="shared" ca="1" si="173"/>
        <v>0</v>
      </c>
      <c r="I860" s="6"/>
      <c r="J860" s="40" cm="1" vm="4">
        <f t="array" aca="1" ref="J860:K860" ca="1">_xlfn.STOCKHISTORY(A860,"06/30/2020","06/30/2020",0,0)</f>
        <v>44012</v>
      </c>
      <c r="K860" s="54" vm="2431">
        <f ca="1"/>
        <v>312.01</v>
      </c>
      <c r="L860" s="44">
        <f t="shared" ca="1" si="174"/>
        <v>2.3017704545477585E-4</v>
      </c>
      <c r="M860" s="25">
        <f t="shared" ca="1" si="175"/>
        <v>-0.2385500464728694</v>
      </c>
      <c r="N860" s="3" vm="2431">
        <f t="shared" ca="1" si="167"/>
        <v>312.01</v>
      </c>
      <c r="O860" s="50">
        <f t="shared" si="168"/>
        <v>0</v>
      </c>
      <c r="P860" s="3" vm="2430">
        <f t="shared" ca="1" si="169"/>
        <v>237.58</v>
      </c>
      <c r="Q860" s="3">
        <f t="shared" ca="1" si="170"/>
        <v>237.58</v>
      </c>
      <c r="R860" s="16">
        <f t="shared" ca="1" si="176"/>
        <v>-5.4908744890224552E-5</v>
      </c>
      <c r="S860" s="6">
        <f t="shared" ca="1" si="171"/>
        <v>1.8022451430695597E-3</v>
      </c>
      <c r="T860" s="43">
        <f t="shared" ca="1" si="177"/>
        <v>-4.2992566263474661E-4</v>
      </c>
    </row>
    <row r="861" spans="1:20" x14ac:dyDescent="0.35">
      <c r="A861" s="6" t="e" vm="2432">
        <v>#VALUE!</v>
      </c>
      <c r="B861" s="6" t="s">
        <v>855</v>
      </c>
      <c r="C861" s="40" cm="1" vm="2">
        <f t="array" aca="1" ref="C861:D861" ca="1">_xlfn.STOCKHISTORY(A861,"06/30/2025","06/30/2025",0,0)</f>
        <v>45838</v>
      </c>
      <c r="D861" s="6" vm="1340">
        <f ca="1"/>
        <v>95.06</v>
      </c>
      <c r="E861" s="41" cm="1">
        <f t="array" aca="1" ref="E861" ca="1">_FV(A861,"Shares outstanding",TRUE)</f>
        <v>89700000</v>
      </c>
      <c r="F861" s="41">
        <v>0</v>
      </c>
      <c r="G861" s="42">
        <f t="shared" ca="1" si="172"/>
        <v>8526882000</v>
      </c>
      <c r="H861" s="43">
        <f t="shared" ca="1" si="173"/>
        <v>0</v>
      </c>
      <c r="I861" s="6"/>
      <c r="J861" s="40" cm="1" vm="4">
        <f t="array" aca="1" ref="J861:K861" ca="1">_xlfn.STOCKHISTORY(A861,"06/30/2020","06/30/2020",0,0)</f>
        <v>44012</v>
      </c>
      <c r="K861" s="54" vm="2433">
        <f ca="1"/>
        <v>81.430000000000007</v>
      </c>
      <c r="L861" s="44">
        <f t="shared" ca="1" si="174"/>
        <v>1.8649517638238096E-4</v>
      </c>
      <c r="M861" s="25">
        <f t="shared" ca="1" si="175"/>
        <v>0.16738302836792329</v>
      </c>
      <c r="N861" s="3" vm="2433">
        <f t="shared" ca="1" si="167"/>
        <v>81.430000000000007</v>
      </c>
      <c r="O861" s="50">
        <f t="shared" si="168"/>
        <v>0</v>
      </c>
      <c r="P861" s="3" vm="1340">
        <f t="shared" ca="1" si="169"/>
        <v>95.06</v>
      </c>
      <c r="Q861" s="3">
        <f t="shared" ca="1" si="170"/>
        <v>95.06</v>
      </c>
      <c r="R861" s="16">
        <f t="shared" ca="1" si="176"/>
        <v>3.1216127398892929E-5</v>
      </c>
      <c r="S861" s="6">
        <f t="shared" ca="1" si="171"/>
        <v>1.4602239123235434E-3</v>
      </c>
      <c r="T861" s="43">
        <f t="shared" ca="1" si="177"/>
        <v>2.4441670053997158E-4</v>
      </c>
    </row>
    <row r="862" spans="1:20" x14ac:dyDescent="0.35">
      <c r="A862" s="6" t="e" vm="2434">
        <v>#VALUE!</v>
      </c>
      <c r="B862" s="6" t="s">
        <v>856</v>
      </c>
      <c r="C862" s="40" cm="1" vm="2">
        <f t="array" aca="1" ref="C862:D862" ca="1">_xlfn.STOCKHISTORY(A862,"06/30/2025","06/30/2025",0,0)</f>
        <v>45838</v>
      </c>
      <c r="D862" s="6" vm="2435">
        <f ca="1"/>
        <v>15.76</v>
      </c>
      <c r="E862" s="41" cm="1">
        <f t="array" aca="1" ref="E862" ca="1">_FV(A862,"Shares outstanding",TRUE)</f>
        <v>378540300</v>
      </c>
      <c r="F862" s="41">
        <v>0</v>
      </c>
      <c r="G862" s="42">
        <f t="shared" ca="1" si="172"/>
        <v>5965795128</v>
      </c>
      <c r="H862" s="43">
        <f t="shared" ca="1" si="173"/>
        <v>0</v>
      </c>
      <c r="I862" s="6"/>
      <c r="J862" s="40" cm="1" vm="4">
        <f t="array" aca="1" ref="J862:K862" ca="1">_xlfn.STOCKHISTORY(A862,"06/30/2020","06/30/2020",0,0)</f>
        <v>44012</v>
      </c>
      <c r="K862" s="54" vm="2436">
        <f ca="1"/>
        <v>33.01</v>
      </c>
      <c r="L862" s="44">
        <f t="shared" ca="1" si="174"/>
        <v>7.8702274265707241E-4</v>
      </c>
      <c r="M862" s="25">
        <f t="shared" ca="1" si="175"/>
        <v>-0.52256891850954257</v>
      </c>
      <c r="N862" s="3" vm="2436">
        <f t="shared" ca="1" si="167"/>
        <v>33.01</v>
      </c>
      <c r="O862" s="50">
        <f t="shared" si="168"/>
        <v>0</v>
      </c>
      <c r="P862" s="3" vm="2435">
        <f t="shared" ca="1" si="169"/>
        <v>15.76</v>
      </c>
      <c r="Q862" s="3">
        <f t="shared" ca="1" si="170"/>
        <v>15.76</v>
      </c>
      <c r="R862" s="16">
        <f t="shared" ca="1" si="176"/>
        <v>-4.1127362347272037E-4</v>
      </c>
      <c r="S862" s="6">
        <f t="shared" ca="1" si="171"/>
        <v>6.1622474675376571E-3</v>
      </c>
      <c r="T862" s="43">
        <f t="shared" ca="1" si="177"/>
        <v>-3.2201989946993208E-3</v>
      </c>
    </row>
    <row r="863" spans="1:20" x14ac:dyDescent="0.35">
      <c r="A863" s="6" t="e" vm="2437">
        <v>#VALUE!</v>
      </c>
      <c r="B863" s="6" t="s">
        <v>857</v>
      </c>
      <c r="C863" s="40" cm="1" vm="2">
        <f t="array" aca="1" ref="C863:D863" ca="1">_xlfn.STOCKHISTORY(A863,"06/30/2025","06/30/2025",0,0)</f>
        <v>45838</v>
      </c>
      <c r="D863" s="6" vm="2438">
        <f ca="1"/>
        <v>143.29</v>
      </c>
      <c r="E863" s="41" cm="1">
        <f t="array" aca="1" ref="E863" ca="1">_FV(A863,"Shares outstanding",TRUE)</f>
        <v>76370930</v>
      </c>
      <c r="F863" s="41">
        <v>0</v>
      </c>
      <c r="G863" s="42">
        <f t="shared" ca="1" si="172"/>
        <v>10943190559.699999</v>
      </c>
      <c r="H863" s="43">
        <f t="shared" ca="1" si="173"/>
        <v>0</v>
      </c>
      <c r="I863" s="6"/>
      <c r="J863" s="40" cm="1" vm="4">
        <f t="array" aca="1" ref="J863:K863" ca="1">_xlfn.STOCKHISTORY(A863,"06/30/2020","06/30/2020",0,0)</f>
        <v>44012</v>
      </c>
      <c r="K863" s="54" vm="2439">
        <f ca="1"/>
        <v>34.35</v>
      </c>
      <c r="L863" s="44">
        <f t="shared" ca="1" si="174"/>
        <v>1.5878272085659384E-4</v>
      </c>
      <c r="M863" s="25">
        <f t="shared" ca="1" si="175"/>
        <v>3.1714701601164483</v>
      </c>
      <c r="N863" s="3" vm="2439">
        <f t="shared" ca="1" si="167"/>
        <v>34.35</v>
      </c>
      <c r="O863" s="50">
        <f t="shared" si="168"/>
        <v>0</v>
      </c>
      <c r="P863" s="3" vm="2438">
        <f t="shared" ca="1" si="169"/>
        <v>143.29</v>
      </c>
      <c r="Q863" s="3">
        <f t="shared" ca="1" si="170"/>
        <v>143.29</v>
      </c>
      <c r="R863" s="16">
        <f t="shared" ca="1" si="176"/>
        <v>5.0357466113878696E-4</v>
      </c>
      <c r="S863" s="6">
        <f t="shared" ca="1" si="171"/>
        <v>1.2432403365929484E-3</v>
      </c>
      <c r="T863" s="43">
        <f t="shared" ca="1" si="177"/>
        <v>3.9428996293576655E-3</v>
      </c>
    </row>
    <row r="864" spans="1:20" x14ac:dyDescent="0.35">
      <c r="A864" s="6" t="e" vm="2440">
        <v>#VALUE!</v>
      </c>
      <c r="B864" s="6" t="s">
        <v>858</v>
      </c>
      <c r="C864" s="40" cm="1" vm="2">
        <f t="array" aca="1" ref="C864:D864" ca="1">_xlfn.STOCKHISTORY(A864,"06/30/2025","06/30/2025",0,0)</f>
        <v>45838</v>
      </c>
      <c r="D864" s="6" vm="2441">
        <f ca="1"/>
        <v>208.95</v>
      </c>
      <c r="E864" s="41" cm="1">
        <f t="array" aca="1" ref="E864" ca="1">_FV(A864,"Shares outstanding",TRUE)</f>
        <v>24079940</v>
      </c>
      <c r="F864" s="41">
        <v>0</v>
      </c>
      <c r="G864" s="42">
        <f t="shared" ca="1" si="172"/>
        <v>5031503463</v>
      </c>
      <c r="H864" s="43">
        <f t="shared" ca="1" si="173"/>
        <v>0</v>
      </c>
      <c r="I864" s="6"/>
      <c r="J864" s="40" cm="1" vm="4">
        <f t="array" aca="1" ref="J864:K864" ca="1">_xlfn.STOCKHISTORY(A864,"06/30/2020","06/30/2020",0,0)</f>
        <v>44012</v>
      </c>
      <c r="K864" s="54" vm="2442">
        <f ca="1"/>
        <v>146.88999999999999</v>
      </c>
      <c r="L864" s="44">
        <f t="shared" ca="1" si="174"/>
        <v>5.0064578122376259E-5</v>
      </c>
      <c r="M864" s="25">
        <f t="shared" ca="1" si="175"/>
        <v>0.42249302198924371</v>
      </c>
      <c r="N864" s="3" vm="2442">
        <f t="shared" ref="N864:N927" ca="1" si="178">K864</f>
        <v>146.88999999999999</v>
      </c>
      <c r="O864" s="50">
        <f t="shared" ref="O864:O927" si="179">F864*5</f>
        <v>0</v>
      </c>
      <c r="P864" s="3" vm="2441">
        <f t="shared" ref="P864:P927" ca="1" si="180">D864</f>
        <v>208.95</v>
      </c>
      <c r="Q864" s="3">
        <f t="shared" ref="Q864:Q927" ca="1" si="181">P864+O864</f>
        <v>208.95</v>
      </c>
      <c r="R864" s="16">
        <f t="shared" ca="1" si="176"/>
        <v>2.1151934905539322E-5</v>
      </c>
      <c r="S864" s="6">
        <f t="shared" ca="1" si="171"/>
        <v>3.9199670228892074E-4</v>
      </c>
      <c r="T864" s="43">
        <f t="shared" ca="1" si="177"/>
        <v>1.6561587135986402E-4</v>
      </c>
    </row>
    <row r="865" spans="1:20" x14ac:dyDescent="0.35">
      <c r="A865" s="6" t="e" vm="2443">
        <v>#VALUE!</v>
      </c>
      <c r="B865" s="6" t="s">
        <v>859</v>
      </c>
      <c r="C865" s="40" cm="1" vm="2">
        <f t="array" aca="1" ref="C865:D865" ca="1">_xlfn.STOCKHISTORY(A865,"06/30/2025","06/30/2025",0,0)</f>
        <v>45838</v>
      </c>
      <c r="D865" s="6" vm="2444">
        <f ca="1"/>
        <v>197.47</v>
      </c>
      <c r="E865" s="41" cm="1">
        <f t="array" aca="1" ref="E865" ca="1">_FV(A865,"Shares outstanding",TRUE)</f>
        <v>58304970</v>
      </c>
      <c r="F865" s="41">
        <v>0</v>
      </c>
      <c r="G865" s="42">
        <f t="shared" ca="1" si="172"/>
        <v>11513482425.9</v>
      </c>
      <c r="H865" s="43">
        <f t="shared" ca="1" si="173"/>
        <v>0</v>
      </c>
      <c r="I865" s="6"/>
      <c r="J865" s="40" cm="1" vm="4">
        <f t="array" aca="1" ref="J865:K865" ca="1">_xlfn.STOCKHISTORY(A865,"06/30/2020","06/30/2020",0,0)</f>
        <v>44012</v>
      </c>
      <c r="K865" s="54" vm="2445">
        <f ca="1"/>
        <v>94.2</v>
      </c>
      <c r="L865" s="44">
        <f t="shared" ca="1" si="174"/>
        <v>1.2122180227557892E-4</v>
      </c>
      <c r="M865" s="25">
        <f t="shared" ca="1" si="175"/>
        <v>1.0962845010615712</v>
      </c>
      <c r="N865" s="3" vm="2445">
        <f t="shared" ca="1" si="178"/>
        <v>94.2</v>
      </c>
      <c r="O865" s="50">
        <f t="shared" si="179"/>
        <v>0</v>
      </c>
      <c r="P865" s="3" vm="2444">
        <f t="shared" ca="1" si="180"/>
        <v>197.47</v>
      </c>
      <c r="Q865" s="3">
        <f t="shared" ca="1" si="181"/>
        <v>197.47</v>
      </c>
      <c r="R865" s="16">
        <f t="shared" ca="1" si="176"/>
        <v>1.3289358302546748E-4</v>
      </c>
      <c r="S865" s="6">
        <f t="shared" ref="S865:S928" ca="1" si="182">E865/61428935140</f>
        <v>9.4914505464110184E-4</v>
      </c>
      <c r="T865" s="43">
        <f t="shared" ca="1" si="177"/>
        <v>1.0405330126622781E-3</v>
      </c>
    </row>
    <row r="866" spans="1:20" x14ac:dyDescent="0.35">
      <c r="A866" s="6" t="e" vm="2446">
        <v>#VALUE!</v>
      </c>
      <c r="B866" s="6" t="s">
        <v>860</v>
      </c>
      <c r="C866" s="40" cm="1" vm="2">
        <f t="array" aca="1" ref="C866:D866" ca="1">_xlfn.STOCKHISTORY(A866,"06/30/2025","06/30/2025",0,0)</f>
        <v>45838</v>
      </c>
      <c r="D866" s="6" vm="2447">
        <f ca="1"/>
        <v>45.24</v>
      </c>
      <c r="E866" s="41" cm="1">
        <f t="array" aca="1" ref="E866" ca="1">_FV(A866,"Shares outstanding",TRUE)</f>
        <v>237333400</v>
      </c>
      <c r="F866" s="41">
        <v>0</v>
      </c>
      <c r="G866" s="42">
        <f t="shared" ca="1" si="172"/>
        <v>10736963016</v>
      </c>
      <c r="H866" s="43">
        <f t="shared" ca="1" si="173"/>
        <v>0</v>
      </c>
      <c r="I866" s="6"/>
      <c r="J866" s="40"/>
      <c r="K866" s="54"/>
      <c r="L866" s="44">
        <f t="shared" ca="1" si="174"/>
        <v>4.9343962424113906E-4</v>
      </c>
      <c r="M866" s="25"/>
      <c r="N866" s="3">
        <f t="shared" si="178"/>
        <v>0</v>
      </c>
      <c r="O866" s="50">
        <f t="shared" si="179"/>
        <v>0</v>
      </c>
      <c r="P866" s="3" vm="2447">
        <f t="shared" ca="1" si="180"/>
        <v>45.24</v>
      </c>
      <c r="Q866" s="3">
        <f t="shared" ca="1" si="181"/>
        <v>45.24</v>
      </c>
      <c r="R866" s="16">
        <f t="shared" ca="1" si="176"/>
        <v>0</v>
      </c>
      <c r="S866" s="6">
        <f t="shared" ca="1" si="182"/>
        <v>3.8635441011488124E-3</v>
      </c>
      <c r="T866" s="43">
        <f t="shared" ca="1" si="177"/>
        <v>0</v>
      </c>
    </row>
    <row r="867" spans="1:20" x14ac:dyDescent="0.35">
      <c r="A867" s="6" t="e" vm="2448">
        <v>#VALUE!</v>
      </c>
      <c r="B867" s="6" t="s">
        <v>861</v>
      </c>
      <c r="C867" s="40" cm="1" vm="2">
        <f t="array" aca="1" ref="C867:D867" ca="1">_xlfn.STOCKHISTORY(A867,"06/30/2025","06/30/2025",0,0)</f>
        <v>45838</v>
      </c>
      <c r="D867" s="6" vm="2449">
        <f ca="1"/>
        <v>1997.36</v>
      </c>
      <c r="E867" s="41" cm="1">
        <f t="array" aca="1" ref="E867" ca="1">_FV(A867,"Shares outstanding",TRUE)</f>
        <v>12389960</v>
      </c>
      <c r="F867" s="41">
        <v>0</v>
      </c>
      <c r="G867" s="42">
        <f t="shared" ca="1" si="172"/>
        <v>24747210505.599998</v>
      </c>
      <c r="H867" s="43">
        <f t="shared" ca="1" si="173"/>
        <v>0</v>
      </c>
      <c r="I867" s="6"/>
      <c r="J867" s="40" cm="1" vm="4">
        <f t="array" aca="1" ref="J867:K867" ca="1">_xlfn.STOCKHISTORY(A867,"06/30/2020","06/30/2020",0,0)</f>
        <v>44012</v>
      </c>
      <c r="K867" s="54" vm="2450">
        <f ca="1"/>
        <v>923.17</v>
      </c>
      <c r="L867" s="44">
        <f t="shared" ca="1" si="174"/>
        <v>2.5759952904912426E-5</v>
      </c>
      <c r="M867" s="25">
        <f t="shared" ca="1" si="175"/>
        <v>1.1635885048257635</v>
      </c>
      <c r="N867" s="3" vm="2450">
        <f t="shared" ca="1" si="178"/>
        <v>923.17</v>
      </c>
      <c r="O867" s="50">
        <f t="shared" si="179"/>
        <v>0</v>
      </c>
      <c r="P867" s="3" vm="2449">
        <f t="shared" ca="1" si="180"/>
        <v>1997.36</v>
      </c>
      <c r="Q867" s="3">
        <f t="shared" ca="1" si="181"/>
        <v>1997.36</v>
      </c>
      <c r="R867" s="16">
        <f t="shared" ca="1" si="176"/>
        <v>2.9973985085009132E-5</v>
      </c>
      <c r="S867" s="6">
        <f t="shared" ca="1" si="182"/>
        <v>2.0169582903826322E-4</v>
      </c>
      <c r="T867" s="43">
        <f t="shared" ca="1" si="177"/>
        <v>2.346909481402255E-4</v>
      </c>
    </row>
    <row r="868" spans="1:20" x14ac:dyDescent="0.35">
      <c r="A868" s="6" t="e" vm="2451">
        <v>#VALUE!</v>
      </c>
      <c r="B868" s="6" t="s">
        <v>862</v>
      </c>
      <c r="C868" s="40" cm="1" vm="2">
        <f t="array" aca="1" ref="C868:D868" ca="1">_xlfn.STOCKHISTORY(A868,"06/30/2025","06/30/2025",0,0)</f>
        <v>45838</v>
      </c>
      <c r="D868" s="6" vm="2452">
        <f ca="1"/>
        <v>168.22</v>
      </c>
      <c r="E868" s="41" cm="1">
        <f t="array" aca="1" ref="E868" ca="1">_FV(A868,"Shares outstanding",TRUE)</f>
        <v>54324810</v>
      </c>
      <c r="F868" s="41">
        <v>0</v>
      </c>
      <c r="G868" s="42">
        <f t="shared" ca="1" si="172"/>
        <v>9138519538.2000008</v>
      </c>
      <c r="H868" s="43">
        <f t="shared" ca="1" si="173"/>
        <v>0</v>
      </c>
      <c r="I868" s="6"/>
      <c r="J868" s="40" cm="1" vm="4">
        <f t="array" aca="1" ref="J868:K868" ca="1">_xlfn.STOCKHISTORY(A868,"06/30/2020","06/30/2020",0,0)</f>
        <v>44012</v>
      </c>
      <c r="K868" s="54" vm="2453">
        <f ca="1"/>
        <v>227.99</v>
      </c>
      <c r="L868" s="44">
        <f t="shared" ca="1" si="174"/>
        <v>1.1294665577357115E-4</v>
      </c>
      <c r="M868" s="25">
        <f t="shared" ca="1" si="175"/>
        <v>-0.26216062107987198</v>
      </c>
      <c r="N868" s="3" vm="2453">
        <f t="shared" ca="1" si="178"/>
        <v>227.99</v>
      </c>
      <c r="O868" s="50">
        <f t="shared" si="179"/>
        <v>0</v>
      </c>
      <c r="P868" s="3" vm="2452">
        <f t="shared" ca="1" si="180"/>
        <v>168.22</v>
      </c>
      <c r="Q868" s="3">
        <f t="shared" ca="1" si="181"/>
        <v>168.22</v>
      </c>
      <c r="R868" s="16">
        <f t="shared" ca="1" si="176"/>
        <v>-2.9610165426493921E-5</v>
      </c>
      <c r="S868" s="6">
        <f t="shared" ca="1" si="182"/>
        <v>8.8435213594685797E-4</v>
      </c>
      <c r="T868" s="43">
        <f t="shared" ca="1" si="177"/>
        <v>-2.3184230521313965E-4</v>
      </c>
    </row>
    <row r="869" spans="1:20" x14ac:dyDescent="0.35">
      <c r="A869" s="6" t="e" vm="2454">
        <v>#VALUE!</v>
      </c>
      <c r="B869" s="6" t="s">
        <v>863</v>
      </c>
      <c r="C869" s="40" cm="1" vm="2">
        <f t="array" aca="1" ref="C869:D869" ca="1">_xlfn.STOCKHISTORY(A869,"06/30/2025","06/30/2025",0,0)</f>
        <v>45838</v>
      </c>
      <c r="D869" s="6" vm="2455">
        <f ca="1"/>
        <v>170.43</v>
      </c>
      <c r="E869" s="41" cm="1">
        <f t="array" aca="1" ref="E869" ca="1">_FV(A869,"Shares outstanding",TRUE)</f>
        <v>80304950</v>
      </c>
      <c r="F869" s="41">
        <v>0</v>
      </c>
      <c r="G869" s="42">
        <f t="shared" ca="1" si="172"/>
        <v>13686372628.5</v>
      </c>
      <c r="H869" s="43">
        <f t="shared" ca="1" si="173"/>
        <v>0</v>
      </c>
      <c r="I869" s="6"/>
      <c r="J869" s="40" cm="1" vm="4">
        <f t="array" aca="1" ref="J869:K869" ca="1">_xlfn.STOCKHISTORY(A869,"06/30/2020","06/30/2020",0,0)</f>
        <v>44012</v>
      </c>
      <c r="K869" s="54" vm="2456">
        <f ca="1"/>
        <v>44.87</v>
      </c>
      <c r="L869" s="44">
        <f t="shared" ca="1" si="174"/>
        <v>1.6696193773275676E-4</v>
      </c>
      <c r="M869" s="25">
        <f t="shared" ca="1" si="175"/>
        <v>2.7983062179630043</v>
      </c>
      <c r="N869" s="3" vm="2456">
        <f t="shared" ca="1" si="178"/>
        <v>44.87</v>
      </c>
      <c r="O869" s="50">
        <f t="shared" si="179"/>
        <v>0</v>
      </c>
      <c r="P869" s="3" vm="2455">
        <f t="shared" ca="1" si="180"/>
        <v>170.43</v>
      </c>
      <c r="Q869" s="3">
        <f t="shared" ca="1" si="181"/>
        <v>170.43</v>
      </c>
      <c r="R869" s="16">
        <f t="shared" ca="1" si="176"/>
        <v>4.6721062852072518E-4</v>
      </c>
      <c r="S869" s="6">
        <f t="shared" ca="1" si="182"/>
        <v>1.3072821434553683E-3</v>
      </c>
      <c r="T869" s="43">
        <f t="shared" ca="1" si="177"/>
        <v>3.6581757506631615E-3</v>
      </c>
    </row>
    <row r="870" spans="1:20" x14ac:dyDescent="0.35">
      <c r="A870" s="6" t="e" vm="2457">
        <v>#VALUE!</v>
      </c>
      <c r="B870" s="6" t="s">
        <v>864</v>
      </c>
      <c r="C870" s="40" cm="1" vm="2">
        <f t="array" aca="1" ref="C870:D870" ca="1">_xlfn.STOCKHISTORY(A870,"06/30/2025","06/30/2025",0,0)</f>
        <v>45838</v>
      </c>
      <c r="D870" s="6" vm="2458">
        <f ca="1"/>
        <v>19.72</v>
      </c>
      <c r="E870" s="41" cm="1">
        <f t="array" aca="1" ref="E870" ca="1">_FV(A870,"Shares outstanding",TRUE)</f>
        <v>285700000</v>
      </c>
      <c r="F870" s="41">
        <v>0</v>
      </c>
      <c r="G870" s="42">
        <f t="shared" ca="1" si="172"/>
        <v>5634004000</v>
      </c>
      <c r="H870" s="43">
        <f t="shared" ca="1" si="173"/>
        <v>0</v>
      </c>
      <c r="I870" s="6"/>
      <c r="J870" s="40" cm="1" vm="4">
        <f t="array" aca="1" ref="J870:K870" ca="1">_xlfn.STOCKHISTORY(A870,"06/30/2020","06/30/2020",0,0)</f>
        <v>44012</v>
      </c>
      <c r="K870" s="54" vm="2459">
        <f ca="1"/>
        <v>9.67</v>
      </c>
      <c r="L870" s="44">
        <f t="shared" ca="1" si="174"/>
        <v>5.9399857182214312E-4</v>
      </c>
      <c r="M870" s="25">
        <f t="shared" ca="1" si="175"/>
        <v>1.0392967942088933</v>
      </c>
      <c r="N870" s="3" vm="2459">
        <f t="shared" ca="1" si="178"/>
        <v>9.67</v>
      </c>
      <c r="O870" s="50">
        <f t="shared" si="179"/>
        <v>0</v>
      </c>
      <c r="P870" s="3" vm="2458">
        <f t="shared" ca="1" si="180"/>
        <v>19.72</v>
      </c>
      <c r="Q870" s="3">
        <f t="shared" ca="1" si="181"/>
        <v>19.72</v>
      </c>
      <c r="R870" s="16">
        <f t="shared" ca="1" si="176"/>
        <v>6.1734081145941439E-4</v>
      </c>
      <c r="S870" s="6">
        <f t="shared" ca="1" si="182"/>
        <v>4.6509026951040847E-3</v>
      </c>
      <c r="T870" s="43">
        <f t="shared" ca="1" si="177"/>
        <v>4.833668261199177E-3</v>
      </c>
    </row>
    <row r="871" spans="1:20" x14ac:dyDescent="0.35">
      <c r="A871" s="6" t="e" vm="2460">
        <v>#VALUE!</v>
      </c>
      <c r="B871" s="6" t="s">
        <v>865</v>
      </c>
      <c r="C871" s="40" cm="1" vm="2">
        <f t="array" aca="1" ref="C871:D871" ca="1">_xlfn.STOCKHISTORY(A871,"06/30/2025","06/30/2025",0,0)</f>
        <v>45838</v>
      </c>
      <c r="D871" s="6" vm="2461">
        <f ca="1"/>
        <v>313.86</v>
      </c>
      <c r="E871" s="41" cm="1">
        <f t="array" aca="1" ref="E871" ca="1">_FV(A871,"Shares outstanding",TRUE)</f>
        <v>27911650</v>
      </c>
      <c r="F871" s="41">
        <v>0</v>
      </c>
      <c r="G871" s="42">
        <f t="shared" ca="1" si="172"/>
        <v>8760350469</v>
      </c>
      <c r="H871" s="43">
        <f t="shared" ca="1" si="173"/>
        <v>0</v>
      </c>
      <c r="I871" s="6"/>
      <c r="J871" s="40" cm="1" vm="4">
        <f t="array" aca="1" ref="J871:K871" ca="1">_xlfn.STOCKHISTORY(A871,"06/30/2020","06/30/2020",0,0)</f>
        <v>44012</v>
      </c>
      <c r="K871" s="54" vm="2462">
        <f ca="1"/>
        <v>93.02</v>
      </c>
      <c r="L871" s="44">
        <f t="shared" ca="1" si="174"/>
        <v>5.8031082384317535E-5</v>
      </c>
      <c r="M871" s="25">
        <f t="shared" ca="1" si="175"/>
        <v>2.3741130939582891</v>
      </c>
      <c r="N871" s="3" vm="2462">
        <f t="shared" ca="1" si="178"/>
        <v>93.02</v>
      </c>
      <c r="O871" s="50">
        <f t="shared" si="179"/>
        <v>0</v>
      </c>
      <c r="P871" s="3" vm="2461">
        <f t="shared" ca="1" si="180"/>
        <v>313.86</v>
      </c>
      <c r="Q871" s="3">
        <f t="shared" ca="1" si="181"/>
        <v>313.86</v>
      </c>
      <c r="R871" s="16">
        <f t="shared" ca="1" si="176"/>
        <v>1.3777235254518048E-4</v>
      </c>
      <c r="S871" s="6">
        <f t="shared" ca="1" si="182"/>
        <v>4.5437300738467593E-4</v>
      </c>
      <c r="T871" s="43">
        <f t="shared" ca="1" si="177"/>
        <v>1.0787329063731655E-3</v>
      </c>
    </row>
    <row r="872" spans="1:20" x14ac:dyDescent="0.35">
      <c r="A872" s="6" t="e" vm="2463">
        <v>#VALUE!</v>
      </c>
      <c r="B872" s="6" t="s">
        <v>866</v>
      </c>
      <c r="C872" s="40" cm="1" vm="2">
        <f t="array" aca="1" ref="C872:D872" ca="1">_xlfn.STOCKHISTORY(A872,"06/30/2025","06/30/2025",0,0)</f>
        <v>45838</v>
      </c>
      <c r="D872" s="6" vm="2464">
        <f ca="1"/>
        <v>1174.72</v>
      </c>
      <c r="E872" s="41" cm="1">
        <f t="array" aca="1" ref="E872" ca="1">_FV(A872,"Shares outstanding",TRUE)</f>
        <v>20036560</v>
      </c>
      <c r="F872" s="41">
        <v>0</v>
      </c>
      <c r="G872" s="42">
        <f t="shared" ca="1" si="172"/>
        <v>23537347763.200001</v>
      </c>
      <c r="H872" s="43">
        <f t="shared" ca="1" si="173"/>
        <v>0</v>
      </c>
      <c r="I872" s="6"/>
      <c r="J872" s="40" cm="1" vm="4">
        <f t="array" aca="1" ref="J872:K872" ca="1">_xlfn.STOCKHISTORY(A872,"06/30/2020","06/30/2020",0,0)</f>
        <v>44012</v>
      </c>
      <c r="K872" s="54" vm="2465">
        <f ca="1"/>
        <v>805.55</v>
      </c>
      <c r="L872" s="44">
        <f t="shared" ca="1" si="174"/>
        <v>4.1657990984349598E-5</v>
      </c>
      <c r="M872" s="25">
        <f t="shared" ca="1" si="175"/>
        <v>0.45828316057352131</v>
      </c>
      <c r="N872" s="3" vm="2465">
        <f t="shared" ca="1" si="178"/>
        <v>805.55</v>
      </c>
      <c r="O872" s="50">
        <f t="shared" si="179"/>
        <v>0</v>
      </c>
      <c r="P872" s="3" vm="2464">
        <f t="shared" ca="1" si="180"/>
        <v>1174.72</v>
      </c>
      <c r="Q872" s="3">
        <f t="shared" ca="1" si="181"/>
        <v>1174.72</v>
      </c>
      <c r="R872" s="16">
        <f t="shared" ca="1" si="176"/>
        <v>1.9091155771450989E-5</v>
      </c>
      <c r="S872" s="6">
        <f t="shared" ca="1" si="182"/>
        <v>3.261746268974963E-4</v>
      </c>
      <c r="T872" s="43">
        <f t="shared" ca="1" si="177"/>
        <v>1.4948033891347369E-4</v>
      </c>
    </row>
    <row r="873" spans="1:20" x14ac:dyDescent="0.35">
      <c r="A873" s="6" t="e" vm="2466">
        <v>#VALUE!</v>
      </c>
      <c r="B873" s="6" t="s">
        <v>867</v>
      </c>
      <c r="C873" s="40" cm="1" vm="2">
        <f t="array" aca="1" ref="C873:D873" ca="1">_xlfn.STOCKHISTORY(A873,"06/30/2025","06/30/2025",0,0)</f>
        <v>45838</v>
      </c>
      <c r="D873" s="6" vm="2467">
        <f ca="1"/>
        <v>34.39</v>
      </c>
      <c r="E873" s="41" cm="1">
        <f t="array" aca="1" ref="E873" ca="1">_FV(A873,"Shares outstanding",TRUE)</f>
        <v>251592800</v>
      </c>
      <c r="F873" s="41">
        <v>0</v>
      </c>
      <c r="G873" s="42">
        <f t="shared" ca="1" si="172"/>
        <v>8652276392</v>
      </c>
      <c r="H873" s="43">
        <f t="shared" ca="1" si="173"/>
        <v>0</v>
      </c>
      <c r="I873" s="6"/>
      <c r="J873" s="40" cm="1" vm="4">
        <f t="array" aca="1" ref="J873:K873" ca="1">_xlfn.STOCKHISTORY(A873,"06/30/2020","06/30/2020",0,0)</f>
        <v>44012</v>
      </c>
      <c r="K873" s="54" vm="2468">
        <f ca="1"/>
        <v>16.8</v>
      </c>
      <c r="L873" s="44">
        <f t="shared" ca="1" si="174"/>
        <v>5.2308632789896425E-4</v>
      </c>
      <c r="M873" s="25">
        <f t="shared" ca="1" si="175"/>
        <v>1.0470238095238096</v>
      </c>
      <c r="N873" s="3" vm="2468">
        <f t="shared" ca="1" si="178"/>
        <v>16.8</v>
      </c>
      <c r="O873" s="50">
        <f t="shared" si="179"/>
        <v>0</v>
      </c>
      <c r="P873" s="3" vm="2467">
        <f t="shared" ca="1" si="180"/>
        <v>34.39</v>
      </c>
      <c r="Q873" s="3">
        <f t="shared" ca="1" si="181"/>
        <v>34.39</v>
      </c>
      <c r="R873" s="16">
        <f t="shared" ca="1" si="176"/>
        <v>5.4768383974659418E-4</v>
      </c>
      <c r="S873" s="6">
        <f t="shared" ca="1" si="182"/>
        <v>4.0956724941854494E-3</v>
      </c>
      <c r="T873" s="43">
        <f t="shared" ca="1" si="177"/>
        <v>4.2882666174239321E-3</v>
      </c>
    </row>
    <row r="874" spans="1:20" x14ac:dyDescent="0.35">
      <c r="A874" s="6" t="e" vm="2469">
        <v>#VALUE!</v>
      </c>
      <c r="B874" s="6" t="s">
        <v>868</v>
      </c>
      <c r="C874" s="40" cm="1" vm="2">
        <f t="array" aca="1" ref="C874:D874" ca="1">_xlfn.STOCKHISTORY(A874,"06/30/2025","06/30/2025",0,0)</f>
        <v>45838</v>
      </c>
      <c r="D874" s="6" vm="2470">
        <f ca="1"/>
        <v>123.25</v>
      </c>
      <c r="E874" s="41" cm="1">
        <f t="array" aca="1" ref="E874" ca="1">_FV(A874,"Shares outstanding",TRUE)</f>
        <v>1129393000</v>
      </c>
      <c r="F874" s="41">
        <v>0</v>
      </c>
      <c r="G874" s="42">
        <f t="shared" ca="1" si="172"/>
        <v>139197687250</v>
      </c>
      <c r="H874" s="43">
        <f t="shared" ca="1" si="173"/>
        <v>0</v>
      </c>
      <c r="I874" s="6"/>
      <c r="J874" s="40" cm="1" vm="4">
        <f t="array" aca="1" ref="J874:K874" ca="1">_xlfn.STOCKHISTORY(A874,"06/30/2020","06/30/2020",0,0)</f>
        <v>44012</v>
      </c>
      <c r="K874" s="54" vm="2471">
        <f ca="1"/>
        <v>51.52</v>
      </c>
      <c r="L874" s="44">
        <f t="shared" ca="1" si="174"/>
        <v>2.3481198075811188E-3</v>
      </c>
      <c r="M874" s="25">
        <f t="shared" ca="1" si="175"/>
        <v>1.3922748447204967</v>
      </c>
      <c r="N874" s="3" vm="2471">
        <f t="shared" ca="1" si="178"/>
        <v>51.52</v>
      </c>
      <c r="O874" s="50">
        <f t="shared" si="179"/>
        <v>0</v>
      </c>
      <c r="P874" s="3" vm="2470">
        <f t="shared" ca="1" si="180"/>
        <v>123.25</v>
      </c>
      <c r="Q874" s="3">
        <f t="shared" ca="1" si="181"/>
        <v>123.25</v>
      </c>
      <c r="R874" s="16">
        <f t="shared" ca="1" si="176"/>
        <v>3.2692281404851247E-3</v>
      </c>
      <c r="S874" s="6">
        <f t="shared" ca="1" si="182"/>
        <v>1.8385358584290121E-2</v>
      </c>
      <c r="T874" s="43">
        <f t="shared" ca="1" si="177"/>
        <v>2.5597472268073178E-2</v>
      </c>
    </row>
    <row r="875" spans="1:20" x14ac:dyDescent="0.35">
      <c r="A875" s="6" t="e" vm="2472">
        <v>#VALUE!</v>
      </c>
      <c r="B875" s="6" t="s">
        <v>869</v>
      </c>
      <c r="C875" s="40" cm="1" vm="2">
        <f t="array" aca="1" ref="C875:D875" ca="1">_xlfn.STOCKHISTORY(A875,"06/30/2025","06/30/2025",0,0)</f>
        <v>45838</v>
      </c>
      <c r="D875" s="6" vm="2473">
        <f ca="1"/>
        <v>404.23</v>
      </c>
      <c r="E875" s="41" cm="1">
        <f t="array" aca="1" ref="E875" ca="1">_FV(A875,"Shares outstanding",TRUE)</f>
        <v>391975700</v>
      </c>
      <c r="F875" s="41">
        <v>0</v>
      </c>
      <c r="G875" s="42">
        <f t="shared" ca="1" si="172"/>
        <v>158448337211</v>
      </c>
      <c r="H875" s="43">
        <f t="shared" ca="1" si="173"/>
        <v>0</v>
      </c>
      <c r="I875" s="6"/>
      <c r="J875" s="40" cm="1" vm="4">
        <f t="array" aca="1" ref="J875:K875" ca="1">_xlfn.STOCKHISTORY(A875,"06/30/2020","06/30/2020",0,0)</f>
        <v>44012</v>
      </c>
      <c r="K875" s="54" vm="2474">
        <f ca="1"/>
        <v>11.829000000000001</v>
      </c>
      <c r="L875" s="44">
        <f t="shared" ca="1" si="174"/>
        <v>8.1495626877488563E-4</v>
      </c>
      <c r="M875" s="25">
        <f t="shared" ca="1" si="175"/>
        <v>33.172795671654406</v>
      </c>
      <c r="N875" s="3" vm="2474">
        <f t="shared" ca="1" si="178"/>
        <v>11.829000000000001</v>
      </c>
      <c r="O875" s="50">
        <f t="shared" si="179"/>
        <v>0</v>
      </c>
      <c r="P875" s="3" vm="2473">
        <f t="shared" ca="1" si="180"/>
        <v>404.23</v>
      </c>
      <c r="Q875" s="3">
        <f t="shared" ca="1" si="181"/>
        <v>404.23</v>
      </c>
      <c r="R875" s="16">
        <f t="shared" ca="1" si="176"/>
        <v>2.7034377785403151E-2</v>
      </c>
      <c r="S875" s="6">
        <f t="shared" ca="1" si="182"/>
        <v>6.380961986507911E-3</v>
      </c>
      <c r="T875" s="43">
        <f t="shared" ca="1" si="177"/>
        <v>0.21167434816702094</v>
      </c>
    </row>
    <row r="876" spans="1:20" x14ac:dyDescent="0.35">
      <c r="A876" s="6" t="e" vm="2475">
        <v>#VALUE!</v>
      </c>
      <c r="B876" s="6" t="s">
        <v>870</v>
      </c>
      <c r="C876" s="40" cm="1" vm="2">
        <f t="array" aca="1" ref="C876:D876" ca="1">_xlfn.STOCKHISTORY(A876,"06/30/2025","06/30/2025",0,0)</f>
        <v>45838</v>
      </c>
      <c r="D876" s="6" vm="2476">
        <f ca="1"/>
        <v>28.51</v>
      </c>
      <c r="E876" s="41" cm="1">
        <f t="array" aca="1" ref="E876" ca="1">_FV(A876,"Shares outstanding",TRUE)</f>
        <v>166047900</v>
      </c>
      <c r="F876" s="41">
        <v>0</v>
      </c>
      <c r="G876" s="42">
        <f t="shared" ca="1" si="172"/>
        <v>4734025629</v>
      </c>
      <c r="H876" s="43">
        <f t="shared" ca="1" si="173"/>
        <v>0</v>
      </c>
      <c r="I876" s="6"/>
      <c r="J876" s="40"/>
      <c r="K876" s="54"/>
      <c r="L876" s="44">
        <f t="shared" ca="1" si="174"/>
        <v>3.4523001559001065E-4</v>
      </c>
      <c r="M876" s="25"/>
      <c r="N876" s="3">
        <f t="shared" si="178"/>
        <v>0</v>
      </c>
      <c r="O876" s="50">
        <f t="shared" si="179"/>
        <v>0</v>
      </c>
      <c r="P876" s="3" vm="2476">
        <f t="shared" ca="1" si="180"/>
        <v>28.51</v>
      </c>
      <c r="Q876" s="3">
        <f t="shared" ca="1" si="181"/>
        <v>28.51</v>
      </c>
      <c r="R876" s="16">
        <f t="shared" ca="1" si="176"/>
        <v>0</v>
      </c>
      <c r="S876" s="6">
        <f t="shared" ca="1" si="182"/>
        <v>2.7030893441595152E-3</v>
      </c>
      <c r="T876" s="43">
        <f t="shared" ca="1" si="177"/>
        <v>0</v>
      </c>
    </row>
    <row r="877" spans="1:20" x14ac:dyDescent="0.35">
      <c r="A877" s="6" t="e" vm="2477">
        <v>#VALUE!</v>
      </c>
      <c r="B877" s="6" t="s">
        <v>871</v>
      </c>
      <c r="C877" s="40" cm="1" vm="2">
        <f t="array" aca="1" ref="C877:D877" ca="1">_xlfn.STOCKHISTORY(A877,"06/30/2025","06/30/2025",0,0)</f>
        <v>45838</v>
      </c>
      <c r="D877" s="6" vm="2478">
        <f ca="1"/>
        <v>27.59</v>
      </c>
      <c r="E877" s="41" cm="1">
        <f t="array" aca="1" ref="E877" ca="1">_FV(A877,"Shares outstanding",TRUE)</f>
        <v>399235900</v>
      </c>
      <c r="F877" s="41">
        <v>0</v>
      </c>
      <c r="G877" s="42">
        <f t="shared" ca="1" si="172"/>
        <v>11014918481</v>
      </c>
      <c r="H877" s="43">
        <f t="shared" ca="1" si="173"/>
        <v>0</v>
      </c>
      <c r="I877" s="6"/>
      <c r="J877" s="40" cm="1" vm="4">
        <f t="array" aca="1" ref="J877:K877" ca="1">_xlfn.STOCKHISTORY(A877,"06/30/2020","06/30/2020",0,0)</f>
        <v>44012</v>
      </c>
      <c r="K877" s="54" vm="2479">
        <f ca="1"/>
        <v>64.209999999999994</v>
      </c>
      <c r="L877" s="44">
        <f t="shared" ca="1" si="174"/>
        <v>8.3005094301759872E-4</v>
      </c>
      <c r="M877" s="25">
        <f t="shared" ca="1" si="175"/>
        <v>-0.57031615013237802</v>
      </c>
      <c r="N877" s="3" vm="2479">
        <f t="shared" ca="1" si="178"/>
        <v>64.209999999999994</v>
      </c>
      <c r="O877" s="50">
        <f t="shared" si="179"/>
        <v>0</v>
      </c>
      <c r="P877" s="3" vm="2478">
        <f t="shared" ca="1" si="180"/>
        <v>27.59</v>
      </c>
      <c r="Q877" s="3">
        <f t="shared" ca="1" si="181"/>
        <v>27.59</v>
      </c>
      <c r="R877" s="16">
        <f t="shared" ca="1" si="176"/>
        <v>-4.7339145823554677E-4</v>
      </c>
      <c r="S877" s="6">
        <f t="shared" ca="1" si="182"/>
        <v>6.499150589052519E-3</v>
      </c>
      <c r="T877" s="43">
        <f t="shared" ca="1" si="177"/>
        <v>-3.7065705430790095E-3</v>
      </c>
    </row>
    <row r="878" spans="1:20" x14ac:dyDescent="0.35">
      <c r="A878" s="6" t="e" vm="2480">
        <v>#VALUE!</v>
      </c>
      <c r="B878" s="6" t="s">
        <v>872</v>
      </c>
      <c r="C878" s="40" cm="1" vm="2">
        <f t="array" aca="1" ref="C878:D878" ca="1">_xlfn.STOCKHISTORY(A878,"06/30/2025","06/30/2025",0,0)</f>
        <v>45838</v>
      </c>
      <c r="D878" s="6" vm="2481">
        <f ca="1"/>
        <v>104.84</v>
      </c>
      <c r="E878" s="41" cm="1">
        <f t="array" aca="1" ref="E878" ca="1">_FV(A878,"Shares outstanding",TRUE)</f>
        <v>67738150</v>
      </c>
      <c r="F878" s="41">
        <v>0</v>
      </c>
      <c r="G878" s="42">
        <f t="shared" ca="1" si="172"/>
        <v>7101667646</v>
      </c>
      <c r="H878" s="43">
        <f t="shared" ca="1" si="173"/>
        <v>0</v>
      </c>
      <c r="I878" s="6"/>
      <c r="J878" s="40" cm="1" vm="4">
        <f t="array" aca="1" ref="J878:K878" ca="1">_xlfn.STOCKHISTORY(A878,"06/30/2020","06/30/2020",0,0)</f>
        <v>44012</v>
      </c>
      <c r="K878" s="54" vm="2482">
        <f ca="1"/>
        <v>101.76</v>
      </c>
      <c r="L878" s="44">
        <f t="shared" ca="1" si="174"/>
        <v>1.4083431696840779E-4</v>
      </c>
      <c r="M878" s="25">
        <f t="shared" ca="1" si="175"/>
        <v>3.026729559748426E-2</v>
      </c>
      <c r="N878" s="3" vm="2482">
        <f t="shared" ca="1" si="178"/>
        <v>101.76</v>
      </c>
      <c r="O878" s="50">
        <f t="shared" si="179"/>
        <v>0</v>
      </c>
      <c r="P878" s="3" vm="2481">
        <f t="shared" ca="1" si="180"/>
        <v>104.84</v>
      </c>
      <c r="Q878" s="3">
        <f t="shared" ca="1" si="181"/>
        <v>104.84</v>
      </c>
      <c r="R878" s="16">
        <f t="shared" ca="1" si="176"/>
        <v>4.2626739019525918E-6</v>
      </c>
      <c r="S878" s="6">
        <f t="shared" ca="1" si="182"/>
        <v>1.1027075407643147E-3</v>
      </c>
      <c r="T878" s="43">
        <f t="shared" ca="1" si="177"/>
        <v>3.3375975093888437E-5</v>
      </c>
    </row>
    <row r="879" spans="1:20" x14ac:dyDescent="0.35">
      <c r="A879" s="6" t="e" vm="2483">
        <v>#VALUE!</v>
      </c>
      <c r="B879" s="6" t="s">
        <v>873</v>
      </c>
      <c r="C879" s="40" cm="1" vm="2">
        <f t="array" aca="1" ref="C879:D879" ca="1">_xlfn.STOCKHISTORY(A879,"06/30/2025","06/30/2025",0,0)</f>
        <v>45838</v>
      </c>
      <c r="D879" s="6" vm="2484">
        <f ca="1"/>
        <v>297.89999999999998</v>
      </c>
      <c r="E879" s="41" cm="1">
        <f t="array" aca="1" ref="E879" ca="1">_FV(A879,"Shares outstanding",TRUE)</f>
        <v>52200000</v>
      </c>
      <c r="F879" s="41">
        <v>0</v>
      </c>
      <c r="G879" s="42">
        <f t="shared" ca="1" si="172"/>
        <v>15550379999.999998</v>
      </c>
      <c r="H879" s="43">
        <f t="shared" ca="1" si="173"/>
        <v>0</v>
      </c>
      <c r="I879" s="6"/>
      <c r="J879" s="40" cm="1" vm="4">
        <f t="array" aca="1" ref="J879:K879" ca="1">_xlfn.STOCKHISTORY(A879,"06/30/2020","06/30/2020",0,0)</f>
        <v>44012</v>
      </c>
      <c r="K879" s="54" vm="2485">
        <f ca="1"/>
        <v>177.98</v>
      </c>
      <c r="L879" s="44">
        <f t="shared" ca="1" si="174"/>
        <v>1.0852896552018155E-4</v>
      </c>
      <c r="M879" s="25">
        <f t="shared" ca="1" si="175"/>
        <v>0.67378357118777388</v>
      </c>
      <c r="N879" s="3" vm="2485">
        <f t="shared" ca="1" si="178"/>
        <v>177.98</v>
      </c>
      <c r="O879" s="50">
        <f t="shared" si="179"/>
        <v>0</v>
      </c>
      <c r="P879" s="3" vm="2484">
        <f t="shared" ca="1" si="180"/>
        <v>297.89999999999998</v>
      </c>
      <c r="Q879" s="3">
        <f t="shared" ca="1" si="181"/>
        <v>297.89999999999998</v>
      </c>
      <c r="R879" s="16">
        <f t="shared" ca="1" si="176"/>
        <v>7.3125033965502708E-5</v>
      </c>
      <c r="S879" s="6">
        <f t="shared" ca="1" si="182"/>
        <v>8.4976241051604206E-4</v>
      </c>
      <c r="T879" s="43">
        <f t="shared" ca="1" si="177"/>
        <v>5.7255595161862991E-4</v>
      </c>
    </row>
    <row r="880" spans="1:20" x14ac:dyDescent="0.35">
      <c r="A880" s="6" t="e" vm="2486">
        <v>#VALUE!</v>
      </c>
      <c r="B880" s="6" t="s">
        <v>874</v>
      </c>
      <c r="C880" s="40" cm="1" vm="2">
        <f t="array" aca="1" ref="C880:D880" ca="1">_xlfn.STOCKHISTORY(A880,"06/30/2025","06/30/2025",0,0)</f>
        <v>45838</v>
      </c>
      <c r="D880" s="6" vm="2487">
        <f ca="1"/>
        <v>209.99</v>
      </c>
      <c r="E880" s="41" cm="1">
        <f t="array" aca="1" ref="E880" ca="1">_FV(A880,"Shares outstanding",TRUE)</f>
        <v>80556340</v>
      </c>
      <c r="F880" s="41">
        <v>0</v>
      </c>
      <c r="G880" s="42">
        <f t="shared" ca="1" si="172"/>
        <v>16916025836.6</v>
      </c>
      <c r="H880" s="43">
        <f t="shared" ca="1" si="173"/>
        <v>0</v>
      </c>
      <c r="I880" s="6"/>
      <c r="J880" s="40" cm="1" vm="4">
        <f t="array" aca="1" ref="J880:K880" ca="1">_xlfn.STOCKHISTORY(A880,"06/30/2020","06/30/2020",0,0)</f>
        <v>44012</v>
      </c>
      <c r="K880" s="54" vm="2488">
        <f ca="1"/>
        <v>226.34</v>
      </c>
      <c r="L880" s="44">
        <f t="shared" ca="1" si="174"/>
        <v>1.674846024193874E-4</v>
      </c>
      <c r="M880" s="25">
        <f t="shared" ca="1" si="175"/>
        <v>-7.2236458425377723E-2</v>
      </c>
      <c r="N880" s="3" vm="2488">
        <f t="shared" ca="1" si="178"/>
        <v>226.34</v>
      </c>
      <c r="O880" s="50">
        <f t="shared" si="179"/>
        <v>0</v>
      </c>
      <c r="P880" s="3" vm="2487">
        <f t="shared" ca="1" si="180"/>
        <v>209.99</v>
      </c>
      <c r="Q880" s="3">
        <f t="shared" ca="1" si="181"/>
        <v>209.99</v>
      </c>
      <c r="R880" s="16">
        <f t="shared" ca="1" si="176"/>
        <v>-1.2098494519558995E-5</v>
      </c>
      <c r="S880" s="6">
        <f t="shared" ca="1" si="182"/>
        <v>1.311374514573752E-3</v>
      </c>
      <c r="T880" s="43">
        <f t="shared" ca="1" si="177"/>
        <v>-9.4729050602106727E-5</v>
      </c>
    </row>
    <row r="881" spans="1:20" x14ac:dyDescent="0.35">
      <c r="A881" s="6" t="e" vm="2489">
        <v>#VALUE!</v>
      </c>
      <c r="B881" s="6" t="s">
        <v>875</v>
      </c>
      <c r="C881" s="40" cm="1" vm="2">
        <f t="array" aca="1" ref="C881:D881" ca="1">_xlfn.STOCKHISTORY(A881,"06/30/2025","06/30/2025",0,0)</f>
        <v>45838</v>
      </c>
      <c r="D881" s="6" vm="2490">
        <f ca="1"/>
        <v>62.64</v>
      </c>
      <c r="E881" s="41" cm="1">
        <f t="array" aca="1" ref="E881" ca="1">_FV(A881,"Shares outstanding",TRUE)</f>
        <v>1956016000</v>
      </c>
      <c r="F881" s="41">
        <v>0</v>
      </c>
      <c r="G881" s="42">
        <f t="shared" ca="1" si="172"/>
        <v>122524842240</v>
      </c>
      <c r="H881" s="43">
        <f t="shared" ca="1" si="173"/>
        <v>0</v>
      </c>
      <c r="I881" s="6"/>
      <c r="J881" s="40" cm="1" vm="4">
        <f t="array" aca="1" ref="J881:K881" ca="1">_xlfn.STOCKHISTORY(A881,"06/30/2020","06/30/2020",0,0)</f>
        <v>44012</v>
      </c>
      <c r="K881" s="54" vm="2491">
        <f ca="1"/>
        <v>34.659999999999997</v>
      </c>
      <c r="L881" s="44">
        <f t="shared" ca="1" si="174"/>
        <v>4.0667508241556214E-3</v>
      </c>
      <c r="M881" s="25">
        <f t="shared" ca="1" si="175"/>
        <v>0.80727062896710922</v>
      </c>
      <c r="N881" s="3" vm="2491">
        <f t="shared" ca="1" si="178"/>
        <v>34.659999999999997</v>
      </c>
      <c r="O881" s="50">
        <f t="shared" si="179"/>
        <v>0</v>
      </c>
      <c r="P881" s="3" vm="2490">
        <f t="shared" ca="1" si="180"/>
        <v>62.64</v>
      </c>
      <c r="Q881" s="3">
        <f t="shared" ca="1" si="181"/>
        <v>62.64</v>
      </c>
      <c r="R881" s="16">
        <f t="shared" ca="1" si="176"/>
        <v>3.2829684956686184E-3</v>
      </c>
      <c r="S881" s="6">
        <f t="shared" ca="1" si="182"/>
        <v>3.1841932397853379E-2</v>
      </c>
      <c r="T881" s="43">
        <f t="shared" ca="1" si="177"/>
        <v>2.5705056794343269E-2</v>
      </c>
    </row>
    <row r="882" spans="1:20" x14ac:dyDescent="0.35">
      <c r="A882" s="6" t="e" vm="2492">
        <v>#VALUE!</v>
      </c>
      <c r="B882" s="6" t="s">
        <v>876</v>
      </c>
      <c r="C882" s="40" cm="1" vm="2">
        <f t="array" aca="1" ref="C882:D882" ca="1">_xlfn.STOCKHISTORY(A882,"06/30/2025","06/30/2025",0,0)</f>
        <v>45838</v>
      </c>
      <c r="D882" s="6" vm="2493">
        <f ca="1"/>
        <v>33.270000000000003</v>
      </c>
      <c r="E882" s="41" cm="1">
        <f t="array" aca="1" ref="E882" ca="1">_FV(A882,"Shares outstanding",TRUE)</f>
        <v>178101600</v>
      </c>
      <c r="F882" s="41">
        <v>0</v>
      </c>
      <c r="G882" s="42">
        <f t="shared" ca="1" si="172"/>
        <v>5925440232.000001</v>
      </c>
      <c r="H882" s="43">
        <f t="shared" ca="1" si="173"/>
        <v>0</v>
      </c>
      <c r="I882" s="6"/>
      <c r="J882" s="40" cm="1" vm="4">
        <f t="array" aca="1" ref="J882:K882" ca="1">_xlfn.STOCKHISTORY(A882,"06/30/2020","06/30/2020",0,0)</f>
        <v>44012</v>
      </c>
      <c r="K882" s="54" vm="2494">
        <f ca="1"/>
        <v>9.9700000000000006</v>
      </c>
      <c r="L882" s="44">
        <f t="shared" ca="1" si="174"/>
        <v>3.7029085067986911E-4</v>
      </c>
      <c r="M882" s="25">
        <f t="shared" ca="1" si="175"/>
        <v>2.3370110330992984</v>
      </c>
      <c r="N882" s="3" vm="2494">
        <f t="shared" ca="1" si="178"/>
        <v>9.9700000000000006</v>
      </c>
      <c r="O882" s="50">
        <f t="shared" si="179"/>
        <v>0</v>
      </c>
      <c r="P882" s="3" vm="2493">
        <f t="shared" ca="1" si="180"/>
        <v>33.270000000000003</v>
      </c>
      <c r="Q882" s="3">
        <f t="shared" ca="1" si="181"/>
        <v>33.270000000000003</v>
      </c>
      <c r="R882" s="16">
        <f t="shared" ca="1" si="176"/>
        <v>8.6537380349457893E-4</v>
      </c>
      <c r="S882" s="6">
        <f t="shared" ca="1" si="182"/>
        <v>2.8993112056085041E-3</v>
      </c>
      <c r="T882" s="43">
        <f t="shared" ca="1" si="177"/>
        <v>6.7757222758955023E-3</v>
      </c>
    </row>
    <row r="883" spans="1:20" x14ac:dyDescent="0.35">
      <c r="A883" s="6" t="e" vm="2495">
        <v>#VALUE!</v>
      </c>
      <c r="B883" s="6" t="s">
        <v>877</v>
      </c>
      <c r="C883" s="40" cm="1" vm="2">
        <f t="array" aca="1" ref="C883:D883" ca="1">_xlfn.STOCKHISTORY(A883,"06/30/2025","06/30/2025",0,0)</f>
        <v>45838</v>
      </c>
      <c r="D883" s="6" vm="2496">
        <f ca="1"/>
        <v>168.94</v>
      </c>
      <c r="E883" s="41" cm="1">
        <f t="array" aca="1" ref="E883" ca="1">_FV(A883,"Shares outstanding",TRUE)</f>
        <v>144144200</v>
      </c>
      <c r="F883" s="41">
        <v>0</v>
      </c>
      <c r="G883" s="42">
        <f t="shared" ca="1" si="172"/>
        <v>24351721148</v>
      </c>
      <c r="H883" s="43">
        <f t="shared" ca="1" si="173"/>
        <v>0</v>
      </c>
      <c r="I883" s="6"/>
      <c r="J883" s="40" cm="1" vm="4">
        <f t="array" aca="1" ref="J883:K883" ca="1">_xlfn.STOCKHISTORY(A883,"06/30/2020","06/30/2020",0,0)</f>
        <v>44012</v>
      </c>
      <c r="K883" s="54" vm="2497">
        <f ca="1"/>
        <v>49.86</v>
      </c>
      <c r="L883" s="44">
        <f t="shared" ca="1" si="174"/>
        <v>2.9969005578034776E-4</v>
      </c>
      <c r="M883" s="25">
        <f t="shared" ca="1" si="175"/>
        <v>2.3882872041716805</v>
      </c>
      <c r="N883" s="3" vm="2497">
        <f t="shared" ca="1" si="178"/>
        <v>49.86</v>
      </c>
      <c r="O883" s="50">
        <f t="shared" si="179"/>
        <v>0</v>
      </c>
      <c r="P883" s="3" vm="2496">
        <f t="shared" ca="1" si="180"/>
        <v>168.94</v>
      </c>
      <c r="Q883" s="3">
        <f t="shared" ca="1" si="181"/>
        <v>168.94</v>
      </c>
      <c r="R883" s="16">
        <f t="shared" ca="1" si="176"/>
        <v>7.1574592543770168E-4</v>
      </c>
      <c r="S883" s="6">
        <f t="shared" ca="1" si="182"/>
        <v>2.3465195949024229E-3</v>
      </c>
      <c r="T883" s="43">
        <f t="shared" ca="1" si="177"/>
        <v>5.6041627228435717E-3</v>
      </c>
    </row>
    <row r="884" spans="1:20" x14ac:dyDescent="0.35">
      <c r="A884" s="6" t="e" vm="2498">
        <v>#VALUE!</v>
      </c>
      <c r="B884" s="6" t="s">
        <v>878</v>
      </c>
      <c r="C884" s="40" cm="1" vm="2">
        <f t="array" aca="1" ref="C884:D884" ca="1">_xlfn.STOCKHISTORY(A884,"06/30/2025","06/30/2025",0,0)</f>
        <v>45838</v>
      </c>
      <c r="D884" s="6" vm="2499">
        <f ca="1"/>
        <v>27.97</v>
      </c>
      <c r="E884" s="41" cm="1">
        <f t="array" aca="1" ref="E884" ca="1">_FV(A884,"Shares outstanding",TRUE)</f>
        <v>105736200</v>
      </c>
      <c r="F884" s="41">
        <v>0</v>
      </c>
      <c r="G884" s="42">
        <f t="shared" ca="1" si="172"/>
        <v>2957441514</v>
      </c>
      <c r="H884" s="43">
        <f t="shared" ca="1" si="173"/>
        <v>0</v>
      </c>
      <c r="I884" s="6"/>
      <c r="J884" s="40"/>
      <c r="K884" s="54"/>
      <c r="L884" s="44">
        <f t="shared" ca="1" si="174"/>
        <v>2.1983602306580499E-4</v>
      </c>
      <c r="M884" s="25"/>
      <c r="N884" s="3">
        <f t="shared" si="178"/>
        <v>0</v>
      </c>
      <c r="O884" s="50">
        <f t="shared" si="179"/>
        <v>0</v>
      </c>
      <c r="P884" s="3" vm="2499">
        <f t="shared" ca="1" si="180"/>
        <v>27.97</v>
      </c>
      <c r="Q884" s="3">
        <f t="shared" ca="1" si="181"/>
        <v>27.97</v>
      </c>
      <c r="R884" s="16">
        <f t="shared" ca="1" si="176"/>
        <v>0</v>
      </c>
      <c r="S884" s="6">
        <f t="shared" ca="1" si="182"/>
        <v>1.7212767852644889E-3</v>
      </c>
      <c r="T884" s="43">
        <f t="shared" ca="1" si="177"/>
        <v>0</v>
      </c>
    </row>
    <row r="885" spans="1:20" x14ac:dyDescent="0.35">
      <c r="A885" s="6" t="e" vm="2500">
        <v>#VALUE!</v>
      </c>
      <c r="B885" s="6" t="s">
        <v>879</v>
      </c>
      <c r="C885" s="40" cm="1" vm="2">
        <f t="array" aca="1" ref="C885:D885" ca="1">_xlfn.STOCKHISTORY(A885,"06/30/2025","06/30/2025",0,0)</f>
        <v>45838</v>
      </c>
      <c r="D885" s="6" vm="2501">
        <f ca="1"/>
        <v>1339.13</v>
      </c>
      <c r="E885" s="41" cm="1">
        <f t="array" aca="1" ref="E885" ca="1">_FV(A885,"Shares outstanding",TRUE)</f>
        <v>4163939000</v>
      </c>
      <c r="F885" s="41">
        <v>0</v>
      </c>
      <c r="G885" s="42">
        <f t="shared" ca="1" si="172"/>
        <v>5576055633070</v>
      </c>
      <c r="H885" s="43">
        <f t="shared" ca="1" si="173"/>
        <v>0</v>
      </c>
      <c r="I885" s="6"/>
      <c r="J885" s="40" cm="1" vm="4">
        <f t="array" aca="1" ref="J885:K885" ca="1">_xlfn.STOCKHISTORY(A885,"06/30/2020","06/30/2020",0,0)</f>
        <v>44012</v>
      </c>
      <c r="K885" s="54" vm="2502">
        <f ca="1"/>
        <v>455.04</v>
      </c>
      <c r="L885" s="44">
        <f t="shared" ca="1" si="174"/>
        <v>8.6572412291022853E-3</v>
      </c>
      <c r="M885" s="25">
        <f t="shared" ca="1" si="175"/>
        <v>1.9428841420534462</v>
      </c>
      <c r="N885" s="3" vm="2502">
        <f t="shared" ca="1" si="178"/>
        <v>455.04</v>
      </c>
      <c r="O885" s="50">
        <f t="shared" si="179"/>
        <v>0</v>
      </c>
      <c r="P885" s="3" vm="2501">
        <f t="shared" ca="1" si="180"/>
        <v>1339.13</v>
      </c>
      <c r="Q885" s="3">
        <f t="shared" ca="1" si="181"/>
        <v>1339.13</v>
      </c>
      <c r="R885" s="16">
        <f t="shared" ca="1" si="176"/>
        <v>1.6820016697954115E-2</v>
      </c>
      <c r="S885" s="6">
        <f t="shared" ca="1" si="182"/>
        <v>6.7784652143328683E-2</v>
      </c>
      <c r="T885" s="43">
        <f t="shared" ca="1" si="177"/>
        <v>0.13169772572388244</v>
      </c>
    </row>
    <row r="886" spans="1:20" x14ac:dyDescent="0.35">
      <c r="A886" s="6" t="e" vm="2503">
        <v>#VALUE!</v>
      </c>
      <c r="B886" s="6" t="s">
        <v>880</v>
      </c>
      <c r="C886" s="40" cm="1" vm="2">
        <f t="array" aca="1" ref="C886:D886" ca="1">_xlfn.STOCKHISTORY(A886,"06/30/2025","06/30/2025",0,0)</f>
        <v>45838</v>
      </c>
      <c r="D886" s="6" vm="2504">
        <f ca="1"/>
        <v>125.69</v>
      </c>
      <c r="E886" s="41" cm="1">
        <f t="array" aca="1" ref="E886" ca="1">_FV(A886,"Shares outstanding",TRUE)</f>
        <v>101649200</v>
      </c>
      <c r="F886" s="41">
        <v>0</v>
      </c>
      <c r="G886" s="42">
        <f t="shared" ca="1" si="172"/>
        <v>12776287948</v>
      </c>
      <c r="H886" s="43">
        <f t="shared" ca="1" si="173"/>
        <v>0</v>
      </c>
      <c r="I886" s="6"/>
      <c r="J886" s="40" cm="1" vm="4">
        <f t="array" aca="1" ref="J886:K886" ca="1">_xlfn.STOCKHISTORY(A886,"06/30/2020","06/30/2020",0,0)</f>
        <v>44012</v>
      </c>
      <c r="K886" s="54" vm="2505">
        <f ca="1"/>
        <v>122</v>
      </c>
      <c r="L886" s="44">
        <f t="shared" ca="1" si="174"/>
        <v>2.1133874563130343E-4</v>
      </c>
      <c r="M886" s="25">
        <f t="shared" ca="1" si="175"/>
        <v>3.0245901639344243E-2</v>
      </c>
      <c r="N886" s="3" vm="2505">
        <f t="shared" ca="1" si="178"/>
        <v>122</v>
      </c>
      <c r="O886" s="50">
        <f t="shared" si="179"/>
        <v>0</v>
      </c>
      <c r="P886" s="3" vm="2504">
        <f t="shared" ca="1" si="180"/>
        <v>125.69</v>
      </c>
      <c r="Q886" s="3">
        <f t="shared" ca="1" si="181"/>
        <v>125.69</v>
      </c>
      <c r="R886" s="16">
        <f t="shared" ca="1" si="176"/>
        <v>6.3921309129467961E-6</v>
      </c>
      <c r="S886" s="6">
        <f t="shared" ca="1" si="182"/>
        <v>1.654744621054162E-3</v>
      </c>
      <c r="T886" s="43">
        <f t="shared" ca="1" si="177"/>
        <v>5.0049243046638149E-5</v>
      </c>
    </row>
    <row r="887" spans="1:20" x14ac:dyDescent="0.35">
      <c r="A887" s="6" t="e" vm="2506">
        <v>#VALUE!</v>
      </c>
      <c r="B887" s="6" t="s">
        <v>881</v>
      </c>
      <c r="C887" s="40" cm="1" vm="2">
        <f t="array" aca="1" ref="C887:D887" ca="1">_xlfn.STOCKHISTORY(A887,"06/30/2025","06/30/2025",0,0)</f>
        <v>45838</v>
      </c>
      <c r="D887" s="6" vm="2507">
        <f ca="1"/>
        <v>20.28</v>
      </c>
      <c r="E887" s="41" cm="1">
        <f t="array" aca="1" ref="E887" ca="1">_FV(A887,"Shares outstanding",TRUE)</f>
        <v>459187800</v>
      </c>
      <c r="F887" s="41">
        <v>0</v>
      </c>
      <c r="G887" s="42">
        <f t="shared" ca="1" si="172"/>
        <v>9312328584</v>
      </c>
      <c r="H887" s="43">
        <f t="shared" ca="1" si="173"/>
        <v>0</v>
      </c>
      <c r="I887" s="6"/>
      <c r="J887" s="40" cm="1" vm="4">
        <f t="array" aca="1" ref="J887:K887" ca="1">_xlfn.STOCKHISTORY(A887,"06/30/2020","06/30/2020",0,0)</f>
        <v>44012</v>
      </c>
      <c r="K887" s="54" vm="2508">
        <f ca="1"/>
        <v>16.43</v>
      </c>
      <c r="L887" s="44">
        <f t="shared" ca="1" si="174"/>
        <v>9.5469687573731849E-4</v>
      </c>
      <c r="M887" s="25">
        <f t="shared" ca="1" si="175"/>
        <v>0.23432744978697514</v>
      </c>
      <c r="N887" s="3" vm="2508">
        <f t="shared" ca="1" si="178"/>
        <v>16.43</v>
      </c>
      <c r="O887" s="50">
        <f t="shared" si="179"/>
        <v>0</v>
      </c>
      <c r="P887" s="3" vm="2507">
        <f t="shared" ca="1" si="180"/>
        <v>20.28</v>
      </c>
      <c r="Q887" s="3">
        <f t="shared" ca="1" si="181"/>
        <v>20.28</v>
      </c>
      <c r="R887" s="16">
        <f t="shared" ca="1" si="176"/>
        <v>2.2371168421111853E-4</v>
      </c>
      <c r="S887" s="6">
        <f t="shared" ca="1" si="182"/>
        <v>7.4751059733248696E-3</v>
      </c>
      <c r="T887" s="43">
        <f t="shared" ca="1" si="177"/>
        <v>1.7516225196166013E-3</v>
      </c>
    </row>
    <row r="888" spans="1:20" x14ac:dyDescent="0.35">
      <c r="A888" s="6" t="e" vm="2509">
        <v>#VALUE!</v>
      </c>
      <c r="B888" s="6" t="s">
        <v>882</v>
      </c>
      <c r="C888" s="40" cm="1" vm="2">
        <f t="array" aca="1" ref="C888:D888" ca="1">_xlfn.STOCKHISTORY(A888,"06/30/2025","06/30/2025",0,0)</f>
        <v>45838</v>
      </c>
      <c r="D888" s="6" vm="2510">
        <f ca="1"/>
        <v>13.72</v>
      </c>
      <c r="E888" s="41" cm="1">
        <f t="array" aca="1" ref="E888" ca="1">_FV(A888,"Shares outstanding",TRUE)</f>
        <v>4830688000</v>
      </c>
      <c r="F888" s="41">
        <v>0</v>
      </c>
      <c r="G888" s="42">
        <f t="shared" ca="1" si="172"/>
        <v>66277039360</v>
      </c>
      <c r="H888" s="43">
        <f t="shared" ca="1" si="173"/>
        <v>0</v>
      </c>
      <c r="I888" s="6"/>
      <c r="J888" s="40"/>
      <c r="K888" s="54"/>
      <c r="L888" s="44">
        <f t="shared" ca="1" si="174"/>
        <v>1.0043478379133233E-2</v>
      </c>
      <c r="M888" s="25"/>
      <c r="N888" s="3">
        <f t="shared" si="178"/>
        <v>0</v>
      </c>
      <c r="O888" s="50">
        <f t="shared" si="179"/>
        <v>0</v>
      </c>
      <c r="P888" s="3" vm="2510">
        <f t="shared" ca="1" si="180"/>
        <v>13.72</v>
      </c>
      <c r="Q888" s="3">
        <f t="shared" ca="1" si="181"/>
        <v>13.72</v>
      </c>
      <c r="R888" s="16">
        <f t="shared" ca="1" si="176"/>
        <v>0</v>
      </c>
      <c r="S888" s="6">
        <f t="shared" ca="1" si="182"/>
        <v>7.8638641366492679E-2</v>
      </c>
      <c r="T888" s="43">
        <f t="shared" ca="1" si="177"/>
        <v>0</v>
      </c>
    </row>
    <row r="889" spans="1:20" x14ac:dyDescent="0.35">
      <c r="A889" s="6" t="e" vm="2511">
        <v>#VALUE!</v>
      </c>
      <c r="B889" s="6" t="s">
        <v>883</v>
      </c>
      <c r="C889" s="40" cm="1" vm="2">
        <f t="array" aca="1" ref="C889:D889" ca="1">_xlfn.STOCKHISTORY(A889,"06/30/2025","06/30/2025",0,0)</f>
        <v>45838</v>
      </c>
      <c r="D889" s="6" vm="2512">
        <f ca="1"/>
        <v>76.44</v>
      </c>
      <c r="E889" s="41" cm="1">
        <f t="array" aca="1" ref="E889" ca="1">_FV(A889,"Shares outstanding",TRUE)</f>
        <v>270570200</v>
      </c>
      <c r="F889" s="41">
        <v>0</v>
      </c>
      <c r="G889" s="42">
        <f t="shared" ca="1" si="172"/>
        <v>20682386088</v>
      </c>
      <c r="H889" s="43">
        <f t="shared" ca="1" si="173"/>
        <v>0</v>
      </c>
      <c r="I889" s="6"/>
      <c r="J889" s="40" cm="1" vm="4">
        <f t="array" aca="1" ref="J889:K889" ca="1">_xlfn.STOCKHISTORY(A889,"06/30/2020","06/30/2020",0,0)</f>
        <v>44012</v>
      </c>
      <c r="K889" s="54" vm="2513">
        <f ca="1"/>
        <v>23.704999999999998</v>
      </c>
      <c r="L889" s="44">
        <f t="shared" ca="1" si="174"/>
        <v>5.6254222043273237E-4</v>
      </c>
      <c r="M889" s="25">
        <f t="shared" ca="1" si="175"/>
        <v>2.2246361527103988</v>
      </c>
      <c r="N889" s="3" vm="2513">
        <f t="shared" ca="1" si="178"/>
        <v>23.704999999999998</v>
      </c>
      <c r="O889" s="50">
        <f t="shared" si="179"/>
        <v>0</v>
      </c>
      <c r="P889" s="3" vm="2512">
        <f t="shared" ca="1" si="180"/>
        <v>76.44</v>
      </c>
      <c r="Q889" s="3">
        <f t="shared" ca="1" si="181"/>
        <v>76.44</v>
      </c>
      <c r="R889" s="16">
        <f t="shared" ca="1" si="176"/>
        <v>1.2514517610006388E-3</v>
      </c>
      <c r="S889" s="6">
        <f t="shared" ca="1" si="182"/>
        <v>4.4046050836361612E-3</v>
      </c>
      <c r="T889" s="43">
        <f t="shared" ca="1" si="177"/>
        <v>9.7986437074690149E-3</v>
      </c>
    </row>
    <row r="890" spans="1:20" x14ac:dyDescent="0.35">
      <c r="A890" s="6" t="e" vm="2514">
        <v>#VALUE!</v>
      </c>
      <c r="B890" s="6" t="s">
        <v>884</v>
      </c>
      <c r="C890" s="40" cm="1" vm="2">
        <f t="array" aca="1" ref="C890:D890" ca="1">_xlfn.STOCKHISTORY(A890,"06/30/2025","06/30/2025",0,0)</f>
        <v>45838</v>
      </c>
      <c r="D890" s="6" vm="2515">
        <f ca="1"/>
        <v>7385.66</v>
      </c>
      <c r="E890" s="41" cm="1">
        <f t="array" aca="1" ref="E890" ca="1">_FV(A890,"Shares outstanding",TRUE)</f>
        <v>2664860</v>
      </c>
      <c r="F890" s="41">
        <v>0</v>
      </c>
      <c r="G890" s="42">
        <f t="shared" ca="1" si="172"/>
        <v>19681749907.599998</v>
      </c>
      <c r="H890" s="43">
        <f t="shared" ca="1" si="173"/>
        <v>0</v>
      </c>
      <c r="I890" s="6"/>
      <c r="J890" s="40" cm="1" vm="4">
        <f t="array" aca="1" ref="J890:K890" ca="1">_xlfn.STOCKHISTORY(A890,"06/30/2020","06/30/2020",0,0)</f>
        <v>44012</v>
      </c>
      <c r="K890" s="54" vm="2516">
        <f ca="1"/>
        <v>3258.75</v>
      </c>
      <c r="L890" s="44">
        <f t="shared" ca="1" si="174"/>
        <v>5.5405076447530851E-6</v>
      </c>
      <c r="M890" s="25">
        <f t="shared" ca="1" si="175"/>
        <v>1.2664088991177598</v>
      </c>
      <c r="N890" s="3" vm="2516">
        <f t="shared" ca="1" si="178"/>
        <v>3258.75</v>
      </c>
      <c r="O890" s="50">
        <f t="shared" si="179"/>
        <v>0</v>
      </c>
      <c r="P890" s="3" vm="2515">
        <f t="shared" ca="1" si="180"/>
        <v>7385.66</v>
      </c>
      <c r="Q890" s="3">
        <f t="shared" ca="1" si="181"/>
        <v>7385.66</v>
      </c>
      <c r="R890" s="16">
        <f t="shared" ca="1" si="176"/>
        <v>7.0165481869452868E-6</v>
      </c>
      <c r="S890" s="6">
        <f t="shared" ca="1" si="182"/>
        <v>4.3381185005513022E-5</v>
      </c>
      <c r="T890" s="43">
        <f t="shared" ca="1" si="177"/>
        <v>5.4938318745255614E-5</v>
      </c>
    </row>
    <row r="891" spans="1:20" x14ac:dyDescent="0.35">
      <c r="A891" s="6" t="e" vm="2517">
        <v>#VALUE!</v>
      </c>
      <c r="B891" s="6" t="s">
        <v>885</v>
      </c>
      <c r="C891" s="40" cm="1" vm="2">
        <f t="array" aca="1" ref="C891:D891" ca="1">_xlfn.STOCKHISTORY(A891,"06/30/2025","06/30/2025",0,0)</f>
        <v>45838</v>
      </c>
      <c r="D891" s="6" vm="2518">
        <f ca="1"/>
        <v>99.97</v>
      </c>
      <c r="E891" s="41" cm="1">
        <f t="array" aca="1" ref="E891" ca="1">_FV(A891,"Shares outstanding",TRUE)</f>
        <v>174820900</v>
      </c>
      <c r="F891" s="41">
        <v>0</v>
      </c>
      <c r="G891" s="42">
        <f t="shared" ca="1" si="172"/>
        <v>17476845373</v>
      </c>
      <c r="H891" s="43">
        <f t="shared" ca="1" si="173"/>
        <v>0</v>
      </c>
      <c r="I891" s="6"/>
      <c r="J891" s="40" cm="1" vm="4">
        <f t="array" aca="1" ref="J891:K891" ca="1">_xlfn.STOCKHISTORY(A891,"06/30/2020","06/30/2020",0,0)</f>
        <v>44012</v>
      </c>
      <c r="K891" s="54" vm="2519">
        <f ca="1"/>
        <v>200.23</v>
      </c>
      <c r="L891" s="44">
        <f t="shared" ca="1" si="174"/>
        <v>3.6346995073385265E-4</v>
      </c>
      <c r="M891" s="25">
        <f t="shared" ca="1" si="175"/>
        <v>-0.50072416720771107</v>
      </c>
      <c r="N891" s="3" vm="2519">
        <f t="shared" ca="1" si="178"/>
        <v>200.23</v>
      </c>
      <c r="O891" s="50">
        <f t="shared" si="179"/>
        <v>0</v>
      </c>
      <c r="P891" s="3" vm="2518">
        <f t="shared" ca="1" si="180"/>
        <v>99.97</v>
      </c>
      <c r="Q891" s="3">
        <f t="shared" ca="1" si="181"/>
        <v>99.97</v>
      </c>
      <c r="R891" s="16">
        <f t="shared" ca="1" si="176"/>
        <v>-1.8199818838623614E-4</v>
      </c>
      <c r="S891" s="6">
        <f t="shared" ca="1" si="182"/>
        <v>2.8459047776357074E-3</v>
      </c>
      <c r="T891" s="43">
        <f t="shared" ca="1" si="177"/>
        <v>-1.4250132997340858E-3</v>
      </c>
    </row>
    <row r="892" spans="1:20" x14ac:dyDescent="0.35">
      <c r="A892" s="6" t="e" vm="2520">
        <v>#VALUE!</v>
      </c>
      <c r="B892" s="6" t="s">
        <v>886</v>
      </c>
      <c r="C892" s="40" cm="1" vm="2">
        <f t="array" aca="1" ref="C892:D892" ca="1">_xlfn.STOCKHISTORY(A892,"06/30/2025","06/30/2025",0,0)</f>
        <v>45838</v>
      </c>
      <c r="D892" s="6" vm="2521">
        <f ca="1"/>
        <v>131.78</v>
      </c>
      <c r="E892" s="41" cm="1">
        <f t="array" aca="1" ref="E892" ca="1">_FV(A892,"Shares outstanding",TRUE)</f>
        <v>59402400</v>
      </c>
      <c r="F892" s="41">
        <v>0</v>
      </c>
      <c r="G892" s="42">
        <f t="shared" ca="1" si="172"/>
        <v>7828048272</v>
      </c>
      <c r="H892" s="43">
        <f t="shared" ca="1" si="173"/>
        <v>0</v>
      </c>
      <c r="I892" s="6"/>
      <c r="J892" s="40" cm="1" vm="4">
        <f t="array" aca="1" ref="J892:K892" ca="1">_xlfn.STOCKHISTORY(A892,"06/30/2020","06/30/2020",0,0)</f>
        <v>44012</v>
      </c>
      <c r="K892" s="54" vm="2522">
        <f ca="1"/>
        <v>97.65</v>
      </c>
      <c r="L892" s="44">
        <f t="shared" ca="1" si="174"/>
        <v>1.2350346784321901E-4</v>
      </c>
      <c r="M892" s="25">
        <f t="shared" ca="1" si="175"/>
        <v>0.34951356886840751</v>
      </c>
      <c r="N892" s="3" vm="2522">
        <f t="shared" ca="1" si="178"/>
        <v>97.65</v>
      </c>
      <c r="O892" s="50">
        <f t="shared" si="179"/>
        <v>0</v>
      </c>
      <c r="P892" s="3" vm="2521">
        <f t="shared" ca="1" si="180"/>
        <v>131.78</v>
      </c>
      <c r="Q892" s="3">
        <f t="shared" ca="1" si="181"/>
        <v>131.78</v>
      </c>
      <c r="R892" s="16">
        <f t="shared" ca="1" si="176"/>
        <v>4.3166137813508082E-5</v>
      </c>
      <c r="S892" s="6">
        <f t="shared" ca="1" si="182"/>
        <v>9.6701008839919804E-4</v>
      </c>
      <c r="T892" s="43">
        <f t="shared" ca="1" si="177"/>
        <v>3.3798314712815794E-4</v>
      </c>
    </row>
    <row r="893" spans="1:20" x14ac:dyDescent="0.35">
      <c r="A893" s="6" t="e" vm="2523">
        <v>#VALUE!</v>
      </c>
      <c r="B893" s="6" t="s">
        <v>887</v>
      </c>
      <c r="C893" s="40" cm="1" vm="2">
        <f t="array" aca="1" ref="C893:D893" ca="1">_xlfn.STOCKHISTORY(A893,"06/30/2025","06/30/2025",0,0)</f>
        <v>45838</v>
      </c>
      <c r="D893" s="6" vm="2524">
        <f ca="1"/>
        <v>52.41</v>
      </c>
      <c r="E893" s="41" cm="1">
        <f t="array" aca="1" ref="E893" ca="1">_FV(A893,"Shares outstanding",TRUE)</f>
        <v>389311700</v>
      </c>
      <c r="F893" s="41">
        <v>0</v>
      </c>
      <c r="G893" s="42">
        <f t="shared" ca="1" si="172"/>
        <v>20403826197</v>
      </c>
      <c r="H893" s="43">
        <f t="shared" ca="1" si="173"/>
        <v>0</v>
      </c>
      <c r="I893" s="6"/>
      <c r="J893" s="40" cm="1" vm="4">
        <f t="array" aca="1" ref="J893:K893" ca="1">_xlfn.STOCKHISTORY(A893,"06/30/2020","06/30/2020",0,0)</f>
        <v>44012</v>
      </c>
      <c r="K893" s="54" vm="2525">
        <f ca="1"/>
        <v>19.82</v>
      </c>
      <c r="L893" s="44">
        <f t="shared" ca="1" si="174"/>
        <v>8.0941754915523495E-4</v>
      </c>
      <c r="M893" s="25">
        <f t="shared" ca="1" si="175"/>
        <v>1.6442986881937436</v>
      </c>
      <c r="N893" s="3" vm="2525">
        <f t="shared" ca="1" si="178"/>
        <v>19.82</v>
      </c>
      <c r="O893" s="50">
        <f t="shared" si="179"/>
        <v>0</v>
      </c>
      <c r="P893" s="3" vm="2524">
        <f t="shared" ca="1" si="180"/>
        <v>52.41</v>
      </c>
      <c r="Q893" s="3">
        <f t="shared" ca="1" si="181"/>
        <v>52.41</v>
      </c>
      <c r="R893" s="16">
        <f t="shared" ca="1" si="176"/>
        <v>1.3309242142769478E-3</v>
      </c>
      <c r="S893" s="6">
        <f t="shared" ca="1" si="182"/>
        <v>6.3375948014195056E-3</v>
      </c>
      <c r="T893" s="43">
        <f t="shared" ca="1" si="177"/>
        <v>1.0420898818277582E-2</v>
      </c>
    </row>
    <row r="894" spans="1:20" x14ac:dyDescent="0.35">
      <c r="A894" s="6" t="e" vm="2526">
        <v>#VALUE!</v>
      </c>
      <c r="B894" s="6" t="s">
        <v>888</v>
      </c>
      <c r="C894" s="40" cm="1" vm="2">
        <f t="array" aca="1" ref="C894:D894" ca="1">_xlfn.STOCKHISTORY(A894,"06/30/2025","06/30/2025",0,0)</f>
        <v>45838</v>
      </c>
      <c r="D894" s="6" vm="2527">
        <f ca="1"/>
        <v>100.93</v>
      </c>
      <c r="E894" s="41" cm="1">
        <f t="array" aca="1" ref="E894" ca="1">_FV(A894,"Shares outstanding",TRUE)</f>
        <v>49074250</v>
      </c>
      <c r="F894" s="41">
        <v>0</v>
      </c>
      <c r="G894" s="42">
        <f t="shared" ca="1" si="172"/>
        <v>4953064052.5</v>
      </c>
      <c r="H894" s="43">
        <f t="shared" ca="1" si="173"/>
        <v>0</v>
      </c>
      <c r="I894" s="6"/>
      <c r="J894" s="40" cm="1" vm="4">
        <f t="array" aca="1" ref="J894:K894" ca="1">_xlfn.STOCKHISTORY(A894,"06/30/2020","06/30/2020",0,0)</f>
        <v>44012</v>
      </c>
      <c r="K894" s="54" vm="2528">
        <f ca="1"/>
        <v>34.04</v>
      </c>
      <c r="L894" s="44">
        <f t="shared" ca="1" si="174"/>
        <v>1.020302219574477E-4</v>
      </c>
      <c r="M894" s="25">
        <f t="shared" ca="1" si="175"/>
        <v>1.9650411280846067</v>
      </c>
      <c r="N894" s="3" vm="2528">
        <f t="shared" ca="1" si="178"/>
        <v>34.04</v>
      </c>
      <c r="O894" s="50">
        <f t="shared" si="179"/>
        <v>0</v>
      </c>
      <c r="P894" s="3" vm="2527">
        <f t="shared" ca="1" si="180"/>
        <v>100.93</v>
      </c>
      <c r="Q894" s="3">
        <f t="shared" ca="1" si="181"/>
        <v>100.93</v>
      </c>
      <c r="R894" s="16">
        <f t="shared" ca="1" si="176"/>
        <v>2.0049358245398583E-4</v>
      </c>
      <c r="S894" s="6">
        <f t="shared" ca="1" si="182"/>
        <v>7.9887840946871408E-4</v>
      </c>
      <c r="T894" s="43">
        <f t="shared" ca="1" si="177"/>
        <v>1.5698289309448383E-3</v>
      </c>
    </row>
    <row r="895" spans="1:20" x14ac:dyDescent="0.35">
      <c r="A895" s="6" t="e" vm="2529">
        <v>#VALUE!</v>
      </c>
      <c r="B895" s="6" t="s">
        <v>889</v>
      </c>
      <c r="C895" s="40" cm="1" vm="2">
        <f t="array" aca="1" ref="C895:D895" ca="1">_xlfn.STOCKHISTORY(A895,"06/30/2025","06/30/2025",0,0)</f>
        <v>45838</v>
      </c>
      <c r="D895" s="6" vm="2530">
        <f ca="1"/>
        <v>90.13</v>
      </c>
      <c r="E895" s="41" cm="1">
        <f t="array" aca="1" ref="E895" ca="1">_FV(A895,"Shares outstanding",TRUE)</f>
        <v>808960800</v>
      </c>
      <c r="F895" s="41">
        <v>0</v>
      </c>
      <c r="G895" s="42">
        <f t="shared" ca="1" si="172"/>
        <v>72911636904</v>
      </c>
      <c r="H895" s="43">
        <f t="shared" ca="1" si="173"/>
        <v>0</v>
      </c>
      <c r="I895" s="6"/>
      <c r="J895" s="40" cm="1" vm="4">
        <f t="array" aca="1" ref="J895:K895" ca="1">_xlfn.STOCKHISTORY(A895,"06/30/2020","06/30/2020",0,0)</f>
        <v>44012</v>
      </c>
      <c r="K895" s="54" vm="2531">
        <f ca="1"/>
        <v>28.1127</v>
      </c>
      <c r="L895" s="44">
        <f t="shared" ca="1" si="174"/>
        <v>1.6819095549880936E-3</v>
      </c>
      <c r="M895" s="25">
        <f t="shared" ca="1" si="175"/>
        <v>2.2060243235263775</v>
      </c>
      <c r="N895" s="3" vm="2531">
        <f t="shared" ca="1" si="178"/>
        <v>28.1127</v>
      </c>
      <c r="O895" s="50">
        <f t="shared" si="179"/>
        <v>0</v>
      </c>
      <c r="P895" s="3" vm="2530">
        <f t="shared" ca="1" si="180"/>
        <v>90.13</v>
      </c>
      <c r="Q895" s="3">
        <f t="shared" ca="1" si="181"/>
        <v>90.13</v>
      </c>
      <c r="R895" s="16">
        <f t="shared" ca="1" si="176"/>
        <v>3.7103333882751595E-3</v>
      </c>
      <c r="S895" s="6">
        <f t="shared" ca="1" si="182"/>
        <v>1.3169051329903942E-2</v>
      </c>
      <c r="T895" s="43">
        <f t="shared" ca="1" si="177"/>
        <v>2.9051247551535486E-2</v>
      </c>
    </row>
    <row r="896" spans="1:20" x14ac:dyDescent="0.35">
      <c r="A896" s="6" t="e" vm="2532">
        <v>#VALUE!</v>
      </c>
      <c r="B896" s="6" t="s">
        <v>890</v>
      </c>
      <c r="C896" s="40" cm="1" vm="2">
        <f t="array" aca="1" ref="C896:D896" ca="1">_xlfn.STOCKHISTORY(A896,"06/30/2025","06/30/2025",0,0)</f>
        <v>45838</v>
      </c>
      <c r="D896" s="6" vm="2533">
        <f ca="1"/>
        <v>136.32</v>
      </c>
      <c r="E896" s="41" cm="1">
        <f t="array" aca="1" ref="E896" ca="1">_FV(A896,"Shares outstanding",TRUE)</f>
        <v>2403059000</v>
      </c>
      <c r="F896" s="41">
        <v>0</v>
      </c>
      <c r="G896" s="42">
        <f t="shared" ca="1" si="172"/>
        <v>327585002880</v>
      </c>
      <c r="H896" s="43">
        <f t="shared" ca="1" si="173"/>
        <v>0</v>
      </c>
      <c r="I896" s="6"/>
      <c r="J896" s="40"/>
      <c r="K896" s="54"/>
      <c r="L896" s="44">
        <f t="shared" ca="1" si="174"/>
        <v>4.9961974588881601E-3</v>
      </c>
      <c r="M896" s="25"/>
      <c r="N896" s="3">
        <f t="shared" si="178"/>
        <v>0</v>
      </c>
      <c r="O896" s="50">
        <f t="shared" si="179"/>
        <v>0</v>
      </c>
      <c r="P896" s="3" vm="2533">
        <f t="shared" ca="1" si="180"/>
        <v>136.32</v>
      </c>
      <c r="Q896" s="3">
        <f t="shared" ca="1" si="181"/>
        <v>136.32</v>
      </c>
      <c r="R896" s="16">
        <f t="shared" ca="1" si="176"/>
        <v>0</v>
      </c>
      <c r="S896" s="6">
        <f t="shared" ca="1" si="182"/>
        <v>3.9119333495254205E-2</v>
      </c>
      <c r="T896" s="43">
        <f t="shared" ca="1" si="177"/>
        <v>0</v>
      </c>
    </row>
    <row r="897" spans="1:20" x14ac:dyDescent="0.35">
      <c r="A897" s="6" t="e" vm="2534">
        <v>#VALUE!</v>
      </c>
      <c r="B897" s="6" t="s">
        <v>891</v>
      </c>
      <c r="C897" s="40" cm="1" vm="2">
        <f t="array" aca="1" ref="C897:D897" ca="1">_xlfn.STOCKHISTORY(A897,"06/30/2025","06/30/2025",0,0)</f>
        <v>45838</v>
      </c>
      <c r="D897" s="6" vm="2535">
        <f ca="1"/>
        <v>204.64</v>
      </c>
      <c r="E897" s="41" cm="1">
        <f t="array" aca="1" ref="E897" ca="1">_FV(A897,"Shares outstanding",TRUE)</f>
        <v>818000000</v>
      </c>
      <c r="F897" s="41">
        <v>0</v>
      </c>
      <c r="G897" s="42">
        <f t="shared" ca="1" si="172"/>
        <v>167395520000</v>
      </c>
      <c r="H897" s="43">
        <f t="shared" ca="1" si="173"/>
        <v>0</v>
      </c>
      <c r="I897" s="6"/>
      <c r="J897" s="40" cm="1" vm="4">
        <f t="array" aca="1" ref="J897:K897" ca="1">_xlfn.STOCKHISTORY(A897,"06/30/2020","06/30/2020",0,0)</f>
        <v>44012</v>
      </c>
      <c r="K897" s="54" vm="2536">
        <f ca="1"/>
        <v>38.277999999999999</v>
      </c>
      <c r="L897" s="44">
        <f t="shared" ca="1" si="174"/>
        <v>1.7007029462741095E-3</v>
      </c>
      <c r="M897" s="25">
        <f t="shared" ca="1" si="175"/>
        <v>4.3461518365640837</v>
      </c>
      <c r="N897" s="3" vm="2536">
        <f t="shared" ca="1" si="178"/>
        <v>38.277999999999999</v>
      </c>
      <c r="O897" s="50">
        <f t="shared" si="179"/>
        <v>0</v>
      </c>
      <c r="P897" s="3" vm="2535">
        <f t="shared" ca="1" si="180"/>
        <v>204.64</v>
      </c>
      <c r="Q897" s="3">
        <f t="shared" ca="1" si="181"/>
        <v>204.64</v>
      </c>
      <c r="R897" s="16">
        <f t="shared" ca="1" si="176"/>
        <v>7.3915132333991695E-3</v>
      </c>
      <c r="S897" s="6">
        <f t="shared" ca="1" si="182"/>
        <v>1.3316200226094298E-2</v>
      </c>
      <c r="T897" s="43">
        <f t="shared" ca="1" si="177"/>
        <v>5.78742280686948E-2</v>
      </c>
    </row>
    <row r="898" spans="1:20" x14ac:dyDescent="0.35">
      <c r="A898" s="6" t="e" vm="2537">
        <v>#VALUE!</v>
      </c>
      <c r="B898" s="6" t="s">
        <v>892</v>
      </c>
      <c r="C898" s="40" cm="1" vm="2">
        <f t="array" aca="1" ref="C898:D898" ca="1">_xlfn.STOCKHISTORY(A898,"06/30/2025","06/30/2025",0,0)</f>
        <v>45838</v>
      </c>
      <c r="D898" s="6" vm="2538">
        <f ca="1"/>
        <v>71.77</v>
      </c>
      <c r="E898" s="41" cm="1">
        <f t="array" aca="1" ref="E898" ca="1">_FV(A898,"Shares outstanding",TRUE)</f>
        <v>106805400</v>
      </c>
      <c r="F898" s="41">
        <v>0</v>
      </c>
      <c r="G898" s="42">
        <f t="shared" ca="1" si="172"/>
        <v>7665423558</v>
      </c>
      <c r="H898" s="43">
        <f t="shared" ca="1" si="173"/>
        <v>0</v>
      </c>
      <c r="I898" s="6"/>
      <c r="J898" s="40" cm="1" vm="4">
        <f t="array" aca="1" ref="J898:K898" ca="1">_xlfn.STOCKHISTORY(A898,"06/30/2020","06/30/2020",0,0)</f>
        <v>44012</v>
      </c>
      <c r="K898" s="54" vm="960">
        <f ca="1"/>
        <v>36.24</v>
      </c>
      <c r="L898" s="44">
        <f t="shared" ca="1" si="174"/>
        <v>2.2205899566990803E-4</v>
      </c>
      <c r="M898" s="25">
        <f t="shared" ca="1" si="175"/>
        <v>0.98040838852097112</v>
      </c>
      <c r="N898" s="3" vm="960">
        <f t="shared" ca="1" si="178"/>
        <v>36.24</v>
      </c>
      <c r="O898" s="50">
        <f t="shared" si="179"/>
        <v>0</v>
      </c>
      <c r="P898" s="3" vm="2538">
        <f t="shared" ca="1" si="180"/>
        <v>71.77</v>
      </c>
      <c r="Q898" s="3">
        <f t="shared" ca="1" si="181"/>
        <v>71.77</v>
      </c>
      <c r="R898" s="16">
        <f t="shared" ca="1" si="176"/>
        <v>2.1770850210131983E-4</v>
      </c>
      <c r="S898" s="6">
        <f t="shared" ca="1" si="182"/>
        <v>1.7386822636040245E-3</v>
      </c>
      <c r="T898" s="43">
        <f t="shared" ca="1" si="177"/>
        <v>1.7046186762100159E-3</v>
      </c>
    </row>
    <row r="899" spans="1:20" x14ac:dyDescent="0.35">
      <c r="A899" s="6" t="e" vm="2539">
        <v>#VALUE!</v>
      </c>
      <c r="B899" s="6" t="s">
        <v>893</v>
      </c>
      <c r="C899" s="40" cm="1" vm="2">
        <f t="array" aca="1" ref="C899:D899" ca="1">_xlfn.STOCKHISTORY(A899,"06/30/2025","06/30/2025",0,0)</f>
        <v>45838</v>
      </c>
      <c r="D899" s="6" vm="2540">
        <f ca="1"/>
        <v>181.19</v>
      </c>
      <c r="E899" s="41" cm="1">
        <f t="array" aca="1" ref="E899" ca="1">_FV(A899,"Shares outstanding",TRUE)</f>
        <v>53056960</v>
      </c>
      <c r="F899" s="41">
        <v>0</v>
      </c>
      <c r="G899" s="42">
        <f t="shared" ca="1" si="172"/>
        <v>9613390582.3999996</v>
      </c>
      <c r="H899" s="43">
        <f t="shared" ca="1" si="173"/>
        <v>0</v>
      </c>
      <c r="I899" s="6"/>
      <c r="J899" s="40" cm="1" vm="4">
        <f t="array" aca="1" ref="J899:K899" ca="1">_xlfn.STOCKHISTORY(A899,"06/30/2020","06/30/2020",0,0)</f>
        <v>44012</v>
      </c>
      <c r="K899" s="54" vm="2541">
        <f ca="1"/>
        <v>145.88999999999999</v>
      </c>
      <c r="L899" s="44">
        <f t="shared" ca="1" si="174"/>
        <v>1.1031067016179409E-4</v>
      </c>
      <c r="M899" s="25">
        <f t="shared" ca="1" si="175"/>
        <v>0.24196312290081579</v>
      </c>
      <c r="N899" s="3" vm="2541">
        <f t="shared" ca="1" si="178"/>
        <v>145.88999999999999</v>
      </c>
      <c r="O899" s="50">
        <f t="shared" si="179"/>
        <v>0</v>
      </c>
      <c r="P899" s="3" vm="2540">
        <f t="shared" ca="1" si="180"/>
        <v>181.19</v>
      </c>
      <c r="Q899" s="3">
        <f t="shared" ca="1" si="181"/>
        <v>181.19</v>
      </c>
      <c r="R899" s="16">
        <f t="shared" ca="1" si="176"/>
        <v>2.6691114241629536E-5</v>
      </c>
      <c r="S899" s="6">
        <f t="shared" ca="1" si="182"/>
        <v>8.637128395450809E-4</v>
      </c>
      <c r="T899" s="43">
        <f t="shared" ca="1" si="177"/>
        <v>2.08986655945859E-4</v>
      </c>
    </row>
    <row r="900" spans="1:20" x14ac:dyDescent="0.35">
      <c r="A900" s="6" t="e" vm="2542">
        <v>#VALUE!</v>
      </c>
      <c r="B900" s="6" t="s">
        <v>894</v>
      </c>
      <c r="C900" s="40" cm="1" vm="2">
        <f t="array" aca="1" ref="C900:D900" ca="1">_xlfn.STOCKHISTORY(A900,"06/30/2025","06/30/2025",0,0)</f>
        <v>45838</v>
      </c>
      <c r="D900" s="6" vm="2543">
        <f ca="1"/>
        <v>74.319999999999993</v>
      </c>
      <c r="E900" s="41" cm="1">
        <f t="array" aca="1" ref="E900" ca="1">_FV(A900,"Shares outstanding",TRUE)</f>
        <v>855460900</v>
      </c>
      <c r="F900" s="41">
        <v>0</v>
      </c>
      <c r="G900" s="42">
        <f t="shared" ca="1" si="172"/>
        <v>63577854087.999992</v>
      </c>
      <c r="H900" s="43">
        <f t="shared" ca="1" si="173"/>
        <v>0</v>
      </c>
      <c r="I900" s="6"/>
      <c r="J900" s="40" cm="1" vm="4">
        <f t="array" aca="1" ref="J900:K900" ca="1">_xlfn.STOCKHISTORY(A900,"06/30/2020","06/30/2020",0,0)</f>
        <v>44012</v>
      </c>
      <c r="K900" s="54" vm="2544">
        <f ca="1"/>
        <v>174.23</v>
      </c>
      <c r="L900" s="44">
        <f t="shared" ca="1" si="174"/>
        <v>1.7785878643671166E-3</v>
      </c>
      <c r="M900" s="25">
        <f t="shared" ca="1" si="175"/>
        <v>-0.57343741031969242</v>
      </c>
      <c r="N900" s="3" vm="2544">
        <f t="shared" ca="1" si="178"/>
        <v>174.23</v>
      </c>
      <c r="O900" s="50">
        <f t="shared" si="179"/>
        <v>0</v>
      </c>
      <c r="P900" s="3" vm="2543">
        <f t="shared" ca="1" si="180"/>
        <v>74.319999999999993</v>
      </c>
      <c r="Q900" s="3">
        <f t="shared" ca="1" si="181"/>
        <v>74.319999999999993</v>
      </c>
      <c r="R900" s="16">
        <f t="shared" ca="1" si="176"/>
        <v>-1.0199088189687118E-3</v>
      </c>
      <c r="S900" s="6">
        <f t="shared" ca="1" si="182"/>
        <v>1.3926025220042581E-2</v>
      </c>
      <c r="T900" s="43">
        <f t="shared" ca="1" si="177"/>
        <v>-7.9857038382279422E-3</v>
      </c>
    </row>
    <row r="901" spans="1:20" x14ac:dyDescent="0.35">
      <c r="A901" s="6" t="e" vm="2545">
        <v>#VALUE!</v>
      </c>
      <c r="B901" s="6" t="s">
        <v>895</v>
      </c>
      <c r="C901" s="40" cm="1" vm="2">
        <f t="array" aca="1" ref="C901:D901" ca="1">_xlfn.STOCKHISTORY(A901,"06/30/2025","06/30/2025",0,0)</f>
        <v>45838</v>
      </c>
      <c r="D901" s="6" vm="2546">
        <f ca="1"/>
        <v>17.87</v>
      </c>
      <c r="E901" s="41" cm="1">
        <f t="array" aca="1" ref="E901" ca="1">_FV(A901,"Shares outstanding",TRUE)</f>
        <v>134066600</v>
      </c>
      <c r="F901" s="41">
        <v>0</v>
      </c>
      <c r="G901" s="42">
        <f t="shared" ca="1" si="172"/>
        <v>2395770142</v>
      </c>
      <c r="H901" s="43">
        <f t="shared" ca="1" si="173"/>
        <v>0</v>
      </c>
      <c r="I901" s="6"/>
      <c r="J901" s="40" cm="1" vm="4">
        <f t="array" aca="1" ref="J901:K901" ca="1">_xlfn.STOCKHISTORY(A901,"06/30/2020","06/30/2020",0,0)</f>
        <v>44012</v>
      </c>
      <c r="K901" s="54" vm="2547">
        <f ca="1"/>
        <v>30.54</v>
      </c>
      <c r="L901" s="44">
        <f t="shared" ca="1" si="174"/>
        <v>2.7873772813808377E-4</v>
      </c>
      <c r="M901" s="25">
        <f t="shared" ca="1" si="175"/>
        <v>-0.41486574983628022</v>
      </c>
      <c r="N901" s="3" vm="2547">
        <f t="shared" ca="1" si="178"/>
        <v>30.54</v>
      </c>
      <c r="O901" s="50">
        <f t="shared" si="179"/>
        <v>0</v>
      </c>
      <c r="P901" s="3" vm="2546">
        <f t="shared" ca="1" si="180"/>
        <v>17.87</v>
      </c>
      <c r="Q901" s="3">
        <f t="shared" ca="1" si="181"/>
        <v>17.87</v>
      </c>
      <c r="R901" s="16">
        <f t="shared" ca="1" si="176"/>
        <v>-1.1563873659166735E-4</v>
      </c>
      <c r="S901" s="6">
        <f t="shared" ca="1" si="182"/>
        <v>2.182466612752682E-3</v>
      </c>
      <c r="T901" s="43">
        <f t="shared" ca="1" si="177"/>
        <v>-9.0543064779228806E-4</v>
      </c>
    </row>
    <row r="902" spans="1:20" x14ac:dyDescent="0.35">
      <c r="A902" s="6" t="e" vm="2548">
        <v>#VALUE!</v>
      </c>
      <c r="B902" s="6" t="s">
        <v>896</v>
      </c>
      <c r="C902" s="40" cm="1" vm="2">
        <f t="array" aca="1" ref="C902:D902" ca="1">_xlfn.STOCKHISTORY(A902,"06/30/2025","06/30/2025",0,0)</f>
        <v>45838</v>
      </c>
      <c r="D902" s="6" vm="2549">
        <f ca="1"/>
        <v>256.63</v>
      </c>
      <c r="E902" s="41" cm="1">
        <f t="array" aca="1" ref="E902" ca="1">_FV(A902,"Shares outstanding",TRUE)</f>
        <v>39389420</v>
      </c>
      <c r="F902" s="41">
        <v>0</v>
      </c>
      <c r="G902" s="42">
        <f t="shared" ca="1" si="172"/>
        <v>10108506854.6</v>
      </c>
      <c r="H902" s="43">
        <f t="shared" ca="1" si="173"/>
        <v>0</v>
      </c>
      <c r="I902" s="6"/>
      <c r="J902" s="40" cm="1" vm="4">
        <f t="array" aca="1" ref="J902:K902" ca="1">_xlfn.STOCKHISTORY(A902,"06/30/2020","06/30/2020",0,0)</f>
        <v>44012</v>
      </c>
      <c r="K902" s="54" vm="2550">
        <f ca="1"/>
        <v>178.82</v>
      </c>
      <c r="L902" s="44">
        <f t="shared" ca="1" si="174"/>
        <v>8.1894502012259574E-5</v>
      </c>
      <c r="M902" s="25">
        <f t="shared" ca="1" si="175"/>
        <v>0.43513029862431496</v>
      </c>
      <c r="N902" s="3" vm="2550">
        <f t="shared" ca="1" si="178"/>
        <v>178.82</v>
      </c>
      <c r="O902" s="50">
        <f t="shared" si="179"/>
        <v>0</v>
      </c>
      <c r="P902" s="3" vm="2549">
        <f t="shared" ca="1" si="180"/>
        <v>256.63</v>
      </c>
      <c r="Q902" s="3">
        <f t="shared" ca="1" si="181"/>
        <v>256.63</v>
      </c>
      <c r="R902" s="16">
        <f t="shared" ca="1" si="176"/>
        <v>3.5634779116284073E-5</v>
      </c>
      <c r="S902" s="6">
        <f t="shared" ca="1" si="182"/>
        <v>6.4121931969403822E-4</v>
      </c>
      <c r="T902" s="43">
        <f t="shared" ca="1" si="177"/>
        <v>2.7901395406214693E-4</v>
      </c>
    </row>
    <row r="903" spans="1:20" x14ac:dyDescent="0.35">
      <c r="A903" s="6" t="e" vm="2551">
        <v>#VALUE!</v>
      </c>
      <c r="B903" s="6" t="s">
        <v>897</v>
      </c>
      <c r="C903" s="40" cm="1" vm="2">
        <f t="array" aca="1" ref="C903:D903" ca="1">_xlfn.STOCKHISTORY(A903,"06/30/2025","06/30/2025",0,0)</f>
        <v>45838</v>
      </c>
      <c r="D903" s="6" vm="2552">
        <f ca="1"/>
        <v>87.47</v>
      </c>
      <c r="E903" s="41" cm="1">
        <f t="array" aca="1" ref="E903" ca="1">_FV(A903,"Shares outstanding",TRUE)</f>
        <v>157533000</v>
      </c>
      <c r="F903" s="41">
        <v>0</v>
      </c>
      <c r="G903" s="42">
        <f t="shared" ca="1" si="172"/>
        <v>13779411510</v>
      </c>
      <c r="H903" s="43">
        <f t="shared" ca="1" si="173"/>
        <v>0</v>
      </c>
      <c r="I903" s="6"/>
      <c r="J903" s="40" cm="1" vm="4">
        <f t="array" aca="1" ref="J903:K903" ca="1">_xlfn.STOCKHISTORY(A903,"06/30/2020","06/30/2020",0,0)</f>
        <v>44012</v>
      </c>
      <c r="K903" s="54" vm="2553">
        <f ca="1"/>
        <v>29.14</v>
      </c>
      <c r="L903" s="44">
        <f t="shared" ca="1" si="174"/>
        <v>3.2752669588679618E-4</v>
      </c>
      <c r="M903" s="25">
        <f t="shared" ca="1" si="175"/>
        <v>2.0017158544955387</v>
      </c>
      <c r="N903" s="3" vm="2553">
        <f t="shared" ca="1" si="178"/>
        <v>29.14</v>
      </c>
      <c r="O903" s="50">
        <f t="shared" si="179"/>
        <v>0</v>
      </c>
      <c r="P903" s="3" vm="2552">
        <f t="shared" ca="1" si="180"/>
        <v>87.47</v>
      </c>
      <c r="Q903" s="3">
        <f t="shared" ca="1" si="181"/>
        <v>87.47</v>
      </c>
      <c r="R903" s="16">
        <f t="shared" ca="1" si="176"/>
        <v>6.5561537992713859E-4</v>
      </c>
      <c r="S903" s="6">
        <f t="shared" ca="1" si="182"/>
        <v>2.5644755137130969E-3</v>
      </c>
      <c r="T903" s="43">
        <f t="shared" ca="1" si="177"/>
        <v>5.1333512942650971E-3</v>
      </c>
    </row>
    <row r="904" spans="1:20" x14ac:dyDescent="0.35">
      <c r="A904" s="6" t="e" vm="2554">
        <v>#VALUE!</v>
      </c>
      <c r="B904" s="6" t="s">
        <v>898</v>
      </c>
      <c r="C904" s="40" cm="1" vm="2">
        <f t="array" aca="1" ref="C904:D904" ca="1">_xlfn.STOCKHISTORY(A904,"06/30/2025","06/30/2025",0,0)</f>
        <v>45838</v>
      </c>
      <c r="D904" s="6" vm="2555">
        <f ca="1"/>
        <v>44.98</v>
      </c>
      <c r="E904" s="41" cm="1">
        <f t="array" aca="1" ref="E904" ca="1">_FV(A904,"Shares outstanding",TRUE)</f>
        <v>238108500</v>
      </c>
      <c r="F904" s="41">
        <v>0</v>
      </c>
      <c r="G904" s="42">
        <f t="shared" ca="1" si="172"/>
        <v>10710120330</v>
      </c>
      <c r="H904" s="43">
        <f t="shared" ca="1" si="173"/>
        <v>0</v>
      </c>
      <c r="I904" s="6"/>
      <c r="J904" s="40" cm="1" vm="4">
        <f t="array" aca="1" ref="J904:K904" ca="1">_xlfn.STOCKHISTORY(A904,"06/30/2020","06/30/2020",0,0)</f>
        <v>44012</v>
      </c>
      <c r="K904" s="54" vm="2556">
        <f ca="1"/>
        <v>14.9659</v>
      </c>
      <c r="L904" s="44">
        <f t="shared" ca="1" si="174"/>
        <v>4.9505113384218672E-4</v>
      </c>
      <c r="M904" s="25">
        <f t="shared" ca="1" si="175"/>
        <v>2.0054991681088339</v>
      </c>
      <c r="N904" s="3" vm="2556">
        <f t="shared" ca="1" si="178"/>
        <v>14.9659</v>
      </c>
      <c r="O904" s="50">
        <f t="shared" si="179"/>
        <v>0</v>
      </c>
      <c r="P904" s="3" vm="2555">
        <f t="shared" ca="1" si="180"/>
        <v>44.98</v>
      </c>
      <c r="Q904" s="3">
        <f t="shared" ca="1" si="181"/>
        <v>44.98</v>
      </c>
      <c r="R904" s="16">
        <f t="shared" ca="1" si="176"/>
        <v>9.9282463709184044E-4</v>
      </c>
      <c r="S904" s="6">
        <f t="shared" ca="1" si="182"/>
        <v>3.876161933416839E-3</v>
      </c>
      <c r="T904" s="43">
        <f t="shared" ca="1" si="177"/>
        <v>7.7736395329225999E-3</v>
      </c>
    </row>
    <row r="905" spans="1:20" x14ac:dyDescent="0.35">
      <c r="A905" s="6" t="e" vm="2557">
        <v>#VALUE!</v>
      </c>
      <c r="B905" s="6" t="s">
        <v>899</v>
      </c>
      <c r="C905" s="40" cm="1" vm="2">
        <f t="array" aca="1" ref="C905:D905" ca="1">_xlfn.STOCKHISTORY(A905,"06/30/2025","06/30/2025",0,0)</f>
        <v>45838</v>
      </c>
      <c r="D905" s="6" vm="2558">
        <f ca="1"/>
        <v>35.86</v>
      </c>
      <c r="E905" s="41" cm="1">
        <f t="array" aca="1" ref="E905" ca="1">_FV(A905,"Shares outstanding",TRUE)</f>
        <v>566313000</v>
      </c>
      <c r="F905" s="41">
        <v>0</v>
      </c>
      <c r="G905" s="42">
        <f t="shared" ca="1" si="172"/>
        <v>20307984180</v>
      </c>
      <c r="H905" s="43">
        <f t="shared" ca="1" si="173"/>
        <v>0</v>
      </c>
      <c r="I905" s="6"/>
      <c r="J905" s="40" cm="1" vm="4">
        <f t="array" aca="1" ref="J905:K905" ca="1">_xlfn.STOCKHISTORY(A905,"06/30/2020","06/30/2020",0,0)</f>
        <v>44012</v>
      </c>
      <c r="K905" s="54" vm="2559">
        <f ca="1"/>
        <v>22.17</v>
      </c>
      <c r="L905" s="44">
        <f t="shared" ca="1" si="174"/>
        <v>1.1774207672534593E-3</v>
      </c>
      <c r="M905" s="25">
        <f t="shared" ca="1" si="175"/>
        <v>0.61750112764997733</v>
      </c>
      <c r="N905" s="3" vm="2559">
        <f t="shared" ca="1" si="178"/>
        <v>22.17</v>
      </c>
      <c r="O905" s="50">
        <f t="shared" si="179"/>
        <v>0</v>
      </c>
      <c r="P905" s="3" vm="2558">
        <f t="shared" ca="1" si="180"/>
        <v>35.86</v>
      </c>
      <c r="Q905" s="3">
        <f t="shared" ca="1" si="181"/>
        <v>35.86</v>
      </c>
      <c r="R905" s="16">
        <f t="shared" ca="1" si="176"/>
        <v>7.2705865149751267E-4</v>
      </c>
      <c r="S905" s="6">
        <f t="shared" ca="1" si="182"/>
        <v>9.2189942526163093E-3</v>
      </c>
      <c r="T905" s="43">
        <f t="shared" ca="1" si="177"/>
        <v>5.6927393467892306E-3</v>
      </c>
    </row>
    <row r="906" spans="1:20" x14ac:dyDescent="0.35">
      <c r="A906" s="6" t="e" vm="2560">
        <v>#VALUE!</v>
      </c>
      <c r="B906" s="6" t="s">
        <v>900</v>
      </c>
      <c r="C906" s="40" cm="1" vm="2">
        <f t="array" aca="1" ref="C906:D906" ca="1">_xlfn.STOCKHISTORY(A906,"06/30/2025","06/30/2025",0,0)</f>
        <v>45838</v>
      </c>
      <c r="D906" s="6" vm="2561">
        <f ca="1"/>
        <v>109.05</v>
      </c>
      <c r="E906" s="41" cm="1">
        <f t="array" aca="1" ref="E906" ca="1">_FV(A906,"Shares outstanding",TRUE)</f>
        <v>75533090</v>
      </c>
      <c r="F906" s="41">
        <v>0</v>
      </c>
      <c r="G906" s="42">
        <f t="shared" ca="1" si="172"/>
        <v>8236883464.5</v>
      </c>
      <c r="H906" s="43">
        <f t="shared" ca="1" si="173"/>
        <v>0</v>
      </c>
      <c r="I906" s="6"/>
      <c r="J906" s="40" cm="1" vm="4">
        <f t="array" aca="1" ref="J906:K906" ca="1">_xlfn.STOCKHISTORY(A906,"06/30/2020","06/30/2020",0,0)</f>
        <v>44012</v>
      </c>
      <c r="K906" s="54" vm="2562">
        <f ca="1"/>
        <v>60.57</v>
      </c>
      <c r="L906" s="44">
        <f t="shared" ca="1" si="174"/>
        <v>1.5704076858702624E-4</v>
      </c>
      <c r="M906" s="25">
        <f t="shared" ca="1" si="175"/>
        <v>0.8003962357602773</v>
      </c>
      <c r="N906" s="3" vm="2562">
        <f t="shared" ca="1" si="178"/>
        <v>60.57</v>
      </c>
      <c r="O906" s="50">
        <f t="shared" si="179"/>
        <v>0</v>
      </c>
      <c r="P906" s="3" vm="2561">
        <f t="shared" ca="1" si="180"/>
        <v>109.05</v>
      </c>
      <c r="Q906" s="3">
        <f t="shared" ca="1" si="181"/>
        <v>109.05</v>
      </c>
      <c r="R906" s="16">
        <f t="shared" ca="1" si="176"/>
        <v>1.256948400379566E-4</v>
      </c>
      <c r="S906" s="6">
        <f t="shared" ca="1" si="182"/>
        <v>1.2296011615349645E-3</v>
      </c>
      <c r="T906" s="43">
        <f t="shared" ca="1" si="177"/>
        <v>9.8416814117905033E-4</v>
      </c>
    </row>
    <row r="907" spans="1:20" x14ac:dyDescent="0.35">
      <c r="A907" s="6" t="e" vm="2563">
        <v>#VALUE!</v>
      </c>
      <c r="B907" s="6" t="s">
        <v>901</v>
      </c>
      <c r="C907" s="40" cm="1" vm="2">
        <f t="array" aca="1" ref="C907:D907" ca="1">_xlfn.STOCKHISTORY(A907,"06/30/2025","06/30/2025",0,0)</f>
        <v>45838</v>
      </c>
      <c r="D907" s="6" vm="2564">
        <f ca="1"/>
        <v>109.03</v>
      </c>
      <c r="E907" s="41" cm="1">
        <f t="array" aca="1" ref="E907" ca="1">_FV(A907,"Shares outstanding",TRUE)</f>
        <v>43956810</v>
      </c>
      <c r="F907" s="41">
        <v>0</v>
      </c>
      <c r="G907" s="42">
        <f t="shared" ca="1" si="172"/>
        <v>4792610994.3000002</v>
      </c>
      <c r="H907" s="43">
        <f t="shared" ca="1" si="173"/>
        <v>0</v>
      </c>
      <c r="I907" s="6"/>
      <c r="J907" s="40" cm="1" vm="4">
        <f t="array" aca="1" ref="J907:K907" ca="1">_xlfn.STOCKHISTORY(A907,"06/30/2020","06/30/2020",0,0)</f>
        <v>44012</v>
      </c>
      <c r="K907" s="54" vm="2565">
        <f ca="1"/>
        <v>57.331499999999998</v>
      </c>
      <c r="L907" s="44">
        <f t="shared" ca="1" si="174"/>
        <v>9.1390557794390257E-5</v>
      </c>
      <c r="M907" s="25">
        <f t="shared" ca="1" si="175"/>
        <v>0.9017468581844188</v>
      </c>
      <c r="N907" s="3" vm="2565">
        <f t="shared" ca="1" si="178"/>
        <v>57.331499999999998</v>
      </c>
      <c r="O907" s="50">
        <f t="shared" si="179"/>
        <v>0</v>
      </c>
      <c r="P907" s="3" vm="2564">
        <f t="shared" ca="1" si="180"/>
        <v>109.03</v>
      </c>
      <c r="Q907" s="3">
        <f t="shared" ca="1" si="181"/>
        <v>109.03</v>
      </c>
      <c r="R907" s="16">
        <f t="shared" ca="1" si="176"/>
        <v>8.2411148358812968E-5</v>
      </c>
      <c r="S907" s="6">
        <f t="shared" ca="1" si="182"/>
        <v>7.1557173992711992E-4</v>
      </c>
      <c r="T907" s="43">
        <f t="shared" ca="1" si="177"/>
        <v>6.4526456828483845E-4</v>
      </c>
    </row>
    <row r="908" spans="1:20" x14ac:dyDescent="0.35">
      <c r="A908" s="6" t="e" vm="2566">
        <v>#VALUE!</v>
      </c>
      <c r="B908" s="6" t="s">
        <v>902</v>
      </c>
      <c r="C908" s="40" cm="1" vm="2">
        <f t="array" aca="1" ref="C908:D908" ca="1">_xlfn.STOCKHISTORY(A908,"06/30/2025","06/30/2025",0,0)</f>
        <v>45838</v>
      </c>
      <c r="D908" s="6" vm="2567">
        <f ca="1"/>
        <v>68.42</v>
      </c>
      <c r="E908" s="41" cm="1">
        <f t="array" aca="1" ref="E908" ca="1">_FV(A908,"Shares outstanding",TRUE)</f>
        <v>151955300</v>
      </c>
      <c r="F908" s="41">
        <v>0</v>
      </c>
      <c r="G908" s="42">
        <f t="shared" ca="1" si="172"/>
        <v>10396781626</v>
      </c>
      <c r="H908" s="43">
        <f t="shared" ca="1" si="173"/>
        <v>0</v>
      </c>
      <c r="I908" s="6"/>
      <c r="J908" s="40"/>
      <c r="K908" s="54"/>
      <c r="L908" s="44">
        <f t="shared" ca="1" si="174"/>
        <v>3.1593010563810045E-4</v>
      </c>
      <c r="M908" s="25"/>
      <c r="N908" s="3">
        <f t="shared" si="178"/>
        <v>0</v>
      </c>
      <c r="O908" s="50">
        <f t="shared" si="179"/>
        <v>0</v>
      </c>
      <c r="P908" s="3" vm="2567">
        <f t="shared" ca="1" si="180"/>
        <v>68.42</v>
      </c>
      <c r="Q908" s="3">
        <f t="shared" ca="1" si="181"/>
        <v>68.42</v>
      </c>
      <c r="R908" s="16">
        <f t="shared" ca="1" si="176"/>
        <v>0</v>
      </c>
      <c r="S908" s="6">
        <f t="shared" ca="1" si="182"/>
        <v>2.4736762838829182E-3</v>
      </c>
      <c r="T908" s="43">
        <f t="shared" ca="1" si="177"/>
        <v>0</v>
      </c>
    </row>
    <row r="909" spans="1:20" x14ac:dyDescent="0.35">
      <c r="A909" s="6" t="e" vm="2568">
        <v>#VALUE!</v>
      </c>
      <c r="B909" s="6" t="s">
        <v>903</v>
      </c>
      <c r="C909" s="40" cm="1" vm="2">
        <f t="array" aca="1" ref="C909:D909" ca="1">_xlfn.STOCKHISTORY(A909,"06/30/2025","06/30/2025",0,0)</f>
        <v>45838</v>
      </c>
      <c r="D909" s="6" vm="2569">
        <f ca="1"/>
        <v>172.34</v>
      </c>
      <c r="E909" s="41" cm="1">
        <f t="array" aca="1" ref="E909" ca="1">_FV(A909,"Shares outstanding",TRUE)</f>
        <v>108506300</v>
      </c>
      <c r="F909" s="41">
        <v>0</v>
      </c>
      <c r="G909" s="42">
        <f t="shared" ca="1" si="172"/>
        <v>18699975742</v>
      </c>
      <c r="H909" s="43">
        <f t="shared" ca="1" si="173"/>
        <v>0</v>
      </c>
      <c r="I909" s="6"/>
      <c r="J909" s="40" cm="1" vm="4">
        <f t="array" aca="1" ref="J909:K909" ca="1">_xlfn.STOCKHISTORY(A909,"06/30/2020","06/30/2020",0,0)</f>
        <v>44012</v>
      </c>
      <c r="K909" s="54" vm="1012">
        <f ca="1"/>
        <v>77.790000000000006</v>
      </c>
      <c r="L909" s="44">
        <f t="shared" ca="1" si="174"/>
        <v>2.2559533508472175E-4</v>
      </c>
      <c r="M909" s="25">
        <f t="shared" ca="1" si="175"/>
        <v>1.2154518575652395</v>
      </c>
      <c r="N909" s="3" vm="1012">
        <f t="shared" ca="1" si="178"/>
        <v>77.790000000000006</v>
      </c>
      <c r="O909" s="50">
        <f t="shared" si="179"/>
        <v>0</v>
      </c>
      <c r="P909" s="3" vm="2569">
        <f t="shared" ca="1" si="180"/>
        <v>172.34</v>
      </c>
      <c r="Q909" s="3">
        <f t="shared" ca="1" si="181"/>
        <v>172.34</v>
      </c>
      <c r="R909" s="16">
        <f t="shared" ca="1" si="176"/>
        <v>2.7420026908677771E-4</v>
      </c>
      <c r="S909" s="6">
        <f t="shared" ca="1" si="182"/>
        <v>1.7663711694286745E-3</v>
      </c>
      <c r="T909" s="43">
        <f t="shared" ca="1" si="177"/>
        <v>2.1469391190317667E-3</v>
      </c>
    </row>
    <row r="910" spans="1:20" x14ac:dyDescent="0.35">
      <c r="A910" s="6" t="e" vm="2570">
        <v>#VALUE!</v>
      </c>
      <c r="B910" s="6" t="s">
        <v>904</v>
      </c>
      <c r="C910" s="40" cm="1" vm="2">
        <f t="array" aca="1" ref="C910:D910" ca="1">_xlfn.STOCKHISTORY(A910,"06/30/2025","06/30/2025",0,0)</f>
        <v>45838</v>
      </c>
      <c r="D910" s="6" vm="2571">
        <f ca="1"/>
        <v>57.58</v>
      </c>
      <c r="E910" s="41" cm="1">
        <f t="array" aca="1" ref="E910" ca="1">_FV(A910,"Shares outstanding",TRUE)</f>
        <v>333227300</v>
      </c>
      <c r="F910" s="41">
        <v>0</v>
      </c>
      <c r="G910" s="42">
        <f t="shared" ca="1" si="172"/>
        <v>19187227934</v>
      </c>
      <c r="H910" s="43">
        <f t="shared" ca="1" si="173"/>
        <v>0</v>
      </c>
      <c r="I910" s="6"/>
      <c r="J910" s="40" cm="1" vm="4">
        <f t="array" aca="1" ref="J910:K910" ca="1">_xlfn.STOCKHISTORY(A910,"06/30/2020","06/30/2020",0,0)</f>
        <v>44012</v>
      </c>
      <c r="K910" s="54" vm="2572">
        <f ca="1"/>
        <v>17.329999999999998</v>
      </c>
      <c r="L910" s="44">
        <f t="shared" ca="1" si="174"/>
        <v>6.9281253164910333E-4</v>
      </c>
      <c r="M910" s="25">
        <f t="shared" ca="1" si="175"/>
        <v>2.3225620311598387</v>
      </c>
      <c r="N910" s="3" vm="2572">
        <f t="shared" ca="1" si="178"/>
        <v>17.329999999999998</v>
      </c>
      <c r="O910" s="50">
        <f t="shared" si="179"/>
        <v>0</v>
      </c>
      <c r="P910" s="3" vm="2571">
        <f t="shared" ca="1" si="180"/>
        <v>57.58</v>
      </c>
      <c r="Q910" s="3">
        <f t="shared" ca="1" si="181"/>
        <v>57.58</v>
      </c>
      <c r="R910" s="16">
        <f t="shared" ca="1" si="176"/>
        <v>1.6091000807199314E-3</v>
      </c>
      <c r="S910" s="6">
        <f t="shared" ca="1" si="182"/>
        <v>5.4245983467002355E-3</v>
      </c>
      <c r="T910" s="43">
        <f t="shared" ca="1" si="177"/>
        <v>1.2598966154338401E-2</v>
      </c>
    </row>
    <row r="911" spans="1:20" x14ac:dyDescent="0.35">
      <c r="A911" s="6" t="e" vm="2573">
        <v>#VALUE!</v>
      </c>
      <c r="B911" s="6" t="s">
        <v>905</v>
      </c>
      <c r="C911" s="40" cm="1" vm="2">
        <f t="array" aca="1" ref="C911:D911" ca="1">_xlfn.STOCKHISTORY(A911,"06/30/2025","06/30/2025",0,0)</f>
        <v>45838</v>
      </c>
      <c r="D911" s="6" vm="2574">
        <f ca="1"/>
        <v>48.06</v>
      </c>
      <c r="E911" s="41" cm="1">
        <f t="array" aca="1" ref="E911" ca="1">_FV(A911,"Shares outstanding",TRUE)</f>
        <v>206495000</v>
      </c>
      <c r="F911" s="41">
        <v>0</v>
      </c>
      <c r="G911" s="42">
        <f t="shared" ref="G911:G974" ca="1" si="183">D911*E911</f>
        <v>9924149700</v>
      </c>
      <c r="H911" s="43">
        <f t="shared" ref="H911:H974" ca="1" si="184">F911/D911</f>
        <v>0</v>
      </c>
      <c r="I911" s="6"/>
      <c r="J911" s="40" cm="1" vm="4">
        <f t="array" aca="1" ref="J911:K911" ca="1">_xlfn.STOCKHISTORY(A911,"06/30/2020","06/30/2020",0,0)</f>
        <v>44012</v>
      </c>
      <c r="K911" s="54" vm="2575">
        <f ca="1"/>
        <v>42.844099999999997</v>
      </c>
      <c r="L911" s="44">
        <f t="shared" ref="L911:L974" ca="1" si="185">E911/480977587410</f>
        <v>4.2932353898639638E-4</v>
      </c>
      <c r="M911" s="25">
        <f t="shared" ref="M911:M973" ca="1" si="186">((D911+(F911*5)-K911)/K911)</f>
        <v>0.12174138329431602</v>
      </c>
      <c r="N911" s="3" vm="2575">
        <f t="shared" ca="1" si="178"/>
        <v>42.844099999999997</v>
      </c>
      <c r="O911" s="50">
        <f t="shared" si="179"/>
        <v>0</v>
      </c>
      <c r="P911" s="3" vm="2574">
        <f t="shared" ca="1" si="180"/>
        <v>48.06</v>
      </c>
      <c r="Q911" s="3">
        <f t="shared" ca="1" si="181"/>
        <v>48.06</v>
      </c>
      <c r="R911" s="16">
        <f t="shared" ref="R911:R974" ca="1" si="187">L911*M911</f>
        <v>5.2266441517015112E-5</v>
      </c>
      <c r="S911" s="6">
        <f t="shared" ca="1" si="182"/>
        <v>3.3615266084197335E-3</v>
      </c>
      <c r="T911" s="43">
        <f t="shared" ref="T911:T974" ca="1" si="188">M911*S911</f>
        <v>4.0923689928966893E-4</v>
      </c>
    </row>
    <row r="912" spans="1:20" x14ac:dyDescent="0.35">
      <c r="A912" s="6" t="e" vm="2576">
        <v>#VALUE!</v>
      </c>
      <c r="B912" s="6" t="s">
        <v>906</v>
      </c>
      <c r="C912" s="40" cm="1" vm="2">
        <f t="array" aca="1" ref="C912:D912" ca="1">_xlfn.STOCKHISTORY(A912,"06/30/2025","06/30/2025",0,0)</f>
        <v>45838</v>
      </c>
      <c r="D912" s="6" vm="2577">
        <f ca="1"/>
        <v>84.91</v>
      </c>
      <c r="E912" s="41" cm="1">
        <f t="array" aca="1" ref="E912" ca="1">_FV(A912,"Shares outstanding",TRUE)</f>
        <v>88221630</v>
      </c>
      <c r="F912" s="41">
        <v>0</v>
      </c>
      <c r="G912" s="42">
        <f t="shared" ca="1" si="183"/>
        <v>7490898603.2999992</v>
      </c>
      <c r="H912" s="43">
        <f t="shared" ca="1" si="184"/>
        <v>0</v>
      </c>
      <c r="I912" s="6"/>
      <c r="J912" s="40" cm="1" vm="4">
        <f t="array" aca="1" ref="J912:K912" ca="1">_xlfn.STOCKHISTORY(A912,"06/30/2020","06/30/2020",0,0)</f>
        <v>44012</v>
      </c>
      <c r="K912" s="54" vm="2578">
        <f ca="1"/>
        <v>110.53</v>
      </c>
      <c r="L912" s="44">
        <f t="shared" ca="1" si="185"/>
        <v>1.8342149885831828E-4</v>
      </c>
      <c r="M912" s="25">
        <f t="shared" ca="1" si="186"/>
        <v>-0.23179227359088034</v>
      </c>
      <c r="N912" s="3" vm="2578">
        <f t="shared" ca="1" si="178"/>
        <v>110.53</v>
      </c>
      <c r="O912" s="50">
        <f t="shared" si="179"/>
        <v>0</v>
      </c>
      <c r="P912" s="3" vm="2577">
        <f t="shared" ca="1" si="180"/>
        <v>84.91</v>
      </c>
      <c r="Q912" s="3">
        <f t="shared" ca="1" si="181"/>
        <v>84.91</v>
      </c>
      <c r="R912" s="16">
        <f t="shared" ca="1" si="187"/>
        <v>-4.2515686245816658E-5</v>
      </c>
      <c r="S912" s="6">
        <f t="shared" ca="1" si="182"/>
        <v>1.436157566445486E-3</v>
      </c>
      <c r="T912" s="43">
        <f t="shared" ca="1" si="188"/>
        <v>-3.3289022756114497E-4</v>
      </c>
    </row>
    <row r="913" spans="1:20" x14ac:dyDescent="0.35">
      <c r="A913" s="6" t="e" vm="2579">
        <v>#VALUE!</v>
      </c>
      <c r="B913" s="6" t="s">
        <v>907</v>
      </c>
      <c r="C913" s="40" cm="1" vm="2">
        <f t="array" aca="1" ref="C913:D913" ca="1">_xlfn.STOCKHISTORY(A913,"06/30/2025","06/30/2025",0,0)</f>
        <v>45838</v>
      </c>
      <c r="D913" s="6" vm="2580">
        <f ca="1"/>
        <v>6.72</v>
      </c>
      <c r="E913" s="41" cm="1">
        <f t="array" aca="1" ref="E913" ca="1">_FV(A913,"Shares outstanding",TRUE)</f>
        <v>619113500</v>
      </c>
      <c r="F913" s="41">
        <v>0</v>
      </c>
      <c r="G913" s="42">
        <f t="shared" ca="1" si="183"/>
        <v>4160442720</v>
      </c>
      <c r="H913" s="43">
        <f t="shared" ca="1" si="184"/>
        <v>0</v>
      </c>
      <c r="I913" s="6"/>
      <c r="J913" s="40"/>
      <c r="K913" s="54"/>
      <c r="L913" s="44">
        <f t="shared" ca="1" si="185"/>
        <v>1.2871982316969143E-3</v>
      </c>
      <c r="M913" s="25"/>
      <c r="N913" s="3">
        <f t="shared" si="178"/>
        <v>0</v>
      </c>
      <c r="O913" s="50">
        <f t="shared" si="179"/>
        <v>0</v>
      </c>
      <c r="P913" s="3" vm="2580">
        <f t="shared" ca="1" si="180"/>
        <v>6.72</v>
      </c>
      <c r="Q913" s="3">
        <f t="shared" ca="1" si="181"/>
        <v>6.72</v>
      </c>
      <c r="R913" s="16">
        <f t="shared" ca="1" si="187"/>
        <v>0</v>
      </c>
      <c r="S913" s="6">
        <f t="shared" ca="1" si="182"/>
        <v>1.0078532186647962E-2</v>
      </c>
      <c r="T913" s="43">
        <f t="shared" ca="1" si="188"/>
        <v>0</v>
      </c>
    </row>
    <row r="914" spans="1:20" x14ac:dyDescent="0.35">
      <c r="A914" s="6" t="e" vm="2581">
        <v>#VALUE!</v>
      </c>
      <c r="B914" s="6" t="s">
        <v>908</v>
      </c>
      <c r="C914" s="40" cm="1" vm="2">
        <f t="array" aca="1" ref="C914:D914" ca="1">_xlfn.STOCKHISTORY(A914,"06/30/2025","06/30/2025",0,0)</f>
        <v>45838</v>
      </c>
      <c r="D914" s="6" vm="2582">
        <f ca="1"/>
        <v>28.82</v>
      </c>
      <c r="E914" s="41" cm="1">
        <f t="array" aca="1" ref="E914" ca="1">_FV(A914,"Shares outstanding",TRUE)</f>
        <v>68575430</v>
      </c>
      <c r="F914" s="41">
        <v>0</v>
      </c>
      <c r="G914" s="42">
        <f t="shared" ca="1" si="183"/>
        <v>1976343892.5999999</v>
      </c>
      <c r="H914" s="43">
        <f t="shared" ca="1" si="184"/>
        <v>0</v>
      </c>
      <c r="I914" s="6"/>
      <c r="J914" s="40" cm="1" vm="4">
        <f t="array" aca="1" ref="J914:K914" ca="1">_xlfn.STOCKHISTORY(A914,"06/30/2020","06/30/2020",0,0)</f>
        <v>44012</v>
      </c>
      <c r="K914" s="54" vm="2583">
        <f ca="1"/>
        <v>223.74</v>
      </c>
      <c r="L914" s="44">
        <f t="shared" ca="1" si="185"/>
        <v>1.4257510494255983E-4</v>
      </c>
      <c r="M914" s="25">
        <f t="shared" ca="1" si="186"/>
        <v>-0.87118977384464114</v>
      </c>
      <c r="N914" s="3" vm="2583">
        <f t="shared" ca="1" si="178"/>
        <v>223.74</v>
      </c>
      <c r="O914" s="50">
        <f t="shared" si="179"/>
        <v>0</v>
      </c>
      <c r="P914" s="3" vm="2582">
        <f t="shared" ca="1" si="180"/>
        <v>28.82</v>
      </c>
      <c r="Q914" s="3">
        <f t="shared" ca="1" si="181"/>
        <v>28.82</v>
      </c>
      <c r="R914" s="16">
        <f t="shared" ca="1" si="187"/>
        <v>-1.2420997343078467E-4</v>
      </c>
      <c r="S914" s="6">
        <f t="shared" ca="1" si="182"/>
        <v>1.116337599597205E-3</v>
      </c>
      <c r="T914" s="43">
        <f t="shared" ca="1" si="188"/>
        <v>-9.7254190092735859E-4</v>
      </c>
    </row>
    <row r="915" spans="1:20" x14ac:dyDescent="0.35">
      <c r="A915" s="6" t="e" vm="2584">
        <v>#VALUE!</v>
      </c>
      <c r="B915" s="6" t="s">
        <v>909</v>
      </c>
      <c r="C915" s="40" cm="1" vm="2">
        <f t="array" aca="1" ref="C915:D915" ca="1">_xlfn.STOCKHISTORY(A915,"06/30/2025","06/30/2025",0,0)</f>
        <v>45838</v>
      </c>
      <c r="D915" s="6" vm="2585">
        <f ca="1"/>
        <v>384.8</v>
      </c>
      <c r="E915" s="41" cm="1">
        <f t="array" aca="1" ref="E915" ca="1">_FV(A915,"Shares outstanding",TRUE)</f>
        <v>31659240</v>
      </c>
      <c r="F915" s="41">
        <v>0</v>
      </c>
      <c r="G915" s="42">
        <f t="shared" ca="1" si="183"/>
        <v>12182475552</v>
      </c>
      <c r="H915" s="43">
        <f t="shared" ca="1" si="184"/>
        <v>0</v>
      </c>
      <c r="I915" s="6"/>
      <c r="J915" s="40" cm="1" vm="4">
        <f t="array" aca="1" ref="J915:K915" ca="1">_xlfn.STOCKHISTORY(A915,"06/30/2020","06/30/2020",0,0)</f>
        <v>44012</v>
      </c>
      <c r="K915" s="54" vm="2586">
        <f ca="1"/>
        <v>134.04</v>
      </c>
      <c r="L915" s="44">
        <f t="shared" ca="1" si="185"/>
        <v>6.582269284205274E-5</v>
      </c>
      <c r="M915" s="25">
        <f t="shared" ca="1" si="186"/>
        <v>1.8707848403461655</v>
      </c>
      <c r="N915" s="3" vm="2586">
        <f t="shared" ca="1" si="178"/>
        <v>134.04</v>
      </c>
      <c r="O915" s="50">
        <f t="shared" si="179"/>
        <v>0</v>
      </c>
      <c r="P915" s="3" vm="2585">
        <f t="shared" ca="1" si="180"/>
        <v>384.8</v>
      </c>
      <c r="Q915" s="3">
        <f t="shared" ca="1" si="181"/>
        <v>384.8</v>
      </c>
      <c r="R915" s="16">
        <f t="shared" ca="1" si="187"/>
        <v>1.2314009591967432E-4</v>
      </c>
      <c r="S915" s="6">
        <f t="shared" ca="1" si="182"/>
        <v>5.1537992523957663E-4</v>
      </c>
      <c r="T915" s="43">
        <f t="shared" ca="1" si="188"/>
        <v>9.641649511569401E-4</v>
      </c>
    </row>
    <row r="916" spans="1:20" x14ac:dyDescent="0.35">
      <c r="A916" s="6" t="e" vm="2587">
        <v>#VALUE!</v>
      </c>
      <c r="B916" s="6" t="s">
        <v>910</v>
      </c>
      <c r="C916" s="40" cm="1" vm="2">
        <f t="array" aca="1" ref="C916:D916" ca="1">_xlfn.STOCKHISTORY(A916,"06/30/2025","06/30/2025",0,0)</f>
        <v>45838</v>
      </c>
      <c r="D916" s="6" vm="2588">
        <f ca="1"/>
        <v>525</v>
      </c>
      <c r="E916" s="41" cm="1">
        <f t="array" aca="1" ref="E916" ca="1">_FV(A916,"Shares outstanding",TRUE)</f>
        <v>102955000</v>
      </c>
      <c r="F916" s="41">
        <v>0</v>
      </c>
      <c r="G916" s="42">
        <f t="shared" ca="1" si="183"/>
        <v>54051375000</v>
      </c>
      <c r="H916" s="43">
        <f t="shared" ca="1" si="184"/>
        <v>0</v>
      </c>
      <c r="I916" s="6"/>
      <c r="J916" s="40" cm="1" vm="4">
        <f t="array" aca="1" ref="J916:K916" ca="1">_xlfn.STOCKHISTORY(A916,"06/30/2020","06/30/2020",0,0)</f>
        <v>44012</v>
      </c>
      <c r="K916" s="54" vm="2589">
        <f ca="1"/>
        <v>623.65</v>
      </c>
      <c r="L916" s="44">
        <f t="shared" ca="1" si="185"/>
        <v>2.1405363304847304E-4</v>
      </c>
      <c r="M916" s="25">
        <f t="shared" ca="1" si="186"/>
        <v>-0.15818167241241077</v>
      </c>
      <c r="N916" s="3" vm="2589">
        <f t="shared" ca="1" si="178"/>
        <v>623.65</v>
      </c>
      <c r="O916" s="50">
        <f t="shared" si="179"/>
        <v>0</v>
      </c>
      <c r="P916" s="3" vm="2588">
        <f t="shared" ca="1" si="180"/>
        <v>525</v>
      </c>
      <c r="Q916" s="3">
        <f t="shared" ca="1" si="181"/>
        <v>525</v>
      </c>
      <c r="R916" s="16">
        <f t="shared" ca="1" si="187"/>
        <v>-3.3859361661559942E-5</v>
      </c>
      <c r="S916" s="6">
        <f t="shared" ca="1" si="182"/>
        <v>1.6760017044957682E-3</v>
      </c>
      <c r="T916" s="43">
        <f t="shared" ca="1" si="188"/>
        <v>-2.6511275258319169E-4</v>
      </c>
    </row>
    <row r="917" spans="1:20" x14ac:dyDescent="0.35">
      <c r="A917" s="6" t="e" vm="2590">
        <v>#VALUE!</v>
      </c>
      <c r="B917" s="6" t="s">
        <v>911</v>
      </c>
      <c r="C917" s="40" cm="1" vm="2">
        <f t="array" aca="1" ref="C917:D917" ca="1">_xlfn.STOCKHISTORY(A917,"06/30/2025","06/30/2025",0,0)</f>
        <v>45838</v>
      </c>
      <c r="D917" s="6" vm="2591">
        <f ca="1"/>
        <v>124.38</v>
      </c>
      <c r="E917" s="41" cm="1">
        <f t="array" aca="1" ref="E917" ca="1">_FV(A917,"Shares outstanding",TRUE)</f>
        <v>56435620</v>
      </c>
      <c r="F917" s="41">
        <v>0</v>
      </c>
      <c r="G917" s="42">
        <f t="shared" ca="1" si="183"/>
        <v>7019462415.5999994</v>
      </c>
      <c r="H917" s="43">
        <f t="shared" ca="1" si="184"/>
        <v>0</v>
      </c>
      <c r="I917" s="6"/>
      <c r="J917" s="40" cm="1" vm="4">
        <f t="array" aca="1" ref="J917:K917" ca="1">_xlfn.STOCKHISTORY(A917,"06/30/2020","06/30/2020",0,0)</f>
        <v>44012</v>
      </c>
      <c r="K917" s="54" vm="2592">
        <f ca="1"/>
        <v>123.61</v>
      </c>
      <c r="L917" s="44">
        <f t="shared" ca="1" si="185"/>
        <v>1.1733523864157219E-4</v>
      </c>
      <c r="M917" s="25">
        <f t="shared" ca="1" si="186"/>
        <v>6.2292694765795327E-3</v>
      </c>
      <c r="N917" s="3" vm="2592">
        <f t="shared" ca="1" si="178"/>
        <v>123.61</v>
      </c>
      <c r="O917" s="50">
        <f t="shared" si="179"/>
        <v>0</v>
      </c>
      <c r="P917" s="3" vm="2591">
        <f t="shared" ca="1" si="180"/>
        <v>124.38</v>
      </c>
      <c r="Q917" s="3">
        <f t="shared" ca="1" si="181"/>
        <v>124.38</v>
      </c>
      <c r="R917" s="16">
        <f t="shared" ca="1" si="187"/>
        <v>7.3091282059712094E-7</v>
      </c>
      <c r="S917" s="6">
        <f t="shared" ca="1" si="182"/>
        <v>9.1871395575033243E-4</v>
      </c>
      <c r="T917" s="43">
        <f t="shared" ca="1" si="188"/>
        <v>5.7229168022631855E-6</v>
      </c>
    </row>
    <row r="918" spans="1:20" x14ac:dyDescent="0.35">
      <c r="A918" s="6" t="e" vm="2593">
        <v>#VALUE!</v>
      </c>
      <c r="B918" s="6" t="s">
        <v>912</v>
      </c>
      <c r="C918" s="40" cm="1" vm="2">
        <f t="array" aca="1" ref="C918:D918" ca="1">_xlfn.STOCKHISTORY(A918,"06/30/2025","06/30/2025",0,0)</f>
        <v>45838</v>
      </c>
      <c r="D918" s="6" vm="2594">
        <f ca="1"/>
        <v>189.01</v>
      </c>
      <c r="E918" s="41" cm="1">
        <f t="array" aca="1" ref="E918" ca="1">_FV(A918,"Shares outstanding",TRUE)</f>
        <v>18933160</v>
      </c>
      <c r="F918" s="41">
        <v>0</v>
      </c>
      <c r="G918" s="42">
        <f t="shared" ca="1" si="183"/>
        <v>3578556571.5999999</v>
      </c>
      <c r="H918" s="43">
        <f t="shared" ca="1" si="184"/>
        <v>0</v>
      </c>
      <c r="I918" s="6"/>
      <c r="J918" s="40" cm="1" vm="4">
        <f t="array" aca="1" ref="J918:K918" ca="1">_xlfn.STOCKHISTORY(A918,"06/30/2020","06/30/2020",0,0)</f>
        <v>44012</v>
      </c>
      <c r="K918" s="54" vm="2595">
        <f ca="1"/>
        <v>248.9</v>
      </c>
      <c r="L918" s="44">
        <f t="shared" ca="1" si="185"/>
        <v>3.9363913195940242E-5</v>
      </c>
      <c r="M918" s="25">
        <f t="shared" ca="1" si="186"/>
        <v>-0.24061872237846529</v>
      </c>
      <c r="N918" s="3" vm="2595">
        <f t="shared" ca="1" si="178"/>
        <v>248.9</v>
      </c>
      <c r="O918" s="50">
        <f t="shared" si="179"/>
        <v>0</v>
      </c>
      <c r="P918" s="3" vm="2594">
        <f t="shared" ca="1" si="180"/>
        <v>189.01</v>
      </c>
      <c r="Q918" s="3">
        <f t="shared" ca="1" si="181"/>
        <v>189.01</v>
      </c>
      <c r="R918" s="16">
        <f t="shared" ca="1" si="187"/>
        <v>-9.4716945010239521E-6</v>
      </c>
      <c r="S918" s="6">
        <f t="shared" ca="1" si="182"/>
        <v>3.0821240766831239E-4</v>
      </c>
      <c r="T918" s="43">
        <f t="shared" ca="1" si="188"/>
        <v>-7.4161675754340028E-5</v>
      </c>
    </row>
    <row r="919" spans="1:20" x14ac:dyDescent="0.35">
      <c r="A919" s="6" t="e" vm="2596">
        <v>#VALUE!</v>
      </c>
      <c r="B919" s="6" t="s">
        <v>913</v>
      </c>
      <c r="C919" s="40" cm="1" vm="2">
        <f t="array" aca="1" ref="C919:D919" ca="1">_xlfn.STOCKHISTORY(A919,"06/30/2025","06/30/2025",0,0)</f>
        <v>45838</v>
      </c>
      <c r="D919" s="6" vm="2597">
        <f ca="1"/>
        <v>28.35</v>
      </c>
      <c r="E919" s="41" cm="1">
        <f t="array" aca="1" ref="E919" ca="1">_FV(A919,"Shares outstanding",TRUE)</f>
        <v>83506160</v>
      </c>
      <c r="F919" s="41">
        <v>0</v>
      </c>
      <c r="G919" s="42">
        <f t="shared" ca="1" si="183"/>
        <v>2367399636</v>
      </c>
      <c r="H919" s="43">
        <f t="shared" ca="1" si="184"/>
        <v>0</v>
      </c>
      <c r="I919" s="6"/>
      <c r="J919" s="40" cm="1" vm="4">
        <f t="array" aca="1" ref="J919:K919" ca="1">_xlfn.STOCKHISTORY(A919,"06/30/2020","06/30/2020",0,0)</f>
        <v>44012</v>
      </c>
      <c r="K919" s="54" vm="2598">
        <f ca="1"/>
        <v>285.01</v>
      </c>
      <c r="L919" s="44">
        <f t="shared" ca="1" si="185"/>
        <v>1.7361757010273495E-4</v>
      </c>
      <c r="M919" s="25">
        <f t="shared" ca="1" si="186"/>
        <v>-0.90052980597172017</v>
      </c>
      <c r="N919" s="3" vm="2598">
        <f t="shared" ca="1" si="178"/>
        <v>285.01</v>
      </c>
      <c r="O919" s="50">
        <f t="shared" si="179"/>
        <v>0</v>
      </c>
      <c r="P919" s="3" vm="2597">
        <f t="shared" ca="1" si="180"/>
        <v>28.35</v>
      </c>
      <c r="Q919" s="3">
        <f t="shared" ca="1" si="181"/>
        <v>28.35</v>
      </c>
      <c r="R919" s="16">
        <f t="shared" ca="1" si="187"/>
        <v>-1.5634779671789742E-4</v>
      </c>
      <c r="S919" s="6">
        <f t="shared" ca="1" si="182"/>
        <v>1.3593945558340668E-3</v>
      </c>
      <c r="T919" s="43">
        <f t="shared" ca="1" si="188"/>
        <v>-1.2241753156042648E-3</v>
      </c>
    </row>
    <row r="920" spans="1:20" x14ac:dyDescent="0.35">
      <c r="A920" s="6" t="e" vm="2599">
        <v>#VALUE!</v>
      </c>
      <c r="B920" s="6" t="s">
        <v>914</v>
      </c>
      <c r="C920" s="40" cm="1" vm="2">
        <f t="array" aca="1" ref="C920:D920" ca="1">_xlfn.STOCKHISTORY(A920,"06/30/2025","06/30/2025",0,0)</f>
        <v>45838</v>
      </c>
      <c r="D920" s="6" vm="2600">
        <f ca="1"/>
        <v>13.74</v>
      </c>
      <c r="E920" s="41" cm="1">
        <f t="array" aca="1" ref="E920" ca="1">_FV(A920,"Shares outstanding",TRUE)</f>
        <v>1447861000</v>
      </c>
      <c r="F920" s="41">
        <v>0</v>
      </c>
      <c r="G920" s="42">
        <f t="shared" ca="1" si="183"/>
        <v>19893610140</v>
      </c>
      <c r="H920" s="43">
        <f t="shared" ca="1" si="184"/>
        <v>0</v>
      </c>
      <c r="I920" s="6"/>
      <c r="J920" s="40"/>
      <c r="K920" s="54"/>
      <c r="L920" s="44">
        <f t="shared" ca="1" si="185"/>
        <v>3.0102462940041299E-3</v>
      </c>
      <c r="M920" s="25"/>
      <c r="N920" s="3">
        <f t="shared" si="178"/>
        <v>0</v>
      </c>
      <c r="O920" s="50">
        <f t="shared" si="179"/>
        <v>0</v>
      </c>
      <c r="P920" s="3" vm="2600">
        <f t="shared" ca="1" si="180"/>
        <v>13.74</v>
      </c>
      <c r="Q920" s="3">
        <f t="shared" ca="1" si="181"/>
        <v>13.74</v>
      </c>
      <c r="R920" s="16">
        <f t="shared" ca="1" si="187"/>
        <v>0</v>
      </c>
      <c r="S920" s="6">
        <f t="shared" ca="1" si="182"/>
        <v>2.3569690679160291E-2</v>
      </c>
      <c r="T920" s="43">
        <f t="shared" ca="1" si="188"/>
        <v>0</v>
      </c>
    </row>
    <row r="921" spans="1:20" x14ac:dyDescent="0.35">
      <c r="A921" s="6" t="e" vm="2601">
        <v>#VALUE!</v>
      </c>
      <c r="B921" s="6" t="s">
        <v>915</v>
      </c>
      <c r="C921" s="40" cm="1" vm="2">
        <f t="array" aca="1" ref="C921:D921" ca="1">_xlfn.STOCKHISTORY(A921,"06/30/2025","06/30/2025",0,0)</f>
        <v>45838</v>
      </c>
      <c r="D921" s="6" vm="2602">
        <f ca="1"/>
        <v>93.63</v>
      </c>
      <c r="E921" s="41" cm="1">
        <f t="array" aca="1" ref="E921" ca="1">_FV(A921,"Shares outstanding",TRUE)</f>
        <v>899082300</v>
      </c>
      <c r="F921" s="41">
        <v>0</v>
      </c>
      <c r="G921" s="42">
        <f t="shared" ca="1" si="183"/>
        <v>84181075749</v>
      </c>
      <c r="H921" s="43">
        <f t="shared" ca="1" si="184"/>
        <v>0</v>
      </c>
      <c r="I921" s="6"/>
      <c r="J921" s="40"/>
      <c r="K921" s="54"/>
      <c r="L921" s="44">
        <f t="shared" ca="1" si="185"/>
        <v>1.8692810715805657E-3</v>
      </c>
      <c r="M921" s="25"/>
      <c r="N921" s="3">
        <f t="shared" si="178"/>
        <v>0</v>
      </c>
      <c r="O921" s="50">
        <f t="shared" si="179"/>
        <v>0</v>
      </c>
      <c r="P921" s="3" vm="2602">
        <f t="shared" ca="1" si="180"/>
        <v>93.63</v>
      </c>
      <c r="Q921" s="3">
        <f t="shared" ca="1" si="181"/>
        <v>93.63</v>
      </c>
      <c r="R921" s="16">
        <f t="shared" ca="1" si="187"/>
        <v>0</v>
      </c>
      <c r="S921" s="6">
        <f t="shared" ca="1" si="182"/>
        <v>1.4636136829507802E-2</v>
      </c>
      <c r="T921" s="43">
        <f t="shared" ca="1" si="188"/>
        <v>0</v>
      </c>
    </row>
    <row r="922" spans="1:20" x14ac:dyDescent="0.35">
      <c r="A922" s="6" t="e" vm="2603">
        <v>#VALUE!</v>
      </c>
      <c r="B922" s="6" t="s">
        <v>916</v>
      </c>
      <c r="C922" s="40" cm="1" vm="2">
        <f t="array" aca="1" ref="C922:D922" ca="1">_xlfn.STOCKHISTORY(A922,"06/30/2025","06/30/2025",0,0)</f>
        <v>45838</v>
      </c>
      <c r="D922" s="6" vm="2604">
        <f ca="1"/>
        <v>105.2</v>
      </c>
      <c r="E922" s="41" cm="1">
        <f t="array" aca="1" ref="E922" ca="1">_FV(A922,"Shares outstanding",TRUE)</f>
        <v>714375900</v>
      </c>
      <c r="F922" s="41">
        <v>0</v>
      </c>
      <c r="G922" s="42">
        <f t="shared" ca="1" si="183"/>
        <v>75152344680</v>
      </c>
      <c r="H922" s="43">
        <f t="shared" ca="1" si="184"/>
        <v>0</v>
      </c>
      <c r="I922" s="6"/>
      <c r="J922" s="40"/>
      <c r="K922" s="54"/>
      <c r="L922" s="44">
        <f t="shared" ca="1" si="185"/>
        <v>1.485258188113959E-3</v>
      </c>
      <c r="M922" s="25"/>
      <c r="N922" s="3">
        <f t="shared" si="178"/>
        <v>0</v>
      </c>
      <c r="O922" s="50">
        <f t="shared" si="179"/>
        <v>0</v>
      </c>
      <c r="P922" s="3" vm="2604">
        <f t="shared" ca="1" si="180"/>
        <v>105.2</v>
      </c>
      <c r="Q922" s="3">
        <f t="shared" ca="1" si="181"/>
        <v>105.2</v>
      </c>
      <c r="R922" s="16">
        <f t="shared" ca="1" si="187"/>
        <v>0</v>
      </c>
      <c r="S922" s="6">
        <f t="shared" ca="1" si="182"/>
        <v>1.1629306260508947E-2</v>
      </c>
      <c r="T922" s="43">
        <f t="shared" ca="1" si="188"/>
        <v>0</v>
      </c>
    </row>
    <row r="923" spans="1:20" x14ac:dyDescent="0.35">
      <c r="A923" s="6" t="e" vm="2605">
        <v>#VALUE!</v>
      </c>
      <c r="B923" s="6" t="s">
        <v>917</v>
      </c>
      <c r="C923" s="40" cm="1" vm="2">
        <f t="array" aca="1" ref="C923:D923" ca="1">_xlfn.STOCKHISTORY(A923,"06/30/2025","06/30/2025",0,0)</f>
        <v>45838</v>
      </c>
      <c r="D923" s="6" vm="2606">
        <f ca="1"/>
        <v>14.18</v>
      </c>
      <c r="E923" s="41" cm="1">
        <f t="array" aca="1" ref="E923" ca="1">_FV(A923,"Shares outstanding",TRUE)</f>
        <v>2831642000</v>
      </c>
      <c r="F923" s="41">
        <v>0</v>
      </c>
      <c r="G923" s="42">
        <f t="shared" ca="1" si="183"/>
        <v>40152683560</v>
      </c>
      <c r="H923" s="43">
        <f t="shared" ca="1" si="184"/>
        <v>0</v>
      </c>
      <c r="I923" s="6"/>
      <c r="J923" s="40"/>
      <c r="K923" s="54"/>
      <c r="L923" s="44">
        <f t="shared" ca="1" si="185"/>
        <v>5.8872639268869337E-3</v>
      </c>
      <c r="M923" s="25"/>
      <c r="N923" s="3">
        <f t="shared" si="178"/>
        <v>0</v>
      </c>
      <c r="O923" s="50">
        <f t="shared" si="179"/>
        <v>0</v>
      </c>
      <c r="P923" s="3" vm="2606">
        <f t="shared" ca="1" si="180"/>
        <v>14.18</v>
      </c>
      <c r="Q923" s="3">
        <f t="shared" ca="1" si="181"/>
        <v>14.18</v>
      </c>
      <c r="R923" s="16">
        <f t="shared" ca="1" si="187"/>
        <v>0</v>
      </c>
      <c r="S923" s="6">
        <f t="shared" ca="1" si="182"/>
        <v>4.6096224744031924E-2</v>
      </c>
      <c r="T923" s="43">
        <f t="shared" ca="1" si="188"/>
        <v>0</v>
      </c>
    </row>
    <row r="924" spans="1:20" x14ac:dyDescent="0.35">
      <c r="A924" s="6" t="e" vm="2607">
        <v>#VALUE!</v>
      </c>
      <c r="B924" s="6" t="s">
        <v>918</v>
      </c>
      <c r="C924" s="40" cm="1" vm="2">
        <f t="array" aca="1" ref="C924:D924" ca="1">_xlfn.STOCKHISTORY(A924,"06/30/2025","06/30/2025",0,0)</f>
        <v>45838</v>
      </c>
      <c r="D924" s="6" vm="2608">
        <f ca="1"/>
        <v>11.27</v>
      </c>
      <c r="E924" s="41" cm="1">
        <f t="array" aca="1" ref="E924" ca="1">_FV(A924,"Shares outstanding",TRUE)</f>
        <v>722323000</v>
      </c>
      <c r="F924" s="41">
        <v>0</v>
      </c>
      <c r="G924" s="42">
        <f t="shared" ca="1" si="183"/>
        <v>8140580210</v>
      </c>
      <c r="H924" s="43">
        <f t="shared" ca="1" si="184"/>
        <v>0</v>
      </c>
      <c r="I924" s="6"/>
      <c r="J924" s="40"/>
      <c r="K924" s="54"/>
      <c r="L924" s="44">
        <f t="shared" ca="1" si="185"/>
        <v>1.5017809954297721E-3</v>
      </c>
      <c r="M924" s="25"/>
      <c r="N924" s="3">
        <f t="shared" si="178"/>
        <v>0</v>
      </c>
      <c r="O924" s="50">
        <f t="shared" si="179"/>
        <v>0</v>
      </c>
      <c r="P924" s="3" vm="2608">
        <f t="shared" ca="1" si="180"/>
        <v>11.27</v>
      </c>
      <c r="Q924" s="3">
        <f t="shared" ca="1" si="181"/>
        <v>11.27</v>
      </c>
      <c r="R924" s="16">
        <f t="shared" ca="1" si="187"/>
        <v>0</v>
      </c>
      <c r="S924" s="6">
        <f t="shared" ca="1" si="182"/>
        <v>1.175867688986933E-2</v>
      </c>
      <c r="T924" s="43">
        <f t="shared" ca="1" si="188"/>
        <v>0</v>
      </c>
    </row>
    <row r="925" spans="1:20" x14ac:dyDescent="0.35">
      <c r="A925" s="6" t="e" vm="2609">
        <v>#VALUE!</v>
      </c>
      <c r="B925" s="6" t="s">
        <v>919</v>
      </c>
      <c r="C925" s="40" cm="1" vm="2">
        <f t="array" aca="1" ref="C925:D925" ca="1">_xlfn.STOCKHISTORY(A925,"06/30/2025","06/30/2025",0,0)</f>
        <v>45838</v>
      </c>
      <c r="D925" s="6" vm="2610">
        <f ca="1"/>
        <v>87.89</v>
      </c>
      <c r="E925" s="41" cm="1">
        <f t="array" aca="1" ref="E925" ca="1">_FV(A925,"Shares outstanding",TRUE)</f>
        <v>148510600</v>
      </c>
      <c r="F925" s="41">
        <v>0</v>
      </c>
      <c r="G925" s="42">
        <f t="shared" ca="1" si="183"/>
        <v>13052596634</v>
      </c>
      <c r="H925" s="43">
        <f t="shared" ca="1" si="184"/>
        <v>0</v>
      </c>
      <c r="I925" s="6"/>
      <c r="J925" s="40" cm="1" vm="4">
        <f t="array" aca="1" ref="J925:K925" ca="1">_xlfn.STOCKHISTORY(A925,"06/30/2020","06/30/2020",0,0)</f>
        <v>44012</v>
      </c>
      <c r="K925" s="54" vm="2611">
        <f ca="1"/>
        <v>116.53</v>
      </c>
      <c r="L925" s="44">
        <f t="shared" ca="1" si="185"/>
        <v>3.0876823346324663E-4</v>
      </c>
      <c r="M925" s="25">
        <f t="shared" ca="1" si="186"/>
        <v>-0.24577362052690294</v>
      </c>
      <c r="N925" s="3" vm="2611">
        <f t="shared" ca="1" si="178"/>
        <v>116.53</v>
      </c>
      <c r="O925" s="50">
        <f t="shared" si="179"/>
        <v>0</v>
      </c>
      <c r="P925" s="3" vm="2610">
        <f t="shared" ca="1" si="180"/>
        <v>87.89</v>
      </c>
      <c r="Q925" s="3">
        <f t="shared" ca="1" si="181"/>
        <v>87.89</v>
      </c>
      <c r="R925" s="16">
        <f t="shared" ca="1" si="187"/>
        <v>-7.5887086641958148E-5</v>
      </c>
      <c r="S925" s="6">
        <f t="shared" ca="1" si="182"/>
        <v>2.4176001042755502E-3</v>
      </c>
      <c r="T925" s="43">
        <f t="shared" ca="1" si="188"/>
        <v>-5.9418233061402006E-4</v>
      </c>
    </row>
    <row r="926" spans="1:20" x14ac:dyDescent="0.35">
      <c r="A926" s="6" t="e" vm="2612">
        <v>#VALUE!</v>
      </c>
      <c r="B926" s="6" t="s">
        <v>920</v>
      </c>
      <c r="C926" s="40" cm="1" vm="2">
        <f t="array" aca="1" ref="C926:D926" ca="1">_xlfn.STOCKHISTORY(A926,"06/30/2025","06/30/2025",0,0)</f>
        <v>45838</v>
      </c>
      <c r="D926" s="6" vm="2613">
        <f ca="1"/>
        <v>273.99</v>
      </c>
      <c r="E926" s="41" cm="1">
        <f t="array" aca="1" ref="E926" ca="1">_FV(A926,"Shares outstanding",TRUE)</f>
        <v>26674650</v>
      </c>
      <c r="F926" s="41">
        <v>0</v>
      </c>
      <c r="G926" s="42">
        <f t="shared" ca="1" si="183"/>
        <v>7308587353.5</v>
      </c>
      <c r="H926" s="43">
        <f t="shared" ca="1" si="184"/>
        <v>0</v>
      </c>
      <c r="I926" s="6"/>
      <c r="J926" s="40" cm="1" vm="4">
        <f t="array" aca="1" ref="J926:K926" ca="1">_xlfn.STOCKHISTORY(A926,"06/30/2020","06/30/2020",0,0)</f>
        <v>44012</v>
      </c>
      <c r="K926" s="54" vm="99">
        <f ca="1"/>
        <v>111.18</v>
      </c>
      <c r="L926" s="44">
        <f t="shared" ca="1" si="185"/>
        <v>5.5459236975343122E-5</v>
      </c>
      <c r="M926" s="25">
        <f t="shared" ca="1" si="186"/>
        <v>1.4643820831084726</v>
      </c>
      <c r="N926" s="3" vm="99">
        <f t="shared" ca="1" si="178"/>
        <v>111.18</v>
      </c>
      <c r="O926" s="50">
        <f t="shared" si="179"/>
        <v>0</v>
      </c>
      <c r="P926" s="3" vm="2613">
        <f t="shared" ca="1" si="180"/>
        <v>273.99</v>
      </c>
      <c r="Q926" s="3">
        <f t="shared" ca="1" si="181"/>
        <v>273.99</v>
      </c>
      <c r="R926" s="16">
        <f t="shared" ca="1" si="187"/>
        <v>8.1213512969559391E-5</v>
      </c>
      <c r="S926" s="6">
        <f t="shared" ca="1" si="182"/>
        <v>4.3423591731171914E-4</v>
      </c>
      <c r="T926" s="43">
        <f t="shared" ca="1" si="188"/>
        <v>6.3588729715345377E-4</v>
      </c>
    </row>
    <row r="927" spans="1:20" x14ac:dyDescent="0.35">
      <c r="A927" s="6" t="e" vm="2614">
        <v>#VALUE!</v>
      </c>
      <c r="B927" s="6" t="s">
        <v>921</v>
      </c>
      <c r="C927" s="40" cm="1" vm="2">
        <f t="array" aca="1" ref="C927:D927" ca="1">_xlfn.STOCKHISTORY(A927,"06/30/2025","06/30/2025",0,0)</f>
        <v>45838</v>
      </c>
      <c r="D927" s="6" vm="2615">
        <f ca="1"/>
        <v>45.35</v>
      </c>
      <c r="E927" s="41" cm="1">
        <f t="array" aca="1" ref="E927" ca="1">_FV(A927,"Shares outstanding",TRUE)</f>
        <v>146419000</v>
      </c>
      <c r="F927" s="41">
        <v>0</v>
      </c>
      <c r="G927" s="42">
        <f t="shared" ca="1" si="183"/>
        <v>6640101650</v>
      </c>
      <c r="H927" s="43">
        <f t="shared" ca="1" si="184"/>
        <v>0</v>
      </c>
      <c r="I927" s="6"/>
      <c r="J927" s="40"/>
      <c r="K927" s="54"/>
      <c r="L927" s="44">
        <f t="shared" ca="1" si="185"/>
        <v>3.0441959008619659E-4</v>
      </c>
      <c r="M927" s="25"/>
      <c r="N927" s="3">
        <f t="shared" si="178"/>
        <v>0</v>
      </c>
      <c r="O927" s="50">
        <f t="shared" si="179"/>
        <v>0</v>
      </c>
      <c r="P927" s="3" vm="2615">
        <f t="shared" ca="1" si="180"/>
        <v>45.35</v>
      </c>
      <c r="Q927" s="3">
        <f t="shared" ca="1" si="181"/>
        <v>45.35</v>
      </c>
      <c r="R927" s="16">
        <f t="shared" ca="1" si="187"/>
        <v>0</v>
      </c>
      <c r="S927" s="6">
        <f t="shared" ca="1" si="182"/>
        <v>2.383551003550735E-3</v>
      </c>
      <c r="T927" s="43">
        <f t="shared" ca="1" si="188"/>
        <v>0</v>
      </c>
    </row>
    <row r="928" spans="1:20" x14ac:dyDescent="0.35">
      <c r="A928" s="6" t="e" vm="2616">
        <v>#VALUE!</v>
      </c>
      <c r="B928" s="6" t="s">
        <v>922</v>
      </c>
      <c r="C928" s="40" cm="1" vm="2">
        <f t="array" aca="1" ref="C928:D928" ca="1">_xlfn.STOCKHISTORY(A928,"06/30/2025","06/30/2025",0,0)</f>
        <v>45838</v>
      </c>
      <c r="D928" s="6" vm="2617">
        <f ca="1"/>
        <v>17.100000000000001</v>
      </c>
      <c r="E928" s="41" cm="1">
        <f t="array" aca="1" ref="E928" ca="1">_FV(A928,"Shares outstanding",TRUE)</f>
        <v>105627000</v>
      </c>
      <c r="F928" s="41">
        <v>0</v>
      </c>
      <c r="G928" s="42">
        <f t="shared" ca="1" si="183"/>
        <v>1806221700.0000002</v>
      </c>
      <c r="H928" s="43">
        <f t="shared" ca="1" si="184"/>
        <v>0</v>
      </c>
      <c r="I928" s="6"/>
      <c r="J928" s="40" cm="1" vm="4">
        <f t="array" aca="1" ref="J928:K928" ca="1">_xlfn.STOCKHISTORY(A928,"06/30/2020","06/30/2020",0,0)</f>
        <v>44012</v>
      </c>
      <c r="K928" s="54" vm="2618">
        <f ca="1"/>
        <v>160.34</v>
      </c>
      <c r="L928" s="44">
        <f t="shared" ca="1" si="185"/>
        <v>2.1960898545977426E-4</v>
      </c>
      <c r="M928" s="25">
        <f t="shared" ca="1" si="186"/>
        <v>-0.89335162779094424</v>
      </c>
      <c r="N928" s="3" vm="2618">
        <f t="shared" ref="N928:N991" ca="1" si="189">K928</f>
        <v>160.34</v>
      </c>
      <c r="O928" s="50">
        <f t="shared" ref="O928:O991" si="190">F928*5</f>
        <v>0</v>
      </c>
      <c r="P928" s="3" vm="2617">
        <f t="shared" ref="P928:P991" ca="1" si="191">D928</f>
        <v>17.100000000000001</v>
      </c>
      <c r="Q928" s="3">
        <f t="shared" ref="Q928:Q991" ca="1" si="192">P928+O928</f>
        <v>17.100000000000001</v>
      </c>
      <c r="R928" s="16">
        <f t="shared" ca="1" si="187"/>
        <v>-1.9618804463800713E-4</v>
      </c>
      <c r="S928" s="6">
        <f t="shared" ca="1" si="182"/>
        <v>1.7194991213712256E-3</v>
      </c>
      <c r="T928" s="43">
        <f t="shared" ca="1" si="188"/>
        <v>-1.5361173390620827E-3</v>
      </c>
    </row>
    <row r="929" spans="1:20" x14ac:dyDescent="0.35">
      <c r="A929" s="6" t="e" vm="2619">
        <v>#VALUE!</v>
      </c>
      <c r="B929" s="6" t="s">
        <v>923</v>
      </c>
      <c r="C929" s="40" cm="1" vm="2">
        <f t="array" aca="1" ref="C929:D929" ca="1">_xlfn.STOCKHISTORY(A929,"06/30/2025","06/30/2025",0,0)</f>
        <v>45838</v>
      </c>
      <c r="D929" s="6" vm="2620">
        <f ca="1"/>
        <v>18.649999999999999</v>
      </c>
      <c r="E929" s="41" cm="1">
        <f t="array" aca="1" ref="E929" ca="1">_FV(A929,"Shares outstanding",TRUE)</f>
        <v>12809540</v>
      </c>
      <c r="F929" s="41">
        <v>0</v>
      </c>
      <c r="G929" s="42">
        <f t="shared" ca="1" si="183"/>
        <v>238897920.99999997</v>
      </c>
      <c r="H929" s="43">
        <f t="shared" ca="1" si="184"/>
        <v>0</v>
      </c>
      <c r="I929" s="6"/>
      <c r="J929" s="40"/>
      <c r="K929" s="54"/>
      <c r="L929" s="44">
        <f t="shared" ca="1" si="185"/>
        <v>2.6632301245007402E-5</v>
      </c>
      <c r="M929" s="25"/>
      <c r="N929" s="3">
        <f t="shared" si="189"/>
        <v>0</v>
      </c>
      <c r="O929" s="50">
        <f t="shared" si="190"/>
        <v>0</v>
      </c>
      <c r="P929" s="3" vm="2620">
        <f t="shared" ca="1" si="191"/>
        <v>18.649999999999999</v>
      </c>
      <c r="Q929" s="3">
        <f t="shared" ca="1" si="192"/>
        <v>18.649999999999999</v>
      </c>
      <c r="R929" s="16">
        <f t="shared" ca="1" si="187"/>
        <v>0</v>
      </c>
      <c r="S929" s="6">
        <f t="shared" ref="S929:S992" ca="1" si="193">E929/61428935140</f>
        <v>2.0852616068968698E-4</v>
      </c>
      <c r="T929" s="43">
        <f t="shared" ca="1" si="188"/>
        <v>0</v>
      </c>
    </row>
    <row r="930" spans="1:20" x14ac:dyDescent="0.35">
      <c r="A930" s="6" t="e" vm="2621">
        <v>#VALUE!</v>
      </c>
      <c r="B930" s="6" t="s">
        <v>924</v>
      </c>
      <c r="C930" s="40" cm="1" vm="2">
        <f t="array" aca="1" ref="C930:D930" ca="1">_xlfn.STOCKHISTORY(A930,"06/30/2025","06/30/2025",0,0)</f>
        <v>45838</v>
      </c>
      <c r="D930" s="6" vm="2622">
        <f ca="1"/>
        <v>18.28</v>
      </c>
      <c r="E930" s="41" cm="1">
        <f t="array" aca="1" ref="E930" ca="1">_FV(A930,"Shares outstanding",TRUE)</f>
        <v>348049100</v>
      </c>
      <c r="F930" s="41">
        <v>0</v>
      </c>
      <c r="G930" s="42">
        <f t="shared" ca="1" si="183"/>
        <v>6362337548</v>
      </c>
      <c r="H930" s="43">
        <f t="shared" ca="1" si="184"/>
        <v>0</v>
      </c>
      <c r="I930" s="6"/>
      <c r="J930" s="40"/>
      <c r="K930" s="54"/>
      <c r="L930" s="44">
        <f t="shared" ca="1" si="185"/>
        <v>7.2362852055996593E-4</v>
      </c>
      <c r="M930" s="25"/>
      <c r="N930" s="3">
        <f t="shared" si="189"/>
        <v>0</v>
      </c>
      <c r="O930" s="50">
        <f t="shared" si="190"/>
        <v>0</v>
      </c>
      <c r="P930" s="3" vm="2622">
        <f t="shared" ca="1" si="191"/>
        <v>18.28</v>
      </c>
      <c r="Q930" s="3">
        <f t="shared" ca="1" si="192"/>
        <v>18.28</v>
      </c>
      <c r="R930" s="16">
        <f t="shared" ca="1" si="187"/>
        <v>0</v>
      </c>
      <c r="S930" s="6">
        <f t="shared" ca="1" si="193"/>
        <v>5.6658820343666472E-3</v>
      </c>
      <c r="T930" s="43">
        <f t="shared" ca="1" si="188"/>
        <v>0</v>
      </c>
    </row>
    <row r="931" spans="1:20" x14ac:dyDescent="0.35">
      <c r="A931" s="6" t="e" vm="2623">
        <v>#VALUE!</v>
      </c>
      <c r="B931" s="6" t="s">
        <v>925</v>
      </c>
      <c r="C931" s="40" cm="1" vm="2">
        <f t="array" aca="1" ref="C931:D931" ca="1">_xlfn.STOCKHISTORY(A931,"06/30/2025","06/30/2025",0,0)</f>
        <v>45838</v>
      </c>
      <c r="D931" s="6" vm="2624">
        <f ca="1"/>
        <v>1028.08</v>
      </c>
      <c r="E931" s="41" cm="1">
        <f t="array" aca="1" ref="E931" ca="1">_FV(A931,"Shares outstanding",TRUE)</f>
        <v>1033862000</v>
      </c>
      <c r="F931" s="41">
        <v>0</v>
      </c>
      <c r="G931" s="42">
        <f t="shared" ca="1" si="183"/>
        <v>1062892844959.9999</v>
      </c>
      <c r="H931" s="43">
        <f t="shared" ca="1" si="184"/>
        <v>0</v>
      </c>
      <c r="I931" s="6"/>
      <c r="J931" s="40" cm="1" vm="4">
        <f t="array" aca="1" ref="J931:K931" ca="1">_xlfn.STOCKHISTORY(A931,"06/30/2020","06/30/2020",0,0)</f>
        <v>44012</v>
      </c>
      <c r="K931" s="54" vm="2625">
        <f ca="1"/>
        <v>405.06</v>
      </c>
      <c r="L931" s="44">
        <f t="shared" ca="1" si="185"/>
        <v>2.149501405184405E-3</v>
      </c>
      <c r="M931" s="25">
        <f t="shared" ca="1" si="186"/>
        <v>1.5380931220066163</v>
      </c>
      <c r="N931" s="3" vm="2625">
        <f t="shared" ca="1" si="189"/>
        <v>405.06</v>
      </c>
      <c r="O931" s="50">
        <f t="shared" si="190"/>
        <v>0</v>
      </c>
      <c r="P931" s="3" vm="2624">
        <f t="shared" ca="1" si="191"/>
        <v>1028.08</v>
      </c>
      <c r="Q931" s="3">
        <f t="shared" ca="1" si="192"/>
        <v>1028.08</v>
      </c>
      <c r="R931" s="16">
        <f t="shared" ca="1" si="187"/>
        <v>3.3061333270576901E-3</v>
      </c>
      <c r="S931" s="6">
        <f t="shared" ca="1" si="193"/>
        <v>1.6830211978178855E-2</v>
      </c>
      <c r="T931" s="43">
        <f t="shared" ca="1" si="188"/>
        <v>2.5886433285550264E-2</v>
      </c>
    </row>
    <row r="932" spans="1:20" x14ac:dyDescent="0.35">
      <c r="A932" s="6" t="e" vm="2626">
        <v>#VALUE!</v>
      </c>
      <c r="B932" s="6" t="s">
        <v>926</v>
      </c>
      <c r="C932" s="40" cm="1" vm="2">
        <f t="array" aca="1" ref="C932:D932" ca="1">_xlfn.STOCKHISTORY(A932,"06/30/2025","06/30/2025",0,0)</f>
        <v>45838</v>
      </c>
      <c r="D932" s="6" vm="2627">
        <f ca="1"/>
        <v>98.99</v>
      </c>
      <c r="E932" s="41" cm="1">
        <f t="array" aca="1" ref="E932" ca="1">_FV(A932,"Shares outstanding",TRUE)</f>
        <v>140871600</v>
      </c>
      <c r="F932" s="41">
        <v>0</v>
      </c>
      <c r="G932" s="42">
        <f t="shared" ca="1" si="183"/>
        <v>13944879684</v>
      </c>
      <c r="H932" s="43">
        <f t="shared" ca="1" si="184"/>
        <v>0</v>
      </c>
      <c r="I932" s="6"/>
      <c r="J932" s="40"/>
      <c r="K932" s="54"/>
      <c r="L932" s="44">
        <f t="shared" ca="1" si="185"/>
        <v>2.9288599653587753E-4</v>
      </c>
      <c r="M932" s="25"/>
      <c r="N932" s="3">
        <f t="shared" si="189"/>
        <v>0</v>
      </c>
      <c r="O932" s="50">
        <f t="shared" si="190"/>
        <v>0</v>
      </c>
      <c r="P932" s="3" vm="2627">
        <f t="shared" ca="1" si="191"/>
        <v>98.99</v>
      </c>
      <c r="Q932" s="3">
        <f t="shared" ca="1" si="192"/>
        <v>98.99</v>
      </c>
      <c r="R932" s="16">
        <f t="shared" ca="1" si="187"/>
        <v>0</v>
      </c>
      <c r="S932" s="6">
        <f t="shared" ca="1" si="193"/>
        <v>2.2932450266140167E-3</v>
      </c>
      <c r="T932" s="43">
        <f t="shared" ca="1" si="188"/>
        <v>0</v>
      </c>
    </row>
    <row r="933" spans="1:20" x14ac:dyDescent="0.35">
      <c r="A933" s="6" t="e" vm="2628">
        <v>#VALUE!</v>
      </c>
      <c r="B933" s="6" t="s">
        <v>927</v>
      </c>
      <c r="C933" s="40" cm="1" vm="2">
        <f t="array" aca="1" ref="C933:D933" ca="1">_xlfn.STOCKHISTORY(A933,"06/30/2025","06/30/2025",0,0)</f>
        <v>45838</v>
      </c>
      <c r="D933" s="6" vm="2629">
        <f ca="1"/>
        <v>99.11</v>
      </c>
      <c r="E933" s="41" cm="1">
        <f t="array" aca="1" ref="E933" ca="1">_FV(A933,"Shares outstanding",TRUE)</f>
        <v>78960120</v>
      </c>
      <c r="F933" s="41">
        <v>0</v>
      </c>
      <c r="G933" s="42">
        <f t="shared" ca="1" si="183"/>
        <v>7825737493.1999998</v>
      </c>
      <c r="H933" s="43">
        <f t="shared" ca="1" si="184"/>
        <v>0</v>
      </c>
      <c r="I933" s="6"/>
      <c r="J933" s="40" cm="1" vm="4">
        <f t="array" aca="1" ref="J933:K933" ca="1">_xlfn.STOCKHISTORY(A933,"06/30/2020","06/30/2020",0,0)</f>
        <v>44012</v>
      </c>
      <c r="K933" s="54" vm="2630">
        <f ca="1"/>
        <v>35.5</v>
      </c>
      <c r="L933" s="44">
        <f t="shared" ca="1" si="185"/>
        <v>1.641659030833218E-4</v>
      </c>
      <c r="M933" s="25">
        <f t="shared" ca="1" si="186"/>
        <v>1.7918309859154928</v>
      </c>
      <c r="N933" s="3" vm="2630">
        <f t="shared" ca="1" si="189"/>
        <v>35.5</v>
      </c>
      <c r="O933" s="50">
        <f t="shared" si="190"/>
        <v>0</v>
      </c>
      <c r="P933" s="3" vm="2629">
        <f t="shared" ca="1" si="191"/>
        <v>99.11</v>
      </c>
      <c r="Q933" s="3">
        <f t="shared" ca="1" si="192"/>
        <v>99.11</v>
      </c>
      <c r="R933" s="16">
        <f t="shared" ca="1" si="187"/>
        <v>2.9415755197549577E-4</v>
      </c>
      <c r="S933" s="6">
        <f t="shared" ca="1" si="193"/>
        <v>1.2853896916826808E-3</v>
      </c>
      <c r="T933" s="43">
        <f t="shared" ca="1" si="188"/>
        <v>2.3032010785333894E-3</v>
      </c>
    </row>
    <row r="934" spans="1:20" x14ac:dyDescent="0.35">
      <c r="A934" s="6" t="e" vm="2631">
        <v>#VALUE!</v>
      </c>
      <c r="B934" s="6" t="s">
        <v>928</v>
      </c>
      <c r="C934" s="40" cm="1" vm="2">
        <f t="array" aca="1" ref="C934:D934" ca="1">_xlfn.STOCKHISTORY(A934,"06/30/2025","06/30/2025",0,0)</f>
        <v>45838</v>
      </c>
      <c r="D934" s="6" vm="2632">
        <f ca="1"/>
        <v>120.94</v>
      </c>
      <c r="E934" s="41" cm="1">
        <f t="array" aca="1" ref="E934" ca="1">_FV(A934,"Shares outstanding",TRUE)</f>
        <v>43655390</v>
      </c>
      <c r="F934" s="41">
        <v>0</v>
      </c>
      <c r="G934" s="42">
        <f t="shared" ca="1" si="183"/>
        <v>5279682866.5999994</v>
      </c>
      <c r="H934" s="43">
        <f t="shared" ca="1" si="184"/>
        <v>0</v>
      </c>
      <c r="I934" s="6"/>
      <c r="J934" s="40" cm="1" vm="4">
        <f t="array" aca="1" ref="J934:K934" ca="1">_xlfn.STOCKHISTORY(A934,"06/30/2020","06/30/2020",0,0)</f>
        <v>44012</v>
      </c>
      <c r="K934" s="54" vm="2633">
        <f ca="1"/>
        <v>113.97</v>
      </c>
      <c r="L934" s="44">
        <f t="shared" ca="1" si="185"/>
        <v>9.0763875786974691E-5</v>
      </c>
      <c r="M934" s="25">
        <f t="shared" ca="1" si="186"/>
        <v>6.1156444678424141E-2</v>
      </c>
      <c r="N934" s="3" vm="2633">
        <f t="shared" ca="1" si="189"/>
        <v>113.97</v>
      </c>
      <c r="O934" s="50">
        <f t="shared" si="190"/>
        <v>0</v>
      </c>
      <c r="P934" s="3" vm="2632">
        <f t="shared" ca="1" si="191"/>
        <v>120.94</v>
      </c>
      <c r="Q934" s="3">
        <f t="shared" ca="1" si="192"/>
        <v>120.94</v>
      </c>
      <c r="R934" s="16">
        <f t="shared" ca="1" si="187"/>
        <v>5.5507959483654782E-6</v>
      </c>
      <c r="S934" s="6">
        <f t="shared" ca="1" si="193"/>
        <v>7.1066493177045816E-4</v>
      </c>
      <c r="T934" s="43">
        <f t="shared" ca="1" si="188"/>
        <v>4.3461740584716093E-5</v>
      </c>
    </row>
    <row r="935" spans="1:20" x14ac:dyDescent="0.35">
      <c r="A935" s="6" t="e" vm="2634">
        <v>#VALUE!</v>
      </c>
      <c r="B935" s="6" t="s">
        <v>929</v>
      </c>
      <c r="C935" s="40" cm="1" vm="2">
        <f t="array" aca="1" ref="C935:D935" ca="1">_xlfn.STOCKHISTORY(A935,"06/30/2025","06/30/2025",0,0)</f>
        <v>45838</v>
      </c>
      <c r="D935" s="6" vm="2635">
        <f ca="1"/>
        <v>63.1</v>
      </c>
      <c r="E935" s="41" cm="1">
        <f t="array" aca="1" ref="E935" ca="1">_FV(A935,"Shares outstanding",TRUE)</f>
        <v>150276000</v>
      </c>
      <c r="F935" s="41">
        <v>0</v>
      </c>
      <c r="G935" s="42">
        <f t="shared" ca="1" si="183"/>
        <v>9482415600</v>
      </c>
      <c r="H935" s="43">
        <f t="shared" ca="1" si="184"/>
        <v>0</v>
      </c>
      <c r="I935" s="6"/>
      <c r="J935" s="40" cm="1" vm="4">
        <f t="array" aca="1" ref="J935:K935" ca="1">_xlfn.STOCKHISTORY(A935,"06/30/2020","06/30/2020",0,0)</f>
        <v>44012</v>
      </c>
      <c r="K935" s="54" vm="2636">
        <f ca="1"/>
        <v>31.38</v>
      </c>
      <c r="L935" s="44">
        <f t="shared" ca="1" si="185"/>
        <v>3.1243867476074338E-4</v>
      </c>
      <c r="M935" s="25">
        <f t="shared" ca="1" si="186"/>
        <v>1.0108349267049077</v>
      </c>
      <c r="N935" s="3" vm="2636">
        <f t="shared" ca="1" si="189"/>
        <v>31.38</v>
      </c>
      <c r="O935" s="50">
        <f t="shared" si="190"/>
        <v>0</v>
      </c>
      <c r="P935" s="3" vm="2635">
        <f t="shared" ca="1" si="191"/>
        <v>63.1</v>
      </c>
      <c r="Q935" s="3">
        <f t="shared" ca="1" si="192"/>
        <v>63.1</v>
      </c>
      <c r="R935" s="16">
        <f t="shared" ca="1" si="187"/>
        <v>3.1582392490155456E-4</v>
      </c>
      <c r="S935" s="6">
        <f t="shared" ca="1" si="193"/>
        <v>2.4463390038833091E-3</v>
      </c>
      <c r="T935" s="43">
        <f t="shared" ca="1" si="188"/>
        <v>2.4728449076857418E-3</v>
      </c>
    </row>
    <row r="936" spans="1:20" x14ac:dyDescent="0.35">
      <c r="A936" s="6" t="e" vm="2637">
        <v>#VALUE!</v>
      </c>
      <c r="B936" s="6" t="s">
        <v>930</v>
      </c>
      <c r="C936" s="40" cm="1" vm="2">
        <f t="array" aca="1" ref="C936:D936" ca="1">_xlfn.STOCKHISTORY(A936,"06/30/2025","06/30/2025",0,0)</f>
        <v>45838</v>
      </c>
      <c r="D936" s="6" vm="2638">
        <f ca="1"/>
        <v>23.53</v>
      </c>
      <c r="E936" s="41" cm="1">
        <f t="array" aca="1" ref="E936" ca="1">_FV(A936,"Shares outstanding",TRUE)</f>
        <v>393767400</v>
      </c>
      <c r="F936" s="41">
        <v>0</v>
      </c>
      <c r="G936" s="42">
        <f t="shared" ca="1" si="183"/>
        <v>9265346922</v>
      </c>
      <c r="H936" s="43">
        <f t="shared" ca="1" si="184"/>
        <v>0</v>
      </c>
      <c r="I936" s="6"/>
      <c r="J936" s="40"/>
      <c r="K936" s="54"/>
      <c r="L936" s="44">
        <f t="shared" ca="1" si="185"/>
        <v>8.1868139037493369E-4</v>
      </c>
      <c r="M936" s="25"/>
      <c r="N936" s="3">
        <f t="shared" si="189"/>
        <v>0</v>
      </c>
      <c r="O936" s="50">
        <f t="shared" si="190"/>
        <v>0</v>
      </c>
      <c r="P936" s="3" vm="2638">
        <f t="shared" ca="1" si="191"/>
        <v>23.53</v>
      </c>
      <c r="Q936" s="3">
        <f t="shared" ca="1" si="192"/>
        <v>23.53</v>
      </c>
      <c r="R936" s="16">
        <f t="shared" ca="1" si="187"/>
        <v>0</v>
      </c>
      <c r="S936" s="6">
        <f t="shared" ca="1" si="193"/>
        <v>6.4101290231156037E-3</v>
      </c>
      <c r="T936" s="43">
        <f t="shared" ca="1" si="188"/>
        <v>0</v>
      </c>
    </row>
    <row r="937" spans="1:20" x14ac:dyDescent="0.35">
      <c r="A937" s="6" t="e" vm="2639">
        <v>#VALUE!</v>
      </c>
      <c r="B937" s="6" t="s">
        <v>931</v>
      </c>
      <c r="C937" s="40" cm="1" vm="2">
        <f t="array" aca="1" ref="C937:D937" ca="1">_xlfn.STOCKHISTORY(A937,"06/30/2025","06/30/2025",0,0)</f>
        <v>45838</v>
      </c>
      <c r="D937" s="6" vm="2640">
        <f ca="1"/>
        <v>223.77</v>
      </c>
      <c r="E937" s="41" cm="1">
        <f t="array" aca="1" ref="E937" ca="1">_FV(A937,"Shares outstanding",TRUE)</f>
        <v>352800000</v>
      </c>
      <c r="F937" s="41">
        <v>0</v>
      </c>
      <c r="G937" s="42">
        <f t="shared" ca="1" si="183"/>
        <v>78946056000</v>
      </c>
      <c r="H937" s="43">
        <f t="shared" ca="1" si="184"/>
        <v>0</v>
      </c>
      <c r="I937" s="6"/>
      <c r="J937" s="40"/>
      <c r="K937" s="54"/>
      <c r="L937" s="44">
        <f t="shared" ca="1" si="185"/>
        <v>7.3350611179157186E-4</v>
      </c>
      <c r="M937" s="25"/>
      <c r="N937" s="3">
        <f t="shared" si="189"/>
        <v>0</v>
      </c>
      <c r="O937" s="50">
        <f t="shared" si="190"/>
        <v>0</v>
      </c>
      <c r="P937" s="3" vm="2640">
        <f t="shared" ca="1" si="191"/>
        <v>223.77</v>
      </c>
      <c r="Q937" s="3">
        <f t="shared" ca="1" si="192"/>
        <v>223.77</v>
      </c>
      <c r="R937" s="16">
        <f t="shared" ca="1" si="187"/>
        <v>0</v>
      </c>
      <c r="S937" s="6">
        <f t="shared" ca="1" si="193"/>
        <v>5.7432218090049739E-3</v>
      </c>
      <c r="T937" s="43">
        <f t="shared" ca="1" si="188"/>
        <v>0</v>
      </c>
    </row>
    <row r="938" spans="1:20" x14ac:dyDescent="0.35">
      <c r="A938" s="6" t="e" vm="2641">
        <v>#VALUE!</v>
      </c>
      <c r="B938" s="6" t="s">
        <v>932</v>
      </c>
      <c r="C938" s="40" cm="1" vm="2">
        <f t="array" aca="1" ref="C938:D938" ca="1">_xlfn.STOCKHISTORY(A938,"06/30/2025","06/30/2025",0,0)</f>
        <v>45838</v>
      </c>
      <c r="D938" s="6" vm="2642">
        <f ca="1"/>
        <v>18.21</v>
      </c>
      <c r="E938" s="41" cm="1">
        <f t="array" aca="1" ref="E938" ca="1">_FV(A938,"Shares outstanding",TRUE)</f>
        <v>1291570000</v>
      </c>
      <c r="F938" s="41">
        <v>0</v>
      </c>
      <c r="G938" s="42">
        <f t="shared" ca="1" si="183"/>
        <v>23519489700</v>
      </c>
      <c r="H938" s="43">
        <f t="shared" ca="1" si="184"/>
        <v>0</v>
      </c>
      <c r="I938" s="6"/>
      <c r="J938" s="40"/>
      <c r="K938" s="54"/>
      <c r="L938" s="44">
        <f t="shared" ca="1" si="185"/>
        <v>2.6853018390210898E-3</v>
      </c>
      <c r="M938" s="25"/>
      <c r="N938" s="3">
        <f t="shared" si="189"/>
        <v>0</v>
      </c>
      <c r="O938" s="50">
        <f t="shared" si="190"/>
        <v>0</v>
      </c>
      <c r="P938" s="3" vm="2642">
        <f t="shared" ca="1" si="191"/>
        <v>18.21</v>
      </c>
      <c r="Q938" s="3">
        <f t="shared" ca="1" si="192"/>
        <v>18.21</v>
      </c>
      <c r="R938" s="16">
        <f t="shared" ca="1" si="187"/>
        <v>0</v>
      </c>
      <c r="S938" s="6">
        <f t="shared" ca="1" si="193"/>
        <v>2.1025433650387056E-2</v>
      </c>
      <c r="T938" s="43">
        <f t="shared" ca="1" si="188"/>
        <v>0</v>
      </c>
    </row>
    <row r="939" spans="1:20" x14ac:dyDescent="0.35">
      <c r="A939" s="6" t="e" vm="2643">
        <v>#VALUE!</v>
      </c>
      <c r="B939" s="6" t="s">
        <v>933</v>
      </c>
      <c r="C939" s="40" cm="1" vm="2">
        <f t="array" aca="1" ref="C939:D939" ca="1">_xlfn.STOCKHISTORY(A939,"06/30/2025","06/30/2025",0,0)</f>
        <v>45838</v>
      </c>
      <c r="D939" s="6" vm="2644">
        <f ca="1"/>
        <v>75.84</v>
      </c>
      <c r="E939" s="41" cm="1">
        <f t="array" aca="1" ref="E939" ca="1">_FV(A939,"Shares outstanding",TRUE)</f>
        <v>170223700</v>
      </c>
      <c r="F939" s="41">
        <v>0</v>
      </c>
      <c r="G939" s="42">
        <f t="shared" ca="1" si="183"/>
        <v>12909765408</v>
      </c>
      <c r="H939" s="43">
        <f t="shared" ca="1" si="184"/>
        <v>0</v>
      </c>
      <c r="I939" s="6"/>
      <c r="J939" s="40"/>
      <c r="K939" s="54"/>
      <c r="L939" s="44">
        <f t="shared" ca="1" si="185"/>
        <v>3.5391191701183387E-4</v>
      </c>
      <c r="M939" s="25"/>
      <c r="N939" s="3">
        <f t="shared" si="189"/>
        <v>0</v>
      </c>
      <c r="O939" s="50">
        <f t="shared" si="190"/>
        <v>0</v>
      </c>
      <c r="P939" s="3" vm="2644">
        <f t="shared" ca="1" si="191"/>
        <v>75.84</v>
      </c>
      <c r="Q939" s="3">
        <f t="shared" ca="1" si="192"/>
        <v>75.84</v>
      </c>
      <c r="R939" s="16">
        <f t="shared" ca="1" si="187"/>
        <v>0</v>
      </c>
      <c r="S939" s="6">
        <f t="shared" ca="1" si="193"/>
        <v>2.7710670812061224E-3</v>
      </c>
      <c r="T939" s="43">
        <f t="shared" ca="1" si="188"/>
        <v>0</v>
      </c>
    </row>
    <row r="940" spans="1:20" x14ac:dyDescent="0.35">
      <c r="A940" s="6" t="e" vm="2645">
        <v>#VALUE!</v>
      </c>
      <c r="B940" s="6" t="s">
        <v>934</v>
      </c>
      <c r="C940" s="40" cm="1" vm="2">
        <f t="array" aca="1" ref="C940:D940" ca="1">_xlfn.STOCKHISTORY(A940,"06/30/2025","06/30/2025",0,0)</f>
        <v>45838</v>
      </c>
      <c r="D940" s="6" vm="351">
        <f ca="1"/>
        <v>11.12</v>
      </c>
      <c r="E940" s="41" cm="1">
        <f t="array" aca="1" ref="E940" ca="1">_FV(A940,"Shares outstanding",TRUE)</f>
        <v>285374800</v>
      </c>
      <c r="F940" s="41">
        <v>0</v>
      </c>
      <c r="G940" s="42">
        <f t="shared" ca="1" si="183"/>
        <v>3173367776</v>
      </c>
      <c r="H940" s="43">
        <f t="shared" ca="1" si="184"/>
        <v>0</v>
      </c>
      <c r="I940" s="6"/>
      <c r="J940" s="40"/>
      <c r="K940" s="54"/>
      <c r="L940" s="44">
        <f t="shared" ca="1" si="185"/>
        <v>5.9332244884154615E-4</v>
      </c>
      <c r="M940" s="25"/>
      <c r="N940" s="3">
        <f t="shared" si="189"/>
        <v>0</v>
      </c>
      <c r="O940" s="50">
        <f t="shared" si="190"/>
        <v>0</v>
      </c>
      <c r="P940" s="3" vm="351">
        <f t="shared" ca="1" si="191"/>
        <v>11.12</v>
      </c>
      <c r="Q940" s="3">
        <f t="shared" ca="1" si="192"/>
        <v>11.12</v>
      </c>
      <c r="R940" s="16">
        <f t="shared" ca="1" si="187"/>
        <v>0</v>
      </c>
      <c r="S940" s="6">
        <f t="shared" ca="1" si="193"/>
        <v>4.6456087729604099E-3</v>
      </c>
      <c r="T940" s="43">
        <f t="shared" ca="1" si="188"/>
        <v>0</v>
      </c>
    </row>
    <row r="941" spans="1:20" x14ac:dyDescent="0.35">
      <c r="A941" s="6" t="e" vm="2646">
        <v>#VALUE!</v>
      </c>
      <c r="B941" s="6" t="s">
        <v>935</v>
      </c>
      <c r="C941" s="40" cm="1" vm="2">
        <f t="array" aca="1" ref="C941:D941" ca="1">_xlfn.STOCKHISTORY(A941,"06/30/2025","06/30/2025",0,0)</f>
        <v>45838</v>
      </c>
      <c r="D941" s="6" vm="2647">
        <f ca="1"/>
        <v>38.15</v>
      </c>
      <c r="E941" s="41" cm="1">
        <f t="array" aca="1" ref="E941" ca="1">_FV(A941,"Shares outstanding",TRUE)</f>
        <v>117419200</v>
      </c>
      <c r="F941" s="41">
        <v>0</v>
      </c>
      <c r="G941" s="42">
        <f t="shared" ca="1" si="183"/>
        <v>4479542480</v>
      </c>
      <c r="H941" s="43">
        <f t="shared" ca="1" si="184"/>
        <v>0</v>
      </c>
      <c r="I941" s="6"/>
      <c r="J941" s="40" cm="1" vm="4">
        <f t="array" aca="1" ref="J941:K941" ca="1">_xlfn.STOCKHISTORY(A941,"06/30/2020","06/30/2020",0,0)</f>
        <v>44012</v>
      </c>
      <c r="K941" s="54" vm="2648">
        <f ca="1"/>
        <v>23.94</v>
      </c>
      <c r="L941" s="44">
        <f t="shared" ca="1" si="185"/>
        <v>2.4412613617255367E-4</v>
      </c>
      <c r="M941" s="25">
        <f t="shared" ca="1" si="186"/>
        <v>0.59356725146198819</v>
      </c>
      <c r="N941" s="3" vm="2648">
        <f t="shared" ca="1" si="189"/>
        <v>23.94</v>
      </c>
      <c r="O941" s="50">
        <f t="shared" si="190"/>
        <v>0</v>
      </c>
      <c r="P941" s="3" vm="2647">
        <f t="shared" ca="1" si="191"/>
        <v>38.15</v>
      </c>
      <c r="Q941" s="3">
        <f t="shared" ca="1" si="192"/>
        <v>38.15</v>
      </c>
      <c r="R941" s="16">
        <f t="shared" ca="1" si="187"/>
        <v>1.4490527965797773E-4</v>
      </c>
      <c r="S941" s="6">
        <f t="shared" ca="1" si="193"/>
        <v>1.9114640312809434E-3</v>
      </c>
      <c r="T941" s="43">
        <f t="shared" ca="1" si="188"/>
        <v>1.1345824513158814E-3</v>
      </c>
    </row>
    <row r="942" spans="1:20" x14ac:dyDescent="0.35">
      <c r="A942" s="6" t="e" vm="2649">
        <v>#VALUE!</v>
      </c>
      <c r="B942" s="6" t="s">
        <v>936</v>
      </c>
      <c r="C942" s="40" cm="1" vm="2">
        <f t="array" aca="1" ref="C942:D942" ca="1">_xlfn.STOCKHISTORY(A942,"06/30/2025","06/30/2025",0,0)</f>
        <v>45838</v>
      </c>
      <c r="D942" s="6" vm="2650">
        <f ca="1"/>
        <v>767.34</v>
      </c>
      <c r="E942" s="41" cm="1">
        <f t="array" aca="1" ref="E942" ca="1">_FV(A942,"Shares outstanding",TRUE)</f>
        <v>205534200</v>
      </c>
      <c r="F942" s="41">
        <v>0</v>
      </c>
      <c r="G942" s="42">
        <f t="shared" ca="1" si="183"/>
        <v>157714613028</v>
      </c>
      <c r="H942" s="43">
        <f t="shared" ca="1" si="184"/>
        <v>0</v>
      </c>
      <c r="I942" s="6"/>
      <c r="J942" s="40" cm="1" vm="4">
        <f t="array" aca="1" ref="J942:K942" ca="1">_xlfn.STOCKHISTORY(A942,"06/30/2020","06/30/2020",0,0)</f>
        <v>44012</v>
      </c>
      <c r="K942" s="54" vm="2651">
        <f ca="1"/>
        <v>258.19</v>
      </c>
      <c r="L942" s="44">
        <f t="shared" ca="1" si="185"/>
        <v>4.27325940709159E-4</v>
      </c>
      <c r="M942" s="25">
        <f t="shared" ca="1" si="186"/>
        <v>1.9719973662806463</v>
      </c>
      <c r="N942" s="3" vm="2651">
        <f t="shared" ca="1" si="189"/>
        <v>258.19</v>
      </c>
      <c r="O942" s="50">
        <f t="shared" si="190"/>
        <v>0</v>
      </c>
      <c r="P942" s="3" vm="2650">
        <f t="shared" ca="1" si="191"/>
        <v>767.34</v>
      </c>
      <c r="Q942" s="3">
        <f t="shared" ca="1" si="192"/>
        <v>767.34</v>
      </c>
      <c r="R942" s="16">
        <f t="shared" ca="1" si="187"/>
        <v>8.4268562962186119E-4</v>
      </c>
      <c r="S942" s="6">
        <f t="shared" ca="1" si="193"/>
        <v>3.3458857707947564E-3</v>
      </c>
      <c r="T942" s="43">
        <f t="shared" ca="1" si="188"/>
        <v>6.5980779278831496E-3</v>
      </c>
    </row>
    <row r="943" spans="1:20" x14ac:dyDescent="0.35">
      <c r="A943" s="6" t="e" vm="2652">
        <v>#VALUE!</v>
      </c>
      <c r="B943" s="6" t="s">
        <v>937</v>
      </c>
      <c r="C943" s="40" cm="1" vm="2">
        <f t="array" aca="1" ref="C943:D943" ca="1">_xlfn.STOCKHISTORY(A943,"06/30/2025","06/30/2025",0,0)</f>
        <v>45838</v>
      </c>
      <c r="D943" s="6" vm="2653">
        <f ca="1"/>
        <v>31.65</v>
      </c>
      <c r="E943" s="41" cm="1">
        <f t="array" aca="1" ref="E943" ca="1">_FV(A943,"Shares outstanding",TRUE)</f>
        <v>330919400</v>
      </c>
      <c r="F943" s="41">
        <v>0</v>
      </c>
      <c r="G943" s="42">
        <f t="shared" ca="1" si="183"/>
        <v>10473599010</v>
      </c>
      <c r="H943" s="43">
        <f t="shared" ca="1" si="184"/>
        <v>0</v>
      </c>
      <c r="I943" s="6"/>
      <c r="J943" s="40"/>
      <c r="K943" s="54"/>
      <c r="L943" s="44">
        <f t="shared" ca="1" si="185"/>
        <v>6.880141791678002E-4</v>
      </c>
      <c r="M943" s="25"/>
      <c r="N943" s="3">
        <f t="shared" si="189"/>
        <v>0</v>
      </c>
      <c r="O943" s="50">
        <f t="shared" si="190"/>
        <v>0</v>
      </c>
      <c r="P943" s="3" vm="2653">
        <f t="shared" ca="1" si="191"/>
        <v>31.65</v>
      </c>
      <c r="Q943" s="3">
        <f t="shared" ca="1" si="192"/>
        <v>31.65</v>
      </c>
      <c r="R943" s="16">
        <f t="shared" ca="1" si="187"/>
        <v>0</v>
      </c>
      <c r="S943" s="6">
        <f t="shared" ca="1" si="193"/>
        <v>5.3870281040329943E-3</v>
      </c>
      <c r="T943" s="43">
        <f t="shared" ca="1" si="188"/>
        <v>0</v>
      </c>
    </row>
    <row r="944" spans="1:20" x14ac:dyDescent="0.35">
      <c r="A944" s="6" t="e" vm="2654">
        <v>#VALUE!</v>
      </c>
      <c r="B944" s="6" t="s">
        <v>938</v>
      </c>
      <c r="C944" s="40" cm="1" vm="2">
        <f t="array" aca="1" ref="C944:D944" ca="1">_xlfn.STOCKHISTORY(A944,"06/30/2025","06/30/2025",0,0)</f>
        <v>45838</v>
      </c>
      <c r="D944" s="6" vm="2655">
        <f ca="1"/>
        <v>49.01</v>
      </c>
      <c r="E944" s="41" cm="1">
        <f t="array" aca="1" ref="E944" ca="1">_FV(A944,"Shares outstanding",TRUE)</f>
        <v>656965400</v>
      </c>
      <c r="F944" s="41">
        <v>0</v>
      </c>
      <c r="G944" s="42">
        <f t="shared" ca="1" si="183"/>
        <v>32197874254</v>
      </c>
      <c r="H944" s="43">
        <f t="shared" ca="1" si="184"/>
        <v>0</v>
      </c>
      <c r="I944" s="6"/>
      <c r="J944" s="40" cm="1" vm="4">
        <f t="array" aca="1" ref="J944:K944" ca="1">_xlfn.STOCKHISTORY(A944,"06/30/2020","06/30/2020",0,0)</f>
        <v>44012</v>
      </c>
      <c r="K944" s="54" vm="2656">
        <f ca="1"/>
        <v>2.839</v>
      </c>
      <c r="L944" s="44">
        <f t="shared" ca="1" si="185"/>
        <v>1.3658960774818444E-3</v>
      </c>
      <c r="M944" s="25">
        <f t="shared" ca="1" si="186"/>
        <v>16.263120817189151</v>
      </c>
      <c r="N944" s="3" vm="2656">
        <f t="shared" ca="1" si="189"/>
        <v>2.839</v>
      </c>
      <c r="O944" s="50">
        <f t="shared" si="190"/>
        <v>0</v>
      </c>
      <c r="P944" s="3" vm="2655">
        <f t="shared" ca="1" si="191"/>
        <v>49.01</v>
      </c>
      <c r="Q944" s="3">
        <f t="shared" ca="1" si="192"/>
        <v>49.01</v>
      </c>
      <c r="R944" s="16">
        <f t="shared" ca="1" si="187"/>
        <v>2.2213732931811989E-2</v>
      </c>
      <c r="S944" s="6">
        <f t="shared" ca="1" si="193"/>
        <v>1.0694722259188424E-2</v>
      </c>
      <c r="T944" s="43">
        <f t="shared" ca="1" si="188"/>
        <v>0.17392956020746345</v>
      </c>
    </row>
    <row r="945" spans="1:20" x14ac:dyDescent="0.35">
      <c r="A945" s="6" t="e" vm="2657">
        <v>#VALUE!</v>
      </c>
      <c r="B945" s="6" t="s">
        <v>939</v>
      </c>
      <c r="C945" s="40" cm="1" vm="2">
        <f t="array" aca="1" ref="C945:D945" ca="1">_xlfn.STOCKHISTORY(A945,"06/30/2025","06/30/2025",0,0)</f>
        <v>45838</v>
      </c>
      <c r="D945" s="6" vm="2658">
        <f ca="1"/>
        <v>512.67999999999995</v>
      </c>
      <c r="E945" s="41" cm="1">
        <f t="array" aca="1" ref="E945" ca="1">_FV(A945,"Shares outstanding",TRUE)</f>
        <v>191636600</v>
      </c>
      <c r="F945" s="41">
        <v>0</v>
      </c>
      <c r="G945" s="42">
        <f t="shared" ca="1" si="183"/>
        <v>98248252087.999985</v>
      </c>
      <c r="H945" s="43">
        <f t="shared" ca="1" si="184"/>
        <v>0</v>
      </c>
      <c r="I945" s="6"/>
      <c r="J945" s="40" cm="1" vm="4">
        <f t="array" aca="1" ref="J945:K945" ca="1">_xlfn.STOCKHISTORY(A945,"06/30/2020","06/30/2020",0,0)</f>
        <v>44012</v>
      </c>
      <c r="K945" s="54" vm="2659">
        <f ca="1"/>
        <v>195</v>
      </c>
      <c r="L945" s="44">
        <f t="shared" ca="1" si="185"/>
        <v>3.9843145505373225E-4</v>
      </c>
      <c r="M945" s="25">
        <f t="shared" ca="1" si="186"/>
        <v>1.6291282051282048</v>
      </c>
      <c r="N945" s="3" vm="2659">
        <f t="shared" ca="1" si="189"/>
        <v>195</v>
      </c>
      <c r="O945" s="50">
        <f t="shared" si="190"/>
        <v>0</v>
      </c>
      <c r="P945" s="3" vm="2658">
        <f t="shared" ca="1" si="191"/>
        <v>512.67999999999995</v>
      </c>
      <c r="Q945" s="3">
        <f t="shared" ca="1" si="192"/>
        <v>512.67999999999995</v>
      </c>
      <c r="R945" s="16">
        <f t="shared" ca="1" si="187"/>
        <v>6.4909592123830583E-4</v>
      </c>
      <c r="S945" s="6">
        <f t="shared" ca="1" si="193"/>
        <v>3.1196471103275584E-3</v>
      </c>
      <c r="T945" s="43">
        <f t="shared" ca="1" si="188"/>
        <v>5.0823050974813256E-3</v>
      </c>
    </row>
    <row r="946" spans="1:20" x14ac:dyDescent="0.35">
      <c r="A946" s="6" t="e" vm="2660">
        <v>#VALUE!</v>
      </c>
      <c r="B946" s="6" t="s">
        <v>940</v>
      </c>
      <c r="C946" s="40" cm="1" vm="2">
        <f t="array" aca="1" ref="C946:D946" ca="1">_xlfn.STOCKHISTORY(A946,"06/30/2025","06/30/2025",0,0)</f>
        <v>45838</v>
      </c>
      <c r="D946" s="6" vm="2661">
        <f ca="1"/>
        <v>242.85</v>
      </c>
      <c r="E946" s="41" cm="1">
        <f t="array" aca="1" ref="E946" ca="1">_FV(A946,"Shares outstanding",TRUE)</f>
        <v>186980400</v>
      </c>
      <c r="F946" s="41">
        <v>0</v>
      </c>
      <c r="G946" s="42">
        <f t="shared" ca="1" si="183"/>
        <v>45408190140</v>
      </c>
      <c r="H946" s="43">
        <f t="shared" ca="1" si="184"/>
        <v>0</v>
      </c>
      <c r="I946" s="6"/>
      <c r="J946" s="40" cm="1" vm="4">
        <f t="array" aca="1" ref="J946:K946" ca="1">_xlfn.STOCKHISTORY(A946,"06/30/2020","06/30/2020",0,0)</f>
        <v>44012</v>
      </c>
      <c r="K946" s="54" vm="2662">
        <f ca="1"/>
        <v>139.57</v>
      </c>
      <c r="L946" s="44">
        <f t="shared" ca="1" si="185"/>
        <v>3.8875075449329032E-4</v>
      </c>
      <c r="M946" s="25">
        <f t="shared" ca="1" si="186"/>
        <v>0.73998710324568318</v>
      </c>
      <c r="N946" s="3" vm="2662">
        <f t="shared" ca="1" si="189"/>
        <v>139.57</v>
      </c>
      <c r="O946" s="50">
        <f t="shared" si="190"/>
        <v>0</v>
      </c>
      <c r="P946" s="3" vm="2661">
        <f t="shared" ca="1" si="191"/>
        <v>242.85</v>
      </c>
      <c r="Q946" s="3">
        <f t="shared" ca="1" si="192"/>
        <v>242.85</v>
      </c>
      <c r="R946" s="16">
        <f t="shared" ca="1" si="187"/>
        <v>2.8767054470206363E-4</v>
      </c>
      <c r="S946" s="6">
        <f t="shared" ca="1" si="193"/>
        <v>3.0438489544684626E-3</v>
      </c>
      <c r="T946" s="43">
        <f t="shared" ca="1" si="188"/>
        <v>2.2524089705345191E-3</v>
      </c>
    </row>
    <row r="947" spans="1:20" x14ac:dyDescent="0.35">
      <c r="A947" s="6" t="e" vm="2663">
        <v>#VALUE!</v>
      </c>
      <c r="B947" s="6" t="s">
        <v>941</v>
      </c>
      <c r="C947" s="40" cm="1" vm="2">
        <f t="array" aca="1" ref="C947:D947" ca="1">_xlfn.STOCKHISTORY(A947,"06/30/2025","06/30/2025",0,0)</f>
        <v>45838</v>
      </c>
      <c r="D947" s="6" vm="2664">
        <f ca="1"/>
        <v>512.30999999999995</v>
      </c>
      <c r="E947" s="41" cm="1">
        <f t="array" aca="1" ref="E947" ca="1">_FV(A947,"Shares outstanding",TRUE)</f>
        <v>46355670</v>
      </c>
      <c r="F947" s="41">
        <v>0</v>
      </c>
      <c r="G947" s="42">
        <f t="shared" ca="1" si="183"/>
        <v>23748473297.699997</v>
      </c>
      <c r="H947" s="43">
        <f t="shared" ca="1" si="184"/>
        <v>0</v>
      </c>
      <c r="I947" s="6"/>
      <c r="J947" s="40" cm="1" vm="4">
        <f t="array" aca="1" ref="J947:K947" ca="1">_xlfn.STOCKHISTORY(A947,"06/30/2020","06/30/2020",0,0)</f>
        <v>44012</v>
      </c>
      <c r="K947" s="54" vm="2665">
        <f ca="1"/>
        <v>310.95</v>
      </c>
      <c r="L947" s="44">
        <f t="shared" ca="1" si="185"/>
        <v>9.6378025116760808E-5</v>
      </c>
      <c r="M947" s="25">
        <f t="shared" ca="1" si="186"/>
        <v>0.64756391702846106</v>
      </c>
      <c r="N947" s="3" vm="2665">
        <f t="shared" ca="1" si="189"/>
        <v>310.95</v>
      </c>
      <c r="O947" s="50">
        <f t="shared" si="190"/>
        <v>0</v>
      </c>
      <c r="P947" s="3" vm="2664">
        <f t="shared" ca="1" si="191"/>
        <v>512.30999999999995</v>
      </c>
      <c r="Q947" s="3">
        <f t="shared" ca="1" si="192"/>
        <v>512.30999999999995</v>
      </c>
      <c r="R947" s="16">
        <f t="shared" ca="1" si="187"/>
        <v>6.2410931460077032E-5</v>
      </c>
      <c r="S947" s="6">
        <f t="shared" ca="1" si="193"/>
        <v>7.5462271801314507E-4</v>
      </c>
      <c r="T947" s="43">
        <f t="shared" ca="1" si="188"/>
        <v>4.8866644315525599E-4</v>
      </c>
    </row>
    <row r="948" spans="1:20" x14ac:dyDescent="0.35">
      <c r="A948" s="6" t="e" vm="2666">
        <v>#VALUE!</v>
      </c>
      <c r="B948" s="6" t="s">
        <v>942</v>
      </c>
      <c r="C948" s="40" cm="1" vm="2">
        <f t="array" aca="1" ref="C948:D948" ca="1">_xlfn.STOCKHISTORY(A948,"06/30/2025","06/30/2025",0,0)</f>
        <v>45838</v>
      </c>
      <c r="D948" s="6" vm="2667">
        <f ca="1"/>
        <v>176</v>
      </c>
      <c r="E948" s="41" cm="1">
        <f t="array" aca="1" ref="E948" ca="1">_FV(A948,"Shares outstanding",TRUE)</f>
        <v>80519000</v>
      </c>
      <c r="F948" s="41">
        <v>0</v>
      </c>
      <c r="G948" s="42">
        <f t="shared" ca="1" si="183"/>
        <v>14171344000</v>
      </c>
      <c r="H948" s="43">
        <f t="shared" ca="1" si="184"/>
        <v>0</v>
      </c>
      <c r="I948" s="6"/>
      <c r="J948" s="40" cm="1" vm="4">
        <f t="array" aca="1" ref="J948:K948" ca="1">_xlfn.STOCKHISTORY(A948,"06/30/2020","06/30/2020",0,0)</f>
        <v>44012</v>
      </c>
      <c r="K948" s="54" vm="2668">
        <f ca="1"/>
        <v>18.11</v>
      </c>
      <c r="L948" s="44">
        <f t="shared" ca="1" si="185"/>
        <v>1.6740696886435822E-4</v>
      </c>
      <c r="M948" s="25">
        <f t="shared" ca="1" si="186"/>
        <v>8.7183876311430151</v>
      </c>
      <c r="N948" s="3" vm="2668">
        <f t="shared" ca="1" si="189"/>
        <v>18.11</v>
      </c>
      <c r="O948" s="50">
        <f t="shared" si="190"/>
        <v>0</v>
      </c>
      <c r="P948" s="3" vm="2667">
        <f t="shared" ca="1" si="191"/>
        <v>176</v>
      </c>
      <c r="Q948" s="3">
        <f t="shared" ca="1" si="192"/>
        <v>176</v>
      </c>
      <c r="R948" s="16">
        <f t="shared" ca="1" si="187"/>
        <v>1.4595188467141646E-3</v>
      </c>
      <c r="S948" s="6">
        <f t="shared" ca="1" si="193"/>
        <v>1.3107666577076855E-3</v>
      </c>
      <c r="T948" s="43">
        <f t="shared" ca="1" si="188"/>
        <v>1.1427771815873355E-2</v>
      </c>
    </row>
    <row r="949" spans="1:20" x14ac:dyDescent="0.35">
      <c r="A949" s="6" t="e" vm="2669">
        <v>#VALUE!</v>
      </c>
      <c r="B949" s="6" t="s">
        <v>943</v>
      </c>
      <c r="C949" s="40" cm="1" vm="2">
        <f t="array" aca="1" ref="C949:D949" ca="1">_xlfn.STOCKHISTORY(A949,"06/30/2025","06/30/2025",0,0)</f>
        <v>45838</v>
      </c>
      <c r="D949" s="6" vm="2670">
        <f ca="1"/>
        <v>22.31</v>
      </c>
      <c r="E949" s="41" cm="1">
        <f t="array" aca="1" ref="E949" ca="1">_FV(A949,"Shares outstanding",TRUE)</f>
        <v>93000000</v>
      </c>
      <c r="F949" s="41">
        <v>0</v>
      </c>
      <c r="G949" s="42">
        <f t="shared" ca="1" si="183"/>
        <v>2074830000</v>
      </c>
      <c r="H949" s="43">
        <f t="shared" ca="1" si="184"/>
        <v>0</v>
      </c>
      <c r="I949" s="6"/>
      <c r="J949" s="40" cm="1" vm="4">
        <f t="array" aca="1" ref="J949:K949" ca="1">_xlfn.STOCKHISTORY(A949,"06/30/2020","06/30/2020",0,0)</f>
        <v>44012</v>
      </c>
      <c r="K949" s="54" vm="2671">
        <f ca="1"/>
        <v>20.8</v>
      </c>
      <c r="L949" s="44">
        <f t="shared" ca="1" si="185"/>
        <v>1.933562029382545E-4</v>
      </c>
      <c r="M949" s="25">
        <f t="shared" ca="1" si="186"/>
        <v>7.2596153846153755E-2</v>
      </c>
      <c r="N949" s="3" vm="2671">
        <f t="shared" ca="1" si="189"/>
        <v>20.8</v>
      </c>
      <c r="O949" s="50">
        <f t="shared" si="190"/>
        <v>0</v>
      </c>
      <c r="P949" s="3" vm="2670">
        <f t="shared" ca="1" si="191"/>
        <v>22.31</v>
      </c>
      <c r="Q949" s="3">
        <f t="shared" ca="1" si="192"/>
        <v>22.31</v>
      </c>
      <c r="R949" s="16">
        <f t="shared" ca="1" si="187"/>
        <v>1.403691665561365E-5</v>
      </c>
      <c r="S949" s="6">
        <f t="shared" ca="1" si="193"/>
        <v>1.5139445244826035E-3</v>
      </c>
      <c r="T949" s="43">
        <f t="shared" ca="1" si="188"/>
        <v>1.0990654961388118E-4</v>
      </c>
    </row>
    <row r="950" spans="1:20" x14ac:dyDescent="0.35">
      <c r="A950" s="6" t="e" vm="2672">
        <v>#VALUE!</v>
      </c>
      <c r="B950" s="6" t="s">
        <v>944</v>
      </c>
      <c r="C950" s="40" cm="1" vm="2">
        <f t="array" aca="1" ref="C950:D950" ca="1">_xlfn.STOCKHISTORY(A950,"06/30/2025","06/30/2025",0,0)</f>
        <v>45838</v>
      </c>
      <c r="D950" s="6" vm="2673">
        <f ca="1"/>
        <v>317.66000000000003</v>
      </c>
      <c r="E950" s="41" cm="1">
        <f t="array" aca="1" ref="E950" ca="1">_FV(A950,"Shares outstanding",TRUE)</f>
        <v>3949547000</v>
      </c>
      <c r="F950" s="41">
        <v>0</v>
      </c>
      <c r="G950" s="42">
        <f t="shared" ca="1" si="183"/>
        <v>1254613100020</v>
      </c>
      <c r="H950" s="43">
        <f t="shared" ca="1" si="184"/>
        <v>0</v>
      </c>
      <c r="I950" s="6"/>
      <c r="J950" s="40" cm="1" vm="4">
        <f t="array" aca="1" ref="J950:K950" ca="1">_xlfn.STOCKHISTORY(A950,"06/30/2020","06/30/2020",0,0)</f>
        <v>44012</v>
      </c>
      <c r="K950" s="54" vm="2674">
        <f ca="1"/>
        <v>71.986599999999996</v>
      </c>
      <c r="L950" s="44">
        <f t="shared" ca="1" si="185"/>
        <v>8.2114990456577872E-3</v>
      </c>
      <c r="M950" s="25">
        <f t="shared" ca="1" si="186"/>
        <v>3.4127657091736521</v>
      </c>
      <c r="N950" s="3" vm="2674">
        <f t="shared" ca="1" si="189"/>
        <v>71.986599999999996</v>
      </c>
      <c r="O950" s="50">
        <f t="shared" si="190"/>
        <v>0</v>
      </c>
      <c r="P950" s="3" vm="2673">
        <f t="shared" ca="1" si="191"/>
        <v>317.66000000000003</v>
      </c>
      <c r="Q950" s="3">
        <f t="shared" ca="1" si="192"/>
        <v>317.66000000000003</v>
      </c>
      <c r="R950" s="16">
        <f t="shared" ca="1" si="187"/>
        <v>2.8023922363933064E-2</v>
      </c>
      <c r="S950" s="6">
        <f t="shared" ca="1" si="193"/>
        <v>6.4294570482114982E-2</v>
      </c>
      <c r="T950" s="43">
        <f t="shared" ca="1" si="188"/>
        <v>0.21942230542741051</v>
      </c>
    </row>
    <row r="951" spans="1:20" x14ac:dyDescent="0.35">
      <c r="A951" s="6" t="e" vm="2675">
        <v>#VALUE!</v>
      </c>
      <c r="B951" s="6" t="s">
        <v>945</v>
      </c>
      <c r="C951" s="40" cm="1" vm="2">
        <f t="array" aca="1" ref="C951:D951" ca="1">_xlfn.STOCKHISTORY(A951,"06/30/2025","06/30/2025",0,0)</f>
        <v>45838</v>
      </c>
      <c r="D951" s="6" vm="2676">
        <f ca="1"/>
        <v>54.35</v>
      </c>
      <c r="E951" s="41" cm="1">
        <f t="array" aca="1" ref="E951" ca="1">_FV(A951,"Shares outstanding",TRUE)</f>
        <v>143854300</v>
      </c>
      <c r="F951" s="41">
        <v>0</v>
      </c>
      <c r="G951" s="42">
        <f t="shared" ca="1" si="183"/>
        <v>7818481205</v>
      </c>
      <c r="H951" s="43">
        <f t="shared" ca="1" si="184"/>
        <v>0</v>
      </c>
      <c r="I951" s="6"/>
      <c r="J951" s="40" cm="1" vm="4">
        <f t="array" aca="1" ref="J951:K951" ca="1">_xlfn.STOCKHISTORY(A951,"06/30/2020","06/30/2020",0,0)</f>
        <v>44012</v>
      </c>
      <c r="K951" s="54" vm="2677">
        <f ca="1"/>
        <v>31.86</v>
      </c>
      <c r="L951" s="44">
        <f t="shared" ca="1" si="185"/>
        <v>2.9908732499290907E-4</v>
      </c>
      <c r="M951" s="25">
        <f t="shared" ca="1" si="186"/>
        <v>0.70590081607030764</v>
      </c>
      <c r="N951" s="3" vm="2677">
        <f t="shared" ca="1" si="189"/>
        <v>31.86</v>
      </c>
      <c r="O951" s="50">
        <f t="shared" si="190"/>
        <v>0</v>
      </c>
      <c r="P951" s="3" vm="2676">
        <f t="shared" ca="1" si="191"/>
        <v>54.35</v>
      </c>
      <c r="Q951" s="3">
        <f t="shared" ca="1" si="192"/>
        <v>54.35</v>
      </c>
      <c r="R951" s="16">
        <f t="shared" ca="1" si="187"/>
        <v>2.1112598678877983E-4</v>
      </c>
      <c r="S951" s="6">
        <f t="shared" ca="1" si="193"/>
        <v>2.3418003205191162E-3</v>
      </c>
      <c r="T951" s="43">
        <f t="shared" ca="1" si="188"/>
        <v>1.6530787573281521E-3</v>
      </c>
    </row>
    <row r="952" spans="1:20" x14ac:dyDescent="0.35">
      <c r="A952" s="6" t="e" vm="2678">
        <v>#VALUE!</v>
      </c>
      <c r="B952" s="6" t="s">
        <v>946</v>
      </c>
      <c r="C952" s="40" cm="1" vm="2">
        <f t="array" aca="1" ref="C952:D952" ca="1">_xlfn.STOCKHISTORY(A952,"06/30/2025","06/30/2025",0,0)</f>
        <v>45838</v>
      </c>
      <c r="D952" s="6" vm="2679">
        <f ca="1"/>
        <v>71.16</v>
      </c>
      <c r="E952" s="41" cm="1">
        <f t="array" aca="1" ref="E952" ca="1">_FV(A952,"Shares outstanding",TRUE)</f>
        <v>190155300</v>
      </c>
      <c r="F952" s="41">
        <v>0</v>
      </c>
      <c r="G952" s="42">
        <f t="shared" ca="1" si="183"/>
        <v>13531451148</v>
      </c>
      <c r="H952" s="43">
        <f t="shared" ca="1" si="184"/>
        <v>0</v>
      </c>
      <c r="I952" s="6"/>
      <c r="J952" s="40" cm="1" vm="4">
        <f t="array" aca="1" ref="J952:K952" ca="1">_xlfn.STOCKHISTORY(A952,"06/30/2020","06/30/2020",0,0)</f>
        <v>44012</v>
      </c>
      <c r="K952" s="54" vm="2680">
        <f ca="1"/>
        <v>70.91</v>
      </c>
      <c r="L952" s="44">
        <f t="shared" ca="1" si="185"/>
        <v>3.9535168576972757E-4</v>
      </c>
      <c r="M952" s="25">
        <f t="shared" ca="1" si="186"/>
        <v>3.5255958256945425E-3</v>
      </c>
      <c r="N952" s="3" vm="2680">
        <f t="shared" ca="1" si="189"/>
        <v>70.91</v>
      </c>
      <c r="O952" s="50">
        <f t="shared" si="190"/>
        <v>0</v>
      </c>
      <c r="P952" s="3" vm="2679">
        <f t="shared" ca="1" si="191"/>
        <v>71.16</v>
      </c>
      <c r="Q952" s="3">
        <f t="shared" ca="1" si="192"/>
        <v>71.16</v>
      </c>
      <c r="R952" s="16">
        <f t="shared" ca="1" si="187"/>
        <v>1.393850253031052E-6</v>
      </c>
      <c r="S952" s="6">
        <f t="shared" ca="1" si="193"/>
        <v>3.0955330670574929E-3</v>
      </c>
      <c r="T952" s="43">
        <f t="shared" ca="1" si="188"/>
        <v>1.0913598459517322E-5</v>
      </c>
    </row>
    <row r="953" spans="1:20" x14ac:dyDescent="0.35">
      <c r="A953" s="6" t="e" vm="2681">
        <v>#VALUE!</v>
      </c>
      <c r="B953" s="6" t="s">
        <v>947</v>
      </c>
      <c r="C953" s="40" cm="1" vm="2">
        <f t="array" aca="1" ref="C953:D953" ca="1">_xlfn.STOCKHISTORY(A953,"06/30/2025","06/30/2025",0,0)</f>
        <v>45838</v>
      </c>
      <c r="D953" s="6" vm="2682">
        <f ca="1"/>
        <v>144</v>
      </c>
      <c r="E953" s="41" cm="1">
        <f t="array" aca="1" ref="E953" ca="1">_FV(A953,"Shares outstanding",TRUE)</f>
        <v>45222350</v>
      </c>
      <c r="F953" s="41">
        <v>0</v>
      </c>
      <c r="G953" s="42">
        <f t="shared" ca="1" si="183"/>
        <v>6512018400</v>
      </c>
      <c r="H953" s="43">
        <f t="shared" ca="1" si="184"/>
        <v>0</v>
      </c>
      <c r="I953" s="6"/>
      <c r="J953" s="40" cm="1" vm="4">
        <f t="array" aca="1" ref="J953:K953" ca="1">_xlfn.STOCKHISTORY(A953,"06/30/2020","06/30/2020",0,0)</f>
        <v>44012</v>
      </c>
      <c r="K953" s="54" vm="2683">
        <f ca="1"/>
        <v>78.94</v>
      </c>
      <c r="L953" s="44">
        <f t="shared" ca="1" si="185"/>
        <v>9.4021740687578206E-5</v>
      </c>
      <c r="M953" s="25">
        <f t="shared" ca="1" si="186"/>
        <v>0.82417025589054982</v>
      </c>
      <c r="N953" s="3" vm="2683">
        <f t="shared" ca="1" si="189"/>
        <v>78.94</v>
      </c>
      <c r="O953" s="50">
        <f t="shared" si="190"/>
        <v>0</v>
      </c>
      <c r="P953" s="3" vm="2682">
        <f t="shared" ca="1" si="191"/>
        <v>144</v>
      </c>
      <c r="Q953" s="3">
        <f t="shared" ca="1" si="192"/>
        <v>144</v>
      </c>
      <c r="R953" s="16">
        <f t="shared" ca="1" si="187"/>
        <v>7.7489922081756249E-5</v>
      </c>
      <c r="S953" s="6">
        <f t="shared" ca="1" si="193"/>
        <v>7.361734319003857E-4</v>
      </c>
      <c r="T953" s="43">
        <f t="shared" ca="1" si="188"/>
        <v>6.0673224574916518E-4</v>
      </c>
    </row>
    <row r="954" spans="1:20" x14ac:dyDescent="0.35">
      <c r="A954" s="6" t="e" vm="2684">
        <v>#VALUE!</v>
      </c>
      <c r="B954" s="6" t="s">
        <v>948</v>
      </c>
      <c r="C954" s="40" cm="1" vm="2">
        <f t="array" aca="1" ref="C954:D954" ca="1">_xlfn.STOCKHISTORY(A954,"06/30/2025","06/30/2025",0,0)</f>
        <v>45838</v>
      </c>
      <c r="D954" s="6" vm="2685">
        <f ca="1"/>
        <v>71.989999999999995</v>
      </c>
      <c r="E954" s="41" cm="1">
        <f t="array" aca="1" ref="E954" ca="1">_FV(A954,"Shares outstanding",TRUE)</f>
        <v>472795100</v>
      </c>
      <c r="F954" s="41">
        <v>0</v>
      </c>
      <c r="G954" s="42">
        <f t="shared" ca="1" si="183"/>
        <v>34036519248.999996</v>
      </c>
      <c r="H954" s="43">
        <f t="shared" ca="1" si="184"/>
        <v>0</v>
      </c>
      <c r="I954" s="6"/>
      <c r="J954" s="40" cm="1" vm="4">
        <f t="array" aca="1" ref="J954:K954" ca="1">_xlfn.STOCKHISTORY(A954,"06/30/2020","06/30/2020",0,0)</f>
        <v>44012</v>
      </c>
      <c r="K954" s="54" vm="128">
        <f ca="1"/>
        <v>40.65</v>
      </c>
      <c r="L954" s="44">
        <f t="shared" ca="1" si="185"/>
        <v>9.8298779896572393E-4</v>
      </c>
      <c r="M954" s="25">
        <f t="shared" ca="1" si="186"/>
        <v>0.77097170971709705</v>
      </c>
      <c r="N954" s="3" vm="128">
        <f t="shared" ca="1" si="189"/>
        <v>40.65</v>
      </c>
      <c r="O954" s="50">
        <f t="shared" si="190"/>
        <v>0</v>
      </c>
      <c r="P954" s="3" vm="2685">
        <f t="shared" ca="1" si="191"/>
        <v>71.989999999999995</v>
      </c>
      <c r="Q954" s="3">
        <f t="shared" ca="1" si="192"/>
        <v>71.989999999999995</v>
      </c>
      <c r="R954" s="16">
        <f t="shared" ca="1" si="187"/>
        <v>7.5785578399965023E-4</v>
      </c>
      <c r="S954" s="6">
        <f t="shared" ca="1" si="193"/>
        <v>7.696618847819409E-3</v>
      </c>
      <c r="T954" s="43">
        <f t="shared" ca="1" si="188"/>
        <v>5.9338753921441634E-3</v>
      </c>
    </row>
    <row r="955" spans="1:20" x14ac:dyDescent="0.35">
      <c r="A955" s="6" t="e" vm="2686">
        <v>#VALUE!</v>
      </c>
      <c r="B955" s="6" t="s">
        <v>949</v>
      </c>
      <c r="C955" s="40" cm="1" vm="2">
        <f t="array" aca="1" ref="C955:D955" ca="1">_xlfn.STOCKHISTORY(A955,"06/30/2025","06/30/2025",0,0)</f>
        <v>45838</v>
      </c>
      <c r="D955" s="6" vm="2687">
        <f ca="1"/>
        <v>123.49</v>
      </c>
      <c r="E955" s="41" cm="1">
        <f t="array" aca="1" ref="E955" ca="1">_FV(A955,"Shares outstanding",TRUE)</f>
        <v>1099974000</v>
      </c>
      <c r="F955" s="41">
        <v>0</v>
      </c>
      <c r="G955" s="42">
        <f t="shared" ca="1" si="183"/>
        <v>135835789260</v>
      </c>
      <c r="H955" s="43">
        <f t="shared" ca="1" si="184"/>
        <v>0</v>
      </c>
      <c r="I955" s="6"/>
      <c r="J955" s="40" cm="1" vm="4">
        <f t="array" aca="1" ref="J955:K955" ca="1">_xlfn.STOCKHISTORY(A955,"06/30/2020","06/30/2020",0,0)</f>
        <v>44012</v>
      </c>
      <c r="K955" s="54" vm="2688">
        <f ca="1"/>
        <v>50.56</v>
      </c>
      <c r="L955" s="44">
        <f t="shared" ca="1" si="185"/>
        <v>2.2869547953849843E-3</v>
      </c>
      <c r="M955" s="25">
        <f t="shared" ca="1" si="186"/>
        <v>1.4424446202531644</v>
      </c>
      <c r="N955" s="3" vm="2688">
        <f t="shared" ca="1" si="189"/>
        <v>50.56</v>
      </c>
      <c r="O955" s="50">
        <f t="shared" si="190"/>
        <v>0</v>
      </c>
      <c r="P955" s="3" vm="2687">
        <f t="shared" ca="1" si="191"/>
        <v>123.49</v>
      </c>
      <c r="Q955" s="3">
        <f t="shared" ca="1" si="192"/>
        <v>123.49</v>
      </c>
      <c r="R955" s="16">
        <f t="shared" ca="1" si="187"/>
        <v>3.2988056413652471E-3</v>
      </c>
      <c r="S955" s="6">
        <f t="shared" ca="1" si="193"/>
        <v>1.7906447466378789E-2</v>
      </c>
      <c r="T955" s="43">
        <f t="shared" ca="1" si="188"/>
        <v>2.582905881572399E-2</v>
      </c>
    </row>
    <row r="956" spans="1:20" x14ac:dyDescent="0.35">
      <c r="A956" s="6" t="e" vm="2689">
        <v>#VALUE!</v>
      </c>
      <c r="B956" s="6" t="s">
        <v>950</v>
      </c>
      <c r="C956" s="40" cm="1" vm="2">
        <f t="array" aca="1" ref="C956:D956" ca="1">_xlfn.STOCKHISTORY(A956,"06/30/2025","06/30/2025",0,0)</f>
        <v>45838</v>
      </c>
      <c r="D956" s="6" vm="2690">
        <f ca="1"/>
        <v>181.95</v>
      </c>
      <c r="E956" s="41" cm="1">
        <f t="array" aca="1" ref="E956" ca="1">_FV(A956,"Shares outstanding",TRUE)</f>
        <v>189269700</v>
      </c>
      <c r="F956" s="41">
        <v>0</v>
      </c>
      <c r="G956" s="42">
        <f t="shared" ca="1" si="183"/>
        <v>34437621915</v>
      </c>
      <c r="H956" s="43">
        <f t="shared" ca="1" si="184"/>
        <v>0</v>
      </c>
      <c r="I956" s="6"/>
      <c r="J956" s="40" cm="1" vm="4">
        <f t="array" aca="1" ref="J956:K956" ca="1">_xlfn.STOCKHISTORY(A956,"06/30/2020","06/30/2020",0,0)</f>
        <v>44012</v>
      </c>
      <c r="K956" s="54" vm="2691">
        <f ca="1"/>
        <v>43.45</v>
      </c>
      <c r="L956" s="44">
        <f t="shared" ca="1" si="185"/>
        <v>3.9351043573400586E-4</v>
      </c>
      <c r="M956" s="25">
        <f t="shared" ca="1" si="186"/>
        <v>3.1875719217491367</v>
      </c>
      <c r="N956" s="3" vm="2691">
        <f t="shared" ca="1" si="189"/>
        <v>43.45</v>
      </c>
      <c r="O956" s="50">
        <f t="shared" si="190"/>
        <v>0</v>
      </c>
      <c r="P956" s="3" vm="2690">
        <f t="shared" ca="1" si="191"/>
        <v>181.95</v>
      </c>
      <c r="Q956" s="3">
        <f t="shared" ca="1" si="192"/>
        <v>181.95</v>
      </c>
      <c r="R956" s="16">
        <f t="shared" ca="1" si="187"/>
        <v>1.2543428158609852E-3</v>
      </c>
      <c r="S956" s="6">
        <f t="shared" ca="1" si="193"/>
        <v>3.0811164082308069E-3</v>
      </c>
      <c r="T956" s="43">
        <f t="shared" ca="1" si="188"/>
        <v>9.821280150517071E-3</v>
      </c>
    </row>
    <row r="957" spans="1:20" x14ac:dyDescent="0.35">
      <c r="A957" s="6" t="e" vm="2692">
        <v>#VALUE!</v>
      </c>
      <c r="B957" s="6" t="s">
        <v>951</v>
      </c>
      <c r="C957" s="40" cm="1" vm="2">
        <f t="array" aca="1" ref="C957:D957" ca="1">_xlfn.STOCKHISTORY(A957,"06/30/2025","06/30/2025",0,0)</f>
        <v>45838</v>
      </c>
      <c r="D957" s="6" vm="2693">
        <f ca="1"/>
        <v>44.29</v>
      </c>
      <c r="E957" s="41" cm="1">
        <f t="array" aca="1" ref="E957" ca="1">_FV(A957,"Shares outstanding",TRUE)</f>
        <v>578000000</v>
      </c>
      <c r="F957" s="41">
        <v>0</v>
      </c>
      <c r="G957" s="42">
        <f t="shared" ca="1" si="183"/>
        <v>25599620000</v>
      </c>
      <c r="H957" s="43">
        <f t="shared" ca="1" si="184"/>
        <v>0</v>
      </c>
      <c r="I957" s="6"/>
      <c r="J957" s="40"/>
      <c r="K957" s="54"/>
      <c r="L957" s="44">
        <f t="shared" ca="1" si="185"/>
        <v>1.2017191967560333E-3</v>
      </c>
      <c r="M957" s="25"/>
      <c r="N957" s="3">
        <f t="shared" si="189"/>
        <v>0</v>
      </c>
      <c r="O957" s="50">
        <f t="shared" si="190"/>
        <v>0</v>
      </c>
      <c r="P957" s="3" vm="2693">
        <f t="shared" ca="1" si="191"/>
        <v>44.29</v>
      </c>
      <c r="Q957" s="3">
        <f t="shared" ca="1" si="192"/>
        <v>44.29</v>
      </c>
      <c r="R957" s="16">
        <f t="shared" ca="1" si="187"/>
        <v>0</v>
      </c>
      <c r="S957" s="6">
        <f t="shared" ca="1" si="193"/>
        <v>9.4092466145262888E-3</v>
      </c>
      <c r="T957" s="43">
        <f t="shared" ca="1" si="188"/>
        <v>0</v>
      </c>
    </row>
    <row r="958" spans="1:20" x14ac:dyDescent="0.35">
      <c r="A958" s="6" t="e" vm="2694">
        <v>#VALUE!</v>
      </c>
      <c r="B958" s="6" t="s">
        <v>952</v>
      </c>
      <c r="C958" s="40" cm="1" vm="2">
        <f t="array" aca="1" ref="C958:D958" ca="1">_xlfn.STOCKHISTORY(A958,"06/30/2025","06/30/2025",0,0)</f>
        <v>45838</v>
      </c>
      <c r="D958" s="6" vm="2695">
        <f ca="1"/>
        <v>323.74</v>
      </c>
      <c r="E958" s="41" cm="1">
        <f t="array" aca="1" ref="E958" ca="1">_FV(A958,"Shares outstanding",TRUE)</f>
        <v>28138830</v>
      </c>
      <c r="F958" s="41">
        <v>0</v>
      </c>
      <c r="G958" s="42">
        <f t="shared" ca="1" si="183"/>
        <v>9109664824.2000008</v>
      </c>
      <c r="H958" s="43">
        <f t="shared" ca="1" si="184"/>
        <v>0</v>
      </c>
      <c r="I958" s="6"/>
      <c r="J958" s="40" cm="1" vm="4">
        <f t="array" aca="1" ref="J958:K958" ca="1">_xlfn.STOCKHISTORY(A958,"06/30/2020","06/30/2020",0,0)</f>
        <v>44012</v>
      </c>
      <c r="K958" s="54" vm="2696">
        <f ca="1"/>
        <v>113.77</v>
      </c>
      <c r="L958" s="44">
        <f t="shared" ca="1" si="185"/>
        <v>5.8503412085215525E-5</v>
      </c>
      <c r="M958" s="25">
        <f t="shared" ca="1" si="186"/>
        <v>1.8455656148369521</v>
      </c>
      <c r="N958" s="3" vm="2696">
        <f t="shared" ca="1" si="189"/>
        <v>113.77</v>
      </c>
      <c r="O958" s="50">
        <f t="shared" si="190"/>
        <v>0</v>
      </c>
      <c r="P958" s="3" vm="2695">
        <f t="shared" ca="1" si="191"/>
        <v>323.74</v>
      </c>
      <c r="Q958" s="3">
        <f t="shared" ca="1" si="192"/>
        <v>323.74</v>
      </c>
      <c r="R958" s="16">
        <f t="shared" ca="1" si="187"/>
        <v>1.0797188569511037E-4</v>
      </c>
      <c r="S958" s="6">
        <f t="shared" ca="1" si="193"/>
        <v>4.5807126455749272E-4</v>
      </c>
      <c r="T958" s="43">
        <f t="shared" ca="1" si="188"/>
        <v>8.4540057501218918E-4</v>
      </c>
    </row>
    <row r="959" spans="1:20" x14ac:dyDescent="0.35">
      <c r="A959" s="6" t="e" vm="2697">
        <v>#VALUE!</v>
      </c>
      <c r="B959" s="6" t="s">
        <v>953</v>
      </c>
      <c r="C959" s="40" cm="1" vm="2">
        <f t="array" aca="1" ref="C959:D959" ca="1">_xlfn.STOCKHISTORY(A959,"06/30/2025","06/30/2025",0,0)</f>
        <v>45838</v>
      </c>
      <c r="D959" s="6" vm="2698">
        <f ca="1"/>
        <v>1520.64</v>
      </c>
      <c r="E959" s="41" cm="1">
        <f t="array" aca="1" ref="E959" ca="1">_FV(A959,"Shares outstanding",TRUE)</f>
        <v>55276520</v>
      </c>
      <c r="F959" s="41">
        <v>0</v>
      </c>
      <c r="G959" s="42">
        <f t="shared" ca="1" si="183"/>
        <v>84055687372.800003</v>
      </c>
      <c r="H959" s="43">
        <f t="shared" ca="1" si="184"/>
        <v>0</v>
      </c>
      <c r="I959" s="6"/>
      <c r="J959" s="40" cm="1" vm="4">
        <f t="array" aca="1" ref="J959:K959" ca="1">_xlfn.STOCKHISTORY(A959,"06/30/2020","06/30/2020",0,0)</f>
        <v>44012</v>
      </c>
      <c r="K959" s="54" vm="2699">
        <f ca="1"/>
        <v>418.68770000000001</v>
      </c>
      <c r="L959" s="44">
        <f t="shared" ca="1" si="185"/>
        <v>1.1492535504129552E-4</v>
      </c>
      <c r="M959" s="25">
        <f t="shared" ca="1" si="186"/>
        <v>2.6319194473589747</v>
      </c>
      <c r="N959" s="3" vm="2699">
        <f t="shared" ca="1" si="189"/>
        <v>418.68770000000001</v>
      </c>
      <c r="O959" s="50">
        <f t="shared" si="190"/>
        <v>0</v>
      </c>
      <c r="P959" s="3" vm="2698">
        <f t="shared" ca="1" si="191"/>
        <v>1520.64</v>
      </c>
      <c r="Q959" s="3">
        <f t="shared" ca="1" si="192"/>
        <v>1520.64</v>
      </c>
      <c r="R959" s="16">
        <f t="shared" ca="1" si="187"/>
        <v>3.0247427692782047E-4</v>
      </c>
      <c r="S959" s="6">
        <f t="shared" ca="1" si="193"/>
        <v>8.9984499770379709E-4</v>
      </c>
      <c r="T959" s="43">
        <f t="shared" ca="1" si="188"/>
        <v>2.3683195490653156E-3</v>
      </c>
    </row>
    <row r="960" spans="1:20" x14ac:dyDescent="0.35">
      <c r="A960" s="6" t="e" vm="2700">
        <v>#VALUE!</v>
      </c>
      <c r="B960" s="6" t="s">
        <v>954</v>
      </c>
      <c r="C960" s="40" cm="1" vm="2">
        <f t="array" aca="1" ref="C960:D960" ca="1">_xlfn.STOCKHISTORY(A960,"06/30/2025","06/30/2025",0,0)</f>
        <v>45838</v>
      </c>
      <c r="D960" s="6" vm="2701">
        <f ca="1"/>
        <v>54.38</v>
      </c>
      <c r="E960" s="41" cm="1">
        <f t="array" aca="1" ref="E960" ca="1">_FV(A960,"Shares outstanding",TRUE)</f>
        <v>101865200</v>
      </c>
      <c r="F960" s="41">
        <v>0</v>
      </c>
      <c r="G960" s="42">
        <f t="shared" ca="1" si="183"/>
        <v>5539429576</v>
      </c>
      <c r="H960" s="43">
        <f t="shared" ca="1" si="184"/>
        <v>0</v>
      </c>
      <c r="I960" s="6"/>
      <c r="J960" s="40" cm="1" vm="4">
        <f t="array" aca="1" ref="J960:K960" ca="1">_xlfn.STOCKHISTORY(A960,"06/30/2020","06/30/2020",0,0)</f>
        <v>44012</v>
      </c>
      <c r="K960" s="54" vm="2702">
        <f ca="1"/>
        <v>65.034999999999997</v>
      </c>
      <c r="L960" s="44">
        <f t="shared" ca="1" si="185"/>
        <v>2.117878310058697E-4</v>
      </c>
      <c r="M960" s="25">
        <f t="shared" ca="1" si="186"/>
        <v>-0.16383485815330198</v>
      </c>
      <c r="N960" s="3" vm="2702">
        <f t="shared" ca="1" si="189"/>
        <v>65.034999999999997</v>
      </c>
      <c r="O960" s="50">
        <f t="shared" si="190"/>
        <v>0</v>
      </c>
      <c r="P960" s="3" vm="2701">
        <f t="shared" ca="1" si="191"/>
        <v>54.38</v>
      </c>
      <c r="Q960" s="3">
        <f t="shared" ca="1" si="192"/>
        <v>54.38</v>
      </c>
      <c r="R960" s="16">
        <f t="shared" ca="1" si="187"/>
        <v>-3.4698229251442156E-5</v>
      </c>
      <c r="S960" s="6">
        <f t="shared" ca="1" si="193"/>
        <v>1.6582608793045733E-3</v>
      </c>
      <c r="T960" s="43">
        <f t="shared" ca="1" si="188"/>
        <v>-2.716809359420346E-4</v>
      </c>
    </row>
    <row r="961" spans="1:20" x14ac:dyDescent="0.35">
      <c r="A961" s="6" t="e" vm="2703">
        <v>#VALUE!</v>
      </c>
      <c r="B961" s="6" t="s">
        <v>955</v>
      </c>
      <c r="C961" s="40" cm="1" vm="2">
        <f t="array" aca="1" ref="C961:D961" ca="1">_xlfn.STOCKHISTORY(A961,"06/30/2025","06/30/2025",0,0)</f>
        <v>45838</v>
      </c>
      <c r="D961" s="6" vm="2704">
        <f ca="1"/>
        <v>75.98</v>
      </c>
      <c r="E961" s="41" cm="1">
        <f t="array" aca="1" ref="E961" ca="1">_FV(A961,"Shares outstanding",TRUE)</f>
        <v>233179900</v>
      </c>
      <c r="F961" s="41">
        <v>0</v>
      </c>
      <c r="G961" s="42">
        <f t="shared" ca="1" si="183"/>
        <v>17717008802</v>
      </c>
      <c r="H961" s="43">
        <f t="shared" ca="1" si="184"/>
        <v>0</v>
      </c>
      <c r="I961" s="6"/>
      <c r="J961" s="40" cm="1" vm="4">
        <f t="array" aca="1" ref="J961:K961" ca="1">_xlfn.STOCKHISTORY(A961,"06/30/2020","06/30/2020",0,0)</f>
        <v>44012</v>
      </c>
      <c r="K961" s="54" vm="2705">
        <f ca="1"/>
        <v>43.19</v>
      </c>
      <c r="L961" s="44">
        <f t="shared" ca="1" si="185"/>
        <v>4.848040867260418E-4</v>
      </c>
      <c r="M961" s="25">
        <f t="shared" ca="1" si="186"/>
        <v>0.7592035193331792</v>
      </c>
      <c r="N961" s="3" vm="2705">
        <f t="shared" ca="1" si="189"/>
        <v>43.19</v>
      </c>
      <c r="O961" s="50">
        <f t="shared" si="190"/>
        <v>0</v>
      </c>
      <c r="P961" s="3" vm="2704">
        <f t="shared" ca="1" si="191"/>
        <v>75.98</v>
      </c>
      <c r="Q961" s="3">
        <f t="shared" ca="1" si="192"/>
        <v>75.98</v>
      </c>
      <c r="R961" s="16">
        <f t="shared" ca="1" si="187"/>
        <v>3.6806496882951876E-4</v>
      </c>
      <c r="S961" s="6">
        <f t="shared" ca="1" si="193"/>
        <v>3.7959293852086137E-3</v>
      </c>
      <c r="T961" s="43">
        <f t="shared" ca="1" si="188"/>
        <v>2.8818829483906109E-3</v>
      </c>
    </row>
    <row r="962" spans="1:20" x14ac:dyDescent="0.35">
      <c r="A962" s="6" t="e" vm="2706">
        <v>#VALUE!</v>
      </c>
      <c r="B962" s="6" t="s">
        <v>956</v>
      </c>
      <c r="C962" s="40" cm="1" vm="2">
        <f t="array" aca="1" ref="C962:D962" ca="1">_xlfn.STOCKHISTORY(A962,"06/30/2025","06/30/2025",0,0)</f>
        <v>45838</v>
      </c>
      <c r="D962" s="6" vm="2707">
        <f ca="1"/>
        <v>13.05</v>
      </c>
      <c r="E962" s="41" cm="1">
        <f t="array" aca="1" ref="E962" ca="1">_FV(A962,"Shares outstanding",TRUE)</f>
        <v>117199300</v>
      </c>
      <c r="F962" s="41">
        <v>0</v>
      </c>
      <c r="G962" s="42">
        <f t="shared" ca="1" si="183"/>
        <v>1529450865</v>
      </c>
      <c r="H962" s="43">
        <f t="shared" ca="1" si="184"/>
        <v>0</v>
      </c>
      <c r="I962" s="6"/>
      <c r="J962" s="40" cm="1" vm="4">
        <f t="array" aca="1" ref="J962:K962" ca="1">_xlfn.STOCKHISTORY(A962,"06/30/2020","06/30/2020",0,0)</f>
        <v>44012</v>
      </c>
      <c r="K962" s="54" vm="2708">
        <f ca="1"/>
        <v>19.010000000000002</v>
      </c>
      <c r="L962" s="44">
        <f t="shared" ca="1" si="185"/>
        <v>2.4366894231205775E-4</v>
      </c>
      <c r="M962" s="25">
        <f t="shared" ca="1" si="186"/>
        <v>-0.31351920042083115</v>
      </c>
      <c r="N962" s="3" vm="2708">
        <f t="shared" ca="1" si="189"/>
        <v>19.010000000000002</v>
      </c>
      <c r="O962" s="50">
        <f t="shared" si="190"/>
        <v>0</v>
      </c>
      <c r="P962" s="3" vm="2707">
        <f t="shared" ca="1" si="191"/>
        <v>13.05</v>
      </c>
      <c r="Q962" s="3">
        <f t="shared" ca="1" si="192"/>
        <v>13.05</v>
      </c>
      <c r="R962" s="16">
        <f t="shared" ca="1" si="187"/>
        <v>-7.6394891961065976E-5</v>
      </c>
      <c r="S962" s="6">
        <f t="shared" ca="1" si="193"/>
        <v>1.9078842850343441E-3</v>
      </c>
      <c r="T962" s="43">
        <f t="shared" ca="1" si="188"/>
        <v>-5.9815835553943665E-4</v>
      </c>
    </row>
    <row r="963" spans="1:20" x14ac:dyDescent="0.35">
      <c r="A963" s="6" t="e" vm="2709">
        <v>#VALUE!</v>
      </c>
      <c r="B963" s="6" t="s">
        <v>957</v>
      </c>
      <c r="C963" s="40" cm="1" vm="2">
        <f t="array" aca="1" ref="C963:D963" ca="1">_xlfn.STOCKHISTORY(A963,"06/30/2025","06/30/2025",0,0)</f>
        <v>45838</v>
      </c>
      <c r="D963" s="6" vm="2710">
        <f ca="1"/>
        <v>18.04</v>
      </c>
      <c r="E963" s="41" cm="1">
        <f t="array" aca="1" ref="E963" ca="1">_FV(A963,"Shares outstanding",TRUE)</f>
        <v>277941300</v>
      </c>
      <c r="F963" s="41">
        <v>0</v>
      </c>
      <c r="G963" s="42">
        <f t="shared" ca="1" si="183"/>
        <v>5014061052</v>
      </c>
      <c r="H963" s="43">
        <f t="shared" ca="1" si="184"/>
        <v>0</v>
      </c>
      <c r="I963" s="6"/>
      <c r="J963" s="40"/>
      <c r="K963" s="54"/>
      <c r="L963" s="44">
        <f t="shared" ca="1" si="185"/>
        <v>5.7786746674970185E-4</v>
      </c>
      <c r="M963" s="25"/>
      <c r="N963" s="3">
        <f t="shared" si="189"/>
        <v>0</v>
      </c>
      <c r="O963" s="50">
        <f t="shared" si="190"/>
        <v>0</v>
      </c>
      <c r="P963" s="3" vm="2710">
        <f t="shared" ca="1" si="191"/>
        <v>18.04</v>
      </c>
      <c r="Q963" s="3">
        <f t="shared" ca="1" si="192"/>
        <v>18.04</v>
      </c>
      <c r="R963" s="16">
        <f t="shared" ca="1" si="187"/>
        <v>0</v>
      </c>
      <c r="S963" s="6">
        <f t="shared" ca="1" si="193"/>
        <v>4.5245990243287819E-3</v>
      </c>
      <c r="T963" s="43">
        <f t="shared" ca="1" si="188"/>
        <v>0</v>
      </c>
    </row>
    <row r="964" spans="1:20" x14ac:dyDescent="0.35">
      <c r="A964" s="6" t="e" vm="2711">
        <v>#VALUE!</v>
      </c>
      <c r="B964" s="6" t="s">
        <v>958</v>
      </c>
      <c r="C964" s="40" cm="1" vm="2">
        <f t="array" aca="1" ref="C964:D964" ca="1">_xlfn.STOCKHISTORY(A964,"06/30/2025","06/30/2025",0,0)</f>
        <v>45838</v>
      </c>
      <c r="D964" s="6" vm="2712">
        <f ca="1"/>
        <v>124.36</v>
      </c>
      <c r="E964" s="41" cm="1">
        <f t="array" aca="1" ref="E964" ca="1">_FV(A964,"Shares outstanding",TRUE)</f>
        <v>153575200</v>
      </c>
      <c r="F964" s="41">
        <v>0</v>
      </c>
      <c r="G964" s="42">
        <f t="shared" ca="1" si="183"/>
        <v>19098611872</v>
      </c>
      <c r="H964" s="43">
        <f t="shared" ca="1" si="184"/>
        <v>0</v>
      </c>
      <c r="I964" s="6"/>
      <c r="J964" s="40" cm="1" vm="4">
        <f t="array" aca="1" ref="J964:K964" ca="1">_xlfn.STOCKHISTORY(A964,"06/30/2020","06/30/2020",0,0)</f>
        <v>44012</v>
      </c>
      <c r="K964" s="54" vm="2713">
        <f ca="1"/>
        <v>219.42</v>
      </c>
      <c r="L964" s="44">
        <f t="shared" ca="1" si="185"/>
        <v>3.1929803803745186E-4</v>
      </c>
      <c r="M964" s="25">
        <f t="shared" ca="1" si="186"/>
        <v>-0.43323306900009112</v>
      </c>
      <c r="N964" s="3" vm="2713">
        <f t="shared" ca="1" si="189"/>
        <v>219.42</v>
      </c>
      <c r="O964" s="50">
        <f t="shared" si="190"/>
        <v>0</v>
      </c>
      <c r="P964" s="3" vm="2712">
        <f t="shared" ca="1" si="191"/>
        <v>124.36</v>
      </c>
      <c r="Q964" s="3">
        <f t="shared" ca="1" si="192"/>
        <v>124.36</v>
      </c>
      <c r="R964" s="16">
        <f t="shared" ca="1" si="187"/>
        <v>-1.3833046894467309E-4</v>
      </c>
      <c r="S964" s="6">
        <f t="shared" ca="1" si="193"/>
        <v>2.5000465928636641E-3</v>
      </c>
      <c r="T964" s="43">
        <f t="shared" ca="1" si="188"/>
        <v>-1.0831028580695465E-3</v>
      </c>
    </row>
    <row r="965" spans="1:20" x14ac:dyDescent="0.35">
      <c r="A965" s="6" t="e" vm="2714">
        <v>#VALUE!</v>
      </c>
      <c r="B965" s="6" t="s">
        <v>959</v>
      </c>
      <c r="C965" s="40" cm="1" vm="2">
        <f t="array" aca="1" ref="C965:D965" ca="1">_xlfn.STOCKHISTORY(A965,"06/30/2025","06/30/2025",0,0)</f>
        <v>45838</v>
      </c>
      <c r="D965" s="6" vm="2715">
        <f ca="1"/>
        <v>592.84</v>
      </c>
      <c r="E965" s="41" cm="1">
        <f t="array" aca="1" ref="E965" ca="1">_FV(A965,"Shares outstanding",TRUE)</f>
        <v>40952270</v>
      </c>
      <c r="F965" s="41">
        <v>0</v>
      </c>
      <c r="G965" s="42">
        <f t="shared" ca="1" si="183"/>
        <v>24278143746.800003</v>
      </c>
      <c r="H965" s="43">
        <f t="shared" ca="1" si="184"/>
        <v>0</v>
      </c>
      <c r="I965" s="6"/>
      <c r="J965" s="40" cm="1" vm="4">
        <f t="array" aca="1" ref="J965:K965" ca="1">_xlfn.STOCKHISTORY(A965,"06/30/2020","06/30/2020",0,0)</f>
        <v>44012</v>
      </c>
      <c r="K965" s="54" vm="2716">
        <f ca="1"/>
        <v>346.88</v>
      </c>
      <c r="L965" s="44">
        <f t="shared" ca="1" si="185"/>
        <v>8.51438218161526E-5</v>
      </c>
      <c r="M965" s="25">
        <f t="shared" ca="1" si="186"/>
        <v>0.70906365313653152</v>
      </c>
      <c r="N965" s="3" vm="2716">
        <f t="shared" ca="1" si="189"/>
        <v>346.88</v>
      </c>
      <c r="O965" s="50">
        <f t="shared" si="190"/>
        <v>0</v>
      </c>
      <c r="P965" s="3" vm="2715">
        <f t="shared" ca="1" si="191"/>
        <v>592.84</v>
      </c>
      <c r="Q965" s="3">
        <f t="shared" ca="1" si="192"/>
        <v>592.84</v>
      </c>
      <c r="R965" s="16">
        <f t="shared" ca="1" si="187"/>
        <v>6.0372389338967069E-5</v>
      </c>
      <c r="S965" s="6">
        <f t="shared" ca="1" si="193"/>
        <v>6.6666091324336766E-4</v>
      </c>
      <c r="T965" s="43">
        <f t="shared" ca="1" si="188"/>
        <v>4.7270502254767859E-4</v>
      </c>
    </row>
    <row r="966" spans="1:20" x14ac:dyDescent="0.35">
      <c r="A966" s="6" t="e" vm="2717">
        <v>#VALUE!</v>
      </c>
      <c r="B966" s="6" t="s">
        <v>960</v>
      </c>
      <c r="C966" s="40" cm="1" vm="2">
        <f t="array" aca="1" ref="C966:D966" ca="1">_xlfn.STOCKHISTORY(A966,"06/30/2025","06/30/2025",0,0)</f>
        <v>45838</v>
      </c>
      <c r="D966" s="6" vm="2718">
        <f ca="1"/>
        <v>93.3</v>
      </c>
      <c r="E966" s="41" cm="1">
        <f t="array" aca="1" ref="E966" ca="1">_FV(A966,"Shares outstanding",TRUE)</f>
        <v>2042560000</v>
      </c>
      <c r="F966" s="41">
        <v>0</v>
      </c>
      <c r="G966" s="42">
        <f t="shared" ca="1" si="183"/>
        <v>190570848000</v>
      </c>
      <c r="H966" s="43">
        <f t="shared" ca="1" si="184"/>
        <v>0</v>
      </c>
      <c r="I966" s="6"/>
      <c r="J966" s="40" cm="1" vm="4">
        <f t="array" aca="1" ref="J966:K966" ca="1">_xlfn.STOCKHISTORY(A966,"06/30/2020","06/30/2020",0,0)</f>
        <v>44012</v>
      </c>
      <c r="K966" s="54" vm="2719">
        <f ca="1"/>
        <v>31.08</v>
      </c>
      <c r="L966" s="44">
        <f t="shared" ca="1" si="185"/>
        <v>4.2466843642318397E-3</v>
      </c>
      <c r="M966" s="25">
        <f t="shared" ca="1" si="186"/>
        <v>2.0019305019305018</v>
      </c>
      <c r="N966" s="3" vm="2719">
        <f t="shared" ca="1" si="189"/>
        <v>31.08</v>
      </c>
      <c r="O966" s="50">
        <f t="shared" si="190"/>
        <v>0</v>
      </c>
      <c r="P966" s="3" vm="2718">
        <f t="shared" ca="1" si="191"/>
        <v>93.3</v>
      </c>
      <c r="Q966" s="3">
        <f t="shared" ca="1" si="192"/>
        <v>93.3</v>
      </c>
      <c r="R966" s="16">
        <f t="shared" ca="1" si="187"/>
        <v>8.5015669608270606E-3</v>
      </c>
      <c r="S966" s="6">
        <f t="shared" ca="1" si="193"/>
        <v>3.3250779870184807E-2</v>
      </c>
      <c r="T966" s="43">
        <f t="shared" ca="1" si="188"/>
        <v>6.6565750435099699E-2</v>
      </c>
    </row>
    <row r="967" spans="1:20" x14ac:dyDescent="0.35">
      <c r="A967" s="6" t="e" vm="2720">
        <v>#VALUE!</v>
      </c>
      <c r="B967" s="6" t="s">
        <v>961</v>
      </c>
      <c r="C967" s="40" cm="1" vm="2">
        <f t="array" aca="1" ref="C967:D967" ca="1">_xlfn.STOCKHISTORY(A967,"06/30/2025","06/30/2025",0,0)</f>
        <v>45838</v>
      </c>
      <c r="D967" s="6" vm="2721">
        <f ca="1"/>
        <v>60.56</v>
      </c>
      <c r="E967" s="41" cm="1">
        <f t="array" aca="1" ref="E967" ca="1">_FV(A967,"Shares outstanding",TRUE)</f>
        <v>194393500</v>
      </c>
      <c r="F967" s="41">
        <v>0</v>
      </c>
      <c r="G967" s="42">
        <f t="shared" ca="1" si="183"/>
        <v>11772470360</v>
      </c>
      <c r="H967" s="43">
        <f t="shared" ca="1" si="184"/>
        <v>0</v>
      </c>
      <c r="I967" s="6"/>
      <c r="J967" s="40" cm="1" vm="4">
        <f t="array" aca="1" ref="J967:K967" ca="1">_xlfn.STOCKHISTORY(A967,"06/30/2020","06/30/2020",0,0)</f>
        <v>44012</v>
      </c>
      <c r="K967" s="54" vm="2722">
        <f ca="1"/>
        <v>302.19</v>
      </c>
      <c r="L967" s="44">
        <f t="shared" ca="1" si="185"/>
        <v>4.0416332296642555E-4</v>
      </c>
      <c r="M967" s="25">
        <f t="shared" ca="1" si="186"/>
        <v>-0.79959628048578713</v>
      </c>
      <c r="N967" s="3" vm="2722">
        <f t="shared" ca="1" si="189"/>
        <v>302.19</v>
      </c>
      <c r="O967" s="50">
        <f t="shared" si="190"/>
        <v>0</v>
      </c>
      <c r="P967" s="3" vm="2721">
        <f t="shared" ca="1" si="191"/>
        <v>60.56</v>
      </c>
      <c r="Q967" s="3">
        <f t="shared" ca="1" si="192"/>
        <v>60.56</v>
      </c>
      <c r="R967" s="16">
        <f t="shared" ca="1" si="187"/>
        <v>-3.2316748975272976E-4</v>
      </c>
      <c r="S967" s="6">
        <f t="shared" ca="1" si="193"/>
        <v>3.1645266120431076E-3</v>
      </c>
      <c r="T967" s="43">
        <f t="shared" ca="1" si="188"/>
        <v>-2.5303437084879584E-3</v>
      </c>
    </row>
    <row r="968" spans="1:20" x14ac:dyDescent="0.35">
      <c r="A968" s="6" t="e" vm="2723">
        <v>#VALUE!</v>
      </c>
      <c r="B968" s="6" t="s">
        <v>962</v>
      </c>
      <c r="C968" s="40" cm="1" vm="2">
        <f t="array" aca="1" ref="C968:D968" ca="1">_xlfn.STOCKHISTORY(A968,"06/30/2025","06/30/2025",0,0)</f>
        <v>45838</v>
      </c>
      <c r="D968" s="6" vm="2724">
        <f ca="1"/>
        <v>12.8</v>
      </c>
      <c r="E968" s="41" cm="1">
        <f t="array" aca="1" ref="E968" ca="1">_FV(A968,"Shares outstanding",TRUE)</f>
        <v>521155400</v>
      </c>
      <c r="F968" s="41">
        <v>0</v>
      </c>
      <c r="G968" s="42">
        <f t="shared" ca="1" si="183"/>
        <v>6670789120</v>
      </c>
      <c r="H968" s="43">
        <f t="shared" ca="1" si="184"/>
        <v>0</v>
      </c>
      <c r="I968" s="6"/>
      <c r="J968" s="40"/>
      <c r="K968" s="54"/>
      <c r="L968" s="44">
        <f t="shared" ca="1" si="185"/>
        <v>1.0835336482233032E-3</v>
      </c>
      <c r="M968" s="25"/>
      <c r="N968" s="3">
        <f t="shared" si="189"/>
        <v>0</v>
      </c>
      <c r="O968" s="50">
        <f t="shared" si="190"/>
        <v>0</v>
      </c>
      <c r="P968" s="3" vm="2724">
        <f t="shared" ca="1" si="191"/>
        <v>12.8</v>
      </c>
      <c r="Q968" s="3">
        <f t="shared" ca="1" si="192"/>
        <v>12.8</v>
      </c>
      <c r="R968" s="16">
        <f t="shared" ca="1" si="187"/>
        <v>0</v>
      </c>
      <c r="S968" s="6">
        <f t="shared" ca="1" si="193"/>
        <v>8.4838748842423779E-3</v>
      </c>
      <c r="T968" s="43">
        <f t="shared" ca="1" si="188"/>
        <v>0</v>
      </c>
    </row>
    <row r="969" spans="1:20" x14ac:dyDescent="0.35">
      <c r="A969" s="6" t="e" vm="2725">
        <v>#VALUE!</v>
      </c>
      <c r="B969" s="6" t="s">
        <v>963</v>
      </c>
      <c r="C969" s="40" cm="1" vm="2">
        <f t="array" aca="1" ref="C969:D969" ca="1">_xlfn.STOCKHISTORY(A969,"06/30/2025","06/30/2025",0,0)</f>
        <v>45838</v>
      </c>
      <c r="D969" s="6" vm="2726">
        <f ca="1"/>
        <v>467.82</v>
      </c>
      <c r="E969" s="41" cm="1">
        <f t="array" aca="1" ref="E969" ca="1">_FV(A969,"Shares outstanding",TRUE)</f>
        <v>42757470</v>
      </c>
      <c r="F969" s="41">
        <v>0</v>
      </c>
      <c r="G969" s="42">
        <f t="shared" ca="1" si="183"/>
        <v>20002799615.400002</v>
      </c>
      <c r="H969" s="43">
        <f t="shared" ca="1" si="184"/>
        <v>0</v>
      </c>
      <c r="I969" s="6"/>
      <c r="J969" s="40" cm="1" vm="4">
        <f t="array" aca="1" ref="J969:K969" ca="1">_xlfn.STOCKHISTORY(A969,"06/30/2020","06/30/2020",0,0)</f>
        <v>44012</v>
      </c>
      <c r="K969" s="54" vm="2727">
        <f ca="1"/>
        <v>203.42</v>
      </c>
      <c r="L969" s="44">
        <f t="shared" ca="1" si="185"/>
        <v>8.8897011252111059E-5</v>
      </c>
      <c r="M969" s="25">
        <f t="shared" ca="1" si="186"/>
        <v>1.2997738668764134</v>
      </c>
      <c r="N969" s="3" vm="2727">
        <f t="shared" ca="1" si="189"/>
        <v>203.42</v>
      </c>
      <c r="O969" s="50">
        <f t="shared" si="190"/>
        <v>0</v>
      </c>
      <c r="P969" s="3" vm="2726">
        <f t="shared" ca="1" si="191"/>
        <v>467.82</v>
      </c>
      <c r="Q969" s="3">
        <f t="shared" ca="1" si="192"/>
        <v>467.82</v>
      </c>
      <c r="R969" s="16">
        <f t="shared" ca="1" si="187"/>
        <v>1.1554601206891242E-4</v>
      </c>
      <c r="S969" s="6">
        <f t="shared" ca="1" si="193"/>
        <v>6.9604771599171176E-4</v>
      </c>
      <c r="T969" s="43">
        <f t="shared" ca="1" si="188"/>
        <v>9.0470463134504275E-4</v>
      </c>
    </row>
    <row r="970" spans="1:20" x14ac:dyDescent="0.35">
      <c r="A970" s="6" t="e" vm="2728">
        <v>#VALUE!</v>
      </c>
      <c r="B970" s="6" t="s">
        <v>964</v>
      </c>
      <c r="C970" s="40" cm="1" vm="2">
        <f t="array" aca="1" ref="C970:D970" ca="1">_xlfn.STOCKHISTORY(A970,"06/30/2025","06/30/2025",0,0)</f>
        <v>45838</v>
      </c>
      <c r="D970" s="6" vm="2729">
        <f ca="1"/>
        <v>36.36</v>
      </c>
      <c r="E970" s="41" cm="1">
        <f t="array" aca="1" ref="E970" ca="1">_FV(A970,"Shares outstanding",TRUE)</f>
        <v>98588870</v>
      </c>
      <c r="F970" s="41">
        <v>0</v>
      </c>
      <c r="G970" s="42">
        <f t="shared" ca="1" si="183"/>
        <v>3584691313.1999998</v>
      </c>
      <c r="H970" s="43">
        <f t="shared" ca="1" si="184"/>
        <v>0</v>
      </c>
      <c r="I970" s="6"/>
      <c r="J970" s="40" cm="1" vm="4">
        <f t="array" aca="1" ref="J970:K970" ca="1">_xlfn.STOCKHISTORY(A970,"06/30/2020","06/30/2020",0,0)</f>
        <v>44012</v>
      </c>
      <c r="K970" s="54" vm="2730">
        <f ca="1"/>
        <v>78.22</v>
      </c>
      <c r="L970" s="44">
        <f t="shared" ca="1" si="185"/>
        <v>2.0497601672229236E-4</v>
      </c>
      <c r="M970" s="25">
        <f t="shared" ca="1" si="186"/>
        <v>-0.53515724878547688</v>
      </c>
      <c r="N970" s="3" vm="2730">
        <f t="shared" ca="1" si="189"/>
        <v>78.22</v>
      </c>
      <c r="O970" s="50">
        <f t="shared" si="190"/>
        <v>0</v>
      </c>
      <c r="P970" s="3" vm="2729">
        <f t="shared" ca="1" si="191"/>
        <v>36.36</v>
      </c>
      <c r="Q970" s="3">
        <f t="shared" ca="1" si="192"/>
        <v>36.36</v>
      </c>
      <c r="R970" s="16">
        <f t="shared" ca="1" si="187"/>
        <v>-1.0969440117610787E-4</v>
      </c>
      <c r="S970" s="6">
        <f t="shared" ca="1" si="193"/>
        <v>1.6049255904454541E-3</v>
      </c>
      <c r="T970" s="43">
        <f t="shared" ca="1" si="188"/>
        <v>-8.5888756348819623E-4</v>
      </c>
    </row>
    <row r="971" spans="1:20" x14ac:dyDescent="0.35">
      <c r="A971" s="6" t="e" vm="2731">
        <v>#VALUE!</v>
      </c>
      <c r="B971" s="6" t="s">
        <v>965</v>
      </c>
      <c r="C971" s="40" cm="1" vm="2">
        <f t="array" aca="1" ref="C971:D971" ca="1">_xlfn.STOCKHISTORY(A971,"06/30/2025","06/30/2025",0,0)</f>
        <v>45838</v>
      </c>
      <c r="D971" s="6" vm="2732">
        <f ca="1"/>
        <v>6.49</v>
      </c>
      <c r="E971" s="41" cm="1">
        <f t="array" aca="1" ref="E971" ca="1">_FV(A971,"Shares outstanding",TRUE)</f>
        <v>429545500</v>
      </c>
      <c r="F971" s="41">
        <v>0</v>
      </c>
      <c r="G971" s="42">
        <f t="shared" ca="1" si="183"/>
        <v>2787750295</v>
      </c>
      <c r="H971" s="43">
        <f t="shared" ca="1" si="184"/>
        <v>0</v>
      </c>
      <c r="I971" s="6"/>
      <c r="J971" s="40" cm="1" vm="4">
        <f t="array" aca="1" ref="J971:K971" ca="1">_xlfn.STOCKHISTORY(A971,"06/30/2020","06/30/2020",0,0)</f>
        <v>44012</v>
      </c>
      <c r="K971" s="54" vm="2733">
        <f ca="1"/>
        <v>8.84</v>
      </c>
      <c r="L971" s="44">
        <f t="shared" ca="1" si="185"/>
        <v>8.9306760074423647E-4</v>
      </c>
      <c r="M971" s="25">
        <f t="shared" ca="1" si="186"/>
        <v>-0.26583710407239813</v>
      </c>
      <c r="N971" s="3" vm="2733">
        <f t="shared" ca="1" si="189"/>
        <v>8.84</v>
      </c>
      <c r="O971" s="50">
        <f t="shared" si="190"/>
        <v>0</v>
      </c>
      <c r="P971" s="3" vm="2732">
        <f t="shared" ca="1" si="191"/>
        <v>6.49</v>
      </c>
      <c r="Q971" s="3">
        <f t="shared" ca="1" si="192"/>
        <v>6.49</v>
      </c>
      <c r="R971" s="16">
        <f t="shared" ca="1" si="187"/>
        <v>-2.3741050472273249E-4</v>
      </c>
      <c r="S971" s="6">
        <f t="shared" ca="1" si="193"/>
        <v>6.992559760657443E-3</v>
      </c>
      <c r="T971" s="43">
        <f t="shared" ca="1" si="188"/>
        <v>-1.858881836826356E-3</v>
      </c>
    </row>
    <row r="972" spans="1:20" x14ac:dyDescent="0.35">
      <c r="A972" s="6" t="e" vm="2734">
        <v>#VALUE!</v>
      </c>
      <c r="B972" s="6" t="s">
        <v>966</v>
      </c>
      <c r="C972" s="40" cm="1" vm="2">
        <f t="array" aca="1" ref="C972:D972" ca="1">_xlfn.STOCKHISTORY(A972,"06/30/2025","06/30/2025",0,0)</f>
        <v>45838</v>
      </c>
      <c r="D972" s="6" vm="2735">
        <f ca="1"/>
        <v>79.63</v>
      </c>
      <c r="E972" s="41" cm="1">
        <f t="array" aca="1" ref="E972" ca="1">_FV(A972,"Shares outstanding",TRUE)</f>
        <v>324583800</v>
      </c>
      <c r="F972" s="41">
        <v>0</v>
      </c>
      <c r="G972" s="42">
        <f t="shared" ca="1" si="183"/>
        <v>25846607994</v>
      </c>
      <c r="H972" s="43">
        <f t="shared" ca="1" si="184"/>
        <v>0</v>
      </c>
      <c r="I972" s="6"/>
      <c r="J972" s="40" cm="1" vm="4">
        <f t="array" aca="1" ref="J972:K972" ca="1">_xlfn.STOCKHISTORY(A972,"06/30/2020","06/30/2020",0,0)</f>
        <v>44012</v>
      </c>
      <c r="K972" s="54" vm="2736">
        <f ca="1"/>
        <v>34.61</v>
      </c>
      <c r="L972" s="44">
        <f t="shared" ca="1" si="185"/>
        <v>6.7484183982010552E-4</v>
      </c>
      <c r="M972" s="25">
        <f t="shared" ca="1" si="186"/>
        <v>1.3007801213522103</v>
      </c>
      <c r="N972" s="3" vm="2736">
        <f t="shared" ca="1" si="189"/>
        <v>34.61</v>
      </c>
      <c r="O972" s="50">
        <f t="shared" si="190"/>
        <v>0</v>
      </c>
      <c r="P972" s="3" vm="2735">
        <f t="shared" ca="1" si="191"/>
        <v>79.63</v>
      </c>
      <c r="Q972" s="3">
        <f t="shared" ca="1" si="192"/>
        <v>79.63</v>
      </c>
      <c r="R972" s="16">
        <f t="shared" ca="1" si="187"/>
        <v>8.7782085029474571E-4</v>
      </c>
      <c r="S972" s="6">
        <f t="shared" ca="1" si="193"/>
        <v>5.2838910402769517E-3</v>
      </c>
      <c r="T972" s="43">
        <f t="shared" ca="1" si="188"/>
        <v>6.8731804285833099E-3</v>
      </c>
    </row>
    <row r="973" spans="1:20" x14ac:dyDescent="0.35">
      <c r="A973" s="6" t="e" vm="2737">
        <v>#VALUE!</v>
      </c>
      <c r="B973" s="6" t="s">
        <v>967</v>
      </c>
      <c r="C973" s="40" cm="1" vm="2">
        <f t="array" aca="1" ref="C973:D973" ca="1">_xlfn.STOCKHISTORY(A973,"06/30/2025","06/30/2025",0,0)</f>
        <v>45838</v>
      </c>
      <c r="D973" s="6" vm="2738">
        <f ca="1"/>
        <v>287.35000000000002</v>
      </c>
      <c r="E973" s="41" cm="1">
        <f t="array" aca="1" ref="E973" ca="1">_FV(A973,"Shares outstanding",TRUE)</f>
        <v>42890690</v>
      </c>
      <c r="F973" s="41">
        <v>0</v>
      </c>
      <c r="G973" s="42">
        <f t="shared" ca="1" si="183"/>
        <v>12324639771.500002</v>
      </c>
      <c r="H973" s="43">
        <f t="shared" ca="1" si="184"/>
        <v>0</v>
      </c>
      <c r="I973" s="6"/>
      <c r="J973" s="40" cm="1" vm="4">
        <f t="array" aca="1" ref="J973:K973" ca="1">_xlfn.STOCKHISTORY(A973,"06/30/2020","06/30/2020",0,0)</f>
        <v>44012</v>
      </c>
      <c r="K973" s="54" vm="2739">
        <f ca="1"/>
        <v>121</v>
      </c>
      <c r="L973" s="44">
        <f t="shared" ca="1" si="185"/>
        <v>8.9173988815072718E-5</v>
      </c>
      <c r="M973" s="25">
        <f t="shared" ca="1" si="186"/>
        <v>1.3747933884297523</v>
      </c>
      <c r="N973" s="3" vm="2739">
        <f t="shared" ca="1" si="189"/>
        <v>121</v>
      </c>
      <c r="O973" s="50">
        <f t="shared" si="190"/>
        <v>0</v>
      </c>
      <c r="P973" s="3" vm="2738">
        <f t="shared" ca="1" si="191"/>
        <v>287.35000000000002</v>
      </c>
      <c r="Q973" s="3">
        <f t="shared" ca="1" si="192"/>
        <v>287.35000000000002</v>
      </c>
      <c r="R973" s="16">
        <f t="shared" ca="1" si="187"/>
        <v>1.2259581024287065E-4</v>
      </c>
      <c r="S973" s="6">
        <f t="shared" ca="1" si="193"/>
        <v>6.9821640082559958E-4</v>
      </c>
      <c r="T973" s="43">
        <f t="shared" ca="1" si="188"/>
        <v>9.5990329154825214E-4</v>
      </c>
    </row>
    <row r="974" spans="1:20" x14ac:dyDescent="0.35">
      <c r="A974" s="6" t="e" vm="2740">
        <v>#VALUE!</v>
      </c>
      <c r="B974" s="6" t="s">
        <v>968</v>
      </c>
      <c r="C974" s="40" cm="1" vm="2">
        <f t="array" aca="1" ref="C974:D974" ca="1">_xlfn.STOCKHISTORY(A974,"06/30/2025","06/30/2025",0,0)</f>
        <v>45838</v>
      </c>
      <c r="D974" s="6" vm="2741">
        <f ca="1"/>
        <v>24.2</v>
      </c>
      <c r="E974" s="41" cm="1">
        <f t="array" aca="1" ref="E974" ca="1">_FV(A974,"Shares outstanding",TRUE)</f>
        <v>440088900</v>
      </c>
      <c r="F974" s="41">
        <v>0</v>
      </c>
      <c r="G974" s="42">
        <f t="shared" ca="1" si="183"/>
        <v>10650151380</v>
      </c>
      <c r="H974" s="43">
        <f t="shared" ca="1" si="184"/>
        <v>0</v>
      </c>
      <c r="I974" s="6"/>
      <c r="J974" s="40"/>
      <c r="K974" s="54"/>
      <c r="L974" s="44">
        <f t="shared" ca="1" si="185"/>
        <v>9.1498837268035689E-4</v>
      </c>
      <c r="M974" s="25"/>
      <c r="N974" s="3">
        <f t="shared" si="189"/>
        <v>0</v>
      </c>
      <c r="O974" s="50">
        <f t="shared" si="190"/>
        <v>0</v>
      </c>
      <c r="P974" s="3" vm="2741">
        <f t="shared" ca="1" si="191"/>
        <v>24.2</v>
      </c>
      <c r="Q974" s="3">
        <f t="shared" ca="1" si="192"/>
        <v>24.2</v>
      </c>
      <c r="R974" s="16">
        <f t="shared" ca="1" si="187"/>
        <v>0</v>
      </c>
      <c r="S974" s="6">
        <f t="shared" ca="1" si="193"/>
        <v>7.1641954886083022E-3</v>
      </c>
      <c r="T974" s="43">
        <f t="shared" ca="1" si="188"/>
        <v>0</v>
      </c>
    </row>
    <row r="975" spans="1:20" x14ac:dyDescent="0.35">
      <c r="A975" s="6" t="e" vm="2742">
        <v>#VALUE!</v>
      </c>
      <c r="B975" s="6" t="s">
        <v>969</v>
      </c>
      <c r="C975" s="40" cm="1" vm="2">
        <f t="array" aca="1" ref="C975:D975" ca="1">_xlfn.STOCKHISTORY(A975,"06/30/2025","06/30/2025",0,0)</f>
        <v>45838</v>
      </c>
      <c r="D975" s="6" vm="2743">
        <f ca="1"/>
        <v>77.010000000000005</v>
      </c>
      <c r="E975" s="41" cm="1">
        <f t="array" aca="1" ref="E975" ca="1">_FV(A975,"Shares outstanding",TRUE)</f>
        <v>216330700</v>
      </c>
      <c r="F975" s="41">
        <v>0</v>
      </c>
      <c r="G975" s="42">
        <f t="shared" ref="G975:G996" ca="1" si="194">D975*E975</f>
        <v>16659627207.000002</v>
      </c>
      <c r="H975" s="43">
        <f t="shared" ref="H975:H996" ca="1" si="195">F975/D975</f>
        <v>0</v>
      </c>
      <c r="I975" s="6"/>
      <c r="J975" s="40" cm="1" vm="4">
        <f t="array" aca="1" ref="J975:K975" ca="1">_xlfn.STOCKHISTORY(A975,"06/30/2020","06/30/2020",0,0)</f>
        <v>44012</v>
      </c>
      <c r="K975" s="54" vm="2458">
        <f ca="1"/>
        <v>19.72</v>
      </c>
      <c r="L975" s="44">
        <f t="shared" ref="L975:L996" ca="1" si="196">E975/480977587410</f>
        <v>4.4977293259112529E-4</v>
      </c>
      <c r="M975" s="25">
        <f t="shared" ref="M975:M996" ca="1" si="197">((D975+(F975*5)-K975)/K975)</f>
        <v>2.9051724137931041</v>
      </c>
      <c r="N975" s="3" vm="2458">
        <f t="shared" ca="1" si="189"/>
        <v>19.72</v>
      </c>
      <c r="O975" s="50">
        <f t="shared" si="190"/>
        <v>0</v>
      </c>
      <c r="P975" s="3" vm="2743">
        <f t="shared" ca="1" si="191"/>
        <v>77.010000000000005</v>
      </c>
      <c r="Q975" s="3">
        <f t="shared" ca="1" si="192"/>
        <v>77.010000000000005</v>
      </c>
      <c r="R975" s="16">
        <f t="shared" ref="R975:R996" ca="1" si="198">L975*M975</f>
        <v>1.3066679162345625E-3</v>
      </c>
      <c r="S975" s="6">
        <f t="shared" ca="1" si="193"/>
        <v>3.5216417069084817E-3</v>
      </c>
      <c r="T975" s="43">
        <f t="shared" ref="T975:T996" ca="1" si="199">M975*S975</f>
        <v>1.0230976338173782E-2</v>
      </c>
    </row>
    <row r="976" spans="1:20" x14ac:dyDescent="0.35">
      <c r="A976" s="6" t="e" vm="2744">
        <v>#VALUE!</v>
      </c>
      <c r="B976" s="6" t="s">
        <v>970</v>
      </c>
      <c r="C976" s="40" cm="1" vm="2">
        <f t="array" aca="1" ref="C976:D976" ca="1">_xlfn.STOCKHISTORY(A976,"06/30/2025","06/30/2025",0,0)</f>
        <v>45838</v>
      </c>
      <c r="D976" s="6" vm="1073">
        <f ca="1"/>
        <v>37.869999999999997</v>
      </c>
      <c r="E976" s="41" cm="1">
        <f t="array" aca="1" ref="E976" ca="1">_FV(A976,"Shares outstanding",TRUE)</f>
        <v>127586400</v>
      </c>
      <c r="F976" s="41">
        <v>0</v>
      </c>
      <c r="G976" s="42">
        <f t="shared" ca="1" si="194"/>
        <v>4831696968</v>
      </c>
      <c r="H976" s="43">
        <f t="shared" ca="1" si="195"/>
        <v>0</v>
      </c>
      <c r="I976" s="6"/>
      <c r="J976" s="40" cm="1" vm="4">
        <f t="array" aca="1" ref="J976:K976" ca="1">_xlfn.STOCKHISTORY(A976,"06/30/2020","06/30/2020",0,0)</f>
        <v>44012</v>
      </c>
      <c r="K976" s="54" vm="2745">
        <f ca="1"/>
        <v>19.329999999999998</v>
      </c>
      <c r="L976" s="44">
        <f t="shared" ca="1" si="196"/>
        <v>2.6526475108130444E-4</v>
      </c>
      <c r="M976" s="25">
        <f t="shared" ca="1" si="197"/>
        <v>0.95913088463528196</v>
      </c>
      <c r="N976" s="3" vm="2745">
        <f t="shared" ca="1" si="189"/>
        <v>19.329999999999998</v>
      </c>
      <c r="O976" s="50">
        <f t="shared" si="190"/>
        <v>0</v>
      </c>
      <c r="P976" s="3" vm="1073">
        <f t="shared" ca="1" si="191"/>
        <v>37.869999999999997</v>
      </c>
      <c r="Q976" s="3">
        <f t="shared" ca="1" si="192"/>
        <v>37.869999999999997</v>
      </c>
      <c r="R976" s="16">
        <f t="shared" ca="1" si="198"/>
        <v>2.5442361536716937E-4</v>
      </c>
      <c r="S976" s="6">
        <f t="shared" ca="1" si="193"/>
        <v>2.0769756094456693E-3</v>
      </c>
      <c r="T976" s="43">
        <f t="shared" ca="1" si="199"/>
        <v>1.9920914536535285E-3</v>
      </c>
    </row>
    <row r="977" spans="1:20" x14ac:dyDescent="0.35">
      <c r="A977" s="6" t="e" vm="2746">
        <v>#VALUE!</v>
      </c>
      <c r="B977" s="6" t="s">
        <v>971</v>
      </c>
      <c r="C977" s="40" cm="1" vm="2">
        <f t="array" aca="1" ref="C977:D977" ca="1">_xlfn.STOCKHISTORY(A977,"06/30/2025","06/30/2025",0,0)</f>
        <v>45838</v>
      </c>
      <c r="D977" s="6" vm="2747">
        <f ca="1"/>
        <v>287.98</v>
      </c>
      <c r="E977" s="41" cm="1">
        <f t="array" aca="1" ref="E977" ca="1">_FV(A977,"Shares outstanding",TRUE)</f>
        <v>161908800</v>
      </c>
      <c r="F977" s="41">
        <v>0</v>
      </c>
      <c r="G977" s="42">
        <f t="shared" ca="1" si="194"/>
        <v>46626496224</v>
      </c>
      <c r="H977" s="43">
        <f t="shared" ca="1" si="195"/>
        <v>0</v>
      </c>
      <c r="I977" s="6"/>
      <c r="J977" s="40" cm="1" vm="4">
        <f t="array" aca="1" ref="J977:K977" ca="1">_xlfn.STOCKHISTORY(A977,"06/30/2020","06/30/2020",0,0)</f>
        <v>44012</v>
      </c>
      <c r="K977" s="54" vm="2748">
        <f ca="1"/>
        <v>234.42</v>
      </c>
      <c r="L977" s="44">
        <f t="shared" ca="1" si="196"/>
        <v>3.3662441709988452E-4</v>
      </c>
      <c r="M977" s="25">
        <f t="shared" ca="1" si="197"/>
        <v>0.22847879873730925</v>
      </c>
      <c r="N977" s="3" vm="2748">
        <f t="shared" ca="1" si="189"/>
        <v>234.42</v>
      </c>
      <c r="O977" s="50">
        <f t="shared" si="190"/>
        <v>0</v>
      </c>
      <c r="P977" s="3" vm="2747">
        <f t="shared" ca="1" si="191"/>
        <v>287.98</v>
      </c>
      <c r="Q977" s="3">
        <f t="shared" ca="1" si="192"/>
        <v>287.98</v>
      </c>
      <c r="R977" s="16">
        <f t="shared" ca="1" si="198"/>
        <v>7.6911542444628558E-5</v>
      </c>
      <c r="S977" s="6">
        <f t="shared" ca="1" si="193"/>
        <v>2.6357090454360104E-3</v>
      </c>
      <c r="T977" s="43">
        <f t="shared" ca="1" si="199"/>
        <v>6.022036365222797E-4</v>
      </c>
    </row>
    <row r="978" spans="1:20" x14ac:dyDescent="0.35">
      <c r="A978" s="6" t="e" vm="2749">
        <v>#VALUE!</v>
      </c>
      <c r="B978" s="6" t="s">
        <v>972</v>
      </c>
      <c r="C978" s="40" cm="1" vm="2">
        <f t="array" aca="1" ref="C978:D978" ca="1">_xlfn.STOCKHISTORY(A978,"06/30/2025","06/30/2025",0,0)</f>
        <v>45838</v>
      </c>
      <c r="D978" s="6" vm="2750">
        <f ca="1"/>
        <v>288.8</v>
      </c>
      <c r="E978" s="41" cm="1">
        <f t="array" aca="1" ref="E978" ca="1">_FV(A978,"Shares outstanding",TRUE)</f>
        <v>90300000</v>
      </c>
      <c r="F978" s="41">
        <v>0</v>
      </c>
      <c r="G978" s="42">
        <f t="shared" ca="1" si="194"/>
        <v>26078640000</v>
      </c>
      <c r="H978" s="43">
        <f t="shared" ca="1" si="195"/>
        <v>0</v>
      </c>
      <c r="I978" s="6"/>
      <c r="J978" s="40" cm="1" vm="4">
        <f t="array" aca="1" ref="J978:K978" ca="1">_xlfn.STOCKHISTORY(A978,"06/30/2020","06/30/2020",0,0)</f>
        <v>44012</v>
      </c>
      <c r="K978" s="54" vm="2751">
        <f ca="1"/>
        <v>206.83</v>
      </c>
      <c r="L978" s="44">
        <f t="shared" ca="1" si="196"/>
        <v>1.8774263575617613E-4</v>
      </c>
      <c r="M978" s="25">
        <f t="shared" ca="1" si="197"/>
        <v>0.39631581492046608</v>
      </c>
      <c r="N978" s="3" vm="2751">
        <f t="shared" ca="1" si="189"/>
        <v>206.83</v>
      </c>
      <c r="O978" s="50">
        <f t="shared" si="190"/>
        <v>0</v>
      </c>
      <c r="P978" s="3" vm="2750">
        <f t="shared" ca="1" si="191"/>
        <v>288.8</v>
      </c>
      <c r="Q978" s="3">
        <f t="shared" ca="1" si="192"/>
        <v>288.8</v>
      </c>
      <c r="R978" s="16">
        <f t="shared" ca="1" si="198"/>
        <v>7.440537568502518E-5</v>
      </c>
      <c r="S978" s="6">
        <f t="shared" ca="1" si="193"/>
        <v>1.4699912963524635E-3</v>
      </c>
      <c r="T978" s="43">
        <f t="shared" ca="1" si="199"/>
        <v>5.8258079853991895E-4</v>
      </c>
    </row>
    <row r="979" spans="1:20" x14ac:dyDescent="0.35">
      <c r="A979" s="6" t="e" vm="2752">
        <v>#VALUE!</v>
      </c>
      <c r="B979" s="6" t="s">
        <v>973</v>
      </c>
      <c r="C979" s="40" cm="1" vm="2">
        <f t="array" aca="1" ref="C979:D979" ca="1">_xlfn.STOCKHISTORY(A979,"06/30/2025","06/30/2025",0,0)</f>
        <v>45838</v>
      </c>
      <c r="D979" s="6" vm="2753">
        <f ca="1"/>
        <v>445.2</v>
      </c>
      <c r="E979" s="41" cm="1">
        <f t="array" aca="1" ref="E979" ca="1">_FV(A979,"Shares outstanding",TRUE)</f>
        <v>253460900</v>
      </c>
      <c r="F979" s="41">
        <v>0</v>
      </c>
      <c r="G979" s="42">
        <f t="shared" ca="1" si="194"/>
        <v>112840792680</v>
      </c>
      <c r="H979" s="43">
        <f t="shared" ca="1" si="195"/>
        <v>0</v>
      </c>
      <c r="I979" s="6"/>
      <c r="J979" s="40" cm="1" vm="4">
        <f t="array" aca="1" ref="J979:K979" ca="1">_xlfn.STOCKHISTORY(A979,"06/30/2020","06/30/2020",0,0)</f>
        <v>44012</v>
      </c>
      <c r="K979" s="54" vm="2754">
        <f ca="1"/>
        <v>290.31</v>
      </c>
      <c r="L979" s="44">
        <f t="shared" ca="1" si="196"/>
        <v>5.2697029265927559E-4</v>
      </c>
      <c r="M979" s="25">
        <f t="shared" ca="1" si="197"/>
        <v>0.53353311976852325</v>
      </c>
      <c r="N979" s="3" vm="2754">
        <f t="shared" ca="1" si="189"/>
        <v>290.31</v>
      </c>
      <c r="O979" s="50">
        <f t="shared" si="190"/>
        <v>0</v>
      </c>
      <c r="P979" s="3" vm="2753">
        <f t="shared" ca="1" si="191"/>
        <v>445.2</v>
      </c>
      <c r="Q979" s="3">
        <f t="shared" ca="1" si="192"/>
        <v>445.2</v>
      </c>
      <c r="R979" s="16">
        <f t="shared" ca="1" si="198"/>
        <v>2.8115610426783505E-4</v>
      </c>
      <c r="S979" s="6">
        <f t="shared" ca="1" si="193"/>
        <v>4.1260832443594919E-3</v>
      </c>
      <c r="T979" s="43">
        <f t="shared" ca="1" si="199"/>
        <v>2.2014020657877497E-3</v>
      </c>
    </row>
    <row r="980" spans="1:20" x14ac:dyDescent="0.35">
      <c r="A980" s="6" t="e" vm="2755">
        <v>#VALUE!</v>
      </c>
      <c r="B980" s="6" t="s">
        <v>974</v>
      </c>
      <c r="C980" s="40" cm="1" vm="2">
        <f t="array" aca="1" ref="C980:D980" ca="1">_xlfn.STOCKHISTORY(A980,"06/30/2025","06/30/2025",0,0)</f>
        <v>45838</v>
      </c>
      <c r="D980" s="6" vm="2756">
        <f ca="1"/>
        <v>26.5</v>
      </c>
      <c r="E980" s="41" cm="1">
        <f t="array" aca="1" ref="E980" ca="1">_FV(A980,"Shares outstanding",TRUE)</f>
        <v>127165300</v>
      </c>
      <c r="F980" s="41">
        <v>0</v>
      </c>
      <c r="G980" s="42">
        <f t="shared" ca="1" si="194"/>
        <v>3369880450</v>
      </c>
      <c r="H980" s="43">
        <f t="shared" ca="1" si="195"/>
        <v>0</v>
      </c>
      <c r="I980" s="6"/>
      <c r="J980" s="40" cm="1" vm="4">
        <f t="array" aca="1" ref="J980:K980" ca="1">_xlfn.STOCKHISTORY(A980,"06/30/2020","06/30/2020",0,0)</f>
        <v>44012</v>
      </c>
      <c r="K980" s="54" vm="2757">
        <f ca="1"/>
        <v>7.21</v>
      </c>
      <c r="L980" s="44">
        <f t="shared" ca="1" si="196"/>
        <v>2.6438924251079586E-4</v>
      </c>
      <c r="M980" s="25">
        <f t="shared" ca="1" si="197"/>
        <v>2.6754507628294033</v>
      </c>
      <c r="N980" s="3" vm="2757">
        <f t="shared" ca="1" si="189"/>
        <v>7.21</v>
      </c>
      <c r="O980" s="50">
        <f t="shared" si="190"/>
        <v>0</v>
      </c>
      <c r="P980" s="3" vm="2756">
        <f t="shared" ca="1" si="191"/>
        <v>26.5</v>
      </c>
      <c r="Q980" s="3">
        <f t="shared" ca="1" si="192"/>
        <v>26.5</v>
      </c>
      <c r="R980" s="16">
        <f t="shared" ca="1" si="198"/>
        <v>7.0736040055939693E-4</v>
      </c>
      <c r="S980" s="6">
        <f t="shared" ca="1" si="193"/>
        <v>2.0701205337547057E-3</v>
      </c>
      <c r="T980" s="43">
        <f t="shared" ca="1" si="199"/>
        <v>5.5385055611828389E-3</v>
      </c>
    </row>
    <row r="981" spans="1:20" x14ac:dyDescent="0.35">
      <c r="A981" s="6" t="e" vm="2758">
        <v>#VALUE!</v>
      </c>
      <c r="B981" s="6" t="s">
        <v>975</v>
      </c>
      <c r="C981" s="40" cm="1" vm="2">
        <f t="array" aca="1" ref="C981:D981" ca="1">_xlfn.STOCKHISTORY(A981,"06/30/2025","06/30/2025",0,0)</f>
        <v>45838</v>
      </c>
      <c r="D981" s="6" vm="2759">
        <f ca="1"/>
        <v>11.46</v>
      </c>
      <c r="E981" s="41" cm="1">
        <f t="array" aca="1" ref="E981" ca="1">_FV(A981,"Shares outstanding",TRUE)</f>
        <v>2510703000</v>
      </c>
      <c r="F981" s="41">
        <v>0</v>
      </c>
      <c r="G981" s="42">
        <f t="shared" ca="1" si="194"/>
        <v>28772656380.000004</v>
      </c>
      <c r="H981" s="43">
        <f t="shared" ca="1" si="195"/>
        <v>0</v>
      </c>
      <c r="I981" s="6"/>
      <c r="J981" s="40" cm="1" vm="4">
        <f t="array" aca="1" ref="J981:K981" ca="1">_xlfn.STOCKHISTORY(A981,"06/30/2020","06/30/2020",0,0)</f>
        <v>44012</v>
      </c>
      <c r="K981" s="54" vm="2760">
        <f ca="1"/>
        <v>21.1</v>
      </c>
      <c r="L981" s="44">
        <f t="shared" ca="1" si="196"/>
        <v>5.2199999869428429E-3</v>
      </c>
      <c r="M981" s="25">
        <f t="shared" ca="1" si="197"/>
        <v>-0.45687203791469194</v>
      </c>
      <c r="N981" s="3" vm="2760">
        <f t="shared" ca="1" si="189"/>
        <v>21.1</v>
      </c>
      <c r="O981" s="50">
        <f t="shared" si="190"/>
        <v>0</v>
      </c>
      <c r="P981" s="3" vm="2759">
        <f t="shared" ca="1" si="191"/>
        <v>11.46</v>
      </c>
      <c r="Q981" s="3">
        <f t="shared" ca="1" si="192"/>
        <v>11.46</v>
      </c>
      <c r="R981" s="16">
        <f t="shared" ca="1" si="198"/>
        <v>-2.384872031949242E-3</v>
      </c>
      <c r="S981" s="6">
        <f t="shared" ca="1" si="193"/>
        <v>4.0871667305935985E-2</v>
      </c>
      <c r="T981" s="43">
        <f t="shared" ca="1" si="199"/>
        <v>-1.8673121935034259E-2</v>
      </c>
    </row>
    <row r="982" spans="1:20" x14ac:dyDescent="0.35">
      <c r="A982" s="6" t="e" vm="2761">
        <v>#VALUE!</v>
      </c>
      <c r="B982" s="6" t="s">
        <v>976</v>
      </c>
      <c r="C982" s="40" cm="1" vm="2">
        <f t="array" aca="1" ref="C982:D982" ca="1">_xlfn.STOCKHISTORY(A982,"06/30/2025","06/30/2025",0,0)</f>
        <v>45838</v>
      </c>
      <c r="D982" s="6" vm="2762">
        <f ca="1"/>
        <v>349.04</v>
      </c>
      <c r="E982" s="41" cm="1">
        <f t="array" aca="1" ref="E982" ca="1">_FV(A982,"Shares outstanding",TRUE)</f>
        <v>98248110</v>
      </c>
      <c r="F982" s="41">
        <v>0</v>
      </c>
      <c r="G982" s="42">
        <f t="shared" ca="1" si="194"/>
        <v>34292520314.400002</v>
      </c>
      <c r="H982" s="43">
        <f t="shared" ca="1" si="195"/>
        <v>0</v>
      </c>
      <c r="I982" s="6"/>
      <c r="J982" s="40" cm="1" vm="4">
        <f t="array" aca="1" ref="J982:K982" ca="1">_xlfn.STOCKHISTORY(A982,"06/30/2020","06/30/2020",0,0)</f>
        <v>44012</v>
      </c>
      <c r="K982" s="54" vm="2763">
        <f ca="1"/>
        <v>180.4</v>
      </c>
      <c r="L982" s="44">
        <f t="shared" ca="1" si="196"/>
        <v>2.0426754296193496E-4</v>
      </c>
      <c r="M982" s="25">
        <f t="shared" ca="1" si="197"/>
        <v>0.93481152993348116</v>
      </c>
      <c r="N982" s="3" vm="2763">
        <f t="shared" ca="1" si="189"/>
        <v>180.4</v>
      </c>
      <c r="O982" s="50">
        <f t="shared" si="190"/>
        <v>0</v>
      </c>
      <c r="P982" s="3" vm="2762">
        <f t="shared" ca="1" si="191"/>
        <v>349.04</v>
      </c>
      <c r="Q982" s="3">
        <f t="shared" ca="1" si="192"/>
        <v>349.04</v>
      </c>
      <c r="R982" s="16">
        <f t="shared" ca="1" si="198"/>
        <v>1.909516543519995E-4</v>
      </c>
      <c r="S982" s="6">
        <f t="shared" ca="1" si="193"/>
        <v>1.5993783674759627E-3</v>
      </c>
      <c r="T982" s="43">
        <f t="shared" ca="1" si="199"/>
        <v>1.4951173386427181E-3</v>
      </c>
    </row>
    <row r="983" spans="1:20" x14ac:dyDescent="0.35">
      <c r="A983" s="6" t="e" vm="2764">
        <v>#VALUE!</v>
      </c>
      <c r="B983" s="6" t="s">
        <v>977</v>
      </c>
      <c r="C983" s="40" cm="1" vm="2">
        <f t="array" aca="1" ref="C983:D983" ca="1">_xlfn.STOCKHISTORY(A983,"06/30/2025","06/30/2025",0,0)</f>
        <v>45838</v>
      </c>
      <c r="D983" s="6" vm="2765">
        <f ca="1"/>
        <v>51.14</v>
      </c>
      <c r="E983" s="41" cm="1">
        <f t="array" aca="1" ref="E983" ca="1">_FV(A983,"Shares outstanding",TRUE)</f>
        <v>136968100</v>
      </c>
      <c r="F983" s="41">
        <v>0</v>
      </c>
      <c r="G983" s="42">
        <f t="shared" ca="1" si="194"/>
        <v>7004548634</v>
      </c>
      <c r="H983" s="43">
        <f t="shared" ca="1" si="195"/>
        <v>0</v>
      </c>
      <c r="I983" s="6"/>
      <c r="J983" s="40" cm="1" vm="4">
        <f t="array" aca="1" ref="J983:K983" ca="1">_xlfn.STOCKHISTORY(A983,"06/30/2020","06/30/2020",0,0)</f>
        <v>44012</v>
      </c>
      <c r="K983" s="54" vm="2766">
        <f ca="1"/>
        <v>197.61</v>
      </c>
      <c r="L983" s="44">
        <f t="shared" ca="1" si="196"/>
        <v>2.8477023375986167E-4</v>
      </c>
      <c r="M983" s="25">
        <f t="shared" ca="1" si="197"/>
        <v>-0.7412074287738476</v>
      </c>
      <c r="N983" s="3" vm="2766">
        <f t="shared" ca="1" si="189"/>
        <v>197.61</v>
      </c>
      <c r="O983" s="50">
        <f t="shared" si="190"/>
        <v>0</v>
      </c>
      <c r="P983" s="3" vm="2765">
        <f t="shared" ca="1" si="191"/>
        <v>51.14</v>
      </c>
      <c r="Q983" s="3">
        <f t="shared" ca="1" si="192"/>
        <v>51.14</v>
      </c>
      <c r="R983" s="16">
        <f t="shared" ca="1" si="198"/>
        <v>-2.1107381275647461E-4</v>
      </c>
      <c r="S983" s="6">
        <f t="shared" ca="1" si="193"/>
        <v>2.2297000540192013E-3</v>
      </c>
      <c r="T983" s="43">
        <f t="shared" ca="1" si="199"/>
        <v>-1.6526702439764813E-3</v>
      </c>
    </row>
    <row r="984" spans="1:20" x14ac:dyDescent="0.35">
      <c r="A984" s="6" t="e" vm="2767">
        <v>#VALUE!</v>
      </c>
      <c r="B984" s="6" t="s">
        <v>978</v>
      </c>
      <c r="C984" s="40" cm="1" vm="2">
        <f t="array" aca="1" ref="C984:D984" ca="1">_xlfn.STOCKHISTORY(A984,"06/30/2025","06/30/2025",0,0)</f>
        <v>45838</v>
      </c>
      <c r="D984" s="6" vm="2768">
        <f ca="1"/>
        <v>63.99</v>
      </c>
      <c r="E984" s="41" cm="1">
        <f t="array" aca="1" ref="E984" ca="1">_FV(A984,"Shares outstanding",TRUE)</f>
        <v>360541000</v>
      </c>
      <c r="F984" s="41">
        <v>0</v>
      </c>
      <c r="G984" s="42">
        <f t="shared" ca="1" si="194"/>
        <v>23071018590</v>
      </c>
      <c r="H984" s="43">
        <f t="shared" ca="1" si="195"/>
        <v>0</v>
      </c>
      <c r="I984" s="6"/>
      <c r="J984" s="40" cm="1" vm="4">
        <f t="array" aca="1" ref="J984:K984" ca="1">_xlfn.STOCKHISTORY(A984,"06/30/2020","06/30/2020",0,0)</f>
        <v>44012</v>
      </c>
      <c r="K984" s="54" vm="2769">
        <f ca="1"/>
        <v>33.360599999999998</v>
      </c>
      <c r="L984" s="44">
        <f t="shared" ca="1" si="196"/>
        <v>7.4960041681248612E-4</v>
      </c>
      <c r="M984" s="25">
        <f t="shared" ca="1" si="197"/>
        <v>0.91813096886746659</v>
      </c>
      <c r="N984" s="3" vm="2769">
        <f t="shared" ca="1" si="189"/>
        <v>33.360599999999998</v>
      </c>
      <c r="O984" s="50">
        <f t="shared" si="190"/>
        <v>0</v>
      </c>
      <c r="P984" s="3" vm="2768">
        <f t="shared" ca="1" si="191"/>
        <v>63.99</v>
      </c>
      <c r="Q984" s="3">
        <f t="shared" ca="1" si="192"/>
        <v>63.99</v>
      </c>
      <c r="R984" s="16">
        <f t="shared" ca="1" si="198"/>
        <v>6.8823135695150468E-4</v>
      </c>
      <c r="S984" s="6">
        <f t="shared" ca="1" si="193"/>
        <v>5.8692373419514231E-3</v>
      </c>
      <c r="T984" s="43">
        <f t="shared" ca="1" si="199"/>
        <v>5.3887285672789744E-3</v>
      </c>
    </row>
    <row r="985" spans="1:20" x14ac:dyDescent="0.35">
      <c r="A985" s="6" t="e" vm="2770">
        <v>#VALUE!</v>
      </c>
      <c r="B985" s="6" t="s">
        <v>979</v>
      </c>
      <c r="C985" s="40" cm="1" vm="2">
        <f t="array" aca="1" ref="C985:D985" ca="1">_xlfn.STOCKHISTORY(A985,"06/30/2025","06/30/2025",0,0)</f>
        <v>45838</v>
      </c>
      <c r="D985" s="6" vm="2442">
        <f ca="1"/>
        <v>146.88999999999999</v>
      </c>
      <c r="E985" s="41" cm="1">
        <f t="array" aca="1" ref="E985" ca="1">_FV(A985,"Shares outstanding",TRUE)</f>
        <v>34081610</v>
      </c>
      <c r="F985" s="41">
        <v>0</v>
      </c>
      <c r="G985" s="42">
        <f t="shared" ca="1" si="194"/>
        <v>5006247692.8999996</v>
      </c>
      <c r="H985" s="43">
        <f t="shared" ca="1" si="195"/>
        <v>0</v>
      </c>
      <c r="I985" s="6"/>
      <c r="J985" s="40" cm="1" vm="4">
        <f t="array" aca="1" ref="J985:K985" ca="1">_xlfn.STOCKHISTORY(A985,"06/30/2020","06/30/2020",0,0)</f>
        <v>44012</v>
      </c>
      <c r="K985" s="54" vm="2771">
        <f ca="1"/>
        <v>165.01</v>
      </c>
      <c r="L985" s="44">
        <f t="shared" ca="1" si="196"/>
        <v>7.0859039780886491E-5</v>
      </c>
      <c r="M985" s="25">
        <f t="shared" ca="1" si="197"/>
        <v>-0.10981152657414706</v>
      </c>
      <c r="N985" s="3" vm="2771">
        <f t="shared" ca="1" si="189"/>
        <v>165.01</v>
      </c>
      <c r="O985" s="50">
        <f t="shared" si="190"/>
        <v>0</v>
      </c>
      <c r="P985" s="3" vm="2442">
        <f t="shared" ca="1" si="191"/>
        <v>146.88999999999999</v>
      </c>
      <c r="Q985" s="3">
        <f t="shared" ca="1" si="192"/>
        <v>146.88999999999999</v>
      </c>
      <c r="R985" s="16">
        <f t="shared" ca="1" si="198"/>
        <v>-7.7811393299173602E-6</v>
      </c>
      <c r="S985" s="6">
        <f t="shared" ca="1" si="193"/>
        <v>5.548136219898016E-4</v>
      </c>
      <c r="T985" s="43">
        <f t="shared" ca="1" si="199"/>
        <v>-6.0924930794831878E-5</v>
      </c>
    </row>
    <row r="986" spans="1:20" x14ac:dyDescent="0.35">
      <c r="A986" s="6" t="e" vm="2772">
        <v>#VALUE!</v>
      </c>
      <c r="B986" s="6" t="s">
        <v>980</v>
      </c>
      <c r="C986" s="40" cm="1" vm="2">
        <f t="array" aca="1" ref="C986:D986" ca="1">_xlfn.STOCKHISTORY(A986,"06/30/2025","06/30/2025",0,0)</f>
        <v>45838</v>
      </c>
      <c r="D986" s="6" vm="2773">
        <f ca="1"/>
        <v>27.4</v>
      </c>
      <c r="E986" s="41" cm="1">
        <f t="array" aca="1" ref="E986" ca="1">_FV(A986,"Shares outstanding",TRUE)</f>
        <v>181191000</v>
      </c>
      <c r="F986" s="41">
        <v>0</v>
      </c>
      <c r="G986" s="42">
        <f t="shared" ca="1" si="194"/>
        <v>4964633400</v>
      </c>
      <c r="H986" s="43">
        <f t="shared" ca="1" si="195"/>
        <v>0</v>
      </c>
      <c r="I986" s="6"/>
      <c r="J986" s="40" cm="1" vm="4">
        <f t="array" aca="1" ref="J986:K986" ca="1">_xlfn.STOCKHISTORY(A986,"06/30/2020","06/30/2020",0,0)</f>
        <v>44012</v>
      </c>
      <c r="K986" s="54" vm="2774">
        <f ca="1"/>
        <v>12.29</v>
      </c>
      <c r="L986" s="44">
        <f t="shared" ca="1" si="196"/>
        <v>3.7671401899554054E-4</v>
      </c>
      <c r="M986" s="25">
        <f t="shared" ca="1" si="197"/>
        <v>1.2294548413344182</v>
      </c>
      <c r="N986" s="3" vm="2774">
        <f t="shared" ca="1" si="189"/>
        <v>12.29</v>
      </c>
      <c r="O986" s="50">
        <f t="shared" si="190"/>
        <v>0</v>
      </c>
      <c r="P986" s="3" vm="2773">
        <f t="shared" ca="1" si="191"/>
        <v>27.4</v>
      </c>
      <c r="Q986" s="3">
        <f t="shared" ca="1" si="192"/>
        <v>27.4</v>
      </c>
      <c r="R986" s="16">
        <f t="shared" ca="1" si="198"/>
        <v>4.6315287445261328E-4</v>
      </c>
      <c r="S986" s="6">
        <f t="shared" ca="1" si="193"/>
        <v>2.9496034659734134E-3</v>
      </c>
      <c r="T986" s="43">
        <f t="shared" ca="1" si="199"/>
        <v>3.6264042612577929E-3</v>
      </c>
    </row>
    <row r="987" spans="1:20" x14ac:dyDescent="0.35">
      <c r="A987" s="6" t="e" vm="2775">
        <v>#VALUE!</v>
      </c>
      <c r="B987" s="6" t="s">
        <v>981</v>
      </c>
      <c r="C987" s="40" cm="1" vm="2">
        <f t="array" aca="1" ref="C987:D987" ca="1">_xlfn.STOCKHISTORY(A987,"06/30/2025","06/30/2025",0,0)</f>
        <v>45838</v>
      </c>
      <c r="D987" s="6" vm="2776">
        <f ca="1"/>
        <v>0.39879999999999999</v>
      </c>
      <c r="E987" s="41" cm="1">
        <f t="array" aca="1" ref="E987" ca="1">_FV(A987,"Shares outstanding",TRUE)</f>
        <v>156479400</v>
      </c>
      <c r="F987" s="41">
        <v>0</v>
      </c>
      <c r="G987" s="42">
        <f t="shared" ca="1" si="194"/>
        <v>62403984.719999999</v>
      </c>
      <c r="H987" s="43">
        <f t="shared" ca="1" si="195"/>
        <v>0</v>
      </c>
      <c r="I987" s="6"/>
      <c r="J987" s="40" cm="1" vm="4">
        <f t="array" aca="1" ref="J987:K987" ca="1">_xlfn.STOCKHISTORY(A987,"06/30/2020","06/30/2020",0,0)</f>
        <v>44012</v>
      </c>
      <c r="K987" s="54" vm="2777">
        <f ca="1"/>
        <v>59.19</v>
      </c>
      <c r="L987" s="44">
        <f t="shared" ca="1" si="196"/>
        <v>3.2533615722641181E-4</v>
      </c>
      <c r="M987" s="25">
        <f t="shared" ca="1" si="197"/>
        <v>-0.99326237540125017</v>
      </c>
      <c r="N987" s="3" vm="2777">
        <f t="shared" ca="1" si="189"/>
        <v>59.19</v>
      </c>
      <c r="O987" s="50">
        <f t="shared" si="190"/>
        <v>0</v>
      </c>
      <c r="P987" s="3" vm="2776">
        <f t="shared" ca="1" si="191"/>
        <v>0.39879999999999999</v>
      </c>
      <c r="Q987" s="3">
        <f t="shared" ca="1" si="192"/>
        <v>0.39879999999999999</v>
      </c>
      <c r="R987" s="16">
        <f t="shared" ca="1" si="198"/>
        <v>-3.2314416433062038E-4</v>
      </c>
      <c r="S987" s="6">
        <f t="shared" ca="1" si="193"/>
        <v>2.5473239873583134E-3</v>
      </c>
      <c r="T987" s="43">
        <f t="shared" ca="1" si="199"/>
        <v>-2.5301610746001025E-3</v>
      </c>
    </row>
    <row r="988" spans="1:20" x14ac:dyDescent="0.35">
      <c r="A988" s="6" t="e" vm="2778">
        <v>#VALUE!</v>
      </c>
      <c r="B988" s="6" t="s">
        <v>982</v>
      </c>
      <c r="C988" s="40" cm="1" vm="2">
        <f t="array" aca="1" ref="C988:D988" ca="1">_xlfn.STOCKHISTORY(A988,"06/30/2025","06/30/2025",0,0)</f>
        <v>45838</v>
      </c>
      <c r="D988" s="6" vm="2779">
        <f ca="1"/>
        <v>240</v>
      </c>
      <c r="E988" s="41" cm="1">
        <f t="array" aca="1" ref="E988" ca="1">_FV(A988,"Shares outstanding",TRUE)</f>
        <v>241000000</v>
      </c>
      <c r="F988" s="41">
        <v>0</v>
      </c>
      <c r="G988" s="42">
        <f t="shared" ca="1" si="194"/>
        <v>57840000000</v>
      </c>
      <c r="H988" s="43">
        <f t="shared" ca="1" si="195"/>
        <v>0</v>
      </c>
      <c r="I988" s="6"/>
      <c r="J988" s="40" cm="1" vm="4">
        <f t="array" aca="1" ref="J988:K988" ca="1">_xlfn.STOCKHISTORY(A988,"06/30/2020","06/30/2020",0,0)</f>
        <v>44012</v>
      </c>
      <c r="K988" s="54" vm="2780">
        <f ca="1"/>
        <v>187.36</v>
      </c>
      <c r="L988" s="44">
        <f t="shared" ca="1" si="196"/>
        <v>5.0106284847440145E-4</v>
      </c>
      <c r="M988" s="25">
        <f t="shared" ca="1" si="197"/>
        <v>0.28095644748078558</v>
      </c>
      <c r="N988" s="3" vm="2780">
        <f t="shared" ca="1" si="189"/>
        <v>187.36</v>
      </c>
      <c r="O988" s="50">
        <f t="shared" si="190"/>
        <v>0</v>
      </c>
      <c r="P988" s="3" vm="2779">
        <f t="shared" ca="1" si="191"/>
        <v>240</v>
      </c>
      <c r="Q988" s="3">
        <f t="shared" ca="1" si="192"/>
        <v>240</v>
      </c>
      <c r="R988" s="16">
        <f t="shared" ca="1" si="198"/>
        <v>1.40776837871971E-4</v>
      </c>
      <c r="S988" s="6">
        <f t="shared" ca="1" si="193"/>
        <v>3.9232325849495424E-3</v>
      </c>
      <c r="T988" s="43">
        <f t="shared" ca="1" si="199"/>
        <v>1.1022574897082828E-3</v>
      </c>
    </row>
    <row r="989" spans="1:20" x14ac:dyDescent="0.35">
      <c r="A989" s="6" t="e" vm="2781">
        <v>#VALUE!</v>
      </c>
      <c r="B989" s="6" t="s">
        <v>983</v>
      </c>
      <c r="C989" s="40" cm="1" vm="2">
        <f t="array" aca="1" ref="C989:D989" ca="1">_xlfn.STOCKHISTORY(A989,"06/30/2025","06/30/2025",0,0)</f>
        <v>45838</v>
      </c>
      <c r="D989" s="6" vm="2782">
        <f ca="1"/>
        <v>20.2</v>
      </c>
      <c r="E989" s="41" cm="1">
        <f t="array" aca="1" ref="E989" ca="1">_FV(A989,"Shares outstanding",TRUE)</f>
        <v>516677400</v>
      </c>
      <c r="F989" s="41">
        <v>0</v>
      </c>
      <c r="G989" s="42">
        <f t="shared" ca="1" si="194"/>
        <v>10436883480</v>
      </c>
      <c r="H989" s="43">
        <f t="shared" ca="1" si="195"/>
        <v>0</v>
      </c>
      <c r="I989" s="6"/>
      <c r="J989" s="40" cm="1" vm="4">
        <f t="array" aca="1" ref="J989:K989" ca="1">_xlfn.STOCKHISTORY(A989,"06/30/2020","06/30/2020",0,0)</f>
        <v>44012</v>
      </c>
      <c r="K989" s="54" vm="965">
        <f ca="1"/>
        <v>42.01</v>
      </c>
      <c r="L989" s="44">
        <f t="shared" ca="1" si="196"/>
        <v>1.0742234430968784E-3</v>
      </c>
      <c r="M989" s="25">
        <f t="shared" ca="1" si="197"/>
        <v>-0.51916210426089027</v>
      </c>
      <c r="N989" s="3" vm="965">
        <f t="shared" ca="1" si="189"/>
        <v>42.01</v>
      </c>
      <c r="O989" s="50">
        <f t="shared" si="190"/>
        <v>0</v>
      </c>
      <c r="P989" s="3" vm="2782">
        <f t="shared" ca="1" si="191"/>
        <v>20.2</v>
      </c>
      <c r="Q989" s="3">
        <f t="shared" ca="1" si="192"/>
        <v>20.2</v>
      </c>
      <c r="R989" s="16">
        <f t="shared" ca="1" si="198"/>
        <v>-5.5769610316455415E-4</v>
      </c>
      <c r="S989" s="6">
        <f t="shared" ca="1" si="193"/>
        <v>8.41097764143987E-3</v>
      </c>
      <c r="T989" s="43">
        <f t="shared" ca="1" si="199"/>
        <v>-4.3666608512212225E-3</v>
      </c>
    </row>
    <row r="990" spans="1:20" x14ac:dyDescent="0.35">
      <c r="A990" s="6" t="e" vm="2783">
        <v>#VALUE!</v>
      </c>
      <c r="B990" s="6" t="s">
        <v>984</v>
      </c>
      <c r="C990" s="40" cm="1" vm="2">
        <f t="array" aca="1" ref="C990:D990" ca="1">_xlfn.STOCKHISTORY(A990,"06/30/2025","06/30/2025",0,0)</f>
        <v>45838</v>
      </c>
      <c r="D990" s="6" vm="2784">
        <f ca="1"/>
        <v>126.29</v>
      </c>
      <c r="E990" s="41" cm="1">
        <f t="array" aca="1" ref="E990" ca="1">_FV(A990,"Shares outstanding",TRUE)</f>
        <v>117086500</v>
      </c>
      <c r="F990" s="41">
        <v>0</v>
      </c>
      <c r="G990" s="42">
        <f t="shared" ca="1" si="194"/>
        <v>14786854085</v>
      </c>
      <c r="H990" s="43">
        <f t="shared" ca="1" si="195"/>
        <v>0</v>
      </c>
      <c r="I990" s="6"/>
      <c r="J990" s="40" cm="1" vm="4">
        <f t="array" aca="1" ref="J990:K990" ca="1">_xlfn.STOCKHISTORY(A990,"06/30/2020","06/30/2020",0,0)</f>
        <v>44012</v>
      </c>
      <c r="K990" s="54" vm="2785">
        <f ca="1"/>
        <v>26.702200000000001</v>
      </c>
      <c r="L990" s="44">
        <f t="shared" ca="1" si="196"/>
        <v>2.4343441994978426E-4</v>
      </c>
      <c r="M990" s="25">
        <f t="shared" ca="1" si="197"/>
        <v>3.7295728441851232</v>
      </c>
      <c r="N990" s="3" vm="2785">
        <f t="shared" ca="1" si="189"/>
        <v>26.702200000000001</v>
      </c>
      <c r="O990" s="50">
        <f t="shared" si="190"/>
        <v>0</v>
      </c>
      <c r="P990" s="3" vm="2784">
        <f t="shared" ca="1" si="191"/>
        <v>126.29</v>
      </c>
      <c r="Q990" s="3">
        <f t="shared" ca="1" si="192"/>
        <v>126.29</v>
      </c>
      <c r="R990" s="16">
        <f t="shared" ca="1" si="198"/>
        <v>9.0790640198467254E-4</v>
      </c>
      <c r="S990" s="6">
        <f t="shared" ca="1" si="193"/>
        <v>1.9060480168369071E-3</v>
      </c>
      <c r="T990" s="43">
        <f t="shared" ca="1" si="199"/>
        <v>7.1087449233078375E-3</v>
      </c>
    </row>
    <row r="991" spans="1:20" x14ac:dyDescent="0.35">
      <c r="A991" s="6" t="e" vm="2786">
        <v>#VALUE!</v>
      </c>
      <c r="B991" s="6" t="s">
        <v>985</v>
      </c>
      <c r="C991" s="40" cm="1" vm="2">
        <f t="array" aca="1" ref="C991:D991" ca="1">_xlfn.STOCKHISTORY(A991,"06/30/2025","06/30/2025",0,0)</f>
        <v>45838</v>
      </c>
      <c r="D991" s="6" vm="2787">
        <f ca="1"/>
        <v>31.52</v>
      </c>
      <c r="E991" s="41" cm="1">
        <f t="array" aca="1" ref="E991" ca="1">_FV(A991,"Shares outstanding",TRUE)</f>
        <v>72988800</v>
      </c>
      <c r="F991" s="41">
        <v>0</v>
      </c>
      <c r="G991" s="42">
        <f t="shared" ca="1" si="194"/>
        <v>2300606976</v>
      </c>
      <c r="H991" s="43">
        <f t="shared" ca="1" si="195"/>
        <v>0</v>
      </c>
      <c r="I991" s="6"/>
      <c r="J991" s="40" cm="1" vm="4">
        <f t="array" aca="1" ref="J991:K991" ca="1">_xlfn.STOCKHISTORY(A991,"06/30/2020","06/30/2020",0,0)</f>
        <v>44012</v>
      </c>
      <c r="K991" s="54" vm="2788">
        <f ca="1"/>
        <v>42.73</v>
      </c>
      <c r="L991" s="44">
        <f t="shared" ca="1" si="196"/>
        <v>1.5175093790343732E-4</v>
      </c>
      <c r="M991" s="25">
        <f t="shared" ca="1" si="197"/>
        <v>-0.26234495670489111</v>
      </c>
      <c r="N991" s="3" vm="2788">
        <f t="shared" ca="1" si="189"/>
        <v>42.73</v>
      </c>
      <c r="O991" s="50">
        <f t="shared" si="190"/>
        <v>0</v>
      </c>
      <c r="P991" s="3" vm="2787">
        <f t="shared" ca="1" si="191"/>
        <v>31.52</v>
      </c>
      <c r="Q991" s="3">
        <f t="shared" ca="1" si="192"/>
        <v>31.52</v>
      </c>
      <c r="R991" s="16">
        <f t="shared" ca="1" si="198"/>
        <v>-3.9811093234203881E-5</v>
      </c>
      <c r="S991" s="6">
        <f t="shared" ca="1" si="193"/>
        <v>1.1881827323500631E-3</v>
      </c>
      <c r="T991" s="43">
        <f t="shared" ca="1" si="199"/>
        <v>-3.1171374747587653E-4</v>
      </c>
    </row>
    <row r="992" spans="1:20" x14ac:dyDescent="0.35">
      <c r="A992" s="6" t="e" vm="2789">
        <v>#VALUE!</v>
      </c>
      <c r="B992" s="6" t="s">
        <v>986</v>
      </c>
      <c r="C992" s="40" cm="1" vm="2">
        <f t="array" aca="1" ref="C992:D992" ca="1">_xlfn.STOCKHISTORY(A992,"06/30/2025","06/30/2025",0,0)</f>
        <v>45838</v>
      </c>
      <c r="D992" s="6" vm="2790">
        <f ca="1"/>
        <v>308.36</v>
      </c>
      <c r="E992" s="41" cm="1">
        <f t="array" aca="1" ref="E992" ca="1">_FV(A992,"Shares outstanding",TRUE)</f>
        <v>47310660</v>
      </c>
      <c r="F992" s="41">
        <v>0</v>
      </c>
      <c r="G992" s="42">
        <f t="shared" ca="1" si="194"/>
        <v>14588715117.6</v>
      </c>
      <c r="H992" s="43">
        <f t="shared" ca="1" si="195"/>
        <v>0</v>
      </c>
      <c r="I992" s="6"/>
      <c r="J992" s="40" cm="1" vm="4">
        <f t="array" aca="1" ref="J992:K992" ca="1">_xlfn.STOCKHISTORY(A992,"06/30/2020","06/30/2020",0,0)</f>
        <v>44012</v>
      </c>
      <c r="K992" s="54" vm="2791">
        <f ca="1"/>
        <v>255.95</v>
      </c>
      <c r="L992" s="44">
        <f t="shared" ca="1" si="196"/>
        <v>9.8363543829061922E-5</v>
      </c>
      <c r="M992" s="25">
        <f t="shared" ca="1" si="197"/>
        <v>0.20476655596796259</v>
      </c>
      <c r="N992" s="3" vm="2791">
        <f t="shared" ref="N992:N996" ca="1" si="200">K992</f>
        <v>255.95</v>
      </c>
      <c r="O992" s="50">
        <f t="shared" ref="O992:O996" si="201">F992*5</f>
        <v>0</v>
      </c>
      <c r="P992" s="3" vm="2790">
        <f t="shared" ref="P992:P996" ca="1" si="202">D992</f>
        <v>308.36</v>
      </c>
      <c r="Q992" s="3">
        <f t="shared" ref="Q992:Q996" ca="1" si="203">P992+O992</f>
        <v>308.36</v>
      </c>
      <c r="R992" s="16">
        <f t="shared" ca="1" si="198"/>
        <v>2.0141564102680748E-5</v>
      </c>
      <c r="S992" s="6">
        <f t="shared" ca="1" si="193"/>
        <v>7.7016897480277561E-4</v>
      </c>
      <c r="T992" s="43">
        <f t="shared" ca="1" si="199"/>
        <v>1.5770484848374092E-4</v>
      </c>
    </row>
    <row r="993" spans="1:20" x14ac:dyDescent="0.35">
      <c r="A993" s="6" t="e" vm="2792">
        <v>#VALUE!</v>
      </c>
      <c r="B993" s="6" t="s">
        <v>987</v>
      </c>
      <c r="C993" s="40" cm="1" vm="2">
        <f t="array" aca="1" ref="C993:D993" ca="1">_xlfn.STOCKHISTORY(A993,"06/30/2025","06/30/2025",0,0)</f>
        <v>45838</v>
      </c>
      <c r="D993" s="6" vm="2793">
        <f ca="1"/>
        <v>70.05</v>
      </c>
      <c r="E993" s="41" cm="1">
        <f t="array" aca="1" ref="E993" ca="1">_FV(A993,"Shares outstanding",TRUE)</f>
        <v>224875000</v>
      </c>
      <c r="F993" s="41">
        <v>0</v>
      </c>
      <c r="G993" s="42">
        <f t="shared" ca="1" si="194"/>
        <v>15752493750</v>
      </c>
      <c r="H993" s="43">
        <f t="shared" ca="1" si="195"/>
        <v>0</v>
      </c>
      <c r="I993" s="6"/>
      <c r="J993" s="40" cm="1" vm="4">
        <f t="array" aca="1" ref="J993:K993" ca="1">_xlfn.STOCKHISTORY(A993,"06/30/2020","06/30/2020",0,0)</f>
        <v>44012</v>
      </c>
      <c r="K993" s="54" vm="146">
        <f ca="1"/>
        <v>57.61</v>
      </c>
      <c r="L993" s="44">
        <f t="shared" ca="1" si="196"/>
        <v>4.6753737780365568E-4</v>
      </c>
      <c r="M993" s="25">
        <f t="shared" ca="1" si="197"/>
        <v>0.21593473355320253</v>
      </c>
      <c r="N993" s="3" vm="146">
        <f t="shared" ca="1" si="200"/>
        <v>57.61</v>
      </c>
      <c r="O993" s="50">
        <f t="shared" si="201"/>
        <v>0</v>
      </c>
      <c r="P993" s="3" vm="2793">
        <f t="shared" ca="1" si="202"/>
        <v>70.05</v>
      </c>
      <c r="Q993" s="3">
        <f t="shared" ca="1" si="203"/>
        <v>70.05</v>
      </c>
      <c r="R993" s="16">
        <f t="shared" ca="1" si="198"/>
        <v>1.0095755910219537E-4</v>
      </c>
      <c r="S993" s="6">
        <f t="shared" ref="S993:S996" ca="1" si="204">E993/61428935140</f>
        <v>3.660734139172317E-3</v>
      </c>
      <c r="T993" s="43">
        <f t="shared" ca="1" si="199"/>
        <v>7.9047965095128655E-4</v>
      </c>
    </row>
    <row r="994" spans="1:20" x14ac:dyDescent="0.35">
      <c r="A994" s="6" t="e" vm="2794">
        <v>#VALUE!</v>
      </c>
      <c r="B994" s="6" t="s">
        <v>988</v>
      </c>
      <c r="C994" s="40" cm="1" vm="2">
        <f t="array" aca="1" ref="C994:D994" ca="1">_xlfn.STOCKHISTORY(A994,"06/30/2025","06/30/2025",0,0)</f>
        <v>45838</v>
      </c>
      <c r="D994" s="6" vm="1072">
        <f ca="1"/>
        <v>77.98</v>
      </c>
      <c r="E994" s="41" cm="1">
        <f t="array" aca="1" ref="E994" ca="1">_FV(A994,"Shares outstanding",TRUE)</f>
        <v>291783700</v>
      </c>
      <c r="F994" s="41">
        <v>0</v>
      </c>
      <c r="G994" s="42">
        <f t="shared" ca="1" si="194"/>
        <v>22753292926</v>
      </c>
      <c r="H994" s="43">
        <f t="shared" ca="1" si="195"/>
        <v>0</v>
      </c>
      <c r="I994" s="6"/>
      <c r="J994" s="40" cm="1" vm="4">
        <f t="array" aca="1" ref="J994:K994" ca="1">_xlfn.STOCKHISTORY(A994,"06/30/2020","06/30/2020",0,0)</f>
        <v>44012</v>
      </c>
      <c r="K994" s="54" vm="2795">
        <f ca="1"/>
        <v>253.54</v>
      </c>
      <c r="L994" s="44">
        <f t="shared" ca="1" si="196"/>
        <v>6.0664718614273944E-4</v>
      </c>
      <c r="M994" s="25">
        <f t="shared" ca="1" si="197"/>
        <v>-0.69243511871893981</v>
      </c>
      <c r="N994" s="3" vm="2795">
        <f t="shared" ca="1" si="200"/>
        <v>253.54</v>
      </c>
      <c r="O994" s="50">
        <f t="shared" si="201"/>
        <v>0</v>
      </c>
      <c r="P994" s="3" vm="1072">
        <f t="shared" ca="1" si="202"/>
        <v>77.98</v>
      </c>
      <c r="Q994" s="3">
        <f t="shared" ca="1" si="203"/>
        <v>77.98</v>
      </c>
      <c r="R994" s="16">
        <f t="shared" ca="1" si="198"/>
        <v>-4.2006381635725857E-4</v>
      </c>
      <c r="S994" s="6">
        <f t="shared" ca="1" si="204"/>
        <v>4.7499390854653187E-3</v>
      </c>
      <c r="T994" s="43">
        <f t="shared" ca="1" si="199"/>
        <v>-3.2890246345519103E-3</v>
      </c>
    </row>
    <row r="995" spans="1:20" x14ac:dyDescent="0.35">
      <c r="A995" s="6" t="e" vm="2796">
        <v>#VALUE!</v>
      </c>
      <c r="B995" s="6" t="s">
        <v>989</v>
      </c>
      <c r="C995" s="40" cm="1" vm="2">
        <f t="array" aca="1" ref="C995:D995" ca="1">_xlfn.STOCKHISTORY(A995,"06/30/2025","06/30/2025",0,0)</f>
        <v>45838</v>
      </c>
      <c r="D995" s="6" vm="2797">
        <f ca="1"/>
        <v>10.119999999999999</v>
      </c>
      <c r="E995" s="41" cm="1">
        <f t="array" aca="1" ref="E995" ca="1">_FV(A995,"Shares outstanding",TRUE)</f>
        <v>291110000</v>
      </c>
      <c r="F995" s="41">
        <v>0</v>
      </c>
      <c r="G995" s="42">
        <f t="shared" ca="1" si="194"/>
        <v>2946033200</v>
      </c>
      <c r="H995" s="43">
        <f t="shared" ca="1" si="195"/>
        <v>0</v>
      </c>
      <c r="I995" s="6"/>
      <c r="J995" s="40" cm="1" vm="4">
        <f t="array" aca="1" ref="J995:K995" ca="1">_xlfn.STOCKHISTORY(A995,"06/30/2020","06/30/2020",0,0)</f>
        <v>44012</v>
      </c>
      <c r="K995" s="54" vm="2798">
        <f ca="1"/>
        <v>51.03</v>
      </c>
      <c r="L995" s="44">
        <f t="shared" ca="1" si="196"/>
        <v>6.0524649717586313E-4</v>
      </c>
      <c r="M995" s="25">
        <f t="shared" ca="1" si="197"/>
        <v>-0.80168528316676468</v>
      </c>
      <c r="N995" s="3" vm="2798">
        <f t="shared" ca="1" si="200"/>
        <v>51.03</v>
      </c>
      <c r="O995" s="50">
        <f t="shared" si="201"/>
        <v>0</v>
      </c>
      <c r="P995" s="3" vm="2797">
        <f t="shared" ca="1" si="202"/>
        <v>10.119999999999999</v>
      </c>
      <c r="Q995" s="3">
        <f t="shared" ca="1" si="203"/>
        <v>10.119999999999999</v>
      </c>
      <c r="R995" s="16">
        <f t="shared" ca="1" si="198"/>
        <v>-4.8521720947412427E-4</v>
      </c>
      <c r="S995" s="6">
        <f t="shared" ca="1" si="204"/>
        <v>4.7389719410981801E-3</v>
      </c>
      <c r="T995" s="43">
        <f t="shared" ca="1" si="199"/>
        <v>-3.7991640625186468E-3</v>
      </c>
    </row>
    <row r="996" spans="1:20" x14ac:dyDescent="0.35">
      <c r="A996" s="6" t="e" vm="2799">
        <v>#VALUE!</v>
      </c>
      <c r="B996" s="6" t="s">
        <v>990</v>
      </c>
      <c r="C996" s="40" cm="1" vm="2">
        <f t="array" aca="1" ref="C996:D996" ca="1">_xlfn.STOCKHISTORY(A996,"06/30/2025","06/30/2025",0,0)</f>
        <v>45838</v>
      </c>
      <c r="D996" s="6" vm="2800">
        <f ca="1"/>
        <v>313.94</v>
      </c>
      <c r="E996" s="41" cm="1">
        <f t="array" aca="1" ref="E996" ca="1">_FV(A996,"Shares outstanding",TRUE)</f>
        <v>163054700</v>
      </c>
      <c r="F996" s="41">
        <v>0</v>
      </c>
      <c r="G996" s="42">
        <f t="shared" ca="1" si="194"/>
        <v>51189392518</v>
      </c>
      <c r="H996" s="43">
        <f t="shared" ca="1" si="195"/>
        <v>0</v>
      </c>
      <c r="I996" s="6"/>
      <c r="J996" s="40" cm="1" vm="4">
        <f t="array" aca="1" ref="J996:K996" ca="1">_xlfn.STOCKHISTORY(A996,"06/30/2020","06/30/2020",0,0)</f>
        <v>44012</v>
      </c>
      <c r="K996" s="54" vm="2801">
        <f ca="1"/>
        <v>109.5</v>
      </c>
      <c r="L996" s="44">
        <f t="shared" ca="1" si="196"/>
        <v>3.3900685659393769E-4</v>
      </c>
      <c r="M996" s="25">
        <f t="shared" ca="1" si="197"/>
        <v>1.8670319634703196</v>
      </c>
      <c r="N996" s="3" vm="2801">
        <f t="shared" ca="1" si="200"/>
        <v>109.5</v>
      </c>
      <c r="O996" s="50">
        <f t="shared" si="201"/>
        <v>0</v>
      </c>
      <c r="P996" s="3" vm="2800">
        <f t="shared" ca="1" si="202"/>
        <v>313.94</v>
      </c>
      <c r="Q996" s="3">
        <f t="shared" ca="1" si="203"/>
        <v>313.94</v>
      </c>
      <c r="R996" s="16">
        <f t="shared" ca="1" si="198"/>
        <v>6.3293663709648056E-4</v>
      </c>
      <c r="S996" s="6">
        <f t="shared" ca="1" si="204"/>
        <v>2.6543631210339098E-3</v>
      </c>
      <c r="T996" s="43">
        <f t="shared" ca="1" si="199"/>
        <v>4.9557807896271466E-3</v>
      </c>
    </row>
    <row r="997" spans="1:20" x14ac:dyDescent="0.35">
      <c r="A997" t="s">
        <v>1004</v>
      </c>
      <c r="E997" s="2">
        <f ca="1">SUM(E2:E996)</f>
        <v>486605295420</v>
      </c>
      <c r="F997" s="2"/>
      <c r="N997" s="3">
        <f ca="1">SUM(N800:N996)</f>
        <v>22029.445800000001</v>
      </c>
      <c r="O997">
        <f t="shared" ref="O997:Q997" si="205">SUM(O800:O996)</f>
        <v>0</v>
      </c>
      <c r="P997" s="3">
        <f t="shared" ca="1" si="205"/>
        <v>40694.1538</v>
      </c>
      <c r="Q997" s="3">
        <f t="shared" ca="1" si="205"/>
        <v>40694.1538</v>
      </c>
      <c r="R997" s="16">
        <f ca="1">SUM(R2:R996)</f>
        <v>1.9928434914862945</v>
      </c>
    </row>
    <row r="998" spans="1:20" x14ac:dyDescent="0.35">
      <c r="E998" s="2">
        <v>480977587410</v>
      </c>
      <c r="Q998" s="49">
        <f ca="1">(Q997-N997)/N997</f>
        <v>0.84726180447081412</v>
      </c>
    </row>
  </sheetData>
  <conditionalFormatting sqref="M2:M198 M199:Q199 M200:M597 M598:P598 M599:Q599 M600:M996">
    <cfRule type="cellIs" dxfId="1" priority="1" operator="greaterThan">
      <formula>0</formula>
    </cfRule>
    <cfRule type="cellIs" dxfId="0" priority="2"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114E6-28C4-406D-98EA-EF5695E8654C}">
  <dimension ref="A1:B198"/>
  <sheetViews>
    <sheetView topLeftCell="A111" workbookViewId="0">
      <selection activeCell="F160" sqref="F160"/>
    </sheetView>
  </sheetViews>
  <sheetFormatPr defaultColWidth="8.81640625" defaultRowHeight="14.5" x14ac:dyDescent="0.35"/>
  <cols>
    <col min="1" max="1" width="57.81640625" bestFit="1" customWidth="1"/>
    <col min="2" max="2" width="13.6328125" customWidth="1"/>
  </cols>
  <sheetData>
    <row r="1" spans="1:2" x14ac:dyDescent="0.35">
      <c r="A1" s="1" t="s">
        <v>0</v>
      </c>
      <c r="B1" s="1" t="s">
        <v>1005</v>
      </c>
    </row>
    <row r="2" spans="1:2" x14ac:dyDescent="0.35">
      <c r="A2" s="18" t="e" vm="796">
        <v>#VALUE!</v>
      </c>
      <c r="B2" s="23" cm="1">
        <f t="array" aca="1" ref="B2" ca="1">(_FV(A2,"Shares outstanding",TRUE))/1000000</f>
        <v>515.72239999999999</v>
      </c>
    </row>
    <row r="3" spans="1:2" x14ac:dyDescent="0.35">
      <c r="A3" s="18" t="e" vm="995">
        <v>#VALUE!</v>
      </c>
      <c r="B3" s="23" cm="1">
        <f t="array" aca="1" ref="B3" ca="1">(_FV(A3,"Shares outstanding",TRUE))/1000000</f>
        <v>135.90860000000001</v>
      </c>
    </row>
    <row r="4" spans="1:2" x14ac:dyDescent="0.35">
      <c r="A4" s="18" t="e" vm="1115">
        <v>#VALUE!</v>
      </c>
      <c r="B4" s="23" cm="1">
        <f t="array" aca="1" ref="B4" ca="1">(_FV(A4,"Shares outstanding",TRUE))/1000000</f>
        <v>1730.383</v>
      </c>
    </row>
    <row r="5" spans="1:2" x14ac:dyDescent="0.35">
      <c r="A5" s="18" t="e" vm="1074">
        <v>#VALUE!</v>
      </c>
      <c r="B5" s="23" cm="1">
        <f t="array" aca="1" ref="B5" ca="1">(_FV(A5,"Shares outstanding",TRUE))/1000000</f>
        <v>611.94209999999998</v>
      </c>
    </row>
    <row r="6" spans="1:2" x14ac:dyDescent="0.35">
      <c r="A6" s="18" t="e" vm="728">
        <v>#VALUE!</v>
      </c>
      <c r="B6" s="23" cm="1">
        <f t="array" aca="1" ref="B6" ca="1">(_FV(A6,"Shares outstanding",TRUE))/1000000</f>
        <v>730.55930000000001</v>
      </c>
    </row>
    <row r="7" spans="1:2" x14ac:dyDescent="0.35">
      <c r="A7" s="18" t="e" vm="1021">
        <v>#VALUE!</v>
      </c>
      <c r="B7" s="23" cm="1">
        <f t="array" aca="1" ref="B7" ca="1">(_FV(A7,"Shares outstanding",TRUE))/1000000</f>
        <v>60.4</v>
      </c>
    </row>
    <row r="8" spans="1:2" x14ac:dyDescent="0.35">
      <c r="A8" s="18" t="e" vm="982">
        <v>#VALUE!</v>
      </c>
      <c r="B8" s="23" cm="1">
        <f t="array" aca="1" ref="B8" ca="1">(_FV(A8,"Shares outstanding",TRUE))/1000000</f>
        <v>501.3433</v>
      </c>
    </row>
    <row r="9" spans="1:2" x14ac:dyDescent="0.35">
      <c r="A9" s="18" t="e" vm="767">
        <v>#VALUE!</v>
      </c>
      <c r="B9" s="23" cm="1">
        <f t="array" aca="1" ref="B9" ca="1">(_FV(A9,"Shares outstanding",TRUE))/1000000</f>
        <v>222.68549999999999</v>
      </c>
    </row>
    <row r="10" spans="1:2" x14ac:dyDescent="0.35">
      <c r="A10" s="18" t="e" vm="773">
        <v>#VALUE!</v>
      </c>
      <c r="B10" s="23" cm="1">
        <f t="array" aca="1" ref="B10" ca="1">(_FV(A10,"Shares outstanding",TRUE))/1000000</f>
        <v>118.0051</v>
      </c>
    </row>
    <row r="11" spans="1:2" x14ac:dyDescent="0.35">
      <c r="A11" s="18" t="e" vm="862">
        <v>#VALUE!</v>
      </c>
      <c r="B11" s="23" cm="1">
        <f t="array" aca="1" ref="B11" ca="1">(_FV(A11,"Shares outstanding",TRUE))/1000000</f>
        <v>485.32569999999998</v>
      </c>
    </row>
    <row r="12" spans="1:2" x14ac:dyDescent="0.35">
      <c r="A12" s="18" t="e" vm="611">
        <v>#VALUE!</v>
      </c>
      <c r="B12" s="23" cm="1">
        <f t="array" aca="1" ref="B12" ca="1">(_FV(A12,"Shares outstanding",TRUE))/1000000</f>
        <v>304.19970000000001</v>
      </c>
    </row>
    <row r="13" spans="1:2" x14ac:dyDescent="0.35">
      <c r="A13" s="18" t="e" vm="961">
        <v>#VALUE!</v>
      </c>
      <c r="B13" s="23" cm="1">
        <f t="array" aca="1" ref="B13" ca="1">(_FV(A13,"Shares outstanding",TRUE))/1000000</f>
        <v>104.41500000000001</v>
      </c>
    </row>
    <row r="14" spans="1:2" x14ac:dyDescent="0.35">
      <c r="A14" s="18" t="e" vm="665">
        <v>#VALUE!</v>
      </c>
      <c r="B14" s="23" cm="1">
        <f t="array" aca="1" ref="B14" ca="1">(_FV(A14,"Shares outstanding",TRUE))/1000000</f>
        <v>276.8433</v>
      </c>
    </row>
    <row r="15" spans="1:2" x14ac:dyDescent="0.35">
      <c r="A15" s="18" t="e" vm="826">
        <v>#VALUE!</v>
      </c>
      <c r="B15" s="23" cm="1">
        <f t="array" aca="1" ref="B15" ca="1">(_FV(A15,"Shares outstanding",TRUE))/1000000</f>
        <v>82.921469999999999</v>
      </c>
    </row>
    <row r="16" spans="1:2" x14ac:dyDescent="0.35">
      <c r="A16" s="18" t="e" vm="620">
        <v>#VALUE!</v>
      </c>
      <c r="B16" s="23" cm="1">
        <f t="array" aca="1" ref="B16" ca="1">(_FV(A16,"Shares outstanding",TRUE))/1000000</f>
        <v>359.815</v>
      </c>
    </row>
    <row r="17" spans="1:2" x14ac:dyDescent="0.35">
      <c r="A17" s="18" t="e" vm="1016">
        <v>#VALUE!</v>
      </c>
      <c r="B17" s="23" cm="1">
        <f t="array" aca="1" ref="B17" ca="1">(_FV(A17,"Shares outstanding",TRUE))/1000000</f>
        <v>522.89319999999998</v>
      </c>
    </row>
    <row r="18" spans="1:2" x14ac:dyDescent="0.35">
      <c r="A18" s="18" t="e" vm="617">
        <v>#VALUE!</v>
      </c>
      <c r="B18" s="23" cm="1">
        <f t="array" aca="1" ref="B18" ca="1">(_FV(A18,"Shares outstanding",TRUE))/1000000</f>
        <v>465.96010000000001</v>
      </c>
    </row>
    <row r="19" spans="1:2" x14ac:dyDescent="0.35">
      <c r="A19" s="18" t="e" vm="898">
        <v>#VALUE!</v>
      </c>
      <c r="B19" s="23" cm="1">
        <f t="array" aca="1" ref="B19" ca="1">(_FV(A19,"Shares outstanding",TRUE))/1000000</f>
        <v>198.72900000000001</v>
      </c>
    </row>
    <row r="20" spans="1:2" x14ac:dyDescent="0.35">
      <c r="A20" s="18" t="e" vm="579">
        <v>#VALUE!</v>
      </c>
      <c r="B20" s="23" cm="1">
        <f t="array" aca="1" ref="B20" ca="1">(_FV(A20,"Shares outstanding",TRUE))/1000000</f>
        <v>540.63199999999995</v>
      </c>
    </row>
    <row r="21" spans="1:2" x14ac:dyDescent="0.35">
      <c r="A21" s="18" t="e" vm="915">
        <v>#VALUE!</v>
      </c>
      <c r="B21" s="23" cm="1">
        <f t="array" aca="1" ref="B21" ca="1">(_FV(A21,"Shares outstanding",TRUE))/1000000</f>
        <v>330.27620000000002</v>
      </c>
    </row>
    <row r="22" spans="1:2" x14ac:dyDescent="0.35">
      <c r="A22" s="18" t="e" vm="600">
        <v>#VALUE!</v>
      </c>
      <c r="B22" s="23" cm="1">
        <f t="array" aca="1" ref="B22" ca="1">(_FV(A22,"Shares outstanding",TRUE))/1000000</f>
        <v>45.793370000000003</v>
      </c>
    </row>
    <row r="23" spans="1:2" x14ac:dyDescent="0.35">
      <c r="A23" s="18" t="e" vm="1118">
        <v>#VALUE!</v>
      </c>
      <c r="B23" s="23" cm="1">
        <f t="array" aca="1" ref="B23" ca="1">(_FV(A23,"Shares outstanding",TRUE))/1000000</f>
        <v>168.98859999999999</v>
      </c>
    </row>
    <row r="24" spans="1:2" x14ac:dyDescent="0.35">
      <c r="A24" s="18" t="e" vm="1038">
        <v>#VALUE!</v>
      </c>
      <c r="B24" s="23" cm="1">
        <f t="array" aca="1" ref="B24" ca="1">(_FV(A24,"Shares outstanding",TRUE))/1000000</f>
        <v>396.2516</v>
      </c>
    </row>
    <row r="25" spans="1:2" x14ac:dyDescent="0.35">
      <c r="A25" s="18" t="e" vm="856">
        <v>#VALUE!</v>
      </c>
      <c r="B25" s="23" cm="1">
        <f t="array" aca="1" ref="B25" ca="1">(_FV(A25,"Shares outstanding",TRUE))/1000000</f>
        <v>82.072980000000001</v>
      </c>
    </row>
    <row r="26" spans="1:2" x14ac:dyDescent="0.35">
      <c r="A26" s="18" t="e" vm="1062">
        <v>#VALUE!</v>
      </c>
      <c r="B26" s="23" cm="1">
        <f t="array" aca="1" ref="B26" ca="1">(_FV(A26,"Shares outstanding",TRUE))/1000000</f>
        <v>72.966319999999996</v>
      </c>
    </row>
    <row r="27" spans="1:2" x14ac:dyDescent="0.35">
      <c r="A27" s="18" t="e" vm="892">
        <v>#VALUE!</v>
      </c>
      <c r="B27" s="23" cm="1">
        <f t="array" aca="1" ref="B27" ca="1">(_FV(A27,"Shares outstanding",TRUE))/1000000</f>
        <v>992.67409999999995</v>
      </c>
    </row>
    <row r="28" spans="1:2" x14ac:dyDescent="0.35">
      <c r="A28" s="18" t="e" vm="952">
        <v>#VALUE!</v>
      </c>
      <c r="B28" s="23" cm="1">
        <f t="array" aca="1" ref="B28" ca="1">(_FV(A28,"Shares outstanding",TRUE))/1000000</f>
        <v>6992.7489999999998</v>
      </c>
    </row>
    <row r="29" spans="1:2" x14ac:dyDescent="0.35">
      <c r="A29" s="18" t="e" vm="782">
        <v>#VALUE!</v>
      </c>
      <c r="B29" s="23" cm="1">
        <f t="array" aca="1" ref="B29" ca="1">(_FV(A29,"Shares outstanding",TRUE))/1000000</f>
        <v>201.64529999999999</v>
      </c>
    </row>
    <row r="30" spans="1:2" x14ac:dyDescent="0.35">
      <c r="A30" s="18" t="e" vm="879">
        <v>#VALUE!</v>
      </c>
      <c r="B30" s="23" cm="1">
        <f t="array" aca="1" ref="B30" ca="1">(_FV(A30,"Shares outstanding",TRUE))/1000000</f>
        <v>272.38679999999999</v>
      </c>
    </row>
    <row r="31" spans="1:2" x14ac:dyDescent="0.35">
      <c r="A31" s="18" t="e" vm="1004">
        <v>#VALUE!</v>
      </c>
      <c r="B31" s="23" cm="1">
        <f t="array" aca="1" ref="B31" ca="1">(_FV(A31,"Shares outstanding",TRUE))/1000000</f>
        <v>162.47620000000001</v>
      </c>
    </row>
    <row r="32" spans="1:2" x14ac:dyDescent="0.35">
      <c r="A32" s="18" t="e" vm="853">
        <v>#VALUE!</v>
      </c>
      <c r="B32" s="23" cm="1">
        <f t="array" aca="1" ref="B32" ca="1">(_FV(A32,"Shares outstanding",TRUE))/1000000</f>
        <v>1194.5039999999999</v>
      </c>
    </row>
    <row r="33" spans="1:2" x14ac:dyDescent="0.35">
      <c r="A33" s="18" t="e" vm="889">
        <v>#VALUE!</v>
      </c>
      <c r="B33" s="23" cm="1">
        <f t="array" aca="1" ref="B33" ca="1">(_FV(A33,"Shares outstanding",TRUE))/1000000</f>
        <v>60.766869999999997</v>
      </c>
    </row>
    <row r="34" spans="1:2" x14ac:dyDescent="0.35">
      <c r="A34" s="18" t="e" vm="1010">
        <v>#VALUE!</v>
      </c>
      <c r="B34" s="23" cm="1">
        <f t="array" aca="1" ref="B34" ca="1">(_FV(A34,"Shares outstanding",TRUE))/1000000</f>
        <v>120.285</v>
      </c>
    </row>
    <row r="35" spans="1:2" x14ac:dyDescent="0.35">
      <c r="A35" s="18" t="e" vm="635">
        <v>#VALUE!</v>
      </c>
      <c r="B35" s="23" cm="1">
        <f t="array" aca="1" ref="B35" ca="1">(_FV(A35,"Shares outstanding",TRUE))/1000000</f>
        <v>64.797430000000006</v>
      </c>
    </row>
    <row r="36" spans="1:2" x14ac:dyDescent="0.35">
      <c r="A36" s="18" t="e" vm="743">
        <v>#VALUE!</v>
      </c>
      <c r="B36" s="23" cm="1">
        <f t="array" aca="1" ref="B36" ca="1">(_FV(A36,"Shares outstanding",TRUE))/1000000</f>
        <v>116.85129999999999</v>
      </c>
    </row>
    <row r="37" spans="1:2" x14ac:dyDescent="0.35">
      <c r="A37" s="18" t="e" vm="864">
        <v>#VALUE!</v>
      </c>
      <c r="B37" s="23" cm="1">
        <f t="array" aca="1" ref="B37" ca="1">(_FV(A37,"Shares outstanding",TRUE))/1000000</f>
        <v>658.72029999999995</v>
      </c>
    </row>
    <row r="38" spans="1:2" x14ac:dyDescent="0.35">
      <c r="A38" s="18" t="e" vm="938">
        <v>#VALUE!</v>
      </c>
      <c r="B38" s="23" cm="1">
        <f t="array" aca="1" ref="B38" ca="1">(_FV(A38,"Shares outstanding",TRUE))/1000000</f>
        <v>151.3381</v>
      </c>
    </row>
    <row r="39" spans="1:2" x14ac:dyDescent="0.35">
      <c r="A39" s="18" t="e" vm="870">
        <v>#VALUE!</v>
      </c>
      <c r="B39" s="23" cm="1">
        <f t="array" aca="1" ref="B39" ca="1">(_FV(A39,"Shares outstanding",TRUE))/1000000</f>
        <v>153.47800000000001</v>
      </c>
    </row>
    <row r="40" spans="1:2" x14ac:dyDescent="0.35">
      <c r="A40" s="18" t="e" vm="832">
        <v>#VALUE!</v>
      </c>
      <c r="B40" s="23" cm="1">
        <f t="array" aca="1" ref="B40" ca="1">(_FV(A40,"Shares outstanding",TRUE))/1000000</f>
        <v>3942.587</v>
      </c>
    </row>
    <row r="41" spans="1:2" x14ac:dyDescent="0.35">
      <c r="A41" s="18" t="e" vm="755">
        <v>#VALUE!</v>
      </c>
      <c r="B41" s="23" cm="1">
        <f t="array" aca="1" ref="B41" ca="1">(_FV(A41,"Shares outstanding",TRUE))/1000000</f>
        <v>1677.4369999999999</v>
      </c>
    </row>
    <row r="42" spans="1:2" x14ac:dyDescent="0.35">
      <c r="A42" s="18" t="e" vm="1121">
        <v>#VALUE!</v>
      </c>
      <c r="B42" s="23" cm="1">
        <f t="array" aca="1" ref="B42" ca="1">(_FV(A42,"Shares outstanding",TRUE))/1000000</f>
        <v>359.5761</v>
      </c>
    </row>
    <row r="43" spans="1:2" x14ac:dyDescent="0.35">
      <c r="A43" s="18" t="e" vm="614">
        <v>#VALUE!</v>
      </c>
      <c r="B43" s="23" cm="1">
        <f t="array" aca="1" ref="B43" ca="1">(_FV(A43,"Shares outstanding",TRUE))/1000000</f>
        <v>313.57709999999997</v>
      </c>
    </row>
    <row r="44" spans="1:2" x14ac:dyDescent="0.35">
      <c r="A44" s="18" t="e" vm="1019">
        <v>#VALUE!</v>
      </c>
      <c r="B44" s="23" cm="1">
        <f t="array" aca="1" ref="B44" ca="1">(_FV(A44,"Shares outstanding",TRUE))/1000000</f>
        <v>1237.7260000000001</v>
      </c>
    </row>
    <row r="45" spans="1:2" x14ac:dyDescent="0.35">
      <c r="A45" s="18" t="e" vm="924">
        <v>#VALUE!</v>
      </c>
      <c r="B45" s="23" cm="1">
        <f t="array" aca="1" ref="B45" ca="1">(_FV(A45,"Shares outstanding",TRUE))/1000000</f>
        <v>797.17290000000003</v>
      </c>
    </row>
    <row r="46" spans="1:2" x14ac:dyDescent="0.35">
      <c r="A46" s="18" t="e" vm="1001">
        <v>#VALUE!</v>
      </c>
      <c r="B46" s="23" cm="1">
        <f t="array" aca="1" ref="B46" ca="1">(_FV(A46,"Shares outstanding",TRUE))/1000000</f>
        <v>51.193190000000001</v>
      </c>
    </row>
    <row r="47" spans="1:2" x14ac:dyDescent="0.35">
      <c r="A47" s="18" t="e" vm="887">
        <v>#VALUE!</v>
      </c>
      <c r="B47" s="23" cm="1">
        <f t="array" aca="1" ref="B47" ca="1">(_FV(A47,"Shares outstanding",TRUE))/1000000</f>
        <v>60.948</v>
      </c>
    </row>
    <row r="48" spans="1:2" x14ac:dyDescent="0.35">
      <c r="A48" s="18" t="e" vm="793">
        <v>#VALUE!</v>
      </c>
      <c r="B48" s="23" cm="1">
        <f t="array" aca="1" ref="B48" ca="1">(_FV(A48,"Shares outstanding",TRUE))/1000000</f>
        <v>170.7784</v>
      </c>
    </row>
    <row r="49" spans="1:2" x14ac:dyDescent="0.35">
      <c r="A49" s="18" t="e" vm="901">
        <v>#VALUE!</v>
      </c>
      <c r="B49" s="23" cm="1">
        <f t="array" aca="1" ref="B49" ca="1">(_FV(A49,"Shares outstanding",TRUE))/1000000</f>
        <v>861.38829999999996</v>
      </c>
    </row>
    <row r="50" spans="1:2" x14ac:dyDescent="0.35">
      <c r="A50" s="18" t="e" vm="671">
        <v>#VALUE!</v>
      </c>
      <c r="B50" s="23" cm="1">
        <f t="array" aca="1" ref="B50" ca="1">(_FV(A50,"Shares outstanding",TRUE))/1000000</f>
        <v>62.148780000000002</v>
      </c>
    </row>
    <row r="51" spans="1:2" x14ac:dyDescent="0.35">
      <c r="A51" s="18" t="e" vm="904">
        <v>#VALUE!</v>
      </c>
      <c r="B51" s="23" cm="1">
        <f t="array" aca="1" ref="B51" ca="1">(_FV(A51,"Shares outstanding",TRUE))/1000000</f>
        <v>137.6645</v>
      </c>
    </row>
    <row r="52" spans="1:2" x14ac:dyDescent="0.35">
      <c r="A52" s="18" t="e" vm="788">
        <v>#VALUE!</v>
      </c>
      <c r="B52" s="23" cm="1">
        <f t="array" aca="1" ref="B52" ca="1">(_FV(A52,"Shares outstanding",TRUE))/1000000</f>
        <v>113.54179999999999</v>
      </c>
    </row>
    <row r="53" spans="1:2" x14ac:dyDescent="0.35">
      <c r="A53" s="18" t="e" vm="708">
        <v>#VALUE!</v>
      </c>
      <c r="B53" s="23" cm="1">
        <f t="array" aca="1" ref="B53" ca="1">(_FV(A53,"Shares outstanding",TRUE))/1000000</f>
        <v>280.02440000000001</v>
      </c>
    </row>
    <row r="54" spans="1:2" x14ac:dyDescent="0.35">
      <c r="A54" s="18" t="e" vm="918">
        <v>#VALUE!</v>
      </c>
      <c r="B54" s="23" cm="1">
        <f t="array" aca="1" ref="B54" ca="1">(_FV(A54,"Shares outstanding",TRUE))/1000000</f>
        <v>88.926559999999995</v>
      </c>
    </row>
    <row r="55" spans="1:2" x14ac:dyDescent="0.35">
      <c r="A55" s="18" t="e" vm="647">
        <v>#VALUE!</v>
      </c>
      <c r="B55" s="23" cm="1">
        <f t="array" aca="1" ref="B55" ca="1">(_FV(A55,"Shares outstanding",TRUE))/1000000</f>
        <v>370.99869999999999</v>
      </c>
    </row>
    <row r="56" spans="1:2" x14ac:dyDescent="0.35">
      <c r="A56" s="18" t="e" vm="1133">
        <v>#VALUE!</v>
      </c>
      <c r="B56" s="23" cm="1">
        <f t="array" aca="1" ref="B56" ca="1">(_FV(A56,"Shares outstanding",TRUE))/1000000</f>
        <v>93.668800000000005</v>
      </c>
    </row>
    <row r="57" spans="1:2" x14ac:dyDescent="0.35">
      <c r="A57" s="18" t="e" vm="967">
        <v>#VALUE!</v>
      </c>
      <c r="B57" s="23" cm="1">
        <f t="array" aca="1" ref="B57" ca="1">(_FV(A57,"Shares outstanding",TRUE))/1000000</f>
        <v>220.61680000000001</v>
      </c>
    </row>
    <row r="58" spans="1:2" x14ac:dyDescent="0.35">
      <c r="A58" s="18" t="e" vm="661">
        <v>#VALUE!</v>
      </c>
      <c r="B58" s="23" cm="1">
        <f t="array" aca="1" ref="B58" ca="1">(_FV(A58,"Shares outstanding",TRUE))/1000000</f>
        <v>102.0153</v>
      </c>
    </row>
    <row r="59" spans="1:2" x14ac:dyDescent="0.35">
      <c r="A59" s="18" t="e" vm="882">
        <v>#VALUE!</v>
      </c>
      <c r="B59" s="23" cm="1">
        <f t="array" aca="1" ref="B59" ca="1">(_FV(A59,"Shares outstanding",TRUE))/1000000</f>
        <v>446.18920000000003</v>
      </c>
    </row>
    <row r="60" spans="1:2" x14ac:dyDescent="0.35">
      <c r="A60" s="18" t="e" vm="944">
        <v>#VALUE!</v>
      </c>
      <c r="B60" s="23" cm="1">
        <f t="array" aca="1" ref="B60" ca="1">(_FV(A60,"Shares outstanding",TRUE))/1000000</f>
        <v>135.04300000000001</v>
      </c>
    </row>
    <row r="61" spans="1:2" x14ac:dyDescent="0.35">
      <c r="A61" s="18" t="e" vm="958">
        <v>#VALUE!</v>
      </c>
      <c r="B61" s="23" cm="1">
        <f t="array" aca="1" ref="B61" ca="1">(_FV(A61,"Shares outstanding",TRUE))/1000000</f>
        <v>137.0119</v>
      </c>
    </row>
    <row r="62" spans="1:2" x14ac:dyDescent="0.35">
      <c r="A62" s="18" t="e" vm="1013">
        <v>#VALUE!</v>
      </c>
      <c r="B62" s="23" cm="1">
        <f t="array" aca="1" ref="B62" ca="1">(_FV(A62,"Shares outstanding",TRUE))/1000000</f>
        <v>216.86930000000001</v>
      </c>
    </row>
    <row r="63" spans="1:2" x14ac:dyDescent="0.35">
      <c r="A63" s="18" t="e" vm="658">
        <v>#VALUE!</v>
      </c>
      <c r="B63" s="23" cm="1">
        <f t="array" aca="1" ref="B63" ca="1">(_FV(A63,"Shares outstanding",TRUE))/1000000</f>
        <v>477.77749999999997</v>
      </c>
    </row>
    <row r="64" spans="1:2" x14ac:dyDescent="0.35">
      <c r="A64" s="18" t="e" vm="594">
        <v>#VALUE!</v>
      </c>
      <c r="B64" s="23" cm="1">
        <f t="array" aca="1" ref="B64" ca="1">(_FV(A64,"Shares outstanding",TRUE))/1000000</f>
        <v>524.52919999999995</v>
      </c>
    </row>
    <row r="65" spans="1:2" x14ac:dyDescent="0.35">
      <c r="A65" s="18" t="e" vm="884">
        <v>#VALUE!</v>
      </c>
      <c r="B65" s="23" cm="1">
        <f t="array" aca="1" ref="B65" ca="1">(_FV(A65,"Shares outstanding",TRUE))/1000000</f>
        <v>98.671689999999998</v>
      </c>
    </row>
    <row r="66" spans="1:2" x14ac:dyDescent="0.35">
      <c r="A66" s="18" t="e" vm="1092">
        <v>#VALUE!</v>
      </c>
      <c r="B66" s="23" cm="1">
        <f t="array" aca="1" ref="B66" ca="1">(_FV(A66,"Shares outstanding",TRUE))/1000000</f>
        <v>272.76580000000001</v>
      </c>
    </row>
    <row r="67" spans="1:2" x14ac:dyDescent="0.35">
      <c r="A67" s="18" t="e" vm="576">
        <v>#VALUE!</v>
      </c>
      <c r="B67" s="23" cm="1">
        <f t="array" aca="1" ref="B67" ca="1">(_FV(A67,"Shares outstanding",TRUE))/1000000</f>
        <v>194.06460000000001</v>
      </c>
    </row>
    <row r="68" spans="1:2" x14ac:dyDescent="0.35">
      <c r="A68" s="18" t="e" vm="820">
        <v>#VALUE!</v>
      </c>
      <c r="B68" s="23" cm="1">
        <f t="array" aca="1" ref="B68" ca="1">(_FV(A68,"Shares outstanding",TRUE))/1000000</f>
        <v>38.342730000000003</v>
      </c>
    </row>
    <row r="69" spans="1:2" x14ac:dyDescent="0.35">
      <c r="A69" s="18" t="e" vm="930">
        <v>#VALUE!</v>
      </c>
      <c r="B69" s="23" cm="1">
        <f t="array" aca="1" ref="B69" ca="1">(_FV(A69,"Shares outstanding",TRUE))/1000000</f>
        <v>231.50380000000001</v>
      </c>
    </row>
    <row r="70" spans="1:2" x14ac:dyDescent="0.35">
      <c r="A70" s="18" t="e" vm="1027">
        <v>#VALUE!</v>
      </c>
      <c r="B70" s="23" cm="1">
        <f t="array" aca="1" ref="B70" ca="1">(_FV(A70,"Shares outstanding",TRUE))/1000000</f>
        <v>1147.498</v>
      </c>
    </row>
    <row r="71" spans="1:2" x14ac:dyDescent="0.35">
      <c r="A71" s="18" t="e" vm="895">
        <v>#VALUE!</v>
      </c>
      <c r="B71" s="23" cm="1">
        <f t="array" aca="1" ref="B71" ca="1">(_FV(A71,"Shares outstanding",TRUE))/1000000</f>
        <v>236.6704</v>
      </c>
    </row>
    <row r="72" spans="1:2" x14ac:dyDescent="0.35">
      <c r="A72" s="18" t="e" vm="1068">
        <v>#VALUE!</v>
      </c>
      <c r="B72" s="23" cm="1">
        <f t="array" aca="1" ref="B72" ca="1">(_FV(A72,"Shares outstanding",TRUE))/1000000</f>
        <v>515.70590000000004</v>
      </c>
    </row>
    <row r="73" spans="1:2" x14ac:dyDescent="0.35">
      <c r="A73" s="18" t="e" vm="685">
        <v>#VALUE!</v>
      </c>
      <c r="B73" s="23" cm="1">
        <f t="array" aca="1" ref="B73" ca="1">(_FV(A73,"Shares outstanding",TRUE))/1000000</f>
        <v>473.77719999999999</v>
      </c>
    </row>
    <row r="74" spans="1:2" x14ac:dyDescent="0.35">
      <c r="A74" s="18" t="e" vm="597">
        <v>#VALUE!</v>
      </c>
      <c r="B74" s="23" cm="1">
        <f t="array" aca="1" ref="B74" ca="1">(_FV(A74,"Shares outstanding",TRUE))/1000000</f>
        <v>132.57300000000001</v>
      </c>
    </row>
    <row r="75" spans="1:2" x14ac:dyDescent="0.35">
      <c r="A75" s="18" t="e" vm="1130">
        <v>#VALUE!</v>
      </c>
      <c r="B75" s="23" cm="1">
        <f t="array" aca="1" ref="B75" ca="1">(_FV(A75,"Shares outstanding",TRUE))/1000000</f>
        <v>127.11279999999999</v>
      </c>
    </row>
    <row r="76" spans="1:2" x14ac:dyDescent="0.35">
      <c r="A76" s="18" t="e" vm="1029">
        <v>#VALUE!</v>
      </c>
      <c r="B76" s="23" cm="1">
        <f t="array" aca="1" ref="B76" ca="1">(_FV(A76,"Shares outstanding",TRUE))/1000000</f>
        <v>119.3715</v>
      </c>
    </row>
    <row r="77" spans="1:2" x14ac:dyDescent="0.35">
      <c r="A77" s="18" t="e" vm="1109">
        <v>#VALUE!</v>
      </c>
      <c r="B77" s="23" cm="1">
        <f t="array" aca="1" ref="B77" ca="1">(_FV(A77,"Shares outstanding",TRUE))/1000000</f>
        <v>598.58699999999999</v>
      </c>
    </row>
    <row r="78" spans="1:2" x14ac:dyDescent="0.35">
      <c r="A78" s="18" t="e" vm="987">
        <v>#VALUE!</v>
      </c>
      <c r="B78" s="23" cm="1">
        <f t="array" aca="1" ref="B78" ca="1">(_FV(A78,"Shares outstanding",TRUE))/1000000</f>
        <v>270.55720000000002</v>
      </c>
    </row>
    <row r="79" spans="1:2" x14ac:dyDescent="0.35">
      <c r="A79" s="18" t="e" vm="932">
        <v>#VALUE!</v>
      </c>
      <c r="B79" s="23" cm="1">
        <f t="array" aca="1" ref="B79" ca="1">(_FV(A79,"Shares outstanding",TRUE))/1000000</f>
        <v>210.6833</v>
      </c>
    </row>
    <row r="80" spans="1:2" x14ac:dyDescent="0.35">
      <c r="A80" s="18" t="e" vm="680">
        <v>#VALUE!</v>
      </c>
      <c r="B80" s="23" cm="1">
        <f t="array" aca="1" ref="B80" ca="1">(_FV(A80,"Shares outstanding",TRUE))/1000000</f>
        <v>1239.9549999999999</v>
      </c>
    </row>
    <row r="81" spans="1:2" x14ac:dyDescent="0.35">
      <c r="A81" s="18" t="e" vm="1024">
        <v>#VALUE!</v>
      </c>
      <c r="B81" s="23" cm="1">
        <f t="array" aca="1" ref="B81" ca="1">(_FV(A81,"Shares outstanding",TRUE))/1000000</f>
        <v>296.07159999999999</v>
      </c>
    </row>
    <row r="82" spans="1:2" x14ac:dyDescent="0.35">
      <c r="A82" s="18" t="e" vm="844">
        <v>#VALUE!</v>
      </c>
      <c r="B82" s="23" cm="1">
        <f t="array" aca="1" ref="B82" ca="1">(_FV(A82,"Shares outstanding",TRUE))/1000000</f>
        <v>122.4931</v>
      </c>
    </row>
    <row r="83" spans="1:2" x14ac:dyDescent="0.35">
      <c r="A83" s="18" t="e" vm="653">
        <v>#VALUE!</v>
      </c>
      <c r="B83" s="23" cm="1">
        <f t="array" aca="1" ref="B83" ca="1">(_FV(A83,"Shares outstanding",TRUE))/1000000</f>
        <v>104.07250000000001</v>
      </c>
    </row>
    <row r="84" spans="1:2" x14ac:dyDescent="0.35">
      <c r="A84" s="18" t="e" vm="758">
        <v>#VALUE!</v>
      </c>
      <c r="B84" s="23" cm="1">
        <f t="array" aca="1" ref="B84" ca="1">(_FV(A84,"Shares outstanding",TRUE))/1000000</f>
        <v>1327.4649999999999</v>
      </c>
    </row>
    <row r="85" spans="1:2" x14ac:dyDescent="0.35">
      <c r="A85" s="18" t="e" vm="1032">
        <v>#VALUE!</v>
      </c>
      <c r="B85" s="23" cm="1">
        <f t="array" aca="1" ref="B85" ca="1">(_FV(A85,"Shares outstanding",TRUE))/1000000</f>
        <v>316.94</v>
      </c>
    </row>
    <row r="86" spans="1:2" x14ac:dyDescent="0.35">
      <c r="A86" s="18" t="e" vm="950">
        <v>#VALUE!</v>
      </c>
      <c r="B86" s="23" cm="1">
        <f t="array" aca="1" ref="B86" ca="1">(_FV(A86,"Shares outstanding",TRUE))/1000000</f>
        <v>39.404600000000002</v>
      </c>
    </row>
    <row r="87" spans="1:2" x14ac:dyDescent="0.35">
      <c r="A87" s="18" t="e" vm="641">
        <v>#VALUE!</v>
      </c>
      <c r="B87" s="23" cm="1">
        <f t="array" aca="1" ref="B87" ca="1">(_FV(A87,"Shares outstanding",TRUE))/1000000</f>
        <v>57.842039999999997</v>
      </c>
    </row>
    <row r="88" spans="1:2" x14ac:dyDescent="0.35">
      <c r="A88" s="18" t="e" vm="841">
        <v>#VALUE!</v>
      </c>
      <c r="B88" s="23" cm="1">
        <f t="array" aca="1" ref="B88" ca="1">(_FV(A88,"Shares outstanding",TRUE))/1000000</f>
        <v>284.8</v>
      </c>
    </row>
    <row r="89" spans="1:2" x14ac:dyDescent="0.35">
      <c r="A89" s="18" t="e" vm="823">
        <v>#VALUE!</v>
      </c>
      <c r="B89" s="23" cm="1">
        <f t="array" aca="1" ref="B89" ca="1">(_FV(A89,"Shares outstanding",TRUE))/1000000</f>
        <v>63.063980000000001</v>
      </c>
    </row>
    <row r="90" spans="1:2" x14ac:dyDescent="0.35">
      <c r="A90" s="18" t="e" vm="1089">
        <v>#VALUE!</v>
      </c>
      <c r="B90" s="23" cm="1">
        <f t="array" aca="1" ref="B90" ca="1">(_FV(A90,"Shares outstanding",TRUE))/1000000</f>
        <v>5285.0690000000004</v>
      </c>
    </row>
    <row r="91" spans="1:2" x14ac:dyDescent="0.35">
      <c r="A91" s="18" t="e" vm="838">
        <v>#VALUE!</v>
      </c>
      <c r="B91" s="23" cm="1">
        <f t="array" aca="1" ref="B91" ca="1">(_FV(A91,"Shares outstanding",TRUE))/1000000</f>
        <v>942.13440000000003</v>
      </c>
    </row>
    <row r="92" spans="1:2" x14ac:dyDescent="0.35">
      <c r="A92" s="18" t="e" vm="907">
        <v>#VALUE!</v>
      </c>
      <c r="B92" s="23" cm="1">
        <f t="array" aca="1" ref="B92" ca="1">(_FV(A92,"Shares outstanding",TRUE))/1000000</f>
        <v>255.15</v>
      </c>
    </row>
    <row r="93" spans="1:2" x14ac:dyDescent="0.35">
      <c r="A93" s="18" t="e" vm="1095">
        <v>#VALUE!</v>
      </c>
      <c r="B93" s="23" cm="1">
        <f t="array" aca="1" ref="B93" ca="1">(_FV(A93,"Shares outstanding",TRUE))/1000000</f>
        <v>105.9816</v>
      </c>
    </row>
    <row r="94" spans="1:2" x14ac:dyDescent="0.35">
      <c r="A94" s="18" t="e" vm="696">
        <v>#VALUE!</v>
      </c>
      <c r="B94" s="23" cm="1">
        <f t="array" aca="1" ref="B94" ca="1">(_FV(A94,"Shares outstanding",TRUE))/1000000</f>
        <v>297.70280000000002</v>
      </c>
    </row>
    <row r="95" spans="1:2" x14ac:dyDescent="0.35">
      <c r="A95" s="18" t="e" vm="808">
        <v>#VALUE!</v>
      </c>
      <c r="B95" s="23" cm="1">
        <f t="array" aca="1" ref="B95" ca="1">(_FV(A95,"Shares outstanding",TRUE))/1000000</f>
        <v>230.5523</v>
      </c>
    </row>
    <row r="96" spans="1:2" x14ac:dyDescent="0.35">
      <c r="A96" s="18" t="e" vm="873">
        <v>#VALUE!</v>
      </c>
      <c r="B96" s="23" cm="1">
        <f t="array" aca="1" ref="B96" ca="1">(_FV(A96,"Shares outstanding",TRUE))/1000000</f>
        <v>334.38260000000002</v>
      </c>
    </row>
    <row r="97" spans="1:2" x14ac:dyDescent="0.35">
      <c r="A97" s="18" t="e" vm="650">
        <v>#VALUE!</v>
      </c>
      <c r="B97" s="23" cm="1">
        <f t="array" aca="1" ref="B97" ca="1">(_FV(A97,"Shares outstanding",TRUE))/1000000</f>
        <v>348</v>
      </c>
    </row>
    <row r="98" spans="1:2" x14ac:dyDescent="0.35">
      <c r="A98" s="18" t="e" vm="973">
        <v>#VALUE!</v>
      </c>
      <c r="B98" s="23" cm="1">
        <f t="array" aca="1" ref="B98" ca="1">(_FV(A98,"Shares outstanding",TRUE))/1000000</f>
        <v>58.92315</v>
      </c>
    </row>
    <row r="99" spans="1:2" x14ac:dyDescent="0.35">
      <c r="A99" s="18" t="e" vm="722">
        <v>#VALUE!</v>
      </c>
      <c r="B99" s="23" cm="1">
        <f t="array" aca="1" ref="B99" ca="1">(_FV(A99,"Shares outstanding",TRUE))/1000000</f>
        <v>1360.826</v>
      </c>
    </row>
    <row r="100" spans="1:2" x14ac:dyDescent="0.35">
      <c r="A100" s="18" t="e" vm="1041">
        <v>#VALUE!</v>
      </c>
      <c r="B100" s="23" cm="1">
        <f t="array" aca="1" ref="B100" ca="1">(_FV(A100,"Shares outstanding",TRUE))/1000000</f>
        <v>186.21459999999999</v>
      </c>
    </row>
    <row r="101" spans="1:2" x14ac:dyDescent="0.35">
      <c r="A101" s="18" t="e" vm="656">
        <v>#VALUE!</v>
      </c>
      <c r="B101" s="23" cm="1">
        <f t="array" aca="1" ref="B101" ca="1">(_FV(A101,"Shares outstanding",TRUE))/1000000</f>
        <v>137.48320000000001</v>
      </c>
    </row>
    <row r="102" spans="1:2" x14ac:dyDescent="0.35">
      <c r="A102" s="18" t="e" vm="1112">
        <v>#VALUE!</v>
      </c>
      <c r="B102" s="23" cm="1">
        <f t="array" aca="1" ref="B102" ca="1">(_FV(A102,"Shares outstanding",TRUE))/1000000</f>
        <v>647.70119999999997</v>
      </c>
    </row>
    <row r="103" spans="1:2" x14ac:dyDescent="0.35">
      <c r="A103" s="18" t="e" vm="606">
        <v>#VALUE!</v>
      </c>
      <c r="B103" s="23" cm="1">
        <f t="array" aca="1" ref="B103" ca="1">(_FV(A103,"Shares outstanding",TRUE))/1000000</f>
        <v>49.324759999999998</v>
      </c>
    </row>
    <row r="104" spans="1:2" x14ac:dyDescent="0.35">
      <c r="A104" s="18" t="e" vm="941">
        <v>#VALUE!</v>
      </c>
      <c r="B104" s="23" cm="1">
        <f t="array" aca="1" ref="B104" ca="1">(_FV(A104,"Shares outstanding",TRUE))/1000000</f>
        <v>135.351</v>
      </c>
    </row>
    <row r="105" spans="1:2" x14ac:dyDescent="0.35">
      <c r="A105" s="18" t="e" vm="913">
        <v>#VALUE!</v>
      </c>
      <c r="B105" s="23" cm="1">
        <f t="array" aca="1" ref="B105" ca="1">(_FV(A105,"Shares outstanding",TRUE))/1000000</f>
        <v>227.71</v>
      </c>
    </row>
    <row r="106" spans="1:2" x14ac:dyDescent="0.35">
      <c r="A106" s="18" t="e" vm="699">
        <v>#VALUE!</v>
      </c>
      <c r="B106" s="23" cm="1">
        <f t="array" aca="1" ref="B106" ca="1">(_FV(A106,"Shares outstanding",TRUE))/1000000</f>
        <v>230.79079999999999</v>
      </c>
    </row>
    <row r="107" spans="1:2" x14ac:dyDescent="0.35">
      <c r="A107" s="18" t="e" vm="955">
        <v>#VALUE!</v>
      </c>
      <c r="B107" s="23" cm="1">
        <f t="array" aca="1" ref="B107" ca="1">(_FV(A107,"Shares outstanding",TRUE))/1000000</f>
        <v>561.05399999999997</v>
      </c>
    </row>
    <row r="108" spans="1:2" x14ac:dyDescent="0.35">
      <c r="A108" s="18" t="e" vm="705">
        <v>#VALUE!</v>
      </c>
      <c r="B108" s="23" cm="1">
        <f t="array" aca="1" ref="B108" ca="1">(_FV(A108,"Shares outstanding",TRUE))/1000000</f>
        <v>144.41630000000001</v>
      </c>
    </row>
    <row r="109" spans="1:2" x14ac:dyDescent="0.35">
      <c r="A109" s="18" t="e" vm="990">
        <v>#VALUE!</v>
      </c>
      <c r="B109" s="23" cm="1">
        <f t="array" aca="1" ref="B109" ca="1">(_FV(A109,"Shares outstanding",TRUE))/1000000</f>
        <v>280.82479999999998</v>
      </c>
    </row>
    <row r="110" spans="1:2" x14ac:dyDescent="0.35">
      <c r="A110" s="18" t="e" vm="591">
        <v>#VALUE!</v>
      </c>
      <c r="B110" s="23" cm="1">
        <f t="array" aca="1" ref="B110" ca="1">(_FV(A110,"Shares outstanding",TRUE))/1000000</f>
        <v>34.395319999999998</v>
      </c>
    </row>
    <row r="111" spans="1:2" x14ac:dyDescent="0.35">
      <c r="A111" s="18" t="e" vm="1077">
        <v>#VALUE!</v>
      </c>
      <c r="B111" s="23" cm="1">
        <f t="array" aca="1" ref="B111" ca="1">(_FV(A111,"Shares outstanding",TRUE))/1000000</f>
        <v>197.1874</v>
      </c>
    </row>
    <row r="112" spans="1:2" x14ac:dyDescent="0.35">
      <c r="A112" s="18" t="e" vm="1086">
        <v>#VALUE!</v>
      </c>
      <c r="B112" s="23" cm="1">
        <f t="array" aca="1" ref="B112" ca="1">(_FV(A112,"Shares outstanding",TRUE))/1000000</f>
        <v>123.7542</v>
      </c>
    </row>
    <row r="113" spans="1:2" x14ac:dyDescent="0.35">
      <c r="A113" s="18" t="e" vm="814">
        <v>#VALUE!</v>
      </c>
      <c r="B113" s="23" cm="1">
        <f t="array" aca="1" ref="B113" ca="1">(_FV(A113,"Shares outstanding",TRUE))/1000000</f>
        <v>268.85160000000002</v>
      </c>
    </row>
    <row r="114" spans="1:2" x14ac:dyDescent="0.35">
      <c r="A114" s="18" t="e" vm="829">
        <v>#VALUE!</v>
      </c>
      <c r="B114" s="23" cm="1">
        <f t="array" aca="1" ref="B114" ca="1">(_FV(A114,"Shares outstanding",TRUE))/1000000</f>
        <v>707.64149999999995</v>
      </c>
    </row>
    <row r="115" spans="1:2" x14ac:dyDescent="0.35">
      <c r="A115" s="18" t="e" vm="691">
        <v>#VALUE!</v>
      </c>
      <c r="B115" s="23" cm="1">
        <f t="array" aca="1" ref="B115" ca="1">(_FV(A115,"Shares outstanding",TRUE))/1000000</f>
        <v>635.4769</v>
      </c>
    </row>
    <row r="116" spans="1:2" x14ac:dyDescent="0.35">
      <c r="A116" s="18" t="e" vm="1056">
        <v>#VALUE!</v>
      </c>
      <c r="B116" s="23" cm="1">
        <f t="array" aca="1" ref="B116" ca="1">(_FV(A116,"Shares outstanding",TRUE))/1000000</f>
        <v>205.12479999999999</v>
      </c>
    </row>
    <row r="117" spans="1:2" x14ac:dyDescent="0.35">
      <c r="A117" s="18" t="e" vm="746">
        <v>#VALUE!</v>
      </c>
      <c r="B117" s="23" cm="1">
        <f t="array" aca="1" ref="B117" ca="1">(_FV(A117,"Shares outstanding",TRUE))/1000000</f>
        <v>543.00869999999998</v>
      </c>
    </row>
    <row r="118" spans="1:2" x14ac:dyDescent="0.35">
      <c r="A118" s="18" t="e" vm="734">
        <v>#VALUE!</v>
      </c>
      <c r="B118" s="23" cm="1">
        <f t="array" aca="1" ref="B118" ca="1">(_FV(A118,"Shares outstanding",TRUE))/1000000</f>
        <v>1276.308</v>
      </c>
    </row>
    <row r="119" spans="1:2" x14ac:dyDescent="0.35">
      <c r="A119" s="18" t="e" vm="770">
        <v>#VALUE!</v>
      </c>
      <c r="B119" s="23" cm="1">
        <f t="array" aca="1" ref="B119" ca="1">(_FV(A119,"Shares outstanding",TRUE))/1000000</f>
        <v>1570.566</v>
      </c>
    </row>
    <row r="120" spans="1:2" x14ac:dyDescent="0.35">
      <c r="A120" s="18" t="e" vm="790">
        <v>#VALUE!</v>
      </c>
      <c r="B120" s="23" cm="1">
        <f t="array" aca="1" ref="B120" ca="1">(_FV(A120,"Shares outstanding",TRUE))/1000000</f>
        <v>95.045100000000005</v>
      </c>
    </row>
    <row r="121" spans="1:2" x14ac:dyDescent="0.35">
      <c r="A121" s="18" t="e" vm="984">
        <v>#VALUE!</v>
      </c>
      <c r="B121" s="23" cm="1">
        <f t="array" aca="1" ref="B121" ca="1">(_FV(A121,"Shares outstanding",TRUE))/1000000</f>
        <v>196.41900000000001</v>
      </c>
    </row>
    <row r="122" spans="1:2" x14ac:dyDescent="0.35">
      <c r="A122" s="18" t="e" vm="1107">
        <v>#VALUE!</v>
      </c>
      <c r="B122" s="23" cm="1">
        <f t="array" aca="1" ref="B122" ca="1">(_FV(A122,"Shares outstanding",TRUE))/1000000</f>
        <v>1053.692</v>
      </c>
    </row>
    <row r="123" spans="1:2" x14ac:dyDescent="0.35">
      <c r="A123" s="18" t="e" vm="677">
        <v>#VALUE!</v>
      </c>
      <c r="B123" s="23" cm="1">
        <f t="array" aca="1" ref="B123" ca="1">(_FV(A123,"Shares outstanding",TRUE))/1000000</f>
        <v>2085.9780000000001</v>
      </c>
    </row>
    <row r="124" spans="1:2" x14ac:dyDescent="0.35">
      <c r="A124" s="18" t="e" vm="776">
        <v>#VALUE!</v>
      </c>
      <c r="B124" s="23" cm="1">
        <f t="array" aca="1" ref="B124" ca="1">(_FV(A124,"Shares outstanding",TRUE))/1000000</f>
        <v>1483.499</v>
      </c>
    </row>
    <row r="125" spans="1:2" x14ac:dyDescent="0.35">
      <c r="A125" s="18" t="e" vm="711">
        <v>#VALUE!</v>
      </c>
      <c r="B125" s="23" cm="1">
        <f t="array" aca="1" ref="B125" ca="1">(_FV(A125,"Shares outstanding",TRUE))/1000000</f>
        <v>479.56009999999998</v>
      </c>
    </row>
    <row r="126" spans="1:2" x14ac:dyDescent="0.35">
      <c r="A126" s="18" t="e" vm="947">
        <v>#VALUE!</v>
      </c>
      <c r="B126" s="23" cm="1">
        <f t="array" aca="1" ref="B126" ca="1">(_FV(A126,"Shares outstanding",TRUE))/1000000</f>
        <v>224.60839999999999</v>
      </c>
    </row>
    <row r="127" spans="1:2" x14ac:dyDescent="0.35">
      <c r="A127" s="18" t="e" vm="811">
        <v>#VALUE!</v>
      </c>
      <c r="B127" s="23" cm="1">
        <f t="array" aca="1" ref="B127" ca="1">(_FV(A127,"Shares outstanding",TRUE))/1000000</f>
        <v>182.9556</v>
      </c>
    </row>
    <row r="128" spans="1:2" x14ac:dyDescent="0.35">
      <c r="A128" s="18" t="e" vm="1124">
        <v>#VALUE!</v>
      </c>
      <c r="B128" s="23" cm="1">
        <f t="array" aca="1" ref="B128" ca="1">(_FV(A128,"Shares outstanding",TRUE))/1000000</f>
        <v>142.06299999999999</v>
      </c>
    </row>
    <row r="129" spans="1:2" x14ac:dyDescent="0.35">
      <c r="A129" s="18" t="e" vm="876">
        <v>#VALUE!</v>
      </c>
      <c r="B129" s="23" cm="1">
        <f t="array" aca="1" ref="B129" ca="1">(_FV(A129,"Shares outstanding",TRUE))/1000000</f>
        <v>356.47809999999998</v>
      </c>
    </row>
    <row r="130" spans="1:2" x14ac:dyDescent="0.35">
      <c r="A130" s="18" t="e" vm="964">
        <v>#VALUE!</v>
      </c>
      <c r="B130" s="23" cm="1">
        <f t="array" aca="1" ref="B130" ca="1">(_FV(A130,"Shares outstanding",TRUE))/1000000</f>
        <v>999.63739999999996</v>
      </c>
    </row>
    <row r="131" spans="1:2" x14ac:dyDescent="0.35">
      <c r="A131" s="18" t="e" vm="663">
        <v>#VALUE!</v>
      </c>
      <c r="B131" s="23" cm="1">
        <f t="array" aca="1" ref="B131" ca="1">(_FV(A131,"Shares outstanding",TRUE))/1000000</f>
        <v>241.43289999999999</v>
      </c>
    </row>
    <row r="132" spans="1:2" x14ac:dyDescent="0.35">
      <c r="A132" s="18" t="e" vm="588">
        <v>#VALUE!</v>
      </c>
      <c r="B132" s="23" cm="1">
        <f t="array" aca="1" ref="B132" ca="1">(_FV(A132,"Shares outstanding",TRUE))/1000000</f>
        <v>270.9205</v>
      </c>
    </row>
    <row r="133" spans="1:2" x14ac:dyDescent="0.35">
      <c r="A133" s="18" t="e" vm="1083">
        <v>#VALUE!</v>
      </c>
      <c r="B133" s="23" cm="1">
        <f t="array" aca="1" ref="B133" ca="1">(_FV(A133,"Shares outstanding",TRUE))/1000000</f>
        <v>79.048680000000004</v>
      </c>
    </row>
    <row r="134" spans="1:2" x14ac:dyDescent="0.35">
      <c r="A134" s="18" t="e" vm="761">
        <v>#VALUE!</v>
      </c>
      <c r="B134" s="23" cm="1">
        <f t="array" aca="1" ref="B134" ca="1">(_FV(A134,"Shares outstanding",TRUE))/1000000</f>
        <v>89.098299999999995</v>
      </c>
    </row>
    <row r="135" spans="1:2" x14ac:dyDescent="0.35">
      <c r="A135" s="18" t="e" vm="1139">
        <v>#VALUE!</v>
      </c>
      <c r="B135" s="23" cm="1">
        <f t="array" aca="1" ref="B135" ca="1">(_FV(A135,"Shares outstanding",TRUE))/1000000</f>
        <v>1121.9459999999999</v>
      </c>
    </row>
    <row r="136" spans="1:2" x14ac:dyDescent="0.35">
      <c r="A136" s="18" t="e" vm="725">
        <v>#VALUE!</v>
      </c>
      <c r="B136" s="23" cm="1">
        <f t="array" aca="1" ref="B136" ca="1">(_FV(A136,"Shares outstanding",TRUE))/1000000</f>
        <v>355.98050000000001</v>
      </c>
    </row>
    <row r="137" spans="1:2" x14ac:dyDescent="0.35">
      <c r="A137" s="18" t="e" vm="847">
        <v>#VALUE!</v>
      </c>
      <c r="B137" s="23" cm="1">
        <f t="array" aca="1" ref="B137" ca="1">(_FV(A137,"Shares outstanding",TRUE))/1000000</f>
        <v>65.662869999999998</v>
      </c>
    </row>
    <row r="138" spans="1:2" x14ac:dyDescent="0.35">
      <c r="A138" s="18" t="e" vm="817">
        <v>#VALUE!</v>
      </c>
      <c r="B138" s="23" cm="1">
        <f t="array" aca="1" ref="B138" ca="1">(_FV(A138,"Shares outstanding",TRUE))/1000000</f>
        <v>837.55700000000002</v>
      </c>
    </row>
    <row r="139" spans="1:2" x14ac:dyDescent="0.35">
      <c r="A139" s="18" t="e" vm="626">
        <v>#VALUE!</v>
      </c>
      <c r="B139" s="23" cm="1">
        <f t="array" aca="1" ref="B139" ca="1">(_FV(A139,"Shares outstanding",TRUE))/1000000</f>
        <v>1558.6130000000001</v>
      </c>
    </row>
    <row r="140" spans="1:2" x14ac:dyDescent="0.35">
      <c r="A140" s="18" t="e" vm="850">
        <v>#VALUE!</v>
      </c>
      <c r="B140" s="23" cm="1">
        <f t="array" aca="1" ref="B140" ca="1">(_FV(A140,"Shares outstanding",TRUE))/1000000</f>
        <v>63.778500000000001</v>
      </c>
    </row>
    <row r="141" spans="1:2" x14ac:dyDescent="0.35">
      <c r="A141" s="18" t="e" vm="835">
        <v>#VALUE!</v>
      </c>
      <c r="B141" s="23" cm="1">
        <f t="array" aca="1" ref="B141" ca="1">(_FV(A141,"Shares outstanding",TRUE))/1000000</f>
        <v>222.3</v>
      </c>
    </row>
    <row r="142" spans="1:2" x14ac:dyDescent="0.35">
      <c r="A142" s="18" t="e" vm="585">
        <v>#VALUE!</v>
      </c>
      <c r="B142" s="23" cm="1">
        <f t="array" aca="1" ref="B142" ca="1">(_FV(A142,"Shares outstanding",TRUE))/1000000</f>
        <v>752.54489999999998</v>
      </c>
    </row>
    <row r="143" spans="1:2" x14ac:dyDescent="0.35">
      <c r="A143" s="18" t="e" vm="582">
        <v>#VALUE!</v>
      </c>
      <c r="B143" s="23" cm="1">
        <f t="array" aca="1" ref="B143" ca="1">(_FV(A143,"Shares outstanding",TRUE))/1000000</f>
        <v>120.1768</v>
      </c>
    </row>
    <row r="144" spans="1:2" x14ac:dyDescent="0.35">
      <c r="A144" s="18" t="e" vm="629">
        <v>#VALUE!</v>
      </c>
      <c r="B144" s="23" cm="1">
        <f t="array" aca="1" ref="B144" ca="1">(_FV(A144,"Shares outstanding",TRUE))/1000000</f>
        <v>498.42</v>
      </c>
    </row>
    <row r="145" spans="1:2" x14ac:dyDescent="0.35">
      <c r="A145" s="18" t="e" vm="927">
        <v>#VALUE!</v>
      </c>
      <c r="B145" s="23" cm="1">
        <f t="array" aca="1" ref="B145" ca="1">(_FV(A145,"Shares outstanding",TRUE))/1000000</f>
        <v>1050</v>
      </c>
    </row>
    <row r="146" spans="1:2" x14ac:dyDescent="0.35">
      <c r="A146" s="18" t="e" vm="1080">
        <v>#VALUE!</v>
      </c>
      <c r="B146" s="23" cm="1">
        <f t="array" aca="1" ref="B146" ca="1">(_FV(A146,"Shares outstanding",TRUE))/1000000</f>
        <v>110.3734</v>
      </c>
    </row>
    <row r="147" spans="1:2" x14ac:dyDescent="0.35">
      <c r="A147" s="18" t="e" vm="1050">
        <v>#VALUE!</v>
      </c>
      <c r="B147" s="23" cm="1">
        <f t="array" aca="1" ref="B147" ca="1">(_FV(A147,"Shares outstanding",TRUE))/1000000</f>
        <v>65.301659999999998</v>
      </c>
    </row>
    <row r="148" spans="1:2" x14ac:dyDescent="0.35">
      <c r="A148" s="18" t="e" vm="799">
        <v>#VALUE!</v>
      </c>
      <c r="B148" s="23" cm="1">
        <f t="array" aca="1" ref="B148" ca="1">(_FV(A148,"Shares outstanding",TRUE))/1000000</f>
        <v>575.00120000000004</v>
      </c>
    </row>
    <row r="149" spans="1:2" x14ac:dyDescent="0.35">
      <c r="A149" s="18" t="e" vm="1127">
        <v>#VALUE!</v>
      </c>
      <c r="B149" s="23" cm="1">
        <f t="array" aca="1" ref="B149" ca="1">(_FV(A149,"Shares outstanding",TRUE))/1000000</f>
        <v>127.58410000000001</v>
      </c>
    </row>
    <row r="150" spans="1:2" x14ac:dyDescent="0.35">
      <c r="A150" s="18" t="e" vm="1101">
        <v>#VALUE!</v>
      </c>
      <c r="B150" s="23" cm="1">
        <f t="array" aca="1" ref="B150" ca="1">(_FV(A150,"Shares outstanding",TRUE))/1000000</f>
        <v>1347.758</v>
      </c>
    </row>
    <row r="151" spans="1:2" x14ac:dyDescent="0.35">
      <c r="A151" s="18" t="e" vm="1047">
        <v>#VALUE!</v>
      </c>
      <c r="B151" s="23" cm="1">
        <f t="array" aca="1" ref="B151" ca="1">(_FV(A151,"Shares outstanding",TRUE))/1000000</f>
        <v>38.346870000000003</v>
      </c>
    </row>
    <row r="152" spans="1:2" x14ac:dyDescent="0.35">
      <c r="A152" s="18" t="e" vm="749">
        <v>#VALUE!</v>
      </c>
      <c r="B152" s="23" cm="1">
        <f t="array" aca="1" ref="B152" ca="1">(_FV(A152,"Shares outstanding",TRUE))/1000000</f>
        <v>147.0949</v>
      </c>
    </row>
    <row r="153" spans="1:2" x14ac:dyDescent="0.35">
      <c r="A153" s="18" t="e" vm="785">
        <v>#VALUE!</v>
      </c>
      <c r="B153" s="23" cm="1">
        <f t="array" aca="1" ref="B153" ca="1">(_FV(A153,"Shares outstanding",TRUE))/1000000</f>
        <v>51.727119999999999</v>
      </c>
    </row>
    <row r="154" spans="1:2" x14ac:dyDescent="0.35">
      <c r="A154" s="18" t="e" vm="979">
        <v>#VALUE!</v>
      </c>
      <c r="B154" s="23" cm="1">
        <f t="array" aca="1" ref="B154" ca="1">(_FV(A154,"Shares outstanding",TRUE))/1000000</f>
        <v>844.34370000000001</v>
      </c>
    </row>
    <row r="155" spans="1:2" x14ac:dyDescent="0.35">
      <c r="A155" s="18" t="e" vm="910">
        <v>#VALUE!</v>
      </c>
      <c r="B155" s="23" cm="1">
        <f t="array" aca="1" ref="B155" ca="1">(_FV(A155,"Shares outstanding",TRUE))/1000000</f>
        <v>489.20819999999998</v>
      </c>
    </row>
    <row r="156" spans="1:2" x14ac:dyDescent="0.35">
      <c r="A156" s="18" t="e" vm="764">
        <v>#VALUE!</v>
      </c>
      <c r="B156" s="23" cm="1">
        <f t="array" aca="1" ref="B156" ca="1">(_FV(A156,"Shares outstanding",TRUE))/1000000</f>
        <v>1140</v>
      </c>
    </row>
    <row r="157" spans="1:2" x14ac:dyDescent="0.35">
      <c r="A157" s="18" t="e" vm="720">
        <v>#VALUE!</v>
      </c>
      <c r="B157" s="23" cm="1">
        <f t="array" aca="1" ref="B157" ca="1">(_FV(A157,"Shares outstanding",TRUE))/1000000</f>
        <v>274.70179999999999</v>
      </c>
    </row>
    <row r="158" spans="1:2" x14ac:dyDescent="0.35">
      <c r="A158" s="18" t="e" vm="623">
        <v>#VALUE!</v>
      </c>
      <c r="B158" s="23" cm="1">
        <f t="array" aca="1" ref="B158" ca="1">(_FV(A158,"Shares outstanding",TRUE))/1000000</f>
        <v>121.801</v>
      </c>
    </row>
    <row r="159" spans="1:2" x14ac:dyDescent="0.35">
      <c r="A159" s="18" t="e" vm="668">
        <v>#VALUE!</v>
      </c>
      <c r="B159" s="23" cm="1">
        <f t="array" aca="1" ref="B159" ca="1">(_FV(A159,"Shares outstanding",TRUE))/1000000</f>
        <v>138.80430000000001</v>
      </c>
    </row>
    <row r="160" spans="1:2" x14ac:dyDescent="0.35">
      <c r="A160" s="18" t="e" vm="717">
        <v>#VALUE!</v>
      </c>
      <c r="B160" s="23" cm="1">
        <f t="array" aca="1" ref="B160" ca="1">(_FV(A160,"Shares outstanding",TRUE))/1000000</f>
        <v>491.91399999999999</v>
      </c>
    </row>
    <row r="161" spans="1:2" x14ac:dyDescent="0.35">
      <c r="A161" s="18" t="e" vm="1141">
        <v>#VALUE!</v>
      </c>
      <c r="B161" s="23" cm="1">
        <f t="array" aca="1" ref="B161" ca="1">(_FV(A161,"Shares outstanding",TRUE))/1000000</f>
        <v>214.43100000000001</v>
      </c>
    </row>
    <row r="162" spans="1:2" x14ac:dyDescent="0.35">
      <c r="A162" s="18" t="e" vm="737">
        <v>#VALUE!</v>
      </c>
      <c r="B162" s="23" cm="1">
        <f t="array" aca="1" ref="B162" ca="1">(_FV(A162,"Shares outstanding",TRUE))/1000000</f>
        <v>913.24770000000001</v>
      </c>
    </row>
    <row r="163" spans="1:2" x14ac:dyDescent="0.35">
      <c r="A163" s="18" t="e" vm="1007">
        <v>#VALUE!</v>
      </c>
      <c r="B163" s="23" cm="1">
        <f t="array" aca="1" ref="B163" ca="1">(_FV(A163,"Shares outstanding",TRUE))/1000000</f>
        <v>252.858</v>
      </c>
    </row>
    <row r="164" spans="1:2" x14ac:dyDescent="0.35">
      <c r="A164" s="18" t="e" vm="998">
        <v>#VALUE!</v>
      </c>
      <c r="B164" s="23" cm="1">
        <f t="array" aca="1" ref="B164" ca="1">(_FV(A164,"Shares outstanding",TRUE))/1000000</f>
        <v>678.50419999999997</v>
      </c>
    </row>
    <row r="165" spans="1:2" x14ac:dyDescent="0.35">
      <c r="A165" s="18" t="e" vm="740">
        <v>#VALUE!</v>
      </c>
      <c r="B165" s="23" cm="1">
        <f t="array" aca="1" ref="B165" ca="1">(_FV(A165,"Shares outstanding",TRUE))/1000000</f>
        <v>356.33280000000002</v>
      </c>
    </row>
    <row r="166" spans="1:2" x14ac:dyDescent="0.35">
      <c r="A166" s="18" t="e" vm="632">
        <v>#VALUE!</v>
      </c>
      <c r="B166" s="23" cm="1">
        <f t="array" aca="1" ref="B166" ca="1">(_FV(A166,"Shares outstanding",TRUE))/1000000</f>
        <v>150.499</v>
      </c>
    </row>
    <row r="167" spans="1:2" x14ac:dyDescent="0.35">
      <c r="A167" s="18" t="e" vm="1059">
        <v>#VALUE!</v>
      </c>
      <c r="B167" s="23" cm="1">
        <f t="array" aca="1" ref="B167" ca="1">(_FV(A167,"Shares outstanding",TRUE))/1000000</f>
        <v>264.2405</v>
      </c>
    </row>
    <row r="168" spans="1:2" x14ac:dyDescent="0.35">
      <c r="A168" s="18" t="e" vm="688">
        <v>#VALUE!</v>
      </c>
      <c r="B168" s="23" cm="1">
        <f t="array" aca="1" ref="B168" ca="1">(_FV(A168,"Shares outstanding",TRUE))/1000000</f>
        <v>4302.549</v>
      </c>
    </row>
    <row r="169" spans="1:2" x14ac:dyDescent="0.35">
      <c r="A169" s="18" t="e" vm="702">
        <v>#VALUE!</v>
      </c>
      <c r="B169" s="23" cm="1">
        <f t="array" aca="1" ref="B169" ca="1">(_FV(A169,"Shares outstanding",TRUE))/1000000</f>
        <v>362.32279999999997</v>
      </c>
    </row>
    <row r="170" spans="1:2" x14ac:dyDescent="0.35">
      <c r="A170" s="18" t="e" vm="714">
        <v>#VALUE!</v>
      </c>
      <c r="B170" s="23" cm="1">
        <f t="array" aca="1" ref="B170" ca="1">(_FV(A170,"Shares outstanding",TRUE))/1000000</f>
        <v>351.27010000000001</v>
      </c>
    </row>
    <row r="171" spans="1:2" x14ac:dyDescent="0.35">
      <c r="A171" s="18" t="e" vm="1104">
        <v>#VALUE!</v>
      </c>
      <c r="B171" s="23" cm="1">
        <f t="array" aca="1" ref="B171" ca="1">(_FV(A171,"Shares outstanding",TRUE))/1000000</f>
        <v>291.17140000000001</v>
      </c>
    </row>
    <row r="172" spans="1:2" x14ac:dyDescent="0.35">
      <c r="A172" s="18" t="e" vm="921">
        <v>#VALUE!</v>
      </c>
      <c r="B172" s="23" cm="1">
        <f t="array" aca="1" ref="B172" ca="1">(_FV(A172,"Shares outstanding",TRUE))/1000000</f>
        <v>34.820219999999999</v>
      </c>
    </row>
    <row r="173" spans="1:2" x14ac:dyDescent="0.35">
      <c r="A173" s="18" t="e" vm="779">
        <v>#VALUE!</v>
      </c>
      <c r="B173" s="23" cm="1">
        <f t="array" aca="1" ref="B173" ca="1">(_FV(A173,"Shares outstanding",TRUE))/1000000</f>
        <v>997.68960000000004</v>
      </c>
    </row>
    <row r="174" spans="1:2" x14ac:dyDescent="0.35">
      <c r="A174" s="18" t="e" vm="1098">
        <v>#VALUE!</v>
      </c>
      <c r="B174" s="23" cm="1">
        <f t="array" aca="1" ref="B174" ca="1">(_FV(A174,"Shares outstanding",TRUE))/1000000</f>
        <v>590.58870000000002</v>
      </c>
    </row>
    <row r="175" spans="1:2" x14ac:dyDescent="0.35">
      <c r="A175" s="18" t="e" vm="867">
        <v>#VALUE!</v>
      </c>
      <c r="B175" s="23" cm="1">
        <f t="array" aca="1" ref="B175" ca="1">(_FV(A175,"Shares outstanding",TRUE))/1000000</f>
        <v>317.89569999999998</v>
      </c>
    </row>
    <row r="176" spans="1:2" x14ac:dyDescent="0.35">
      <c r="A176" s="18" t="e" vm="752">
        <v>#VALUE!</v>
      </c>
      <c r="B176" s="23" cm="1">
        <f t="array" aca="1" ref="B176" ca="1">(_FV(A176,"Shares outstanding",TRUE))/1000000</f>
        <v>2322.672</v>
      </c>
    </row>
    <row r="177" spans="1:2" x14ac:dyDescent="0.35">
      <c r="A177" s="18" t="e" vm="1053">
        <v>#VALUE!</v>
      </c>
      <c r="B177" s="23" cm="1">
        <f t="array" aca="1" ref="B177" ca="1">(_FV(A177,"Shares outstanding",TRUE))/1000000</f>
        <v>69.296840000000003</v>
      </c>
    </row>
    <row r="178" spans="1:2" x14ac:dyDescent="0.35">
      <c r="A178" s="18" t="e" vm="976">
        <v>#VALUE!</v>
      </c>
      <c r="B178" s="23" cm="1">
        <f t="array" aca="1" ref="B178" ca="1">(_FV(A178,"Shares outstanding",TRUE))/1000000</f>
        <v>94.663380000000004</v>
      </c>
    </row>
    <row r="179" spans="1:2" x14ac:dyDescent="0.35">
      <c r="A179" s="18" t="e" vm="1136">
        <v>#VALUE!</v>
      </c>
      <c r="B179" s="23" cm="1">
        <f t="array" aca="1" ref="B179" ca="1">(_FV(A179,"Shares outstanding",TRUE))/1000000</f>
        <v>208.57499999999999</v>
      </c>
    </row>
    <row r="180" spans="1:2" x14ac:dyDescent="0.35">
      <c r="A180" s="18" t="e" vm="935">
        <v>#VALUE!</v>
      </c>
      <c r="B180" s="23" cm="1">
        <f t="array" aca="1" ref="B180" ca="1">(_FV(A180,"Shares outstanding",TRUE))/1000000</f>
        <v>51.614359999999998</v>
      </c>
    </row>
    <row r="181" spans="1:2" x14ac:dyDescent="0.35">
      <c r="A181" s="18" t="e" vm="859">
        <v>#VALUE!</v>
      </c>
      <c r="B181" s="23" cm="1">
        <f t="array" aca="1" ref="B181" ca="1">(_FV(A181,"Shares outstanding",TRUE))/1000000</f>
        <v>594.07550000000003</v>
      </c>
    </row>
    <row r="182" spans="1:2" x14ac:dyDescent="0.35">
      <c r="A182" s="18" t="e" vm="674">
        <v>#VALUE!</v>
      </c>
      <c r="B182" s="23" cm="1">
        <f t="array" aca="1" ref="B182" ca="1">(_FV(A182,"Shares outstanding",TRUE))/1000000</f>
        <v>897.59479999999996</v>
      </c>
    </row>
    <row r="183" spans="1:2" x14ac:dyDescent="0.35">
      <c r="A183" s="18" t="e" vm="992">
        <v>#VALUE!</v>
      </c>
      <c r="B183" s="23" cm="1">
        <f t="array" aca="1" ref="B183" ca="1">(_FV(A183,"Shares outstanding",TRUE))/1000000</f>
        <v>158.30680000000001</v>
      </c>
    </row>
    <row r="184" spans="1:2" x14ac:dyDescent="0.35">
      <c r="A184" s="18" t="e" vm="638">
        <v>#VALUE!</v>
      </c>
      <c r="B184" s="23" cm="1">
        <f t="array" aca="1" ref="B184" ca="1">(_FV(A184,"Shares outstanding",TRUE))/1000000</f>
        <v>393.13459999999998</v>
      </c>
    </row>
    <row r="185" spans="1:2" x14ac:dyDescent="0.35">
      <c r="A185" s="18" t="e" vm="609">
        <v>#VALUE!</v>
      </c>
      <c r="B185" s="23" cm="1">
        <f t="array" aca="1" ref="B185" ca="1">(_FV(A185,"Shares outstanding",TRUE))/1000000</f>
        <v>287.92750000000001</v>
      </c>
    </row>
    <row r="186" spans="1:2" x14ac:dyDescent="0.35">
      <c r="A186" s="18" t="e" vm="644">
        <v>#VALUE!</v>
      </c>
      <c r="B186" s="23" cm="1">
        <f t="array" aca="1" ref="B186" ca="1">(_FV(A186,"Shares outstanding",TRUE))/1000000</f>
        <v>512.94640000000004</v>
      </c>
    </row>
    <row r="187" spans="1:2" x14ac:dyDescent="0.35">
      <c r="A187" s="18" t="e" vm="694">
        <v>#VALUE!</v>
      </c>
      <c r="B187" s="23" cm="1">
        <f t="array" aca="1" ref="B187" ca="1">(_FV(A187,"Shares outstanding",TRUE))/1000000</f>
        <v>132.1601</v>
      </c>
    </row>
    <row r="188" spans="1:2" x14ac:dyDescent="0.35">
      <c r="A188" s="18" t="e" vm="970">
        <v>#VALUE!</v>
      </c>
      <c r="B188" s="23" cm="1">
        <f t="array" aca="1" ref="B188" ca="1">(_FV(A188,"Shares outstanding",TRUE))/1000000</f>
        <v>186.72049999999999</v>
      </c>
    </row>
    <row r="189" spans="1:2" x14ac:dyDescent="0.35">
      <c r="A189" s="18" t="e" vm="805">
        <v>#VALUE!</v>
      </c>
      <c r="B189" s="23" cm="1">
        <f t="array" aca="1" ref="B189" ca="1">(_FV(A189,"Shares outstanding",TRUE))/1000000</f>
        <v>90.596350000000001</v>
      </c>
    </row>
    <row r="190" spans="1:2" x14ac:dyDescent="0.35">
      <c r="A190" s="18" t="e" vm="802">
        <v>#VALUE!</v>
      </c>
      <c r="B190" s="23" cm="1">
        <f t="array" aca="1" ref="B190" ca="1">(_FV(A190,"Shares outstanding",TRUE))/1000000</f>
        <v>41.252189999999999</v>
      </c>
    </row>
    <row r="191" spans="1:2" x14ac:dyDescent="0.35">
      <c r="A191" s="18" t="e" vm="683">
        <v>#VALUE!</v>
      </c>
      <c r="B191" s="23" cm="1">
        <f t="array" aca="1" ref="B191" ca="1">(_FV(A191,"Shares outstanding",TRUE))/1000000</f>
        <v>166.18860000000001</v>
      </c>
    </row>
    <row r="192" spans="1:2" x14ac:dyDescent="0.35">
      <c r="A192" s="18" t="e" vm="1035">
        <v>#VALUE!</v>
      </c>
      <c r="B192" s="23" cm="1">
        <f t="array" aca="1" ref="B192" ca="1">(_FV(A192,"Shares outstanding",TRUE))/1000000</f>
        <v>3023.9989999999998</v>
      </c>
    </row>
    <row r="193" spans="1:2" x14ac:dyDescent="0.35">
      <c r="A193" s="18" t="e" vm="1110">
        <v>#VALUE!</v>
      </c>
      <c r="B193" s="23" cm="1">
        <f t="array" aca="1" ref="B193" ca="1">(_FV(A193,"Shares outstanding",TRUE))/1000000</f>
        <v>720.74490000000003</v>
      </c>
    </row>
    <row r="194" spans="1:2" x14ac:dyDescent="0.35">
      <c r="A194" s="18" t="e" vm="1071">
        <v>#VALUE!</v>
      </c>
      <c r="B194" s="23" cm="1">
        <f t="array" aca="1" ref="B194" ca="1">(_FV(A194,"Shares outstanding",TRUE))/1000000</f>
        <v>109.1009</v>
      </c>
    </row>
    <row r="195" spans="1:2" x14ac:dyDescent="0.35">
      <c r="A195" s="18" t="e" vm="731">
        <v>#VALUE!</v>
      </c>
      <c r="B195" s="23" cm="1">
        <f t="array" aca="1" ref="B195" ca="1">(_FV(A195,"Shares outstanding",TRUE))/1000000</f>
        <v>127.79649999999999</v>
      </c>
    </row>
    <row r="196" spans="1:2" x14ac:dyDescent="0.35">
      <c r="A196" s="18" t="e" vm="1044">
        <v>#VALUE!</v>
      </c>
      <c r="B196" s="23" cm="1">
        <f t="array" aca="1" ref="B196" ca="1">(_FV(A196,"Shares outstanding",TRUE))/1000000</f>
        <v>74.211119999999994</v>
      </c>
    </row>
    <row r="197" spans="1:2" x14ac:dyDescent="0.35">
      <c r="A197" s="18" t="e" vm="1065">
        <v>#VALUE!</v>
      </c>
      <c r="B197" s="23" cm="1">
        <f t="array" aca="1" ref="B197" ca="1">(_FV(A197,"Shares outstanding",TRUE))/1000000</f>
        <v>272.90109999999999</v>
      </c>
    </row>
    <row r="198" spans="1:2" x14ac:dyDescent="0.35">
      <c r="A198" s="18" t="e" vm="603">
        <v>#VALUE!</v>
      </c>
      <c r="B198" s="23" cm="1">
        <f t="array" aca="1" ref="B198" ca="1">(_FV(A198,"Shares outstanding",TRUE))/1000000</f>
        <v>145.95339999999999</v>
      </c>
    </row>
  </sheetData>
  <sortState xmlns:xlrd2="http://schemas.microsoft.com/office/spreadsheetml/2017/richdata2" ref="A2:B198">
    <sortCondition ref="A2:A19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B0F7-63B0-4845-9F6C-04D1E8A640D5}">
  <dimension ref="A1:J984"/>
  <sheetViews>
    <sheetView tabSelected="1" topLeftCell="B1" workbookViewId="0">
      <selection activeCell="J5" sqref="J5"/>
    </sheetView>
  </sheetViews>
  <sheetFormatPr defaultColWidth="8.81640625" defaultRowHeight="14.5" x14ac:dyDescent="0.35"/>
  <cols>
    <col min="1" max="1" width="18" customWidth="1"/>
    <col min="2" max="2" width="49" bestFit="1" customWidth="1"/>
    <col min="3" max="3" width="27" bestFit="1" customWidth="1"/>
    <col min="4" max="4" width="10.1796875" bestFit="1" customWidth="1"/>
    <col min="5" max="5" width="20.453125" bestFit="1" customWidth="1"/>
    <col min="6" max="6" width="24.1796875" bestFit="1" customWidth="1"/>
    <col min="7" max="7" width="12.453125" style="5" bestFit="1" customWidth="1"/>
    <col min="9" max="9" width="11" customWidth="1"/>
  </cols>
  <sheetData>
    <row r="1" spans="1:10" x14ac:dyDescent="0.35">
      <c r="A1" s="1" t="s">
        <v>0</v>
      </c>
      <c r="B1" s="1" t="s">
        <v>1</v>
      </c>
      <c r="C1" s="1" t="s">
        <v>4</v>
      </c>
      <c r="D1" s="1" t="s">
        <v>1006</v>
      </c>
      <c r="E1" s="1" t="s">
        <v>6</v>
      </c>
      <c r="F1" s="1" t="s">
        <v>5</v>
      </c>
      <c r="G1" s="4" t="s">
        <v>7</v>
      </c>
      <c r="H1" s="4" t="s">
        <v>1007</v>
      </c>
      <c r="I1" s="4" t="s">
        <v>1008</v>
      </c>
    </row>
    <row r="2" spans="1:10" x14ac:dyDescent="0.35">
      <c r="A2" t="e" vm="1">
        <v>#VALUE!</v>
      </c>
      <c r="B2" t="s">
        <v>8</v>
      </c>
      <c r="C2" s="2" cm="1">
        <f t="array" aca="1" ref="C2" ca="1">_FV(A2,"Shares outstanding",TRUE)</f>
        <v>1185481000</v>
      </c>
      <c r="D2" cm="1">
        <f t="array" aca="1" ref="D2" ca="1">_FV(A2,"Price")</f>
        <v>8.8699999999999992</v>
      </c>
      <c r="E2" s="3">
        <f t="shared" ref="E2:E65" ca="1" si="0">C2*D2</f>
        <v>10515216470</v>
      </c>
      <c r="F2" s="2">
        <v>1.44</v>
      </c>
      <c r="G2" s="5">
        <f t="shared" ref="G2:G65" ca="1" si="1">F2/D2</f>
        <v>0.16234498308906428</v>
      </c>
      <c r="H2">
        <v>0.2</v>
      </c>
      <c r="I2" s="7">
        <f ca="1">PERCENTILE(G2:G984, H2)</f>
        <v>0</v>
      </c>
      <c r="J2">
        <f>984/5</f>
        <v>196.8</v>
      </c>
    </row>
    <row r="3" spans="1:10" x14ac:dyDescent="0.35">
      <c r="A3" t="e" vm="6">
        <v>#VALUE!</v>
      </c>
      <c r="B3" t="s">
        <v>9</v>
      </c>
      <c r="C3" s="2" cm="1">
        <f t="array" aca="1" ref="C3" ca="1">_FV(A3,"Shares outstanding",TRUE)</f>
        <v>753714400</v>
      </c>
      <c r="D3" cm="1">
        <f t="array" aca="1" ref="D3" ca="1">_FV(A3,"Price")</f>
        <v>18.704999999999998</v>
      </c>
      <c r="E3" s="3">
        <f t="shared" ca="1" si="0"/>
        <v>14098227851.999998</v>
      </c>
      <c r="F3" s="2">
        <v>2.6</v>
      </c>
      <c r="G3" s="5">
        <f t="shared" ca="1" si="1"/>
        <v>0.13900026730820639</v>
      </c>
      <c r="H3">
        <v>0.4</v>
      </c>
      <c r="I3" s="7">
        <f ca="1">PERCENTILE(G2:G984, H3)</f>
        <v>5.5195497876187275E-3</v>
      </c>
      <c r="J3">
        <f>J2*3</f>
        <v>590.40000000000009</v>
      </c>
    </row>
    <row r="4" spans="1:10" x14ac:dyDescent="0.35">
      <c r="A4" t="e" vm="9">
        <v>#VALUE!</v>
      </c>
      <c r="B4" t="s">
        <v>10</v>
      </c>
      <c r="C4" s="2" cm="1">
        <f t="array" aca="1" ref="C4" ca="1">_FV(A4,"Shares outstanding",TRUE)</f>
        <v>262609400</v>
      </c>
      <c r="D4" cm="1">
        <f t="array" aca="1" ref="D4" ca="1">_FV(A4,"Price")</f>
        <v>13.72</v>
      </c>
      <c r="E4" s="3">
        <f t="shared" ca="1" si="0"/>
        <v>3603000968</v>
      </c>
      <c r="F4" s="2">
        <v>1.1200000000000001</v>
      </c>
      <c r="G4" s="5">
        <f t="shared" ca="1" si="1"/>
        <v>8.1632653061224497E-2</v>
      </c>
      <c r="H4">
        <v>0.6</v>
      </c>
      <c r="I4" s="7">
        <f ca="1">PERCENTILE(G3:G985, H4)</f>
        <v>1.5348792214540481E-2</v>
      </c>
      <c r="J4">
        <f>J2*4</f>
        <v>787.2</v>
      </c>
    </row>
    <row r="5" spans="1:10" x14ac:dyDescent="0.35">
      <c r="A5" t="e" vm="11">
        <v>#VALUE!</v>
      </c>
      <c r="B5" t="s">
        <v>11</v>
      </c>
      <c r="C5" s="2" cm="1">
        <f t="array" aca="1" ref="C5" ca="1">_FV(A5,"Shares outstanding",TRUE)</f>
        <v>5712690</v>
      </c>
      <c r="D5" cm="1">
        <f t="array" aca="1" ref="D5" ca="1">_FV(A5,"Price")</f>
        <v>6.96</v>
      </c>
      <c r="E5" s="3">
        <f t="shared" ca="1" si="0"/>
        <v>39760322.399999999</v>
      </c>
      <c r="F5" s="2">
        <v>0.4</v>
      </c>
      <c r="G5" s="5">
        <f t="shared" ca="1" si="1"/>
        <v>5.7471264367816098E-2</v>
      </c>
    </row>
    <row r="6" spans="1:10" x14ac:dyDescent="0.35">
      <c r="A6" t="e" vm="14">
        <v>#VALUE!</v>
      </c>
      <c r="B6" t="s">
        <v>12</v>
      </c>
      <c r="C6" s="2" cm="1">
        <f t="array" aca="1" ref="C6" ca="1">_FV(A6,"Shares outstanding",TRUE)</f>
        <v>311879000</v>
      </c>
      <c r="D6" cm="1">
        <f t="array" aca="1" ref="D6" ca="1">_FV(A6,"Price")</f>
        <v>6.0049999999999999</v>
      </c>
      <c r="E6" s="3">
        <f t="shared" ca="1" si="0"/>
        <v>1872833395</v>
      </c>
      <c r="F6" s="2">
        <v>0.94</v>
      </c>
      <c r="G6" s="5">
        <f t="shared" ca="1" si="1"/>
        <v>0.15653621981681931</v>
      </c>
      <c r="H6">
        <v>0.8</v>
      </c>
      <c r="I6" s="7">
        <f ca="1">PERCENTILE(G5:G987, H6)</f>
        <v>3.0613050988449571E-2</v>
      </c>
    </row>
    <row r="7" spans="1:10" x14ac:dyDescent="0.35">
      <c r="A7" t="e" vm="17">
        <v>#VALUE!</v>
      </c>
      <c r="B7" t="s">
        <v>13</v>
      </c>
      <c r="C7" s="2" cm="1">
        <f t="array" aca="1" ref="C7" ca="1">_FV(A7,"Shares outstanding",TRUE)</f>
        <v>597200000</v>
      </c>
      <c r="D7" cm="1">
        <f t="array" aca="1" ref="D7" ca="1">_FV(A7,"Price")</f>
        <v>3.355</v>
      </c>
      <c r="E7" s="3">
        <f t="shared" ca="1" si="0"/>
        <v>2003606000</v>
      </c>
      <c r="F7" s="2">
        <v>0.46</v>
      </c>
      <c r="G7" s="5">
        <f t="shared" ca="1" si="1"/>
        <v>0.13710879284649777</v>
      </c>
    </row>
    <row r="8" spans="1:10" x14ac:dyDescent="0.35">
      <c r="A8" t="e" vm="20">
        <v>#VALUE!</v>
      </c>
      <c r="B8" t="s">
        <v>14</v>
      </c>
      <c r="C8" s="2" cm="1">
        <f t="array" aca="1" ref="C8" ca="1">_FV(A8,"Shares outstanding",TRUE)</f>
        <v>722340700</v>
      </c>
      <c r="D8" cm="1">
        <f t="array" aca="1" ref="D8" ca="1">_FV(A8,"Price")</f>
        <v>27.995000000000001</v>
      </c>
      <c r="E8" s="3">
        <f t="shared" ca="1" si="0"/>
        <v>20221927896.5</v>
      </c>
      <c r="F8" s="2">
        <v>2.8</v>
      </c>
      <c r="G8" s="5">
        <f t="shared" ca="1" si="1"/>
        <v>0.10001786033220217</v>
      </c>
    </row>
    <row r="9" spans="1:10" x14ac:dyDescent="0.35">
      <c r="A9" t="e" vm="23">
        <v>#VALUE!</v>
      </c>
      <c r="B9" t="s">
        <v>15</v>
      </c>
      <c r="C9" s="2" cm="1">
        <f t="array" aca="1" ref="C9" ca="1">_FV(A9,"Shares outstanding",TRUE)</f>
        <v>1606961000</v>
      </c>
      <c r="D9" cm="1">
        <f t="array" aca="1" ref="D9" ca="1">_FV(A9,"Price")</f>
        <v>1.2450000000000001</v>
      </c>
      <c r="E9" s="3">
        <f t="shared" ca="1" si="0"/>
        <v>2000666445.0000002</v>
      </c>
      <c r="F9" s="2">
        <v>0.4</v>
      </c>
      <c r="G9" s="5">
        <f t="shared" ca="1" si="1"/>
        <v>0.32128514056224899</v>
      </c>
    </row>
    <row r="10" spans="1:10" x14ac:dyDescent="0.35">
      <c r="A10" t="e" vm="26">
        <v>#VALUE!</v>
      </c>
      <c r="B10" t="s">
        <v>16</v>
      </c>
      <c r="C10" s="2" cm="1">
        <f t="array" aca="1" ref="C10" ca="1">_FV(A10,"Shares outstanding",TRUE)</f>
        <v>201338300</v>
      </c>
      <c r="D10" cm="1">
        <f t="array" aca="1" ref="D10" ca="1">_FV(A10,"Price")</f>
        <v>15.54</v>
      </c>
      <c r="E10" s="3">
        <f t="shared" ca="1" si="0"/>
        <v>3128797182</v>
      </c>
      <c r="F10" s="2">
        <v>1</v>
      </c>
      <c r="G10" s="5">
        <f t="shared" ca="1" si="1"/>
        <v>6.4350064350064351E-2</v>
      </c>
    </row>
    <row r="11" spans="1:10" x14ac:dyDescent="0.35">
      <c r="A11" t="e" vm="29">
        <v>#VALUE!</v>
      </c>
      <c r="B11" t="s">
        <v>17</v>
      </c>
      <c r="C11" s="2" cm="1">
        <f t="array" aca="1" ref="C11" ca="1">_FV(A11,"Shares outstanding",TRUE)</f>
        <v>175378600</v>
      </c>
      <c r="D11" cm="1">
        <f t="array" aca="1" ref="D11" ca="1">_FV(A11,"Price")</f>
        <v>8.5749999999999993</v>
      </c>
      <c r="E11" s="3">
        <f t="shared" ca="1" si="0"/>
        <v>1503871494.9999998</v>
      </c>
      <c r="F11" s="2">
        <v>1</v>
      </c>
      <c r="G11" s="5">
        <f t="shared" ca="1" si="1"/>
        <v>0.11661807580174928</v>
      </c>
    </row>
    <row r="12" spans="1:10" x14ac:dyDescent="0.35">
      <c r="A12" t="e" vm="32">
        <v>#VALUE!</v>
      </c>
      <c r="B12" t="s">
        <v>18</v>
      </c>
      <c r="C12" s="2" cm="1">
        <f t="array" aca="1" ref="C12" ca="1">_FV(A12,"Shares outstanding",TRUE)</f>
        <v>370168900</v>
      </c>
      <c r="D12" cm="1">
        <f t="array" aca="1" ref="D12" ca="1">_FV(A12,"Price")</f>
        <v>13.045</v>
      </c>
      <c r="E12" s="3">
        <f t="shared" ca="1" si="0"/>
        <v>4828853300.5</v>
      </c>
      <c r="F12" s="2">
        <v>1.92</v>
      </c>
      <c r="G12" s="5">
        <f t="shared" ca="1" si="1"/>
        <v>0.1471828286699885</v>
      </c>
    </row>
    <row r="13" spans="1:10" x14ac:dyDescent="0.35">
      <c r="A13" t="e" vm="35">
        <v>#VALUE!</v>
      </c>
      <c r="B13" t="s">
        <v>19</v>
      </c>
      <c r="C13" s="2" cm="1">
        <f t="array" aca="1" ref="C13" ca="1">_FV(A13,"Shares outstanding",TRUE)</f>
        <v>190669900</v>
      </c>
      <c r="D13" cm="1">
        <f t="array" aca="1" ref="D13" ca="1">_FV(A13,"Price")</f>
        <v>6.2676999999999996</v>
      </c>
      <c r="E13" s="3">
        <f t="shared" ca="1" si="0"/>
        <v>1195061732.23</v>
      </c>
      <c r="F13" s="2">
        <v>1</v>
      </c>
      <c r="G13" s="5">
        <f t="shared" ca="1" si="1"/>
        <v>0.15954815961197888</v>
      </c>
    </row>
    <row r="14" spans="1:10" x14ac:dyDescent="0.35">
      <c r="A14" t="e" vm="38">
        <v>#VALUE!</v>
      </c>
      <c r="B14" t="s">
        <v>20</v>
      </c>
      <c r="C14" s="2" cm="1">
        <f t="array" aca="1" ref="C14" ca="1">_FV(A14,"Shares outstanding",TRUE)</f>
        <v>323038000</v>
      </c>
      <c r="D14" cm="1">
        <f t="array" aca="1" ref="D14" ca="1">_FV(A14,"Price")</f>
        <v>58.475000000000001</v>
      </c>
      <c r="E14" s="3">
        <f t="shared" ca="1" si="0"/>
        <v>18889647050</v>
      </c>
      <c r="F14" s="2">
        <v>5.27</v>
      </c>
      <c r="G14" s="5">
        <f t="shared" ca="1" si="1"/>
        <v>9.0123984608807176E-2</v>
      </c>
    </row>
    <row r="15" spans="1:10" x14ac:dyDescent="0.35">
      <c r="A15" t="e" vm="41">
        <v>#VALUE!</v>
      </c>
      <c r="B15" t="s">
        <v>21</v>
      </c>
      <c r="C15" s="2" cm="1">
        <f t="array" aca="1" ref="C15" ca="1">_FV(A15,"Shares outstanding",TRUE)</f>
        <v>865560700</v>
      </c>
      <c r="D15" cm="1">
        <f t="array" aca="1" ref="D15" ca="1">_FV(A15,"Price")</f>
        <v>11.98</v>
      </c>
      <c r="E15" s="3">
        <f t="shared" ca="1" si="0"/>
        <v>10369417186</v>
      </c>
      <c r="F15" s="2">
        <v>1</v>
      </c>
      <c r="G15" s="5">
        <f t="shared" ca="1" si="1"/>
        <v>8.347245409015025E-2</v>
      </c>
    </row>
    <row r="16" spans="1:10" x14ac:dyDescent="0.35">
      <c r="A16" t="e" vm="44">
        <v>#VALUE!</v>
      </c>
      <c r="B16" t="s">
        <v>22</v>
      </c>
      <c r="C16" s="2" cm="1">
        <f t="array" aca="1" ref="C16" ca="1">_FV(A16,"Shares outstanding",TRUE)</f>
        <v>558407000</v>
      </c>
      <c r="D16" cm="1">
        <f t="array" aca="1" ref="D16" ca="1">_FV(A16,"Price")</f>
        <v>8.7949999999999999</v>
      </c>
      <c r="E16" s="3">
        <f t="shared" ca="1" si="0"/>
        <v>4911189565</v>
      </c>
      <c r="F16" s="2">
        <v>1</v>
      </c>
      <c r="G16" s="5">
        <f t="shared" ca="1" si="1"/>
        <v>0.1137009664582149</v>
      </c>
    </row>
    <row r="17" spans="1:7" x14ac:dyDescent="0.35">
      <c r="A17" t="e" vm="47">
        <v>#VALUE!</v>
      </c>
      <c r="B17" t="s">
        <v>23</v>
      </c>
      <c r="C17" s="2" cm="1">
        <f t="array" aca="1" ref="C17" ca="1">_FV(A17,"Shares outstanding",TRUE)</f>
        <v>280442700</v>
      </c>
      <c r="D17" cm="1">
        <f t="array" aca="1" ref="D17" ca="1">_FV(A17,"Price")</f>
        <v>16.795000000000002</v>
      </c>
      <c r="E17" s="3">
        <f t="shared" ca="1" si="0"/>
        <v>4710035146.500001</v>
      </c>
      <c r="F17" s="2">
        <v>1.1299999999999999</v>
      </c>
      <c r="G17" s="5">
        <f t="shared" ca="1" si="1"/>
        <v>6.7281929145579025E-2</v>
      </c>
    </row>
    <row r="18" spans="1:7" x14ac:dyDescent="0.35">
      <c r="A18" t="e" vm="50">
        <v>#VALUE!</v>
      </c>
      <c r="B18" t="s">
        <v>24</v>
      </c>
      <c r="C18" s="2" cm="1">
        <f t="array" aca="1" ref="C18" ca="1">_FV(A18,"Shares outstanding",TRUE)</f>
        <v>381418200</v>
      </c>
      <c r="D18" cm="1">
        <f t="array" aca="1" ref="D18" ca="1">_FV(A18,"Price")</f>
        <v>2.1850000000000001</v>
      </c>
      <c r="E18" s="3">
        <f t="shared" ca="1" si="0"/>
        <v>833398767</v>
      </c>
      <c r="F18" s="2">
        <v>0.4</v>
      </c>
      <c r="G18" s="5">
        <f t="shared" ca="1" si="1"/>
        <v>0.18306636155606407</v>
      </c>
    </row>
    <row r="19" spans="1:7" x14ac:dyDescent="0.35">
      <c r="A19" t="e" vm="52">
        <v>#VALUE!</v>
      </c>
      <c r="B19" t="s">
        <v>25</v>
      </c>
      <c r="C19" s="2" cm="1">
        <f t="array" aca="1" ref="C19" ca="1">_FV(A19,"Shares outstanding",TRUE)</f>
        <v>342719800</v>
      </c>
      <c r="D19" cm="1">
        <f t="array" aca="1" ref="D19" ca="1">_FV(A19,"Price")</f>
        <v>17.594999999999999</v>
      </c>
      <c r="E19" s="3">
        <f t="shared" ca="1" si="0"/>
        <v>6030154881</v>
      </c>
      <c r="F19" s="2">
        <v>1.24</v>
      </c>
      <c r="G19" s="5">
        <f t="shared" ca="1" si="1"/>
        <v>7.0474566638249511E-2</v>
      </c>
    </row>
    <row r="20" spans="1:7" x14ac:dyDescent="0.35">
      <c r="A20" t="e" vm="55">
        <v>#VALUE!</v>
      </c>
      <c r="B20" t="s">
        <v>26</v>
      </c>
      <c r="C20" s="2" cm="1">
        <f t="array" aca="1" ref="C20" ca="1">_FV(A20,"Shares outstanding",TRUE)</f>
        <v>303013000</v>
      </c>
      <c r="D20" cm="1">
        <f t="array" aca="1" ref="D20" ca="1">_FV(A20,"Price")</f>
        <v>45.895000000000003</v>
      </c>
      <c r="E20" s="3">
        <f t="shared" ca="1" si="0"/>
        <v>13906781635</v>
      </c>
      <c r="F20" s="2">
        <v>2.68</v>
      </c>
      <c r="G20" s="5">
        <f t="shared" ca="1" si="1"/>
        <v>5.8394160583941604E-2</v>
      </c>
    </row>
    <row r="21" spans="1:7" x14ac:dyDescent="0.35">
      <c r="A21" t="e" vm="58">
        <v>#VALUE!</v>
      </c>
      <c r="B21" t="s">
        <v>27</v>
      </c>
      <c r="C21" s="2" cm="1">
        <f t="array" aca="1" ref="C21" ca="1">_FV(A21,"Shares outstanding",TRUE)</f>
        <v>46505570</v>
      </c>
      <c r="D21" cm="1">
        <f t="array" aca="1" ref="D21" ca="1">_FV(A21,"Price")</f>
        <v>55.01</v>
      </c>
      <c r="E21" s="3">
        <f t="shared" ca="1" si="0"/>
        <v>2558271405.6999998</v>
      </c>
      <c r="F21" s="2">
        <v>3.08</v>
      </c>
      <c r="G21" s="5">
        <f t="shared" ca="1" si="1"/>
        <v>5.5989820032721328E-2</v>
      </c>
    </row>
    <row r="22" spans="1:7" x14ac:dyDescent="0.35">
      <c r="A22" t="e" vm="61">
        <v>#VALUE!</v>
      </c>
      <c r="B22" t="s">
        <v>28</v>
      </c>
      <c r="C22" s="2" cm="1">
        <f t="array" aca="1" ref="C22" ca="1">_FV(A22,"Shares outstanding",TRUE)</f>
        <v>76765050</v>
      </c>
      <c r="D22" cm="1">
        <f t="array" aca="1" ref="D22" ca="1">_FV(A22,"Price")</f>
        <v>29.9</v>
      </c>
      <c r="E22" s="3">
        <f t="shared" ca="1" si="0"/>
        <v>2295274995</v>
      </c>
      <c r="F22" s="2">
        <v>2.25</v>
      </c>
      <c r="G22" s="5">
        <f t="shared" ca="1" si="1"/>
        <v>7.5250836120401343E-2</v>
      </c>
    </row>
    <row r="23" spans="1:7" x14ac:dyDescent="0.35">
      <c r="A23" t="e" vm="64">
        <v>#VALUE!</v>
      </c>
      <c r="B23" t="s">
        <v>29</v>
      </c>
      <c r="C23" s="2" cm="1">
        <f t="array" aca="1" ref="C23" ca="1">_FV(A23,"Shares outstanding",TRUE)</f>
        <v>115041500</v>
      </c>
      <c r="D23" cm="1">
        <f t="array" aca="1" ref="D23" ca="1">_FV(A23,"Price")</f>
        <v>56.38</v>
      </c>
      <c r="E23" s="3">
        <f t="shared" ca="1" si="0"/>
        <v>6486039770</v>
      </c>
      <c r="F23" s="2">
        <v>4.12</v>
      </c>
      <c r="G23" s="5">
        <f t="shared" ca="1" si="1"/>
        <v>7.3075558708761965E-2</v>
      </c>
    </row>
    <row r="24" spans="1:7" x14ac:dyDescent="0.35">
      <c r="A24" t="e" vm="67">
        <v>#VALUE!</v>
      </c>
      <c r="B24" t="s">
        <v>30</v>
      </c>
      <c r="C24" s="2" cm="1">
        <f t="array" aca="1" ref="C24" ca="1">_FV(A24,"Shares outstanding",TRUE)</f>
        <v>174247600</v>
      </c>
      <c r="D24" cm="1">
        <f t="array" aca="1" ref="D24" ca="1">_FV(A24,"Price")</f>
        <v>47.852800000000002</v>
      </c>
      <c r="E24" s="3">
        <f t="shared" ca="1" si="0"/>
        <v>8338235553.2800007</v>
      </c>
      <c r="F24" s="2">
        <v>5.19</v>
      </c>
      <c r="G24" s="5">
        <f t="shared" ca="1" si="1"/>
        <v>0.10845760331683831</v>
      </c>
    </row>
    <row r="25" spans="1:7" x14ac:dyDescent="0.35">
      <c r="A25" t="e" vm="70">
        <v>#VALUE!</v>
      </c>
      <c r="B25" t="s">
        <v>31</v>
      </c>
      <c r="C25" s="2" cm="1">
        <f t="array" aca="1" ref="C25" ca="1">_FV(A25,"Shares outstanding",TRUE)</f>
        <v>477411500</v>
      </c>
      <c r="D25" cm="1">
        <f t="array" aca="1" ref="D25" ca="1">_FV(A25,"Price")</f>
        <v>13.38</v>
      </c>
      <c r="E25" s="3">
        <f t="shared" ca="1" si="0"/>
        <v>6387765870</v>
      </c>
      <c r="F25" s="2">
        <v>1.4</v>
      </c>
      <c r="G25" s="5">
        <f t="shared" ca="1" si="1"/>
        <v>0.10463378176382659</v>
      </c>
    </row>
    <row r="26" spans="1:7" x14ac:dyDescent="0.35">
      <c r="A26" t="e" vm="73">
        <v>#VALUE!</v>
      </c>
      <c r="B26" t="s">
        <v>32</v>
      </c>
      <c r="C26" s="2" cm="1">
        <f t="array" aca="1" ref="C26" ca="1">_FV(A26,"Shares outstanding",TRUE)</f>
        <v>92660010</v>
      </c>
      <c r="D26" cm="1">
        <f t="array" aca="1" ref="D26" ca="1">_FV(A26,"Price")</f>
        <v>30.8</v>
      </c>
      <c r="E26" s="3">
        <f t="shared" ca="1" si="0"/>
        <v>2853928308</v>
      </c>
      <c r="F26" s="2">
        <v>2</v>
      </c>
      <c r="G26" s="5">
        <f t="shared" ca="1" si="1"/>
        <v>6.4935064935064929E-2</v>
      </c>
    </row>
    <row r="27" spans="1:7" x14ac:dyDescent="0.35">
      <c r="A27" t="e" vm="76">
        <v>#VALUE!</v>
      </c>
      <c r="B27" t="s">
        <v>33</v>
      </c>
      <c r="C27" s="2" cm="1">
        <f t="array" aca="1" ref="C27" ca="1">_FV(A27,"Shares outstanding",TRUE)</f>
        <v>3987596000</v>
      </c>
      <c r="D27" cm="1">
        <f t="array" aca="1" ref="D27" ca="1">_FV(A27,"Price")</f>
        <v>12.0373</v>
      </c>
      <c r="E27" s="3">
        <f t="shared" ca="1" si="0"/>
        <v>47999889330.800003</v>
      </c>
      <c r="F27" s="2">
        <v>0.78</v>
      </c>
      <c r="G27" s="5">
        <f t="shared" ca="1" si="1"/>
        <v>6.4798584400156178E-2</v>
      </c>
    </row>
    <row r="28" spans="1:7" x14ac:dyDescent="0.35">
      <c r="A28" t="e" vm="79">
        <v>#VALUE!</v>
      </c>
      <c r="B28" t="s">
        <v>34</v>
      </c>
      <c r="C28" s="2" cm="1">
        <f t="array" aca="1" ref="C28" ca="1">_FV(A28,"Shares outstanding",TRUE)</f>
        <v>689527300</v>
      </c>
      <c r="D28" cm="1">
        <f t="array" aca="1" ref="D28" ca="1">_FV(A28,"Price")</f>
        <v>19.614999999999998</v>
      </c>
      <c r="E28" s="3">
        <f t="shared" ca="1" si="0"/>
        <v>13525077989.499998</v>
      </c>
      <c r="F28" s="2">
        <v>1.2</v>
      </c>
      <c r="G28" s="5">
        <f t="shared" ca="1" si="1"/>
        <v>6.117767015039511E-2</v>
      </c>
    </row>
    <row r="29" spans="1:7" x14ac:dyDescent="0.35">
      <c r="A29" t="e" vm="82">
        <v>#VALUE!</v>
      </c>
      <c r="B29" t="s">
        <v>35</v>
      </c>
      <c r="C29" s="2" cm="1">
        <f t="array" aca="1" ref="C29" ca="1">_FV(A29,"Shares outstanding",TRUE)</f>
        <v>5699674000</v>
      </c>
      <c r="D29" cm="1">
        <f t="array" aca="1" ref="D29" ca="1">_FV(A29,"Price")</f>
        <v>27.565000000000001</v>
      </c>
      <c r="E29" s="3">
        <f t="shared" ca="1" si="0"/>
        <v>157111513810</v>
      </c>
      <c r="F29" s="2">
        <v>1.68</v>
      </c>
      <c r="G29" s="5">
        <f t="shared" ca="1" si="1"/>
        <v>6.094685289316161E-2</v>
      </c>
    </row>
    <row r="30" spans="1:7" x14ac:dyDescent="0.35">
      <c r="A30" t="e" vm="85">
        <v>#VALUE!</v>
      </c>
      <c r="B30" t="s">
        <v>36</v>
      </c>
      <c r="C30" s="2" cm="1">
        <f t="array" aca="1" ref="C30" ca="1">_FV(A30,"Shares outstanding",TRUE)</f>
        <v>1669744000</v>
      </c>
      <c r="D30" cm="1">
        <f t="array" aca="1" ref="D30" ca="1">_FV(A30,"Price")</f>
        <v>67.224999999999994</v>
      </c>
      <c r="E30" s="3">
        <f t="shared" ca="1" si="0"/>
        <v>112248540399.99998</v>
      </c>
      <c r="F30" s="2">
        <v>4</v>
      </c>
      <c r="G30" s="5">
        <f t="shared" ca="1" si="1"/>
        <v>5.950167348456676E-2</v>
      </c>
    </row>
    <row r="31" spans="1:7" x14ac:dyDescent="0.35">
      <c r="A31" t="e" vm="88">
        <v>#VALUE!</v>
      </c>
      <c r="B31" t="s">
        <v>37</v>
      </c>
      <c r="C31" s="2" cm="1">
        <f t="array" aca="1" ref="C31" ca="1">_FV(A31,"Shares outstanding",TRUE)</f>
        <v>493995000</v>
      </c>
      <c r="D31" cm="1">
        <f t="array" aca="1" ref="D31" ca="1">_FV(A31,"Price")</f>
        <v>62.48</v>
      </c>
      <c r="E31" s="3">
        <f t="shared" ca="1" si="0"/>
        <v>30864807600</v>
      </c>
      <c r="F31" s="2">
        <v>2.1800000000000002</v>
      </c>
      <c r="G31" s="5">
        <f t="shared" ca="1" si="1"/>
        <v>3.4891165172855315E-2</v>
      </c>
    </row>
    <row r="32" spans="1:7" x14ac:dyDescent="0.35">
      <c r="A32" t="e" vm="91">
        <v>#VALUE!</v>
      </c>
      <c r="B32" t="s">
        <v>38</v>
      </c>
      <c r="C32" s="2" cm="1">
        <f t="array" aca="1" ref="C32" ca="1">_FV(A32,"Shares outstanding",TRUE)</f>
        <v>359194900</v>
      </c>
      <c r="D32" cm="1">
        <f t="array" aca="1" ref="D32" ca="1">_FV(A32,"Price")</f>
        <v>40.865000000000002</v>
      </c>
      <c r="E32" s="3">
        <f t="shared" ca="1" si="0"/>
        <v>14678499588.5</v>
      </c>
      <c r="F32" s="2">
        <v>2.4</v>
      </c>
      <c r="G32" s="5">
        <f t="shared" ca="1" si="1"/>
        <v>5.8729964517313098E-2</v>
      </c>
    </row>
    <row r="33" spans="1:7" x14ac:dyDescent="0.35">
      <c r="A33" t="e" vm="94">
        <v>#VALUE!</v>
      </c>
      <c r="B33" t="s">
        <v>39</v>
      </c>
      <c r="C33" s="2" cm="1">
        <f t="array" aca="1" ref="C33" ca="1">_FV(A33,"Shares outstanding",TRUE)</f>
        <v>110306200</v>
      </c>
      <c r="D33" cm="1">
        <f t="array" aca="1" ref="D33" ca="1">_FV(A33,"Price")</f>
        <v>29.72</v>
      </c>
      <c r="E33" s="3">
        <f t="shared" ca="1" si="0"/>
        <v>3278300264</v>
      </c>
      <c r="F33" s="2">
        <v>2</v>
      </c>
      <c r="G33" s="5">
        <f t="shared" ca="1" si="1"/>
        <v>6.7294751009421269E-2</v>
      </c>
    </row>
    <row r="34" spans="1:7" x14ac:dyDescent="0.35">
      <c r="A34" t="e" vm="97">
        <v>#VALUE!</v>
      </c>
      <c r="B34" t="s">
        <v>40</v>
      </c>
      <c r="C34" s="2" cm="1">
        <f t="array" aca="1" ref="C34" ca="1">_FV(A34,"Shares outstanding",TRUE)</f>
        <v>850781600</v>
      </c>
      <c r="D34" cm="1">
        <f t="array" aca="1" ref="D34" ca="1">_FV(A34,"Price")</f>
        <v>93.62</v>
      </c>
      <c r="E34" s="3">
        <f t="shared" ca="1" si="0"/>
        <v>79650173392</v>
      </c>
      <c r="F34" s="2">
        <v>6.52</v>
      </c>
      <c r="G34" s="5">
        <f t="shared" ca="1" si="1"/>
        <v>6.9643238624225584E-2</v>
      </c>
    </row>
    <row r="35" spans="1:7" x14ac:dyDescent="0.35">
      <c r="A35" t="e" vm="100">
        <v>#VALUE!</v>
      </c>
      <c r="B35" t="s">
        <v>41</v>
      </c>
      <c r="C35" s="2" cm="1">
        <f t="array" aca="1" ref="C35" ca="1">_FV(A35,"Shares outstanding",TRUE)</f>
        <v>65199380</v>
      </c>
      <c r="D35" cm="1">
        <f t="array" aca="1" ref="D35" ca="1">_FV(A35,"Price")</f>
        <v>30.43</v>
      </c>
      <c r="E35" s="3">
        <f t="shared" ca="1" si="0"/>
        <v>1984017133.4000001</v>
      </c>
      <c r="F35" s="2">
        <v>7</v>
      </c>
      <c r="G35" s="5">
        <f t="shared" ca="1" si="1"/>
        <v>0.23003614853762736</v>
      </c>
    </row>
    <row r="36" spans="1:7" x14ac:dyDescent="0.35">
      <c r="A36" t="e" vm="103">
        <v>#VALUE!</v>
      </c>
      <c r="B36" t="s">
        <v>42</v>
      </c>
      <c r="C36" s="2" cm="1">
        <f t="array" aca="1" ref="C36" ca="1">_FV(A36,"Shares outstanding",TRUE)</f>
        <v>290920000</v>
      </c>
      <c r="D36" cm="1">
        <f t="array" aca="1" ref="D36" ca="1">_FV(A36,"Price")</f>
        <v>37.81</v>
      </c>
      <c r="E36" s="3">
        <f t="shared" ca="1" si="0"/>
        <v>10999685200</v>
      </c>
      <c r="F36" s="2">
        <v>3.04</v>
      </c>
      <c r="G36" s="5">
        <f t="shared" ca="1" si="1"/>
        <v>8.0402010050251257E-2</v>
      </c>
    </row>
    <row r="37" spans="1:7" x14ac:dyDescent="0.35">
      <c r="A37" t="e" vm="106">
        <v>#VALUE!</v>
      </c>
      <c r="B37" t="s">
        <v>43</v>
      </c>
      <c r="C37" s="2" cm="1">
        <f t="array" aca="1" ref="C37" ca="1">_FV(A37,"Shares outstanding",TRUE)</f>
        <v>4154775000</v>
      </c>
      <c r="D37" cm="1">
        <f t="array" aca="1" ref="D37" ca="1">_FV(A37,"Price")</f>
        <v>45.965000000000003</v>
      </c>
      <c r="E37" s="3">
        <f t="shared" ca="1" si="0"/>
        <v>190974232875</v>
      </c>
      <c r="F37" s="2">
        <v>2.69</v>
      </c>
      <c r="G37" s="5">
        <f t="shared" ca="1" si="1"/>
        <v>5.8522789078646789E-2</v>
      </c>
    </row>
    <row r="38" spans="1:7" x14ac:dyDescent="0.35">
      <c r="A38" t="e" vm="109">
        <v>#VALUE!</v>
      </c>
      <c r="B38" t="s">
        <v>44</v>
      </c>
      <c r="C38" s="2" cm="1">
        <f t="array" aca="1" ref="C38" ca="1">_FV(A38,"Shares outstanding",TRUE)</f>
        <v>384814000</v>
      </c>
      <c r="D38" cm="1">
        <f t="array" aca="1" ref="D38" ca="1">_FV(A38,"Price")</f>
        <v>53.51</v>
      </c>
      <c r="E38" s="3">
        <f t="shared" ca="1" si="0"/>
        <v>20591397140</v>
      </c>
      <c r="F38" s="2">
        <v>3.17</v>
      </c>
      <c r="G38" s="5">
        <f t="shared" ca="1" si="1"/>
        <v>5.9241263315268175E-2</v>
      </c>
    </row>
    <row r="39" spans="1:7" x14ac:dyDescent="0.35">
      <c r="A39" t="e" vm="112">
        <v>#VALUE!</v>
      </c>
      <c r="B39" t="s">
        <v>45</v>
      </c>
      <c r="C39" s="2" cm="1">
        <f t="array" aca="1" ref="C39" ca="1">_FV(A39,"Shares outstanding",TRUE)</f>
        <v>116309000</v>
      </c>
      <c r="D39" cm="1">
        <f t="array" aca="1" ref="D39" ca="1">_FV(A39,"Price")</f>
        <v>33.75</v>
      </c>
      <c r="E39" s="3">
        <f t="shared" ca="1" si="0"/>
        <v>3925428750</v>
      </c>
      <c r="F39" s="2">
        <v>2.16</v>
      </c>
      <c r="G39" s="5">
        <f t="shared" ca="1" si="1"/>
        <v>6.4000000000000001E-2</v>
      </c>
    </row>
    <row r="40" spans="1:7" x14ac:dyDescent="0.35">
      <c r="A40" t="e" vm="115">
        <v>#VALUE!</v>
      </c>
      <c r="B40" t="s">
        <v>46</v>
      </c>
      <c r="C40" s="2" cm="1">
        <f t="array" aca="1" ref="C40" ca="1">_FV(A40,"Shares outstanding",TRUE)</f>
        <v>425455400</v>
      </c>
      <c r="D40" cm="1">
        <f t="array" aca="1" ref="D40" ca="1">_FV(A40,"Price")</f>
        <v>66.364999999999995</v>
      </c>
      <c r="E40" s="3">
        <f t="shared" ca="1" si="0"/>
        <v>28235347620.999996</v>
      </c>
      <c r="F40" s="2">
        <v>6.26</v>
      </c>
      <c r="G40" s="5">
        <f t="shared" ca="1" si="1"/>
        <v>9.4326828900776011E-2</v>
      </c>
    </row>
    <row r="41" spans="1:7" x14ac:dyDescent="0.35">
      <c r="A41" t="e" vm="118">
        <v>#VALUE!</v>
      </c>
      <c r="B41" t="s">
        <v>47</v>
      </c>
      <c r="C41" s="2" cm="1">
        <f t="array" aca="1" ref="C41" ca="1">_FV(A41,"Shares outstanding",TRUE)</f>
        <v>1185824000</v>
      </c>
      <c r="D41" cm="1">
        <f t="array" aca="1" ref="D41" ca="1">_FV(A41,"Price")</f>
        <v>22.195</v>
      </c>
      <c r="E41" s="3">
        <f t="shared" ca="1" si="0"/>
        <v>26319363680</v>
      </c>
      <c r="F41" s="2">
        <v>1.6</v>
      </c>
      <c r="G41" s="5">
        <f t="shared" ca="1" si="1"/>
        <v>7.2088308177517463E-2</v>
      </c>
    </row>
    <row r="42" spans="1:7" x14ac:dyDescent="0.35">
      <c r="A42" t="e" vm="121">
        <v>#VALUE!</v>
      </c>
      <c r="B42" t="s">
        <v>48</v>
      </c>
      <c r="C42" s="2" cm="1">
        <f t="array" aca="1" ref="C42" ca="1">_FV(A42,"Shares outstanding",TRUE)</f>
        <v>212057400</v>
      </c>
      <c r="D42" cm="1">
        <f t="array" aca="1" ref="D42" ca="1">_FV(A42,"Price")</f>
        <v>5.5162000000000004</v>
      </c>
      <c r="E42" s="3">
        <f t="shared" ca="1" si="0"/>
        <v>1169751029.8800001</v>
      </c>
      <c r="F42" s="2">
        <v>0.95</v>
      </c>
      <c r="G42" s="5">
        <f t="shared" ca="1" si="1"/>
        <v>0.17222000652623182</v>
      </c>
    </row>
    <row r="43" spans="1:7" x14ac:dyDescent="0.35">
      <c r="A43" t="e" vm="124">
        <v>#VALUE!</v>
      </c>
      <c r="B43" t="s">
        <v>49</v>
      </c>
      <c r="C43" s="2" cm="1">
        <f t="array" aca="1" ref="C43" ca="1">_FV(A43,"Shares outstanding",TRUE)</f>
        <v>713438700</v>
      </c>
      <c r="D43" cm="1">
        <f t="array" aca="1" ref="D43" ca="1">_FV(A43,"Price")</f>
        <v>14.92</v>
      </c>
      <c r="E43" s="3">
        <f t="shared" ca="1" si="0"/>
        <v>10644505404</v>
      </c>
      <c r="F43" s="2">
        <v>0.69</v>
      </c>
      <c r="G43" s="5">
        <f t="shared" ca="1" si="1"/>
        <v>4.624664879356568E-2</v>
      </c>
    </row>
    <row r="44" spans="1:7" x14ac:dyDescent="0.35">
      <c r="A44" t="e" vm="127">
        <v>#VALUE!</v>
      </c>
      <c r="B44" t="s">
        <v>50</v>
      </c>
      <c r="C44" s="2" cm="1">
        <f t="array" aca="1" ref="C44" ca="1">_FV(A44,"Shares outstanding",TRUE)</f>
        <v>56903520</v>
      </c>
      <c r="D44" cm="1">
        <f t="array" aca="1" ref="D44" ca="1">_FV(A44,"Price")</f>
        <v>54.2</v>
      </c>
      <c r="E44" s="3">
        <f t="shared" ca="1" si="0"/>
        <v>3084170784</v>
      </c>
      <c r="F44" s="2">
        <v>2.68</v>
      </c>
      <c r="G44" s="5">
        <f t="shared" ca="1" si="1"/>
        <v>4.9446494464944653E-2</v>
      </c>
    </row>
    <row r="45" spans="1:7" x14ac:dyDescent="0.35">
      <c r="A45" t="e" vm="130">
        <v>#VALUE!</v>
      </c>
      <c r="B45" t="s">
        <v>51</v>
      </c>
      <c r="C45" s="2" cm="1">
        <f t="array" aca="1" ref="C45" ca="1">_FV(A45,"Shares outstanding",TRUE)</f>
        <v>159661600</v>
      </c>
      <c r="D45" cm="1">
        <f t="array" aca="1" ref="D45" ca="1">_FV(A45,"Price")</f>
        <v>60.965000000000003</v>
      </c>
      <c r="E45" s="3">
        <f t="shared" ca="1" si="0"/>
        <v>9733769444</v>
      </c>
      <c r="F45" s="2">
        <v>3.92</v>
      </c>
      <c r="G45" s="5">
        <f t="shared" ca="1" si="1"/>
        <v>6.4299188058722215E-2</v>
      </c>
    </row>
    <row r="46" spans="1:7" x14ac:dyDescent="0.35">
      <c r="A46" t="e" vm="133">
        <v>#VALUE!</v>
      </c>
      <c r="B46" t="s">
        <v>52</v>
      </c>
      <c r="C46" s="2" cm="1">
        <f t="array" aca="1" ref="C46" ca="1">_FV(A46,"Shares outstanding",TRUE)</f>
        <v>76608920</v>
      </c>
      <c r="D46" cm="1">
        <f t="array" aca="1" ref="D46" ca="1">_FV(A46,"Price")</f>
        <v>56.344999999999999</v>
      </c>
      <c r="E46" s="3">
        <f t="shared" ca="1" si="0"/>
        <v>4316529597.3999996</v>
      </c>
      <c r="F46" s="2">
        <v>3.4</v>
      </c>
      <c r="G46" s="5">
        <f t="shared" ca="1" si="1"/>
        <v>6.0342532611589318E-2</v>
      </c>
    </row>
    <row r="47" spans="1:7" x14ac:dyDescent="0.35">
      <c r="A47" t="e" vm="136">
        <v>#VALUE!</v>
      </c>
      <c r="B47" t="s">
        <v>53</v>
      </c>
      <c r="C47" s="2" cm="1">
        <f t="array" aca="1" ref="C47" ca="1">_FV(A47,"Shares outstanding",TRUE)</f>
        <v>113376400</v>
      </c>
      <c r="D47" cm="1">
        <f t="array" aca="1" ref="D47" ca="1">_FV(A47,"Price")</f>
        <v>19.04</v>
      </c>
      <c r="E47" s="3">
        <f t="shared" ca="1" si="0"/>
        <v>2158686656</v>
      </c>
      <c r="F47" s="2">
        <v>0.52</v>
      </c>
      <c r="G47" s="5">
        <f t="shared" ca="1" si="1"/>
        <v>2.7310924369747903E-2</v>
      </c>
    </row>
    <row r="48" spans="1:7" x14ac:dyDescent="0.35">
      <c r="A48" t="e" vm="139">
        <v>#VALUE!</v>
      </c>
      <c r="B48" t="s">
        <v>54</v>
      </c>
      <c r="C48" s="2" cm="1">
        <f t="array" aca="1" ref="C48" ca="1">_FV(A48,"Shares outstanding",TRUE)</f>
        <v>282902300</v>
      </c>
      <c r="D48" cm="1">
        <f t="array" aca="1" ref="D48" ca="1">_FV(A48,"Price")</f>
        <v>28.945</v>
      </c>
      <c r="E48" s="3">
        <f t="shared" ca="1" si="0"/>
        <v>8188607073.5</v>
      </c>
      <c r="F48" s="2">
        <v>1.44</v>
      </c>
      <c r="G48" s="5">
        <f t="shared" ca="1" si="1"/>
        <v>4.9749524961133183E-2</v>
      </c>
    </row>
    <row r="49" spans="1:7" x14ac:dyDescent="0.35">
      <c r="A49" t="e" vm="142">
        <v>#VALUE!</v>
      </c>
      <c r="B49" t="s">
        <v>55</v>
      </c>
      <c r="C49" s="2" cm="1">
        <f t="array" aca="1" ref="C49" ca="1">_FV(A49,"Shares outstanding",TRUE)</f>
        <v>227816900</v>
      </c>
      <c r="D49" cm="1">
        <f t="array" aca="1" ref="D49" ca="1">_FV(A49,"Price")</f>
        <v>64.495000000000005</v>
      </c>
      <c r="E49" s="3">
        <f t="shared" ca="1" si="0"/>
        <v>14693050965.500002</v>
      </c>
      <c r="F49" s="2">
        <v>3.49</v>
      </c>
      <c r="G49" s="5">
        <f t="shared" ca="1" si="1"/>
        <v>5.4112721916427631E-2</v>
      </c>
    </row>
    <row r="50" spans="1:7" x14ac:dyDescent="0.35">
      <c r="A50" t="e" vm="145">
        <v>#VALUE!</v>
      </c>
      <c r="B50" t="s">
        <v>56</v>
      </c>
      <c r="C50" s="2" cm="1">
        <f t="array" aca="1" ref="C50" ca="1">_FV(A50,"Shares outstanding",TRUE)</f>
        <v>946218000</v>
      </c>
      <c r="D50" cm="1">
        <f t="array" aca="1" ref="D50" ca="1">_FV(A50,"Price")</f>
        <v>54.03</v>
      </c>
      <c r="E50" s="3">
        <f t="shared" ca="1" si="0"/>
        <v>51124158540</v>
      </c>
      <c r="F50" s="2">
        <v>3.13</v>
      </c>
      <c r="G50" s="5">
        <f t="shared" ca="1" si="1"/>
        <v>5.7930779196742548E-2</v>
      </c>
    </row>
    <row r="51" spans="1:7" x14ac:dyDescent="0.35">
      <c r="A51" t="e" vm="148">
        <v>#VALUE!</v>
      </c>
      <c r="B51" t="s">
        <v>57</v>
      </c>
      <c r="C51" s="2" cm="1">
        <f t="array" aca="1" ref="C51" ca="1">_FV(A51,"Shares outstanding",TRUE)</f>
        <v>285480600</v>
      </c>
      <c r="D51" cm="1">
        <f t="array" aca="1" ref="D51" ca="1">_FV(A51,"Price")</f>
        <v>14.095000000000001</v>
      </c>
      <c r="E51" s="3">
        <f t="shared" ca="1" si="0"/>
        <v>4023849057</v>
      </c>
      <c r="F51" s="2">
        <v>0.88</v>
      </c>
      <c r="G51" s="5">
        <f t="shared" ca="1" si="1"/>
        <v>6.2433487052146151E-2</v>
      </c>
    </row>
    <row r="52" spans="1:7" x14ac:dyDescent="0.35">
      <c r="A52" t="e" vm="151">
        <v>#VALUE!</v>
      </c>
      <c r="B52" t="s">
        <v>58</v>
      </c>
      <c r="C52" s="2" cm="1">
        <f t="array" aca="1" ref="C52" ca="1">_FV(A52,"Shares outstanding",TRUE)</f>
        <v>261176600</v>
      </c>
      <c r="D52" cm="1">
        <f t="array" aca="1" ref="D52" ca="1">_FV(A52,"Price")</f>
        <v>22.75</v>
      </c>
      <c r="E52" s="3">
        <f t="shared" ca="1" si="0"/>
        <v>5941767650</v>
      </c>
      <c r="F52" s="2">
        <v>0.67</v>
      </c>
      <c r="G52" s="5">
        <f t="shared" ca="1" si="1"/>
        <v>2.9450549450549451E-2</v>
      </c>
    </row>
    <row r="53" spans="1:7" x14ac:dyDescent="0.35">
      <c r="A53" t="e" vm="154">
        <v>#VALUE!</v>
      </c>
      <c r="B53" t="s">
        <v>59</v>
      </c>
      <c r="C53" s="2" cm="1">
        <f t="array" aca="1" ref="C53" ca="1">_FV(A53,"Shares outstanding",TRUE)</f>
        <v>155546000</v>
      </c>
      <c r="D53" cm="1">
        <f t="array" aca="1" ref="D53" ca="1">_FV(A53,"Price")</f>
        <v>8.5250000000000004</v>
      </c>
      <c r="E53" s="3">
        <f t="shared" ca="1" si="0"/>
        <v>1326029650</v>
      </c>
      <c r="F53" s="2">
        <v>2.3199999999999998</v>
      </c>
      <c r="G53" s="5">
        <f t="shared" ca="1" si="1"/>
        <v>0.27214076246334307</v>
      </c>
    </row>
    <row r="54" spans="1:7" x14ac:dyDescent="0.35">
      <c r="A54" t="e" vm="157">
        <v>#VALUE!</v>
      </c>
      <c r="B54" t="s">
        <v>60</v>
      </c>
      <c r="C54" s="2" cm="1">
        <f t="array" aca="1" ref="C54" ca="1">_FV(A54,"Shares outstanding",TRUE)</f>
        <v>209727700</v>
      </c>
      <c r="D54" cm="1">
        <f t="array" aca="1" ref="D54" ca="1">_FV(A54,"Price")</f>
        <v>88.61</v>
      </c>
      <c r="E54" s="3">
        <f t="shared" ca="1" si="0"/>
        <v>18583971497</v>
      </c>
      <c r="F54" s="2">
        <v>3.76</v>
      </c>
      <c r="G54" s="5">
        <f t="shared" ca="1" si="1"/>
        <v>4.2433133957792572E-2</v>
      </c>
    </row>
    <row r="55" spans="1:7" x14ac:dyDescent="0.35">
      <c r="A55" t="e" vm="160">
        <v>#VALUE!</v>
      </c>
      <c r="B55" t="s">
        <v>61</v>
      </c>
      <c r="C55" s="2" cm="1">
        <f t="array" aca="1" ref="C55" ca="1">_FV(A55,"Shares outstanding",TRUE)</f>
        <v>191931400</v>
      </c>
      <c r="D55" cm="1">
        <f t="array" aca="1" ref="D55" ca="1">_FV(A55,"Price")</f>
        <v>40.67</v>
      </c>
      <c r="E55" s="3">
        <f t="shared" ca="1" si="0"/>
        <v>7805850038</v>
      </c>
      <c r="F55" s="2">
        <v>2.29</v>
      </c>
      <c r="G55" s="5">
        <f t="shared" ca="1" si="1"/>
        <v>5.6306860093434961E-2</v>
      </c>
    </row>
    <row r="56" spans="1:7" x14ac:dyDescent="0.35">
      <c r="A56" t="e" vm="163">
        <v>#VALUE!</v>
      </c>
      <c r="B56" t="s">
        <v>62</v>
      </c>
      <c r="C56" s="2" cm="1">
        <f t="array" aca="1" ref="C56" ca="1">_FV(A56,"Shares outstanding",TRUE)</f>
        <v>35635300</v>
      </c>
      <c r="D56" cm="1">
        <f t="array" aca="1" ref="D56" ca="1">_FV(A56,"Price")</f>
        <v>140.58500000000001</v>
      </c>
      <c r="E56" s="3">
        <f t="shared" ca="1" si="0"/>
        <v>5009788650.5</v>
      </c>
      <c r="F56" s="2">
        <v>8.56</v>
      </c>
      <c r="G56" s="5">
        <f t="shared" ca="1" si="1"/>
        <v>6.0888430486894053E-2</v>
      </c>
    </row>
    <row r="57" spans="1:7" x14ac:dyDescent="0.35">
      <c r="A57" t="e" vm="166">
        <v>#VALUE!</v>
      </c>
      <c r="B57" t="s">
        <v>63</v>
      </c>
      <c r="C57" s="2" cm="1">
        <f t="array" aca="1" ref="C57" ca="1">_FV(A57,"Shares outstanding",TRUE)</f>
        <v>191447300</v>
      </c>
      <c r="D57" cm="1">
        <f t="array" aca="1" ref="D57" ca="1">_FV(A57,"Price")</f>
        <v>40.270000000000003</v>
      </c>
      <c r="E57" s="3">
        <f t="shared" ca="1" si="0"/>
        <v>7709582771.000001</v>
      </c>
      <c r="F57" s="2">
        <v>1.8</v>
      </c>
      <c r="G57" s="5">
        <f t="shared" ca="1" si="1"/>
        <v>4.4698286565681644E-2</v>
      </c>
    </row>
    <row r="58" spans="1:7" x14ac:dyDescent="0.35">
      <c r="A58" t="e" vm="168">
        <v>#VALUE!</v>
      </c>
      <c r="B58" t="s">
        <v>64</v>
      </c>
      <c r="C58" s="2" cm="1">
        <f t="array" aca="1" ref="C58" ca="1">_FV(A58,"Shares outstanding",TRUE)</f>
        <v>365781800</v>
      </c>
      <c r="D58" cm="1">
        <f t="array" aca="1" ref="D58" ca="1">_FV(A58,"Price")</f>
        <v>25.65</v>
      </c>
      <c r="E58" s="3">
        <f t="shared" ca="1" si="0"/>
        <v>9382303170</v>
      </c>
      <c r="F58" s="2">
        <v>1.32</v>
      </c>
      <c r="G58" s="5">
        <f t="shared" ca="1" si="1"/>
        <v>5.146198830409357E-2</v>
      </c>
    </row>
    <row r="59" spans="1:7" x14ac:dyDescent="0.35">
      <c r="A59" t="e" vm="171">
        <v>#VALUE!</v>
      </c>
      <c r="B59" t="s">
        <v>65</v>
      </c>
      <c r="C59" s="2" cm="1">
        <f t="array" aca="1" ref="C59" ca="1">_FV(A59,"Shares outstanding",TRUE)</f>
        <v>1148591000</v>
      </c>
      <c r="D59" cm="1">
        <f t="array" aca="1" ref="D59" ca="1">_FV(A59,"Price")</f>
        <v>17.395</v>
      </c>
      <c r="E59" s="3">
        <f t="shared" ca="1" si="0"/>
        <v>19979740445</v>
      </c>
      <c r="F59" s="2">
        <v>0.48</v>
      </c>
      <c r="G59" s="5">
        <f t="shared" ca="1" si="1"/>
        <v>2.7594136246047715E-2</v>
      </c>
    </row>
    <row r="60" spans="1:7" x14ac:dyDescent="0.35">
      <c r="A60" t="e" vm="174">
        <v>#VALUE!</v>
      </c>
      <c r="B60" t="s">
        <v>66</v>
      </c>
      <c r="C60" s="2" cm="1">
        <f t="array" aca="1" ref="C60" ca="1">_FV(A60,"Shares outstanding",TRUE)</f>
        <v>2042715000</v>
      </c>
      <c r="D60" cm="1">
        <f t="array" aca="1" ref="D60" ca="1">_FV(A60,"Price")</f>
        <v>60.73</v>
      </c>
      <c r="E60" s="3">
        <f t="shared" ca="1" si="0"/>
        <v>124054081950</v>
      </c>
      <c r="F60" s="2">
        <v>2.42</v>
      </c>
      <c r="G60" s="5">
        <f t="shared" ca="1" si="1"/>
        <v>3.9848509797464189E-2</v>
      </c>
    </row>
    <row r="61" spans="1:7" x14ac:dyDescent="0.35">
      <c r="A61" t="e" vm="177">
        <v>#VALUE!</v>
      </c>
      <c r="B61" t="s">
        <v>67</v>
      </c>
      <c r="C61" s="2" cm="1">
        <f t="array" aca="1" ref="C61" ca="1">_FV(A61,"Shares outstanding",TRUE)</f>
        <v>1101078000</v>
      </c>
      <c r="D61" cm="1">
        <f t="array" aca="1" ref="D61" ca="1">_FV(A61,"Price")</f>
        <v>22.785</v>
      </c>
      <c r="E61" s="3">
        <f t="shared" ca="1" si="0"/>
        <v>25088062230</v>
      </c>
      <c r="F61" s="2">
        <v>1.7</v>
      </c>
      <c r="G61" s="5">
        <f t="shared" ca="1" si="1"/>
        <v>7.4610489357033127E-2</v>
      </c>
    </row>
    <row r="62" spans="1:7" x14ac:dyDescent="0.35">
      <c r="A62" t="e" vm="180">
        <v>#VALUE!</v>
      </c>
      <c r="B62" t="s">
        <v>68</v>
      </c>
      <c r="C62" s="2" cm="1">
        <f t="array" aca="1" ref="C62" ca="1">_FV(A62,"Shares outstanding",TRUE)</f>
        <v>462345700</v>
      </c>
      <c r="D62" cm="1">
        <f t="array" aca="1" ref="D62" ca="1">_FV(A62,"Price")</f>
        <v>42.03</v>
      </c>
      <c r="E62" s="3">
        <f t="shared" ca="1" si="0"/>
        <v>19432389771</v>
      </c>
      <c r="F62" s="2">
        <v>0.5</v>
      </c>
      <c r="G62" s="5">
        <f t="shared" ca="1" si="1"/>
        <v>1.1896264572924101E-2</v>
      </c>
    </row>
    <row r="63" spans="1:7" x14ac:dyDescent="0.35">
      <c r="A63" t="e" vm="182">
        <v>#VALUE!</v>
      </c>
      <c r="B63" t="s">
        <v>69</v>
      </c>
      <c r="C63" s="2" cm="1">
        <f t="array" aca="1" ref="C63" ca="1">_FV(A63,"Shares outstanding",TRUE)</f>
        <v>350351500</v>
      </c>
      <c r="D63" cm="1">
        <f t="array" aca="1" ref="D63" ca="1">_FV(A63,"Price")</f>
        <v>43.335000000000001</v>
      </c>
      <c r="E63" s="3">
        <f t="shared" ca="1" si="0"/>
        <v>15182482252.5</v>
      </c>
      <c r="F63" s="2">
        <v>1</v>
      </c>
      <c r="G63" s="5">
        <f t="shared" ca="1" si="1"/>
        <v>2.3076035537094728E-2</v>
      </c>
    </row>
    <row r="64" spans="1:7" x14ac:dyDescent="0.35">
      <c r="A64" t="e" vm="185">
        <v>#VALUE!</v>
      </c>
      <c r="B64" t="s">
        <v>70</v>
      </c>
      <c r="C64" s="2" cm="1">
        <f t="array" aca="1" ref="C64" ca="1">_FV(A64,"Shares outstanding",TRUE)</f>
        <v>102361800</v>
      </c>
      <c r="D64" cm="1">
        <f t="array" aca="1" ref="D64" ca="1">_FV(A64,"Price")</f>
        <v>36.393000000000001</v>
      </c>
      <c r="E64" s="3">
        <f t="shared" ca="1" si="0"/>
        <v>3725252987.4000001</v>
      </c>
      <c r="F64" s="2">
        <v>2.12</v>
      </c>
      <c r="G64" s="5">
        <f t="shared" ca="1" si="1"/>
        <v>5.8252960734207132E-2</v>
      </c>
    </row>
    <row r="65" spans="1:7" x14ac:dyDescent="0.35">
      <c r="A65" t="e" vm="188">
        <v>#VALUE!</v>
      </c>
      <c r="B65" t="s">
        <v>71</v>
      </c>
      <c r="C65" s="2" cm="1">
        <f t="array" aca="1" ref="C65" ca="1">_FV(A65,"Shares outstanding",TRUE)</f>
        <v>1223167000</v>
      </c>
      <c r="D65" cm="1">
        <f t="array" aca="1" ref="D65" ca="1">_FV(A65,"Price")</f>
        <v>69.900000000000006</v>
      </c>
      <c r="E65" s="3">
        <f t="shared" ca="1" si="0"/>
        <v>85499373300</v>
      </c>
      <c r="F65" s="2">
        <v>3</v>
      </c>
      <c r="G65" s="5">
        <f t="shared" ca="1" si="1"/>
        <v>4.2918454935622317E-2</v>
      </c>
    </row>
    <row r="66" spans="1:7" x14ac:dyDescent="0.35">
      <c r="A66" t="e" vm="191">
        <v>#VALUE!</v>
      </c>
      <c r="B66" t="s">
        <v>72</v>
      </c>
      <c r="C66" s="2" cm="1">
        <f t="array" aca="1" ref="C66" ca="1">_FV(A66,"Shares outstanding",TRUE)</f>
        <v>508076900</v>
      </c>
      <c r="D66" cm="1">
        <f t="array" aca="1" ref="D66" ca="1">_FV(A66,"Price")</f>
        <v>33.125</v>
      </c>
      <c r="E66" s="3">
        <f t="shared" ref="E66:E129" ca="1" si="2">C66*D66</f>
        <v>16830047312.5</v>
      </c>
      <c r="F66" s="2">
        <v>1.25</v>
      </c>
      <c r="G66" s="5">
        <f t="shared" ref="G66:G129" ca="1" si="3">F66/D66</f>
        <v>3.7735849056603772E-2</v>
      </c>
    </row>
    <row r="67" spans="1:7" x14ac:dyDescent="0.35">
      <c r="A67" t="e" vm="194">
        <v>#VALUE!</v>
      </c>
      <c r="B67" t="s">
        <v>73</v>
      </c>
      <c r="C67" s="2" cm="1">
        <f t="array" aca="1" ref="C67" ca="1">_FV(A67,"Shares outstanding",TRUE)</f>
        <v>205274900</v>
      </c>
      <c r="D67" cm="1">
        <f t="array" aca="1" ref="D67" ca="1">_FV(A67,"Price")</f>
        <v>29.555</v>
      </c>
      <c r="E67" s="3">
        <f t="shared" ca="1" si="2"/>
        <v>6066899669.5</v>
      </c>
      <c r="F67" s="2">
        <v>1.65</v>
      </c>
      <c r="G67" s="5">
        <f t="shared" ca="1" si="3"/>
        <v>5.5828117069869732E-2</v>
      </c>
    </row>
    <row r="68" spans="1:7" x14ac:dyDescent="0.35">
      <c r="A68" t="e" vm="197">
        <v>#VALUE!</v>
      </c>
      <c r="B68" t="s">
        <v>74</v>
      </c>
      <c r="C68" s="2" cm="1">
        <f t="array" aca="1" ref="C68" ca="1">_FV(A68,"Shares outstanding",TRUE)</f>
        <v>297567300</v>
      </c>
      <c r="D68" cm="1">
        <f t="array" aca="1" ref="D68" ca="1">_FV(A68,"Price")</f>
        <v>18.254999999999999</v>
      </c>
      <c r="E68" s="3">
        <f t="shared" ca="1" si="2"/>
        <v>5432091061.5</v>
      </c>
      <c r="F68" s="2">
        <v>1.1399999999999999</v>
      </c>
      <c r="G68" s="5">
        <f t="shared" ca="1" si="3"/>
        <v>6.2448644207066556E-2</v>
      </c>
    </row>
    <row r="69" spans="1:7" x14ac:dyDescent="0.35">
      <c r="A69" t="e" vm="200">
        <v>#VALUE!</v>
      </c>
      <c r="B69" t="s">
        <v>75</v>
      </c>
      <c r="C69" s="2" cm="1">
        <f t="array" aca="1" ref="C69" ca="1">_FV(A69,"Shares outstanding",TRUE)</f>
        <v>474674000</v>
      </c>
      <c r="D69" cm="1">
        <f t="array" aca="1" ref="D69" ca="1">_FV(A69,"Price")</f>
        <v>20.5762</v>
      </c>
      <c r="E69" s="3">
        <f t="shared" ca="1" si="2"/>
        <v>9766987158.7999992</v>
      </c>
      <c r="F69" s="2">
        <v>0.9</v>
      </c>
      <c r="G69" s="5">
        <f t="shared" ca="1" si="3"/>
        <v>4.3739854783682121E-2</v>
      </c>
    </row>
    <row r="70" spans="1:7" x14ac:dyDescent="0.35">
      <c r="A70" t="e" vm="203">
        <v>#VALUE!</v>
      </c>
      <c r="B70" t="s">
        <v>76</v>
      </c>
      <c r="C70" s="2" cm="1">
        <f t="array" aca="1" ref="C70" ca="1">_FV(A70,"Shares outstanding",TRUE)</f>
        <v>213315900</v>
      </c>
      <c r="D70" cm="1">
        <f t="array" aca="1" ref="D70" ca="1">_FV(A70,"Price")</f>
        <v>105.87</v>
      </c>
      <c r="E70" s="3">
        <f t="shared" ca="1" si="2"/>
        <v>22583754333</v>
      </c>
      <c r="F70" s="2">
        <v>4.96</v>
      </c>
      <c r="G70" s="5">
        <f t="shared" ca="1" si="3"/>
        <v>4.6849910267308961E-2</v>
      </c>
    </row>
    <row r="71" spans="1:7" x14ac:dyDescent="0.35">
      <c r="A71" t="e" vm="206">
        <v>#VALUE!</v>
      </c>
      <c r="B71" t="s">
        <v>77</v>
      </c>
      <c r="C71" s="2" cm="1">
        <f t="array" aca="1" ref="C71" ca="1">_FV(A71,"Shares outstanding",TRUE)</f>
        <v>685124400</v>
      </c>
      <c r="D71" cm="1">
        <f t="array" aca="1" ref="D71" ca="1">_FV(A71,"Price")</f>
        <v>22.65</v>
      </c>
      <c r="E71" s="3">
        <f t="shared" ca="1" si="2"/>
        <v>15518067659.999998</v>
      </c>
      <c r="F71" s="2">
        <v>0.8</v>
      </c>
      <c r="G71" s="5">
        <f t="shared" ca="1" si="3"/>
        <v>3.5320088300220757E-2</v>
      </c>
    </row>
    <row r="72" spans="1:7" x14ac:dyDescent="0.35">
      <c r="A72" t="e" vm="209">
        <v>#VALUE!</v>
      </c>
      <c r="B72" t="s">
        <v>78</v>
      </c>
      <c r="C72" s="2" cm="1">
        <f t="array" aca="1" ref="C72" ca="1">_FV(A72,"Shares outstanding",TRUE)</f>
        <v>630409200</v>
      </c>
      <c r="D72" cm="1">
        <f t="array" aca="1" ref="D72" ca="1">_FV(A72,"Price")</f>
        <v>87.32</v>
      </c>
      <c r="E72" s="3">
        <f t="shared" ca="1" si="2"/>
        <v>55047331343.999992</v>
      </c>
      <c r="F72" s="2">
        <v>3.96</v>
      </c>
      <c r="G72" s="5">
        <f t="shared" ca="1" si="3"/>
        <v>4.5350435180943657E-2</v>
      </c>
    </row>
    <row r="73" spans="1:7" x14ac:dyDescent="0.35">
      <c r="A73" t="e" vm="212">
        <v>#VALUE!</v>
      </c>
      <c r="B73" t="s">
        <v>79</v>
      </c>
      <c r="C73" s="2" cm="1">
        <f t="array" aca="1" ref="C73" ca="1">_FV(A73,"Shares outstanding",TRUE)</f>
        <v>323559500</v>
      </c>
      <c r="D73" cm="1">
        <f t="array" aca="1" ref="D73" ca="1">_FV(A73,"Price")</f>
        <v>201.94</v>
      </c>
      <c r="E73" s="3">
        <f t="shared" ca="1" si="2"/>
        <v>65339605430</v>
      </c>
      <c r="F73" s="2">
        <v>8.1</v>
      </c>
      <c r="G73" s="5">
        <f t="shared" ca="1" si="3"/>
        <v>4.0110924036842625E-2</v>
      </c>
    </row>
    <row r="74" spans="1:7" x14ac:dyDescent="0.35">
      <c r="A74" t="e" vm="215">
        <v>#VALUE!</v>
      </c>
      <c r="B74" t="s">
        <v>80</v>
      </c>
      <c r="C74" s="2" cm="1">
        <f t="array" aca="1" ref="C74" ca="1">_FV(A74,"Shares outstanding",TRUE)</f>
        <v>441499800</v>
      </c>
      <c r="D74" cm="1">
        <f t="array" aca="1" ref="D74" ca="1">_FV(A74,"Price")</f>
        <v>30.835000000000001</v>
      </c>
      <c r="E74" s="3">
        <f t="shared" ca="1" si="2"/>
        <v>13613646333</v>
      </c>
      <c r="F74" s="2">
        <v>0.82</v>
      </c>
      <c r="G74" s="5">
        <f t="shared" ca="1" si="3"/>
        <v>2.65931571266418E-2</v>
      </c>
    </row>
    <row r="75" spans="1:7" x14ac:dyDescent="0.35">
      <c r="A75" t="e" vm="218">
        <v>#VALUE!</v>
      </c>
      <c r="B75" t="s">
        <v>81</v>
      </c>
      <c r="C75" s="2" cm="1">
        <f t="array" aca="1" ref="C75" ca="1">_FV(A75,"Shares outstanding",TRUE)</f>
        <v>425900000</v>
      </c>
      <c r="D75" cm="1">
        <f t="array" aca="1" ref="D75" ca="1">_FV(A75,"Price")</f>
        <v>5.3849999999999998</v>
      </c>
      <c r="E75" s="3">
        <f t="shared" ca="1" si="2"/>
        <v>2293471500</v>
      </c>
      <c r="F75" s="2">
        <v>0.28000000000000003</v>
      </c>
      <c r="G75" s="5">
        <f t="shared" ca="1" si="3"/>
        <v>5.1996285979572891E-2</v>
      </c>
    </row>
    <row r="76" spans="1:7" x14ac:dyDescent="0.35">
      <c r="A76" t="e" vm="221">
        <v>#VALUE!</v>
      </c>
      <c r="B76" t="s">
        <v>82</v>
      </c>
      <c r="C76" s="2" cm="1">
        <f t="array" aca="1" ref="C76" ca="1">_FV(A76,"Shares outstanding",TRUE)</f>
        <v>345000000</v>
      </c>
      <c r="D76" cm="1">
        <f t="array" aca="1" ref="D76" ca="1">_FV(A76,"Price")</f>
        <v>112.44499999999999</v>
      </c>
      <c r="E76" s="3">
        <f t="shared" ca="1" si="2"/>
        <v>38793525000</v>
      </c>
      <c r="F76" s="2">
        <v>5.2</v>
      </c>
      <c r="G76" s="5">
        <f t="shared" ca="1" si="3"/>
        <v>4.6244830806171908E-2</v>
      </c>
    </row>
    <row r="77" spans="1:7" x14ac:dyDescent="0.35">
      <c r="A77" t="e" vm="224">
        <v>#VALUE!</v>
      </c>
      <c r="B77" t="s">
        <v>83</v>
      </c>
      <c r="C77" s="2" cm="1">
        <f t="array" aca="1" ref="C77" ca="1">_FV(A77,"Shares outstanding",TRUE)</f>
        <v>54697870</v>
      </c>
      <c r="D77" cm="1">
        <f t="array" aca="1" ref="D77" ca="1">_FV(A77,"Price")</f>
        <v>137.76</v>
      </c>
      <c r="E77" s="3">
        <f t="shared" ca="1" si="2"/>
        <v>7535178571.1999998</v>
      </c>
      <c r="F77" s="2">
        <v>5</v>
      </c>
      <c r="G77" s="5">
        <f t="shared" ca="1" si="3"/>
        <v>3.6295005807200929E-2</v>
      </c>
    </row>
    <row r="78" spans="1:7" x14ac:dyDescent="0.35">
      <c r="A78" t="e" vm="226">
        <v>#VALUE!</v>
      </c>
      <c r="B78" t="s">
        <v>84</v>
      </c>
      <c r="C78" s="2" cm="1">
        <f t="array" aca="1" ref="C78" ca="1">_FV(A78,"Shares outstanding",TRUE)</f>
        <v>109748900</v>
      </c>
      <c r="D78" cm="1">
        <f t="array" aca="1" ref="D78" ca="1">_FV(A78,"Price")</f>
        <v>44.484999999999999</v>
      </c>
      <c r="E78" s="3">
        <f t="shared" ca="1" si="2"/>
        <v>4882179816.5</v>
      </c>
      <c r="F78" s="2">
        <v>2.8</v>
      </c>
      <c r="G78" s="5">
        <f t="shared" ca="1" si="3"/>
        <v>6.2942564909520063E-2</v>
      </c>
    </row>
    <row r="79" spans="1:7" x14ac:dyDescent="0.35">
      <c r="A79" t="e" vm="229">
        <v>#VALUE!</v>
      </c>
      <c r="B79" t="s">
        <v>85</v>
      </c>
      <c r="C79" s="2" cm="1">
        <f t="array" aca="1" ref="C79" ca="1">_FV(A79,"Shares outstanding",TRUE)</f>
        <v>225162200</v>
      </c>
      <c r="D79" cm="1">
        <f t="array" aca="1" ref="D79" ca="1">_FV(A79,"Price")</f>
        <v>37.76</v>
      </c>
      <c r="E79" s="3">
        <f t="shared" ca="1" si="2"/>
        <v>8502124672</v>
      </c>
      <c r="F79" s="2">
        <v>2.0499999999999998</v>
      </c>
      <c r="G79" s="5">
        <f t="shared" ca="1" si="3"/>
        <v>5.4290254237288137E-2</v>
      </c>
    </row>
    <row r="80" spans="1:7" x14ac:dyDescent="0.35">
      <c r="A80" t="e" vm="232">
        <v>#VALUE!</v>
      </c>
      <c r="B80" t="s">
        <v>86</v>
      </c>
      <c r="C80" s="2" cm="1">
        <f t="array" aca="1" ref="C80" ca="1">_FV(A80,"Shares outstanding",TRUE)</f>
        <v>298234700</v>
      </c>
      <c r="D80" cm="1">
        <f t="array" aca="1" ref="D80" ca="1">_FV(A80,"Price")</f>
        <v>19.495000000000001</v>
      </c>
      <c r="E80" s="3">
        <f t="shared" ca="1" si="2"/>
        <v>5814085476.5</v>
      </c>
      <c r="F80" s="2">
        <v>1.48</v>
      </c>
      <c r="G80" s="5">
        <f t="shared" ca="1" si="3"/>
        <v>7.5916901769684533E-2</v>
      </c>
    </row>
    <row r="81" spans="1:7" x14ac:dyDescent="0.35">
      <c r="A81" t="e" vm="235">
        <v>#VALUE!</v>
      </c>
      <c r="B81" t="s">
        <v>87</v>
      </c>
      <c r="C81" s="2" cm="1">
        <f t="array" aca="1" ref="C81" ca="1">_FV(A81,"Shares outstanding",TRUE)</f>
        <v>879525900</v>
      </c>
      <c r="D81" cm="1">
        <f t="array" aca="1" ref="D81" ca="1">_FV(A81,"Price")</f>
        <v>61.42</v>
      </c>
      <c r="E81" s="3">
        <f t="shared" ca="1" si="2"/>
        <v>54020480778</v>
      </c>
      <c r="F81" s="2">
        <v>2.67</v>
      </c>
      <c r="G81" s="5">
        <f t="shared" ca="1" si="3"/>
        <v>4.3471182025398888E-2</v>
      </c>
    </row>
    <row r="82" spans="1:7" x14ac:dyDescent="0.35">
      <c r="A82" t="e" vm="238">
        <v>#VALUE!</v>
      </c>
      <c r="B82" t="s">
        <v>88</v>
      </c>
      <c r="C82" s="2" cm="1">
        <f t="array" aca="1" ref="C82" ca="1">_FV(A82,"Shares outstanding",TRUE)</f>
        <v>151016600</v>
      </c>
      <c r="D82" cm="1">
        <f t="array" aca="1" ref="D82" ca="1">_FV(A82,"Price")</f>
        <v>90.98</v>
      </c>
      <c r="E82" s="3">
        <f t="shared" ca="1" si="2"/>
        <v>13739490268</v>
      </c>
      <c r="F82" s="2">
        <v>3.26</v>
      </c>
      <c r="G82" s="5">
        <f t="shared" ca="1" si="3"/>
        <v>3.5832051000219828E-2</v>
      </c>
    </row>
    <row r="83" spans="1:7" x14ac:dyDescent="0.35">
      <c r="A83" t="e" vm="241">
        <v>#VALUE!</v>
      </c>
      <c r="B83" t="s">
        <v>89</v>
      </c>
      <c r="C83" s="2" cm="1">
        <f t="array" aca="1" ref="C83" ca="1">_FV(A83,"Shares outstanding",TRUE)</f>
        <v>86889130</v>
      </c>
      <c r="D83" cm="1">
        <f t="array" aca="1" ref="D83" ca="1">_FV(A83,"Price")</f>
        <v>107.16500000000001</v>
      </c>
      <c r="E83" s="3">
        <f t="shared" ca="1" si="2"/>
        <v>9311473616.4500008</v>
      </c>
      <c r="F83" s="2">
        <v>4.38</v>
      </c>
      <c r="G83" s="5">
        <f t="shared" ca="1" si="3"/>
        <v>4.0871553212336112E-2</v>
      </c>
    </row>
    <row r="84" spans="1:7" x14ac:dyDescent="0.35">
      <c r="A84" t="e" vm="244">
        <v>#VALUE!</v>
      </c>
      <c r="B84" t="s">
        <v>90</v>
      </c>
      <c r="C84" s="2" cm="1">
        <f t="array" aca="1" ref="C84" ca="1">_FV(A84,"Shares outstanding",TRUE)</f>
        <v>1221626000</v>
      </c>
      <c r="D84" cm="1">
        <f t="array" aca="1" ref="D84" ca="1">_FV(A84,"Price")</f>
        <v>46.484999999999999</v>
      </c>
      <c r="E84" s="3">
        <f t="shared" ca="1" si="2"/>
        <v>56787284610</v>
      </c>
      <c r="F84" s="2">
        <v>2.08</v>
      </c>
      <c r="G84" s="5">
        <f t="shared" ca="1" si="3"/>
        <v>4.4745616865655591E-2</v>
      </c>
    </row>
    <row r="85" spans="1:7" x14ac:dyDescent="0.35">
      <c r="A85" t="e" vm="247">
        <v>#VALUE!</v>
      </c>
      <c r="B85" t="s">
        <v>91</v>
      </c>
      <c r="C85" s="2" cm="1">
        <f t="array" aca="1" ref="C85" ca="1">_FV(A85,"Shares outstanding",TRUE)</f>
        <v>534687100</v>
      </c>
      <c r="D85" cm="1">
        <f t="array" aca="1" ref="D85" ca="1">_FV(A85,"Price")</f>
        <v>31.984999999999999</v>
      </c>
      <c r="E85" s="3">
        <f t="shared" ca="1" si="2"/>
        <v>17101966893.5</v>
      </c>
      <c r="F85" s="2">
        <v>2.38</v>
      </c>
      <c r="G85" s="5">
        <f t="shared" ca="1" si="3"/>
        <v>7.4409879631077064E-2</v>
      </c>
    </row>
    <row r="86" spans="1:7" x14ac:dyDescent="0.35">
      <c r="A86" t="e" vm="250">
        <v>#VALUE!</v>
      </c>
      <c r="B86" t="s">
        <v>92</v>
      </c>
      <c r="C86" s="2" cm="1">
        <f t="array" aca="1" ref="C86" ca="1">_FV(A86,"Shares outstanding",TRUE)</f>
        <v>670789400</v>
      </c>
      <c r="D86" cm="1">
        <f t="array" aca="1" ref="D86" ca="1">_FV(A86,"Price")</f>
        <v>22.234999999999999</v>
      </c>
      <c r="E86" s="3">
        <f t="shared" ca="1" si="2"/>
        <v>14915002309</v>
      </c>
      <c r="F86" s="2">
        <v>0.97</v>
      </c>
      <c r="G86" s="5">
        <f t="shared" ca="1" si="3"/>
        <v>4.3624915673487745E-2</v>
      </c>
    </row>
    <row r="87" spans="1:7" x14ac:dyDescent="0.35">
      <c r="A87" t="e" vm="253">
        <v>#VALUE!</v>
      </c>
      <c r="B87" t="s">
        <v>93</v>
      </c>
      <c r="C87" s="2" cm="1">
        <f t="array" aca="1" ref="C87" ca="1">_FV(A87,"Shares outstanding",TRUE)</f>
        <v>222988100</v>
      </c>
      <c r="D87" cm="1">
        <f t="array" aca="1" ref="D87" ca="1">_FV(A87,"Price")</f>
        <v>36.795000000000002</v>
      </c>
      <c r="E87" s="3">
        <f t="shared" ca="1" si="2"/>
        <v>8204847139.5</v>
      </c>
      <c r="F87" s="2">
        <v>1.67</v>
      </c>
      <c r="G87" s="5">
        <f t="shared" ca="1" si="3"/>
        <v>4.5386601440413094E-2</v>
      </c>
    </row>
    <row r="88" spans="1:7" x14ac:dyDescent="0.35">
      <c r="A88" t="e" vm="256">
        <v>#VALUE!</v>
      </c>
      <c r="B88" t="s">
        <v>94</v>
      </c>
      <c r="C88" s="2" cm="1">
        <f t="array" aca="1" ref="C88" ca="1">_FV(A88,"Shares outstanding",TRUE)</f>
        <v>337066900</v>
      </c>
      <c r="D88" cm="1">
        <f t="array" aca="1" ref="D88" ca="1">_FV(A88,"Price")</f>
        <v>25.824999999999999</v>
      </c>
      <c r="E88" s="3">
        <f t="shared" ca="1" si="2"/>
        <v>8704752692.5</v>
      </c>
      <c r="F88" s="2">
        <v>1.07</v>
      </c>
      <c r="G88" s="5">
        <f t="shared" ca="1" si="3"/>
        <v>4.1432720232333013E-2</v>
      </c>
    </row>
    <row r="89" spans="1:7" x14ac:dyDescent="0.35">
      <c r="A89" t="e" vm="258">
        <v>#VALUE!</v>
      </c>
      <c r="B89" t="s">
        <v>95</v>
      </c>
      <c r="C89" s="2" cm="1">
        <f t="array" aca="1" ref="C89" ca="1">_FV(A89,"Shares outstanding",TRUE)</f>
        <v>128525500</v>
      </c>
      <c r="D89" cm="1">
        <f t="array" aca="1" ref="D89" ca="1">_FV(A89,"Price")</f>
        <v>69.86</v>
      </c>
      <c r="E89" s="3">
        <f t="shared" ca="1" si="2"/>
        <v>8978791430</v>
      </c>
      <c r="F89" s="2">
        <v>2.84</v>
      </c>
      <c r="G89" s="5">
        <f t="shared" ca="1" si="3"/>
        <v>4.0652734039507588E-2</v>
      </c>
    </row>
    <row r="90" spans="1:7" x14ac:dyDescent="0.35">
      <c r="A90" t="e" vm="261">
        <v>#VALUE!</v>
      </c>
      <c r="B90" t="s">
        <v>96</v>
      </c>
      <c r="C90" s="2" cm="1">
        <f t="array" aca="1" ref="C90" ca="1">_FV(A90,"Shares outstanding",TRUE)</f>
        <v>177783800</v>
      </c>
      <c r="D90" cm="1">
        <f t="array" aca="1" ref="D90" ca="1">_FV(A90,"Price")</f>
        <v>113.315</v>
      </c>
      <c r="E90" s="3">
        <f t="shared" ca="1" si="2"/>
        <v>20145571297</v>
      </c>
      <c r="F90" s="2">
        <v>2</v>
      </c>
      <c r="G90" s="5">
        <f t="shared" ca="1" si="3"/>
        <v>1.7649913956669462E-2</v>
      </c>
    </row>
    <row r="91" spans="1:7" x14ac:dyDescent="0.35">
      <c r="A91" t="e" vm="264">
        <v>#VALUE!</v>
      </c>
      <c r="B91" t="s">
        <v>97</v>
      </c>
      <c r="C91" s="2" cm="1">
        <f t="array" aca="1" ref="C91" ca="1">_FV(A91,"Shares outstanding",TRUE)</f>
        <v>1067129000</v>
      </c>
      <c r="D91" cm="1">
        <f t="array" aca="1" ref="D91" ca="1">_FV(A91,"Price")</f>
        <v>20.114999999999998</v>
      </c>
      <c r="E91" s="3">
        <f t="shared" ca="1" si="2"/>
        <v>21465299835</v>
      </c>
      <c r="F91" s="2">
        <v>0.82</v>
      </c>
      <c r="G91" s="5">
        <f t="shared" ca="1" si="3"/>
        <v>4.0765597812577679E-2</v>
      </c>
    </row>
    <row r="92" spans="1:7" x14ac:dyDescent="0.35">
      <c r="A92" t="e" vm="267">
        <v>#VALUE!</v>
      </c>
      <c r="B92" t="s">
        <v>98</v>
      </c>
      <c r="C92" s="2" cm="1">
        <f t="array" aca="1" ref="C92" ca="1">_FV(A92,"Shares outstanding",TRUE)</f>
        <v>98875000</v>
      </c>
      <c r="D92" cm="1">
        <f t="array" aca="1" ref="D92" ca="1">_FV(A92,"Price")</f>
        <v>48.814999999999998</v>
      </c>
      <c r="E92" s="3">
        <f t="shared" ca="1" si="2"/>
        <v>4826583125</v>
      </c>
      <c r="F92" s="2">
        <v>2.0699999999999998</v>
      </c>
      <c r="G92" s="5">
        <f t="shared" ca="1" si="3"/>
        <v>4.2404998463587008E-2</v>
      </c>
    </row>
    <row r="93" spans="1:7" x14ac:dyDescent="0.35">
      <c r="A93" t="e" vm="270">
        <v>#VALUE!</v>
      </c>
      <c r="B93" t="s">
        <v>99</v>
      </c>
      <c r="C93" s="2" cm="1">
        <f t="array" aca="1" ref="C93" ca="1">_FV(A93,"Shares outstanding",TRUE)</f>
        <v>376674700</v>
      </c>
      <c r="D93" cm="1">
        <f t="array" aca="1" ref="D93" ca="1">_FV(A93,"Price")</f>
        <v>64.78</v>
      </c>
      <c r="E93" s="3">
        <f t="shared" ca="1" si="2"/>
        <v>24400987066</v>
      </c>
      <c r="F93" s="2">
        <v>2.86</v>
      </c>
      <c r="G93" s="5">
        <f t="shared" ca="1" si="3"/>
        <v>4.414942883606051E-2</v>
      </c>
    </row>
    <row r="94" spans="1:7" x14ac:dyDescent="0.35">
      <c r="A94" t="e" vm="273">
        <v>#VALUE!</v>
      </c>
      <c r="B94" t="s">
        <v>100</v>
      </c>
      <c r="C94" s="2" cm="1">
        <f t="array" aca="1" ref="C94" ca="1">_FV(A94,"Shares outstanding",TRUE)</f>
        <v>1100000000</v>
      </c>
      <c r="D94" cm="1">
        <f t="array" aca="1" ref="D94" ca="1">_FV(A94,"Price")</f>
        <v>47.39</v>
      </c>
      <c r="E94" s="3">
        <f t="shared" ca="1" si="2"/>
        <v>52129000000</v>
      </c>
      <c r="F94" s="2">
        <v>1.45</v>
      </c>
      <c r="G94" s="5">
        <f t="shared" ca="1" si="3"/>
        <v>3.0597172399240345E-2</v>
      </c>
    </row>
    <row r="95" spans="1:7" x14ac:dyDescent="0.35">
      <c r="A95" t="e" vm="276">
        <v>#VALUE!</v>
      </c>
      <c r="B95" t="s">
        <v>101</v>
      </c>
      <c r="C95" s="2" cm="1">
        <f t="array" aca="1" ref="C95" ca="1">_FV(A95,"Shares outstanding",TRUE)</f>
        <v>1975771000</v>
      </c>
      <c r="D95" cm="1">
        <f t="array" aca="1" ref="D95" ca="1">_FV(A95,"Price")</f>
        <v>207.04949999999999</v>
      </c>
      <c r="E95" s="3">
        <f t="shared" ca="1" si="2"/>
        <v>409082397664.5</v>
      </c>
      <c r="F95" s="2">
        <v>6.52</v>
      </c>
      <c r="G95" s="5">
        <f t="shared" ca="1" si="3"/>
        <v>3.1490054310684155E-2</v>
      </c>
    </row>
    <row r="96" spans="1:7" x14ac:dyDescent="0.35">
      <c r="A96" t="e" vm="279">
        <v>#VALUE!</v>
      </c>
      <c r="B96" t="s">
        <v>102</v>
      </c>
      <c r="C96" s="2" cm="1">
        <f t="array" aca="1" ref="C96" ca="1">_FV(A96,"Shares outstanding",TRUE)</f>
        <v>101549700</v>
      </c>
      <c r="D96" cm="1">
        <f t="array" aca="1" ref="D96" ca="1">_FV(A96,"Price")</f>
        <v>145.33000000000001</v>
      </c>
      <c r="E96" s="3">
        <f t="shared" ca="1" si="2"/>
        <v>14758217901.000002</v>
      </c>
      <c r="F96" s="2">
        <v>5.4</v>
      </c>
      <c r="G96" s="5">
        <f t="shared" ca="1" si="3"/>
        <v>3.7156815523291815E-2</v>
      </c>
    </row>
    <row r="97" spans="1:7" x14ac:dyDescent="0.35">
      <c r="A97" t="e" vm="282">
        <v>#VALUE!</v>
      </c>
      <c r="B97" t="s">
        <v>103</v>
      </c>
      <c r="C97" s="2" cm="1">
        <f t="array" aca="1" ref="C97" ca="1">_FV(A97,"Shares outstanding",TRUE)</f>
        <v>901791000</v>
      </c>
      <c r="D97" cm="1">
        <f t="array" aca="1" ref="D97" ca="1">_FV(A97,"Price")</f>
        <v>32.225000000000001</v>
      </c>
      <c r="E97" s="3">
        <f t="shared" ca="1" si="2"/>
        <v>29060214975</v>
      </c>
      <c r="F97" s="2">
        <v>1.1200000000000001</v>
      </c>
      <c r="G97" s="5">
        <f t="shared" ca="1" si="3"/>
        <v>3.4755624515128009E-2</v>
      </c>
    </row>
    <row r="98" spans="1:7" x14ac:dyDescent="0.35">
      <c r="A98" t="e" vm="285">
        <v>#VALUE!</v>
      </c>
      <c r="B98" t="s">
        <v>104</v>
      </c>
      <c r="C98" s="2" cm="1">
        <f t="array" aca="1" ref="C98" ca="1">_FV(A98,"Shares outstanding",TRUE)</f>
        <v>164602100</v>
      </c>
      <c r="D98" cm="1">
        <f t="array" aca="1" ref="D98" ca="1">_FV(A98,"Price")</f>
        <v>28.26</v>
      </c>
      <c r="E98" s="3">
        <f t="shared" ca="1" si="2"/>
        <v>4651655346</v>
      </c>
      <c r="F98" s="2">
        <v>1.28</v>
      </c>
      <c r="G98" s="5">
        <f t="shared" ca="1" si="3"/>
        <v>4.529370134465676E-2</v>
      </c>
    </row>
    <row r="99" spans="1:7" x14ac:dyDescent="0.35">
      <c r="A99" t="e" vm="288">
        <v>#VALUE!</v>
      </c>
      <c r="B99" t="s">
        <v>105</v>
      </c>
      <c r="C99" s="2" cm="1">
        <f t="array" aca="1" ref="C99" ca="1">_FV(A99,"Shares outstanding",TRUE)</f>
        <v>454296800</v>
      </c>
      <c r="D99" cm="1">
        <f t="array" aca="1" ref="D99" ca="1">_FV(A99,"Price")</f>
        <v>155.44</v>
      </c>
      <c r="E99" s="3">
        <f t="shared" ca="1" si="2"/>
        <v>70615894592</v>
      </c>
      <c r="F99" s="2">
        <v>4.4400000000000004</v>
      </c>
      <c r="G99" s="5">
        <f t="shared" ca="1" si="3"/>
        <v>2.8564076170869791E-2</v>
      </c>
    </row>
    <row r="100" spans="1:7" x14ac:dyDescent="0.35">
      <c r="A100" t="e" vm="291">
        <v>#VALUE!</v>
      </c>
      <c r="B100" t="s">
        <v>106</v>
      </c>
      <c r="C100" s="2" cm="1">
        <f t="array" aca="1" ref="C100" ca="1">_FV(A100,"Shares outstanding",TRUE)</f>
        <v>211269600</v>
      </c>
      <c r="D100" cm="1">
        <f t="array" aca="1" ref="D100" ca="1">_FV(A100,"Price")</f>
        <v>133.36000000000001</v>
      </c>
      <c r="E100" s="3">
        <f t="shared" ca="1" si="2"/>
        <v>28174913856.000004</v>
      </c>
      <c r="F100" s="2">
        <v>6.48</v>
      </c>
      <c r="G100" s="5">
        <f t="shared" ca="1" si="3"/>
        <v>4.8590281943611278E-2</v>
      </c>
    </row>
    <row r="101" spans="1:7" x14ac:dyDescent="0.35">
      <c r="A101" t="e" vm="294">
        <v>#VALUE!</v>
      </c>
      <c r="B101" t="s">
        <v>107</v>
      </c>
      <c r="C101" s="2" cm="1">
        <f t="array" aca="1" ref="C101" ca="1">_FV(A101,"Shares outstanding",TRUE)</f>
        <v>306872300</v>
      </c>
      <c r="D101" cm="1">
        <f t="array" aca="1" ref="D101" ca="1">_FV(A101,"Price")</f>
        <v>27.35</v>
      </c>
      <c r="E101" s="3">
        <f t="shared" ca="1" si="2"/>
        <v>8392957405</v>
      </c>
      <c r="F101" s="2">
        <v>1.1100000000000001</v>
      </c>
      <c r="G101" s="5">
        <f t="shared" ca="1" si="3"/>
        <v>4.0585009140767826E-2</v>
      </c>
    </row>
    <row r="102" spans="1:7" x14ac:dyDescent="0.35">
      <c r="A102" t="e" vm="297">
        <v>#VALUE!</v>
      </c>
      <c r="B102" t="s">
        <v>108</v>
      </c>
      <c r="C102" s="2" cm="1">
        <f t="array" aca="1" ref="C102" ca="1">_FV(A102,"Shares outstanding",TRUE)</f>
        <v>210791000</v>
      </c>
      <c r="D102" cm="1">
        <f t="array" aca="1" ref="D102" ca="1">_FV(A102,"Price")</f>
        <v>22.02</v>
      </c>
      <c r="E102" s="3">
        <f t="shared" ca="1" si="2"/>
        <v>4641617820</v>
      </c>
      <c r="F102" s="2">
        <v>0.92</v>
      </c>
      <c r="G102" s="5">
        <f t="shared" ca="1" si="3"/>
        <v>4.1780199818346957E-2</v>
      </c>
    </row>
    <row r="103" spans="1:7" x14ac:dyDescent="0.35">
      <c r="A103" t="e" vm="300">
        <v>#VALUE!</v>
      </c>
      <c r="B103" t="s">
        <v>109</v>
      </c>
      <c r="C103" s="2" cm="1">
        <f t="array" aca="1" ref="C103" ca="1">_FV(A103,"Shares outstanding",TRUE)</f>
        <v>214495000</v>
      </c>
      <c r="D103" cm="1">
        <f t="array" aca="1" ref="D103" ca="1">_FV(A103,"Price")</f>
        <v>37.17</v>
      </c>
      <c r="E103" s="3">
        <f t="shared" ca="1" si="2"/>
        <v>7972779150</v>
      </c>
      <c r="F103" s="2">
        <v>1.5</v>
      </c>
      <c r="G103" s="5">
        <f t="shared" ca="1" si="3"/>
        <v>4.0355125100887811E-2</v>
      </c>
    </row>
    <row r="104" spans="1:7" x14ac:dyDescent="0.35">
      <c r="A104" t="e" vm="303">
        <v>#VALUE!</v>
      </c>
      <c r="B104" t="s">
        <v>110</v>
      </c>
      <c r="C104" s="2" cm="1">
        <f t="array" aca="1" ref="C104" ca="1">_FV(A104,"Shares outstanding",TRUE)</f>
        <v>578640000</v>
      </c>
      <c r="D104" cm="1">
        <f t="array" aca="1" ref="D104" ca="1">_FV(A104,"Price")</f>
        <v>43.604999999999997</v>
      </c>
      <c r="E104" s="3">
        <f t="shared" ca="1" si="2"/>
        <v>25231597200</v>
      </c>
      <c r="F104" s="2">
        <v>1.69</v>
      </c>
      <c r="G104" s="5">
        <f t="shared" ca="1" si="3"/>
        <v>3.8757023277147119E-2</v>
      </c>
    </row>
    <row r="105" spans="1:7" x14ac:dyDescent="0.35">
      <c r="A105" t="e" vm="306">
        <v>#VALUE!</v>
      </c>
      <c r="B105" t="s">
        <v>111</v>
      </c>
      <c r="C105" s="2" cm="1">
        <f t="array" aca="1" ref="C105" ca="1">_FV(A105,"Shares outstanding",TRUE)</f>
        <v>4773630000</v>
      </c>
      <c r="D105" cm="1">
        <f t="array" aca="1" ref="D105" ca="1">_FV(A105,"Price")</f>
        <v>353.92</v>
      </c>
      <c r="E105" s="3">
        <f t="shared" ca="1" si="2"/>
        <v>1689483129600</v>
      </c>
      <c r="F105" s="2">
        <v>11.62</v>
      </c>
      <c r="G105" s="5">
        <f t="shared" ca="1" si="3"/>
        <v>3.2832278481012653E-2</v>
      </c>
    </row>
    <row r="106" spans="1:7" x14ac:dyDescent="0.35">
      <c r="A106" t="e" vm="309">
        <v>#VALUE!</v>
      </c>
      <c r="B106" t="s">
        <v>112</v>
      </c>
      <c r="C106" s="2" cm="1">
        <f t="array" aca="1" ref="C106" ca="1">_FV(A106,"Shares outstanding",TRUE)</f>
        <v>185599300</v>
      </c>
      <c r="D106" cm="1">
        <f t="array" aca="1" ref="D106" ca="1">_FV(A106,"Price")</f>
        <v>28.725000000000001</v>
      </c>
      <c r="E106" s="3">
        <f t="shared" ca="1" si="2"/>
        <v>5331339892.5</v>
      </c>
      <c r="F106" s="2">
        <v>1.42</v>
      </c>
      <c r="G106" s="5">
        <f t="shared" ca="1" si="3"/>
        <v>4.9434290687554387E-2</v>
      </c>
    </row>
    <row r="107" spans="1:7" x14ac:dyDescent="0.35">
      <c r="A107" t="e" vm="311">
        <v>#VALUE!</v>
      </c>
      <c r="B107" t="s">
        <v>113</v>
      </c>
      <c r="C107" s="2" cm="1">
        <f t="array" aca="1" ref="C107" ca="1">_FV(A107,"Shares outstanding",TRUE)</f>
        <v>124379300</v>
      </c>
      <c r="D107" cm="1">
        <f t="array" aca="1" ref="D107" ca="1">_FV(A107,"Price")</f>
        <v>65.849999999999994</v>
      </c>
      <c r="E107" s="3">
        <f t="shared" ca="1" si="2"/>
        <v>8190376904.999999</v>
      </c>
      <c r="F107" s="2">
        <v>3</v>
      </c>
      <c r="G107" s="5">
        <f t="shared" ca="1" si="3"/>
        <v>4.5558086560364468E-2</v>
      </c>
    </row>
    <row r="108" spans="1:7" x14ac:dyDescent="0.35">
      <c r="A108" t="e" vm="314">
        <v>#VALUE!</v>
      </c>
      <c r="B108" t="s">
        <v>114</v>
      </c>
      <c r="C108" s="2" cm="1">
        <f t="array" aca="1" ref="C108" ca="1">_FV(A108,"Shares outstanding",TRUE)</f>
        <v>114377400</v>
      </c>
      <c r="D108" cm="1">
        <f t="array" aca="1" ref="D108" ca="1">_FV(A108,"Price")</f>
        <v>65.349999999999994</v>
      </c>
      <c r="E108" s="3">
        <f t="shared" ca="1" si="2"/>
        <v>7474563089.999999</v>
      </c>
      <c r="F108" s="2">
        <v>3.26</v>
      </c>
      <c r="G108" s="5">
        <f t="shared" ca="1" si="3"/>
        <v>4.9885233358837031E-2</v>
      </c>
    </row>
    <row r="109" spans="1:7" x14ac:dyDescent="0.35">
      <c r="A109" t="e" vm="317">
        <v>#VALUE!</v>
      </c>
      <c r="B109" t="s">
        <v>115</v>
      </c>
      <c r="C109" s="2" cm="1">
        <f t="array" aca="1" ref="C109" ca="1">_FV(A109,"Shares outstanding",TRUE)</f>
        <v>321264200</v>
      </c>
      <c r="D109" cm="1">
        <f t="array" aca="1" ref="D109" ca="1">_FV(A109,"Price")</f>
        <v>33.44</v>
      </c>
      <c r="E109" s="3">
        <f t="shared" ca="1" si="2"/>
        <v>10743074848</v>
      </c>
      <c r="F109" s="2">
        <v>1.7</v>
      </c>
      <c r="G109" s="5">
        <f t="shared" ca="1" si="3"/>
        <v>5.0837320574162681E-2</v>
      </c>
    </row>
    <row r="110" spans="1:7" x14ac:dyDescent="0.35">
      <c r="A110" t="e" vm="320">
        <v>#VALUE!</v>
      </c>
      <c r="B110" t="s">
        <v>116</v>
      </c>
      <c r="C110" s="2" cm="1">
        <f t="array" aca="1" ref="C110" ca="1">_FV(A110,"Shares outstanding",TRUE)</f>
        <v>1558051000</v>
      </c>
      <c r="D110" cm="1">
        <f t="array" aca="1" ref="D110" ca="1">_FV(A110,"Price")</f>
        <v>57.655000000000001</v>
      </c>
      <c r="E110" s="3">
        <f t="shared" ca="1" si="2"/>
        <v>89829430405</v>
      </c>
      <c r="F110" s="2">
        <v>1.98</v>
      </c>
      <c r="G110" s="5">
        <f t="shared" ca="1" si="3"/>
        <v>3.4342207961148209E-2</v>
      </c>
    </row>
    <row r="111" spans="1:7" x14ac:dyDescent="0.35">
      <c r="A111" t="e" vm="323">
        <v>#VALUE!</v>
      </c>
      <c r="B111" t="s">
        <v>117</v>
      </c>
      <c r="C111" s="2" cm="1">
        <f t="array" aca="1" ref="C111" ca="1">_FV(A111,"Shares outstanding",TRUE)</f>
        <v>106823200</v>
      </c>
      <c r="D111" cm="1">
        <f t="array" aca="1" ref="D111" ca="1">_FV(A111,"Price")</f>
        <v>116.36</v>
      </c>
      <c r="E111" s="3">
        <f t="shared" ca="1" si="2"/>
        <v>12429947552</v>
      </c>
      <c r="F111" s="2">
        <v>4.28</v>
      </c>
      <c r="G111" s="5">
        <f t="shared" ca="1" si="3"/>
        <v>3.6782399449982815E-2</v>
      </c>
    </row>
    <row r="112" spans="1:7" x14ac:dyDescent="0.35">
      <c r="A112" t="e" vm="326">
        <v>#VALUE!</v>
      </c>
      <c r="B112" t="s">
        <v>118</v>
      </c>
      <c r="C112" s="2" cm="1">
        <f t="array" aca="1" ref="C112" ca="1">_FV(A112,"Shares outstanding",TRUE)</f>
        <v>138769300</v>
      </c>
      <c r="D112" cm="1">
        <f t="array" aca="1" ref="D112" ca="1">_FV(A112,"Price")</f>
        <v>14.31</v>
      </c>
      <c r="E112" s="3">
        <f t="shared" ca="1" si="2"/>
        <v>1985788683</v>
      </c>
      <c r="F112" s="2">
        <v>1.1000000000000001</v>
      </c>
      <c r="G112" s="5">
        <f t="shared" ca="1" si="3"/>
        <v>7.6869322152341019E-2</v>
      </c>
    </row>
    <row r="113" spans="1:7" x14ac:dyDescent="0.35">
      <c r="A113" t="e" vm="329">
        <v>#VALUE!</v>
      </c>
      <c r="B113" t="s">
        <v>119</v>
      </c>
      <c r="C113" s="2" cm="1">
        <f t="array" aca="1" ref="C113" ca="1">_FV(A113,"Shares outstanding",TRUE)</f>
        <v>186852300</v>
      </c>
      <c r="D113" cm="1">
        <f t="array" aca="1" ref="D113" ca="1">_FV(A113,"Price")</f>
        <v>284.31</v>
      </c>
      <c r="E113" s="3">
        <f t="shared" ca="1" si="2"/>
        <v>53123977413</v>
      </c>
      <c r="F113" s="2">
        <v>12</v>
      </c>
      <c r="G113" s="5">
        <f t="shared" ca="1" si="3"/>
        <v>4.2207449614857021E-2</v>
      </c>
    </row>
    <row r="114" spans="1:7" x14ac:dyDescent="0.35">
      <c r="A114" t="e" vm="332">
        <v>#VALUE!</v>
      </c>
      <c r="B114" t="s">
        <v>120</v>
      </c>
      <c r="C114" s="2" cm="1">
        <f t="array" aca="1" ref="C114" ca="1">_FV(A114,"Shares outstanding",TRUE)</f>
        <v>192808300</v>
      </c>
      <c r="D114" cm="1">
        <f t="array" aca="1" ref="D114" ca="1">_FV(A114,"Price")</f>
        <v>36.18</v>
      </c>
      <c r="E114" s="3">
        <f t="shared" ca="1" si="2"/>
        <v>6975804294</v>
      </c>
      <c r="F114" s="2">
        <v>1.48</v>
      </c>
      <c r="G114" s="5">
        <f t="shared" ca="1" si="3"/>
        <v>4.0906578220011057E-2</v>
      </c>
    </row>
    <row r="115" spans="1:7" x14ac:dyDescent="0.35">
      <c r="A115" t="e" vm="335">
        <v>#VALUE!</v>
      </c>
      <c r="B115" t="s">
        <v>121</v>
      </c>
      <c r="C115" s="2" cm="1">
        <f t="array" aca="1" ref="C115" ca="1">_FV(A115,"Shares outstanding",TRUE)</f>
        <v>2226802000</v>
      </c>
      <c r="D115" cm="1">
        <f t="array" aca="1" ref="D115" ca="1">_FV(A115,"Price")</f>
        <v>30.844999999999999</v>
      </c>
      <c r="E115" s="3">
        <f t="shared" ca="1" si="2"/>
        <v>68685707690</v>
      </c>
      <c r="F115" s="2">
        <v>1.1499999999999999</v>
      </c>
      <c r="G115" s="5">
        <f t="shared" ca="1" si="3"/>
        <v>3.7283190144269736E-2</v>
      </c>
    </row>
    <row r="116" spans="1:7" x14ac:dyDescent="0.35">
      <c r="A116" t="e" vm="338">
        <v>#VALUE!</v>
      </c>
      <c r="B116" t="s">
        <v>122</v>
      </c>
      <c r="C116" s="2" cm="1">
        <f t="array" aca="1" ref="C116" ca="1">_FV(A116,"Shares outstanding",TRUE)</f>
        <v>773779100</v>
      </c>
      <c r="D116" cm="1">
        <f t="array" aca="1" ref="D116" ca="1">_FV(A116,"Price")</f>
        <v>59.72</v>
      </c>
      <c r="E116" s="3">
        <f t="shared" ca="1" si="2"/>
        <v>46210087852</v>
      </c>
      <c r="F116" s="2">
        <v>2.69</v>
      </c>
      <c r="G116" s="5">
        <f t="shared" ca="1" si="3"/>
        <v>4.5043536503683861E-2</v>
      </c>
    </row>
    <row r="117" spans="1:7" x14ac:dyDescent="0.35">
      <c r="A117" t="e" vm="341">
        <v>#VALUE!</v>
      </c>
      <c r="B117" t="s">
        <v>123</v>
      </c>
      <c r="C117" s="2" cm="1">
        <f t="array" aca="1" ref="C117" ca="1">_FV(A117,"Shares outstanding",TRUE)</f>
        <v>97450570</v>
      </c>
      <c r="D117" cm="1">
        <f t="array" aca="1" ref="D117" ca="1">_FV(A117,"Price")</f>
        <v>36.450000000000003</v>
      </c>
      <c r="E117" s="3">
        <f t="shared" ca="1" si="2"/>
        <v>3552073276.5000005</v>
      </c>
      <c r="F117" s="2">
        <v>2</v>
      </c>
      <c r="G117" s="5">
        <f t="shared" ca="1" si="3"/>
        <v>5.4869684499314127E-2</v>
      </c>
    </row>
    <row r="118" spans="1:7" x14ac:dyDescent="0.35">
      <c r="A118" t="e" vm="344">
        <v>#VALUE!</v>
      </c>
      <c r="B118" t="s">
        <v>124</v>
      </c>
      <c r="C118" s="2" cm="1">
        <f t="array" aca="1" ref="C118" ca="1">_FV(A118,"Shares outstanding",TRUE)</f>
        <v>199353900</v>
      </c>
      <c r="D118" cm="1">
        <f t="array" aca="1" ref="D118" ca="1">_FV(A118,"Price")</f>
        <v>8.6349999999999998</v>
      </c>
      <c r="E118" s="3">
        <f t="shared" ca="1" si="2"/>
        <v>1721420926.5</v>
      </c>
      <c r="F118" s="2">
        <v>0.64</v>
      </c>
      <c r="G118" s="5">
        <f t="shared" ca="1" si="3"/>
        <v>7.4116965836711068E-2</v>
      </c>
    </row>
    <row r="119" spans="1:7" x14ac:dyDescent="0.35">
      <c r="A119" t="e" vm="346">
        <v>#VALUE!</v>
      </c>
      <c r="B119" t="s">
        <v>125</v>
      </c>
      <c r="C119" s="2" cm="1">
        <f t="array" aca="1" ref="C119" ca="1">_FV(A119,"Shares outstanding",TRUE)</f>
        <v>1278970000</v>
      </c>
      <c r="D119" cm="1">
        <f t="array" aca="1" ref="D119" ca="1">_FV(A119,"Price")</f>
        <v>86.68</v>
      </c>
      <c r="E119" s="3">
        <f t="shared" ca="1" si="2"/>
        <v>110861119600.00002</v>
      </c>
      <c r="F119" s="2">
        <v>2.66</v>
      </c>
      <c r="G119" s="5">
        <f t="shared" ca="1" si="3"/>
        <v>3.0687586525149975E-2</v>
      </c>
    </row>
    <row r="120" spans="1:7" x14ac:dyDescent="0.35">
      <c r="A120" t="e" vm="349">
        <v>#VALUE!</v>
      </c>
      <c r="B120" t="s">
        <v>126</v>
      </c>
      <c r="C120" s="2" cm="1">
        <f t="array" aca="1" ref="C120" ca="1">_FV(A120,"Shares outstanding",TRUE)</f>
        <v>851929500</v>
      </c>
      <c r="D120" cm="1">
        <f t="array" aca="1" ref="D120" ca="1">_FV(A120,"Price")</f>
        <v>27.145</v>
      </c>
      <c r="E120" s="3">
        <f t="shared" ca="1" si="2"/>
        <v>23125626277.5</v>
      </c>
      <c r="F120" s="2">
        <v>0.98</v>
      </c>
      <c r="G120" s="5">
        <f t="shared" ca="1" si="3"/>
        <v>3.6102412967397308E-2</v>
      </c>
    </row>
    <row r="121" spans="1:7" x14ac:dyDescent="0.35">
      <c r="A121" t="e" vm="352">
        <v>#VALUE!</v>
      </c>
      <c r="B121" t="s">
        <v>127</v>
      </c>
      <c r="C121" s="2" cm="1">
        <f t="array" aca="1" ref="C121" ca="1">_FV(A121,"Shares outstanding",TRUE)</f>
        <v>1364892000</v>
      </c>
      <c r="D121" cm="1">
        <f t="array" aca="1" ref="D121" ca="1">_FV(A121,"Price")</f>
        <v>125.61</v>
      </c>
      <c r="E121" s="3">
        <f t="shared" ca="1" si="2"/>
        <v>171444084120</v>
      </c>
      <c r="F121" s="2">
        <v>5.33</v>
      </c>
      <c r="G121" s="5">
        <f t="shared" ca="1" si="3"/>
        <v>4.2432927314704244E-2</v>
      </c>
    </row>
    <row r="122" spans="1:7" x14ac:dyDescent="0.35">
      <c r="A122" t="e" vm="355">
        <v>#VALUE!</v>
      </c>
      <c r="B122" t="s">
        <v>128</v>
      </c>
      <c r="C122" s="2" cm="1">
        <f t="array" aca="1" ref="C122" ca="1">_FV(A122,"Shares outstanding",TRUE)</f>
        <v>121681400</v>
      </c>
      <c r="D122" cm="1">
        <f t="array" aca="1" ref="D122" ca="1">_FV(A122,"Price")</f>
        <v>25.22</v>
      </c>
      <c r="E122" s="3">
        <f t="shared" ca="1" si="2"/>
        <v>3068804908</v>
      </c>
      <c r="F122" s="2">
        <v>1.04</v>
      </c>
      <c r="G122" s="5">
        <f t="shared" ca="1" si="3"/>
        <v>4.1237113402061862E-2</v>
      </c>
    </row>
    <row r="123" spans="1:7" x14ac:dyDescent="0.35">
      <c r="A123" t="e" vm="358">
        <v>#VALUE!</v>
      </c>
      <c r="B123" t="s">
        <v>129</v>
      </c>
      <c r="C123" s="2" cm="1">
        <f t="array" aca="1" ref="C123" ca="1">_FV(A123,"Shares outstanding",TRUE)</f>
        <v>121197200</v>
      </c>
      <c r="D123" cm="1">
        <f t="array" aca="1" ref="D123" ca="1">_FV(A123,"Price")</f>
        <v>95.564999999999998</v>
      </c>
      <c r="E123" s="3">
        <f t="shared" ca="1" si="2"/>
        <v>11582210418</v>
      </c>
      <c r="F123" s="2">
        <v>3.54</v>
      </c>
      <c r="G123" s="5">
        <f t="shared" ca="1" si="3"/>
        <v>3.7042850415947265E-2</v>
      </c>
    </row>
    <row r="124" spans="1:7" x14ac:dyDescent="0.35">
      <c r="A124" t="e" vm="361">
        <v>#VALUE!</v>
      </c>
      <c r="B124" t="s">
        <v>130</v>
      </c>
      <c r="C124" s="2" cm="1">
        <f t="array" aca="1" ref="C124" ca="1">_FV(A124,"Shares outstanding",TRUE)</f>
        <v>116022000</v>
      </c>
      <c r="D124" cm="1">
        <f t="array" aca="1" ref="D124" ca="1">_FV(A124,"Price")</f>
        <v>114.88</v>
      </c>
      <c r="E124" s="3">
        <f t="shared" ca="1" si="2"/>
        <v>13328607360</v>
      </c>
      <c r="F124" s="2">
        <v>5.88</v>
      </c>
      <c r="G124" s="5">
        <f t="shared" ca="1" si="3"/>
        <v>5.1183844011142066E-2</v>
      </c>
    </row>
    <row r="125" spans="1:7" x14ac:dyDescent="0.35">
      <c r="A125" t="e" vm="364">
        <v>#VALUE!</v>
      </c>
      <c r="B125" t="s">
        <v>131</v>
      </c>
      <c r="C125" s="2" cm="1">
        <f t="array" aca="1" ref="C125" ca="1">_FV(A125,"Shares outstanding",TRUE)</f>
        <v>6852386000</v>
      </c>
      <c r="D125" cm="1">
        <f t="array" aca="1" ref="D125" ca="1">_FV(A125,"Price")</f>
        <v>24.2879</v>
      </c>
      <c r="E125" s="3">
        <f t="shared" ca="1" si="2"/>
        <v>166430065929.39999</v>
      </c>
      <c r="F125" s="2">
        <v>1.1100000000000001</v>
      </c>
      <c r="G125" s="5">
        <f t="shared" ca="1" si="3"/>
        <v>4.5701769193713743E-2</v>
      </c>
    </row>
    <row r="126" spans="1:7" x14ac:dyDescent="0.35">
      <c r="A126" t="e" vm="367">
        <v>#VALUE!</v>
      </c>
      <c r="B126" t="s">
        <v>132</v>
      </c>
      <c r="C126" s="2" cm="1">
        <f t="array" aca="1" ref="C126" ca="1">_FV(A126,"Shares outstanding",TRUE)</f>
        <v>155978500</v>
      </c>
      <c r="D126" cm="1">
        <f t="array" aca="1" ref="D126" ca="1">_FV(A126,"Price")</f>
        <v>44.82</v>
      </c>
      <c r="E126" s="3">
        <f t="shared" ca="1" si="2"/>
        <v>6990956370</v>
      </c>
      <c r="F126" s="2">
        <v>1.56</v>
      </c>
      <c r="G126" s="5">
        <f t="shared" ca="1" si="3"/>
        <v>3.4805890227576977E-2</v>
      </c>
    </row>
    <row r="127" spans="1:7" x14ac:dyDescent="0.35">
      <c r="A127" t="e" vm="370">
        <v>#VALUE!</v>
      </c>
      <c r="B127" t="s">
        <v>133</v>
      </c>
      <c r="C127" s="2" cm="1">
        <f t="array" aca="1" ref="C127" ca="1">_FV(A127,"Shares outstanding",TRUE)</f>
        <v>270600900</v>
      </c>
      <c r="D127" cm="1">
        <f t="array" aca="1" ref="D127" ca="1">_FV(A127,"Price")</f>
        <v>45.96</v>
      </c>
      <c r="E127" s="3">
        <f t="shared" ca="1" si="2"/>
        <v>12436817364</v>
      </c>
      <c r="F127" s="2">
        <v>1.76</v>
      </c>
      <c r="G127" s="5">
        <f t="shared" ca="1" si="3"/>
        <v>3.8294168842471714E-2</v>
      </c>
    </row>
    <row r="128" spans="1:7" x14ac:dyDescent="0.35">
      <c r="A128" t="e" vm="373">
        <v>#VALUE!</v>
      </c>
      <c r="B128" t="s">
        <v>134</v>
      </c>
      <c r="C128" s="2" cm="1">
        <f t="array" aca="1" ref="C128" ca="1">_FV(A128,"Shares outstanding",TRUE)</f>
        <v>183120500</v>
      </c>
      <c r="D128" cm="1">
        <f t="array" aca="1" ref="D128" ca="1">_FV(A128,"Price")</f>
        <v>71.7</v>
      </c>
      <c r="E128" s="3">
        <f t="shared" ca="1" si="2"/>
        <v>13129739850</v>
      </c>
      <c r="F128" s="2">
        <v>2.72</v>
      </c>
      <c r="G128" s="5">
        <f t="shared" ca="1" si="3"/>
        <v>3.7935843793584383E-2</v>
      </c>
    </row>
    <row r="129" spans="1:7" x14ac:dyDescent="0.35">
      <c r="A129" t="e" vm="376">
        <v>#VALUE!</v>
      </c>
      <c r="B129" t="s">
        <v>135</v>
      </c>
      <c r="C129" s="2" cm="1">
        <f t="array" aca="1" ref="C129" ca="1">_FV(A129,"Shares outstanding",TRUE)</f>
        <v>120931000</v>
      </c>
      <c r="D129" cm="1">
        <f t="array" aca="1" ref="D129" ca="1">_FV(A129,"Price")</f>
        <v>80.2</v>
      </c>
      <c r="E129" s="3">
        <f t="shared" ca="1" si="2"/>
        <v>9698666200</v>
      </c>
      <c r="F129" s="2">
        <v>4.84</v>
      </c>
      <c r="G129" s="5">
        <f t="shared" ca="1" si="3"/>
        <v>6.0349127182044882E-2</v>
      </c>
    </row>
    <row r="130" spans="1:7" x14ac:dyDescent="0.35">
      <c r="A130" t="e" vm="379">
        <v>#VALUE!</v>
      </c>
      <c r="B130" t="s">
        <v>136</v>
      </c>
      <c r="C130" s="2" cm="1">
        <f t="array" aca="1" ref="C130" ca="1">_FV(A130,"Shares outstanding",TRUE)</f>
        <v>1920773000</v>
      </c>
      <c r="D130" cm="1">
        <f t="array" aca="1" ref="D130" ca="1">_FV(A130,"Price")</f>
        <v>17.204999999999998</v>
      </c>
      <c r="E130" s="3">
        <f t="shared" ref="E130:E193" ca="1" si="4">C130*D130</f>
        <v>33046899464.999996</v>
      </c>
      <c r="F130" s="2">
        <v>0.81</v>
      </c>
      <c r="G130" s="5">
        <f t="shared" ref="G130:G193" ca="1" si="5">F130/D130</f>
        <v>4.7079337401918053E-2</v>
      </c>
    </row>
    <row r="131" spans="1:7" x14ac:dyDescent="0.35">
      <c r="A131" t="e" vm="381">
        <v>#VALUE!</v>
      </c>
      <c r="B131" t="s">
        <v>137</v>
      </c>
      <c r="C131" s="2" cm="1">
        <f t="array" aca="1" ref="C131" ca="1">_FV(A131,"Shares outstanding",TRUE)</f>
        <v>58220270</v>
      </c>
      <c r="D131" cm="1">
        <f t="array" aca="1" ref="D131" ca="1">_FV(A131,"Price")</f>
        <v>49.46</v>
      </c>
      <c r="E131" s="3">
        <f t="shared" ca="1" si="4"/>
        <v>2879574554.2000003</v>
      </c>
      <c r="F131" s="2">
        <v>2.64</v>
      </c>
      <c r="G131" s="5">
        <f t="shared" ca="1" si="5"/>
        <v>5.3376465830974523E-2</v>
      </c>
    </row>
    <row r="132" spans="1:7" x14ac:dyDescent="0.35">
      <c r="A132" t="e" vm="384">
        <v>#VALUE!</v>
      </c>
      <c r="B132" t="s">
        <v>138</v>
      </c>
      <c r="C132" s="2" cm="1">
        <f t="array" aca="1" ref="C132" ca="1">_FV(A132,"Shares outstanding",TRUE)</f>
        <v>2467172000</v>
      </c>
      <c r="D132" cm="1">
        <f t="array" aca="1" ref="D132" ca="1">_FV(A132,"Price")</f>
        <v>143.66</v>
      </c>
      <c r="E132" s="3">
        <f t="shared" ca="1" si="4"/>
        <v>354433929520</v>
      </c>
      <c r="F132" s="2">
        <v>3.12</v>
      </c>
      <c r="G132" s="5">
        <f t="shared" ca="1" si="5"/>
        <v>2.1717945148266742E-2</v>
      </c>
    </row>
    <row r="133" spans="1:7" x14ac:dyDescent="0.35">
      <c r="A133" t="e" vm="387">
        <v>#VALUE!</v>
      </c>
      <c r="B133" t="s">
        <v>139</v>
      </c>
      <c r="C133" s="2" cm="1">
        <f t="array" aca="1" ref="C133" ca="1">_FV(A133,"Shares outstanding",TRUE)</f>
        <v>30808300</v>
      </c>
      <c r="D133" cm="1">
        <f t="array" aca="1" ref="D133" ca="1">_FV(A133,"Price")</f>
        <v>156.38999999999999</v>
      </c>
      <c r="E133" s="3">
        <f t="shared" ca="1" si="4"/>
        <v>4818110037</v>
      </c>
      <c r="F133" s="2">
        <v>6.76</v>
      </c>
      <c r="G133" s="5">
        <f t="shared" ca="1" si="5"/>
        <v>4.3225270157938492E-2</v>
      </c>
    </row>
    <row r="134" spans="1:7" x14ac:dyDescent="0.35">
      <c r="A134" t="e" vm="390">
        <v>#VALUE!</v>
      </c>
      <c r="B134" t="s">
        <v>140</v>
      </c>
      <c r="C134" s="2" cm="1">
        <f t="array" aca="1" ref="C134" ca="1">_FV(A134,"Shares outstanding",TRUE)</f>
        <v>206581300</v>
      </c>
      <c r="D134" cm="1">
        <f t="array" aca="1" ref="D134" ca="1">_FV(A134,"Price")</f>
        <v>45.45</v>
      </c>
      <c r="E134" s="3">
        <f t="shared" ca="1" si="4"/>
        <v>9389120085</v>
      </c>
      <c r="F134" s="2">
        <v>1.68</v>
      </c>
      <c r="G134" s="5">
        <f t="shared" ca="1" si="5"/>
        <v>3.6963696369636957E-2</v>
      </c>
    </row>
    <row r="135" spans="1:7" x14ac:dyDescent="0.35">
      <c r="A135" t="e" vm="393">
        <v>#VALUE!</v>
      </c>
      <c r="B135" t="s">
        <v>141</v>
      </c>
      <c r="C135" s="2" cm="1">
        <f t="array" aca="1" ref="C135" ca="1">_FV(A135,"Shares outstanding",TRUE)</f>
        <v>82549640</v>
      </c>
      <c r="D135" cm="1">
        <f t="array" aca="1" ref="D135" ca="1">_FV(A135,"Price")</f>
        <v>25.75</v>
      </c>
      <c r="E135" s="3">
        <f t="shared" ca="1" si="4"/>
        <v>2125653230</v>
      </c>
      <c r="F135" s="2">
        <v>0.84</v>
      </c>
      <c r="G135" s="5">
        <f t="shared" ca="1" si="5"/>
        <v>3.2621359223300971E-2</v>
      </c>
    </row>
    <row r="136" spans="1:7" x14ac:dyDescent="0.35">
      <c r="A136" t="e" vm="396">
        <v>#VALUE!</v>
      </c>
      <c r="B136" t="s">
        <v>142</v>
      </c>
      <c r="C136" s="2" cm="1">
        <f t="array" aca="1" ref="C136" ca="1">_FV(A136,"Shares outstanding",TRUE)</f>
        <v>113982500</v>
      </c>
      <c r="D136" cm="1">
        <f t="array" aca="1" ref="D136" ca="1">_FV(A136,"Price")</f>
        <v>15.914999999999999</v>
      </c>
      <c r="E136" s="3">
        <f t="shared" ca="1" si="4"/>
        <v>1814031487.5</v>
      </c>
      <c r="F136" s="2">
        <v>0.8</v>
      </c>
      <c r="G136" s="5">
        <f t="shared" ca="1" si="5"/>
        <v>5.0267043669494194E-2</v>
      </c>
    </row>
    <row r="137" spans="1:7" x14ac:dyDescent="0.35">
      <c r="A137" t="e" vm="399">
        <v>#VALUE!</v>
      </c>
      <c r="B137" t="s">
        <v>143</v>
      </c>
      <c r="C137" s="2" cm="1">
        <f t="array" aca="1" ref="C137" ca="1">_FV(A137,"Shares outstanding",TRUE)</f>
        <v>274346000</v>
      </c>
      <c r="D137" cm="1">
        <f t="array" aca="1" ref="D137" ca="1">_FV(A137,"Price")</f>
        <v>74.094999999999999</v>
      </c>
      <c r="E137" s="3">
        <f t="shared" ca="1" si="4"/>
        <v>20327666870</v>
      </c>
      <c r="F137" s="2">
        <v>2.8</v>
      </c>
      <c r="G137" s="5">
        <f t="shared" ca="1" si="5"/>
        <v>3.7789324515824278E-2</v>
      </c>
    </row>
    <row r="138" spans="1:7" x14ac:dyDescent="0.35">
      <c r="A138" t="e" vm="402">
        <v>#VALUE!</v>
      </c>
      <c r="B138" t="s">
        <v>144</v>
      </c>
      <c r="C138" s="2" cm="1">
        <f t="array" aca="1" ref="C138" ca="1">_FV(A138,"Shares outstanding",TRUE)</f>
        <v>230567200</v>
      </c>
      <c r="D138" cm="1">
        <f t="array" aca="1" ref="D138" ca="1">_FV(A138,"Price")</f>
        <v>79.5</v>
      </c>
      <c r="E138" s="3">
        <f t="shared" ca="1" si="4"/>
        <v>18330092400</v>
      </c>
      <c r="F138" s="2">
        <v>2.6</v>
      </c>
      <c r="G138" s="5">
        <f t="shared" ca="1" si="5"/>
        <v>3.270440251572327E-2</v>
      </c>
    </row>
    <row r="139" spans="1:7" x14ac:dyDescent="0.35">
      <c r="A139" t="e" vm="405">
        <v>#VALUE!</v>
      </c>
      <c r="B139" t="s">
        <v>145</v>
      </c>
      <c r="C139" s="2" cm="1">
        <f t="array" aca="1" ref="C139" ca="1">_FV(A139,"Shares outstanding",TRUE)</f>
        <v>55846300</v>
      </c>
      <c r="D139" cm="1">
        <f t="array" aca="1" ref="D139" ca="1">_FV(A139,"Price")</f>
        <v>131.38999999999999</v>
      </c>
      <c r="E139" s="3">
        <f t="shared" ca="1" si="4"/>
        <v>7337645356.999999</v>
      </c>
      <c r="F139" s="2">
        <v>3.32</v>
      </c>
      <c r="G139" s="5">
        <f t="shared" ca="1" si="5"/>
        <v>2.5268285257629957E-2</v>
      </c>
    </row>
    <row r="140" spans="1:7" x14ac:dyDescent="0.35">
      <c r="A140" t="e" vm="408">
        <v>#VALUE!</v>
      </c>
      <c r="B140" t="s">
        <v>146</v>
      </c>
      <c r="C140" s="2" cm="1">
        <f t="array" aca="1" ref="C140" ca="1">_FV(A140,"Shares outstanding",TRUE)</f>
        <v>529569900</v>
      </c>
      <c r="D140" cm="1">
        <f t="array" aca="1" ref="D140" ca="1">_FV(A140,"Price")</f>
        <v>32.317799999999998</v>
      </c>
      <c r="E140" s="3">
        <f t="shared" ca="1" si="4"/>
        <v>17114534114.219999</v>
      </c>
      <c r="F140" s="2">
        <v>1.85</v>
      </c>
      <c r="G140" s="5">
        <f t="shared" ca="1" si="5"/>
        <v>5.7243995569005321E-2</v>
      </c>
    </row>
    <row r="141" spans="1:7" x14ac:dyDescent="0.35">
      <c r="A141" t="e" vm="411">
        <v>#VALUE!</v>
      </c>
      <c r="B141" t="s">
        <v>147</v>
      </c>
      <c r="C141" s="2" cm="1">
        <f t="array" aca="1" ref="C141" ca="1">_FV(A141,"Shares outstanding",TRUE)</f>
        <v>332579000</v>
      </c>
      <c r="D141" cm="1">
        <f t="array" aca="1" ref="D141" ca="1">_FV(A141,"Price")</f>
        <v>94.35</v>
      </c>
      <c r="E141" s="3">
        <f t="shared" ca="1" si="4"/>
        <v>31378828650</v>
      </c>
      <c r="F141" s="2">
        <v>4.88</v>
      </c>
      <c r="G141" s="5">
        <f t="shared" ca="1" si="5"/>
        <v>5.1722310545839957E-2</v>
      </c>
    </row>
    <row r="142" spans="1:7" x14ac:dyDescent="0.35">
      <c r="A142" t="e" vm="414">
        <v>#VALUE!</v>
      </c>
      <c r="B142" t="s">
        <v>148</v>
      </c>
      <c r="C142" s="2" cm="1">
        <f t="array" aca="1" ref="C142" ca="1">_FV(A142,"Shares outstanding",TRUE)</f>
        <v>550350800</v>
      </c>
      <c r="D142" cm="1">
        <f t="array" aca="1" ref="D142" ca="1">_FV(A142,"Price")</f>
        <v>20.254999999999999</v>
      </c>
      <c r="E142" s="3">
        <f t="shared" ca="1" si="4"/>
        <v>11147355454</v>
      </c>
      <c r="F142" s="2">
        <v>1.1299999999999999</v>
      </c>
      <c r="G142" s="5">
        <f t="shared" ca="1" si="5"/>
        <v>5.5788694149592692E-2</v>
      </c>
    </row>
    <row r="143" spans="1:7" x14ac:dyDescent="0.35">
      <c r="A143" t="e" vm="417">
        <v>#VALUE!</v>
      </c>
      <c r="B143" t="s">
        <v>149</v>
      </c>
      <c r="C143" s="2" cm="1">
        <f t="array" aca="1" ref="C143" ca="1">_FV(A143,"Shares outstanding",TRUE)</f>
        <v>481959600</v>
      </c>
      <c r="D143" cm="1">
        <f t="array" aca="1" ref="D143" ca="1">_FV(A143,"Price")</f>
        <v>80.14</v>
      </c>
      <c r="E143" s="3">
        <f t="shared" ca="1" si="4"/>
        <v>38624242344</v>
      </c>
      <c r="F143" s="2">
        <v>2</v>
      </c>
      <c r="G143" s="5">
        <f t="shared" ca="1" si="5"/>
        <v>2.4956326428749689E-2</v>
      </c>
    </row>
    <row r="144" spans="1:7" x14ac:dyDescent="0.35">
      <c r="A144" t="e" vm="420">
        <v>#VALUE!</v>
      </c>
      <c r="B144" t="s">
        <v>150</v>
      </c>
      <c r="C144" s="2" cm="1">
        <f t="array" aca="1" ref="C144" ca="1">_FV(A144,"Shares outstanding",TRUE)</f>
        <v>141044500</v>
      </c>
      <c r="D144" cm="1">
        <f t="array" aca="1" ref="D144" ca="1">_FV(A144,"Price")</f>
        <v>89.87</v>
      </c>
      <c r="E144" s="3">
        <f t="shared" ca="1" si="4"/>
        <v>12675669215</v>
      </c>
      <c r="F144" s="2">
        <v>2.8</v>
      </c>
      <c r="G144" s="5">
        <f t="shared" ca="1" si="5"/>
        <v>3.1156114387448534E-2</v>
      </c>
    </row>
    <row r="145" spans="1:7" x14ac:dyDescent="0.35">
      <c r="A145" t="e" vm="423">
        <v>#VALUE!</v>
      </c>
      <c r="B145" t="s">
        <v>151</v>
      </c>
      <c r="C145" s="2" cm="1">
        <f t="array" aca="1" ref="C145" ca="1">_FV(A145,"Shares outstanding",TRUE)</f>
        <v>100539400</v>
      </c>
      <c r="D145" cm="1">
        <f t="array" aca="1" ref="D145" ca="1">_FV(A145,"Price")</f>
        <v>95.734999999999999</v>
      </c>
      <c r="E145" s="3">
        <f t="shared" ca="1" si="4"/>
        <v>9625139459</v>
      </c>
      <c r="F145" s="2">
        <v>4.12</v>
      </c>
      <c r="G145" s="5">
        <f t="shared" ca="1" si="5"/>
        <v>4.3035462474539092E-2</v>
      </c>
    </row>
    <row r="146" spans="1:7" x14ac:dyDescent="0.35">
      <c r="A146" t="e" vm="426">
        <v>#VALUE!</v>
      </c>
      <c r="B146" t="s">
        <v>152</v>
      </c>
      <c r="C146" s="2" cm="1">
        <f t="array" aca="1" ref="C146" ca="1">_FV(A146,"Shares outstanding",TRUE)</f>
        <v>150472800</v>
      </c>
      <c r="D146" cm="1">
        <f t="array" aca="1" ref="D146" ca="1">_FV(A146,"Price")</f>
        <v>85.09</v>
      </c>
      <c r="E146" s="3">
        <f t="shared" ca="1" si="4"/>
        <v>12803730552</v>
      </c>
      <c r="F146" s="2">
        <v>2.76</v>
      </c>
      <c r="G146" s="5">
        <f t="shared" ca="1" si="5"/>
        <v>3.2436243976965561E-2</v>
      </c>
    </row>
    <row r="147" spans="1:7" x14ac:dyDescent="0.35">
      <c r="A147" t="e" vm="429">
        <v>#VALUE!</v>
      </c>
      <c r="B147" t="s">
        <v>153</v>
      </c>
      <c r="C147" s="2" cm="1">
        <f t="array" aca="1" ref="C147" ca="1">_FV(A147,"Shares outstanding",TRUE)</f>
        <v>950333400</v>
      </c>
      <c r="D147" cm="1">
        <f t="array" aca="1" ref="D147" ca="1">_FV(A147,"Price")</f>
        <v>129.02000000000001</v>
      </c>
      <c r="E147" s="3">
        <f t="shared" ca="1" si="4"/>
        <v>122612015268.00002</v>
      </c>
      <c r="F147" s="2">
        <v>3.84</v>
      </c>
      <c r="G147" s="5">
        <f t="shared" ca="1" si="5"/>
        <v>2.9762827468609514E-2</v>
      </c>
    </row>
    <row r="148" spans="1:7" x14ac:dyDescent="0.35">
      <c r="A148" t="e" vm="432">
        <v>#VALUE!</v>
      </c>
      <c r="B148" t="s">
        <v>154</v>
      </c>
      <c r="C148" s="2" cm="1">
        <f t="array" aca="1" ref="C148" ca="1">_FV(A148,"Shares outstanding",TRUE)</f>
        <v>192119100</v>
      </c>
      <c r="D148" cm="1">
        <f t="array" aca="1" ref="D148" ca="1">_FV(A148,"Price")</f>
        <v>106.425</v>
      </c>
      <c r="E148" s="3">
        <f t="shared" ca="1" si="4"/>
        <v>20446275217.5</v>
      </c>
      <c r="F148" s="2">
        <v>2.7</v>
      </c>
      <c r="G148" s="5">
        <f t="shared" ca="1" si="5"/>
        <v>2.5369978858350954E-2</v>
      </c>
    </row>
    <row r="149" spans="1:7" x14ac:dyDescent="0.35">
      <c r="A149" t="e" vm="435">
        <v>#VALUE!</v>
      </c>
      <c r="B149" t="s">
        <v>155</v>
      </c>
      <c r="C149" s="2" cm="1">
        <f t="array" aca="1" ref="C149" ca="1">_FV(A149,"Shares outstanding",TRUE)</f>
        <v>176681000</v>
      </c>
      <c r="D149" cm="1">
        <f t="array" aca="1" ref="D149" ca="1">_FV(A149,"Price")</f>
        <v>36.799999999999997</v>
      </c>
      <c r="E149" s="3">
        <f t="shared" ca="1" si="4"/>
        <v>6501860799.999999</v>
      </c>
      <c r="F149" s="2">
        <v>1.76</v>
      </c>
      <c r="G149" s="5">
        <f t="shared" ca="1" si="5"/>
        <v>4.7826086956521741E-2</v>
      </c>
    </row>
    <row r="150" spans="1:7" x14ac:dyDescent="0.35">
      <c r="A150" t="e" vm="438">
        <v>#VALUE!</v>
      </c>
      <c r="B150" t="s">
        <v>156</v>
      </c>
      <c r="C150" s="2" cm="1">
        <f t="array" aca="1" ref="C150" ca="1">_FV(A150,"Shares outstanding",TRUE)</f>
        <v>61204230</v>
      </c>
      <c r="D150" cm="1">
        <f t="array" aca="1" ref="D150" ca="1">_FV(A150,"Price")</f>
        <v>63.16</v>
      </c>
      <c r="E150" s="3">
        <f t="shared" ca="1" si="4"/>
        <v>3865659166.7999997</v>
      </c>
      <c r="F150" s="2">
        <v>2</v>
      </c>
      <c r="G150" s="5">
        <f t="shared" ca="1" si="5"/>
        <v>3.1665611146295125E-2</v>
      </c>
    </row>
    <row r="151" spans="1:7" x14ac:dyDescent="0.35">
      <c r="A151" t="e" vm="441">
        <v>#VALUE!</v>
      </c>
      <c r="B151" t="s">
        <v>157</v>
      </c>
      <c r="C151" s="2" cm="1">
        <f t="array" aca="1" ref="C151" ca="1">_FV(A151,"Shares outstanding",TRUE)</f>
        <v>421176800</v>
      </c>
      <c r="D151" cm="1">
        <f t="array" aca="1" ref="D151" ca="1">_FV(A151,"Price")</f>
        <v>64.295000000000002</v>
      </c>
      <c r="E151" s="3">
        <f t="shared" ca="1" si="4"/>
        <v>27079562356</v>
      </c>
      <c r="F151" s="2">
        <v>1.68</v>
      </c>
      <c r="G151" s="5">
        <f t="shared" ca="1" si="5"/>
        <v>2.6129559063690799E-2</v>
      </c>
    </row>
    <row r="152" spans="1:7" x14ac:dyDescent="0.35">
      <c r="A152" t="e" vm="444">
        <v>#VALUE!</v>
      </c>
      <c r="B152" t="s">
        <v>158</v>
      </c>
      <c r="C152" s="2" cm="1">
        <f t="array" aca="1" ref="C152" ca="1">_FV(A152,"Shares outstanding",TRUE)</f>
        <v>399020900</v>
      </c>
      <c r="D152" cm="1">
        <f t="array" aca="1" ref="D152" ca="1">_FV(A152,"Price")</f>
        <v>265.44</v>
      </c>
      <c r="E152" s="3">
        <f t="shared" ca="1" si="4"/>
        <v>105916107696</v>
      </c>
      <c r="F152" s="2">
        <v>4.5</v>
      </c>
      <c r="G152" s="5">
        <f t="shared" ca="1" si="5"/>
        <v>1.6952983725135623E-2</v>
      </c>
    </row>
    <row r="153" spans="1:7" x14ac:dyDescent="0.35">
      <c r="A153" t="e" vm="447">
        <v>#VALUE!</v>
      </c>
      <c r="B153" t="s">
        <v>159</v>
      </c>
      <c r="C153" s="2" cm="1">
        <f t="array" aca="1" ref="C153" ca="1">_FV(A153,"Shares outstanding",TRUE)</f>
        <v>214104600</v>
      </c>
      <c r="D153" cm="1">
        <f t="array" aca="1" ref="D153" ca="1">_FV(A153,"Price")</f>
        <v>112.15</v>
      </c>
      <c r="E153" s="3">
        <f t="shared" ca="1" si="4"/>
        <v>24011830890</v>
      </c>
      <c r="F153" s="2">
        <v>2.85</v>
      </c>
      <c r="G153" s="5">
        <f t="shared" ca="1" si="5"/>
        <v>2.5412394115024519E-2</v>
      </c>
    </row>
    <row r="154" spans="1:7" x14ac:dyDescent="0.35">
      <c r="A154" t="e" vm="450">
        <v>#VALUE!</v>
      </c>
      <c r="B154" t="s">
        <v>160</v>
      </c>
      <c r="C154" s="2" cm="1">
        <f t="array" aca="1" ref="C154" ca="1">_FV(A154,"Shares outstanding",TRUE)</f>
        <v>2020415000</v>
      </c>
      <c r="D154" cm="1">
        <f t="array" aca="1" ref="D154" ca="1">_FV(A154,"Price")</f>
        <v>15.305</v>
      </c>
      <c r="E154" s="3">
        <f t="shared" ca="1" si="4"/>
        <v>30922451575</v>
      </c>
      <c r="F154" s="2">
        <v>0.62</v>
      </c>
      <c r="G154" s="5">
        <f t="shared" ca="1" si="5"/>
        <v>4.0509637373407383E-2</v>
      </c>
    </row>
    <row r="155" spans="1:7" x14ac:dyDescent="0.35">
      <c r="A155" t="e" vm="453">
        <v>#VALUE!</v>
      </c>
      <c r="B155" t="s">
        <v>161</v>
      </c>
      <c r="C155" s="2" cm="1">
        <f t="array" aca="1" ref="C155" ca="1">_FV(A155,"Shares outstanding",TRUE)</f>
        <v>351801500</v>
      </c>
      <c r="D155" cm="1">
        <f t="array" aca="1" ref="D155" ca="1">_FV(A155,"Price")</f>
        <v>51.555</v>
      </c>
      <c r="E155" s="3">
        <f t="shared" ca="1" si="4"/>
        <v>18137126332.5</v>
      </c>
      <c r="F155" s="2">
        <v>1.97</v>
      </c>
      <c r="G155" s="5">
        <f t="shared" ca="1" si="5"/>
        <v>3.8211618659683831E-2</v>
      </c>
    </row>
    <row r="156" spans="1:7" x14ac:dyDescent="0.35">
      <c r="A156" t="e" vm="456">
        <v>#VALUE!</v>
      </c>
      <c r="B156" t="s">
        <v>162</v>
      </c>
      <c r="C156" s="2" cm="1">
        <f t="array" aca="1" ref="C156" ca="1">_FV(A156,"Shares outstanding",TRUE)</f>
        <v>779702200</v>
      </c>
      <c r="D156" cm="1">
        <f t="array" aca="1" ref="D156" ca="1">_FV(A156,"Price")</f>
        <v>114.1999</v>
      </c>
      <c r="E156" s="3">
        <f t="shared" ca="1" si="4"/>
        <v>89041913269.779999</v>
      </c>
      <c r="F156" s="2">
        <v>4.1399999999999997</v>
      </c>
      <c r="G156" s="5">
        <f t="shared" ca="1" si="5"/>
        <v>3.6252220886358044E-2</v>
      </c>
    </row>
    <row r="157" spans="1:7" x14ac:dyDescent="0.35">
      <c r="A157" t="e" vm="459">
        <v>#VALUE!</v>
      </c>
      <c r="B157" t="s">
        <v>163</v>
      </c>
      <c r="C157" s="2" cm="1">
        <f t="array" aca="1" ref="C157" ca="1">_FV(A157,"Shares outstanding",TRUE)</f>
        <v>1559092000</v>
      </c>
      <c r="D157" cm="1">
        <f t="array" aca="1" ref="D157" ca="1">_FV(A157,"Price")</f>
        <v>9.1937999999999995</v>
      </c>
      <c r="E157" s="3">
        <f t="shared" ca="1" si="4"/>
        <v>14333980029.599998</v>
      </c>
      <c r="F157" s="2">
        <v>0.68</v>
      </c>
      <c r="G157" s="5">
        <f t="shared" ca="1" si="5"/>
        <v>7.3962888033239804E-2</v>
      </c>
    </row>
    <row r="158" spans="1:7" x14ac:dyDescent="0.35">
      <c r="A158" t="e" vm="461">
        <v>#VALUE!</v>
      </c>
      <c r="B158" t="s">
        <v>164</v>
      </c>
      <c r="C158" s="2" cm="1">
        <f t="array" aca="1" ref="C158" ca="1">_FV(A158,"Shares outstanding",TRUE)</f>
        <v>1032254000</v>
      </c>
      <c r="D158" cm="1">
        <f t="array" aca="1" ref="D158" ca="1">_FV(A158,"Price")</f>
        <v>40.81</v>
      </c>
      <c r="E158" s="3">
        <f t="shared" ca="1" si="4"/>
        <v>42126285740</v>
      </c>
      <c r="F158" s="2">
        <v>1.52</v>
      </c>
      <c r="G158" s="5">
        <f t="shared" ca="1" si="5"/>
        <v>3.7245773094829696E-2</v>
      </c>
    </row>
    <row r="159" spans="1:7" x14ac:dyDescent="0.35">
      <c r="A159" t="e" vm="464">
        <v>#VALUE!</v>
      </c>
      <c r="B159" t="s">
        <v>165</v>
      </c>
      <c r="C159" s="2" cm="1">
        <f t="array" aca="1" ref="C159" ca="1">_FV(A159,"Shares outstanding",TRUE)</f>
        <v>516996000</v>
      </c>
      <c r="D159" cm="1">
        <f t="array" aca="1" ref="D159" ca="1">_FV(A159,"Price")</f>
        <v>23.574999999999999</v>
      </c>
      <c r="E159" s="3">
        <f t="shared" ca="1" si="4"/>
        <v>12188180700</v>
      </c>
      <c r="F159" s="2">
        <v>1.04</v>
      </c>
      <c r="G159" s="5">
        <f t="shared" ca="1" si="5"/>
        <v>4.4114528101802761E-2</v>
      </c>
    </row>
    <row r="160" spans="1:7" x14ac:dyDescent="0.35">
      <c r="A160" t="e" vm="467">
        <v>#VALUE!</v>
      </c>
      <c r="B160" t="s">
        <v>166</v>
      </c>
      <c r="C160" s="2" cm="1">
        <f t="array" aca="1" ref="C160" ca="1">_FV(A160,"Shares outstanding",TRUE)</f>
        <v>3548636000</v>
      </c>
      <c r="D160" cm="1">
        <f t="array" aca="1" ref="D160" ca="1">_FV(A160,"Price")</f>
        <v>21.56</v>
      </c>
      <c r="E160" s="3">
        <f t="shared" ca="1" si="4"/>
        <v>76508592160</v>
      </c>
      <c r="F160" s="2">
        <v>1.24</v>
      </c>
      <c r="G160" s="5">
        <f t="shared" ca="1" si="5"/>
        <v>5.7513914656771803E-2</v>
      </c>
    </row>
    <row r="161" spans="1:7" x14ac:dyDescent="0.35">
      <c r="A161" t="e" vm="470">
        <v>#VALUE!</v>
      </c>
      <c r="B161" t="s">
        <v>167</v>
      </c>
      <c r="C161" s="2" cm="1">
        <f t="array" aca="1" ref="C161" ca="1">_FV(A161,"Shares outstanding",TRUE)</f>
        <v>590623200</v>
      </c>
      <c r="D161" cm="1">
        <f t="array" aca="1" ref="D161" ca="1">_FV(A161,"Price")</f>
        <v>26.190100000000001</v>
      </c>
      <c r="E161" s="3">
        <f t="shared" ca="1" si="4"/>
        <v>15468480670.32</v>
      </c>
      <c r="F161" s="2">
        <v>1.1299999999999999</v>
      </c>
      <c r="G161" s="5">
        <f t="shared" ca="1" si="5"/>
        <v>4.3146074279976014E-2</v>
      </c>
    </row>
    <row r="162" spans="1:7" x14ac:dyDescent="0.35">
      <c r="A162" t="e" vm="473">
        <v>#VALUE!</v>
      </c>
      <c r="B162" t="s">
        <v>168</v>
      </c>
      <c r="C162" s="2" cm="1">
        <f t="array" aca="1" ref="C162" ca="1">_FV(A162,"Shares outstanding",TRUE)</f>
        <v>4111912000</v>
      </c>
      <c r="D162" cm="1">
        <f t="array" aca="1" ref="D162" ca="1">_FV(A162,"Price")</f>
        <v>163.98</v>
      </c>
      <c r="E162" s="3">
        <f t="shared" ca="1" si="4"/>
        <v>674271329760</v>
      </c>
      <c r="F162" s="2">
        <v>3.84</v>
      </c>
      <c r="G162" s="5">
        <f t="shared" ca="1" si="5"/>
        <v>2.3417489937797294E-2</v>
      </c>
    </row>
    <row r="163" spans="1:7" x14ac:dyDescent="0.35">
      <c r="A163" t="e" vm="476">
        <v>#VALUE!</v>
      </c>
      <c r="B163" t="s">
        <v>169</v>
      </c>
      <c r="C163" s="2" cm="1">
        <f t="array" aca="1" ref="C163" ca="1">_FV(A163,"Shares outstanding",TRUE)</f>
        <v>283778600</v>
      </c>
      <c r="D163" cm="1">
        <f t="array" aca="1" ref="D163" ca="1">_FV(A163,"Price")</f>
        <v>39.255000000000003</v>
      </c>
      <c r="E163" s="3">
        <f t="shared" ca="1" si="4"/>
        <v>11139728943</v>
      </c>
      <c r="F163" s="2">
        <v>1.27</v>
      </c>
      <c r="G163" s="5">
        <f t="shared" ca="1" si="5"/>
        <v>3.2352566552031586E-2</v>
      </c>
    </row>
    <row r="164" spans="1:7" x14ac:dyDescent="0.35">
      <c r="A164" t="e" vm="479">
        <v>#VALUE!</v>
      </c>
      <c r="B164" t="s">
        <v>170</v>
      </c>
      <c r="C164" s="2" cm="1">
        <f t="array" aca="1" ref="C164" ca="1">_FV(A164,"Shares outstanding",TRUE)</f>
        <v>544397300</v>
      </c>
      <c r="D164" cm="1">
        <f t="array" aca="1" ref="D164" ca="1">_FV(A164,"Price")</f>
        <v>120.34</v>
      </c>
      <c r="E164" s="3">
        <f t="shared" ca="1" si="4"/>
        <v>65512771082</v>
      </c>
      <c r="F164" s="2">
        <v>3.57</v>
      </c>
      <c r="G164" s="5">
        <f t="shared" ca="1" si="5"/>
        <v>2.966594648495928E-2</v>
      </c>
    </row>
    <row r="165" spans="1:7" x14ac:dyDescent="0.35">
      <c r="A165" t="e" vm="482">
        <v>#VALUE!</v>
      </c>
      <c r="B165" t="s">
        <v>171</v>
      </c>
      <c r="C165" s="2" cm="1">
        <f t="array" aca="1" ref="C165" ca="1">_FV(A165,"Shares outstanding",TRUE)</f>
        <v>22995600</v>
      </c>
      <c r="D165" cm="1">
        <f t="array" aca="1" ref="D165" ca="1">_FV(A165,"Price")</f>
        <v>78.989999999999995</v>
      </c>
      <c r="E165" s="3">
        <f t="shared" ca="1" si="4"/>
        <v>1816422444</v>
      </c>
      <c r="F165" s="2">
        <v>1.88</v>
      </c>
      <c r="G165" s="5">
        <f t="shared" ca="1" si="5"/>
        <v>2.3800481073553613E-2</v>
      </c>
    </row>
    <row r="166" spans="1:7" x14ac:dyDescent="0.35">
      <c r="A166" t="e" vm="485">
        <v>#VALUE!</v>
      </c>
      <c r="B166" t="s">
        <v>172</v>
      </c>
      <c r="C166" s="2" cm="1">
        <f t="array" aca="1" ref="C166" ca="1">_FV(A166,"Shares outstanding",TRUE)</f>
        <v>102100000</v>
      </c>
      <c r="D166" cm="1">
        <f t="array" aca="1" ref="D166" ca="1">_FV(A166,"Price")</f>
        <v>62.604999999999997</v>
      </c>
      <c r="E166" s="3">
        <f t="shared" ca="1" si="4"/>
        <v>6391970500</v>
      </c>
      <c r="F166" s="2">
        <v>2.14</v>
      </c>
      <c r="G166" s="5">
        <f t="shared" ca="1" si="5"/>
        <v>3.418257327689482E-2</v>
      </c>
    </row>
    <row r="167" spans="1:7" x14ac:dyDescent="0.35">
      <c r="A167" t="e" vm="488">
        <v>#VALUE!</v>
      </c>
      <c r="B167" t="s">
        <v>173</v>
      </c>
      <c r="C167" s="2" cm="1">
        <f t="array" aca="1" ref="C167" ca="1">_FV(A167,"Shares outstanding",TRUE)</f>
        <v>64268440</v>
      </c>
      <c r="D167" cm="1">
        <f t="array" aca="1" ref="D167" ca="1">_FV(A167,"Price")</f>
        <v>268.77670000000001</v>
      </c>
      <c r="E167" s="3">
        <f t="shared" ca="1" si="4"/>
        <v>17273859217.348</v>
      </c>
      <c r="F167" s="2">
        <v>9.66</v>
      </c>
      <c r="G167" s="5">
        <f t="shared" ca="1" si="5"/>
        <v>3.5940615388164225E-2</v>
      </c>
    </row>
    <row r="168" spans="1:7" x14ac:dyDescent="0.35">
      <c r="A168" t="e" vm="491">
        <v>#VALUE!</v>
      </c>
      <c r="B168" t="s">
        <v>174</v>
      </c>
      <c r="C168" s="2" cm="1">
        <f t="array" aca="1" ref="C168" ca="1">_FV(A168,"Shares outstanding",TRUE)</f>
        <v>763140000</v>
      </c>
      <c r="D168" cm="1">
        <f t="array" aca="1" ref="D168" ca="1">_FV(A168,"Price")</f>
        <v>23.28</v>
      </c>
      <c r="E168" s="3">
        <f t="shared" ca="1" si="4"/>
        <v>17765899200</v>
      </c>
      <c r="F168" s="2">
        <v>0.84</v>
      </c>
      <c r="G168" s="5">
        <f t="shared" ca="1" si="5"/>
        <v>3.608247422680412E-2</v>
      </c>
    </row>
    <row r="169" spans="1:7" x14ac:dyDescent="0.35">
      <c r="A169" t="e" vm="494">
        <v>#VALUE!</v>
      </c>
      <c r="B169" t="s">
        <v>175</v>
      </c>
      <c r="C169" s="2" cm="1">
        <f t="array" aca="1" ref="C169" ca="1">_FV(A169,"Shares outstanding",TRUE)</f>
        <v>1201338000</v>
      </c>
      <c r="D169" cm="1">
        <f t="array" aca="1" ref="D169" ca="1">_FV(A169,"Price")</f>
        <v>126.795</v>
      </c>
      <c r="E169" s="3">
        <f t="shared" ca="1" si="4"/>
        <v>152323651710</v>
      </c>
      <c r="F169" s="2">
        <v>3.12</v>
      </c>
      <c r="G169" s="5">
        <f t="shared" ca="1" si="5"/>
        <v>2.4606648527150124E-2</v>
      </c>
    </row>
    <row r="170" spans="1:7" x14ac:dyDescent="0.35">
      <c r="A170" t="e" vm="497">
        <v>#VALUE!</v>
      </c>
      <c r="B170" t="s">
        <v>176</v>
      </c>
      <c r="C170" s="2" cm="1">
        <f t="array" aca="1" ref="C170" ca="1">_FV(A170,"Shares outstanding",TRUE)</f>
        <v>268192800</v>
      </c>
      <c r="D170" cm="1">
        <f t="array" aca="1" ref="D170" ca="1">_FV(A170,"Price")</f>
        <v>39.350999999999999</v>
      </c>
      <c r="E170" s="3">
        <f t="shared" ca="1" si="4"/>
        <v>10553654872.799999</v>
      </c>
      <c r="F170" s="2">
        <v>1.94</v>
      </c>
      <c r="G170" s="5">
        <f t="shared" ca="1" si="5"/>
        <v>4.9299890727046325E-2</v>
      </c>
    </row>
    <row r="171" spans="1:7" x14ac:dyDescent="0.35">
      <c r="A171" t="e" vm="500">
        <v>#VALUE!</v>
      </c>
      <c r="B171" t="s">
        <v>177</v>
      </c>
      <c r="C171" s="2" cm="1">
        <f t="array" aca="1" ref="C171" ca="1">_FV(A171,"Shares outstanding",TRUE)</f>
        <v>142383000</v>
      </c>
      <c r="D171" cm="1">
        <f t="array" aca="1" ref="D171" ca="1">_FV(A171,"Price")</f>
        <v>192.96</v>
      </c>
      <c r="E171" s="3">
        <f t="shared" ca="1" si="4"/>
        <v>27474223680</v>
      </c>
      <c r="F171" s="2">
        <v>6.8</v>
      </c>
      <c r="G171" s="5">
        <f t="shared" ca="1" si="5"/>
        <v>3.5240464344941956E-2</v>
      </c>
    </row>
    <row r="172" spans="1:7" x14ac:dyDescent="0.35">
      <c r="A172" t="e" vm="503">
        <v>#VALUE!</v>
      </c>
      <c r="B172" t="s">
        <v>178</v>
      </c>
      <c r="C172" s="2" cm="1">
        <f t="array" aca="1" ref="C172" ca="1">_FV(A172,"Shares outstanding",TRUE)</f>
        <v>906892600</v>
      </c>
      <c r="D172" cm="1">
        <f t="array" aca="1" ref="D172" ca="1">_FV(A172,"Price")</f>
        <v>50.965000000000003</v>
      </c>
      <c r="E172" s="3">
        <f t="shared" ca="1" si="4"/>
        <v>46219781359</v>
      </c>
      <c r="F172" s="2">
        <v>1.44</v>
      </c>
      <c r="G172" s="5">
        <f t="shared" ca="1" si="5"/>
        <v>2.825468458746198E-2</v>
      </c>
    </row>
    <row r="173" spans="1:7" x14ac:dyDescent="0.35">
      <c r="A173" t="e" vm="505">
        <v>#VALUE!</v>
      </c>
      <c r="B173" t="s">
        <v>179</v>
      </c>
      <c r="C173" s="2" cm="1">
        <f t="array" aca="1" ref="C173" ca="1">_FV(A173,"Shares outstanding",TRUE)</f>
        <v>653900300</v>
      </c>
      <c r="D173" cm="1">
        <f t="array" aca="1" ref="D173" ca="1">_FV(A173,"Price")</f>
        <v>78.349999999999994</v>
      </c>
      <c r="E173" s="3">
        <f t="shared" ca="1" si="4"/>
        <v>51233088505</v>
      </c>
      <c r="F173" s="2">
        <v>2.48</v>
      </c>
      <c r="G173" s="5">
        <f t="shared" ca="1" si="5"/>
        <v>3.1652839821314616E-2</v>
      </c>
    </row>
    <row r="174" spans="1:7" x14ac:dyDescent="0.35">
      <c r="A174" t="e" vm="508">
        <v>#VALUE!</v>
      </c>
      <c r="B174" t="s">
        <v>180</v>
      </c>
      <c r="C174" s="2" cm="1">
        <f t="array" aca="1" ref="C174" ca="1">_FV(A174,"Shares outstanding",TRUE)</f>
        <v>369828600</v>
      </c>
      <c r="D174" cm="1">
        <f t="array" aca="1" ref="D174" ca="1">_FV(A174,"Price")</f>
        <v>103.38</v>
      </c>
      <c r="E174" s="3">
        <f t="shared" ca="1" si="4"/>
        <v>38232880668</v>
      </c>
      <c r="F174" s="2">
        <v>3.32</v>
      </c>
      <c r="G174" s="5">
        <f t="shared" ca="1" si="5"/>
        <v>3.2114528922422135E-2</v>
      </c>
    </row>
    <row r="175" spans="1:7" x14ac:dyDescent="0.35">
      <c r="A175" t="e" vm="511">
        <v>#VALUE!</v>
      </c>
      <c r="B175" t="s">
        <v>181</v>
      </c>
      <c r="C175" s="2" cm="1">
        <f t="array" aca="1" ref="C175" ca="1">_FV(A175,"Shares outstanding",TRUE)</f>
        <v>1767117000</v>
      </c>
      <c r="D175" cm="1">
        <f t="array" aca="1" ref="D175" ca="1">_FV(A175,"Price")</f>
        <v>261.45999999999998</v>
      </c>
      <c r="E175" s="3">
        <f t="shared" ca="1" si="4"/>
        <v>462030410819.99994</v>
      </c>
      <c r="F175" s="2">
        <v>6.2</v>
      </c>
      <c r="G175" s="5">
        <f t="shared" ca="1" si="5"/>
        <v>2.3712996251816724E-2</v>
      </c>
    </row>
    <row r="176" spans="1:7" x14ac:dyDescent="0.35">
      <c r="A176" t="e" vm="514">
        <v>#VALUE!</v>
      </c>
      <c r="B176" t="s">
        <v>182</v>
      </c>
      <c r="C176" s="2" cm="1">
        <f t="array" aca="1" ref="C176" ca="1">_FV(A176,"Shares outstanding",TRUE)</f>
        <v>833130400</v>
      </c>
      <c r="D176" cm="1">
        <f t="array" aca="1" ref="D176" ca="1">_FV(A176,"Price")</f>
        <v>32.064999999999998</v>
      </c>
      <c r="E176" s="3">
        <f t="shared" ca="1" si="4"/>
        <v>26714326276</v>
      </c>
      <c r="F176" s="2">
        <v>0.68</v>
      </c>
      <c r="G176" s="5">
        <f t="shared" ca="1" si="5"/>
        <v>2.1206923436769064E-2</v>
      </c>
    </row>
    <row r="177" spans="1:7" x14ac:dyDescent="0.35">
      <c r="A177" t="e" vm="517">
        <v>#VALUE!</v>
      </c>
      <c r="B177" t="s">
        <v>183</v>
      </c>
      <c r="C177" s="2" cm="1">
        <f t="array" aca="1" ref="C177" ca="1">_FV(A177,"Shares outstanding",TRUE)</f>
        <v>624634300</v>
      </c>
      <c r="D177" cm="1">
        <f t="array" aca="1" ref="D177" ca="1">_FV(A177,"Price")</f>
        <v>71.39</v>
      </c>
      <c r="E177" s="3">
        <f t="shared" ca="1" si="4"/>
        <v>44592642677</v>
      </c>
      <c r="F177" s="2">
        <v>2.19</v>
      </c>
      <c r="G177" s="5">
        <f t="shared" ca="1" si="5"/>
        <v>3.0676565345286455E-2</v>
      </c>
    </row>
    <row r="178" spans="1:7" x14ac:dyDescent="0.35">
      <c r="A178" t="e" vm="520">
        <v>#VALUE!</v>
      </c>
      <c r="B178" t="s">
        <v>184</v>
      </c>
      <c r="C178" s="2" cm="1">
        <f t="array" aca="1" ref="C178" ca="1">_FV(A178,"Shares outstanding",TRUE)</f>
        <v>398943700</v>
      </c>
      <c r="D178" cm="1">
        <f t="array" aca="1" ref="D178" ca="1">_FV(A178,"Price")</f>
        <v>221.36500000000001</v>
      </c>
      <c r="E178" s="3">
        <f t="shared" ca="1" si="4"/>
        <v>88312172150.5</v>
      </c>
      <c r="F178" s="2">
        <v>6.3</v>
      </c>
      <c r="G178" s="5">
        <f t="shared" ca="1" si="5"/>
        <v>2.8459783615296004E-2</v>
      </c>
    </row>
    <row r="179" spans="1:7" x14ac:dyDescent="0.35">
      <c r="A179" t="e" vm="523">
        <v>#VALUE!</v>
      </c>
      <c r="B179" t="s">
        <v>185</v>
      </c>
      <c r="C179" s="2" cm="1">
        <f t="array" aca="1" ref="C179" ca="1">_FV(A179,"Shares outstanding",TRUE)</f>
        <v>325849400</v>
      </c>
      <c r="D179" cm="1">
        <f t="array" aca="1" ref="D179" ca="1">_FV(A179,"Price")</f>
        <v>101.72499999999999</v>
      </c>
      <c r="E179" s="3">
        <f t="shared" ca="1" si="4"/>
        <v>33147030215</v>
      </c>
      <c r="F179" s="2">
        <v>3.34</v>
      </c>
      <c r="G179" s="5">
        <f t="shared" ca="1" si="5"/>
        <v>3.2833620054067342E-2</v>
      </c>
    </row>
    <row r="180" spans="1:7" x14ac:dyDescent="0.35">
      <c r="A180" t="e" vm="526">
        <v>#VALUE!</v>
      </c>
      <c r="B180" t="s">
        <v>186</v>
      </c>
      <c r="C180" s="2" cm="1">
        <f t="array" aca="1" ref="C180" ca="1">_FV(A180,"Shares outstanding",TRUE)</f>
        <v>2409899000</v>
      </c>
      <c r="D180" cm="1">
        <f t="array" aca="1" ref="D180" ca="1">_FV(A180,"Price")</f>
        <v>255.89009999999999</v>
      </c>
      <c r="E180" s="3">
        <f t="shared" ca="1" si="4"/>
        <v>616669296099.90002</v>
      </c>
      <c r="F180" s="2">
        <v>4.96</v>
      </c>
      <c r="G180" s="5">
        <f t="shared" ca="1" si="5"/>
        <v>1.9383321199217946E-2</v>
      </c>
    </row>
    <row r="181" spans="1:7" x14ac:dyDescent="0.35">
      <c r="A181" t="e" vm="529">
        <v>#VALUE!</v>
      </c>
      <c r="B181" t="s">
        <v>187</v>
      </c>
      <c r="C181" s="2" cm="1">
        <f t="array" aca="1" ref="C181" ca="1">_FV(A181,"Shares outstanding",TRUE)</f>
        <v>53773320</v>
      </c>
      <c r="D181" cm="1">
        <f t="array" aca="1" ref="D181" ca="1">_FV(A181,"Price")</f>
        <v>195.96</v>
      </c>
      <c r="E181" s="3">
        <f t="shared" ca="1" si="4"/>
        <v>10537419787.200001</v>
      </c>
      <c r="F181" s="2">
        <v>5.34</v>
      </c>
      <c r="G181" s="5">
        <f t="shared" ca="1" si="5"/>
        <v>2.7250459277403549E-2</v>
      </c>
    </row>
    <row r="182" spans="1:7" x14ac:dyDescent="0.35">
      <c r="A182" t="e" vm="532">
        <v>#VALUE!</v>
      </c>
      <c r="B182" t="s">
        <v>188</v>
      </c>
      <c r="C182" s="2" cm="1">
        <f t="array" aca="1" ref="C182" ca="1">_FV(A182,"Shares outstanding",TRUE)</f>
        <v>137859800</v>
      </c>
      <c r="D182" cm="1">
        <f t="array" aca="1" ref="D182" ca="1">_FV(A182,"Price")</f>
        <v>126.50749999999999</v>
      </c>
      <c r="E182" s="3">
        <f t="shared" ca="1" si="4"/>
        <v>17440298648.5</v>
      </c>
      <c r="F182" s="2">
        <v>4</v>
      </c>
      <c r="G182" s="5">
        <f t="shared" ca="1" si="5"/>
        <v>3.1618678734462384E-2</v>
      </c>
    </row>
    <row r="183" spans="1:7" x14ac:dyDescent="0.35">
      <c r="A183" t="e" vm="535">
        <v>#VALUE!</v>
      </c>
      <c r="B183" t="s">
        <v>189</v>
      </c>
      <c r="C183" s="2" cm="1">
        <f t="array" aca="1" ref="C183" ca="1">_FV(A183,"Shares outstanding",TRUE)</f>
        <v>1279138000</v>
      </c>
      <c r="D183" cm="1">
        <f t="array" aca="1" ref="D183" ca="1">_FV(A183,"Price")</f>
        <v>87.09</v>
      </c>
      <c r="E183" s="3">
        <f t="shared" ca="1" si="4"/>
        <v>111400128420</v>
      </c>
      <c r="F183" s="2">
        <v>2.79</v>
      </c>
      <c r="G183" s="5">
        <f t="shared" ca="1" si="5"/>
        <v>3.2035825008611782E-2</v>
      </c>
    </row>
    <row r="184" spans="1:7" x14ac:dyDescent="0.35">
      <c r="A184" t="e" vm="538">
        <v>#VALUE!</v>
      </c>
      <c r="B184" t="s">
        <v>190</v>
      </c>
      <c r="C184" s="2" cm="1">
        <f t="array" aca="1" ref="C184" ca="1">_FV(A184,"Shares outstanding",TRUE)</f>
        <v>36711190</v>
      </c>
      <c r="D184" cm="1">
        <f t="array" aca="1" ref="D184" ca="1">_FV(A184,"Price")</f>
        <v>31.47</v>
      </c>
      <c r="E184" s="3">
        <f t="shared" ca="1" si="4"/>
        <v>1155301149.3</v>
      </c>
      <c r="F184" s="2">
        <v>1</v>
      </c>
      <c r="G184" s="5">
        <f t="shared" ca="1" si="5"/>
        <v>3.1776294884016523E-2</v>
      </c>
    </row>
    <row r="185" spans="1:7" x14ac:dyDescent="0.35">
      <c r="A185" t="e" vm="541">
        <v>#VALUE!</v>
      </c>
      <c r="B185" t="s">
        <v>191</v>
      </c>
      <c r="C185" s="2" cm="1">
        <f t="array" aca="1" ref="C185" ca="1">_FV(A185,"Shares outstanding",TRUE)</f>
        <v>208088100</v>
      </c>
      <c r="D185" cm="1">
        <f t="array" aca="1" ref="D185" ca="1">_FV(A185,"Price")</f>
        <v>124.44</v>
      </c>
      <c r="E185" s="3">
        <f t="shared" ca="1" si="4"/>
        <v>25894483164</v>
      </c>
      <c r="F185" s="2">
        <v>4.1500000000000004</v>
      </c>
      <c r="G185" s="5">
        <f t="shared" ca="1" si="5"/>
        <v>3.3349405335904858E-2</v>
      </c>
    </row>
    <row r="186" spans="1:7" x14ac:dyDescent="0.35">
      <c r="A186" t="e" vm="544">
        <v>#VALUE!</v>
      </c>
      <c r="B186" t="s">
        <v>192</v>
      </c>
      <c r="C186" s="2" cm="1">
        <f t="array" aca="1" ref="C186" ca="1">_FV(A186,"Shares outstanding",TRUE)</f>
        <v>458864300</v>
      </c>
      <c r="D186" cm="1">
        <f t="array" aca="1" ref="D186" ca="1">_FV(A186,"Price")</f>
        <v>26.68</v>
      </c>
      <c r="E186" s="3">
        <f t="shared" ca="1" si="4"/>
        <v>12242499524</v>
      </c>
      <c r="F186" s="2">
        <v>0.89</v>
      </c>
      <c r="G186" s="5">
        <f t="shared" ca="1" si="5"/>
        <v>3.3358320839580208E-2</v>
      </c>
    </row>
    <row r="187" spans="1:7" x14ac:dyDescent="0.35">
      <c r="A187" t="e" vm="547">
        <v>#VALUE!</v>
      </c>
      <c r="B187" t="s">
        <v>193</v>
      </c>
      <c r="C187" s="2" cm="1">
        <f t="array" aca="1" ref="C187" ca="1">_FV(A187,"Shares outstanding",TRUE)</f>
        <v>1484143000</v>
      </c>
      <c r="D187" cm="1">
        <f t="array" aca="1" ref="D187" ca="1">_FV(A187,"Price")</f>
        <v>49.094999999999999</v>
      </c>
      <c r="E187" s="3">
        <f t="shared" ca="1" si="4"/>
        <v>72864000585</v>
      </c>
      <c r="F187" s="2">
        <v>1.1000000000000001</v>
      </c>
      <c r="G187" s="5">
        <f t="shared" ca="1" si="5"/>
        <v>2.2405540279050822E-2</v>
      </c>
    </row>
    <row r="188" spans="1:7" x14ac:dyDescent="0.35">
      <c r="A188" t="e" vm="550">
        <v>#VALUE!</v>
      </c>
      <c r="B188" t="s">
        <v>194</v>
      </c>
      <c r="C188" s="2" cm="1">
        <f t="array" aca="1" ref="C188" ca="1">_FV(A188,"Shares outstanding",TRUE)</f>
        <v>253002100</v>
      </c>
      <c r="D188" cm="1">
        <f t="array" aca="1" ref="D188" ca="1">_FV(A188,"Price")</f>
        <v>22.905000000000001</v>
      </c>
      <c r="E188" s="3">
        <f t="shared" ca="1" si="4"/>
        <v>5795013100.5</v>
      </c>
      <c r="F188" s="2">
        <v>1.2</v>
      </c>
      <c r="G188" s="5">
        <f t="shared" ca="1" si="5"/>
        <v>5.2390307793058283E-2</v>
      </c>
    </row>
    <row r="189" spans="1:7" x14ac:dyDescent="0.35">
      <c r="A189" t="e" vm="553">
        <v>#VALUE!</v>
      </c>
      <c r="B189" t="s">
        <v>195</v>
      </c>
      <c r="C189" s="2" cm="1">
        <f t="array" aca="1" ref="C189" ca="1">_FV(A189,"Shares outstanding",TRUE)</f>
        <v>109037600</v>
      </c>
      <c r="D189" cm="1">
        <f t="array" aca="1" ref="D189" ca="1">_FV(A189,"Price")</f>
        <v>46.72</v>
      </c>
      <c r="E189" s="3">
        <f t="shared" ca="1" si="4"/>
        <v>5094236672</v>
      </c>
      <c r="F189" s="2">
        <v>1.58</v>
      </c>
      <c r="G189" s="5">
        <f t="shared" ca="1" si="5"/>
        <v>3.3818493150684935E-2</v>
      </c>
    </row>
    <row r="190" spans="1:7" x14ac:dyDescent="0.35">
      <c r="A190" t="e" vm="556">
        <v>#VALUE!</v>
      </c>
      <c r="B190" t="s">
        <v>196</v>
      </c>
      <c r="C190" s="2" cm="1">
        <f t="array" aca="1" ref="C190" ca="1">_FV(A190,"Shares outstanding",TRUE)</f>
        <v>200925700</v>
      </c>
      <c r="D190" cm="1">
        <f t="array" aca="1" ref="D190" ca="1">_FV(A190,"Price")</f>
        <v>159.43</v>
      </c>
      <c r="E190" s="3">
        <f t="shared" ca="1" si="4"/>
        <v>32033584351</v>
      </c>
      <c r="F190" s="2">
        <v>5.48</v>
      </c>
      <c r="G190" s="5">
        <f t="shared" ca="1" si="5"/>
        <v>3.4372451859750359E-2</v>
      </c>
    </row>
    <row r="191" spans="1:7" x14ac:dyDescent="0.35">
      <c r="A191" t="e" vm="559">
        <v>#VALUE!</v>
      </c>
      <c r="B191" t="s">
        <v>197</v>
      </c>
      <c r="C191" s="2" cm="1">
        <f t="array" aca="1" ref="C191" ca="1">_FV(A191,"Shares outstanding",TRUE)</f>
        <v>1150363000</v>
      </c>
      <c r="D191" cm="1">
        <f t="array" aca="1" ref="D191" ca="1">_FV(A191,"Price")</f>
        <v>83.87</v>
      </c>
      <c r="E191" s="3">
        <f t="shared" ca="1" si="4"/>
        <v>96480944810</v>
      </c>
      <c r="F191" s="2">
        <v>2.86</v>
      </c>
      <c r="G191" s="5">
        <f t="shared" ca="1" si="5"/>
        <v>3.4100393466078453E-2</v>
      </c>
    </row>
    <row r="192" spans="1:7" x14ac:dyDescent="0.35">
      <c r="A192" t="e" vm="562">
        <v>#VALUE!</v>
      </c>
      <c r="B192" t="s">
        <v>198</v>
      </c>
      <c r="C192" s="2" cm="1">
        <f t="array" aca="1" ref="C192" ca="1">_FV(A192,"Shares outstanding",TRUE)</f>
        <v>720736000</v>
      </c>
      <c r="D192" cm="1">
        <f t="array" aca="1" ref="D192" ca="1">_FV(A192,"Price")</f>
        <v>18.600000000000001</v>
      </c>
      <c r="E192" s="3">
        <f t="shared" ca="1" si="4"/>
        <v>13405689600.000002</v>
      </c>
      <c r="F192" s="2">
        <v>0.8</v>
      </c>
      <c r="G192" s="5">
        <f t="shared" ca="1" si="5"/>
        <v>4.301075268817204E-2</v>
      </c>
    </row>
    <row r="193" spans="1:7" x14ac:dyDescent="0.35">
      <c r="A193" t="e" vm="565">
        <v>#VALUE!</v>
      </c>
      <c r="B193" t="s">
        <v>199</v>
      </c>
      <c r="C193" s="2" cm="1">
        <f t="array" aca="1" ref="C193" ca="1">_FV(A193,"Shares outstanding",TRUE)</f>
        <v>384524700</v>
      </c>
      <c r="D193" cm="1">
        <f t="array" aca="1" ref="D193" ca="1">_FV(A193,"Price")</f>
        <v>45.295000000000002</v>
      </c>
      <c r="E193" s="3">
        <f t="shared" ca="1" si="4"/>
        <v>17417046286.5</v>
      </c>
      <c r="F193" s="2">
        <v>1.65</v>
      </c>
      <c r="G193" s="5">
        <f t="shared" ca="1" si="5"/>
        <v>3.6427861794900096E-2</v>
      </c>
    </row>
    <row r="194" spans="1:7" x14ac:dyDescent="0.35">
      <c r="A194" t="e" vm="567">
        <v>#VALUE!</v>
      </c>
      <c r="B194" t="s">
        <v>200</v>
      </c>
      <c r="C194" s="2" cm="1">
        <f t="array" aca="1" ref="C194" ca="1">_FV(A194,"Shares outstanding",TRUE)</f>
        <v>259284700</v>
      </c>
      <c r="D194" cm="1">
        <f t="array" aca="1" ref="D194" ca="1">_FV(A194,"Price")</f>
        <v>64.45</v>
      </c>
      <c r="E194" s="3">
        <f t="shared" ref="E194:E257" ca="1" si="6">C194*D194</f>
        <v>16710898915</v>
      </c>
      <c r="F194" s="2">
        <v>1.92</v>
      </c>
      <c r="G194" s="5">
        <f t="shared" ref="G194:G257" ca="1" si="7">F194/D194</f>
        <v>2.9790535298681146E-2</v>
      </c>
    </row>
    <row r="195" spans="1:7" x14ac:dyDescent="0.35">
      <c r="A195" t="e" vm="570">
        <v>#VALUE!</v>
      </c>
      <c r="B195" t="s">
        <v>201</v>
      </c>
      <c r="C195" s="2" cm="1">
        <f t="array" aca="1" ref="C195" ca="1">_FV(A195,"Shares outstanding",TRUE)</f>
        <v>353001000</v>
      </c>
      <c r="D195" cm="1">
        <f t="array" aca="1" ref="D195" ca="1">_FV(A195,"Price")</f>
        <v>17.484999999999999</v>
      </c>
      <c r="E195" s="3">
        <f t="shared" ca="1" si="6"/>
        <v>6172222485</v>
      </c>
      <c r="F195" s="2">
        <v>0.48</v>
      </c>
      <c r="G195" s="5">
        <f t="shared" ca="1" si="7"/>
        <v>2.7452101801544181E-2</v>
      </c>
    </row>
    <row r="196" spans="1:7" x14ac:dyDescent="0.35">
      <c r="A196" t="e" vm="573">
        <v>#VALUE!</v>
      </c>
      <c r="B196" t="s">
        <v>202</v>
      </c>
      <c r="C196" s="2" cm="1">
        <f t="array" aca="1" ref="C196" ca="1">_FV(A196,"Shares outstanding",TRUE)</f>
        <v>210349500</v>
      </c>
      <c r="D196" cm="1">
        <f t="array" aca="1" ref="D196" ca="1">_FV(A196,"Price")</f>
        <v>18.655000000000001</v>
      </c>
      <c r="E196" s="3">
        <f t="shared" ca="1" si="6"/>
        <v>3924069922.5000005</v>
      </c>
      <c r="F196" s="2">
        <v>0.51</v>
      </c>
      <c r="G196" s="5">
        <f t="shared" ca="1" si="7"/>
        <v>2.733851514339319E-2</v>
      </c>
    </row>
    <row r="197" spans="1:7" x14ac:dyDescent="0.35">
      <c r="A197" t="e" vm="576">
        <v>#VALUE!</v>
      </c>
      <c r="B197" t="s">
        <v>203</v>
      </c>
      <c r="C197" s="2" cm="1">
        <f t="array" aca="1" ref="C197" ca="1">_FV(A197,"Shares outstanding",TRUE)</f>
        <v>194064600</v>
      </c>
      <c r="D197" cm="1">
        <f t="array" aca="1" ref="D197" ca="1">_FV(A197,"Price")</f>
        <v>58.15</v>
      </c>
      <c r="E197" s="3">
        <f t="shared" ca="1" si="6"/>
        <v>11284856490</v>
      </c>
      <c r="F197" s="2">
        <v>1.91</v>
      </c>
      <c r="G197" s="5">
        <f t="shared" ca="1" si="7"/>
        <v>3.2846087704213239E-2</v>
      </c>
    </row>
    <row r="198" spans="1:7" x14ac:dyDescent="0.35">
      <c r="A198" s="8" t="e" vm="579">
        <v>#VALUE!</v>
      </c>
      <c r="B198" s="8" t="s">
        <v>204</v>
      </c>
      <c r="C198" s="9" cm="1">
        <f t="array" aca="1" ref="C198" ca="1">_FV(A198,"Shares outstanding",TRUE)</f>
        <v>540632000</v>
      </c>
      <c r="D198" s="8" cm="1">
        <f t="array" aca="1" ref="D198" ca="1">_FV(A198,"Price")</f>
        <v>402.75</v>
      </c>
      <c r="E198" s="10">
        <f t="shared" ca="1" si="6"/>
        <v>217739538000</v>
      </c>
      <c r="F198" s="9">
        <v>9</v>
      </c>
      <c r="G198" s="11">
        <f t="shared" ca="1" si="7"/>
        <v>2.23463687150838E-2</v>
      </c>
    </row>
    <row r="199" spans="1:7" x14ac:dyDescent="0.35">
      <c r="A199" t="e" vm="582">
        <v>#VALUE!</v>
      </c>
      <c r="B199" t="s">
        <v>205</v>
      </c>
      <c r="C199" s="2" cm="1">
        <f t="array" aca="1" ref="C199" ca="1">_FV(A199,"Shares outstanding",TRUE)</f>
        <v>120176800</v>
      </c>
      <c r="D199" cm="1">
        <f t="array" aca="1" ref="D199" ca="1">_FV(A199,"Price")</f>
        <v>67.33</v>
      </c>
      <c r="E199" s="3">
        <f t="shared" ca="1" si="6"/>
        <v>8091503944</v>
      </c>
      <c r="F199" s="2">
        <v>2.2599999999999998</v>
      </c>
      <c r="G199" s="5">
        <f t="shared" ca="1" si="7"/>
        <v>3.3566018119708892E-2</v>
      </c>
    </row>
    <row r="200" spans="1:7" x14ac:dyDescent="0.35">
      <c r="A200" t="e" vm="585">
        <v>#VALUE!</v>
      </c>
      <c r="B200" t="s">
        <v>206</v>
      </c>
      <c r="C200" s="2" cm="1">
        <f t="array" aca="1" ref="C200" ca="1">_FV(A200,"Shares outstanding",TRUE)</f>
        <v>752544900</v>
      </c>
      <c r="D200" cm="1">
        <f t="array" aca="1" ref="D200" ca="1">_FV(A200,"Price")</f>
        <v>32.895000000000003</v>
      </c>
      <c r="E200" s="3">
        <f t="shared" ca="1" si="6"/>
        <v>24754964485.500004</v>
      </c>
      <c r="F200" s="2">
        <v>1.03</v>
      </c>
      <c r="G200" s="5">
        <f t="shared" ca="1" si="7"/>
        <v>3.1311749506003947E-2</v>
      </c>
    </row>
    <row r="201" spans="1:7" x14ac:dyDescent="0.35">
      <c r="A201" s="8" t="e" vm="588">
        <v>#VALUE!</v>
      </c>
      <c r="B201" s="8" t="s">
        <v>207</v>
      </c>
      <c r="C201" s="9" cm="1">
        <f t="array" aca="1" ref="C201" ca="1">_FV(A201,"Shares outstanding",TRUE)</f>
        <v>270920500</v>
      </c>
      <c r="D201" s="8" cm="1">
        <f t="array" aca="1" ref="D201" ca="1">_FV(A201,"Price")</f>
        <v>60.215000000000003</v>
      </c>
      <c r="E201" s="10">
        <f t="shared" ca="1" si="6"/>
        <v>16313477907.5</v>
      </c>
      <c r="F201" s="9">
        <v>1.2</v>
      </c>
      <c r="G201" s="12">
        <f t="shared" ca="1" si="7"/>
        <v>1.992858922195466E-2</v>
      </c>
    </row>
    <row r="202" spans="1:7" x14ac:dyDescent="0.35">
      <c r="A202" s="8" t="e" vm="591">
        <v>#VALUE!</v>
      </c>
      <c r="B202" s="8" t="s">
        <v>208</v>
      </c>
      <c r="C202" s="9" cm="1">
        <f t="array" aca="1" ref="C202" ca="1">_FV(A202,"Shares outstanding",TRUE)</f>
        <v>34395320</v>
      </c>
      <c r="D202" s="8" cm="1">
        <f t="array" aca="1" ref="D202" ca="1">_FV(A202,"Price")</f>
        <v>105.11</v>
      </c>
      <c r="E202" s="10">
        <f t="shared" ca="1" si="6"/>
        <v>3615292085.1999998</v>
      </c>
      <c r="F202" s="9">
        <v>2.41</v>
      </c>
      <c r="G202" s="12">
        <f t="shared" ca="1" si="7"/>
        <v>2.2928360764912951E-2</v>
      </c>
    </row>
    <row r="203" spans="1:7" x14ac:dyDescent="0.35">
      <c r="A203" s="8" t="e" vm="594">
        <v>#VALUE!</v>
      </c>
      <c r="B203" s="8" t="s">
        <v>209</v>
      </c>
      <c r="C203" s="9" cm="1">
        <f t="array" aca="1" ref="C203" ca="1">_FV(A203,"Shares outstanding",TRUE)</f>
        <v>524529200</v>
      </c>
      <c r="D203" s="8" cm="1">
        <f t="array" aca="1" ref="D203" ca="1">_FV(A203,"Price")</f>
        <v>141.23500000000001</v>
      </c>
      <c r="E203" s="10">
        <f t="shared" ca="1" si="6"/>
        <v>74081881562</v>
      </c>
      <c r="F203" s="9">
        <v>3.64</v>
      </c>
      <c r="G203" s="12">
        <f t="shared" ca="1" si="7"/>
        <v>2.5772648422841361E-2</v>
      </c>
    </row>
    <row r="204" spans="1:7" x14ac:dyDescent="0.35">
      <c r="A204" s="8" t="e" vm="597">
        <v>#VALUE!</v>
      </c>
      <c r="B204" s="8" t="s">
        <v>210</v>
      </c>
      <c r="C204" s="9" cm="1">
        <f t="array" aca="1" ref="C204" ca="1">_FV(A204,"Shares outstanding",TRUE)</f>
        <v>132573000</v>
      </c>
      <c r="D204" s="8" cm="1">
        <f t="array" aca="1" ref="D204" ca="1">_FV(A204,"Price")</f>
        <v>59.805</v>
      </c>
      <c r="E204" s="10">
        <f t="shared" ca="1" si="6"/>
        <v>7928528265</v>
      </c>
      <c r="F204" s="9">
        <v>1.48</v>
      </c>
      <c r="G204" s="12">
        <f t="shared" ca="1" si="7"/>
        <v>2.474709472452136E-2</v>
      </c>
    </row>
    <row r="205" spans="1:7" x14ac:dyDescent="0.35">
      <c r="A205" s="8" t="e" vm="600">
        <v>#VALUE!</v>
      </c>
      <c r="B205" s="8" t="s">
        <v>211</v>
      </c>
      <c r="C205" s="9" cm="1">
        <f t="array" aca="1" ref="C205" ca="1">_FV(A205,"Shares outstanding",TRUE)</f>
        <v>45793370</v>
      </c>
      <c r="D205" s="8" cm="1">
        <f t="array" aca="1" ref="D205" ca="1">_FV(A205,"Price")</f>
        <v>69.16</v>
      </c>
      <c r="E205" s="10">
        <f t="shared" ca="1" si="6"/>
        <v>3167069469.1999998</v>
      </c>
      <c r="F205" s="9">
        <v>1.58</v>
      </c>
      <c r="G205" s="12">
        <f t="shared" ca="1" si="7"/>
        <v>2.2845575477154427E-2</v>
      </c>
    </row>
    <row r="206" spans="1:7" x14ac:dyDescent="0.35">
      <c r="A206" s="8" t="e" vm="603">
        <v>#VALUE!</v>
      </c>
      <c r="B206" s="8" t="s">
        <v>212</v>
      </c>
      <c r="C206" s="9" cm="1">
        <f t="array" aca="1" ref="C206" ca="1">_FV(A206,"Shares outstanding",TRUE)</f>
        <v>145953400</v>
      </c>
      <c r="D206" s="8" cm="1">
        <f t="array" aca="1" ref="D206" ca="1">_FV(A206,"Price")</f>
        <v>63.09</v>
      </c>
      <c r="E206" s="10">
        <f t="shared" ca="1" si="6"/>
        <v>9208200006</v>
      </c>
      <c r="F206" s="9">
        <v>1.66</v>
      </c>
      <c r="G206" s="12">
        <f t="shared" ca="1" si="7"/>
        <v>2.6311618323030587E-2</v>
      </c>
    </row>
    <row r="207" spans="1:7" x14ac:dyDescent="0.35">
      <c r="A207" s="8" t="e" vm="606">
        <v>#VALUE!</v>
      </c>
      <c r="B207" s="8" t="s">
        <v>213</v>
      </c>
      <c r="C207" s="9" cm="1">
        <f t="array" aca="1" ref="C207" ca="1">_FV(A207,"Shares outstanding",TRUE)</f>
        <v>49324760</v>
      </c>
      <c r="D207" s="8" cm="1">
        <f t="array" aca="1" ref="D207" ca="1">_FV(A207,"Price")</f>
        <v>121.09</v>
      </c>
      <c r="E207" s="10">
        <f t="shared" ca="1" si="6"/>
        <v>5972735188.4000006</v>
      </c>
      <c r="F207" s="9">
        <v>3.08</v>
      </c>
      <c r="G207" s="12">
        <f t="shared" ca="1" si="7"/>
        <v>2.5435626393591544E-2</v>
      </c>
    </row>
    <row r="208" spans="1:7" x14ac:dyDescent="0.35">
      <c r="A208" s="8" t="e" vm="609">
        <v>#VALUE!</v>
      </c>
      <c r="B208" s="8" t="s">
        <v>214</v>
      </c>
      <c r="C208" s="9" cm="1">
        <f t="array" aca="1" ref="C208" ca="1">_FV(A208,"Shares outstanding",TRUE)</f>
        <v>287927500</v>
      </c>
      <c r="D208" s="8" cm="1">
        <f t="array" aca="1" ref="D208" ca="1">_FV(A208,"Price")</f>
        <v>406.67500000000001</v>
      </c>
      <c r="E208" s="10">
        <f t="shared" ca="1" si="6"/>
        <v>117092916062.5</v>
      </c>
      <c r="F208" s="9">
        <v>4.28</v>
      </c>
      <c r="G208" s="12">
        <f t="shared" ca="1" si="7"/>
        <v>1.0524374500522531E-2</v>
      </c>
    </row>
    <row r="209" spans="1:7" x14ac:dyDescent="0.35">
      <c r="A209" s="8" t="e" vm="611">
        <v>#VALUE!</v>
      </c>
      <c r="B209" s="8" t="s">
        <v>215</v>
      </c>
      <c r="C209" s="9" cm="1">
        <f t="array" aca="1" ref="C209" ca="1">_FV(A209,"Shares outstanding",TRUE)</f>
        <v>304199700</v>
      </c>
      <c r="D209" s="8" cm="1">
        <f t="array" aca="1" ref="D209" ca="1">_FV(A209,"Price")</f>
        <v>38.21</v>
      </c>
      <c r="E209" s="10">
        <f t="shared" ca="1" si="6"/>
        <v>11623470537</v>
      </c>
      <c r="F209" s="9">
        <v>1.2</v>
      </c>
      <c r="G209" s="12">
        <f t="shared" ca="1" si="7"/>
        <v>3.1405391258832765E-2</v>
      </c>
    </row>
    <row r="210" spans="1:7" x14ac:dyDescent="0.35">
      <c r="A210" s="8" t="e" vm="614">
        <v>#VALUE!</v>
      </c>
      <c r="B210" s="8" t="s">
        <v>216</v>
      </c>
      <c r="C210" s="9" cm="1">
        <f t="array" aca="1" ref="C210" ca="1">_FV(A210,"Shares outstanding",TRUE)</f>
        <v>313577100</v>
      </c>
      <c r="D210" s="8" cm="1">
        <f t="array" aca="1" ref="D210" ca="1">_FV(A210,"Price")</f>
        <v>63.884999999999998</v>
      </c>
      <c r="E210" s="10">
        <f t="shared" ca="1" si="6"/>
        <v>20032873033.5</v>
      </c>
      <c r="F210" s="9">
        <v>2.06</v>
      </c>
      <c r="G210" s="12">
        <f t="shared" ca="1" si="7"/>
        <v>3.2245441026845116E-2</v>
      </c>
    </row>
    <row r="211" spans="1:7" x14ac:dyDescent="0.35">
      <c r="A211" s="8" t="e" vm="617">
        <v>#VALUE!</v>
      </c>
      <c r="B211" s="8" t="s">
        <v>217</v>
      </c>
      <c r="C211" s="9" cm="1">
        <f t="array" aca="1" ref="C211" ca="1">_FV(A211,"Shares outstanding",TRUE)</f>
        <v>465960100</v>
      </c>
      <c r="D211" s="8" cm="1">
        <f t="array" aca="1" ref="D211" ca="1">_FV(A211,"Price")</f>
        <v>162.15</v>
      </c>
      <c r="E211" s="10">
        <f t="shared" ca="1" si="6"/>
        <v>75555430215</v>
      </c>
      <c r="F211" s="9">
        <v>6.48</v>
      </c>
      <c r="G211" s="12">
        <f t="shared" ca="1" si="7"/>
        <v>3.9962997224791859E-2</v>
      </c>
    </row>
    <row r="212" spans="1:7" x14ac:dyDescent="0.35">
      <c r="A212" s="8" t="e" vm="620">
        <v>#VALUE!</v>
      </c>
      <c r="B212" s="8" t="s">
        <v>218</v>
      </c>
      <c r="C212" s="9" cm="1">
        <f t="array" aca="1" ref="C212" ca="1">_FV(A212,"Shares outstanding",TRUE)</f>
        <v>359815000</v>
      </c>
      <c r="D212" s="8" cm="1">
        <f t="array" aca="1" ref="D212" ca="1">_FV(A212,"Price")</f>
        <v>30.414999999999999</v>
      </c>
      <c r="E212" s="10">
        <f t="shared" ca="1" si="6"/>
        <v>10943773225</v>
      </c>
      <c r="F212" s="9">
        <v>1.04</v>
      </c>
      <c r="G212" s="12">
        <f t="shared" ca="1" si="7"/>
        <v>3.4193654446819009E-2</v>
      </c>
    </row>
    <row r="213" spans="1:7" x14ac:dyDescent="0.35">
      <c r="A213" s="8" t="e" vm="623">
        <v>#VALUE!</v>
      </c>
      <c r="B213" s="8" t="s">
        <v>219</v>
      </c>
      <c r="C213" s="9" cm="1">
        <f t="array" aca="1" ref="C213" ca="1">_FV(A213,"Shares outstanding",TRUE)</f>
        <v>121801000</v>
      </c>
      <c r="D213" s="8" cm="1">
        <f t="array" aca="1" ref="D213" ca="1">_FV(A213,"Price")</f>
        <v>110.44499999999999</v>
      </c>
      <c r="E213" s="10">
        <f t="shared" ca="1" si="6"/>
        <v>13452311445</v>
      </c>
      <c r="F213" s="9">
        <v>3.76</v>
      </c>
      <c r="G213" s="12">
        <f t="shared" ca="1" si="7"/>
        <v>3.4044094345601884E-2</v>
      </c>
    </row>
    <row r="214" spans="1:7" x14ac:dyDescent="0.35">
      <c r="A214" s="8" t="e" vm="626">
        <v>#VALUE!</v>
      </c>
      <c r="B214" s="8" t="s">
        <v>220</v>
      </c>
      <c r="C214" s="9" cm="1">
        <f t="array" aca="1" ref="C214" ca="1">_FV(A214,"Shares outstanding",TRUE)</f>
        <v>1558613000</v>
      </c>
      <c r="D214" s="8" cm="1">
        <f t="array" aca="1" ref="D214" ca="1">_FV(A214,"Price")</f>
        <v>187.61</v>
      </c>
      <c r="E214" s="10">
        <f t="shared" ca="1" si="6"/>
        <v>292411384930</v>
      </c>
      <c r="F214" s="9">
        <v>5.3</v>
      </c>
      <c r="G214" s="12">
        <f t="shared" ca="1" si="7"/>
        <v>2.8250093278609879E-2</v>
      </c>
    </row>
    <row r="215" spans="1:7" x14ac:dyDescent="0.35">
      <c r="A215" s="8" t="e" vm="629">
        <v>#VALUE!</v>
      </c>
      <c r="B215" s="8" t="s">
        <v>221</v>
      </c>
      <c r="C215" s="9" cm="1">
        <f t="array" aca="1" ref="C215" ca="1">_FV(A215,"Shares outstanding",TRUE)</f>
        <v>498420000</v>
      </c>
      <c r="D215" s="8" cm="1">
        <f t="array" aca="1" ref="D215" ca="1">_FV(A215,"Price")</f>
        <v>68.484999999999999</v>
      </c>
      <c r="E215" s="10">
        <f t="shared" ca="1" si="6"/>
        <v>34134293700</v>
      </c>
      <c r="F215" s="9">
        <v>2.4</v>
      </c>
      <c r="G215" s="12">
        <f t="shared" ca="1" si="7"/>
        <v>3.5044170256260491E-2</v>
      </c>
    </row>
    <row r="216" spans="1:7" x14ac:dyDescent="0.35">
      <c r="A216" s="8" t="e" vm="632">
        <v>#VALUE!</v>
      </c>
      <c r="B216" s="8" t="s">
        <v>222</v>
      </c>
      <c r="C216" s="9" cm="1">
        <f t="array" aca="1" ref="C216" ca="1">_FV(A216,"Shares outstanding",TRUE)</f>
        <v>150499000</v>
      </c>
      <c r="D216" s="8" cm="1">
        <f t="array" aca="1" ref="D216" ca="1">_FV(A216,"Price")</f>
        <v>13.725</v>
      </c>
      <c r="E216" s="10">
        <f t="shared" ca="1" si="6"/>
        <v>2065598775</v>
      </c>
      <c r="F216" s="9">
        <v>0.36</v>
      </c>
      <c r="G216" s="12">
        <f t="shared" ca="1" si="7"/>
        <v>2.6229508196721311E-2</v>
      </c>
    </row>
    <row r="217" spans="1:7" x14ac:dyDescent="0.35">
      <c r="A217" s="8" t="e" vm="635">
        <v>#VALUE!</v>
      </c>
      <c r="B217" s="8" t="s">
        <v>223</v>
      </c>
      <c r="C217" s="9" cm="1">
        <f t="array" aca="1" ref="C217" ca="1">_FV(A217,"Shares outstanding",TRUE)</f>
        <v>64797430</v>
      </c>
      <c r="D217" s="8" cm="1">
        <f t="array" aca="1" ref="D217" ca="1">_FV(A217,"Price")</f>
        <v>66.41</v>
      </c>
      <c r="E217" s="10">
        <f t="shared" ca="1" si="6"/>
        <v>4303197326.3000002</v>
      </c>
      <c r="F217" s="9">
        <v>1.68</v>
      </c>
      <c r="G217" s="12">
        <f t="shared" ca="1" si="7"/>
        <v>2.5297394970636954E-2</v>
      </c>
    </row>
    <row r="218" spans="1:7" x14ac:dyDescent="0.35">
      <c r="A218" s="8" t="e" vm="638">
        <v>#VALUE!</v>
      </c>
      <c r="B218" s="8" t="s">
        <v>224</v>
      </c>
      <c r="C218" s="9" cm="1">
        <f t="array" aca="1" ref="C218" ca="1">_FV(A218,"Shares outstanding",TRUE)</f>
        <v>393134600</v>
      </c>
      <c r="D218" s="8" cm="1">
        <f t="array" aca="1" ref="D218" ca="1">_FV(A218,"Price")</f>
        <v>14.085000000000001</v>
      </c>
      <c r="E218" s="10">
        <f t="shared" ca="1" si="6"/>
        <v>5537300841</v>
      </c>
      <c r="F218" s="9">
        <v>0.36</v>
      </c>
      <c r="G218" s="12">
        <f t="shared" ca="1" si="7"/>
        <v>2.5559105431309903E-2</v>
      </c>
    </row>
    <row r="219" spans="1:7" x14ac:dyDescent="0.35">
      <c r="A219" s="8" t="e" vm="641">
        <v>#VALUE!</v>
      </c>
      <c r="B219" s="8" t="s">
        <v>225</v>
      </c>
      <c r="C219" s="9" cm="1">
        <f t="array" aca="1" ref="C219" ca="1">_FV(A219,"Shares outstanding",TRUE)</f>
        <v>57842040</v>
      </c>
      <c r="D219" s="8" cm="1">
        <f t="array" aca="1" ref="D219" ca="1">_FV(A219,"Price")</f>
        <v>133.58000000000001</v>
      </c>
      <c r="E219" s="10">
        <f t="shared" ca="1" si="6"/>
        <v>7726539703.2000008</v>
      </c>
      <c r="F219" s="9">
        <v>3.35</v>
      </c>
      <c r="G219" s="12">
        <f t="shared" ca="1" si="7"/>
        <v>2.5078604581524177E-2</v>
      </c>
    </row>
    <row r="220" spans="1:7" x14ac:dyDescent="0.35">
      <c r="A220" s="8" t="e" vm="644">
        <v>#VALUE!</v>
      </c>
      <c r="B220" s="8" t="s">
        <v>226</v>
      </c>
      <c r="C220" s="9" cm="1">
        <f t="array" aca="1" ref="C220" ca="1">_FV(A220,"Shares outstanding",TRUE)</f>
        <v>512946400</v>
      </c>
      <c r="D220" s="8" cm="1">
        <f t="array" aca="1" ref="D220" ca="1">_FV(A220,"Price")</f>
        <v>84.265000000000001</v>
      </c>
      <c r="E220" s="10">
        <f t="shared" ca="1" si="6"/>
        <v>43223428396</v>
      </c>
      <c r="F220" s="9">
        <v>1.8</v>
      </c>
      <c r="G220" s="12">
        <f t="shared" ca="1" si="7"/>
        <v>2.1361181985403193E-2</v>
      </c>
    </row>
    <row r="221" spans="1:7" x14ac:dyDescent="0.35">
      <c r="A221" s="8" t="e" vm="647">
        <v>#VALUE!</v>
      </c>
      <c r="B221" s="8" t="s">
        <v>227</v>
      </c>
      <c r="C221" s="9" cm="1">
        <f t="array" aca="1" ref="C221" ca="1">_FV(A221,"Shares outstanding",TRUE)</f>
        <v>370998700</v>
      </c>
      <c r="D221" s="8" cm="1">
        <f t="array" aca="1" ref="D221" ca="1">_FV(A221,"Price")</f>
        <v>177.96</v>
      </c>
      <c r="E221" s="10">
        <f t="shared" ca="1" si="6"/>
        <v>66022928652</v>
      </c>
      <c r="F221" s="9">
        <v>4.88</v>
      </c>
      <c r="G221" s="12">
        <f t="shared" ca="1" si="7"/>
        <v>2.7421892560125869E-2</v>
      </c>
    </row>
    <row r="222" spans="1:7" x14ac:dyDescent="0.35">
      <c r="A222" s="8" t="e" vm="650">
        <v>#VALUE!</v>
      </c>
      <c r="B222" s="8" t="s">
        <v>228</v>
      </c>
      <c r="C222" s="9" cm="1">
        <f t="array" aca="1" ref="C222" ca="1">_FV(A222,"Shares outstanding",TRUE)</f>
        <v>348000000</v>
      </c>
      <c r="D222" s="8" cm="1">
        <f t="array" aca="1" ref="D222" ca="1">_FV(A222,"Price")</f>
        <v>77.38</v>
      </c>
      <c r="E222" s="10">
        <f t="shared" ca="1" si="6"/>
        <v>26928240000</v>
      </c>
      <c r="F222" s="9">
        <v>2.2599999999999998</v>
      </c>
      <c r="G222" s="12">
        <f t="shared" ca="1" si="7"/>
        <v>2.9206513310933057E-2</v>
      </c>
    </row>
    <row r="223" spans="1:7" x14ac:dyDescent="0.35">
      <c r="A223" s="8" t="e" vm="653">
        <v>#VALUE!</v>
      </c>
      <c r="B223" s="8" t="s">
        <v>229</v>
      </c>
      <c r="C223" s="9" cm="1">
        <f t="array" aca="1" ref="C223" ca="1">_FV(A223,"Shares outstanding",TRUE)</f>
        <v>104072500</v>
      </c>
      <c r="D223" s="8" cm="1">
        <f t="array" aca="1" ref="D223" ca="1">_FV(A223,"Price")</f>
        <v>24.704999999999998</v>
      </c>
      <c r="E223" s="10">
        <f t="shared" ca="1" si="6"/>
        <v>2571111112.5</v>
      </c>
      <c r="F223" s="9">
        <v>0.69</v>
      </c>
      <c r="G223" s="12">
        <f t="shared" ca="1" si="7"/>
        <v>2.7929568913175471E-2</v>
      </c>
    </row>
    <row r="224" spans="1:7" x14ac:dyDescent="0.35">
      <c r="A224" s="8" t="e" vm="656">
        <v>#VALUE!</v>
      </c>
      <c r="B224" s="8" t="s">
        <v>230</v>
      </c>
      <c r="C224" s="9" cm="1">
        <f t="array" aca="1" ref="C224" ca="1">_FV(A224,"Shares outstanding",TRUE)</f>
        <v>137483200</v>
      </c>
      <c r="D224" s="8" cm="1">
        <f t="array" aca="1" ref="D224" ca="1">_FV(A224,"Price")</f>
        <v>43.145000000000003</v>
      </c>
      <c r="E224" s="10">
        <f t="shared" ca="1" si="6"/>
        <v>5931712664</v>
      </c>
      <c r="F224" s="9">
        <v>1.44</v>
      </c>
      <c r="G224" s="12">
        <f t="shared" ca="1" si="7"/>
        <v>3.3375825704021318E-2</v>
      </c>
    </row>
    <row r="225" spans="1:7" x14ac:dyDescent="0.35">
      <c r="A225" s="8" t="e" vm="658">
        <v>#VALUE!</v>
      </c>
      <c r="B225" s="8" t="s">
        <v>231</v>
      </c>
      <c r="C225" s="9" cm="1">
        <f t="array" aca="1" ref="C225" ca="1">_FV(A225,"Shares outstanding",TRUE)</f>
        <v>477777500</v>
      </c>
      <c r="D225" s="8" cm="1">
        <f t="array" aca="1" ref="D225" ca="1">_FV(A225,"Price")</f>
        <v>100.71</v>
      </c>
      <c r="E225" s="10">
        <f t="shared" ca="1" si="6"/>
        <v>48116972025</v>
      </c>
      <c r="F225" s="9">
        <v>2.2999999999999998</v>
      </c>
      <c r="G225" s="12">
        <f t="shared" ca="1" si="7"/>
        <v>2.2837851256081818E-2</v>
      </c>
    </row>
    <row r="226" spans="1:7" x14ac:dyDescent="0.35">
      <c r="A226" s="8" t="e" vm="661">
        <v>#VALUE!</v>
      </c>
      <c r="B226" s="8" t="s">
        <v>232</v>
      </c>
      <c r="C226" s="9" cm="1">
        <f t="array" aca="1" ref="C226" ca="1">_FV(A226,"Shares outstanding",TRUE)</f>
        <v>102015300</v>
      </c>
      <c r="D226" s="8" cm="1">
        <f t="array" aca="1" ref="D226" ca="1">_FV(A226,"Price")</f>
        <v>121.58499999999999</v>
      </c>
      <c r="E226" s="10">
        <f t="shared" ca="1" si="6"/>
        <v>12403530250.5</v>
      </c>
      <c r="F226" s="9">
        <v>2.94</v>
      </c>
      <c r="G226" s="12">
        <f t="shared" ca="1" si="7"/>
        <v>2.4180614384998151E-2</v>
      </c>
    </row>
    <row r="227" spans="1:7" x14ac:dyDescent="0.35">
      <c r="A227" s="8" t="e" vm="663">
        <v>#VALUE!</v>
      </c>
      <c r="B227" s="8" t="s">
        <v>233</v>
      </c>
      <c r="C227" s="9" cm="1">
        <f t="array" aca="1" ref="C227" ca="1">_FV(A227,"Shares outstanding",TRUE)</f>
        <v>241432900</v>
      </c>
      <c r="D227" s="8" cm="1">
        <f t="array" aca="1" ref="D227" ca="1">_FV(A227,"Price")</f>
        <v>38</v>
      </c>
      <c r="E227" s="10">
        <f t="shared" ca="1" si="6"/>
        <v>9174450200</v>
      </c>
      <c r="F227" s="9">
        <v>1.06</v>
      </c>
      <c r="G227" s="12">
        <f t="shared" ca="1" si="7"/>
        <v>2.7894736842105264E-2</v>
      </c>
    </row>
    <row r="228" spans="1:7" x14ac:dyDescent="0.35">
      <c r="A228" s="8" t="e" vm="665">
        <v>#VALUE!</v>
      </c>
      <c r="B228" s="8" t="s">
        <v>234</v>
      </c>
      <c r="C228" s="9" cm="1">
        <f t="array" aca="1" ref="C228" ca="1">_FV(A228,"Shares outstanding",TRUE)</f>
        <v>276843300</v>
      </c>
      <c r="D228" s="8" cm="1">
        <f t="array" aca="1" ref="D228" ca="1">_FV(A228,"Price")</f>
        <v>100.1</v>
      </c>
      <c r="E228" s="10">
        <f t="shared" ca="1" si="6"/>
        <v>27712014330</v>
      </c>
      <c r="F228" s="9">
        <v>2.68</v>
      </c>
      <c r="G228" s="12">
        <f t="shared" ca="1" si="7"/>
        <v>2.6773226773226775E-2</v>
      </c>
    </row>
    <row r="229" spans="1:7" x14ac:dyDescent="0.35">
      <c r="A229" s="8" t="e" vm="668">
        <v>#VALUE!</v>
      </c>
      <c r="B229" s="8" t="s">
        <v>235</v>
      </c>
      <c r="C229" s="9" cm="1">
        <f t="array" aca="1" ref="C229" ca="1">_FV(A229,"Shares outstanding",TRUE)</f>
        <v>138804300</v>
      </c>
      <c r="D229" s="8" cm="1">
        <f t="array" aca="1" ref="D229" ca="1">_FV(A229,"Price")</f>
        <v>50.98</v>
      </c>
      <c r="E229" s="10">
        <f t="shared" ca="1" si="6"/>
        <v>7076243214</v>
      </c>
      <c r="F229" s="9">
        <v>1.52</v>
      </c>
      <c r="G229" s="12">
        <f t="shared" ca="1" si="7"/>
        <v>2.9815613966261281E-2</v>
      </c>
    </row>
    <row r="230" spans="1:7" x14ac:dyDescent="0.35">
      <c r="A230" s="8" t="e" vm="671">
        <v>#VALUE!</v>
      </c>
      <c r="B230" s="8" t="s">
        <v>236</v>
      </c>
      <c r="C230" s="9" cm="1">
        <f t="array" aca="1" ref="C230" ca="1">_FV(A230,"Shares outstanding",TRUE)</f>
        <v>62148780</v>
      </c>
      <c r="D230" s="8" cm="1">
        <f t="array" aca="1" ref="D230" ca="1">_FV(A230,"Price")</f>
        <v>154.77000000000001</v>
      </c>
      <c r="E230" s="10">
        <f t="shared" ca="1" si="6"/>
        <v>9618766680.6000004</v>
      </c>
      <c r="F230" s="9">
        <v>3.74</v>
      </c>
      <c r="G230" s="12">
        <f t="shared" ca="1" si="7"/>
        <v>2.4164889836531627E-2</v>
      </c>
    </row>
    <row r="231" spans="1:7" x14ac:dyDescent="0.35">
      <c r="A231" s="8" t="e" vm="674">
        <v>#VALUE!</v>
      </c>
      <c r="B231" s="8" t="s">
        <v>237</v>
      </c>
      <c r="C231" s="9" cm="1">
        <f t="array" aca="1" ref="C231" ca="1">_FV(A231,"Shares outstanding",TRUE)</f>
        <v>897594800</v>
      </c>
      <c r="D231" s="8" cm="1">
        <f t="array" aca="1" ref="D231" ca="1">_FV(A231,"Price")</f>
        <v>368.71499999999997</v>
      </c>
      <c r="E231" s="10">
        <f t="shared" ca="1" si="6"/>
        <v>330956666682</v>
      </c>
      <c r="F231" s="9">
        <v>8.3800000000000008</v>
      </c>
      <c r="G231" s="12">
        <f t="shared" ca="1" si="7"/>
        <v>2.2727580922935062E-2</v>
      </c>
    </row>
    <row r="232" spans="1:7" x14ac:dyDescent="0.35">
      <c r="A232" s="8" t="e" vm="677">
        <v>#VALUE!</v>
      </c>
      <c r="B232" s="8" t="s">
        <v>238</v>
      </c>
      <c r="C232" s="9" cm="1">
        <f t="array" aca="1" ref="C232" ca="1">_FV(A232,"Shares outstanding",TRUE)</f>
        <v>2085978000</v>
      </c>
      <c r="D232" s="8" cm="1">
        <f t="array" aca="1" ref="D232" ca="1">_FV(A232,"Price")</f>
        <v>77.084999999999994</v>
      </c>
      <c r="E232" s="10">
        <f t="shared" ca="1" si="6"/>
        <v>160797614130</v>
      </c>
      <c r="F232" s="9">
        <v>2.06</v>
      </c>
      <c r="G232" s="12">
        <f t="shared" ca="1" si="7"/>
        <v>2.6723746513588897E-2</v>
      </c>
    </row>
    <row r="233" spans="1:7" x14ac:dyDescent="0.35">
      <c r="A233" s="8" t="e" vm="680">
        <v>#VALUE!</v>
      </c>
      <c r="B233" s="8" t="s">
        <v>239</v>
      </c>
      <c r="C233" s="9" cm="1">
        <f t="array" aca="1" ref="C233" ca="1">_FV(A233,"Shares outstanding",TRUE)</f>
        <v>1239955000</v>
      </c>
      <c r="D233" s="8" cm="1">
        <f t="array" aca="1" ref="D233" ca="1">_FV(A233,"Price")</f>
        <v>144.34</v>
      </c>
      <c r="E233" s="10">
        <f t="shared" ca="1" si="6"/>
        <v>178975104700</v>
      </c>
      <c r="F233" s="9">
        <v>3.08</v>
      </c>
      <c r="G233" s="12">
        <f t="shared" ca="1" si="7"/>
        <v>2.133850630455868E-2</v>
      </c>
    </row>
    <row r="234" spans="1:7" x14ac:dyDescent="0.35">
      <c r="A234" s="8" t="e" vm="683">
        <v>#VALUE!</v>
      </c>
      <c r="B234" s="8" t="s">
        <v>240</v>
      </c>
      <c r="C234" s="9" cm="1">
        <f t="array" aca="1" ref="C234" ca="1">_FV(A234,"Shares outstanding",TRUE)</f>
        <v>166188600</v>
      </c>
      <c r="D234" s="8" cm="1">
        <f t="array" aca="1" ref="D234" ca="1">_FV(A234,"Price")</f>
        <v>61.54</v>
      </c>
      <c r="E234" s="10">
        <f t="shared" ca="1" si="6"/>
        <v>10227246444</v>
      </c>
      <c r="F234" s="9">
        <v>1.6</v>
      </c>
      <c r="G234" s="12">
        <f t="shared" ca="1" si="7"/>
        <v>2.5999350016249596E-2</v>
      </c>
    </row>
    <row r="235" spans="1:7" x14ac:dyDescent="0.35">
      <c r="A235" s="8" t="e" vm="685">
        <v>#VALUE!</v>
      </c>
      <c r="B235" s="8" t="s">
        <v>241</v>
      </c>
      <c r="C235" s="9" cm="1">
        <f t="array" aca="1" ref="C235" ca="1">_FV(A235,"Shares outstanding",TRUE)</f>
        <v>473777200</v>
      </c>
      <c r="D235" s="8" cm="1">
        <f t="array" aca="1" ref="D235" ca="1">_FV(A235,"Price")</f>
        <v>23.274999999999999</v>
      </c>
      <c r="E235" s="10">
        <f t="shared" ca="1" si="6"/>
        <v>11027164330</v>
      </c>
      <c r="F235" s="9">
        <v>0.6</v>
      </c>
      <c r="G235" s="12">
        <f t="shared" ca="1" si="7"/>
        <v>2.577873254564984E-2</v>
      </c>
    </row>
    <row r="236" spans="1:7" x14ac:dyDescent="0.35">
      <c r="A236" s="8" t="e" vm="688">
        <v>#VALUE!</v>
      </c>
      <c r="B236" s="8" t="s">
        <v>242</v>
      </c>
      <c r="C236" s="9" cm="1">
        <f t="array" aca="1" ref="C236" ca="1">_FV(A236,"Shares outstanding",TRUE)</f>
        <v>4302549000</v>
      </c>
      <c r="D236" s="8" cm="1">
        <f t="array" aca="1" ref="D236" ca="1">_FV(A236,"Price")</f>
        <v>85.65</v>
      </c>
      <c r="E236" s="10">
        <f t="shared" ca="1" si="6"/>
        <v>368513321850</v>
      </c>
      <c r="F236" s="9">
        <v>1.94</v>
      </c>
      <c r="G236" s="12">
        <f t="shared" ca="1" si="7"/>
        <v>2.2650321074138936E-2</v>
      </c>
    </row>
    <row r="237" spans="1:7" x14ac:dyDescent="0.35">
      <c r="A237" s="8" t="e" vm="691">
        <v>#VALUE!</v>
      </c>
      <c r="B237" s="8" t="s">
        <v>243</v>
      </c>
      <c r="C237" s="9" cm="1">
        <f t="array" aca="1" ref="C237" ca="1">_FV(A237,"Shares outstanding",TRUE)</f>
        <v>635476900</v>
      </c>
      <c r="D237" s="8" cm="1">
        <f t="array" aca="1" ref="D237" ca="1">_FV(A237,"Price")</f>
        <v>94.834999999999994</v>
      </c>
      <c r="E237" s="10">
        <f t="shared" ca="1" si="6"/>
        <v>60265451811.499992</v>
      </c>
      <c r="F237" s="9">
        <v>2.16</v>
      </c>
      <c r="G237" s="12">
        <f t="shared" ca="1" si="7"/>
        <v>2.2776401117730799E-2</v>
      </c>
    </row>
    <row r="238" spans="1:7" x14ac:dyDescent="0.35">
      <c r="A238" s="8" t="e" vm="694">
        <v>#VALUE!</v>
      </c>
      <c r="B238" s="8" t="s">
        <v>244</v>
      </c>
      <c r="C238" s="9" cm="1">
        <f t="array" aca="1" ref="C238" ca="1">_FV(A238,"Shares outstanding",TRUE)</f>
        <v>132160100</v>
      </c>
      <c r="D238" s="8" cm="1">
        <f t="array" aca="1" ref="D238" ca="1">_FV(A238,"Price")</f>
        <v>13.8</v>
      </c>
      <c r="E238" s="10">
        <f t="shared" ca="1" si="6"/>
        <v>1823809380</v>
      </c>
      <c r="F238" s="9">
        <v>0.16</v>
      </c>
      <c r="G238" s="12">
        <f t="shared" ca="1" si="7"/>
        <v>1.1594202898550725E-2</v>
      </c>
    </row>
    <row r="239" spans="1:7" x14ac:dyDescent="0.35">
      <c r="A239" s="8" t="e" vm="696">
        <v>#VALUE!</v>
      </c>
      <c r="B239" s="8" t="s">
        <v>245</v>
      </c>
      <c r="C239" s="9" cm="1">
        <f t="array" aca="1" ref="C239" ca="1">_FV(A239,"Shares outstanding",TRUE)</f>
        <v>297702800</v>
      </c>
      <c r="D239" s="8" cm="1">
        <f t="array" aca="1" ref="D239" ca="1">_FV(A239,"Price")</f>
        <v>113.23</v>
      </c>
      <c r="E239" s="10">
        <f t="shared" ca="1" si="6"/>
        <v>33708888044</v>
      </c>
      <c r="F239" s="9">
        <v>2.73</v>
      </c>
      <c r="G239" s="12">
        <f t="shared" ca="1" si="7"/>
        <v>2.4110218140068886E-2</v>
      </c>
    </row>
    <row r="240" spans="1:7" x14ac:dyDescent="0.35">
      <c r="A240" s="8" t="e" vm="699">
        <v>#VALUE!</v>
      </c>
      <c r="B240" s="8" t="s">
        <v>246</v>
      </c>
      <c r="C240" s="9" cm="1">
        <f t="array" aca="1" ref="C240" ca="1">_FV(A240,"Shares outstanding",TRUE)</f>
        <v>230790800</v>
      </c>
      <c r="D240" s="8" cm="1">
        <f t="array" aca="1" ref="D240" ca="1">_FV(A240,"Price")</f>
        <v>503.92500000000001</v>
      </c>
      <c r="E240" s="10">
        <f t="shared" ca="1" si="6"/>
        <v>116301253890</v>
      </c>
      <c r="F240" s="9">
        <v>12.75</v>
      </c>
      <c r="G240" s="12">
        <f t="shared" ca="1" si="7"/>
        <v>2.5301384134543831E-2</v>
      </c>
    </row>
    <row r="241" spans="1:7" x14ac:dyDescent="0.35">
      <c r="A241" s="8" t="e" vm="702">
        <v>#VALUE!</v>
      </c>
      <c r="B241" s="8" t="s">
        <v>247</v>
      </c>
      <c r="C241" s="9" cm="1">
        <f t="array" aca="1" ref="C241" ca="1">_FV(A241,"Shares outstanding",TRUE)</f>
        <v>362322800</v>
      </c>
      <c r="D241" s="8" cm="1">
        <f t="array" aca="1" ref="D241" ca="1">_FV(A241,"Price")</f>
        <v>91.034999999999997</v>
      </c>
      <c r="E241" s="10">
        <f t="shared" ca="1" si="6"/>
        <v>32984056098</v>
      </c>
      <c r="F241" s="9">
        <v>2.33</v>
      </c>
      <c r="G241" s="12">
        <f t="shared" ca="1" si="7"/>
        <v>2.5594551546108641E-2</v>
      </c>
    </row>
    <row r="242" spans="1:7" x14ac:dyDescent="0.35">
      <c r="A242" s="8" t="e" vm="705">
        <v>#VALUE!</v>
      </c>
      <c r="B242" s="8" t="s">
        <v>248</v>
      </c>
      <c r="C242" s="9" cm="1">
        <f t="array" aca="1" ref="C242" ca="1">_FV(A242,"Shares outstanding",TRUE)</f>
        <v>144416300</v>
      </c>
      <c r="D242" s="8" cm="1">
        <f t="array" aca="1" ref="D242" ca="1">_FV(A242,"Price")</f>
        <v>218.57</v>
      </c>
      <c r="E242" s="10">
        <f t="shared" ca="1" si="6"/>
        <v>31565070691</v>
      </c>
      <c r="F242" s="9">
        <v>5.4</v>
      </c>
      <c r="G242" s="12">
        <f t="shared" ca="1" si="7"/>
        <v>2.4706043830351836E-2</v>
      </c>
    </row>
    <row r="243" spans="1:7" x14ac:dyDescent="0.35">
      <c r="A243" s="8" t="e" vm="708">
        <v>#VALUE!</v>
      </c>
      <c r="B243" s="8" t="s">
        <v>249</v>
      </c>
      <c r="C243" s="9" cm="1">
        <f t="array" aca="1" ref="C243" ca="1">_FV(A243,"Shares outstanding",TRUE)</f>
        <v>280024400</v>
      </c>
      <c r="D243" s="8" cm="1">
        <f t="array" aca="1" ref="D243" ca="1">_FV(A243,"Price")</f>
        <v>184.97</v>
      </c>
      <c r="E243" s="10">
        <f t="shared" ca="1" si="6"/>
        <v>51796113268</v>
      </c>
      <c r="F243" s="9">
        <v>3.7</v>
      </c>
      <c r="G243" s="12">
        <f t="shared" ca="1" si="7"/>
        <v>2.0003243769259882E-2</v>
      </c>
    </row>
    <row r="244" spans="1:7" x14ac:dyDescent="0.35">
      <c r="A244" s="8" t="e" vm="711">
        <v>#VALUE!</v>
      </c>
      <c r="B244" s="8" t="s">
        <v>250</v>
      </c>
      <c r="C244" s="9" cm="1">
        <f t="array" aca="1" ref="C244" ca="1">_FV(A244,"Shares outstanding",TRUE)</f>
        <v>479560100</v>
      </c>
      <c r="D244" s="8" cm="1">
        <f t="array" aca="1" ref="D244" ca="1">_FV(A244,"Price")</f>
        <v>39.515000000000001</v>
      </c>
      <c r="E244" s="10">
        <f t="shared" ca="1" si="6"/>
        <v>18949817351.5</v>
      </c>
      <c r="F244" s="9">
        <v>1.06</v>
      </c>
      <c r="G244" s="12">
        <f t="shared" ca="1" si="7"/>
        <v>2.6825256231810705E-2</v>
      </c>
    </row>
    <row r="245" spans="1:7" x14ac:dyDescent="0.35">
      <c r="A245" s="8" t="e" vm="714">
        <v>#VALUE!</v>
      </c>
      <c r="B245" s="8" t="s">
        <v>251</v>
      </c>
      <c r="C245" s="9" cm="1">
        <f t="array" aca="1" ref="C245" ca="1">_FV(A245,"Shares outstanding",TRUE)</f>
        <v>351270100</v>
      </c>
      <c r="D245" s="8" cm="1">
        <f t="array" aca="1" ref="D245" ca="1">_FV(A245,"Price")</f>
        <v>22.47</v>
      </c>
      <c r="E245" s="10">
        <f t="shared" ca="1" si="6"/>
        <v>7893039147</v>
      </c>
      <c r="F245" s="9">
        <v>0.6</v>
      </c>
      <c r="G245" s="12">
        <f t="shared" ca="1" si="7"/>
        <v>2.67022696929239E-2</v>
      </c>
    </row>
    <row r="246" spans="1:7" x14ac:dyDescent="0.35">
      <c r="A246" s="8" t="e" vm="717">
        <v>#VALUE!</v>
      </c>
      <c r="B246" s="8" t="s">
        <v>252</v>
      </c>
      <c r="C246" s="9" cm="1">
        <f t="array" aca="1" ref="C246" ca="1">_FV(A246,"Shares outstanding",TRUE)</f>
        <v>491914000</v>
      </c>
      <c r="D246" s="8" cm="1">
        <f t="array" aca="1" ref="D246" ca="1">_FV(A246,"Price")</f>
        <v>77.86</v>
      </c>
      <c r="E246" s="10">
        <f t="shared" ca="1" si="6"/>
        <v>38300424040</v>
      </c>
      <c r="F246" s="9">
        <v>2.0299999999999998</v>
      </c>
      <c r="G246" s="12">
        <f t="shared" ca="1" si="7"/>
        <v>2.6072437708707936E-2</v>
      </c>
    </row>
    <row r="247" spans="1:7" x14ac:dyDescent="0.35">
      <c r="A247" s="8" t="e" vm="720">
        <v>#VALUE!</v>
      </c>
      <c r="B247" s="8" t="s">
        <v>253</v>
      </c>
      <c r="C247" s="9" cm="1">
        <f t="array" aca="1" ref="C247" ca="1">_FV(A247,"Shares outstanding",TRUE)</f>
        <v>274701800</v>
      </c>
      <c r="D247" s="8" cm="1">
        <f t="array" aca="1" ref="D247" ca="1">_FV(A247,"Price")</f>
        <v>175.76</v>
      </c>
      <c r="E247" s="10">
        <f t="shared" ca="1" si="6"/>
        <v>48281588368</v>
      </c>
      <c r="F247" s="9">
        <v>2.9</v>
      </c>
      <c r="G247" s="12">
        <f t="shared" ca="1" si="7"/>
        <v>1.6499772416932179E-2</v>
      </c>
    </row>
    <row r="248" spans="1:7" x14ac:dyDescent="0.35">
      <c r="A248" s="8" t="e" vm="722">
        <v>#VALUE!</v>
      </c>
      <c r="B248" s="8" t="s">
        <v>254</v>
      </c>
      <c r="C248" s="9" cm="1">
        <f t="array" aca="1" ref="C248" ca="1">_FV(A248,"Shares outstanding",TRUE)</f>
        <v>1360826000</v>
      </c>
      <c r="D248" s="8" cm="1">
        <f t="array" aca="1" ref="D248" ca="1">_FV(A248,"Price")</f>
        <v>30.614999999999998</v>
      </c>
      <c r="E248" s="10">
        <f t="shared" ca="1" si="6"/>
        <v>41661687990</v>
      </c>
      <c r="F248" s="9">
        <v>0.89</v>
      </c>
      <c r="G248" s="12">
        <f t="shared" ca="1" si="7"/>
        <v>2.9070716968806143E-2</v>
      </c>
    </row>
    <row r="249" spans="1:7" x14ac:dyDescent="0.35">
      <c r="A249" s="8" t="e" vm="725">
        <v>#VALUE!</v>
      </c>
      <c r="B249" s="8" t="s">
        <v>255</v>
      </c>
      <c r="C249" s="9" cm="1">
        <f t="array" aca="1" ref="C249" ca="1">_FV(A249,"Shares outstanding",TRUE)</f>
        <v>355980500</v>
      </c>
      <c r="D249" s="8" cm="1">
        <f t="array" aca="1" ref="D249" ca="1">_FV(A249,"Price")</f>
        <v>99.52</v>
      </c>
      <c r="E249" s="10">
        <f t="shared" ca="1" si="6"/>
        <v>35427179360</v>
      </c>
      <c r="F249" s="9">
        <v>3.83</v>
      </c>
      <c r="G249" s="12">
        <f t="shared" ca="1" si="7"/>
        <v>3.8484726688102898E-2</v>
      </c>
    </row>
    <row r="250" spans="1:7" x14ac:dyDescent="0.35">
      <c r="A250" s="8" t="e" vm="728">
        <v>#VALUE!</v>
      </c>
      <c r="B250" s="8" t="s">
        <v>256</v>
      </c>
      <c r="C250" s="9" cm="1">
        <f t="array" aca="1" ref="C250" ca="1">_FV(A250,"Shares outstanding",TRUE)</f>
        <v>730559300</v>
      </c>
      <c r="D250" s="8" cm="1">
        <f t="array" aca="1" ref="D250" ca="1">_FV(A250,"Price")</f>
        <v>6.3049999999999997</v>
      </c>
      <c r="E250" s="10">
        <f t="shared" ca="1" si="6"/>
        <v>4606176386.5</v>
      </c>
      <c r="F250" s="9">
        <v>0.22</v>
      </c>
      <c r="G250" s="12">
        <f t="shared" ca="1" si="7"/>
        <v>3.4892942109436956E-2</v>
      </c>
    </row>
    <row r="251" spans="1:7" x14ac:dyDescent="0.35">
      <c r="A251" s="8" t="e" vm="731">
        <v>#VALUE!</v>
      </c>
      <c r="B251" s="8" t="s">
        <v>257</v>
      </c>
      <c r="C251" s="9" cm="1">
        <f t="array" aca="1" ref="C251" ca="1">_FV(A251,"Shares outstanding",TRUE)</f>
        <v>127796500</v>
      </c>
      <c r="D251" s="8" cm="1">
        <f t="array" aca="1" ref="D251" ca="1">_FV(A251,"Price")</f>
        <v>64.17</v>
      </c>
      <c r="E251" s="10">
        <f t="shared" ca="1" si="6"/>
        <v>8200701405</v>
      </c>
      <c r="F251" s="9">
        <v>2.0499999999999998</v>
      </c>
      <c r="G251" s="12">
        <f t="shared" ca="1" si="7"/>
        <v>3.1946392395200245E-2</v>
      </c>
    </row>
    <row r="252" spans="1:7" x14ac:dyDescent="0.35">
      <c r="A252" s="8" t="e" vm="734">
        <v>#VALUE!</v>
      </c>
      <c r="B252" s="8" t="s">
        <v>258</v>
      </c>
      <c r="C252" s="9" cm="1">
        <f t="array" aca="1" ref="C252" ca="1">_FV(A252,"Shares outstanding",TRUE)</f>
        <v>1276308000</v>
      </c>
      <c r="D252" s="8" cm="1">
        <f t="array" aca="1" ref="D252" ca="1">_FV(A252,"Price")</f>
        <v>58.031100000000002</v>
      </c>
      <c r="E252" s="10">
        <f t="shared" ca="1" si="6"/>
        <v>74065557178.800003</v>
      </c>
      <c r="F252" s="9">
        <v>1.79</v>
      </c>
      <c r="G252" s="12">
        <f t="shared" ca="1" si="7"/>
        <v>3.084552937993593E-2</v>
      </c>
    </row>
    <row r="253" spans="1:7" x14ac:dyDescent="0.35">
      <c r="A253" s="8" t="e" vm="737">
        <v>#VALUE!</v>
      </c>
      <c r="B253" s="8" t="s">
        <v>259</v>
      </c>
      <c r="C253" s="9" cm="1">
        <f t="array" aca="1" ref="C253" ca="1">_FV(A253,"Shares outstanding",TRUE)</f>
        <v>913247700</v>
      </c>
      <c r="D253" s="8" cm="1">
        <f t="array" aca="1" ref="D253" ca="1">_FV(A253,"Price")</f>
        <v>295</v>
      </c>
      <c r="E253" s="10">
        <f t="shared" ca="1" si="6"/>
        <v>269408071500</v>
      </c>
      <c r="F253" s="9">
        <v>5.44</v>
      </c>
      <c r="G253" s="12">
        <f t="shared" ca="1" si="7"/>
        <v>1.8440677966101698E-2</v>
      </c>
    </row>
    <row r="254" spans="1:7" x14ac:dyDescent="0.35">
      <c r="A254" s="8" t="e" vm="740">
        <v>#VALUE!</v>
      </c>
      <c r="B254" s="8" t="s">
        <v>260</v>
      </c>
      <c r="C254" s="9" cm="1">
        <f t="array" aca="1" ref="C254" ca="1">_FV(A254,"Shares outstanding",TRUE)</f>
        <v>356332800</v>
      </c>
      <c r="D254" s="8" cm="1">
        <f t="array" aca="1" ref="D254" ca="1">_FV(A254,"Price")</f>
        <v>40.225000000000001</v>
      </c>
      <c r="E254" s="10">
        <f t="shared" ca="1" si="6"/>
        <v>14333486880</v>
      </c>
      <c r="F254" s="9">
        <v>1.4</v>
      </c>
      <c r="G254" s="12">
        <f t="shared" ca="1" si="7"/>
        <v>3.4804226227470474E-2</v>
      </c>
    </row>
    <row r="255" spans="1:7" x14ac:dyDescent="0.35">
      <c r="A255" s="8" t="e" vm="743">
        <v>#VALUE!</v>
      </c>
      <c r="B255" s="8" t="s">
        <v>261</v>
      </c>
      <c r="C255" s="9" cm="1">
        <f t="array" aca="1" ref="C255" ca="1">_FV(A255,"Shares outstanding",TRUE)</f>
        <v>116851300</v>
      </c>
      <c r="D255" s="8" cm="1">
        <f t="array" aca="1" ref="D255" ca="1">_FV(A255,"Price")</f>
        <v>157.93</v>
      </c>
      <c r="E255" s="10">
        <f t="shared" ca="1" si="6"/>
        <v>18454325809</v>
      </c>
      <c r="F255" s="9">
        <v>2.46</v>
      </c>
      <c r="G255" s="12">
        <f t="shared" ca="1" si="7"/>
        <v>1.5576521243588931E-2</v>
      </c>
    </row>
    <row r="256" spans="1:7" x14ac:dyDescent="0.35">
      <c r="A256" s="8" t="e" vm="746">
        <v>#VALUE!</v>
      </c>
      <c r="B256" s="8" t="s">
        <v>262</v>
      </c>
      <c r="C256" s="9" cm="1">
        <f t="array" aca="1" ref="C256" ca="1">_FV(A256,"Shares outstanding",TRUE)</f>
        <v>543008700</v>
      </c>
      <c r="D256" s="8" cm="1">
        <f t="array" aca="1" ref="D256" ca="1">_FV(A256,"Price")</f>
        <v>81.81</v>
      </c>
      <c r="E256" s="10">
        <f t="shared" ca="1" si="6"/>
        <v>44423541747</v>
      </c>
      <c r="F256" s="9">
        <v>1.81</v>
      </c>
      <c r="G256" s="12">
        <f t="shared" ca="1" si="7"/>
        <v>2.2124434665688791E-2</v>
      </c>
    </row>
    <row r="257" spans="1:7" x14ac:dyDescent="0.35">
      <c r="A257" s="8" t="e" vm="749">
        <v>#VALUE!</v>
      </c>
      <c r="B257" s="8" t="s">
        <v>263</v>
      </c>
      <c r="C257" s="9" cm="1">
        <f t="array" aca="1" ref="C257" ca="1">_FV(A257,"Shares outstanding",TRUE)</f>
        <v>147094900</v>
      </c>
      <c r="D257" s="8" cm="1">
        <f t="array" aca="1" ref="D257" ca="1">_FV(A257,"Price")</f>
        <v>34.1</v>
      </c>
      <c r="E257" s="10">
        <f t="shared" ca="1" si="6"/>
        <v>5015936090</v>
      </c>
      <c r="F257" s="9">
        <v>0.8</v>
      </c>
      <c r="G257" s="12">
        <f t="shared" ca="1" si="7"/>
        <v>2.3460410557184751E-2</v>
      </c>
    </row>
    <row r="258" spans="1:7" x14ac:dyDescent="0.35">
      <c r="A258" s="8" t="e" vm="752">
        <v>#VALUE!</v>
      </c>
      <c r="B258" s="8" t="s">
        <v>264</v>
      </c>
      <c r="C258" s="9" cm="1">
        <f t="array" aca="1" ref="C258" ca="1">_FV(A258,"Shares outstanding",TRUE)</f>
        <v>2322672000</v>
      </c>
      <c r="D258" s="8" cm="1">
        <f t="array" aca="1" ref="D258" ca="1">_FV(A258,"Price")</f>
        <v>144.50370000000001</v>
      </c>
      <c r="E258" s="10">
        <f t="shared" ref="E258:E321" ca="1" si="8">C258*D258</f>
        <v>335634697886.40002</v>
      </c>
      <c r="F258" s="9">
        <v>4.03</v>
      </c>
      <c r="G258" s="12">
        <f t="shared" ref="G258:G321" ca="1" si="9">F258/D258</f>
        <v>2.7888559254884131E-2</v>
      </c>
    </row>
    <row r="259" spans="1:7" x14ac:dyDescent="0.35">
      <c r="A259" s="8" t="e" vm="755">
        <v>#VALUE!</v>
      </c>
      <c r="B259" s="8" t="s">
        <v>265</v>
      </c>
      <c r="C259" s="9" cm="1">
        <f t="array" aca="1" ref="C259" ca="1">_FV(A259,"Shares outstanding",TRUE)</f>
        <v>1677437000</v>
      </c>
      <c r="D259" s="8" cm="1">
        <f t="array" aca="1" ref="D259" ca="1">_FV(A259,"Price")</f>
        <v>127.935</v>
      </c>
      <c r="E259" s="10">
        <f t="shared" ca="1" si="8"/>
        <v>214602902595</v>
      </c>
      <c r="F259" s="9">
        <v>2.1800000000000002</v>
      </c>
      <c r="G259" s="12">
        <f t="shared" ca="1" si="9"/>
        <v>1.7039903075780672E-2</v>
      </c>
    </row>
    <row r="260" spans="1:7" x14ac:dyDescent="0.35">
      <c r="A260" s="8" t="e" vm="758">
        <v>#VALUE!</v>
      </c>
      <c r="B260" s="8" t="s">
        <v>266</v>
      </c>
      <c r="C260" s="9" cm="1">
        <f t="array" aca="1" ref="C260" ca="1">_FV(A260,"Shares outstanding",TRUE)</f>
        <v>1327465000</v>
      </c>
      <c r="D260" s="8" cm="1">
        <f t="array" aca="1" ref="D260" ca="1">_FV(A260,"Price")</f>
        <v>69.58</v>
      </c>
      <c r="E260" s="10">
        <f t="shared" ca="1" si="8"/>
        <v>92365014700</v>
      </c>
      <c r="F260" s="9">
        <v>0.52</v>
      </c>
      <c r="G260" s="12">
        <f t="shared" ca="1" si="9"/>
        <v>7.4734118999712565E-3</v>
      </c>
    </row>
    <row r="261" spans="1:7" x14ac:dyDescent="0.35">
      <c r="A261" s="8" t="e" vm="761">
        <v>#VALUE!</v>
      </c>
      <c r="B261" s="8" t="s">
        <v>267</v>
      </c>
      <c r="C261" s="9" cm="1">
        <f t="array" aca="1" ref="C261" ca="1">_FV(A261,"Shares outstanding",TRUE)</f>
        <v>89098300</v>
      </c>
      <c r="D261" s="8" cm="1">
        <f t="array" aca="1" ref="D261" ca="1">_FV(A261,"Price")</f>
        <v>229.64</v>
      </c>
      <c r="E261" s="10">
        <f t="shared" ca="1" si="8"/>
        <v>20460533612</v>
      </c>
      <c r="F261" s="9">
        <v>5</v>
      </c>
      <c r="G261" s="12">
        <f t="shared" ca="1" si="9"/>
        <v>2.1773210242118098E-2</v>
      </c>
    </row>
    <row r="262" spans="1:7" x14ac:dyDescent="0.35">
      <c r="A262" s="8" t="e" vm="764">
        <v>#VALUE!</v>
      </c>
      <c r="B262" s="8" t="s">
        <v>268</v>
      </c>
      <c r="C262" s="9" cm="1">
        <f t="array" aca="1" ref="C262" ca="1">_FV(A262,"Shares outstanding",TRUE)</f>
        <v>1140000000</v>
      </c>
      <c r="D262" s="8" cm="1">
        <f t="array" aca="1" ref="D262" ca="1">_FV(A262,"Price")</f>
        <v>94.935000000000002</v>
      </c>
      <c r="E262" s="10">
        <f t="shared" ca="1" si="8"/>
        <v>108225900000</v>
      </c>
      <c r="F262" s="9">
        <v>2.3199999999999998</v>
      </c>
      <c r="G262" s="12">
        <f t="shared" ca="1" si="9"/>
        <v>2.443777321325117E-2</v>
      </c>
    </row>
    <row r="263" spans="1:7" x14ac:dyDescent="0.35">
      <c r="A263" s="8" t="e" vm="767">
        <v>#VALUE!</v>
      </c>
      <c r="B263" s="8" t="s">
        <v>269</v>
      </c>
      <c r="C263" s="9" cm="1">
        <f t="array" aca="1" ref="C263" ca="1">_FV(A263,"Shares outstanding",TRUE)</f>
        <v>222685500</v>
      </c>
      <c r="D263" s="8" cm="1">
        <f t="array" aca="1" ref="D263" ca="1">_FV(A263,"Price")</f>
        <v>277.70499999999998</v>
      </c>
      <c r="E263" s="10">
        <f t="shared" ca="1" si="8"/>
        <v>61840876777.5</v>
      </c>
      <c r="F263" s="9">
        <v>7.14</v>
      </c>
      <c r="G263" s="12">
        <f t="shared" ca="1" si="9"/>
        <v>2.5710736212887778E-2</v>
      </c>
    </row>
    <row r="264" spans="1:7" x14ac:dyDescent="0.35">
      <c r="A264" s="8" t="e" vm="770">
        <v>#VALUE!</v>
      </c>
      <c r="B264" s="8" t="s">
        <v>270</v>
      </c>
      <c r="C264" s="9" cm="1">
        <f t="array" aca="1" ref="C264" ca="1">_FV(A264,"Shares outstanding",TRUE)</f>
        <v>1570566000</v>
      </c>
      <c r="D264" s="8" cm="1">
        <f t="array" aca="1" ref="D264" ca="1">_FV(A264,"Price")</f>
        <v>190.68</v>
      </c>
      <c r="E264" s="10">
        <f t="shared" ca="1" si="8"/>
        <v>299475524880</v>
      </c>
      <c r="F264" s="9">
        <v>3.55</v>
      </c>
      <c r="G264" s="12">
        <f t="shared" ca="1" si="9"/>
        <v>1.8617579190266412E-2</v>
      </c>
    </row>
    <row r="265" spans="1:7" x14ac:dyDescent="0.35">
      <c r="A265" s="8" t="e" vm="773">
        <v>#VALUE!</v>
      </c>
      <c r="B265" s="8" t="s">
        <v>271</v>
      </c>
      <c r="C265" s="9" cm="1">
        <f t="array" aca="1" ref="C265" ca="1">_FV(A265,"Shares outstanding",TRUE)</f>
        <v>118005100</v>
      </c>
      <c r="D265" s="8" cm="1">
        <f t="array" aca="1" ref="D265" ca="1">_FV(A265,"Price")</f>
        <v>103.45</v>
      </c>
      <c r="E265" s="10">
        <f t="shared" ca="1" si="8"/>
        <v>12207627595</v>
      </c>
      <c r="F265" s="9">
        <v>1.61</v>
      </c>
      <c r="G265" s="12">
        <f t="shared" ca="1" si="9"/>
        <v>1.5563073948767521E-2</v>
      </c>
    </row>
    <row r="266" spans="1:7" x14ac:dyDescent="0.35">
      <c r="A266" s="8" t="e" vm="776">
        <v>#VALUE!</v>
      </c>
      <c r="B266" s="8" t="s">
        <v>272</v>
      </c>
      <c r="C266" s="9" cm="1">
        <f t="array" aca="1" ref="C266" ca="1">_FV(A266,"Shares outstanding",TRUE)</f>
        <v>1483499000</v>
      </c>
      <c r="D266" s="8" cm="1">
        <f t="array" aca="1" ref="D266" ca="1">_FV(A266,"Price")</f>
        <v>33.328299999999999</v>
      </c>
      <c r="E266" s="10">
        <f t="shared" ca="1" si="8"/>
        <v>49442499721.699997</v>
      </c>
      <c r="F266" s="9">
        <v>1.88</v>
      </c>
      <c r="G266" s="12">
        <f t="shared" ca="1" si="9"/>
        <v>5.6408517686170612E-2</v>
      </c>
    </row>
    <row r="267" spans="1:7" x14ac:dyDescent="0.35">
      <c r="A267" s="8" t="e" vm="779">
        <v>#VALUE!</v>
      </c>
      <c r="B267" s="8" t="s">
        <v>273</v>
      </c>
      <c r="C267" s="9" cm="1">
        <f t="array" aca="1" ref="C267" ca="1">_FV(A267,"Shares outstanding",TRUE)</f>
        <v>997689600</v>
      </c>
      <c r="D267" s="8" cm="1">
        <f t="array" aca="1" ref="D267" ca="1">_FV(A267,"Price")</f>
        <v>283.83</v>
      </c>
      <c r="E267" s="10">
        <f t="shared" ca="1" si="8"/>
        <v>283174239168</v>
      </c>
      <c r="F267" s="9">
        <v>9</v>
      </c>
      <c r="G267" s="12">
        <f t="shared" ca="1" si="9"/>
        <v>3.1709121657330093E-2</v>
      </c>
    </row>
    <row r="268" spans="1:7" x14ac:dyDescent="0.35">
      <c r="A268" s="8" t="e" vm="782">
        <v>#VALUE!</v>
      </c>
      <c r="B268" s="8" t="s">
        <v>274</v>
      </c>
      <c r="C268" s="9" cm="1">
        <f t="array" aca="1" ref="C268" ca="1">_FV(A268,"Shares outstanding",TRUE)</f>
        <v>201645300</v>
      </c>
      <c r="D268" s="8" cm="1">
        <f t="array" aca="1" ref="D268" ca="1">_FV(A268,"Price")</f>
        <v>16.190000000000001</v>
      </c>
      <c r="E268" s="10">
        <f t="shared" ca="1" si="8"/>
        <v>3264637407.0000005</v>
      </c>
      <c r="F268" s="9">
        <v>0.8</v>
      </c>
      <c r="G268" s="12">
        <f t="shared" ca="1" si="9"/>
        <v>4.9413218035824581E-2</v>
      </c>
    </row>
    <row r="269" spans="1:7" x14ac:dyDescent="0.35">
      <c r="A269" s="8" t="e" vm="785">
        <v>#VALUE!</v>
      </c>
      <c r="B269" s="8" t="s">
        <v>275</v>
      </c>
      <c r="C269" s="9" cm="1">
        <f t="array" aca="1" ref="C269" ca="1">_FV(A269,"Shares outstanding",TRUE)</f>
        <v>51727120</v>
      </c>
      <c r="D269" s="8" cm="1">
        <f t="array" aca="1" ref="D269" ca="1">_FV(A269,"Price")</f>
        <v>369.23</v>
      </c>
      <c r="E269" s="10">
        <f t="shared" ca="1" si="8"/>
        <v>19099204517.600002</v>
      </c>
      <c r="F269" s="9">
        <v>7.72</v>
      </c>
      <c r="G269" s="12">
        <f t="shared" ca="1" si="9"/>
        <v>2.0908376892451858E-2</v>
      </c>
    </row>
    <row r="270" spans="1:7" x14ac:dyDescent="0.35">
      <c r="A270" s="8" t="e" vm="788">
        <v>#VALUE!</v>
      </c>
      <c r="B270" s="8" t="s">
        <v>276</v>
      </c>
      <c r="C270" s="9" cm="1">
        <f t="array" aca="1" ref="C270" ca="1">_FV(A270,"Shares outstanding",TRUE)</f>
        <v>113541800</v>
      </c>
      <c r="D270" s="8" cm="1">
        <f t="array" aca="1" ref="D270" ca="1">_FV(A270,"Price")</f>
        <v>200.7</v>
      </c>
      <c r="E270" s="10">
        <f t="shared" ca="1" si="8"/>
        <v>22787839260</v>
      </c>
      <c r="F270" s="9">
        <v>5.24</v>
      </c>
      <c r="G270" s="12">
        <f t="shared" ca="1" si="9"/>
        <v>2.6108619830592927E-2</v>
      </c>
    </row>
    <row r="271" spans="1:7" x14ac:dyDescent="0.35">
      <c r="A271" s="8" t="e" vm="790">
        <v>#VALUE!</v>
      </c>
      <c r="B271" s="8" t="s">
        <v>277</v>
      </c>
      <c r="C271" s="9" cm="1">
        <f t="array" aca="1" ref="C271" ca="1">_FV(A271,"Shares outstanding",TRUE)</f>
        <v>95045100</v>
      </c>
      <c r="D271" s="8" cm="1">
        <f t="array" aca="1" ref="D271" ca="1">_FV(A271,"Price")</f>
        <v>76.55</v>
      </c>
      <c r="E271" s="10">
        <f t="shared" ca="1" si="8"/>
        <v>7275702405</v>
      </c>
      <c r="F271" s="9">
        <v>2.02</v>
      </c>
      <c r="G271" s="12">
        <f t="shared" ca="1" si="9"/>
        <v>2.6387981711299805E-2</v>
      </c>
    </row>
    <row r="272" spans="1:7" x14ac:dyDescent="0.35">
      <c r="A272" s="8" t="e" vm="793">
        <v>#VALUE!</v>
      </c>
      <c r="B272" s="8" t="s">
        <v>278</v>
      </c>
      <c r="C272" s="9" cm="1">
        <f t="array" aca="1" ref="C272" ca="1">_FV(A272,"Shares outstanding",TRUE)</f>
        <v>170778400</v>
      </c>
      <c r="D272" s="8" cm="1">
        <f t="array" aca="1" ref="D272" ca="1">_FV(A272,"Price")</f>
        <v>112.5</v>
      </c>
      <c r="E272" s="10">
        <f t="shared" ca="1" si="8"/>
        <v>19212570000</v>
      </c>
      <c r="F272" s="9">
        <v>4.05</v>
      </c>
      <c r="G272" s="12">
        <f t="shared" ca="1" si="9"/>
        <v>3.5999999999999997E-2</v>
      </c>
    </row>
    <row r="273" spans="1:7" x14ac:dyDescent="0.35">
      <c r="A273" s="8" t="e" vm="796">
        <v>#VALUE!</v>
      </c>
      <c r="B273" s="8" t="s">
        <v>279</v>
      </c>
      <c r="C273" s="9" cm="1">
        <f t="array" aca="1" ref="C273" ca="1">_FV(A273,"Shares outstanding",TRUE)</f>
        <v>515722400</v>
      </c>
      <c r="D273" s="8" cm="1">
        <f t="array" aca="1" ref="D273" ca="1">_FV(A273,"Price")</f>
        <v>162.32499999999999</v>
      </c>
      <c r="E273" s="10">
        <f t="shared" ca="1" si="8"/>
        <v>83714638580</v>
      </c>
      <c r="F273" s="9">
        <v>3.61</v>
      </c>
      <c r="G273" s="12">
        <f t="shared" ca="1" si="9"/>
        <v>2.2239334668104113E-2</v>
      </c>
    </row>
    <row r="274" spans="1:7" x14ac:dyDescent="0.35">
      <c r="A274" s="8" t="e" vm="799">
        <v>#VALUE!</v>
      </c>
      <c r="B274" s="8" t="s">
        <v>280</v>
      </c>
      <c r="C274" s="9" cm="1">
        <f t="array" aca="1" ref="C274" ca="1">_FV(A274,"Shares outstanding",TRUE)</f>
        <v>575001200</v>
      </c>
      <c r="D274" s="8" cm="1">
        <f t="array" aca="1" ref="D274" ca="1">_FV(A274,"Price")</f>
        <v>57.29</v>
      </c>
      <c r="E274" s="10">
        <f t="shared" ca="1" si="8"/>
        <v>32941818748</v>
      </c>
      <c r="F274" s="9">
        <v>0.84</v>
      </c>
      <c r="G274" s="12">
        <f t="shared" ca="1" si="9"/>
        <v>1.4662244719846396E-2</v>
      </c>
    </row>
    <row r="275" spans="1:7" x14ac:dyDescent="0.35">
      <c r="A275" s="8" t="e" vm="802">
        <v>#VALUE!</v>
      </c>
      <c r="B275" s="8" t="s">
        <v>281</v>
      </c>
      <c r="C275" s="9" cm="1">
        <f t="array" aca="1" ref="C275" ca="1">_FV(A275,"Shares outstanding",TRUE)</f>
        <v>41252190</v>
      </c>
      <c r="D275" s="8" cm="1">
        <f t="array" aca="1" ref="D275" ca="1">_FV(A275,"Price")</f>
        <v>298.45</v>
      </c>
      <c r="E275" s="10">
        <f t="shared" ca="1" si="8"/>
        <v>12311716105.5</v>
      </c>
      <c r="F275" s="9">
        <v>10.8</v>
      </c>
      <c r="G275" s="12">
        <f t="shared" ca="1" si="9"/>
        <v>3.6186965990953265E-2</v>
      </c>
    </row>
    <row r="276" spans="1:7" x14ac:dyDescent="0.35">
      <c r="A276" s="8" t="e" vm="805">
        <v>#VALUE!</v>
      </c>
      <c r="B276" s="8" t="s">
        <v>282</v>
      </c>
      <c r="C276" s="9" cm="1">
        <f t="array" aca="1" ref="C276" ca="1">_FV(A276,"Shares outstanding",TRUE)</f>
        <v>90596350</v>
      </c>
      <c r="D276" s="8" cm="1">
        <f t="array" aca="1" ref="D276" ca="1">_FV(A276,"Price")</f>
        <v>96.784999999999997</v>
      </c>
      <c r="E276" s="10">
        <f t="shared" ca="1" si="8"/>
        <v>8768367734.75</v>
      </c>
      <c r="F276" s="9">
        <v>1.7</v>
      </c>
      <c r="G276" s="12">
        <f t="shared" ca="1" si="9"/>
        <v>1.7564705274577673E-2</v>
      </c>
    </row>
    <row r="277" spans="1:7" x14ac:dyDescent="0.35">
      <c r="A277" s="8" t="e" vm="808">
        <v>#VALUE!</v>
      </c>
      <c r="B277" s="8" t="s">
        <v>283</v>
      </c>
      <c r="C277" s="9" cm="1">
        <f t="array" aca="1" ref="C277" ca="1">_FV(A277,"Shares outstanding",TRUE)</f>
        <v>230552300</v>
      </c>
      <c r="D277" s="8" cm="1">
        <f t="array" aca="1" ref="D277" ca="1">_FV(A277,"Price")</f>
        <v>46.42</v>
      </c>
      <c r="E277" s="10">
        <f t="shared" ca="1" si="8"/>
        <v>10702237766</v>
      </c>
      <c r="F277" s="9">
        <v>1.3</v>
      </c>
      <c r="G277" s="12">
        <f t="shared" ca="1" si="9"/>
        <v>2.8005170185264973E-2</v>
      </c>
    </row>
    <row r="278" spans="1:7" x14ac:dyDescent="0.35">
      <c r="A278" s="8" t="e" vm="811">
        <v>#VALUE!</v>
      </c>
      <c r="B278" s="8" t="s">
        <v>284</v>
      </c>
      <c r="C278" s="9" cm="1">
        <f t="array" aca="1" ref="C278" ca="1">_FV(A278,"Shares outstanding",TRUE)</f>
        <v>182955600</v>
      </c>
      <c r="D278" s="8" cm="1">
        <f t="array" aca="1" ref="D278" ca="1">_FV(A278,"Price")</f>
        <v>171.35</v>
      </c>
      <c r="E278" s="10">
        <f t="shared" ca="1" si="8"/>
        <v>31349442060</v>
      </c>
      <c r="F278" s="9">
        <v>3</v>
      </c>
      <c r="G278" s="12">
        <f t="shared" ca="1" si="9"/>
        <v>1.7508024511234316E-2</v>
      </c>
    </row>
    <row r="279" spans="1:7" x14ac:dyDescent="0.35">
      <c r="A279" s="8" t="e" vm="814">
        <v>#VALUE!</v>
      </c>
      <c r="B279" s="8" t="s">
        <v>285</v>
      </c>
      <c r="C279" s="9" cm="1">
        <f t="array" aca="1" ref="C279" ca="1">_FV(A279,"Shares outstanding",TRUE)</f>
        <v>268851600</v>
      </c>
      <c r="D279" s="8" cm="1">
        <f t="array" aca="1" ref="D279" ca="1">_FV(A279,"Price")</f>
        <v>44.695</v>
      </c>
      <c r="E279" s="10">
        <f t="shared" ca="1" si="8"/>
        <v>12016322262</v>
      </c>
      <c r="F279" s="9">
        <v>1.71</v>
      </c>
      <c r="G279" s="12">
        <f t="shared" ca="1" si="9"/>
        <v>3.8259313122273181E-2</v>
      </c>
    </row>
    <row r="280" spans="1:7" x14ac:dyDescent="0.35">
      <c r="A280" s="8" t="e" vm="817">
        <v>#VALUE!</v>
      </c>
      <c r="B280" s="8" t="s">
        <v>286</v>
      </c>
      <c r="C280" s="9" cm="1">
        <f t="array" aca="1" ref="C280" ca="1">_FV(A280,"Shares outstanding",TRUE)</f>
        <v>837557000</v>
      </c>
      <c r="D280" s="8" cm="1">
        <f t="array" aca="1" ref="D280" ca="1">_FV(A280,"Price")</f>
        <v>22.035</v>
      </c>
      <c r="E280" s="10">
        <f t="shared" ca="1" si="8"/>
        <v>18455568495</v>
      </c>
      <c r="F280" s="9">
        <v>0.32</v>
      </c>
      <c r="G280" s="12">
        <f t="shared" ca="1" si="9"/>
        <v>1.4522350805536646E-2</v>
      </c>
    </row>
    <row r="281" spans="1:7" x14ac:dyDescent="0.35">
      <c r="A281" s="8" t="e" vm="820">
        <v>#VALUE!</v>
      </c>
      <c r="B281" s="8" t="s">
        <v>287</v>
      </c>
      <c r="C281" s="9" cm="1">
        <f t="array" aca="1" ref="C281" ca="1">_FV(A281,"Shares outstanding",TRUE)</f>
        <v>38342730</v>
      </c>
      <c r="D281" s="8" cm="1">
        <f t="array" aca="1" ref="D281" ca="1">_FV(A281,"Price")</f>
        <v>367</v>
      </c>
      <c r="E281" s="10">
        <f t="shared" ca="1" si="8"/>
        <v>14071781910</v>
      </c>
      <c r="F281" s="9">
        <v>7.75</v>
      </c>
      <c r="G281" s="12">
        <f t="shared" ca="1" si="9"/>
        <v>2.111716621253406E-2</v>
      </c>
    </row>
    <row r="282" spans="1:7" x14ac:dyDescent="0.35">
      <c r="A282" s="8" t="e" vm="823">
        <v>#VALUE!</v>
      </c>
      <c r="B282" s="8" t="s">
        <v>288</v>
      </c>
      <c r="C282" s="9" cm="1">
        <f t="array" aca="1" ref="C282" ca="1">_FV(A282,"Shares outstanding",TRUE)</f>
        <v>63063980</v>
      </c>
      <c r="D282" s="8" cm="1">
        <f t="array" aca="1" ref="D282" ca="1">_FV(A282,"Price")</f>
        <v>95.605000000000004</v>
      </c>
      <c r="E282" s="10">
        <f t="shared" ca="1" si="8"/>
        <v>6029231807.9000006</v>
      </c>
      <c r="F282" s="9">
        <v>3.16</v>
      </c>
      <c r="G282" s="12">
        <f t="shared" ca="1" si="9"/>
        <v>3.3052664609591546E-2</v>
      </c>
    </row>
    <row r="283" spans="1:7" x14ac:dyDescent="0.35">
      <c r="A283" s="8" t="e" vm="826">
        <v>#VALUE!</v>
      </c>
      <c r="B283" s="8" t="s">
        <v>289</v>
      </c>
      <c r="C283" s="9" cm="1">
        <f t="array" aca="1" ref="C283" ca="1">_FV(A283,"Shares outstanding",TRUE)</f>
        <v>82921470</v>
      </c>
      <c r="D283" s="8" cm="1">
        <f t="array" aca="1" ref="D283" ca="1">_FV(A283,"Price")</f>
        <v>139.23500000000001</v>
      </c>
      <c r="E283" s="10">
        <f t="shared" ca="1" si="8"/>
        <v>11545570875.450001</v>
      </c>
      <c r="F283" s="9">
        <v>2.93</v>
      </c>
      <c r="G283" s="12">
        <f t="shared" ca="1" si="9"/>
        <v>2.1043559449850969E-2</v>
      </c>
    </row>
    <row r="284" spans="1:7" x14ac:dyDescent="0.35">
      <c r="A284" s="8" t="e" vm="829">
        <v>#VALUE!</v>
      </c>
      <c r="B284" s="8" t="s">
        <v>290</v>
      </c>
      <c r="C284" s="9" cm="1">
        <f t="array" aca="1" ref="C284" ca="1">_FV(A284,"Shares outstanding",TRUE)</f>
        <v>707641500</v>
      </c>
      <c r="D284" s="8" cm="1">
        <f t="array" aca="1" ref="D284" ca="1">_FV(A284,"Price")</f>
        <v>232.25</v>
      </c>
      <c r="E284" s="10">
        <f t="shared" ca="1" si="8"/>
        <v>164349738375</v>
      </c>
      <c r="F284" s="9">
        <v>6.78</v>
      </c>
      <c r="G284" s="12">
        <f t="shared" ca="1" si="9"/>
        <v>2.9192680301399355E-2</v>
      </c>
    </row>
    <row r="285" spans="1:7" x14ac:dyDescent="0.35">
      <c r="A285" s="8" t="e" vm="832">
        <v>#VALUE!</v>
      </c>
      <c r="B285" s="8" t="s">
        <v>291</v>
      </c>
      <c r="C285" s="9" cm="1">
        <f t="array" aca="1" ref="C285" ca="1">_FV(A285,"Shares outstanding",TRUE)</f>
        <v>3942587000</v>
      </c>
      <c r="D285" s="8" cm="1">
        <f t="array" aca="1" ref="D285" ca="1">_FV(A285,"Price")</f>
        <v>111.63</v>
      </c>
      <c r="E285" s="10">
        <f t="shared" ca="1" si="8"/>
        <v>440110986810</v>
      </c>
      <c r="F285" s="9">
        <v>1.59</v>
      </c>
      <c r="G285" s="12">
        <f t="shared" ca="1" si="9"/>
        <v>1.4243482934694976E-2</v>
      </c>
    </row>
    <row r="286" spans="1:7" x14ac:dyDescent="0.35">
      <c r="A286" s="8" t="e" vm="835">
        <v>#VALUE!</v>
      </c>
      <c r="B286" s="8" t="s">
        <v>292</v>
      </c>
      <c r="C286" s="9" cm="1">
        <f t="array" aca="1" ref="C286" ca="1">_FV(A286,"Shares outstanding",TRUE)</f>
        <v>222300000</v>
      </c>
      <c r="D286" s="8" cm="1">
        <f t="array" aca="1" ref="D286" ca="1">_FV(A286,"Price")</f>
        <v>105.185</v>
      </c>
      <c r="E286" s="10">
        <f t="shared" ca="1" si="8"/>
        <v>23382625500</v>
      </c>
      <c r="F286" s="9">
        <v>2.66</v>
      </c>
      <c r="G286" s="12">
        <f t="shared" ca="1" si="9"/>
        <v>2.528877691686077E-2</v>
      </c>
    </row>
    <row r="287" spans="1:7" x14ac:dyDescent="0.35">
      <c r="A287" s="8" t="e" vm="838">
        <v>#VALUE!</v>
      </c>
      <c r="B287" s="8" t="s">
        <v>293</v>
      </c>
      <c r="C287" s="9" cm="1">
        <f t="array" aca="1" ref="C287" ca="1">_FV(A287,"Shares outstanding",TRUE)</f>
        <v>942134400</v>
      </c>
      <c r="D287" s="8" cm="1">
        <f t="array" aca="1" ref="D287" ca="1">_FV(A287,"Price")</f>
        <v>222.13</v>
      </c>
      <c r="E287" s="10">
        <f t="shared" ca="1" si="8"/>
        <v>209276314272</v>
      </c>
      <c r="F287" s="9">
        <v>6.67</v>
      </c>
      <c r="G287" s="12">
        <f t="shared" ca="1" si="9"/>
        <v>3.0027461396479539E-2</v>
      </c>
    </row>
    <row r="288" spans="1:7" x14ac:dyDescent="0.35">
      <c r="A288" s="8" t="e" vm="841">
        <v>#VALUE!</v>
      </c>
      <c r="B288" s="8" t="s">
        <v>294</v>
      </c>
      <c r="C288" s="9" cm="1">
        <f t="array" aca="1" ref="C288" ca="1">_FV(A288,"Shares outstanding",TRUE)</f>
        <v>284800000</v>
      </c>
      <c r="D288" s="8" cm="1">
        <f t="array" aca="1" ref="D288" ca="1">_FV(A288,"Price")</f>
        <v>263.17</v>
      </c>
      <c r="E288" s="10">
        <f t="shared" ca="1" si="8"/>
        <v>74950816000</v>
      </c>
      <c r="F288" s="9">
        <v>5.8</v>
      </c>
      <c r="G288" s="12">
        <f t="shared" ca="1" si="9"/>
        <v>2.2038986206634494E-2</v>
      </c>
    </row>
    <row r="289" spans="1:7" x14ac:dyDescent="0.35">
      <c r="A289" s="8" t="e" vm="844">
        <v>#VALUE!</v>
      </c>
      <c r="B289" s="8" t="s">
        <v>295</v>
      </c>
      <c r="C289" s="9" cm="1">
        <f t="array" aca="1" ref="C289" ca="1">_FV(A289,"Shares outstanding",TRUE)</f>
        <v>122493100</v>
      </c>
      <c r="D289" s="8" cm="1">
        <f t="array" aca="1" ref="D289" ca="1">_FV(A289,"Price")</f>
        <v>42.494999999999997</v>
      </c>
      <c r="E289" s="10">
        <f t="shared" ca="1" si="8"/>
        <v>5205344284.5</v>
      </c>
      <c r="F289" s="9">
        <v>1.25</v>
      </c>
      <c r="G289" s="12">
        <f t="shared" ca="1" si="9"/>
        <v>2.9415225320625956E-2</v>
      </c>
    </row>
    <row r="290" spans="1:7" x14ac:dyDescent="0.35">
      <c r="A290" s="8" t="e" vm="847">
        <v>#VALUE!</v>
      </c>
      <c r="B290" s="8" t="s">
        <v>296</v>
      </c>
      <c r="C290" s="9" cm="1">
        <f t="array" aca="1" ref="C290" ca="1">_FV(A290,"Shares outstanding",TRUE)</f>
        <v>65662870</v>
      </c>
      <c r="D290" s="8" cm="1">
        <f t="array" aca="1" ref="D290" ca="1">_FV(A290,"Price")</f>
        <v>204.62</v>
      </c>
      <c r="E290" s="10">
        <f t="shared" ca="1" si="8"/>
        <v>13435936459.4</v>
      </c>
      <c r="F290" s="9">
        <v>4.09</v>
      </c>
      <c r="G290" s="12">
        <f t="shared" ca="1" si="9"/>
        <v>1.9988270941256964E-2</v>
      </c>
    </row>
    <row r="291" spans="1:7" x14ac:dyDescent="0.35">
      <c r="A291" s="8" t="e" vm="850">
        <v>#VALUE!</v>
      </c>
      <c r="B291" s="8" t="s">
        <v>297</v>
      </c>
      <c r="C291" s="9" cm="1">
        <f t="array" aca="1" ref="C291" ca="1">_FV(A291,"Shares outstanding",TRUE)</f>
        <v>63778500</v>
      </c>
      <c r="D291" s="8" cm="1">
        <f t="array" aca="1" ref="D291" ca="1">_FV(A291,"Price")</f>
        <v>157.32</v>
      </c>
      <c r="E291" s="10">
        <f t="shared" ca="1" si="8"/>
        <v>10033633620</v>
      </c>
      <c r="F291" s="9">
        <v>2.56</v>
      </c>
      <c r="G291" s="12">
        <f t="shared" ca="1" si="9"/>
        <v>1.6272565471650142E-2</v>
      </c>
    </row>
    <row r="292" spans="1:7" x14ac:dyDescent="0.35">
      <c r="A292" s="8" t="e" vm="853">
        <v>#VALUE!</v>
      </c>
      <c r="B292" s="8" t="s">
        <v>298</v>
      </c>
      <c r="C292" s="9" cm="1">
        <f t="array" aca="1" ref="C292" ca="1">_FV(A292,"Shares outstanding",TRUE)</f>
        <v>1194504000</v>
      </c>
      <c r="D292" s="8" cm="1">
        <f t="array" aca="1" ref="D292" ca="1">_FV(A292,"Price")</f>
        <v>113.97499999999999</v>
      </c>
      <c r="E292" s="10">
        <f t="shared" ca="1" si="8"/>
        <v>136143593400</v>
      </c>
      <c r="F292" s="9">
        <v>3.45</v>
      </c>
      <c r="G292" s="12">
        <f t="shared" ca="1" si="9"/>
        <v>3.0269796007896473E-2</v>
      </c>
    </row>
    <row r="293" spans="1:7" x14ac:dyDescent="0.35">
      <c r="A293" s="8" t="e" vm="856">
        <v>#VALUE!</v>
      </c>
      <c r="B293" s="8" t="s">
        <v>299</v>
      </c>
      <c r="C293" s="9" cm="1">
        <f t="array" aca="1" ref="C293" ca="1">_FV(A293,"Shares outstanding",TRUE)</f>
        <v>82072980</v>
      </c>
      <c r="D293" s="8" cm="1">
        <f t="array" aca="1" ref="D293" ca="1">_FV(A293,"Price")</f>
        <v>107.31</v>
      </c>
      <c r="E293" s="10">
        <f t="shared" ca="1" si="8"/>
        <v>8807251483.7999992</v>
      </c>
      <c r="F293" s="9">
        <v>1.24</v>
      </c>
      <c r="G293" s="12">
        <f t="shared" ca="1" si="9"/>
        <v>1.1555307054328581E-2</v>
      </c>
    </row>
    <row r="294" spans="1:7" x14ac:dyDescent="0.35">
      <c r="A294" s="8" t="e" vm="859">
        <v>#VALUE!</v>
      </c>
      <c r="B294" s="8" t="s">
        <v>300</v>
      </c>
      <c r="C294" s="9" cm="1">
        <f t="array" aca="1" ref="C294" ca="1">_FV(A294,"Shares outstanding",TRUE)</f>
        <v>594075500</v>
      </c>
      <c r="D294" s="8" cm="1">
        <f t="array" aca="1" ref="D294" ca="1">_FV(A294,"Price")</f>
        <v>277.23</v>
      </c>
      <c r="E294" s="10">
        <f t="shared" ca="1" si="8"/>
        <v>164695550865</v>
      </c>
      <c r="F294" s="9">
        <v>5.28</v>
      </c>
      <c r="G294" s="12">
        <f t="shared" ca="1" si="9"/>
        <v>1.9045557840060599E-2</v>
      </c>
    </row>
    <row r="295" spans="1:7" x14ac:dyDescent="0.35">
      <c r="A295" s="8" t="e" vm="862">
        <v>#VALUE!</v>
      </c>
      <c r="B295" s="8" t="s">
        <v>301</v>
      </c>
      <c r="C295" s="9" cm="1">
        <f t="array" aca="1" ref="C295" ca="1">_FV(A295,"Shares outstanding",TRUE)</f>
        <v>485325700</v>
      </c>
      <c r="D295" s="8" cm="1">
        <f t="array" aca="1" ref="D295" ca="1">_FV(A295,"Price")</f>
        <v>11.71</v>
      </c>
      <c r="E295" s="10">
        <f t="shared" ca="1" si="8"/>
        <v>5683163947</v>
      </c>
      <c r="F295" s="9">
        <v>0.51</v>
      </c>
      <c r="G295" s="12">
        <f t="shared" ca="1" si="9"/>
        <v>4.3552519214346712E-2</v>
      </c>
    </row>
    <row r="296" spans="1:7" x14ac:dyDescent="0.35">
      <c r="A296" s="8" t="e" vm="864">
        <v>#VALUE!</v>
      </c>
      <c r="B296" s="8" t="s">
        <v>302</v>
      </c>
      <c r="C296" s="9" cm="1">
        <f t="array" aca="1" ref="C296" ca="1">_FV(A296,"Shares outstanding",TRUE)</f>
        <v>658720300</v>
      </c>
      <c r="D296" s="8" cm="1">
        <f t="array" aca="1" ref="D296" ca="1">_FV(A296,"Price")</f>
        <v>37.520000000000003</v>
      </c>
      <c r="E296" s="10">
        <f t="shared" ca="1" si="8"/>
        <v>24715185656.000004</v>
      </c>
      <c r="F296" s="9">
        <v>0.81</v>
      </c>
      <c r="G296" s="12">
        <f t="shared" ca="1" si="9"/>
        <v>2.1588486140724946E-2</v>
      </c>
    </row>
    <row r="297" spans="1:7" x14ac:dyDescent="0.35">
      <c r="A297" s="8" t="e" vm="867">
        <v>#VALUE!</v>
      </c>
      <c r="B297" s="8" t="s">
        <v>303</v>
      </c>
      <c r="C297" s="9" cm="1">
        <f t="array" aca="1" ref="C297" ca="1">_FV(A297,"Shares outstanding",TRUE)</f>
        <v>317895700</v>
      </c>
      <c r="D297" s="8" cm="1">
        <f t="array" aca="1" ref="D297" ca="1">_FV(A297,"Price")</f>
        <v>21.234999999999999</v>
      </c>
      <c r="E297" s="10">
        <f t="shared" ca="1" si="8"/>
        <v>6750515189.5</v>
      </c>
      <c r="F297" s="9">
        <v>0.84</v>
      </c>
      <c r="G297" s="12">
        <f t="shared" ca="1" si="9"/>
        <v>3.955733458912173E-2</v>
      </c>
    </row>
    <row r="298" spans="1:7" x14ac:dyDescent="0.35">
      <c r="A298" s="8" t="e" vm="870">
        <v>#VALUE!</v>
      </c>
      <c r="B298" s="8" t="s">
        <v>304</v>
      </c>
      <c r="C298" s="9" cm="1">
        <f t="array" aca="1" ref="C298" ca="1">_FV(A298,"Shares outstanding",TRUE)</f>
        <v>153478000</v>
      </c>
      <c r="D298" s="8" cm="1">
        <f t="array" aca="1" ref="D298" ca="1">_FV(A298,"Price")</f>
        <v>161.47499999999999</v>
      </c>
      <c r="E298" s="10">
        <f t="shared" ca="1" si="8"/>
        <v>24782860050</v>
      </c>
      <c r="F298" s="9">
        <v>3.24</v>
      </c>
      <c r="G298" s="12">
        <f t="shared" ca="1" si="9"/>
        <v>2.0065025545750119E-2</v>
      </c>
    </row>
    <row r="299" spans="1:7" x14ac:dyDescent="0.35">
      <c r="A299" s="8" t="e" vm="873">
        <v>#VALUE!</v>
      </c>
      <c r="B299" s="8" t="s">
        <v>305</v>
      </c>
      <c r="C299" s="9" cm="1">
        <f t="array" aca="1" ref="C299" ca="1">_FV(A299,"Shares outstanding",TRUE)</f>
        <v>334382600</v>
      </c>
      <c r="D299" s="8" cm="1">
        <f t="array" aca="1" ref="D299" ca="1">_FV(A299,"Price")</f>
        <v>39.950000000000003</v>
      </c>
      <c r="E299" s="10">
        <f t="shared" ca="1" si="8"/>
        <v>13358584870</v>
      </c>
      <c r="F299" s="9">
        <v>0.88</v>
      </c>
      <c r="G299" s="12">
        <f t="shared" ca="1" si="9"/>
        <v>2.2027534418022528E-2</v>
      </c>
    </row>
    <row r="300" spans="1:7" x14ac:dyDescent="0.35">
      <c r="A300" s="8" t="e" vm="876">
        <v>#VALUE!</v>
      </c>
      <c r="B300" s="8" t="s">
        <v>306</v>
      </c>
      <c r="C300" s="9" cm="1">
        <f t="array" aca="1" ref="C300" ca="1">_FV(A300,"Shares outstanding",TRUE)</f>
        <v>356478100</v>
      </c>
      <c r="D300" s="8" cm="1">
        <f t="array" aca="1" ref="D300" ca="1">_FV(A300,"Price")</f>
        <v>19.065000000000001</v>
      </c>
      <c r="E300" s="10">
        <f t="shared" ca="1" si="8"/>
        <v>6796254976.5</v>
      </c>
      <c r="F300" s="9">
        <v>0.28000000000000003</v>
      </c>
      <c r="G300" s="12">
        <f t="shared" ca="1" si="9"/>
        <v>1.4686598478888015E-2</v>
      </c>
    </row>
    <row r="301" spans="1:7" x14ac:dyDescent="0.35">
      <c r="A301" s="8" t="e" vm="879">
        <v>#VALUE!</v>
      </c>
      <c r="B301" s="8" t="s">
        <v>307</v>
      </c>
      <c r="C301" s="9" cm="1">
        <f t="array" aca="1" ref="C301" ca="1">_FV(A301,"Shares outstanding",TRUE)</f>
        <v>272386800</v>
      </c>
      <c r="D301" s="8" cm="1">
        <f t="array" aca="1" ref="D301" ca="1">_FV(A301,"Price")</f>
        <v>176.23</v>
      </c>
      <c r="E301" s="10">
        <f t="shared" ca="1" si="8"/>
        <v>48002725764</v>
      </c>
      <c r="F301" s="9">
        <v>3.8</v>
      </c>
      <c r="G301" s="12">
        <f t="shared" ca="1" si="9"/>
        <v>2.1562730522612494E-2</v>
      </c>
    </row>
    <row r="302" spans="1:7" x14ac:dyDescent="0.35">
      <c r="A302" s="8" t="e" vm="882">
        <v>#VALUE!</v>
      </c>
      <c r="B302" s="8" t="s">
        <v>308</v>
      </c>
      <c r="C302" s="9" cm="1">
        <f t="array" aca="1" ref="C302" ca="1">_FV(A302,"Shares outstanding",TRUE)</f>
        <v>446189200</v>
      </c>
      <c r="D302" s="8" cm="1">
        <f t="array" aca="1" ref="D302" ca="1">_FV(A302,"Price")</f>
        <v>9.15</v>
      </c>
      <c r="E302" s="10">
        <f t="shared" ca="1" si="8"/>
        <v>4082631180</v>
      </c>
      <c r="F302" s="9">
        <v>0.2</v>
      </c>
      <c r="G302" s="12">
        <f t="shared" ca="1" si="9"/>
        <v>2.185792349726776E-2</v>
      </c>
    </row>
    <row r="303" spans="1:7" x14ac:dyDescent="0.35">
      <c r="A303" s="8" t="e" vm="884">
        <v>#VALUE!</v>
      </c>
      <c r="B303" s="8" t="s">
        <v>309</v>
      </c>
      <c r="C303" s="9" cm="1">
        <f t="array" aca="1" ref="C303" ca="1">_FV(A303,"Shares outstanding",TRUE)</f>
        <v>98671690</v>
      </c>
      <c r="D303" s="8" cm="1">
        <f t="array" aca="1" ref="D303" ca="1">_FV(A303,"Price")</f>
        <v>1022.53</v>
      </c>
      <c r="E303" s="10">
        <f t="shared" ca="1" si="8"/>
        <v>100894763175.7</v>
      </c>
      <c r="F303" s="9">
        <v>17.04</v>
      </c>
      <c r="G303" s="12">
        <f t="shared" ca="1" si="9"/>
        <v>1.6664547739430626E-2</v>
      </c>
    </row>
    <row r="304" spans="1:7" x14ac:dyDescent="0.35">
      <c r="A304" s="8" t="e" vm="887">
        <v>#VALUE!</v>
      </c>
      <c r="B304" s="8" t="s">
        <v>310</v>
      </c>
      <c r="C304" s="9" cm="1">
        <f t="array" aca="1" ref="C304" ca="1">_FV(A304,"Shares outstanding",TRUE)</f>
        <v>60948000</v>
      </c>
      <c r="D304" s="8" cm="1">
        <f t="array" aca="1" ref="D304" ca="1">_FV(A304,"Price")</f>
        <v>24.88</v>
      </c>
      <c r="E304" s="10">
        <f t="shared" ca="1" si="8"/>
        <v>1516386240</v>
      </c>
      <c r="F304" s="9">
        <v>1.24</v>
      </c>
      <c r="G304" s="12">
        <f t="shared" ca="1" si="9"/>
        <v>4.9839228295819937E-2</v>
      </c>
    </row>
    <row r="305" spans="1:7" x14ac:dyDescent="0.35">
      <c r="A305" s="8" t="e" vm="889">
        <v>#VALUE!</v>
      </c>
      <c r="B305" s="8" t="s">
        <v>311</v>
      </c>
      <c r="C305" s="9" cm="1">
        <f t="array" aca="1" ref="C305" ca="1">_FV(A305,"Shares outstanding",TRUE)</f>
        <v>60766870</v>
      </c>
      <c r="D305" s="8" cm="1">
        <f t="array" aca="1" ref="D305" ca="1">_FV(A305,"Price")</f>
        <v>128.05000000000001</v>
      </c>
      <c r="E305" s="10">
        <f t="shared" ca="1" si="8"/>
        <v>7781197703.500001</v>
      </c>
      <c r="F305" s="9">
        <v>2.2200000000000002</v>
      </c>
      <c r="G305" s="12">
        <f t="shared" ca="1" si="9"/>
        <v>1.7336977743069113E-2</v>
      </c>
    </row>
    <row r="306" spans="1:7" x14ac:dyDescent="0.35">
      <c r="A306" s="8" t="e" vm="892">
        <v>#VALUE!</v>
      </c>
      <c r="B306" s="8" t="s">
        <v>312</v>
      </c>
      <c r="C306" s="9" cm="1">
        <f t="array" aca="1" ref="C306" ca="1">_FV(A306,"Shares outstanding",TRUE)</f>
        <v>992674100</v>
      </c>
      <c r="D306" s="8" cm="1">
        <f t="array" aca="1" ref="D306" ca="1">_FV(A306,"Price")</f>
        <v>56.100099999999998</v>
      </c>
      <c r="E306" s="10">
        <f t="shared" ca="1" si="8"/>
        <v>55689116277.409996</v>
      </c>
      <c r="F306" s="9">
        <v>0.84</v>
      </c>
      <c r="G306" s="12">
        <f t="shared" ca="1" si="9"/>
        <v>1.4973235341826485E-2</v>
      </c>
    </row>
    <row r="307" spans="1:7" x14ac:dyDescent="0.35">
      <c r="A307" s="8" t="e" vm="895">
        <v>#VALUE!</v>
      </c>
      <c r="B307" s="8" t="s">
        <v>313</v>
      </c>
      <c r="C307" s="9" cm="1">
        <f t="array" aca="1" ref="C307" ca="1">_FV(A307,"Shares outstanding",TRUE)</f>
        <v>236670400</v>
      </c>
      <c r="D307" s="8" cm="1">
        <f t="array" aca="1" ref="D307" ca="1">_FV(A307,"Price")</f>
        <v>288.95100000000002</v>
      </c>
      <c r="E307" s="10">
        <f t="shared" ca="1" si="8"/>
        <v>68386148750.400002</v>
      </c>
      <c r="F307" s="9">
        <v>5.04</v>
      </c>
      <c r="G307" s="12">
        <f t="shared" ca="1" si="9"/>
        <v>1.7442403729352036E-2</v>
      </c>
    </row>
    <row r="308" spans="1:7" x14ac:dyDescent="0.35">
      <c r="A308" s="8" t="e" vm="898">
        <v>#VALUE!</v>
      </c>
      <c r="B308" s="8" t="s">
        <v>314</v>
      </c>
      <c r="C308" s="9" cm="1">
        <f t="array" aca="1" ref="C308" ca="1">_FV(A308,"Shares outstanding",TRUE)</f>
        <v>198729000</v>
      </c>
      <c r="D308" s="8" cm="1">
        <f t="array" aca="1" ref="D308" ca="1">_FV(A308,"Price")</f>
        <v>129.78</v>
      </c>
      <c r="E308" s="10">
        <f t="shared" ca="1" si="8"/>
        <v>25791049620</v>
      </c>
      <c r="F308" s="9">
        <v>3</v>
      </c>
      <c r="G308" s="12">
        <f t="shared" ca="1" si="9"/>
        <v>2.3116042533518261E-2</v>
      </c>
    </row>
    <row r="309" spans="1:7" x14ac:dyDescent="0.35">
      <c r="A309" s="8" t="e" vm="901">
        <v>#VALUE!</v>
      </c>
      <c r="B309" s="8" t="s">
        <v>315</v>
      </c>
      <c r="C309" s="9" cm="1">
        <f t="array" aca="1" ref="C309" ca="1">_FV(A309,"Shares outstanding",TRUE)</f>
        <v>861388300</v>
      </c>
      <c r="D309" s="8" cm="1">
        <f t="array" aca="1" ref="D309" ca="1">_FV(A309,"Price")</f>
        <v>163.93</v>
      </c>
      <c r="E309" s="10">
        <f t="shared" ca="1" si="8"/>
        <v>141207384019</v>
      </c>
      <c r="F309" s="9">
        <v>1.1200000000000001</v>
      </c>
      <c r="G309" s="12">
        <f t="shared" ca="1" si="9"/>
        <v>6.8321844689806632E-3</v>
      </c>
    </row>
    <row r="310" spans="1:7" x14ac:dyDescent="0.35">
      <c r="A310" s="8" t="e" vm="904">
        <v>#VALUE!</v>
      </c>
      <c r="B310" s="8" t="s">
        <v>316</v>
      </c>
      <c r="C310" s="9" cm="1">
        <f t="array" aca="1" ref="C310" ca="1">_FV(A310,"Shares outstanding",TRUE)</f>
        <v>137664500</v>
      </c>
      <c r="D310" s="8" cm="1">
        <f t="array" aca="1" ref="D310" ca="1">_FV(A310,"Price")</f>
        <v>526.37</v>
      </c>
      <c r="E310" s="10">
        <f t="shared" ca="1" si="8"/>
        <v>72462462865</v>
      </c>
      <c r="F310" s="9">
        <v>7</v>
      </c>
      <c r="G310" s="12">
        <f t="shared" ca="1" si="9"/>
        <v>1.3298630241085168E-2</v>
      </c>
    </row>
    <row r="311" spans="1:7" x14ac:dyDescent="0.35">
      <c r="A311" s="8" t="e" vm="907">
        <v>#VALUE!</v>
      </c>
      <c r="B311" s="8" t="s">
        <v>317</v>
      </c>
      <c r="C311" s="9" cm="1">
        <f t="array" aca="1" ref="C311" ca="1">_FV(A311,"Shares outstanding",TRUE)</f>
        <v>255150000</v>
      </c>
      <c r="D311" s="8" cm="1">
        <f t="array" aca="1" ref="D311" ca="1">_FV(A311,"Price")</f>
        <v>83.24</v>
      </c>
      <c r="E311" s="10">
        <f t="shared" ca="1" si="8"/>
        <v>21238686000</v>
      </c>
      <c r="F311" s="9">
        <v>1.6</v>
      </c>
      <c r="G311" s="12">
        <f t="shared" ca="1" si="9"/>
        <v>1.9221528111484865E-2</v>
      </c>
    </row>
    <row r="312" spans="1:7" x14ac:dyDescent="0.35">
      <c r="A312" s="8" t="e" vm="910">
        <v>#VALUE!</v>
      </c>
      <c r="B312" s="8" t="s">
        <v>318</v>
      </c>
      <c r="C312" s="9" cm="1">
        <f t="array" aca="1" ref="C312" ca="1">_FV(A312,"Shares outstanding",TRUE)</f>
        <v>489208200</v>
      </c>
      <c r="D312" s="8" cm="1">
        <f t="array" aca="1" ref="D312" ca="1">_FV(A312,"Price")</f>
        <v>42.51</v>
      </c>
      <c r="E312" s="10">
        <f t="shared" ca="1" si="8"/>
        <v>20796240582</v>
      </c>
      <c r="F312" s="9">
        <v>0.72</v>
      </c>
      <c r="G312" s="12">
        <f t="shared" ca="1" si="9"/>
        <v>1.6937191249117856E-2</v>
      </c>
    </row>
    <row r="313" spans="1:7" x14ac:dyDescent="0.35">
      <c r="A313" s="8" t="e" vm="913">
        <v>#VALUE!</v>
      </c>
      <c r="B313" s="8" t="s">
        <v>319</v>
      </c>
      <c r="C313" s="9" cm="1">
        <f t="array" aca="1" ref="C313" ca="1">_FV(A313,"Shares outstanding",TRUE)</f>
        <v>227710000</v>
      </c>
      <c r="D313" s="8" cm="1">
        <f t="array" aca="1" ref="D313" ca="1">_FV(A313,"Price")</f>
        <v>34.770000000000003</v>
      </c>
      <c r="E313" s="10">
        <f t="shared" ca="1" si="8"/>
        <v>7917476700.000001</v>
      </c>
      <c r="F313" s="9">
        <v>0.91</v>
      </c>
      <c r="G313" s="12">
        <f t="shared" ca="1" si="9"/>
        <v>2.617198734541271E-2</v>
      </c>
    </row>
    <row r="314" spans="1:7" x14ac:dyDescent="0.35">
      <c r="A314" s="8" t="e" vm="915">
        <v>#VALUE!</v>
      </c>
      <c r="B314" s="8" t="s">
        <v>320</v>
      </c>
      <c r="C314" s="9" cm="1">
        <f t="array" aca="1" ref="C314" ca="1">_FV(A314,"Shares outstanding",TRUE)</f>
        <v>330276200</v>
      </c>
      <c r="D314" s="8" cm="1">
        <f t="array" aca="1" ref="D314" ca="1">_FV(A314,"Price")</f>
        <v>118.76</v>
      </c>
      <c r="E314" s="10">
        <f t="shared" ca="1" si="8"/>
        <v>39223601512</v>
      </c>
      <c r="F314" s="9">
        <v>3.72</v>
      </c>
      <c r="G314" s="12">
        <f t="shared" ca="1" si="9"/>
        <v>3.1323678006062651E-2</v>
      </c>
    </row>
    <row r="315" spans="1:7" x14ac:dyDescent="0.35">
      <c r="A315" s="8" t="e" vm="918">
        <v>#VALUE!</v>
      </c>
      <c r="B315" s="8" t="s">
        <v>321</v>
      </c>
      <c r="C315" s="9" cm="1">
        <f t="array" aca="1" ref="C315" ca="1">_FV(A315,"Shares outstanding",TRUE)</f>
        <v>88926560</v>
      </c>
      <c r="D315" s="8" cm="1">
        <f t="array" aca="1" ref="D315" ca="1">_FV(A315,"Price")</f>
        <v>136.27010000000001</v>
      </c>
      <c r="E315" s="10">
        <f t="shared" ca="1" si="8"/>
        <v>12118031223.856001</v>
      </c>
      <c r="F315" s="9">
        <v>4.4000000000000004</v>
      </c>
      <c r="G315" s="12">
        <f t="shared" ca="1" si="9"/>
        <v>3.2288814640922696E-2</v>
      </c>
    </row>
    <row r="316" spans="1:7" x14ac:dyDescent="0.35">
      <c r="A316" s="8" t="e" vm="921">
        <v>#VALUE!</v>
      </c>
      <c r="B316" s="8" t="s">
        <v>322</v>
      </c>
      <c r="C316" s="9" cm="1">
        <f t="array" aca="1" ref="C316" ca="1">_FV(A316,"Shares outstanding",TRUE)</f>
        <v>34820220</v>
      </c>
      <c r="D316" s="8" cm="1">
        <f t="array" aca="1" ref="D316" ca="1">_FV(A316,"Price")</f>
        <v>219.78</v>
      </c>
      <c r="E316" s="10">
        <f t="shared" ca="1" si="8"/>
        <v>7652787951.6000004</v>
      </c>
      <c r="F316" s="9">
        <v>3.45</v>
      </c>
      <c r="G316" s="12">
        <f t="shared" ca="1" si="9"/>
        <v>1.5697515697515697E-2</v>
      </c>
    </row>
    <row r="317" spans="1:7" x14ac:dyDescent="0.35">
      <c r="A317" s="8" t="e" vm="924">
        <v>#VALUE!</v>
      </c>
      <c r="B317" s="8" t="s">
        <v>323</v>
      </c>
      <c r="C317" s="9" cm="1">
        <f t="array" aca="1" ref="C317" ca="1">_FV(A317,"Shares outstanding",TRUE)</f>
        <v>797172900</v>
      </c>
      <c r="D317" s="8" cm="1">
        <f t="array" aca="1" ref="D317" ca="1">_FV(A317,"Price")</f>
        <v>84.465000000000003</v>
      </c>
      <c r="E317" s="10">
        <f t="shared" ca="1" si="8"/>
        <v>67333208998.5</v>
      </c>
      <c r="F317" s="9">
        <v>1.98</v>
      </c>
      <c r="G317" s="12">
        <f t="shared" ca="1" si="9"/>
        <v>2.3441662226957909E-2</v>
      </c>
    </row>
    <row r="318" spans="1:7" x14ac:dyDescent="0.35">
      <c r="A318" s="8" t="e" vm="927">
        <v>#VALUE!</v>
      </c>
      <c r="B318" s="8" t="s">
        <v>324</v>
      </c>
      <c r="C318" s="9" cm="1">
        <f t="array" aca="1" ref="C318" ca="1">_FV(A318,"Shares outstanding",TRUE)</f>
        <v>1050000000</v>
      </c>
      <c r="D318" s="8" cm="1">
        <f t="array" aca="1" ref="D318" ca="1">_FV(A318,"Price")</f>
        <v>186.09</v>
      </c>
      <c r="E318" s="10">
        <f t="shared" ca="1" si="8"/>
        <v>195394500000</v>
      </c>
      <c r="F318" s="9">
        <v>3.35</v>
      </c>
      <c r="G318" s="12">
        <f t="shared" ca="1" si="9"/>
        <v>1.80020420226772E-2</v>
      </c>
    </row>
    <row r="319" spans="1:7" x14ac:dyDescent="0.35">
      <c r="A319" s="8" t="e" vm="930">
        <v>#VALUE!</v>
      </c>
      <c r="B319" s="8" t="s">
        <v>325</v>
      </c>
      <c r="C319" s="9" cm="1">
        <f t="array" aca="1" ref="C319" ca="1">_FV(A319,"Shares outstanding",TRUE)</f>
        <v>231503800</v>
      </c>
      <c r="D319" s="8" cm="1">
        <f t="array" aca="1" ref="D319" ca="1">_FV(A319,"Price")</f>
        <v>85.66</v>
      </c>
      <c r="E319" s="10">
        <f t="shared" ca="1" si="8"/>
        <v>19830615508</v>
      </c>
      <c r="F319" s="9">
        <v>2.2999999999999998</v>
      </c>
      <c r="G319" s="12">
        <f t="shared" ca="1" si="9"/>
        <v>2.6850338547746905E-2</v>
      </c>
    </row>
    <row r="320" spans="1:7" x14ac:dyDescent="0.35">
      <c r="A320" s="8" t="e" vm="932">
        <v>#VALUE!</v>
      </c>
      <c r="B320" s="8" t="s">
        <v>326</v>
      </c>
      <c r="C320" s="9" cm="1">
        <f t="array" aca="1" ref="C320" ca="1">_FV(A320,"Shares outstanding",TRUE)</f>
        <v>210683300</v>
      </c>
      <c r="D320" s="8" cm="1">
        <f t="array" aca="1" ref="D320" ca="1">_FV(A320,"Price")</f>
        <v>22.114999999999998</v>
      </c>
      <c r="E320" s="10">
        <f t="shared" ca="1" si="8"/>
        <v>4659261179.5</v>
      </c>
      <c r="F320" s="9">
        <v>0.48</v>
      </c>
      <c r="G320" s="12">
        <f t="shared" ca="1" si="9"/>
        <v>2.1704725299570429E-2</v>
      </c>
    </row>
    <row r="321" spans="1:7" x14ac:dyDescent="0.35">
      <c r="A321" s="8" t="e" vm="935">
        <v>#VALUE!</v>
      </c>
      <c r="B321" s="8" t="s">
        <v>327</v>
      </c>
      <c r="C321" s="9" cm="1">
        <f t="array" aca="1" ref="C321" ca="1">_FV(A321,"Shares outstanding",TRUE)</f>
        <v>51614360</v>
      </c>
      <c r="D321" s="8" cm="1">
        <f t="array" aca="1" ref="D321" ca="1">_FV(A321,"Price")</f>
        <v>69.98</v>
      </c>
      <c r="E321" s="10">
        <f t="shared" ca="1" si="8"/>
        <v>3611972912.8000002</v>
      </c>
      <c r="F321" s="9">
        <v>1.92</v>
      </c>
      <c r="G321" s="12">
        <f t="shared" ca="1" si="9"/>
        <v>2.7436410402972275E-2</v>
      </c>
    </row>
    <row r="322" spans="1:7" x14ac:dyDescent="0.35">
      <c r="A322" s="8" t="e" vm="938">
        <v>#VALUE!</v>
      </c>
      <c r="B322" s="8" t="s">
        <v>328</v>
      </c>
      <c r="C322" s="9" cm="1">
        <f t="array" aca="1" ref="C322" ca="1">_FV(A322,"Shares outstanding",TRUE)</f>
        <v>151338100</v>
      </c>
      <c r="D322" s="8" cm="1">
        <f t="array" aca="1" ref="D322" ca="1">_FV(A322,"Price")</f>
        <v>115.0954</v>
      </c>
      <c r="E322" s="10">
        <f t="shared" ref="E322:E385" ca="1" si="10">C322*D322</f>
        <v>17418319154.739998</v>
      </c>
      <c r="F322" s="9">
        <v>2</v>
      </c>
      <c r="G322" s="12">
        <f t="shared" ref="G322:G385" ca="1" si="11">F322/D322</f>
        <v>1.7376889085054661E-2</v>
      </c>
    </row>
    <row r="323" spans="1:7" x14ac:dyDescent="0.35">
      <c r="A323" s="8" t="e" vm="941">
        <v>#VALUE!</v>
      </c>
      <c r="B323" s="8" t="s">
        <v>329</v>
      </c>
      <c r="C323" s="9" cm="1">
        <f t="array" aca="1" ref="C323" ca="1">_FV(A323,"Shares outstanding",TRUE)</f>
        <v>135351000</v>
      </c>
      <c r="D323" s="8" cm="1">
        <f t="array" aca="1" ref="D323" ca="1">_FV(A323,"Price")</f>
        <v>9.3800000000000008</v>
      </c>
      <c r="E323" s="10">
        <f t="shared" ca="1" si="10"/>
        <v>1269592380</v>
      </c>
      <c r="F323" s="9">
        <v>0.2</v>
      </c>
      <c r="G323" s="12">
        <f t="shared" ca="1" si="11"/>
        <v>2.1321961620469083E-2</v>
      </c>
    </row>
    <row r="324" spans="1:7" x14ac:dyDescent="0.35">
      <c r="A324" s="8" t="e" vm="944">
        <v>#VALUE!</v>
      </c>
      <c r="B324" s="8" t="s">
        <v>330</v>
      </c>
      <c r="C324" s="9" cm="1">
        <f t="array" aca="1" ref="C324" ca="1">_FV(A324,"Shares outstanding",TRUE)</f>
        <v>135043000</v>
      </c>
      <c r="D324" s="8" cm="1">
        <f t="array" aca="1" ref="D324" ca="1">_FV(A324,"Price")</f>
        <v>130.1</v>
      </c>
      <c r="E324" s="10">
        <f t="shared" ca="1" si="10"/>
        <v>17569094300</v>
      </c>
      <c r="F324" s="9">
        <v>1.52</v>
      </c>
      <c r="G324" s="12">
        <f t="shared" ca="1" si="11"/>
        <v>1.1683320522674866E-2</v>
      </c>
    </row>
    <row r="325" spans="1:7" x14ac:dyDescent="0.35">
      <c r="A325" s="8" t="e" vm="947">
        <v>#VALUE!</v>
      </c>
      <c r="B325" s="8" t="s">
        <v>331</v>
      </c>
      <c r="C325" s="9" cm="1">
        <f t="array" aca="1" ref="C325" ca="1">_FV(A325,"Shares outstanding",TRUE)</f>
        <v>224608400</v>
      </c>
      <c r="D325" s="8" cm="1">
        <f t="array" aca="1" ref="D325" ca="1">_FV(A325,"Price")</f>
        <v>316.88499999999999</v>
      </c>
      <c r="E325" s="10">
        <f t="shared" ca="1" si="10"/>
        <v>71175032834</v>
      </c>
      <c r="F325" s="9">
        <v>5.4</v>
      </c>
      <c r="G325" s="12">
        <f t="shared" ca="1" si="11"/>
        <v>1.704088233901889E-2</v>
      </c>
    </row>
    <row r="326" spans="1:7" x14ac:dyDescent="0.35">
      <c r="A326" s="8" t="e" vm="950">
        <v>#VALUE!</v>
      </c>
      <c r="B326" s="8" t="s">
        <v>332</v>
      </c>
      <c r="C326" s="9" cm="1">
        <f t="array" aca="1" ref="C326" ca="1">_FV(A326,"Shares outstanding",TRUE)</f>
        <v>39404600</v>
      </c>
      <c r="D326" s="8" cm="1">
        <f t="array" aca="1" ref="D326" ca="1">_FV(A326,"Price")</f>
        <v>267.95</v>
      </c>
      <c r="E326" s="10">
        <f t="shared" ca="1" si="10"/>
        <v>10558462570</v>
      </c>
      <c r="F326" s="9">
        <v>5.25</v>
      </c>
      <c r="G326" s="12">
        <f t="shared" ca="1" si="11"/>
        <v>1.9593207688001494E-2</v>
      </c>
    </row>
    <row r="327" spans="1:7" x14ac:dyDescent="0.35">
      <c r="A327" s="8" t="e" vm="952">
        <v>#VALUE!</v>
      </c>
      <c r="B327" s="8" t="s">
        <v>333</v>
      </c>
      <c r="C327" s="9" cm="1">
        <f t="array" aca="1" ref="C327" ca="1">_FV(A327,"Shares outstanding",TRUE)</f>
        <v>6992749000</v>
      </c>
      <c r="D327" s="8" cm="1">
        <f t="array" aca="1" ref="D327" ca="1">_FV(A327,"Price")</f>
        <v>53.655000000000001</v>
      </c>
      <c r="E327" s="10">
        <f t="shared" ca="1" si="10"/>
        <v>375195947595</v>
      </c>
      <c r="F327" s="9">
        <v>1</v>
      </c>
      <c r="G327" s="12">
        <f t="shared" ca="1" si="11"/>
        <v>1.8637592023110612E-2</v>
      </c>
    </row>
    <row r="328" spans="1:7" x14ac:dyDescent="0.35">
      <c r="A328" s="8" t="e" vm="955">
        <v>#VALUE!</v>
      </c>
      <c r="B328" s="8" t="s">
        <v>334</v>
      </c>
      <c r="C328" s="9" cm="1">
        <f t="array" aca="1" ref="C328" ca="1">_FV(A328,"Shares outstanding",TRUE)</f>
        <v>561054000</v>
      </c>
      <c r="D328" s="8" cm="1">
        <f t="array" aca="1" ref="D328" ca="1">_FV(A328,"Price")</f>
        <v>181.75</v>
      </c>
      <c r="E328" s="10">
        <f t="shared" ca="1" si="10"/>
        <v>101971564500</v>
      </c>
      <c r="F328" s="9">
        <v>4.5999999999999996</v>
      </c>
      <c r="G328" s="12">
        <f t="shared" ca="1" si="11"/>
        <v>2.5309491059147177E-2</v>
      </c>
    </row>
    <row r="329" spans="1:7" x14ac:dyDescent="0.35">
      <c r="A329" s="8" t="e" vm="958">
        <v>#VALUE!</v>
      </c>
      <c r="B329" s="8" t="s">
        <v>335</v>
      </c>
      <c r="C329" s="9" cm="1">
        <f t="array" aca="1" ref="C329" ca="1">_FV(A329,"Shares outstanding",TRUE)</f>
        <v>137011900</v>
      </c>
      <c r="D329" s="8" cm="1">
        <f t="array" aca="1" ref="D329" ca="1">_FV(A329,"Price")</f>
        <v>125.88</v>
      </c>
      <c r="E329" s="10">
        <f t="shared" ca="1" si="10"/>
        <v>17247057972</v>
      </c>
      <c r="F329" s="9">
        <v>2.2000000000000002</v>
      </c>
      <c r="G329" s="12">
        <f t="shared" ca="1" si="11"/>
        <v>1.7476962186209088E-2</v>
      </c>
    </row>
    <row r="330" spans="1:7" x14ac:dyDescent="0.35">
      <c r="A330" s="8" t="e" vm="961">
        <v>#VALUE!</v>
      </c>
      <c r="B330" s="8" t="s">
        <v>336</v>
      </c>
      <c r="C330" s="9" cm="1">
        <f t="array" aca="1" ref="C330" ca="1">_FV(A330,"Shares outstanding",TRUE)</f>
        <v>104415000</v>
      </c>
      <c r="D330" s="8" cm="1">
        <f t="array" aca="1" ref="D330" ca="1">_FV(A330,"Price")</f>
        <v>57.92</v>
      </c>
      <c r="E330" s="10">
        <f t="shared" ca="1" si="10"/>
        <v>6047716800</v>
      </c>
      <c r="F330" s="9">
        <v>1.87</v>
      </c>
      <c r="G330" s="12">
        <f t="shared" ca="1" si="11"/>
        <v>3.2285911602209949E-2</v>
      </c>
    </row>
    <row r="331" spans="1:7" x14ac:dyDescent="0.35">
      <c r="A331" s="8" t="e" vm="964">
        <v>#VALUE!</v>
      </c>
      <c r="B331" s="8" t="s">
        <v>337</v>
      </c>
      <c r="C331" s="9" cm="1">
        <f t="array" aca="1" ref="C331" ca="1">_FV(A331,"Shares outstanding",TRUE)</f>
        <v>999637400</v>
      </c>
      <c r="D331" s="8" cm="1">
        <f t="array" aca="1" ref="D331" ca="1">_FV(A331,"Price")</f>
        <v>57.39</v>
      </c>
      <c r="E331" s="10">
        <f t="shared" ca="1" si="10"/>
        <v>57369190386</v>
      </c>
      <c r="F331" s="9">
        <v>0.88</v>
      </c>
      <c r="G331" s="12">
        <f t="shared" ca="1" si="11"/>
        <v>1.5333681826102109E-2</v>
      </c>
    </row>
    <row r="332" spans="1:7" x14ac:dyDescent="0.35">
      <c r="A332" s="8" t="e" vm="967">
        <v>#VALUE!</v>
      </c>
      <c r="B332" s="8" t="s">
        <v>338</v>
      </c>
      <c r="C332" s="9" cm="1">
        <f t="array" aca="1" ref="C332" ca="1">_FV(A332,"Shares outstanding",TRUE)</f>
        <v>220616800</v>
      </c>
      <c r="D332" s="8" cm="1">
        <f t="array" aca="1" ref="D332" ca="1">_FV(A332,"Price")</f>
        <v>118.73</v>
      </c>
      <c r="E332" s="10">
        <f t="shared" ca="1" si="10"/>
        <v>26193832664</v>
      </c>
      <c r="F332" s="9">
        <v>2.36</v>
      </c>
      <c r="G332" s="12">
        <f t="shared" ca="1" si="11"/>
        <v>1.9877031921165668E-2</v>
      </c>
    </row>
    <row r="333" spans="1:7" x14ac:dyDescent="0.35">
      <c r="A333" s="8" t="e" vm="970">
        <v>#VALUE!</v>
      </c>
      <c r="B333" s="8" t="s">
        <v>339</v>
      </c>
      <c r="C333" s="9" cm="1">
        <f t="array" aca="1" ref="C333" ca="1">_FV(A333,"Shares outstanding",TRUE)</f>
        <v>186720500</v>
      </c>
      <c r="D333" s="8" cm="1">
        <f t="array" aca="1" ref="D333" ca="1">_FV(A333,"Price")</f>
        <v>33.914999999999999</v>
      </c>
      <c r="E333" s="10">
        <f t="shared" ca="1" si="10"/>
        <v>6332625757.5</v>
      </c>
      <c r="F333" s="9">
        <v>0.74</v>
      </c>
      <c r="G333" s="12">
        <f t="shared" ca="1" si="11"/>
        <v>2.1819254017396431E-2</v>
      </c>
    </row>
    <row r="334" spans="1:7" x14ac:dyDescent="0.35">
      <c r="A334" s="8" t="e" vm="973">
        <v>#VALUE!</v>
      </c>
      <c r="B334" s="8" t="s">
        <v>340</v>
      </c>
      <c r="C334" s="9" cm="1">
        <f t="array" aca="1" ref="C334" ca="1">_FV(A334,"Shares outstanding",TRUE)</f>
        <v>58923150</v>
      </c>
      <c r="D334" s="8" cm="1">
        <f t="array" aca="1" ref="D334" ca="1">_FV(A334,"Price")</f>
        <v>25.58</v>
      </c>
      <c r="E334" s="10">
        <f t="shared" ca="1" si="10"/>
        <v>1507254177</v>
      </c>
      <c r="F334" s="9">
        <v>1.24</v>
      </c>
      <c r="G334" s="12">
        <f t="shared" ca="1" si="11"/>
        <v>4.847537138389367E-2</v>
      </c>
    </row>
    <row r="335" spans="1:7" x14ac:dyDescent="0.35">
      <c r="A335" s="8" t="e" vm="976">
        <v>#VALUE!</v>
      </c>
      <c r="B335" s="8" t="s">
        <v>341</v>
      </c>
      <c r="C335" s="9" cm="1">
        <f t="array" aca="1" ref="C335" ca="1">_FV(A335,"Shares outstanding",TRUE)</f>
        <v>94663380</v>
      </c>
      <c r="D335" s="8" cm="1">
        <f t="array" aca="1" ref="D335" ca="1">_FV(A335,"Price")</f>
        <v>98.295000000000002</v>
      </c>
      <c r="E335" s="10">
        <f t="shared" ca="1" si="10"/>
        <v>9304936937.1000004</v>
      </c>
      <c r="F335" s="9">
        <v>1.44</v>
      </c>
      <c r="G335" s="12">
        <f t="shared" ca="1" si="11"/>
        <v>1.4649778727300472E-2</v>
      </c>
    </row>
    <row r="336" spans="1:7" x14ac:dyDescent="0.35">
      <c r="A336" s="8" t="e" vm="979">
        <v>#VALUE!</v>
      </c>
      <c r="B336" s="8" t="s">
        <v>342</v>
      </c>
      <c r="C336" s="9" cm="1">
        <f t="array" aca="1" ref="C336" ca="1">_FV(A336,"Shares outstanding",TRUE)</f>
        <v>844343700</v>
      </c>
      <c r="D336" s="8" cm="1">
        <f t="array" aca="1" ref="D336" ca="1">_FV(A336,"Price")</f>
        <v>203.88499999999999</v>
      </c>
      <c r="E336" s="10">
        <f t="shared" ca="1" si="10"/>
        <v>172149015274.5</v>
      </c>
      <c r="F336" s="9">
        <v>2.04</v>
      </c>
      <c r="G336" s="12">
        <f t="shared" ca="1" si="11"/>
        <v>1.0005640434558698E-2</v>
      </c>
    </row>
    <row r="337" spans="1:7" x14ac:dyDescent="0.35">
      <c r="A337" s="8" t="e" vm="982">
        <v>#VALUE!</v>
      </c>
      <c r="B337" s="8" t="s">
        <v>343</v>
      </c>
      <c r="C337" s="9" cm="1">
        <f t="array" aca="1" ref="C337" ca="1">_FV(A337,"Shares outstanding",TRUE)</f>
        <v>501343300</v>
      </c>
      <c r="D337" s="8" cm="1">
        <f t="array" aca="1" ref="D337" ca="1">_FV(A337,"Price")</f>
        <v>111.02</v>
      </c>
      <c r="E337" s="10">
        <f t="shared" ca="1" si="10"/>
        <v>55659133166</v>
      </c>
      <c r="F337" s="9">
        <v>2</v>
      </c>
      <c r="G337" s="12">
        <f t="shared" ca="1" si="11"/>
        <v>1.8014772113132769E-2</v>
      </c>
    </row>
    <row r="338" spans="1:7" x14ac:dyDescent="0.35">
      <c r="A338" s="8" t="e" vm="984">
        <v>#VALUE!</v>
      </c>
      <c r="B338" s="8" t="s">
        <v>344</v>
      </c>
      <c r="C338" s="9" cm="1">
        <f t="array" aca="1" ref="C338" ca="1">_FV(A338,"Shares outstanding",TRUE)</f>
        <v>196419000</v>
      </c>
      <c r="D338" s="8" cm="1">
        <f t="array" aca="1" ref="D338" ca="1">_FV(A338,"Price")</f>
        <v>229.44</v>
      </c>
      <c r="E338" s="10">
        <f t="shared" ca="1" si="10"/>
        <v>45066375360</v>
      </c>
      <c r="F338" s="9">
        <v>2.04</v>
      </c>
      <c r="G338" s="12">
        <f t="shared" ca="1" si="11"/>
        <v>8.8912133891213396E-3</v>
      </c>
    </row>
    <row r="339" spans="1:7" x14ac:dyDescent="0.35">
      <c r="A339" s="8" t="e" vm="987">
        <v>#VALUE!</v>
      </c>
      <c r="B339" s="8" t="s">
        <v>345</v>
      </c>
      <c r="C339" s="9" cm="1">
        <f t="array" aca="1" ref="C339" ca="1">_FV(A339,"Shares outstanding",TRUE)</f>
        <v>270557200</v>
      </c>
      <c r="D339" s="8" cm="1">
        <f t="array" aca="1" ref="D339" ca="1">_FV(A339,"Price")</f>
        <v>329.83</v>
      </c>
      <c r="E339" s="10">
        <f t="shared" ca="1" si="10"/>
        <v>89237881276</v>
      </c>
      <c r="F339" s="9">
        <v>5.68</v>
      </c>
      <c r="G339" s="12">
        <f t="shared" ca="1" si="11"/>
        <v>1.7220992632568294E-2</v>
      </c>
    </row>
    <row r="340" spans="1:7" x14ac:dyDescent="0.35">
      <c r="A340" s="8" t="e" vm="990">
        <v>#VALUE!</v>
      </c>
      <c r="B340" s="8" t="s">
        <v>346</v>
      </c>
      <c r="C340" s="9" cm="1">
        <f t="array" aca="1" ref="C340" ca="1">_FV(A340,"Shares outstanding",TRUE)</f>
        <v>280824800</v>
      </c>
      <c r="D340" s="8" cm="1">
        <f t="array" aca="1" ref="D340" ca="1">_FV(A340,"Price")</f>
        <v>421.74</v>
      </c>
      <c r="E340" s="10">
        <f t="shared" ca="1" si="10"/>
        <v>118435051152</v>
      </c>
      <c r="F340" s="9">
        <v>3.39</v>
      </c>
      <c r="G340" s="12">
        <f t="shared" ca="1" si="11"/>
        <v>8.0381277564376165E-3</v>
      </c>
    </row>
    <row r="341" spans="1:7" x14ac:dyDescent="0.35">
      <c r="A341" s="8" t="e" vm="992">
        <v>#VALUE!</v>
      </c>
      <c r="B341" s="8" t="s">
        <v>347</v>
      </c>
      <c r="C341" s="9" cm="1">
        <f t="array" aca="1" ref="C341" ca="1">_FV(A341,"Shares outstanding",TRUE)</f>
        <v>158306800</v>
      </c>
      <c r="D341" s="8" cm="1">
        <f t="array" aca="1" ref="D341" ca="1">_FV(A341,"Price")</f>
        <v>88.775000000000006</v>
      </c>
      <c r="E341" s="10">
        <f t="shared" ca="1" si="10"/>
        <v>14053686170</v>
      </c>
      <c r="F341" s="9">
        <v>1.57</v>
      </c>
      <c r="G341" s="12">
        <f t="shared" ca="1" si="11"/>
        <v>1.7685159110109826E-2</v>
      </c>
    </row>
    <row r="342" spans="1:7" x14ac:dyDescent="0.35">
      <c r="A342" s="8" t="e" vm="995">
        <v>#VALUE!</v>
      </c>
      <c r="B342" s="8" t="s">
        <v>348</v>
      </c>
      <c r="C342" s="9" cm="1">
        <f t="array" aca="1" ref="C342" ca="1">_FV(A342,"Shares outstanding",TRUE)</f>
        <v>135908600</v>
      </c>
      <c r="D342" s="8" cm="1">
        <f t="array" aca="1" ref="D342" ca="1">_FV(A342,"Price")</f>
        <v>56.884999999999998</v>
      </c>
      <c r="E342" s="10">
        <f t="shared" ca="1" si="10"/>
        <v>7731160711</v>
      </c>
      <c r="F342" s="9">
        <v>1.3</v>
      </c>
      <c r="G342" s="12">
        <f t="shared" ca="1" si="11"/>
        <v>2.2853124725323023E-2</v>
      </c>
    </row>
    <row r="343" spans="1:7" x14ac:dyDescent="0.35">
      <c r="A343" s="8" t="e" vm="998">
        <v>#VALUE!</v>
      </c>
      <c r="B343" s="8" t="s">
        <v>349</v>
      </c>
      <c r="C343" s="9" cm="1">
        <f t="array" aca="1" ref="C343" ca="1">_FV(A343,"Shares outstanding",TRUE)</f>
        <v>678504200</v>
      </c>
      <c r="D343" s="8" cm="1">
        <f t="array" aca="1" ref="D343" ca="1">_FV(A343,"Price")</f>
        <v>144.965</v>
      </c>
      <c r="E343" s="10">
        <f t="shared" ca="1" si="10"/>
        <v>98359361353</v>
      </c>
      <c r="F343" s="9">
        <v>1.78</v>
      </c>
      <c r="G343" s="12">
        <f t="shared" ca="1" si="11"/>
        <v>1.2278825923498776E-2</v>
      </c>
    </row>
    <row r="344" spans="1:7" x14ac:dyDescent="0.35">
      <c r="A344" s="8" t="e" vm="1001">
        <v>#VALUE!</v>
      </c>
      <c r="B344" s="8" t="s">
        <v>350</v>
      </c>
      <c r="C344" s="9" cm="1">
        <f t="array" aca="1" ref="C344" ca="1">_FV(A344,"Shares outstanding",TRUE)</f>
        <v>51193190</v>
      </c>
      <c r="D344" s="8" cm="1">
        <f t="array" aca="1" ref="D344" ca="1">_FV(A344,"Price")</f>
        <v>57.29</v>
      </c>
      <c r="E344" s="10">
        <f t="shared" ca="1" si="10"/>
        <v>2932857855.0999999</v>
      </c>
      <c r="F344" s="9">
        <v>1.2</v>
      </c>
      <c r="G344" s="12">
        <f t="shared" ca="1" si="11"/>
        <v>2.0946063885494852E-2</v>
      </c>
    </row>
    <row r="345" spans="1:7" x14ac:dyDescent="0.35">
      <c r="A345" s="8" t="e" vm="1004">
        <v>#VALUE!</v>
      </c>
      <c r="B345" s="8" t="s">
        <v>351</v>
      </c>
      <c r="C345" s="9" cm="1">
        <f t="array" aca="1" ref="C345" ca="1">_FV(A345,"Shares outstanding",TRUE)</f>
        <v>162476200</v>
      </c>
      <c r="D345" s="8" cm="1">
        <f t="array" aca="1" ref="D345" ca="1">_FV(A345,"Price")</f>
        <v>1069.9000000000001</v>
      </c>
      <c r="E345" s="10">
        <f t="shared" ca="1" si="10"/>
        <v>173833286380</v>
      </c>
      <c r="F345" s="9">
        <v>20.399999999999999</v>
      </c>
      <c r="G345" s="12">
        <f t="shared" ca="1" si="11"/>
        <v>1.906720254229367E-2</v>
      </c>
    </row>
    <row r="346" spans="1:7" x14ac:dyDescent="0.35">
      <c r="A346" s="8" t="e" vm="1007">
        <v>#VALUE!</v>
      </c>
      <c r="B346" s="8" t="s">
        <v>352</v>
      </c>
      <c r="C346" s="9" cm="1">
        <f t="array" aca="1" ref="C346" ca="1">_FV(A346,"Shares outstanding",TRUE)</f>
        <v>252858000</v>
      </c>
      <c r="D346" s="8" cm="1">
        <f t="array" aca="1" ref="D346" ca="1">_FV(A346,"Price")</f>
        <v>223.98</v>
      </c>
      <c r="E346" s="10">
        <f t="shared" ca="1" si="10"/>
        <v>56635134840</v>
      </c>
      <c r="F346" s="9">
        <v>3.68</v>
      </c>
      <c r="G346" s="12">
        <f t="shared" ca="1" si="11"/>
        <v>1.6430038396285384E-2</v>
      </c>
    </row>
    <row r="347" spans="1:7" x14ac:dyDescent="0.35">
      <c r="A347" s="8" t="e" vm="1010">
        <v>#VALUE!</v>
      </c>
      <c r="B347" s="8" t="s">
        <v>353</v>
      </c>
      <c r="C347" s="9" cm="1">
        <f t="array" aca="1" ref="C347" ca="1">_FV(A347,"Shares outstanding",TRUE)</f>
        <v>120285000</v>
      </c>
      <c r="D347" s="8" cm="1">
        <f t="array" aca="1" ref="D347" ca="1">_FV(A347,"Price")</f>
        <v>67.23</v>
      </c>
      <c r="E347" s="10">
        <f t="shared" ca="1" si="10"/>
        <v>8086760550.000001</v>
      </c>
      <c r="F347" s="9">
        <v>2.08</v>
      </c>
      <c r="G347" s="12">
        <f t="shared" ca="1" si="11"/>
        <v>3.0938569091179532E-2</v>
      </c>
    </row>
    <row r="348" spans="1:7" x14ac:dyDescent="0.35">
      <c r="A348" s="8" t="e" vm="1013">
        <v>#VALUE!</v>
      </c>
      <c r="B348" s="8" t="s">
        <v>354</v>
      </c>
      <c r="C348" s="9" cm="1">
        <f t="array" aca="1" ref="C348" ca="1">_FV(A348,"Shares outstanding",TRUE)</f>
        <v>216869300</v>
      </c>
      <c r="D348" s="8" cm="1">
        <f t="array" aca="1" ref="D348" ca="1">_FV(A348,"Price")</f>
        <v>386.55</v>
      </c>
      <c r="E348" s="10">
        <f t="shared" ca="1" si="10"/>
        <v>83830827915</v>
      </c>
      <c r="F348" s="9">
        <v>6.52</v>
      </c>
      <c r="G348" s="12">
        <f t="shared" ca="1" si="11"/>
        <v>1.6867158194282757E-2</v>
      </c>
    </row>
    <row r="349" spans="1:7" x14ac:dyDescent="0.35">
      <c r="A349" s="8" t="e" vm="1016">
        <v>#VALUE!</v>
      </c>
      <c r="B349" s="8" t="s">
        <v>355</v>
      </c>
      <c r="C349" s="9" cm="1">
        <f t="array" aca="1" ref="C349" ca="1">_FV(A349,"Shares outstanding",TRUE)</f>
        <v>522893200</v>
      </c>
      <c r="D349" s="8" cm="1">
        <f t="array" aca="1" ref="D349" ca="1">_FV(A349,"Price")</f>
        <v>74.77</v>
      </c>
      <c r="E349" s="10">
        <f t="shared" ca="1" si="10"/>
        <v>39096724564</v>
      </c>
      <c r="F349" s="9">
        <v>1.56</v>
      </c>
      <c r="G349" s="12">
        <f t="shared" ca="1" si="11"/>
        <v>2.0863982880834561E-2</v>
      </c>
    </row>
    <row r="350" spans="1:7" x14ac:dyDescent="0.35">
      <c r="A350" s="8" t="e" vm="1019">
        <v>#VALUE!</v>
      </c>
      <c r="B350" s="8" t="s">
        <v>356</v>
      </c>
      <c r="C350" s="9" cm="1">
        <f t="array" aca="1" ref="C350" ca="1">_FV(A350,"Shares outstanding",TRUE)</f>
        <v>1237726000</v>
      </c>
      <c r="D350" s="8" cm="1">
        <f t="array" aca="1" ref="D350" ca="1">_FV(A350,"Price")</f>
        <v>13.234999999999999</v>
      </c>
      <c r="E350" s="10">
        <f t="shared" ca="1" si="10"/>
        <v>16381303610</v>
      </c>
      <c r="F350" s="9">
        <v>0.25</v>
      </c>
      <c r="G350" s="12">
        <f t="shared" ca="1" si="11"/>
        <v>1.8889308651303362E-2</v>
      </c>
    </row>
    <row r="351" spans="1:7" x14ac:dyDescent="0.35">
      <c r="A351" s="8" t="e" vm="1021">
        <v>#VALUE!</v>
      </c>
      <c r="B351" s="8" t="s">
        <v>357</v>
      </c>
      <c r="C351" s="9" cm="1">
        <f t="array" aca="1" ref="C351" ca="1">_FV(A351,"Shares outstanding",TRUE)</f>
        <v>60400000</v>
      </c>
      <c r="D351" s="8" cm="1">
        <f t="array" aca="1" ref="D351" ca="1">_FV(A351,"Price")</f>
        <v>38.865000000000002</v>
      </c>
      <c r="E351" s="10">
        <f t="shared" ca="1" si="10"/>
        <v>2347446000</v>
      </c>
      <c r="F351" s="9">
        <v>1</v>
      </c>
      <c r="G351" s="12">
        <f t="shared" ca="1" si="11"/>
        <v>2.5730091341824263E-2</v>
      </c>
    </row>
    <row r="352" spans="1:7" x14ac:dyDescent="0.35">
      <c r="A352" s="8" t="e" vm="1024">
        <v>#VALUE!</v>
      </c>
      <c r="B352" s="8" t="s">
        <v>358</v>
      </c>
      <c r="C352" s="9" cm="1">
        <f t="array" aca="1" ref="C352" ca="1">_FV(A352,"Shares outstanding",TRUE)</f>
        <v>296071600</v>
      </c>
      <c r="D352" s="8" cm="1">
        <f t="array" aca="1" ref="D352" ca="1">_FV(A352,"Price")</f>
        <v>8.9550000000000001</v>
      </c>
      <c r="E352" s="10">
        <f t="shared" ca="1" si="10"/>
        <v>2651321178</v>
      </c>
      <c r="F352" s="9">
        <v>0.4</v>
      </c>
      <c r="G352" s="12">
        <f t="shared" ca="1" si="11"/>
        <v>4.4667783361250699E-2</v>
      </c>
    </row>
    <row r="353" spans="1:7" x14ac:dyDescent="0.35">
      <c r="A353" s="8" t="e" vm="1027">
        <v>#VALUE!</v>
      </c>
      <c r="B353" s="8" t="s">
        <v>359</v>
      </c>
      <c r="C353" s="9" cm="1">
        <f t="array" aca="1" ref="C353" ca="1">_FV(A353,"Shares outstanding",TRUE)</f>
        <v>1147498000</v>
      </c>
      <c r="D353" s="8" cm="1">
        <f t="array" aca="1" ref="D353" ca="1">_FV(A353,"Price")</f>
        <v>50.784999999999997</v>
      </c>
      <c r="E353" s="10">
        <f t="shared" ca="1" si="10"/>
        <v>58275685929.999992</v>
      </c>
      <c r="F353" s="9">
        <v>0.78</v>
      </c>
      <c r="G353" s="12">
        <f t="shared" ca="1" si="11"/>
        <v>1.5358865806832728E-2</v>
      </c>
    </row>
    <row r="354" spans="1:7" x14ac:dyDescent="0.35">
      <c r="A354" s="8" t="e" vm="1029">
        <v>#VALUE!</v>
      </c>
      <c r="B354" s="8" t="s">
        <v>360</v>
      </c>
      <c r="C354" s="9" cm="1">
        <f t="array" aca="1" ref="C354" ca="1">_FV(A354,"Shares outstanding",TRUE)</f>
        <v>119371500</v>
      </c>
      <c r="D354" s="8" cm="1">
        <f t="array" aca="1" ref="D354" ca="1">_FV(A354,"Price")</f>
        <v>38.64</v>
      </c>
      <c r="E354" s="10">
        <f t="shared" ca="1" si="10"/>
        <v>4612514760</v>
      </c>
      <c r="F354" s="9">
        <v>0.96</v>
      </c>
      <c r="G354" s="12">
        <f t="shared" ca="1" si="11"/>
        <v>2.4844720496894408E-2</v>
      </c>
    </row>
    <row r="355" spans="1:7" x14ac:dyDescent="0.35">
      <c r="A355" s="8" t="e" vm="1032">
        <v>#VALUE!</v>
      </c>
      <c r="B355" s="8" t="s">
        <v>361</v>
      </c>
      <c r="C355" s="9" cm="1">
        <f t="array" aca="1" ref="C355" ca="1">_FV(A355,"Shares outstanding",TRUE)</f>
        <v>316940000</v>
      </c>
      <c r="D355" s="8" cm="1">
        <f t="array" aca="1" ref="D355" ca="1">_FV(A355,"Price")</f>
        <v>214.33</v>
      </c>
      <c r="E355" s="10">
        <f t="shared" ca="1" si="10"/>
        <v>67929750200.000008</v>
      </c>
      <c r="F355" s="9">
        <v>4.37</v>
      </c>
      <c r="G355" s="12">
        <f t="shared" ca="1" si="11"/>
        <v>2.0389119581953063E-2</v>
      </c>
    </row>
    <row r="356" spans="1:7" x14ac:dyDescent="0.35">
      <c r="A356" s="8" t="e" vm="1035">
        <v>#VALUE!</v>
      </c>
      <c r="B356" s="8" t="s">
        <v>362</v>
      </c>
      <c r="C356" s="9" cm="1">
        <f t="array" aca="1" ref="C356" ca="1">_FV(A356,"Shares outstanding",TRUE)</f>
        <v>3023999000</v>
      </c>
      <c r="D356" s="8" cm="1">
        <f t="array" aca="1" ref="D356" ca="1">_FV(A356,"Price")</f>
        <v>80.305000000000007</v>
      </c>
      <c r="E356" s="10">
        <f t="shared" ca="1" si="10"/>
        <v>242842239695.00003</v>
      </c>
      <c r="F356" s="9">
        <v>1.5</v>
      </c>
      <c r="G356" s="12">
        <f t="shared" ca="1" si="11"/>
        <v>1.8678787124089408E-2</v>
      </c>
    </row>
    <row r="357" spans="1:7" x14ac:dyDescent="0.35">
      <c r="A357" s="8" t="e" vm="1038">
        <v>#VALUE!</v>
      </c>
      <c r="B357" s="8" t="s">
        <v>363</v>
      </c>
      <c r="C357" s="9" cm="1">
        <f t="array" aca="1" ref="C357" ca="1">_FV(A357,"Shares outstanding",TRUE)</f>
        <v>396251600</v>
      </c>
      <c r="D357" s="8" cm="1">
        <f t="array" aca="1" ref="D357" ca="1">_FV(A357,"Price")</f>
        <v>258.60500000000002</v>
      </c>
      <c r="E357" s="10">
        <f t="shared" ca="1" si="10"/>
        <v>102472645018</v>
      </c>
      <c r="F357" s="9">
        <v>5.6</v>
      </c>
      <c r="G357" s="12">
        <f t="shared" ca="1" si="11"/>
        <v>2.1654647048587612E-2</v>
      </c>
    </row>
    <row r="358" spans="1:7" x14ac:dyDescent="0.35">
      <c r="A358" s="8" t="e" vm="1041">
        <v>#VALUE!</v>
      </c>
      <c r="B358" s="8" t="s">
        <v>364</v>
      </c>
      <c r="C358" s="9" cm="1">
        <f t="array" aca="1" ref="C358" ca="1">_FV(A358,"Shares outstanding",TRUE)</f>
        <v>186214600</v>
      </c>
      <c r="D358" s="8" cm="1">
        <f t="array" aca="1" ref="D358" ca="1">_FV(A358,"Price")</f>
        <v>236.39</v>
      </c>
      <c r="E358" s="10">
        <f t="shared" ca="1" si="10"/>
        <v>44019269294</v>
      </c>
      <c r="F358" s="9">
        <v>4.6399999999999997</v>
      </c>
      <c r="G358" s="12">
        <f t="shared" ca="1" si="11"/>
        <v>1.962857988916621E-2</v>
      </c>
    </row>
    <row r="359" spans="1:7" x14ac:dyDescent="0.35">
      <c r="A359" s="8" t="e" vm="1044">
        <v>#VALUE!</v>
      </c>
      <c r="B359" s="8" t="s">
        <v>365</v>
      </c>
      <c r="C359" s="9" cm="1">
        <f t="array" aca="1" ref="C359" ca="1">_FV(A359,"Shares outstanding",TRUE)</f>
        <v>74211120</v>
      </c>
      <c r="D359" s="8" cm="1">
        <f t="array" aca="1" ref="D359" ca="1">_FV(A359,"Price")</f>
        <v>71.47</v>
      </c>
      <c r="E359" s="10">
        <f t="shared" ca="1" si="10"/>
        <v>5303868746.3999996</v>
      </c>
      <c r="F359" s="9">
        <v>1.52</v>
      </c>
      <c r="G359" s="12">
        <f t="shared" ca="1" si="11"/>
        <v>2.1267664754442424E-2</v>
      </c>
    </row>
    <row r="360" spans="1:7" x14ac:dyDescent="0.35">
      <c r="A360" s="8" t="e" vm="1047">
        <v>#VALUE!</v>
      </c>
      <c r="B360" s="8" t="s">
        <v>366</v>
      </c>
      <c r="C360" s="9" cm="1">
        <f t="array" aca="1" ref="C360" ca="1">_FV(A360,"Shares outstanding",TRUE)</f>
        <v>38346870</v>
      </c>
      <c r="D360" s="8" cm="1">
        <f t="array" aca="1" ref="D360" ca="1">_FV(A360,"Price")</f>
        <v>237.435</v>
      </c>
      <c r="E360" s="10">
        <f t="shared" ca="1" si="10"/>
        <v>9104889078.4500008</v>
      </c>
      <c r="F360" s="9">
        <v>3.04</v>
      </c>
      <c r="G360" s="12">
        <f t="shared" ca="1" si="11"/>
        <v>1.2803504116916208E-2</v>
      </c>
    </row>
    <row r="361" spans="1:7" x14ac:dyDescent="0.35">
      <c r="A361" s="8" t="e" vm="1050">
        <v>#VALUE!</v>
      </c>
      <c r="B361" s="8" t="s">
        <v>367</v>
      </c>
      <c r="C361" s="9" cm="1">
        <f t="array" aca="1" ref="C361" ca="1">_FV(A361,"Shares outstanding",TRUE)</f>
        <v>65301660</v>
      </c>
      <c r="D361" s="8" cm="1">
        <f t="array" aca="1" ref="D361" ca="1">_FV(A361,"Price")</f>
        <v>249.75</v>
      </c>
      <c r="E361" s="10">
        <f t="shared" ca="1" si="10"/>
        <v>16309089585</v>
      </c>
      <c r="F361" s="9">
        <v>3.48</v>
      </c>
      <c r="G361" s="12">
        <f t="shared" ca="1" si="11"/>
        <v>1.3933933933933934E-2</v>
      </c>
    </row>
    <row r="362" spans="1:7" x14ac:dyDescent="0.35">
      <c r="A362" s="8" t="e" vm="1053">
        <v>#VALUE!</v>
      </c>
      <c r="B362" s="8" t="s">
        <v>368</v>
      </c>
      <c r="C362" s="9" cm="1">
        <f t="array" aca="1" ref="C362" ca="1">_FV(A362,"Shares outstanding",TRUE)</f>
        <v>69296840</v>
      </c>
      <c r="D362" s="8" cm="1">
        <f t="array" aca="1" ref="D362" ca="1">_FV(A362,"Price")</f>
        <v>122.55500000000001</v>
      </c>
      <c r="E362" s="10">
        <f t="shared" ca="1" si="10"/>
        <v>8492674226.2000008</v>
      </c>
      <c r="F362" s="9">
        <v>1.35</v>
      </c>
      <c r="G362" s="12">
        <f t="shared" ca="1" si="11"/>
        <v>1.1015462445432663E-2</v>
      </c>
    </row>
    <row r="363" spans="1:7" x14ac:dyDescent="0.35">
      <c r="A363" s="8" t="e" vm="1056">
        <v>#VALUE!</v>
      </c>
      <c r="B363" s="8" t="s">
        <v>369</v>
      </c>
      <c r="C363" s="9" cm="1">
        <f t="array" aca="1" ref="C363" ca="1">_FV(A363,"Shares outstanding",TRUE)</f>
        <v>205124800</v>
      </c>
      <c r="D363" s="8" cm="1">
        <f t="array" aca="1" ref="D363" ca="1">_FV(A363,"Price")</f>
        <v>26.95</v>
      </c>
      <c r="E363" s="10">
        <f t="shared" ca="1" si="10"/>
        <v>5528113360</v>
      </c>
      <c r="F363" s="9">
        <v>0.49</v>
      </c>
      <c r="G363" s="12">
        <f t="shared" ca="1" si="11"/>
        <v>1.8181818181818181E-2</v>
      </c>
    </row>
    <row r="364" spans="1:7" x14ac:dyDescent="0.35">
      <c r="A364" s="8" t="e" vm="1059">
        <v>#VALUE!</v>
      </c>
      <c r="B364" s="8" t="s">
        <v>370</v>
      </c>
      <c r="C364" s="9" cm="1">
        <f t="array" aca="1" ref="C364" ca="1">_FV(A364,"Shares outstanding",TRUE)</f>
        <v>264240500</v>
      </c>
      <c r="D364" s="8" cm="1">
        <f t="array" aca="1" ref="D364" ca="1">_FV(A364,"Price")</f>
        <v>267.57499999999999</v>
      </c>
      <c r="E364" s="10">
        <f t="shared" ca="1" si="10"/>
        <v>70704151787.5</v>
      </c>
      <c r="F364" s="9">
        <v>5.6</v>
      </c>
      <c r="G364" s="12">
        <f t="shared" ca="1" si="11"/>
        <v>2.0928711576193589E-2</v>
      </c>
    </row>
    <row r="365" spans="1:7" x14ac:dyDescent="0.35">
      <c r="A365" s="8" t="e" vm="1062">
        <v>#VALUE!</v>
      </c>
      <c r="B365" s="8" t="s">
        <v>371</v>
      </c>
      <c r="C365" s="9" cm="1">
        <f t="array" aca="1" ref="C365" ca="1">_FV(A365,"Shares outstanding",TRUE)</f>
        <v>72966320</v>
      </c>
      <c r="D365" s="8" cm="1">
        <f t="array" aca="1" ref="D365" ca="1">_FV(A365,"Price")</f>
        <v>94.704999999999998</v>
      </c>
      <c r="E365" s="10">
        <f t="shared" ca="1" si="10"/>
        <v>6910275335.5999994</v>
      </c>
      <c r="F365" s="9">
        <v>1.76</v>
      </c>
      <c r="G365" s="12">
        <f t="shared" ca="1" si="11"/>
        <v>1.8584024074758461E-2</v>
      </c>
    </row>
    <row r="366" spans="1:7" x14ac:dyDescent="0.35">
      <c r="A366" s="8" t="e" vm="1065">
        <v>#VALUE!</v>
      </c>
      <c r="B366" s="8" t="s">
        <v>372</v>
      </c>
      <c r="C366" s="9" cm="1">
        <f t="array" aca="1" ref="C366" ca="1">_FV(A366,"Shares outstanding",TRUE)</f>
        <v>272901100</v>
      </c>
      <c r="D366" s="8" cm="1">
        <f t="array" aca="1" ref="D366" ca="1">_FV(A366,"Price")</f>
        <v>137.68</v>
      </c>
      <c r="E366" s="10">
        <f t="shared" ca="1" si="10"/>
        <v>37573023448</v>
      </c>
      <c r="F366" s="9">
        <v>2.68</v>
      </c>
      <c r="G366" s="12">
        <f t="shared" ca="1" si="11"/>
        <v>1.9465427077280651E-2</v>
      </c>
    </row>
    <row r="367" spans="1:7" x14ac:dyDescent="0.35">
      <c r="A367" s="8" t="e" vm="1068">
        <v>#VALUE!</v>
      </c>
      <c r="B367" s="8" t="s">
        <v>373</v>
      </c>
      <c r="C367" s="9" cm="1">
        <f t="array" aca="1" ref="C367" ca="1">_FV(A367,"Shares outstanding",TRUE)</f>
        <v>515705900</v>
      </c>
      <c r="D367" s="8" cm="1">
        <f t="array" aca="1" ref="D367" ca="1">_FV(A367,"Price")</f>
        <v>32.424999999999997</v>
      </c>
      <c r="E367" s="10">
        <f t="shared" ca="1" si="10"/>
        <v>16721763807.499998</v>
      </c>
      <c r="F367" s="9">
        <v>1.44</v>
      </c>
      <c r="G367" s="12">
        <f t="shared" ca="1" si="11"/>
        <v>4.4410177332305324E-2</v>
      </c>
    </row>
    <row r="368" spans="1:7" x14ac:dyDescent="0.35">
      <c r="A368" s="8" t="e" vm="1071">
        <v>#VALUE!</v>
      </c>
      <c r="B368" s="8" t="s">
        <v>374</v>
      </c>
      <c r="C368" s="9" cm="1">
        <f t="array" aca="1" ref="C368" ca="1">_FV(A368,"Shares outstanding",TRUE)</f>
        <v>109100900</v>
      </c>
      <c r="D368" s="8" cm="1">
        <f t="array" aca="1" ref="D368" ca="1">_FV(A368,"Price")</f>
        <v>76.8</v>
      </c>
      <c r="E368" s="10">
        <f t="shared" ca="1" si="10"/>
        <v>8378949120</v>
      </c>
      <c r="F368" s="9">
        <v>1.49</v>
      </c>
      <c r="G368" s="12">
        <f t="shared" ca="1" si="11"/>
        <v>1.9401041666666667E-2</v>
      </c>
    </row>
    <row r="369" spans="1:7" x14ac:dyDescent="0.35">
      <c r="A369" s="8" t="e" vm="1074">
        <v>#VALUE!</v>
      </c>
      <c r="B369" s="8" t="s">
        <v>375</v>
      </c>
      <c r="C369" s="9" cm="1">
        <f t="array" aca="1" ref="C369" ca="1">_FV(A369,"Shares outstanding",TRUE)</f>
        <v>611942100</v>
      </c>
      <c r="D369" s="8" cm="1">
        <f t="array" aca="1" ref="D369" ca="1">_FV(A369,"Price")</f>
        <v>200.405</v>
      </c>
      <c r="E369" s="10">
        <f t="shared" ca="1" si="10"/>
        <v>122636256550.5</v>
      </c>
      <c r="F369" s="9">
        <v>5.35</v>
      </c>
      <c r="G369" s="12">
        <f t="shared" ca="1" si="11"/>
        <v>2.6695940720041913E-2</v>
      </c>
    </row>
    <row r="370" spans="1:7" x14ac:dyDescent="0.35">
      <c r="A370" s="8" t="e" vm="1077">
        <v>#VALUE!</v>
      </c>
      <c r="B370" s="8" t="s">
        <v>376</v>
      </c>
      <c r="C370" s="9" cm="1">
        <f t="array" aca="1" ref="C370" ca="1">_FV(A370,"Shares outstanding",TRUE)</f>
        <v>197187400</v>
      </c>
      <c r="D370" s="8" cm="1">
        <f t="array" aca="1" ref="D370" ca="1">_FV(A370,"Price")</f>
        <v>68.400000000000006</v>
      </c>
      <c r="E370" s="10">
        <f t="shared" ca="1" si="10"/>
        <v>13487618160.000002</v>
      </c>
      <c r="F370" s="9">
        <v>1.1599999999999999</v>
      </c>
      <c r="G370" s="12">
        <f t="shared" ca="1" si="11"/>
        <v>1.6959064327485378E-2</v>
      </c>
    </row>
    <row r="371" spans="1:7" x14ac:dyDescent="0.35">
      <c r="A371" s="8" t="e" vm="1080">
        <v>#VALUE!</v>
      </c>
      <c r="B371" s="8" t="s">
        <v>377</v>
      </c>
      <c r="C371" s="9" cm="1">
        <f t="array" aca="1" ref="C371" ca="1">_FV(A371,"Shares outstanding",TRUE)</f>
        <v>110373400</v>
      </c>
      <c r="D371" s="8" cm="1">
        <f t="array" aca="1" ref="D371" ca="1">_FV(A371,"Price")</f>
        <v>231.31</v>
      </c>
      <c r="E371" s="10">
        <f t="shared" ca="1" si="10"/>
        <v>25530471154</v>
      </c>
      <c r="F371" s="9">
        <v>3.06</v>
      </c>
      <c r="G371" s="12">
        <f t="shared" ca="1" si="11"/>
        <v>1.3229000043232027E-2</v>
      </c>
    </row>
    <row r="372" spans="1:7" x14ac:dyDescent="0.35">
      <c r="A372" s="8" t="e" vm="1083">
        <v>#VALUE!</v>
      </c>
      <c r="B372" s="8" t="s">
        <v>378</v>
      </c>
      <c r="C372" s="9" cm="1">
        <f t="array" aca="1" ref="C372" ca="1">_FV(A372,"Shares outstanding",TRUE)</f>
        <v>79048680</v>
      </c>
      <c r="D372" s="8" cm="1">
        <f t="array" aca="1" ref="D372" ca="1">_FV(A372,"Price")</f>
        <v>118</v>
      </c>
      <c r="E372" s="10">
        <f t="shared" ca="1" si="10"/>
        <v>9327744240</v>
      </c>
      <c r="F372" s="9">
        <v>2.4900000000000002</v>
      </c>
      <c r="G372" s="12">
        <f t="shared" ca="1" si="11"/>
        <v>2.1101694915254238E-2</v>
      </c>
    </row>
    <row r="373" spans="1:7" x14ac:dyDescent="0.35">
      <c r="A373" s="8" t="e" vm="1086">
        <v>#VALUE!</v>
      </c>
      <c r="B373" s="8" t="s">
        <v>379</v>
      </c>
      <c r="C373" s="9" cm="1">
        <f t="array" aca="1" ref="C373" ca="1">_FV(A373,"Shares outstanding",TRUE)</f>
        <v>123754200</v>
      </c>
      <c r="D373" s="8" cm="1">
        <f t="array" aca="1" ref="D373" ca="1">_FV(A373,"Price")</f>
        <v>53.24</v>
      </c>
      <c r="E373" s="10">
        <f t="shared" ca="1" si="10"/>
        <v>6588673608</v>
      </c>
      <c r="F373" s="9">
        <v>0.85</v>
      </c>
      <c r="G373" s="12">
        <f t="shared" ca="1" si="11"/>
        <v>1.5965439519158527E-2</v>
      </c>
    </row>
    <row r="374" spans="1:7" x14ac:dyDescent="0.35">
      <c r="A374" s="8" t="e" vm="1089">
        <v>#VALUE!</v>
      </c>
      <c r="B374" s="8" t="s">
        <v>380</v>
      </c>
      <c r="C374" s="9" cm="1">
        <f t="array" aca="1" ref="C374" ca="1">_FV(A374,"Shares outstanding",TRUE)</f>
        <v>5285069000</v>
      </c>
      <c r="D374" s="8" cm="1">
        <f t="array" aca="1" ref="D374" ca="1">_FV(A374,"Price")</f>
        <v>120.55</v>
      </c>
      <c r="E374" s="10">
        <f t="shared" ca="1" si="10"/>
        <v>637115067950</v>
      </c>
      <c r="F374" s="9">
        <v>0.38</v>
      </c>
      <c r="G374" s="12">
        <f t="shared" ca="1" si="11"/>
        <v>3.1522189962671092E-3</v>
      </c>
    </row>
    <row r="375" spans="1:7" x14ac:dyDescent="0.35">
      <c r="A375" s="8" t="e" vm="1092">
        <v>#VALUE!</v>
      </c>
      <c r="B375" s="8" t="s">
        <v>381</v>
      </c>
      <c r="C375" s="9" cm="1">
        <f t="array" aca="1" ref="C375" ca="1">_FV(A375,"Shares outstanding",TRUE)</f>
        <v>272765800</v>
      </c>
      <c r="D375" s="8" cm="1">
        <f t="array" aca="1" ref="D375" ca="1">_FV(A375,"Price")</f>
        <v>53.11</v>
      </c>
      <c r="E375" s="10">
        <f t="shared" ca="1" si="10"/>
        <v>14486591638</v>
      </c>
      <c r="F375" s="9">
        <v>0.94</v>
      </c>
      <c r="G375" s="12">
        <f t="shared" ca="1" si="11"/>
        <v>1.7699115044247787E-2</v>
      </c>
    </row>
    <row r="376" spans="1:7" x14ac:dyDescent="0.35">
      <c r="A376" s="8" t="e" vm="1095">
        <v>#VALUE!</v>
      </c>
      <c r="B376" s="8" t="s">
        <v>382</v>
      </c>
      <c r="C376" s="9" cm="1">
        <f t="array" aca="1" ref="C376" ca="1">_FV(A376,"Shares outstanding",TRUE)</f>
        <v>105981600</v>
      </c>
      <c r="D376" s="8" cm="1">
        <f t="array" aca="1" ref="D376" ca="1">_FV(A376,"Price")</f>
        <v>49.08</v>
      </c>
      <c r="E376" s="10">
        <f t="shared" ca="1" si="10"/>
        <v>5201576928</v>
      </c>
      <c r="F376" s="9">
        <v>0.55000000000000004</v>
      </c>
      <c r="G376" s="12">
        <f t="shared" ca="1" si="11"/>
        <v>1.1206193969030156E-2</v>
      </c>
    </row>
    <row r="377" spans="1:7" x14ac:dyDescent="0.35">
      <c r="A377" s="8" t="e" vm="1098">
        <v>#VALUE!</v>
      </c>
      <c r="B377" s="8" t="s">
        <v>383</v>
      </c>
      <c r="C377" s="9" cm="1">
        <f t="array" aca="1" ref="C377" ca="1">_FV(A377,"Shares outstanding",TRUE)</f>
        <v>590588700</v>
      </c>
      <c r="D377" s="8" cm="1">
        <f t="array" aca="1" ref="D377" ca="1">_FV(A377,"Price")</f>
        <v>59.134999999999998</v>
      </c>
      <c r="E377" s="10">
        <f t="shared" ca="1" si="10"/>
        <v>34924462774.5</v>
      </c>
      <c r="F377" s="9">
        <v>1.22</v>
      </c>
      <c r="G377" s="12">
        <f t="shared" ca="1" si="11"/>
        <v>2.0630760125137398E-2</v>
      </c>
    </row>
    <row r="378" spans="1:7" x14ac:dyDescent="0.35">
      <c r="A378" s="8" t="e" vm="1101">
        <v>#VALUE!</v>
      </c>
      <c r="B378" s="8" t="s">
        <v>384</v>
      </c>
      <c r="C378" s="9" cm="1">
        <f t="array" aca="1" ref="C378" ca="1">_FV(A378,"Shares outstanding",TRUE)</f>
        <v>1347758000</v>
      </c>
      <c r="D378" s="8" cm="1">
        <f t="array" aca="1" ref="D378" ca="1">_FV(A378,"Price")</f>
        <v>184.98</v>
      </c>
      <c r="E378" s="10">
        <f t="shared" ca="1" si="10"/>
        <v>249308274840</v>
      </c>
      <c r="F378" s="9">
        <v>2.48</v>
      </c>
      <c r="G378" s="12">
        <f t="shared" ca="1" si="11"/>
        <v>1.3406854795112985E-2</v>
      </c>
    </row>
    <row r="379" spans="1:7" x14ac:dyDescent="0.35">
      <c r="A379" s="8" t="e" vm="1104">
        <v>#VALUE!</v>
      </c>
      <c r="B379" s="8" t="s">
        <v>385</v>
      </c>
      <c r="C379" s="9" cm="1">
        <f t="array" aca="1" ref="C379" ca="1">_FV(A379,"Shares outstanding",TRUE)</f>
        <v>291171400</v>
      </c>
      <c r="D379" s="8" cm="1">
        <f t="array" aca="1" ref="D379" ca="1">_FV(A379,"Price")</f>
        <v>902.56</v>
      </c>
      <c r="E379" s="10">
        <f t="shared" ca="1" si="10"/>
        <v>262799658783.99997</v>
      </c>
      <c r="F379" s="9">
        <v>12</v>
      </c>
      <c r="G379" s="12">
        <f t="shared" ca="1" si="11"/>
        <v>1.3295514979613544E-2</v>
      </c>
    </row>
    <row r="380" spans="1:7" x14ac:dyDescent="0.35">
      <c r="A380" s="8" t="e" vm="1107">
        <v>#VALUE!</v>
      </c>
      <c r="B380" s="8" t="s">
        <v>386</v>
      </c>
      <c r="C380" s="9" cm="1">
        <f t="array" aca="1" ref="C380" ca="1">_FV(A380,"Shares outstanding",TRUE)</f>
        <v>1053692000</v>
      </c>
      <c r="D380" s="8" cm="1">
        <f t="array" aca="1" ref="D380" ca="1">_FV(A380,"Price")</f>
        <v>114.625</v>
      </c>
      <c r="E380" s="10">
        <f t="shared" ca="1" si="10"/>
        <v>120779445500</v>
      </c>
      <c r="F380" s="9">
        <v>1</v>
      </c>
      <c r="G380" s="12">
        <f t="shared" ca="1" si="11"/>
        <v>8.7241003271537627E-3</v>
      </c>
    </row>
    <row r="381" spans="1:7" x14ac:dyDescent="0.35">
      <c r="A381" s="8" t="e" vm="1109">
        <v>#VALUE!</v>
      </c>
      <c r="B381" s="8" t="s">
        <v>387</v>
      </c>
      <c r="C381" s="9" cm="1">
        <f t="array" aca="1" ref="C381" ca="1">_FV(A381,"Shares outstanding",TRUE)</f>
        <v>598587000</v>
      </c>
      <c r="D381" s="8" cm="1">
        <f t="array" aca="1" ref="D381" ca="1">_FV(A381,"Price")</f>
        <v>22.225000000000001</v>
      </c>
      <c r="E381" s="10">
        <f t="shared" ca="1" si="10"/>
        <v>13303596075</v>
      </c>
      <c r="F381" s="9">
        <v>0.5</v>
      </c>
      <c r="G381" s="12">
        <f t="shared" ca="1" si="11"/>
        <v>2.2497187851518559E-2</v>
      </c>
    </row>
    <row r="382" spans="1:7" x14ac:dyDescent="0.35">
      <c r="A382" s="8" t="e" vm="1110">
        <v>#VALUE!</v>
      </c>
      <c r="B382" s="8" t="s">
        <v>388</v>
      </c>
      <c r="C382" s="9" cm="1">
        <f t="array" aca="1" ref="C382" ca="1">_FV(A382,"Shares outstanding",TRUE)</f>
        <v>720744900</v>
      </c>
      <c r="D382" s="8" cm="1">
        <f t="array" aca="1" ref="D382" ca="1">_FV(A382,"Price")</f>
        <v>228.04050000000001</v>
      </c>
      <c r="E382" s="10">
        <f t="shared" ca="1" si="10"/>
        <v>164359027368.45001</v>
      </c>
      <c r="F382" s="9">
        <v>2.56</v>
      </c>
      <c r="G382" s="12">
        <f t="shared" ca="1" si="11"/>
        <v>1.122607606982093E-2</v>
      </c>
    </row>
    <row r="383" spans="1:7" x14ac:dyDescent="0.35">
      <c r="A383" s="8" t="e" vm="1112">
        <v>#VALUE!</v>
      </c>
      <c r="B383" s="8" t="s">
        <v>389</v>
      </c>
      <c r="C383" s="9" cm="1">
        <f t="array" aca="1" ref="C383" ca="1">_FV(A383,"Shares outstanding",TRUE)</f>
        <v>647701200</v>
      </c>
      <c r="D383" s="8" cm="1">
        <f t="array" aca="1" ref="D383" ca="1">_FV(A383,"Price")</f>
        <v>36.555</v>
      </c>
      <c r="E383" s="10">
        <f t="shared" ca="1" si="10"/>
        <v>23676717366</v>
      </c>
      <c r="F383" s="9">
        <v>0.8</v>
      </c>
      <c r="G383" s="12">
        <f t="shared" ca="1" si="11"/>
        <v>2.188483107646013E-2</v>
      </c>
    </row>
    <row r="384" spans="1:7" x14ac:dyDescent="0.35">
      <c r="A384" s="8" t="e" vm="1115">
        <v>#VALUE!</v>
      </c>
      <c r="B384" s="8" t="s">
        <v>390</v>
      </c>
      <c r="C384" s="9" cm="1">
        <f t="array" aca="1" ref="C384" ca="1">_FV(A384,"Shares outstanding",TRUE)</f>
        <v>1730383000</v>
      </c>
      <c r="D384" s="8" cm="1">
        <f t="array" aca="1" ref="D384" ca="1">_FV(A384,"Price")</f>
        <v>97.12</v>
      </c>
      <c r="E384" s="10">
        <f t="shared" ca="1" si="10"/>
        <v>168054796960</v>
      </c>
      <c r="F384" s="9">
        <v>2.2000000000000002</v>
      </c>
      <c r="G384" s="12">
        <f t="shared" ca="1" si="11"/>
        <v>2.2652388797364087E-2</v>
      </c>
    </row>
    <row r="385" spans="1:7" x14ac:dyDescent="0.35">
      <c r="A385" s="8" t="e" vm="1118">
        <v>#VALUE!</v>
      </c>
      <c r="B385" s="8" t="s">
        <v>391</v>
      </c>
      <c r="C385" s="9" cm="1">
        <f t="array" aca="1" ref="C385" ca="1">_FV(A385,"Shares outstanding",TRUE)</f>
        <v>168988600</v>
      </c>
      <c r="D385" s="8" cm="1">
        <f t="array" aca="1" ref="D385" ca="1">_FV(A385,"Price")</f>
        <v>157.15</v>
      </c>
      <c r="E385" s="10">
        <f t="shared" ca="1" si="10"/>
        <v>26556558490</v>
      </c>
      <c r="F385" s="9">
        <v>2.5</v>
      </c>
      <c r="G385" s="12">
        <f t="shared" ca="1" si="11"/>
        <v>1.5908367801463569E-2</v>
      </c>
    </row>
    <row r="386" spans="1:7" x14ac:dyDescent="0.35">
      <c r="A386" s="8" t="e" vm="1121">
        <v>#VALUE!</v>
      </c>
      <c r="B386" s="8" t="s">
        <v>392</v>
      </c>
      <c r="C386" s="9" cm="1">
        <f t="array" aca="1" ref="C386" ca="1">_FV(A386,"Shares outstanding",TRUE)</f>
        <v>359576100</v>
      </c>
      <c r="D386" s="8" cm="1">
        <f t="array" aca="1" ref="D386" ca="1">_FV(A386,"Price")</f>
        <v>263.26499999999999</v>
      </c>
      <c r="E386" s="10">
        <f t="shared" ref="E386:E449" ca="1" si="12">C386*D386</f>
        <v>94663801966.5</v>
      </c>
      <c r="F386" s="9">
        <v>4.5999999999999996</v>
      </c>
      <c r="G386" s="12">
        <f t="shared" ref="G386:G449" ca="1" si="13">F386/D386</f>
        <v>1.7472888534366512E-2</v>
      </c>
    </row>
    <row r="387" spans="1:7" x14ac:dyDescent="0.35">
      <c r="A387" s="8" t="e" vm="1124">
        <v>#VALUE!</v>
      </c>
      <c r="B387" s="8" t="s">
        <v>393</v>
      </c>
      <c r="C387" s="9" cm="1">
        <f t="array" aca="1" ref="C387" ca="1">_FV(A387,"Shares outstanding",TRUE)</f>
        <v>142063000</v>
      </c>
      <c r="D387" s="8" cm="1">
        <f t="array" aca="1" ref="D387" ca="1">_FV(A387,"Price")</f>
        <v>478.79500000000002</v>
      </c>
      <c r="E387" s="10">
        <f t="shared" ca="1" si="12"/>
        <v>68019054085</v>
      </c>
      <c r="F387" s="9">
        <v>8.24</v>
      </c>
      <c r="G387" s="12">
        <f t="shared" ca="1" si="13"/>
        <v>1.7209870612683927E-2</v>
      </c>
    </row>
    <row r="388" spans="1:7" x14ac:dyDescent="0.35">
      <c r="A388" s="8" t="e" vm="1127">
        <v>#VALUE!</v>
      </c>
      <c r="B388" s="8" t="s">
        <v>394</v>
      </c>
      <c r="C388" s="9" cm="1">
        <f t="array" aca="1" ref="C388" ca="1">_FV(A388,"Shares outstanding",TRUE)</f>
        <v>127584100</v>
      </c>
      <c r="D388" s="8" cm="1">
        <f t="array" aca="1" ref="D388" ca="1">_FV(A388,"Price")</f>
        <v>99.224999999999994</v>
      </c>
      <c r="E388" s="10">
        <f t="shared" ca="1" si="12"/>
        <v>12659532322.5</v>
      </c>
      <c r="F388" s="9">
        <v>1.8</v>
      </c>
      <c r="G388" s="12">
        <f t="shared" ca="1" si="13"/>
        <v>1.8140589569160998E-2</v>
      </c>
    </row>
    <row r="389" spans="1:7" x14ac:dyDescent="0.35">
      <c r="A389" t="e" vm="1130">
        <v>#VALUE!</v>
      </c>
      <c r="B389" t="s">
        <v>395</v>
      </c>
      <c r="C389" s="2" cm="1">
        <f t="array" aca="1" ref="C389" ca="1">_FV(A389,"Shares outstanding",TRUE)</f>
        <v>127112800</v>
      </c>
      <c r="D389" cm="1">
        <f t="array" aca="1" ref="D389" ca="1">_FV(A389,"Price")</f>
        <v>74.474999999999994</v>
      </c>
      <c r="E389" s="3">
        <f t="shared" ca="1" si="12"/>
        <v>9466725780</v>
      </c>
      <c r="F389" s="2">
        <v>0.84</v>
      </c>
      <c r="G389" s="5">
        <f t="shared" ca="1" si="13"/>
        <v>1.1278952668680765E-2</v>
      </c>
    </row>
    <row r="390" spans="1:7" x14ac:dyDescent="0.35">
      <c r="A390" s="8" t="e" vm="1133">
        <v>#VALUE!</v>
      </c>
      <c r="B390" s="8" t="s">
        <v>396</v>
      </c>
      <c r="C390" s="9" cm="1">
        <f t="array" aca="1" ref="C390" ca="1">_FV(A390,"Shares outstanding",TRUE)</f>
        <v>93668800</v>
      </c>
      <c r="D390" s="8" cm="1">
        <f t="array" aca="1" ref="D390" ca="1">_FV(A390,"Price")</f>
        <v>59.07</v>
      </c>
      <c r="E390" s="10">
        <f t="shared" ca="1" si="12"/>
        <v>5533016016</v>
      </c>
      <c r="F390" s="9">
        <v>1.2</v>
      </c>
      <c r="G390" s="12">
        <f t="shared" ca="1" si="13"/>
        <v>2.0314880650076181E-2</v>
      </c>
    </row>
    <row r="391" spans="1:7" x14ac:dyDescent="0.35">
      <c r="A391" s="8" t="e" vm="1136">
        <v>#VALUE!</v>
      </c>
      <c r="B391" s="8" t="s">
        <v>397</v>
      </c>
      <c r="C391" s="9" cm="1">
        <f t="array" aca="1" ref="C391" ca="1">_FV(A391,"Shares outstanding",TRUE)</f>
        <v>208575000</v>
      </c>
      <c r="D391" s="8" cm="1">
        <f t="array" aca="1" ref="D391" ca="1">_FV(A391,"Price")</f>
        <v>359.63</v>
      </c>
      <c r="E391" s="10">
        <f t="shared" ca="1" si="12"/>
        <v>75009827250</v>
      </c>
      <c r="F391" s="9">
        <v>4.1500000000000004</v>
      </c>
      <c r="G391" s="12">
        <f t="shared" ca="1" si="13"/>
        <v>1.153963796123794E-2</v>
      </c>
    </row>
    <row r="392" spans="1:7" x14ac:dyDescent="0.35">
      <c r="A392" t="e" vm="1139">
        <v>#VALUE!</v>
      </c>
      <c r="B392" t="s">
        <v>398</v>
      </c>
      <c r="C392" s="2" cm="1">
        <f t="array" aca="1" ref="C392" ca="1">_FV(A392,"Shares outstanding",TRUE)</f>
        <v>1121946000</v>
      </c>
      <c r="D392" cm="1">
        <f t="array" aca="1" ref="D392" ca="1">_FV(A392,"Price")</f>
        <v>9.3550000000000004</v>
      </c>
      <c r="E392" s="3">
        <f t="shared" ca="1" si="12"/>
        <v>10495804830</v>
      </c>
      <c r="F392" s="2">
        <v>0.2</v>
      </c>
      <c r="G392" s="5">
        <f t="shared" ca="1" si="13"/>
        <v>2.1378941742383754E-2</v>
      </c>
    </row>
    <row r="393" spans="1:7" x14ac:dyDescent="0.35">
      <c r="A393" s="8" t="e" vm="1141">
        <v>#VALUE!</v>
      </c>
      <c r="B393" s="8" t="s">
        <v>399</v>
      </c>
      <c r="C393" s="9" cm="1">
        <f t="array" aca="1" ref="C393" ca="1">_FV(A393,"Shares outstanding",TRUE)</f>
        <v>214431000</v>
      </c>
      <c r="D393" s="8" cm="1">
        <f t="array" aca="1" ref="D393" ca="1">_FV(A393,"Price")</f>
        <v>278.19</v>
      </c>
      <c r="E393" s="10">
        <f t="shared" ca="1" si="12"/>
        <v>59652559890</v>
      </c>
      <c r="F393" s="9">
        <v>2.75</v>
      </c>
      <c r="G393" s="12">
        <f t="shared" ca="1" si="13"/>
        <v>9.8853301700276789E-3</v>
      </c>
    </row>
    <row r="394" spans="1:7" x14ac:dyDescent="0.35">
      <c r="A394" s="8" t="e" vm="1143">
        <v>#VALUE!</v>
      </c>
      <c r="B394" s="8" t="s">
        <v>400</v>
      </c>
      <c r="C394" s="9" cm="1">
        <f t="array" aca="1" ref="C394" ca="1">_FV(A394,"Shares outstanding",TRUE)</f>
        <v>36340750</v>
      </c>
      <c r="D394" s="8" cm="1">
        <f t="array" aca="1" ref="D394" ca="1">_FV(A394,"Price")</f>
        <v>161.4</v>
      </c>
      <c r="E394" s="10">
        <f t="shared" ca="1" si="12"/>
        <v>5865397050</v>
      </c>
      <c r="F394" s="9">
        <v>4.7</v>
      </c>
      <c r="G394" s="12">
        <f t="shared" ca="1" si="13"/>
        <v>2.9120198265179677E-2</v>
      </c>
    </row>
    <row r="395" spans="1:7" x14ac:dyDescent="0.35">
      <c r="A395" s="8" t="e" vm="1146">
        <v>#VALUE!</v>
      </c>
      <c r="B395" s="8" t="s">
        <v>401</v>
      </c>
      <c r="C395" s="9" cm="1">
        <f t="array" aca="1" ref="C395" ca="1">_FV(A395,"Shares outstanding",TRUE)</f>
        <v>143432200</v>
      </c>
      <c r="D395" s="8" cm="1">
        <f t="array" aca="1" ref="D395" ca="1">_FV(A395,"Price")</f>
        <v>55.225000000000001</v>
      </c>
      <c r="E395" s="10">
        <f t="shared" ca="1" si="12"/>
        <v>7921043245</v>
      </c>
      <c r="F395" s="9">
        <v>1.03</v>
      </c>
      <c r="G395" s="12">
        <f t="shared" ca="1" si="13"/>
        <v>1.8650973291081938E-2</v>
      </c>
    </row>
    <row r="396" spans="1:7" x14ac:dyDescent="0.35">
      <c r="A396" s="8" t="e" vm="1149">
        <v>#VALUE!</v>
      </c>
      <c r="B396" s="8" t="s">
        <v>402</v>
      </c>
      <c r="C396" s="9" cm="1">
        <f t="array" aca="1" ref="C396" ca="1">_FV(A396,"Shares outstanding",TRUE)</f>
        <v>226875700</v>
      </c>
      <c r="D396" s="8" cm="1">
        <f t="array" aca="1" ref="D396" ca="1">_FV(A396,"Price")</f>
        <v>239.79</v>
      </c>
      <c r="E396" s="10">
        <f t="shared" ca="1" si="12"/>
        <v>54402524103</v>
      </c>
      <c r="F396" s="9">
        <v>2.17</v>
      </c>
      <c r="G396" s="12">
        <f t="shared" ca="1" si="13"/>
        <v>9.0495850535885561E-3</v>
      </c>
    </row>
    <row r="397" spans="1:7" x14ac:dyDescent="0.35">
      <c r="A397" t="e" vm="1152">
        <v>#VALUE!</v>
      </c>
      <c r="B397" t="s">
        <v>403</v>
      </c>
      <c r="C397" s="2" cm="1">
        <f t="array" aca="1" ref="C397" ca="1">_FV(A397,"Shares outstanding",TRUE)</f>
        <v>151001700</v>
      </c>
      <c r="D397" cm="1">
        <f t="array" aca="1" ref="D397" ca="1">_FV(A397,"Price")</f>
        <v>70.02</v>
      </c>
      <c r="E397" s="3">
        <f t="shared" ca="1" si="12"/>
        <v>10573139034</v>
      </c>
      <c r="F397" s="2">
        <v>1.68</v>
      </c>
      <c r="G397" s="5">
        <f t="shared" ca="1" si="13"/>
        <v>2.3993144815766924E-2</v>
      </c>
    </row>
    <row r="398" spans="1:7" x14ac:dyDescent="0.35">
      <c r="A398" t="e" vm="1155">
        <v>#VALUE!</v>
      </c>
      <c r="B398" t="s">
        <v>404</v>
      </c>
      <c r="C398" s="2" cm="1">
        <f t="array" aca="1" ref="C398" ca="1">_FV(A398,"Shares outstanding",TRUE)</f>
        <v>270872000</v>
      </c>
      <c r="D398" cm="1">
        <f t="array" aca="1" ref="D398" ca="1">_FV(A398,"Price")</f>
        <v>125.13</v>
      </c>
      <c r="E398" s="3">
        <f t="shared" ca="1" si="12"/>
        <v>33894213360</v>
      </c>
      <c r="F398" s="2">
        <v>1.93</v>
      </c>
      <c r="G398" s="5">
        <f t="shared" ca="1" si="13"/>
        <v>1.5423959082554143E-2</v>
      </c>
    </row>
    <row r="399" spans="1:7" x14ac:dyDescent="0.35">
      <c r="A399" s="8" t="e" vm="1158">
        <v>#VALUE!</v>
      </c>
      <c r="B399" s="8" t="s">
        <v>405</v>
      </c>
      <c r="C399" s="9" cm="1">
        <f t="array" aca="1" ref="C399" ca="1">_FV(A399,"Shares outstanding",TRUE)</f>
        <v>521040200</v>
      </c>
      <c r="D399" s="8" cm="1">
        <f t="array" aca="1" ref="D399" ca="1">_FV(A399,"Price")</f>
        <v>31.454999999999998</v>
      </c>
      <c r="E399" s="10">
        <f t="shared" ca="1" si="12"/>
        <v>16389319491</v>
      </c>
      <c r="F399" s="9">
        <v>0.88</v>
      </c>
      <c r="G399" s="12">
        <f t="shared" ca="1" si="13"/>
        <v>2.7976474328405661E-2</v>
      </c>
    </row>
    <row r="400" spans="1:7" x14ac:dyDescent="0.35">
      <c r="A400" t="e" vm="1161">
        <v>#VALUE!</v>
      </c>
      <c r="B400" t="s">
        <v>406</v>
      </c>
      <c r="C400" s="2" cm="1">
        <f t="array" aca="1" ref="C400" ca="1">_FV(A400,"Shares outstanding",TRUE)</f>
        <v>2658186000</v>
      </c>
      <c r="D400" cm="1">
        <f t="array" aca="1" ref="D400" ca="1">_FV(A400,"Price")</f>
        <v>331.17</v>
      </c>
      <c r="E400" s="3">
        <f t="shared" ca="1" si="12"/>
        <v>880311457620</v>
      </c>
      <c r="F400" s="2">
        <v>4.5</v>
      </c>
      <c r="G400" s="5">
        <f t="shared" ca="1" si="13"/>
        <v>1.3588187335809403E-2</v>
      </c>
    </row>
    <row r="401" spans="1:7" x14ac:dyDescent="0.35">
      <c r="A401" t="e" vm="1164">
        <v>#VALUE!</v>
      </c>
      <c r="B401" t="s">
        <v>407</v>
      </c>
      <c r="C401" s="2" cm="1">
        <f t="array" aca="1" ref="C401" ca="1">_FV(A401,"Shares outstanding",TRUE)</f>
        <v>73719900</v>
      </c>
      <c r="D401" cm="1">
        <f t="array" aca="1" ref="D401" ca="1">_FV(A401,"Price")</f>
        <v>232.68</v>
      </c>
      <c r="E401" s="3">
        <f t="shared" ca="1" si="12"/>
        <v>17153146332</v>
      </c>
      <c r="F401" s="2">
        <v>2.76</v>
      </c>
      <c r="G401" s="5">
        <f t="shared" ca="1" si="13"/>
        <v>1.186178442496132E-2</v>
      </c>
    </row>
    <row r="402" spans="1:7" x14ac:dyDescent="0.35">
      <c r="A402" t="e" vm="1166">
        <v>#VALUE!</v>
      </c>
      <c r="B402" t="s">
        <v>408</v>
      </c>
      <c r="C402" s="2" cm="1">
        <f t="array" aca="1" ref="C402" ca="1">_FV(A402,"Shares outstanding",TRUE)</f>
        <v>484565500</v>
      </c>
      <c r="D402" cm="1">
        <f t="array" aca="1" ref="D402" ca="1">_FV(A402,"Price")</f>
        <v>416.32</v>
      </c>
      <c r="E402" s="3">
        <f t="shared" ca="1" si="12"/>
        <v>201734308960</v>
      </c>
      <c r="F402" s="2">
        <v>3.68</v>
      </c>
      <c r="G402" s="5">
        <f t="shared" ca="1" si="13"/>
        <v>8.8393543428132212E-3</v>
      </c>
    </row>
    <row r="403" spans="1:7" x14ac:dyDescent="0.35">
      <c r="A403" t="e" vm="1169">
        <v>#VALUE!</v>
      </c>
      <c r="B403" t="s">
        <v>409</v>
      </c>
      <c r="C403" s="2" cm="1">
        <f t="array" aca="1" ref="C403" ca="1">_FV(A403,"Shares outstanding",TRUE)</f>
        <v>145535900</v>
      </c>
      <c r="D403" cm="1">
        <f t="array" aca="1" ref="D403" ca="1">_FV(A403,"Price")</f>
        <v>43.65</v>
      </c>
      <c r="E403" s="3">
        <f t="shared" ca="1" si="12"/>
        <v>6352642035</v>
      </c>
      <c r="F403" s="2">
        <v>0.48</v>
      </c>
      <c r="G403" s="5">
        <f t="shared" ca="1" si="13"/>
        <v>1.0996563573883161E-2</v>
      </c>
    </row>
    <row r="404" spans="1:7" x14ac:dyDescent="0.35">
      <c r="A404" t="e" vm="1172">
        <v>#VALUE!</v>
      </c>
      <c r="B404" t="s">
        <v>410</v>
      </c>
      <c r="C404" s="2" cm="1">
        <f t="array" aca="1" ref="C404" ca="1">_FV(A404,"Shares outstanding",TRUE)</f>
        <v>557800000</v>
      </c>
      <c r="D404" cm="1">
        <f t="array" aca="1" ref="D404" ca="1">_FV(A404,"Price")</f>
        <v>161.47499999999999</v>
      </c>
      <c r="E404" s="3">
        <f t="shared" ca="1" si="12"/>
        <v>90070755000</v>
      </c>
      <c r="F404" s="2">
        <v>2.1</v>
      </c>
      <c r="G404" s="5">
        <f t="shared" ca="1" si="13"/>
        <v>1.3005109150023224E-2</v>
      </c>
    </row>
    <row r="405" spans="1:7" x14ac:dyDescent="0.35">
      <c r="A405" s="8" t="e" vm="1175">
        <v>#VALUE!</v>
      </c>
      <c r="B405" s="8" t="s">
        <v>411</v>
      </c>
      <c r="C405" s="9" cm="1">
        <f t="array" aca="1" ref="C405" ca="1">_FV(A405,"Shares outstanding",TRUE)</f>
        <v>198435300</v>
      </c>
      <c r="D405" s="8" cm="1">
        <f t="array" aca="1" ref="D405" ca="1">_FV(A405,"Price")</f>
        <v>117.21</v>
      </c>
      <c r="E405" s="10">
        <f t="shared" ca="1" si="12"/>
        <v>23258601513</v>
      </c>
      <c r="F405" s="9">
        <v>1.4</v>
      </c>
      <c r="G405" s="12">
        <f t="shared" ca="1" si="13"/>
        <v>1.1944373346984045E-2</v>
      </c>
    </row>
    <row r="406" spans="1:7" x14ac:dyDescent="0.35">
      <c r="A406" t="e" vm="1178">
        <v>#VALUE!</v>
      </c>
      <c r="B406" t="s">
        <v>412</v>
      </c>
      <c r="C406" s="2" cm="1">
        <f t="array" aca="1" ref="C406" ca="1">_FV(A406,"Shares outstanding",TRUE)</f>
        <v>380669300</v>
      </c>
      <c r="D406" cm="1">
        <f t="array" aca="1" ref="D406" ca="1">_FV(A406,"Price")</f>
        <v>63.78</v>
      </c>
      <c r="E406" s="3">
        <f t="shared" ca="1" si="12"/>
        <v>24279087954</v>
      </c>
      <c r="F406" s="2">
        <v>1.51</v>
      </c>
      <c r="G406" s="5">
        <f t="shared" ca="1" si="13"/>
        <v>2.3675133270617748E-2</v>
      </c>
    </row>
    <row r="407" spans="1:7" x14ac:dyDescent="0.35">
      <c r="A407" t="e" vm="1181">
        <v>#VALUE!</v>
      </c>
      <c r="B407" t="s">
        <v>413</v>
      </c>
      <c r="C407" s="2" cm="1">
        <f t="array" aca="1" ref="C407" ca="1">_FV(A407,"Shares outstanding",TRUE)</f>
        <v>49323770</v>
      </c>
      <c r="D407" cm="1">
        <f t="array" aca="1" ref="D407" ca="1">_FV(A407,"Price")</f>
        <v>267.43</v>
      </c>
      <c r="E407" s="3">
        <f t="shared" ca="1" si="12"/>
        <v>13190655811.1</v>
      </c>
      <c r="F407" s="2">
        <v>2.88</v>
      </c>
      <c r="G407" s="5">
        <f t="shared" ca="1" si="13"/>
        <v>1.0769173241595931E-2</v>
      </c>
    </row>
    <row r="408" spans="1:7" x14ac:dyDescent="0.35">
      <c r="A408" t="e" vm="1184">
        <v>#VALUE!</v>
      </c>
      <c r="B408" t="s">
        <v>414</v>
      </c>
      <c r="C408" s="2" cm="1">
        <f t="array" aca="1" ref="C408" ca="1">_FV(A408,"Shares outstanding",TRUE)</f>
        <v>175300900</v>
      </c>
      <c r="D408" cm="1">
        <f t="array" aca="1" ref="D408" ca="1">_FV(A408,"Price")</f>
        <v>33.07</v>
      </c>
      <c r="E408" s="3">
        <f t="shared" ca="1" si="12"/>
        <v>5797200763</v>
      </c>
      <c r="F408" s="2">
        <v>0.38</v>
      </c>
      <c r="G408" s="5">
        <f t="shared" ca="1" si="13"/>
        <v>1.1490777139401271E-2</v>
      </c>
    </row>
    <row r="409" spans="1:7" x14ac:dyDescent="0.35">
      <c r="A409" t="e" vm="1187">
        <v>#VALUE!</v>
      </c>
      <c r="B409" t="s">
        <v>415</v>
      </c>
      <c r="C409" s="2" cm="1">
        <f t="array" aca="1" ref="C409" ca="1">_FV(A409,"Shares outstanding",TRUE)</f>
        <v>111048700</v>
      </c>
      <c r="D409" cm="1">
        <f t="array" aca="1" ref="D409" ca="1">_FV(A409,"Price")</f>
        <v>451.22500000000002</v>
      </c>
      <c r="E409" s="3">
        <f t="shared" ca="1" si="12"/>
        <v>50107949657.5</v>
      </c>
      <c r="F409" s="2">
        <v>5.0599999999999996</v>
      </c>
      <c r="G409" s="5">
        <f t="shared" ca="1" si="13"/>
        <v>1.1213917668568895E-2</v>
      </c>
    </row>
    <row r="410" spans="1:7" x14ac:dyDescent="0.35">
      <c r="A410" t="e" vm="1190">
        <v>#VALUE!</v>
      </c>
      <c r="B410" t="s">
        <v>416</v>
      </c>
      <c r="C410" s="2" cm="1">
        <f t="array" aca="1" ref="C410" ca="1">_FV(A410,"Shares outstanding",TRUE)</f>
        <v>248452500</v>
      </c>
      <c r="D410" cm="1">
        <f t="array" aca="1" ref="D410" ca="1">_FV(A410,"Price")</f>
        <v>55.94</v>
      </c>
      <c r="E410" s="3">
        <f t="shared" ca="1" si="12"/>
        <v>13898432850</v>
      </c>
      <c r="F410" s="2">
        <v>0.32</v>
      </c>
      <c r="G410" s="5">
        <f t="shared" ca="1" si="13"/>
        <v>5.7204147300679306E-3</v>
      </c>
    </row>
    <row r="411" spans="1:7" x14ac:dyDescent="0.35">
      <c r="A411" t="e" vm="1193">
        <v>#VALUE!</v>
      </c>
      <c r="B411" t="s">
        <v>417</v>
      </c>
      <c r="C411" s="2" cm="1">
        <f t="array" aca="1" ref="C411" ca="1">_FV(A411,"Shares outstanding",TRUE)</f>
        <v>120080300</v>
      </c>
      <c r="D411" cm="1">
        <f t="array" aca="1" ref="D411" ca="1">_FV(A411,"Price")</f>
        <v>383.8</v>
      </c>
      <c r="E411" s="3">
        <f t="shared" ca="1" si="12"/>
        <v>46086819140</v>
      </c>
      <c r="F411" s="2">
        <v>3.54</v>
      </c>
      <c r="G411" s="5">
        <f t="shared" ca="1" si="13"/>
        <v>9.2235539343408016E-3</v>
      </c>
    </row>
    <row r="412" spans="1:7" x14ac:dyDescent="0.35">
      <c r="A412" t="e" vm="1196">
        <v>#VALUE!</v>
      </c>
      <c r="B412" t="s">
        <v>418</v>
      </c>
      <c r="C412" s="2" cm="1">
        <f t="array" aca="1" ref="C412" ca="1">_FV(A412,"Shares outstanding",TRUE)</f>
        <v>450444200</v>
      </c>
      <c r="D412" cm="1">
        <f t="array" aca="1" ref="D412" ca="1">_FV(A412,"Price")</f>
        <v>59.064999999999998</v>
      </c>
      <c r="E412" s="3">
        <f t="shared" ca="1" si="12"/>
        <v>26605486673</v>
      </c>
      <c r="F412" s="2">
        <v>1.2</v>
      </c>
      <c r="G412" s="5">
        <f t="shared" ca="1" si="13"/>
        <v>2.0316600355540507E-2</v>
      </c>
    </row>
    <row r="413" spans="1:7" x14ac:dyDescent="0.35">
      <c r="A413" t="e" vm="1199">
        <v>#VALUE!</v>
      </c>
      <c r="B413" t="s">
        <v>419</v>
      </c>
      <c r="C413" s="2" cm="1">
        <f t="array" aca="1" ref="C413" ca="1">_FV(A413,"Shares outstanding",TRUE)</f>
        <v>115910100</v>
      </c>
      <c r="D413" cm="1">
        <f t="array" aca="1" ref="D413" ca="1">_FV(A413,"Price")</f>
        <v>89.45</v>
      </c>
      <c r="E413" s="3">
        <f t="shared" ca="1" si="12"/>
        <v>10368158445</v>
      </c>
      <c r="F413" s="2">
        <v>1.04</v>
      </c>
      <c r="G413" s="5">
        <f t="shared" ca="1" si="13"/>
        <v>1.1626607043040804E-2</v>
      </c>
    </row>
    <row r="414" spans="1:7" x14ac:dyDescent="0.35">
      <c r="A414" t="e" vm="1202">
        <v>#VALUE!</v>
      </c>
      <c r="B414" t="s">
        <v>420</v>
      </c>
      <c r="C414" s="2" cm="1">
        <f t="array" aca="1" ref="C414" ca="1">_FV(A414,"Shares outstanding",TRUE)</f>
        <v>136291600</v>
      </c>
      <c r="D414" cm="1">
        <f t="array" aca="1" ref="D414" ca="1">_FV(A414,"Price")</f>
        <v>76.78</v>
      </c>
      <c r="E414" s="3">
        <f t="shared" ca="1" si="12"/>
        <v>10464469048</v>
      </c>
      <c r="F414" s="2">
        <v>1.2</v>
      </c>
      <c r="G414" s="5">
        <f t="shared" ca="1" si="13"/>
        <v>1.5629070070330816E-2</v>
      </c>
    </row>
    <row r="415" spans="1:7" x14ac:dyDescent="0.35">
      <c r="A415" t="e" vm="1205">
        <v>#VALUE!</v>
      </c>
      <c r="B415" t="s">
        <v>421</v>
      </c>
      <c r="C415" s="2" cm="1">
        <f t="array" aca="1" ref="C415" ca="1">_FV(A415,"Shares outstanding",TRUE)</f>
        <v>43955900</v>
      </c>
      <c r="D415" cm="1">
        <f t="array" aca="1" ref="D415" ca="1">_FV(A415,"Price")</f>
        <v>67.97</v>
      </c>
      <c r="E415" s="3">
        <f t="shared" ca="1" si="12"/>
        <v>2987682523</v>
      </c>
      <c r="F415" s="2">
        <v>1.24</v>
      </c>
      <c r="G415" s="5">
        <f t="shared" ca="1" si="13"/>
        <v>1.8243342651169635E-2</v>
      </c>
    </row>
    <row r="416" spans="1:7" x14ac:dyDescent="0.35">
      <c r="A416" t="e" vm="1208">
        <v>#VALUE!</v>
      </c>
      <c r="B416" t="s">
        <v>422</v>
      </c>
      <c r="C416" s="2" cm="1">
        <f t="array" aca="1" ref="C416" ca="1">_FV(A416,"Shares outstanding",TRUE)</f>
        <v>1852475000</v>
      </c>
      <c r="D416" cm="1">
        <f t="array" aca="1" ref="D416" ca="1">_FV(A416,"Price")</f>
        <v>47.391100000000002</v>
      </c>
      <c r="E416" s="3">
        <f t="shared" ca="1" si="12"/>
        <v>87790827972.5</v>
      </c>
      <c r="F416" s="2">
        <v>0.48</v>
      </c>
      <c r="G416" s="5">
        <f t="shared" ca="1" si="13"/>
        <v>1.0128484040252283E-2</v>
      </c>
    </row>
    <row r="417" spans="1:7" x14ac:dyDescent="0.35">
      <c r="A417" t="e" vm="1211">
        <v>#VALUE!</v>
      </c>
      <c r="B417" t="s">
        <v>423</v>
      </c>
      <c r="C417" s="2" cm="1">
        <f t="array" aca="1" ref="C417" ca="1">_FV(A417,"Shares outstanding",TRUE)</f>
        <v>459674900</v>
      </c>
      <c r="D417" cm="1">
        <f t="array" aca="1" ref="D417" ca="1">_FV(A417,"Price")</f>
        <v>849.63</v>
      </c>
      <c r="E417" s="3">
        <f t="shared" ca="1" si="12"/>
        <v>390553585287</v>
      </c>
      <c r="F417" s="2">
        <v>5.64</v>
      </c>
      <c r="G417" s="5">
        <f t="shared" ca="1" si="13"/>
        <v>6.6381836799548032E-3</v>
      </c>
    </row>
    <row r="418" spans="1:7" x14ac:dyDescent="0.35">
      <c r="A418" t="e" vm="1214">
        <v>#VALUE!</v>
      </c>
      <c r="B418" t="s">
        <v>424</v>
      </c>
      <c r="C418" s="2" cm="1">
        <f t="array" aca="1" ref="C418" ca="1">_FV(A418,"Shares outstanding",TRUE)</f>
        <v>111765000</v>
      </c>
      <c r="D418" cm="1">
        <f t="array" aca="1" ref="D418" ca="1">_FV(A418,"Price")</f>
        <v>63.61</v>
      </c>
      <c r="E418" s="3">
        <f t="shared" ca="1" si="12"/>
        <v>7109371650</v>
      </c>
      <c r="F418" s="2">
        <v>0.85</v>
      </c>
      <c r="G418" s="5">
        <f t="shared" ca="1" si="13"/>
        <v>1.3362678824084264E-2</v>
      </c>
    </row>
    <row r="419" spans="1:7" x14ac:dyDescent="0.35">
      <c r="A419" t="e" vm="1217">
        <v>#VALUE!</v>
      </c>
      <c r="B419" t="s">
        <v>425</v>
      </c>
      <c r="C419" s="2" cm="1">
        <f t="array" aca="1" ref="C419" ca="1">_FV(A419,"Shares outstanding",TRUE)</f>
        <v>61739750</v>
      </c>
      <c r="D419" cm="1">
        <f t="array" aca="1" ref="D419" ca="1">_FV(A419,"Price")</f>
        <v>134.09</v>
      </c>
      <c r="E419" s="3">
        <f t="shared" ca="1" si="12"/>
        <v>8278683077.5</v>
      </c>
      <c r="F419" s="2">
        <v>1.79</v>
      </c>
      <c r="G419" s="5">
        <f t="shared" ca="1" si="13"/>
        <v>1.3349243045715563E-2</v>
      </c>
    </row>
    <row r="420" spans="1:7" x14ac:dyDescent="0.35">
      <c r="A420" t="e" vm="1220">
        <v>#VALUE!</v>
      </c>
      <c r="B420" t="s">
        <v>426</v>
      </c>
      <c r="C420" s="2" cm="1">
        <f t="array" aca="1" ref="C420" ca="1">_FV(A420,"Shares outstanding",TRUE)</f>
        <v>325370800</v>
      </c>
      <c r="D420" cm="1">
        <f t="array" aca="1" ref="D420" ca="1">_FV(A420,"Price")</f>
        <v>72</v>
      </c>
      <c r="E420" s="3">
        <f t="shared" ca="1" si="12"/>
        <v>23426697600</v>
      </c>
      <c r="F420" s="2">
        <v>1</v>
      </c>
      <c r="G420" s="5">
        <f t="shared" ca="1" si="13"/>
        <v>1.3888888888888888E-2</v>
      </c>
    </row>
    <row r="421" spans="1:7" x14ac:dyDescent="0.35">
      <c r="A421" t="e" vm="1223">
        <v>#VALUE!</v>
      </c>
      <c r="B421" t="s">
        <v>427</v>
      </c>
      <c r="C421" s="2" cm="1">
        <f t="array" aca="1" ref="C421" ca="1">_FV(A421,"Shares outstanding",TRUE)</f>
        <v>477211300</v>
      </c>
      <c r="D421" cm="1">
        <f t="array" aca="1" ref="D421" ca="1">_FV(A421,"Price")</f>
        <v>170.35499999999999</v>
      </c>
      <c r="E421" s="3">
        <f t="shared" ca="1" si="12"/>
        <v>81295331011.5</v>
      </c>
      <c r="F421" s="2">
        <v>3.05</v>
      </c>
      <c r="G421" s="5">
        <f t="shared" ca="1" si="13"/>
        <v>1.7903789146194712E-2</v>
      </c>
    </row>
    <row r="422" spans="1:7" x14ac:dyDescent="0.35">
      <c r="A422" t="e" vm="1226">
        <v>#VALUE!</v>
      </c>
      <c r="B422" t="s">
        <v>428</v>
      </c>
      <c r="C422" s="2" cm="1">
        <f t="array" aca="1" ref="C422" ca="1">_FV(A422,"Shares outstanding",TRUE)</f>
        <v>75788140</v>
      </c>
      <c r="D422" cm="1">
        <f t="array" aca="1" ref="D422" ca="1">_FV(A422,"Price")</f>
        <v>171.67</v>
      </c>
      <c r="E422" s="3">
        <f t="shared" ca="1" si="12"/>
        <v>13010549993.799999</v>
      </c>
      <c r="F422" s="2">
        <v>2.57</v>
      </c>
      <c r="G422" s="5">
        <f t="shared" ca="1" si="13"/>
        <v>1.4970583095473874E-2</v>
      </c>
    </row>
    <row r="423" spans="1:7" x14ac:dyDescent="0.35">
      <c r="A423" t="e" vm="1229">
        <v>#VALUE!</v>
      </c>
      <c r="B423" t="s">
        <v>429</v>
      </c>
      <c r="C423" s="2" cm="1">
        <f t="array" aca="1" ref="C423" ca="1">_FV(A423,"Shares outstanding",TRUE)</f>
        <v>445000000</v>
      </c>
      <c r="D423" cm="1">
        <f t="array" aca="1" ref="D423" ca="1">_FV(A423,"Price")</f>
        <v>106.46</v>
      </c>
      <c r="E423" s="3">
        <f t="shared" ca="1" si="12"/>
        <v>47374700000</v>
      </c>
      <c r="F423" s="2">
        <v>1.08</v>
      </c>
      <c r="G423" s="5">
        <f t="shared" ca="1" si="13"/>
        <v>1.0144655269584822E-2</v>
      </c>
    </row>
    <row r="424" spans="1:7" x14ac:dyDescent="0.35">
      <c r="A424" t="e" vm="1231">
        <v>#VALUE!</v>
      </c>
      <c r="B424" t="s">
        <v>430</v>
      </c>
      <c r="C424" s="2" cm="1">
        <f t="array" aca="1" ref="C424" ca="1">_FV(A424,"Shares outstanding",TRUE)</f>
        <v>193452700</v>
      </c>
      <c r="D424" cm="1">
        <f t="array" aca="1" ref="D424" ca="1">_FV(A424,"Price")</f>
        <v>224.07820000000001</v>
      </c>
      <c r="E424" s="3">
        <f t="shared" ca="1" si="12"/>
        <v>43348532801.139999</v>
      </c>
      <c r="F424" s="2">
        <v>3.16</v>
      </c>
      <c r="G424" s="5">
        <f t="shared" ca="1" si="13"/>
        <v>1.4102219671525387E-2</v>
      </c>
    </row>
    <row r="425" spans="1:7" x14ac:dyDescent="0.35">
      <c r="A425" t="e" vm="1234">
        <v>#VALUE!</v>
      </c>
      <c r="B425" t="s">
        <v>431</v>
      </c>
      <c r="C425" s="2" cm="1">
        <f t="array" aca="1" ref="C425" ca="1">_FV(A425,"Shares outstanding",TRUE)</f>
        <v>125017400</v>
      </c>
      <c r="D425" cm="1">
        <f t="array" aca="1" ref="D425" ca="1">_FV(A425,"Price")</f>
        <v>134.505</v>
      </c>
      <c r="E425" s="3">
        <f t="shared" ca="1" si="12"/>
        <v>16815465387</v>
      </c>
      <c r="F425" s="2">
        <v>2.4900000000000002</v>
      </c>
      <c r="G425" s="5">
        <f t="shared" ca="1" si="13"/>
        <v>1.8512322961971677E-2</v>
      </c>
    </row>
    <row r="426" spans="1:7" x14ac:dyDescent="0.35">
      <c r="A426" t="e" vm="1237">
        <v>#VALUE!</v>
      </c>
      <c r="B426" t="s">
        <v>432</v>
      </c>
      <c r="C426" s="2" cm="1">
        <f t="array" aca="1" ref="C426" ca="1">_FV(A426,"Shares outstanding",TRUE)</f>
        <v>192852500</v>
      </c>
      <c r="D426" cm="1">
        <f t="array" aca="1" ref="D426" ca="1">_FV(A426,"Price")</f>
        <v>284.39999999999998</v>
      </c>
      <c r="E426" s="3">
        <f t="shared" ca="1" si="12"/>
        <v>54847250999.999992</v>
      </c>
      <c r="F426" s="2">
        <v>3</v>
      </c>
      <c r="G426" s="5">
        <f t="shared" ca="1" si="13"/>
        <v>1.0548523206751056E-2</v>
      </c>
    </row>
    <row r="427" spans="1:7" x14ac:dyDescent="0.35">
      <c r="A427" t="e" vm="1240">
        <v>#VALUE!</v>
      </c>
      <c r="B427" t="s">
        <v>433</v>
      </c>
      <c r="C427" s="2" cm="1">
        <f t="array" aca="1" ref="C427" ca="1">_FV(A427,"Shares outstanding",TRUE)</f>
        <v>112900000</v>
      </c>
      <c r="D427" cm="1">
        <f t="array" aca="1" ref="D427" ca="1">_FV(A427,"Price")</f>
        <v>157.55000000000001</v>
      </c>
      <c r="E427" s="3">
        <f t="shared" ca="1" si="12"/>
        <v>17787395000</v>
      </c>
      <c r="F427" s="2">
        <v>3.36</v>
      </c>
      <c r="G427" s="5">
        <f t="shared" ca="1" si="13"/>
        <v>2.1326562995874324E-2</v>
      </c>
    </row>
    <row r="428" spans="1:7" x14ac:dyDescent="0.35">
      <c r="A428" t="e" vm="1243">
        <v>#VALUE!</v>
      </c>
      <c r="B428" t="s">
        <v>434</v>
      </c>
      <c r="C428" s="2" cm="1">
        <f t="array" aca="1" ref="C428" ca="1">_FV(A428,"Shares outstanding",TRUE)</f>
        <v>605741500</v>
      </c>
      <c r="D428" cm="1">
        <f t="array" aca="1" ref="D428" ca="1">_FV(A428,"Price")</f>
        <v>155.99</v>
      </c>
      <c r="E428" s="3">
        <f t="shared" ca="1" si="12"/>
        <v>94489616585</v>
      </c>
      <c r="F428" s="2">
        <v>1.48</v>
      </c>
      <c r="G428" s="5">
        <f t="shared" ca="1" si="13"/>
        <v>9.4877876786973511E-3</v>
      </c>
    </row>
    <row r="429" spans="1:7" x14ac:dyDescent="0.35">
      <c r="A429" t="e" vm="1246">
        <v>#VALUE!</v>
      </c>
      <c r="B429" t="s">
        <v>435</v>
      </c>
      <c r="C429" s="2" cm="1">
        <f t="array" aca="1" ref="C429" ca="1">_FV(A429,"Shares outstanding",TRUE)</f>
        <v>162756000</v>
      </c>
      <c r="D429" cm="1">
        <f t="array" aca="1" ref="D429" ca="1">_FV(A429,"Price")</f>
        <v>66.86</v>
      </c>
      <c r="E429" s="3">
        <f t="shared" ca="1" si="12"/>
        <v>10881866160</v>
      </c>
      <c r="F429" s="2">
        <v>0.64</v>
      </c>
      <c r="G429" s="5">
        <f t="shared" ca="1" si="13"/>
        <v>9.5722405025426265E-3</v>
      </c>
    </row>
    <row r="430" spans="1:7" x14ac:dyDescent="0.35">
      <c r="A430" t="e" vm="1249">
        <v>#VALUE!</v>
      </c>
      <c r="B430" t="s">
        <v>436</v>
      </c>
      <c r="C430" s="2" cm="1">
        <f t="array" aca="1" ref="C430" ca="1">_FV(A430,"Shares outstanding",TRUE)</f>
        <v>143328100</v>
      </c>
      <c r="D430" cm="1">
        <f t="array" aca="1" ref="D430" ca="1">_FV(A430,"Price")</f>
        <v>230.75</v>
      </c>
      <c r="E430" s="3">
        <f t="shared" ca="1" si="12"/>
        <v>33072959075</v>
      </c>
      <c r="F430" s="2">
        <v>1.84</v>
      </c>
      <c r="G430" s="5">
        <f t="shared" ca="1" si="13"/>
        <v>7.9739978331527638E-3</v>
      </c>
    </row>
    <row r="431" spans="1:7" x14ac:dyDescent="0.35">
      <c r="A431" t="e" vm="1252">
        <v>#VALUE!</v>
      </c>
      <c r="B431" t="s">
        <v>437</v>
      </c>
      <c r="C431" s="2" cm="1">
        <f t="array" aca="1" ref="C431" ca="1">_FV(A431,"Shares outstanding",TRUE)</f>
        <v>67465970</v>
      </c>
      <c r="D431" cm="1">
        <f t="array" aca="1" ref="D431" ca="1">_FV(A431,"Price")</f>
        <v>144.655</v>
      </c>
      <c r="E431" s="3">
        <f t="shared" ca="1" si="12"/>
        <v>9759289890.3500004</v>
      </c>
      <c r="F431" s="2">
        <v>1.8</v>
      </c>
      <c r="G431" s="5">
        <f t="shared" ca="1" si="13"/>
        <v>1.2443399813349004E-2</v>
      </c>
    </row>
    <row r="432" spans="1:7" x14ac:dyDescent="0.35">
      <c r="A432" t="e" vm="1255">
        <v>#VALUE!</v>
      </c>
      <c r="B432" t="s">
        <v>438</v>
      </c>
      <c r="C432" s="2" cm="1">
        <f t="array" aca="1" ref="C432" ca="1">_FV(A432,"Shares outstanding",TRUE)</f>
        <v>264703400</v>
      </c>
      <c r="D432" cm="1">
        <f t="array" aca="1" ref="D432" ca="1">_FV(A432,"Price")</f>
        <v>56.84</v>
      </c>
      <c r="E432" s="3">
        <f t="shared" ca="1" si="12"/>
        <v>15045741256</v>
      </c>
      <c r="F432" s="2">
        <v>0.8</v>
      </c>
      <c r="G432" s="5">
        <f t="shared" ca="1" si="13"/>
        <v>1.4074595355383532E-2</v>
      </c>
    </row>
    <row r="433" spans="1:7" x14ac:dyDescent="0.35">
      <c r="A433" t="e" vm="1258">
        <v>#VALUE!</v>
      </c>
      <c r="B433" t="s">
        <v>439</v>
      </c>
      <c r="C433" s="2" cm="1">
        <f t="array" aca="1" ref="C433" ca="1">_FV(A433,"Shares outstanding",TRUE)</f>
        <v>51054560</v>
      </c>
      <c r="D433" cm="1">
        <f t="array" aca="1" ref="D433" ca="1">_FV(A433,"Price")</f>
        <v>399.38</v>
      </c>
      <c r="E433" s="3">
        <f t="shared" ca="1" si="12"/>
        <v>20390170172.799999</v>
      </c>
      <c r="F433" s="2">
        <v>4.4000000000000004</v>
      </c>
      <c r="G433" s="5">
        <f t="shared" ca="1" si="13"/>
        <v>1.1017076468526217E-2</v>
      </c>
    </row>
    <row r="434" spans="1:7" x14ac:dyDescent="0.35">
      <c r="A434" t="e" vm="1261">
        <v>#VALUE!</v>
      </c>
      <c r="B434" t="s">
        <v>440</v>
      </c>
      <c r="C434" s="2" cm="1">
        <f t="array" aca="1" ref="C434" ca="1">_FV(A434,"Shares outstanding",TRUE)</f>
        <v>9196410</v>
      </c>
      <c r="D434" cm="1">
        <f t="array" aca="1" ref="D434" ca="1">_FV(A434,"Price")</f>
        <v>927.21</v>
      </c>
      <c r="E434" s="3">
        <f t="shared" ca="1" si="12"/>
        <v>8527003316.1000004</v>
      </c>
      <c r="F434" s="2">
        <v>10</v>
      </c>
      <c r="G434" s="5">
        <f t="shared" ca="1" si="13"/>
        <v>1.0785043301948858E-2</v>
      </c>
    </row>
    <row r="435" spans="1:7" x14ac:dyDescent="0.35">
      <c r="A435" t="e" vm="1264">
        <v>#VALUE!</v>
      </c>
      <c r="B435" t="s">
        <v>441</v>
      </c>
      <c r="C435" s="2" cm="1">
        <f t="array" aca="1" ref="C435" ca="1">_FV(A435,"Shares outstanding",TRUE)</f>
        <v>105682000</v>
      </c>
      <c r="D435" cm="1">
        <f t="array" aca="1" ref="D435" ca="1">_FV(A435,"Price")</f>
        <v>35.215000000000003</v>
      </c>
      <c r="E435" s="3">
        <f t="shared" ca="1" si="12"/>
        <v>3721591630.0000005</v>
      </c>
      <c r="F435" s="2">
        <v>0.76</v>
      </c>
      <c r="G435" s="5">
        <f t="shared" ca="1" si="13"/>
        <v>2.1581712338492119E-2</v>
      </c>
    </row>
    <row r="436" spans="1:7" x14ac:dyDescent="0.35">
      <c r="A436" t="e" vm="1267">
        <v>#VALUE!</v>
      </c>
      <c r="B436" t="s">
        <v>442</v>
      </c>
      <c r="C436" s="2" cm="1">
        <f t="array" aca="1" ref="C436" ca="1">_FV(A436,"Shares outstanding",TRUE)</f>
        <v>263909500</v>
      </c>
      <c r="D436" cm="1">
        <f t="array" aca="1" ref="D436" ca="1">_FV(A436,"Price")</f>
        <v>42.02</v>
      </c>
      <c r="E436" s="3">
        <f t="shared" ca="1" si="12"/>
        <v>11089477190</v>
      </c>
      <c r="F436" s="2">
        <v>0.4</v>
      </c>
      <c r="G436" s="5">
        <f t="shared" ca="1" si="13"/>
        <v>9.5192765349833407E-3</v>
      </c>
    </row>
    <row r="437" spans="1:7" x14ac:dyDescent="0.35">
      <c r="A437" t="e" vm="1270">
        <v>#VALUE!</v>
      </c>
      <c r="B437" t="s">
        <v>443</v>
      </c>
      <c r="C437" s="2" cm="1">
        <f t="array" aca="1" ref="C437" ca="1">_FV(A437,"Shares outstanding",TRUE)</f>
        <v>187947000</v>
      </c>
      <c r="D437" cm="1">
        <f t="array" aca="1" ref="D437" ca="1">_FV(A437,"Price")</f>
        <v>22.66</v>
      </c>
      <c r="E437" s="3">
        <f t="shared" ca="1" si="12"/>
        <v>4258879020</v>
      </c>
      <c r="F437" s="2">
        <v>0.46</v>
      </c>
      <c r="G437" s="5">
        <f t="shared" ca="1" si="13"/>
        <v>2.0300088261253312E-2</v>
      </c>
    </row>
    <row r="438" spans="1:7" x14ac:dyDescent="0.35">
      <c r="A438" t="e" vm="1273">
        <v>#VALUE!</v>
      </c>
      <c r="B438" t="s">
        <v>444</v>
      </c>
      <c r="C438" s="2" cm="1">
        <f t="array" aca="1" ref="C438" ca="1">_FV(A438,"Shares outstanding",TRUE)</f>
        <v>35197200</v>
      </c>
      <c r="D438" cm="1">
        <f t="array" aca="1" ref="D438" ca="1">_FV(A438,"Price")</f>
        <v>164.15</v>
      </c>
      <c r="E438" s="3">
        <f t="shared" ca="1" si="12"/>
        <v>5777620380</v>
      </c>
      <c r="F438" s="2">
        <v>2.96</v>
      </c>
      <c r="G438" s="5">
        <f t="shared" ca="1" si="13"/>
        <v>1.8032287541882425E-2</v>
      </c>
    </row>
    <row r="439" spans="1:7" x14ac:dyDescent="0.35">
      <c r="A439" t="e" vm="1276">
        <v>#VALUE!</v>
      </c>
      <c r="B439" t="s">
        <v>445</v>
      </c>
      <c r="C439" s="2" cm="1">
        <f t="array" aca="1" ref="C439" ca="1">_FV(A439,"Shares outstanding",TRUE)</f>
        <v>33081740</v>
      </c>
      <c r="D439" cm="1">
        <f t="array" aca="1" ref="D439" ca="1">_FV(A439,"Price")</f>
        <v>297.76</v>
      </c>
      <c r="E439" s="3">
        <f t="shared" ca="1" si="12"/>
        <v>9850418902.3999996</v>
      </c>
      <c r="F439" s="2">
        <v>6.04</v>
      </c>
      <c r="G439" s="5">
        <f t="shared" ca="1" si="13"/>
        <v>2.0284793121977431E-2</v>
      </c>
    </row>
    <row r="440" spans="1:7" x14ac:dyDescent="0.35">
      <c r="A440" t="e" vm="1279">
        <v>#VALUE!</v>
      </c>
      <c r="B440" t="s">
        <v>446</v>
      </c>
      <c r="C440" s="2" cm="1">
        <f t="array" aca="1" ref="C440" ca="1">_FV(A440,"Shares outstanding",TRUE)</f>
        <v>1436018000</v>
      </c>
      <c r="D440" cm="1">
        <f t="array" aca="1" ref="D440" ca="1">_FV(A440,"Price")</f>
        <v>71.709999999999994</v>
      </c>
      <c r="E440" s="3">
        <f t="shared" ca="1" si="12"/>
        <v>102976850779.99998</v>
      </c>
      <c r="F440" s="2">
        <v>0.6</v>
      </c>
      <c r="G440" s="5">
        <f t="shared" ca="1" si="13"/>
        <v>8.3670338864872407E-3</v>
      </c>
    </row>
    <row r="441" spans="1:7" x14ac:dyDescent="0.35">
      <c r="A441" t="e" vm="1282">
        <v>#VALUE!</v>
      </c>
      <c r="B441" t="s">
        <v>447</v>
      </c>
      <c r="C441" s="2" cm="1">
        <f t="array" aca="1" ref="C441" ca="1">_FV(A441,"Shares outstanding",TRUE)</f>
        <v>168034400</v>
      </c>
      <c r="D441" cm="1">
        <f t="array" aca="1" ref="D441" ca="1">_FV(A441,"Price")</f>
        <v>33.42</v>
      </c>
      <c r="E441" s="3">
        <f t="shared" ca="1" si="12"/>
        <v>5615709648</v>
      </c>
      <c r="F441" s="2">
        <v>0.61</v>
      </c>
      <c r="G441" s="5">
        <f t="shared" ca="1" si="13"/>
        <v>1.8252543387193298E-2</v>
      </c>
    </row>
    <row r="442" spans="1:7" x14ac:dyDescent="0.35">
      <c r="A442" t="e" vm="1284">
        <v>#VALUE!</v>
      </c>
      <c r="B442" t="s">
        <v>448</v>
      </c>
      <c r="C442" s="2" cm="1">
        <f t="array" aca="1" ref="C442" ca="1">_FV(A442,"Shares outstanding",TRUE)</f>
        <v>54505760</v>
      </c>
      <c r="D442" cm="1">
        <f t="array" aca="1" ref="D442" ca="1">_FV(A442,"Price")</f>
        <v>275.88</v>
      </c>
      <c r="E442" s="3">
        <f t="shared" ca="1" si="12"/>
        <v>15037049068.799999</v>
      </c>
      <c r="F442" s="2">
        <v>2.88</v>
      </c>
      <c r="G442" s="5">
        <f t="shared" ca="1" si="13"/>
        <v>1.0439321444106133E-2</v>
      </c>
    </row>
    <row r="443" spans="1:7" x14ac:dyDescent="0.35">
      <c r="A443" t="e" vm="1287">
        <v>#VALUE!</v>
      </c>
      <c r="B443" t="s">
        <v>449</v>
      </c>
      <c r="C443" s="2" cm="1">
        <f t="array" aca="1" ref="C443" ca="1">_FV(A443,"Shares outstanding",TRUE)</f>
        <v>399715200</v>
      </c>
      <c r="D443" cm="1">
        <f t="array" aca="1" ref="D443" ca="1">_FV(A443,"Price")</f>
        <v>203.39</v>
      </c>
      <c r="E443" s="3">
        <f t="shared" ca="1" si="12"/>
        <v>81298074528</v>
      </c>
      <c r="F443" s="2">
        <v>3</v>
      </c>
      <c r="G443" s="5">
        <f t="shared" ca="1" si="13"/>
        <v>1.4749987708343577E-2</v>
      </c>
    </row>
    <row r="444" spans="1:7" x14ac:dyDescent="0.35">
      <c r="A444" t="e" vm="1290">
        <v>#VALUE!</v>
      </c>
      <c r="B444" t="s">
        <v>450</v>
      </c>
      <c r="C444" s="2" cm="1">
        <f t="array" aca="1" ref="C444" ca="1">_FV(A444,"Shares outstanding",TRUE)</f>
        <v>385799900</v>
      </c>
      <c r="D444" cm="1">
        <f t="array" aca="1" ref="D444" ca="1">_FV(A444,"Price")</f>
        <v>330.43</v>
      </c>
      <c r="E444" s="3">
        <f t="shared" ca="1" si="12"/>
        <v>127479860957</v>
      </c>
      <c r="F444" s="2">
        <v>3.69</v>
      </c>
      <c r="G444" s="5">
        <f t="shared" ca="1" si="13"/>
        <v>1.1167266894652422E-2</v>
      </c>
    </row>
    <row r="445" spans="1:7" x14ac:dyDescent="0.35">
      <c r="A445" t="e" vm="1293">
        <v>#VALUE!</v>
      </c>
      <c r="B445" t="s">
        <v>451</v>
      </c>
      <c r="C445" s="2" cm="1">
        <f t="array" aca="1" ref="C445" ca="1">_FV(A445,"Shares outstanding",TRUE)</f>
        <v>65640930</v>
      </c>
      <c r="D445" cm="1">
        <f t="array" aca="1" ref="D445" ca="1">_FV(A445,"Price")</f>
        <v>156.55000000000001</v>
      </c>
      <c r="E445" s="3">
        <f t="shared" ca="1" si="12"/>
        <v>10276087591.5</v>
      </c>
      <c r="F445" s="2">
        <v>2.44</v>
      </c>
      <c r="G445" s="5">
        <f t="shared" ca="1" si="13"/>
        <v>1.5586074736505907E-2</v>
      </c>
    </row>
    <row r="446" spans="1:7" x14ac:dyDescent="0.35">
      <c r="A446" t="e" vm="1296">
        <v>#VALUE!</v>
      </c>
      <c r="B446" t="s">
        <v>452</v>
      </c>
      <c r="C446" s="2" cm="1">
        <f t="array" aca="1" ref="C446" ca="1">_FV(A446,"Shares outstanding",TRUE)</f>
        <v>309271000</v>
      </c>
      <c r="D446" cm="1">
        <f t="array" aca="1" ref="D446" ca="1">_FV(A446,"Price")</f>
        <v>148.97</v>
      </c>
      <c r="E446" s="3">
        <f t="shared" ca="1" si="12"/>
        <v>46072100870</v>
      </c>
      <c r="F446" s="2">
        <v>1.88</v>
      </c>
      <c r="G446" s="5">
        <f t="shared" ca="1" si="13"/>
        <v>1.2619990602134657E-2</v>
      </c>
    </row>
    <row r="447" spans="1:7" x14ac:dyDescent="0.35">
      <c r="A447" t="e" vm="1298">
        <v>#VALUE!</v>
      </c>
      <c r="B447" t="s">
        <v>453</v>
      </c>
      <c r="C447" s="2" cm="1">
        <f t="array" aca="1" ref="C447" ca="1">_FV(A447,"Shares outstanding",TRUE)</f>
        <v>524522900</v>
      </c>
      <c r="D447" cm="1">
        <f t="array" aca="1" ref="D447" ca="1">_FV(A447,"Price")</f>
        <v>43.17</v>
      </c>
      <c r="E447" s="3">
        <f t="shared" ca="1" si="12"/>
        <v>22643653593</v>
      </c>
      <c r="F447" s="2">
        <v>0.61</v>
      </c>
      <c r="G447" s="5">
        <f t="shared" ca="1" si="13"/>
        <v>1.4130182997451933E-2</v>
      </c>
    </row>
    <row r="448" spans="1:7" x14ac:dyDescent="0.35">
      <c r="A448" t="e" vm="1301">
        <v>#VALUE!</v>
      </c>
      <c r="B448" t="s">
        <v>454</v>
      </c>
      <c r="C448" s="2" cm="1">
        <f t="array" aca="1" ref="C448" ca="1">_FV(A448,"Shares outstanding",TRUE)</f>
        <v>243690900</v>
      </c>
      <c r="D448" cm="1">
        <f t="array" aca="1" ref="D448" ca="1">_FV(A448,"Price")</f>
        <v>37.515000000000001</v>
      </c>
      <c r="E448" s="3">
        <f t="shared" ca="1" si="12"/>
        <v>9142064113.5</v>
      </c>
      <c r="F448" s="2">
        <v>0.32</v>
      </c>
      <c r="G448" s="5">
        <f t="shared" ca="1" si="13"/>
        <v>8.5299213647874184E-3</v>
      </c>
    </row>
    <row r="449" spans="1:7" x14ac:dyDescent="0.35">
      <c r="A449" t="e" vm="1303">
        <v>#VALUE!</v>
      </c>
      <c r="B449" t="s">
        <v>455</v>
      </c>
      <c r="C449" s="2" cm="1">
        <f t="array" aca="1" ref="C449" ca="1">_FV(A449,"Shares outstanding",TRUE)</f>
        <v>85036790</v>
      </c>
      <c r="D449" cm="1">
        <f t="array" aca="1" ref="D449" ca="1">_FV(A449,"Price")</f>
        <v>155.67500000000001</v>
      </c>
      <c r="E449" s="3">
        <f t="shared" ca="1" si="12"/>
        <v>13238102283.250002</v>
      </c>
      <c r="F449" s="2">
        <v>1.92</v>
      </c>
      <c r="G449" s="5">
        <f t="shared" ca="1" si="13"/>
        <v>1.2333386863658261E-2</v>
      </c>
    </row>
    <row r="450" spans="1:7" x14ac:dyDescent="0.35">
      <c r="A450" t="e" vm="1306">
        <v>#VALUE!</v>
      </c>
      <c r="B450" t="s">
        <v>456</v>
      </c>
      <c r="C450" s="2" cm="1">
        <f t="array" aca="1" ref="C450" ca="1">_FV(A450,"Shares outstanding",TRUE)</f>
        <v>55699370</v>
      </c>
      <c r="D450" cm="1">
        <f t="array" aca="1" ref="D450" ca="1">_FV(A450,"Price")</f>
        <v>331.83</v>
      </c>
      <c r="E450" s="3">
        <f t="shared" ref="E450:E513" ca="1" si="14">C450*D450</f>
        <v>18482721947.099998</v>
      </c>
      <c r="F450" s="2">
        <v>2.82</v>
      </c>
      <c r="G450" s="5">
        <f t="shared" ref="G450:G513" ca="1" si="15">F450/D450</f>
        <v>8.4983274568303045E-3</v>
      </c>
    </row>
    <row r="451" spans="1:7" x14ac:dyDescent="0.35">
      <c r="A451" t="e" vm="1309">
        <v>#VALUE!</v>
      </c>
      <c r="B451" t="s">
        <v>457</v>
      </c>
      <c r="C451" s="2" cm="1">
        <f t="array" aca="1" ref="C451" ca="1">_FV(A451,"Shares outstanding",TRUE)</f>
        <v>590543200</v>
      </c>
      <c r="D451" cm="1">
        <f t="array" aca="1" ref="D451" ca="1">_FV(A451,"Price")</f>
        <v>115.565</v>
      </c>
      <c r="E451" s="3">
        <f t="shared" ca="1" si="14"/>
        <v>68246124908</v>
      </c>
      <c r="F451" s="2">
        <v>1.81</v>
      </c>
      <c r="G451" s="5">
        <f t="shared" ca="1" si="15"/>
        <v>1.5662181456323282E-2</v>
      </c>
    </row>
    <row r="452" spans="1:7" x14ac:dyDescent="0.35">
      <c r="A452" t="e" vm="1312">
        <v>#VALUE!</v>
      </c>
      <c r="B452" t="s">
        <v>458</v>
      </c>
      <c r="C452" s="2" cm="1">
        <f t="array" aca="1" ref="C452" ca="1">_FV(A452,"Shares outstanding",TRUE)</f>
        <v>126067800</v>
      </c>
      <c r="D452" cm="1">
        <f t="array" aca="1" ref="D452" ca="1">_FV(A452,"Price")</f>
        <v>34.11</v>
      </c>
      <c r="E452" s="3">
        <f t="shared" ca="1" si="14"/>
        <v>4300172658</v>
      </c>
      <c r="F452" s="2">
        <v>0.6</v>
      </c>
      <c r="G452" s="5">
        <f t="shared" ca="1" si="15"/>
        <v>1.7590149516270887E-2</v>
      </c>
    </row>
    <row r="453" spans="1:7" x14ac:dyDescent="0.35">
      <c r="A453" t="e" vm="1315">
        <v>#VALUE!</v>
      </c>
      <c r="B453" t="s">
        <v>459</v>
      </c>
      <c r="C453" s="2" cm="1">
        <f t="array" aca="1" ref="C453" ca="1">_FV(A453,"Shares outstanding",TRUE)</f>
        <v>117779200</v>
      </c>
      <c r="D453" cm="1">
        <f t="array" aca="1" ref="D453" ca="1">_FV(A453,"Price")</f>
        <v>233.18</v>
      </c>
      <c r="E453" s="3">
        <f t="shared" ca="1" si="14"/>
        <v>27463753856</v>
      </c>
      <c r="F453" s="2">
        <v>2.16</v>
      </c>
      <c r="G453" s="5">
        <f t="shared" ca="1" si="15"/>
        <v>9.2632301226520282E-3</v>
      </c>
    </row>
    <row r="454" spans="1:7" x14ac:dyDescent="0.35">
      <c r="A454" t="e" vm="1318">
        <v>#VALUE!</v>
      </c>
      <c r="B454" t="s">
        <v>460</v>
      </c>
      <c r="C454" s="2" cm="1">
        <f t="array" aca="1" ref="C454" ca="1">_FV(A454,"Shares outstanding",TRUE)</f>
        <v>203666400</v>
      </c>
      <c r="D454" cm="1">
        <f t="array" aca="1" ref="D454" ca="1">_FV(A454,"Price")</f>
        <v>61.14</v>
      </c>
      <c r="E454" s="3">
        <f t="shared" ca="1" si="14"/>
        <v>12452163696</v>
      </c>
      <c r="F454" s="2">
        <v>0.44</v>
      </c>
      <c r="G454" s="5">
        <f t="shared" ca="1" si="15"/>
        <v>7.1965979718678439E-3</v>
      </c>
    </row>
    <row r="455" spans="1:7" x14ac:dyDescent="0.35">
      <c r="A455" t="e" vm="1321">
        <v>#VALUE!</v>
      </c>
      <c r="B455" t="s">
        <v>461</v>
      </c>
      <c r="C455" s="2" cm="1">
        <f t="array" aca="1" ref="C455" ca="1">_FV(A455,"Shares outstanding",TRUE)</f>
        <v>41897640</v>
      </c>
      <c r="D455" cm="1">
        <f t="array" aca="1" ref="D455" ca="1">_FV(A455,"Price")</f>
        <v>126</v>
      </c>
      <c r="E455" s="3">
        <f t="shared" ca="1" si="14"/>
        <v>5279102640</v>
      </c>
      <c r="F455" s="2">
        <v>1.48</v>
      </c>
      <c r="G455" s="5">
        <f t="shared" ca="1" si="15"/>
        <v>1.1746031746031746E-2</v>
      </c>
    </row>
    <row r="456" spans="1:7" x14ac:dyDescent="0.35">
      <c r="A456" t="e" vm="1324">
        <v>#VALUE!</v>
      </c>
      <c r="B456" t="s">
        <v>462</v>
      </c>
      <c r="C456" s="2" cm="1">
        <f t="array" aca="1" ref="C456" ca="1">_FV(A456,"Shares outstanding",TRUE)</f>
        <v>129990600</v>
      </c>
      <c r="D456" cm="1">
        <f t="array" aca="1" ref="D456" ca="1">_FV(A456,"Price")</f>
        <v>192.6</v>
      </c>
      <c r="E456" s="3">
        <f t="shared" ca="1" si="14"/>
        <v>25036189560</v>
      </c>
      <c r="F456" s="2">
        <v>1.46</v>
      </c>
      <c r="G456" s="5">
        <f t="shared" ca="1" si="15"/>
        <v>7.5804776739356178E-3</v>
      </c>
    </row>
    <row r="457" spans="1:7" x14ac:dyDescent="0.35">
      <c r="A457" t="e" vm="1327">
        <v>#VALUE!</v>
      </c>
      <c r="B457" t="s">
        <v>463</v>
      </c>
      <c r="C457" s="2" cm="1">
        <f t="array" aca="1" ref="C457" ca="1">_FV(A457,"Shares outstanding",TRUE)</f>
        <v>264618400</v>
      </c>
      <c r="D457" cm="1">
        <f t="array" aca="1" ref="D457" ca="1">_FV(A457,"Price")</f>
        <v>79.12</v>
      </c>
      <c r="E457" s="3">
        <f t="shared" ca="1" si="14"/>
        <v>20936607808</v>
      </c>
      <c r="F457" s="2">
        <v>1</v>
      </c>
      <c r="G457" s="5">
        <f t="shared" ca="1" si="15"/>
        <v>1.2639029322548028E-2</v>
      </c>
    </row>
    <row r="458" spans="1:7" x14ac:dyDescent="0.35">
      <c r="A458" t="e" vm="1330">
        <v>#VALUE!</v>
      </c>
      <c r="B458" t="s">
        <v>464</v>
      </c>
      <c r="C458" s="2" cm="1">
        <f t="array" aca="1" ref="C458" ca="1">_FV(A458,"Shares outstanding",TRUE)</f>
        <v>52832570</v>
      </c>
      <c r="D458" cm="1">
        <f t="array" aca="1" ref="D458" ca="1">_FV(A458,"Price")</f>
        <v>475.38</v>
      </c>
      <c r="E458" s="3">
        <f t="shared" ca="1" si="14"/>
        <v>25115547126.599998</v>
      </c>
      <c r="F458" s="2">
        <v>5.08</v>
      </c>
      <c r="G458" s="5">
        <f t="shared" ca="1" si="15"/>
        <v>1.0686187891791829E-2</v>
      </c>
    </row>
    <row r="459" spans="1:7" x14ac:dyDescent="0.35">
      <c r="A459" t="e" vm="1333">
        <v>#VALUE!</v>
      </c>
      <c r="B459" t="s">
        <v>465</v>
      </c>
      <c r="C459" s="2" cm="1">
        <f t="array" aca="1" ref="C459" ca="1">_FV(A459,"Shares outstanding",TRUE)</f>
        <v>69886500</v>
      </c>
      <c r="D459" cm="1">
        <f t="array" aca="1" ref="D459" ca="1">_FV(A459,"Price")</f>
        <v>127.53</v>
      </c>
      <c r="E459" s="3">
        <f t="shared" ca="1" si="14"/>
        <v>8912625345</v>
      </c>
      <c r="F459" s="2">
        <v>2.2799999999999998</v>
      </c>
      <c r="G459" s="5">
        <f t="shared" ca="1" si="15"/>
        <v>1.787814631851329E-2</v>
      </c>
    </row>
    <row r="460" spans="1:7" x14ac:dyDescent="0.35">
      <c r="A460" t="e" vm="1336">
        <v>#VALUE!</v>
      </c>
      <c r="B460" t="s">
        <v>466</v>
      </c>
      <c r="C460" s="2" cm="1">
        <f t="array" aca="1" ref="C460" ca="1">_FV(A460,"Shares outstanding",TRUE)</f>
        <v>70112610</v>
      </c>
      <c r="D460" cm="1">
        <f t="array" aca="1" ref="D460" ca="1">_FV(A460,"Price")</f>
        <v>142.96</v>
      </c>
      <c r="E460" s="3">
        <f t="shared" ca="1" si="14"/>
        <v>10023298725.6</v>
      </c>
      <c r="F460" s="2">
        <v>2.2000000000000002</v>
      </c>
      <c r="G460" s="5">
        <f t="shared" ca="1" si="15"/>
        <v>1.5388919977616117E-2</v>
      </c>
    </row>
    <row r="461" spans="1:7" x14ac:dyDescent="0.35">
      <c r="A461" t="e" vm="1339">
        <v>#VALUE!</v>
      </c>
      <c r="B461" t="s">
        <v>467</v>
      </c>
      <c r="C461" s="2" cm="1">
        <f t="array" aca="1" ref="C461" ca="1">_FV(A461,"Shares outstanding",TRUE)</f>
        <v>526364900</v>
      </c>
      <c r="D461" cm="1">
        <f t="array" aca="1" ref="D461" ca="1">_FV(A461,"Price")</f>
        <v>109.655</v>
      </c>
      <c r="E461" s="3">
        <f t="shared" ca="1" si="14"/>
        <v>57718543109.5</v>
      </c>
      <c r="F461" s="2">
        <v>1.17</v>
      </c>
      <c r="G461" s="5">
        <f t="shared" ca="1" si="15"/>
        <v>1.0669828097213988E-2</v>
      </c>
    </row>
    <row r="462" spans="1:7" x14ac:dyDescent="0.35">
      <c r="A462" t="e" vm="1342">
        <v>#VALUE!</v>
      </c>
      <c r="B462" t="s">
        <v>468</v>
      </c>
      <c r="C462" s="2" cm="1">
        <f t="array" aca="1" ref="C462" ca="1">_FV(A462,"Shares outstanding",TRUE)</f>
        <v>30777350</v>
      </c>
      <c r="D462" cm="1">
        <f t="array" aca="1" ref="D462" ca="1">_FV(A462,"Price")</f>
        <v>276.97000000000003</v>
      </c>
      <c r="E462" s="3">
        <f t="shared" ca="1" si="14"/>
        <v>8524402629.500001</v>
      </c>
      <c r="F462" s="2">
        <v>3.3</v>
      </c>
      <c r="G462" s="5">
        <f t="shared" ca="1" si="15"/>
        <v>1.1914647795790156E-2</v>
      </c>
    </row>
    <row r="463" spans="1:7" x14ac:dyDescent="0.35">
      <c r="A463" t="e" vm="1345">
        <v>#VALUE!</v>
      </c>
      <c r="B463" t="s">
        <v>469</v>
      </c>
      <c r="C463" s="2" cm="1">
        <f t="array" aca="1" ref="C463" ca="1">_FV(A463,"Shares outstanding",TRUE)</f>
        <v>231559400</v>
      </c>
      <c r="D463" cm="1">
        <f t="array" aca="1" ref="D463" ca="1">_FV(A463,"Price")</f>
        <v>226.76499999999999</v>
      </c>
      <c r="E463" s="3">
        <f t="shared" ca="1" si="14"/>
        <v>52509567341</v>
      </c>
      <c r="F463" s="2">
        <v>2.02</v>
      </c>
      <c r="G463" s="5">
        <f t="shared" ca="1" si="15"/>
        <v>8.9079002491566171E-3</v>
      </c>
    </row>
    <row r="464" spans="1:7" x14ac:dyDescent="0.35">
      <c r="A464" t="e" vm="1348">
        <v>#VALUE!</v>
      </c>
      <c r="B464" t="s">
        <v>470</v>
      </c>
      <c r="C464" s="2" cm="1">
        <f t="array" aca="1" ref="C464" ca="1">_FV(A464,"Shares outstanding",TRUE)</f>
        <v>1072672000</v>
      </c>
      <c r="D464" cm="1">
        <f t="array" aca="1" ref="D464" ca="1">_FV(A464,"Price")</f>
        <v>163.89</v>
      </c>
      <c r="E464" s="3">
        <f t="shared" ca="1" si="14"/>
        <v>175800214080</v>
      </c>
      <c r="F464" s="2">
        <v>2.83</v>
      </c>
      <c r="G464" s="5">
        <f t="shared" ca="1" si="15"/>
        <v>1.7267679541155656E-2</v>
      </c>
    </row>
    <row r="465" spans="1:7" x14ac:dyDescent="0.35">
      <c r="A465" t="e" vm="1351">
        <v>#VALUE!</v>
      </c>
      <c r="B465" t="s">
        <v>471</v>
      </c>
      <c r="C465" s="2" cm="1">
        <f t="array" aca="1" ref="C465" ca="1">_FV(A465,"Shares outstanding",TRUE)</f>
        <v>161953800</v>
      </c>
      <c r="D465" cm="1">
        <f t="array" aca="1" ref="D465" ca="1">_FV(A465,"Price")</f>
        <v>78.39</v>
      </c>
      <c r="E465" s="3">
        <f t="shared" ca="1" si="14"/>
        <v>12695558382</v>
      </c>
      <c r="F465" s="2">
        <v>1.04</v>
      </c>
      <c r="G465" s="5">
        <f t="shared" ca="1" si="15"/>
        <v>1.3266998341625208E-2</v>
      </c>
    </row>
    <row r="466" spans="1:7" x14ac:dyDescent="0.35">
      <c r="A466" t="e" vm="1354">
        <v>#VALUE!</v>
      </c>
      <c r="B466" t="s">
        <v>472</v>
      </c>
      <c r="C466" s="2" cm="1">
        <f t="array" aca="1" ref="C466" ca="1">_FV(A466,"Shares outstanding",TRUE)</f>
        <v>635812700</v>
      </c>
      <c r="D466" cm="1">
        <f t="array" aca="1" ref="D466" ca="1">_FV(A466,"Price")</f>
        <v>566.04499999999996</v>
      </c>
      <c r="E466" s="3">
        <f t="shared" ca="1" si="14"/>
        <v>359898599771.5</v>
      </c>
      <c r="F466" s="2">
        <v>1.48</v>
      </c>
      <c r="G466" s="5">
        <f t="shared" ca="1" si="15"/>
        <v>2.6146331122083935E-3</v>
      </c>
    </row>
    <row r="467" spans="1:7" x14ac:dyDescent="0.35">
      <c r="A467" t="e" vm="1357">
        <v>#VALUE!</v>
      </c>
      <c r="B467" t="s">
        <v>473</v>
      </c>
      <c r="C467" s="2" cm="1">
        <f t="array" aca="1" ref="C467" ca="1">_FV(A467,"Shares outstanding",TRUE)</f>
        <v>460980200</v>
      </c>
      <c r="D467" cm="1">
        <f t="array" aca="1" ref="D467" ca="1">_FV(A467,"Price")</f>
        <v>477.85199999999998</v>
      </c>
      <c r="E467" s="3">
        <f t="shared" ca="1" si="14"/>
        <v>220280310530.39999</v>
      </c>
      <c r="F467" s="2">
        <v>5.56</v>
      </c>
      <c r="G467" s="5">
        <f t="shared" ca="1" si="15"/>
        <v>1.1635401756192293E-2</v>
      </c>
    </row>
    <row r="468" spans="1:7" x14ac:dyDescent="0.35">
      <c r="A468" t="e" vm="1360">
        <v>#VALUE!</v>
      </c>
      <c r="B468" t="s">
        <v>474</v>
      </c>
      <c r="C468" s="2" cm="1">
        <f t="array" aca="1" ref="C468" ca="1">_FV(A468,"Shares outstanding",TRUE)</f>
        <v>234655000</v>
      </c>
      <c r="D468" cm="1">
        <f t="array" aca="1" ref="D468" ca="1">_FV(A468,"Price")</f>
        <v>78.180000000000007</v>
      </c>
      <c r="E468" s="3">
        <f t="shared" ca="1" si="14"/>
        <v>18345327900</v>
      </c>
      <c r="F468" s="2">
        <v>0.98</v>
      </c>
      <c r="G468" s="5">
        <f t="shared" ca="1" si="15"/>
        <v>1.2535175236633408E-2</v>
      </c>
    </row>
    <row r="469" spans="1:7" x14ac:dyDescent="0.35">
      <c r="A469" t="e" vm="1363">
        <v>#VALUE!</v>
      </c>
      <c r="B469" t="s">
        <v>475</v>
      </c>
      <c r="C469" s="2" cm="1">
        <f t="array" aca="1" ref="C469" ca="1">_FV(A469,"Shares outstanding",TRUE)</f>
        <v>38596630</v>
      </c>
      <c r="D469" cm="1">
        <f t="array" aca="1" ref="D469" ca="1">_FV(A469,"Price")</f>
        <v>181.95</v>
      </c>
      <c r="E469" s="3">
        <f t="shared" ca="1" si="14"/>
        <v>7022656828.5</v>
      </c>
      <c r="F469" s="2">
        <v>2</v>
      </c>
      <c r="G469" s="5">
        <f t="shared" ca="1" si="15"/>
        <v>1.0992030777686177E-2</v>
      </c>
    </row>
    <row r="470" spans="1:7" x14ac:dyDescent="0.35">
      <c r="A470" t="e" vm="1366">
        <v>#VALUE!</v>
      </c>
      <c r="B470" t="s">
        <v>476</v>
      </c>
      <c r="C470" s="2" cm="1">
        <f t="array" aca="1" ref="C470" ca="1">_FV(A470,"Shares outstanding",TRUE)</f>
        <v>25398750</v>
      </c>
      <c r="D470" cm="1">
        <f t="array" aca="1" ref="D470" ca="1">_FV(A470,"Price")</f>
        <v>458.04500000000002</v>
      </c>
      <c r="E470" s="3">
        <f t="shared" ca="1" si="14"/>
        <v>11633770443.75</v>
      </c>
      <c r="F470" s="2">
        <v>2.7</v>
      </c>
      <c r="G470" s="5">
        <f t="shared" ca="1" si="15"/>
        <v>5.8946173410909406E-3</v>
      </c>
    </row>
    <row r="471" spans="1:7" x14ac:dyDescent="0.35">
      <c r="A471" t="e" vm="1369">
        <v>#VALUE!</v>
      </c>
      <c r="B471" t="s">
        <v>477</v>
      </c>
      <c r="C471" s="2" cm="1">
        <f t="array" aca="1" ref="C471" ca="1">_FV(A471,"Shares outstanding",TRUE)</f>
        <v>42372400</v>
      </c>
      <c r="D471" cm="1">
        <f t="array" aca="1" ref="D471" ca="1">_FV(A471,"Price")</f>
        <v>125.32</v>
      </c>
      <c r="E471" s="3">
        <f t="shared" ca="1" si="14"/>
        <v>5310109168</v>
      </c>
      <c r="F471" s="2">
        <v>1.36</v>
      </c>
      <c r="G471" s="5">
        <f t="shared" ca="1" si="15"/>
        <v>1.085221832109799E-2</v>
      </c>
    </row>
    <row r="472" spans="1:7" x14ac:dyDescent="0.35">
      <c r="A472" t="e" vm="1372">
        <v>#VALUE!</v>
      </c>
      <c r="B472" t="s">
        <v>478</v>
      </c>
      <c r="C472" s="2" cm="1">
        <f t="array" aca="1" ref="C472" ca="1">_FV(A472,"Shares outstanding",TRUE)</f>
        <v>69923410</v>
      </c>
      <c r="D472" cm="1">
        <f t="array" aca="1" ref="D472" ca="1">_FV(A472,"Price")</f>
        <v>65.09</v>
      </c>
      <c r="E472" s="3">
        <f t="shared" ca="1" si="14"/>
        <v>4551314756.9000006</v>
      </c>
      <c r="F472" s="2">
        <v>1.04</v>
      </c>
      <c r="G472" s="5">
        <f t="shared" ca="1" si="15"/>
        <v>1.597787678598863E-2</v>
      </c>
    </row>
    <row r="473" spans="1:7" x14ac:dyDescent="0.35">
      <c r="A473" t="e" vm="1375">
        <v>#VALUE!</v>
      </c>
      <c r="B473" t="s">
        <v>479</v>
      </c>
      <c r="C473" s="2" cm="1">
        <f t="array" aca="1" ref="C473" ca="1">_FV(A473,"Shares outstanding",TRUE)</f>
        <v>237203900</v>
      </c>
      <c r="D473" cm="1">
        <f t="array" aca="1" ref="D473" ca="1">_FV(A473,"Price")</f>
        <v>94.45</v>
      </c>
      <c r="E473" s="3">
        <f t="shared" ca="1" si="14"/>
        <v>22403908355</v>
      </c>
      <c r="F473" s="2">
        <v>1.1399999999999999</v>
      </c>
      <c r="G473" s="5">
        <f t="shared" ca="1" si="15"/>
        <v>1.2069878242456325E-2</v>
      </c>
    </row>
    <row r="474" spans="1:7" x14ac:dyDescent="0.35">
      <c r="A474" t="e" vm="1378">
        <v>#VALUE!</v>
      </c>
      <c r="B474" t="s">
        <v>480</v>
      </c>
      <c r="C474" s="2" cm="1">
        <f t="array" aca="1" ref="C474" ca="1">_FV(A474,"Shares outstanding",TRUE)</f>
        <v>57561300</v>
      </c>
      <c r="D474" cm="1">
        <f t="array" aca="1" ref="D474" ca="1">_FV(A474,"Price")</f>
        <v>48.92</v>
      </c>
      <c r="E474" s="3">
        <f t="shared" ca="1" si="14"/>
        <v>2815898796</v>
      </c>
      <c r="F474" s="2">
        <v>0.64</v>
      </c>
      <c r="G474" s="5">
        <f t="shared" ca="1" si="15"/>
        <v>1.3082583810302535E-2</v>
      </c>
    </row>
    <row r="475" spans="1:7" x14ac:dyDescent="0.35">
      <c r="A475" t="e" vm="1381">
        <v>#VALUE!</v>
      </c>
      <c r="B475" t="s">
        <v>481</v>
      </c>
      <c r="C475" s="2" cm="1">
        <f t="array" aca="1" ref="C475" ca="1">_FV(A475,"Shares outstanding",TRUE)</f>
        <v>269625400</v>
      </c>
      <c r="D475" cm="1">
        <f t="array" aca="1" ref="D475" ca="1">_FV(A475,"Price")</f>
        <v>675.70500000000004</v>
      </c>
      <c r="E475" s="3">
        <f t="shared" ca="1" si="14"/>
        <v>182187230907</v>
      </c>
      <c r="F475" s="2">
        <v>5.88</v>
      </c>
      <c r="G475" s="5">
        <f t="shared" ca="1" si="15"/>
        <v>8.7020223322307813E-3</v>
      </c>
    </row>
    <row r="476" spans="1:7" x14ac:dyDescent="0.35">
      <c r="A476" t="e" vm="1384">
        <v>#VALUE!</v>
      </c>
      <c r="B476" t="s">
        <v>482</v>
      </c>
      <c r="C476" s="2" cm="1">
        <f t="array" aca="1" ref="C476" ca="1">_FV(A476,"Shares outstanding",TRUE)</f>
        <v>93914940</v>
      </c>
      <c r="D476" cm="1">
        <f t="array" aca="1" ref="D476" ca="1">_FV(A476,"Price")</f>
        <v>233.01990000000001</v>
      </c>
      <c r="E476" s="3">
        <f t="shared" ca="1" si="14"/>
        <v>21884049927.306</v>
      </c>
      <c r="F476" s="2">
        <v>1.72</v>
      </c>
      <c r="G476" s="5">
        <f t="shared" ca="1" si="15"/>
        <v>7.3813438251411146E-3</v>
      </c>
    </row>
    <row r="477" spans="1:7" x14ac:dyDescent="0.35">
      <c r="A477" t="e" vm="1387">
        <v>#VALUE!</v>
      </c>
      <c r="B477" t="s">
        <v>483</v>
      </c>
      <c r="C477" s="2" cm="1">
        <f t="array" aca="1" ref="C477" ca="1">_FV(A477,"Shares outstanding",TRUE)</f>
        <v>79059000</v>
      </c>
      <c r="D477" cm="1">
        <f t="array" aca="1" ref="D477" ca="1">_FV(A477,"Price")</f>
        <v>280.19</v>
      </c>
      <c r="E477" s="3">
        <f t="shared" ca="1" si="14"/>
        <v>22151541210</v>
      </c>
      <c r="F477" s="2">
        <v>1.6</v>
      </c>
      <c r="G477" s="5">
        <f t="shared" ca="1" si="15"/>
        <v>5.7104107926763984E-3</v>
      </c>
    </row>
    <row r="478" spans="1:7" x14ac:dyDescent="0.35">
      <c r="A478" t="e" vm="1390">
        <v>#VALUE!</v>
      </c>
      <c r="B478" t="s">
        <v>484</v>
      </c>
      <c r="C478" s="2" cm="1">
        <f t="array" aca="1" ref="C478" ca="1">_FV(A478,"Shares outstanding",TRUE)</f>
        <v>192361700</v>
      </c>
      <c r="D478" cm="1">
        <f t="array" aca="1" ref="D478" ca="1">_FV(A478,"Price")</f>
        <v>157.435</v>
      </c>
      <c r="E478" s="3">
        <f t="shared" ca="1" si="14"/>
        <v>30284464239.5</v>
      </c>
      <c r="F478" s="2">
        <v>1.8</v>
      </c>
      <c r="G478" s="5">
        <f t="shared" ca="1" si="15"/>
        <v>1.1433289929177122E-2</v>
      </c>
    </row>
    <row r="479" spans="1:7" x14ac:dyDescent="0.35">
      <c r="A479" t="e" vm="1393">
        <v>#VALUE!</v>
      </c>
      <c r="B479" t="s">
        <v>485</v>
      </c>
      <c r="C479" s="2" cm="1">
        <f t="array" aca="1" ref="C479" ca="1">_FV(A479,"Shares outstanding",TRUE)</f>
        <v>92871940</v>
      </c>
      <c r="D479" cm="1">
        <f t="array" aca="1" ref="D479" ca="1">_FV(A479,"Price")</f>
        <v>287.48</v>
      </c>
      <c r="E479" s="3">
        <f t="shared" ca="1" si="14"/>
        <v>26698825311.200001</v>
      </c>
      <c r="F479" s="2">
        <v>3.48</v>
      </c>
      <c r="G479" s="5">
        <f t="shared" ca="1" si="15"/>
        <v>1.2105189926255739E-2</v>
      </c>
    </row>
    <row r="480" spans="1:7" x14ac:dyDescent="0.35">
      <c r="A480" t="e" vm="1396">
        <v>#VALUE!</v>
      </c>
      <c r="B480" t="s">
        <v>486</v>
      </c>
      <c r="C480" s="2" cm="1">
        <f t="array" aca="1" ref="C480" ca="1">_FV(A480,"Shares outstanding",TRUE)</f>
        <v>319453100</v>
      </c>
      <c r="D480" cm="1">
        <f t="array" aca="1" ref="D480" ca="1">_FV(A480,"Price")</f>
        <v>229.29</v>
      </c>
      <c r="E480" s="3">
        <f t="shared" ca="1" si="14"/>
        <v>73247401299</v>
      </c>
      <c r="F480" s="2">
        <v>1.47</v>
      </c>
      <c r="G480" s="5">
        <f t="shared" ca="1" si="15"/>
        <v>6.4110951197173882E-3</v>
      </c>
    </row>
    <row r="481" spans="1:7" x14ac:dyDescent="0.35">
      <c r="A481" t="e" vm="1399">
        <v>#VALUE!</v>
      </c>
      <c r="B481" t="s">
        <v>487</v>
      </c>
      <c r="C481" s="2" cm="1">
        <f t="array" aca="1" ref="C481" ca="1">_FV(A481,"Shares outstanding",TRUE)</f>
        <v>625516000</v>
      </c>
      <c r="D481" cm="1">
        <f t="array" aca="1" ref="D481" ca="1">_FV(A481,"Price")</f>
        <v>50.055</v>
      </c>
      <c r="E481" s="3">
        <f t="shared" ca="1" si="14"/>
        <v>31310203380</v>
      </c>
      <c r="F481" s="2">
        <v>0.63</v>
      </c>
      <c r="G481" s="5">
        <f t="shared" ca="1" si="15"/>
        <v>1.2586155229247827E-2</v>
      </c>
    </row>
    <row r="482" spans="1:7" x14ac:dyDescent="0.35">
      <c r="A482" t="e" vm="1402">
        <v>#VALUE!</v>
      </c>
      <c r="B482" t="s">
        <v>488</v>
      </c>
      <c r="C482" s="2" cm="1">
        <f t="array" aca="1" ref="C482" ca="1">_FV(A482,"Shares outstanding",TRUE)</f>
        <v>81100000</v>
      </c>
      <c r="D482" cm="1">
        <f t="array" aca="1" ref="D482" ca="1">_FV(A482,"Price")</f>
        <v>306.32</v>
      </c>
      <c r="E482" s="3">
        <f t="shared" ca="1" si="14"/>
        <v>24842552000</v>
      </c>
      <c r="F482" s="2">
        <v>2.88</v>
      </c>
      <c r="G482" s="5">
        <f t="shared" ca="1" si="15"/>
        <v>9.4019326194828938E-3</v>
      </c>
    </row>
    <row r="483" spans="1:7" x14ac:dyDescent="0.35">
      <c r="A483" t="e" vm="1405">
        <v>#VALUE!</v>
      </c>
      <c r="B483" t="s">
        <v>489</v>
      </c>
      <c r="C483" s="2" cm="1">
        <f t="array" aca="1" ref="C483" ca="1">_FV(A483,"Shares outstanding",TRUE)</f>
        <v>41044390</v>
      </c>
      <c r="D483" cm="1">
        <f t="array" aca="1" ref="D483" ca="1">_FV(A483,"Price")</f>
        <v>261.41500000000002</v>
      </c>
      <c r="E483" s="3">
        <f t="shared" ca="1" si="14"/>
        <v>10729619211.85</v>
      </c>
      <c r="F483" s="2">
        <v>3.16</v>
      </c>
      <c r="G483" s="5">
        <f t="shared" ca="1" si="15"/>
        <v>1.2088059216188819E-2</v>
      </c>
    </row>
    <row r="484" spans="1:7" x14ac:dyDescent="0.35">
      <c r="A484" t="e" vm="1408">
        <v>#VALUE!</v>
      </c>
      <c r="B484" t="s">
        <v>490</v>
      </c>
      <c r="C484" s="2" cm="1">
        <f t="array" aca="1" ref="C484" ca="1">_FV(A484,"Shares outstanding",TRUE)</f>
        <v>481145400</v>
      </c>
      <c r="D484" cm="1">
        <f t="array" aca="1" ref="D484" ca="1">_FV(A484,"Price")</f>
        <v>30.38</v>
      </c>
      <c r="E484" s="3">
        <f t="shared" ca="1" si="14"/>
        <v>14617197252</v>
      </c>
      <c r="F484" s="2">
        <v>0.62</v>
      </c>
      <c r="G484" s="5">
        <f t="shared" ca="1" si="15"/>
        <v>2.0408163265306124E-2</v>
      </c>
    </row>
    <row r="485" spans="1:7" x14ac:dyDescent="0.35">
      <c r="A485" t="e" vm="1411">
        <v>#VALUE!</v>
      </c>
      <c r="B485" t="s">
        <v>491</v>
      </c>
      <c r="C485" s="2" cm="1">
        <f t="array" aca="1" ref="C485" ca="1">_FV(A485,"Shares outstanding",TRUE)</f>
        <v>413223600</v>
      </c>
      <c r="D485" cm="1">
        <f t="array" aca="1" ref="D485" ca="1">_FV(A485,"Price")</f>
        <v>69.984999999999999</v>
      </c>
      <c r="E485" s="3">
        <f t="shared" ca="1" si="14"/>
        <v>28919453646</v>
      </c>
      <c r="F485" s="2">
        <v>1.73</v>
      </c>
      <c r="G485" s="5">
        <f t="shared" ca="1" si="15"/>
        <v>2.4719582767735945E-2</v>
      </c>
    </row>
    <row r="486" spans="1:7" x14ac:dyDescent="0.35">
      <c r="A486" t="e" vm="1414">
        <v>#VALUE!</v>
      </c>
      <c r="B486" t="s">
        <v>492</v>
      </c>
      <c r="C486" s="2" cm="1">
        <f t="array" aca="1" ref="C486" ca="1">_FV(A486,"Shares outstanding",TRUE)</f>
        <v>613484900</v>
      </c>
      <c r="D486" cm="1">
        <f t="array" aca="1" ref="D486" ca="1">_FV(A486,"Price")</f>
        <v>195.58</v>
      </c>
      <c r="E486" s="3">
        <f t="shared" ca="1" si="14"/>
        <v>119985376742.00002</v>
      </c>
      <c r="F486" s="2">
        <v>2.4</v>
      </c>
      <c r="G486" s="5">
        <f t="shared" ca="1" si="15"/>
        <v>1.2271193373555577E-2</v>
      </c>
    </row>
    <row r="487" spans="1:7" x14ac:dyDescent="0.35">
      <c r="A487" t="e" vm="1417">
        <v>#VALUE!</v>
      </c>
      <c r="B487" t="s">
        <v>493</v>
      </c>
      <c r="C487" s="2" cm="1">
        <f t="array" aca="1" ref="C487" ca="1">_FV(A487,"Shares outstanding",TRUE)</f>
        <v>233486800</v>
      </c>
      <c r="D487" cm="1">
        <f t="array" aca="1" ref="D487" ca="1">_FV(A487,"Price")</f>
        <v>101.98</v>
      </c>
      <c r="E487" s="3">
        <f t="shared" ca="1" si="14"/>
        <v>23810983864</v>
      </c>
      <c r="F487" s="2">
        <v>1.44</v>
      </c>
      <c r="G487" s="5">
        <f t="shared" ca="1" si="15"/>
        <v>1.4120415767797606E-2</v>
      </c>
    </row>
    <row r="488" spans="1:7" x14ac:dyDescent="0.35">
      <c r="A488" t="e" vm="1420">
        <v>#VALUE!</v>
      </c>
      <c r="B488" t="s">
        <v>494</v>
      </c>
      <c r="C488" s="2" cm="1">
        <f t="array" aca="1" ref="C488" ca="1">_FV(A488,"Shares outstanding",TRUE)</f>
        <v>134680200</v>
      </c>
      <c r="D488" cm="1">
        <f t="array" aca="1" ref="D488" ca="1">_FV(A488,"Price")</f>
        <v>190.29499999999999</v>
      </c>
      <c r="E488" s="3">
        <f t="shared" ca="1" si="14"/>
        <v>25628968659</v>
      </c>
      <c r="F488" s="2">
        <v>2.0499999999999998</v>
      </c>
      <c r="G488" s="5">
        <f t="shared" ca="1" si="15"/>
        <v>1.0772747576131796E-2</v>
      </c>
    </row>
    <row r="489" spans="1:7" x14ac:dyDescent="0.35">
      <c r="A489" t="e" vm="1423">
        <v>#VALUE!</v>
      </c>
      <c r="B489" t="s">
        <v>495</v>
      </c>
      <c r="C489" s="2" cm="1">
        <f t="array" aca="1" ref="C489" ca="1">_FV(A489,"Shares outstanding",TRUE)</f>
        <v>72700000</v>
      </c>
      <c r="D489" cm="1">
        <f t="array" aca="1" ref="D489" ca="1">_FV(A489,"Price")</f>
        <v>538.86500000000001</v>
      </c>
      <c r="E489" s="3">
        <f t="shared" ca="1" si="14"/>
        <v>39175485500</v>
      </c>
      <c r="F489" s="2">
        <v>6.4</v>
      </c>
      <c r="G489" s="5">
        <f t="shared" ca="1" si="15"/>
        <v>1.1876815157785346E-2</v>
      </c>
    </row>
    <row r="490" spans="1:7" x14ac:dyDescent="0.35">
      <c r="A490" t="e" vm="1426">
        <v>#VALUE!</v>
      </c>
      <c r="B490" t="s">
        <v>496</v>
      </c>
      <c r="C490" s="2" cm="1">
        <f t="array" aca="1" ref="C490" ca="1">_FV(A490,"Shares outstanding",TRUE)</f>
        <v>1729336000</v>
      </c>
      <c r="D490" cm="1">
        <f t="array" aca="1" ref="D490" ca="1">_FV(A490,"Price")</f>
        <v>96.885000000000005</v>
      </c>
      <c r="E490" s="3">
        <f t="shared" ca="1" si="14"/>
        <v>167546718360</v>
      </c>
      <c r="F490" s="2">
        <v>1</v>
      </c>
      <c r="G490" s="5">
        <f t="shared" ca="1" si="15"/>
        <v>1.0321515198431129E-2</v>
      </c>
    </row>
    <row r="491" spans="1:7" x14ac:dyDescent="0.35">
      <c r="A491" t="e" vm="1428">
        <v>#VALUE!</v>
      </c>
      <c r="B491" t="s">
        <v>497</v>
      </c>
      <c r="C491" s="2" cm="1">
        <f t="array" aca="1" ref="C491" ca="1">_FV(A491,"Shares outstanding",TRUE)</f>
        <v>88333220</v>
      </c>
      <c r="D491" cm="1">
        <f t="array" aca="1" ref="D491" ca="1">_FV(A491,"Price")</f>
        <v>490.02</v>
      </c>
      <c r="E491" s="3">
        <f t="shared" ca="1" si="14"/>
        <v>43285044464.400002</v>
      </c>
      <c r="F491" s="2">
        <v>5.79</v>
      </c>
      <c r="G491" s="5">
        <f t="shared" ca="1" si="15"/>
        <v>1.1815844251255052E-2</v>
      </c>
    </row>
    <row r="492" spans="1:7" x14ac:dyDescent="0.35">
      <c r="A492" t="e" vm="1431">
        <v>#VALUE!</v>
      </c>
      <c r="B492" t="s">
        <v>498</v>
      </c>
      <c r="C492" s="2" cm="1">
        <f t="array" aca="1" ref="C492" ca="1">_FV(A492,"Shares outstanding",TRUE)</f>
        <v>104431000</v>
      </c>
      <c r="D492" cm="1">
        <f t="array" aca="1" ref="D492" ca="1">_FV(A492,"Price")</f>
        <v>273.45</v>
      </c>
      <c r="E492" s="3">
        <f t="shared" ca="1" si="14"/>
        <v>28556656950</v>
      </c>
      <c r="F492" s="2">
        <v>2.52</v>
      </c>
      <c r="G492" s="5">
        <f t="shared" ca="1" si="15"/>
        <v>9.2155787164015356E-3</v>
      </c>
    </row>
    <row r="493" spans="1:7" x14ac:dyDescent="0.35">
      <c r="A493" t="e" vm="1434">
        <v>#VALUE!</v>
      </c>
      <c r="B493" t="s">
        <v>499</v>
      </c>
      <c r="C493" s="2" cm="1">
        <f t="array" aca="1" ref="C493" ca="1">_FV(A493,"Shares outstanding",TRUE)</f>
        <v>63581130</v>
      </c>
      <c r="D493" cm="1">
        <f t="array" aca="1" ref="D493" ca="1">_FV(A493,"Price")</f>
        <v>120.66</v>
      </c>
      <c r="E493" s="3">
        <f t="shared" ca="1" si="14"/>
        <v>7671699145.8000002</v>
      </c>
      <c r="F493" s="2">
        <v>1.72</v>
      </c>
      <c r="G493" s="5">
        <f t="shared" ca="1" si="15"/>
        <v>1.4254931211669153E-2</v>
      </c>
    </row>
    <row r="494" spans="1:7" x14ac:dyDescent="0.35">
      <c r="A494" t="e" vm="1437">
        <v>#VALUE!</v>
      </c>
      <c r="B494" t="s">
        <v>500</v>
      </c>
      <c r="C494" s="2" cm="1">
        <f t="array" aca="1" ref="C494" ca="1">_FV(A494,"Shares outstanding",TRUE)</f>
        <v>70031730</v>
      </c>
      <c r="D494" cm="1">
        <f t="array" aca="1" ref="D494" ca="1">_FV(A494,"Price")</f>
        <v>112.45</v>
      </c>
      <c r="E494" s="3">
        <f t="shared" ca="1" si="14"/>
        <v>7875068038.5</v>
      </c>
      <c r="F494" s="2">
        <v>1.1599999999999999</v>
      </c>
      <c r="G494" s="5">
        <f t="shared" ca="1" si="15"/>
        <v>1.0315695864828812E-2</v>
      </c>
    </row>
    <row r="495" spans="1:7" x14ac:dyDescent="0.35">
      <c r="A495" t="e" vm="1440">
        <v>#VALUE!</v>
      </c>
      <c r="B495" t="s">
        <v>501</v>
      </c>
      <c r="C495" s="2" cm="1">
        <f t="array" aca="1" ref="C495" ca="1">_FV(A495,"Shares outstanding",TRUE)</f>
        <v>421673600</v>
      </c>
      <c r="D495" cm="1">
        <f t="array" aca="1" ref="D495" ca="1">_FV(A495,"Price")</f>
        <v>55.66</v>
      </c>
      <c r="E495" s="3">
        <f t="shared" ca="1" si="14"/>
        <v>23470352576</v>
      </c>
      <c r="F495" s="2">
        <v>0.53</v>
      </c>
      <c r="G495" s="5">
        <f t="shared" ca="1" si="15"/>
        <v>9.5220984549047802E-3</v>
      </c>
    </row>
    <row r="496" spans="1:7" x14ac:dyDescent="0.35">
      <c r="A496" t="e" vm="1443">
        <v>#VALUE!</v>
      </c>
      <c r="B496" t="s">
        <v>502</v>
      </c>
      <c r="C496" s="2" cm="1">
        <f t="array" aca="1" ref="C496" ca="1">_FV(A496,"Shares outstanding",TRUE)</f>
        <v>82578040</v>
      </c>
      <c r="D496" cm="1">
        <f t="array" aca="1" ref="D496" ca="1">_FV(A496,"Price")</f>
        <v>117.895</v>
      </c>
      <c r="E496" s="3">
        <f t="shared" ca="1" si="14"/>
        <v>9735538025.7999992</v>
      </c>
      <c r="F496" s="2">
        <v>1</v>
      </c>
      <c r="G496" s="5">
        <f t="shared" ca="1" si="15"/>
        <v>8.4821239238305271E-3</v>
      </c>
    </row>
    <row r="497" spans="1:7" x14ac:dyDescent="0.35">
      <c r="A497" t="e" vm="1445">
        <v>#VALUE!</v>
      </c>
      <c r="B497" t="s">
        <v>503</v>
      </c>
      <c r="C497" s="2" cm="1">
        <f t="array" aca="1" ref="C497" ca="1">_FV(A497,"Shares outstanding",TRUE)</f>
        <v>59582240</v>
      </c>
      <c r="D497" cm="1">
        <f t="array" aca="1" ref="D497" ca="1">_FV(A497,"Price")</f>
        <v>361.79</v>
      </c>
      <c r="E497" s="3">
        <f t="shared" ca="1" si="14"/>
        <v>21556258609.600002</v>
      </c>
      <c r="F497" s="2">
        <v>3</v>
      </c>
      <c r="G497" s="5">
        <f t="shared" ca="1" si="15"/>
        <v>8.2921031537632316E-3</v>
      </c>
    </row>
    <row r="498" spans="1:7" x14ac:dyDescent="0.35">
      <c r="A498" t="e" vm="1447">
        <v>#VALUE!</v>
      </c>
      <c r="B498" t="s">
        <v>504</v>
      </c>
      <c r="C498" s="2" cm="1">
        <f t="array" aca="1" ref="C498" ca="1">_FV(A498,"Shares outstanding",TRUE)</f>
        <v>388400000</v>
      </c>
      <c r="D498" cm="1">
        <f t="array" aca="1" ref="D498" ca="1">_FV(A498,"Price")</f>
        <v>438.19</v>
      </c>
      <c r="E498" s="3">
        <f t="shared" ca="1" si="14"/>
        <v>170192996000</v>
      </c>
      <c r="F498" s="2">
        <v>3.76</v>
      </c>
      <c r="G498" s="5">
        <f t="shared" ca="1" si="15"/>
        <v>8.5807526415481866E-3</v>
      </c>
    </row>
    <row r="499" spans="1:7" x14ac:dyDescent="0.35">
      <c r="A499" t="e" vm="1450">
        <v>#VALUE!</v>
      </c>
      <c r="B499" t="s">
        <v>505</v>
      </c>
      <c r="C499" s="2" cm="1">
        <f t="array" aca="1" ref="C499" ca="1">_FV(A499,"Shares outstanding",TRUE)</f>
        <v>75623450</v>
      </c>
      <c r="D499" cm="1">
        <f t="array" aca="1" ref="D499" ca="1">_FV(A499,"Price")</f>
        <v>85.780100000000004</v>
      </c>
      <c r="E499" s="3">
        <f t="shared" ca="1" si="14"/>
        <v>6486987103.3450003</v>
      </c>
      <c r="F499" s="2">
        <v>0.6</v>
      </c>
      <c r="G499" s="5">
        <f t="shared" ca="1" si="15"/>
        <v>6.9946292904764619E-3</v>
      </c>
    </row>
    <row r="500" spans="1:7" x14ac:dyDescent="0.35">
      <c r="A500" t="e" vm="1453">
        <v>#VALUE!</v>
      </c>
      <c r="B500" t="s">
        <v>506</v>
      </c>
      <c r="C500" s="2" cm="1">
        <f t="array" aca="1" ref="C500" ca="1">_FV(A500,"Shares outstanding",TRUE)</f>
        <v>558977400</v>
      </c>
      <c r="D500" cm="1">
        <f t="array" aca="1" ref="D500" ca="1">_FV(A500,"Price")</f>
        <v>90.45</v>
      </c>
      <c r="E500" s="3">
        <f t="shared" ca="1" si="14"/>
        <v>50559505830</v>
      </c>
      <c r="F500" s="2">
        <v>0.94</v>
      </c>
      <c r="G500" s="5">
        <f t="shared" ca="1" si="15"/>
        <v>1.0392482034273079E-2</v>
      </c>
    </row>
    <row r="501" spans="1:7" x14ac:dyDescent="0.35">
      <c r="A501" t="e" vm="1456">
        <v>#VALUE!</v>
      </c>
      <c r="B501" t="s">
        <v>507</v>
      </c>
      <c r="C501" s="2" cm="1">
        <f t="array" aca="1" ref="C501" ca="1">_FV(A501,"Shares outstanding",TRUE)</f>
        <v>190737700</v>
      </c>
      <c r="D501" cm="1">
        <f t="array" aca="1" ref="D501" ca="1">_FV(A501,"Price")</f>
        <v>87.83</v>
      </c>
      <c r="E501" s="3">
        <f t="shared" ca="1" si="14"/>
        <v>16752492191</v>
      </c>
      <c r="F501" s="2">
        <v>0.96</v>
      </c>
      <c r="G501" s="5">
        <f t="shared" ca="1" si="15"/>
        <v>1.0930206079927132E-2</v>
      </c>
    </row>
    <row r="502" spans="1:7" x14ac:dyDescent="0.35">
      <c r="A502" t="e" vm="1458">
        <v>#VALUE!</v>
      </c>
      <c r="B502" t="s">
        <v>508</v>
      </c>
      <c r="C502" s="2" cm="1">
        <f t="array" aca="1" ref="C502" ca="1">_FV(A502,"Shares outstanding",TRUE)</f>
        <v>161857900</v>
      </c>
      <c r="D502" cm="1">
        <f t="array" aca="1" ref="D502" ca="1">_FV(A502,"Price")</f>
        <v>169.66</v>
      </c>
      <c r="E502" s="3">
        <f t="shared" ca="1" si="14"/>
        <v>27460811314</v>
      </c>
      <c r="F502" s="2">
        <v>0.77</v>
      </c>
      <c r="G502" s="5">
        <f t="shared" ca="1" si="15"/>
        <v>4.5384887421902635E-3</v>
      </c>
    </row>
    <row r="503" spans="1:7" x14ac:dyDescent="0.35">
      <c r="A503" t="e" vm="1461">
        <v>#VALUE!</v>
      </c>
      <c r="B503" t="s">
        <v>509</v>
      </c>
      <c r="C503" s="2" cm="1">
        <f t="array" aca="1" ref="C503" ca="1">_FV(A503,"Shares outstanding",TRUE)</f>
        <v>45966840</v>
      </c>
      <c r="D503" cm="1">
        <f t="array" aca="1" ref="D503" ca="1">_FV(A503,"Price")</f>
        <v>79.33</v>
      </c>
      <c r="E503" s="3">
        <f t="shared" ca="1" si="14"/>
        <v>3646549417.1999998</v>
      </c>
      <c r="F503" s="2">
        <v>1.6</v>
      </c>
      <c r="G503" s="5">
        <f t="shared" ca="1" si="15"/>
        <v>2.0168914660279844E-2</v>
      </c>
    </row>
    <row r="504" spans="1:7" x14ac:dyDescent="0.35">
      <c r="A504" t="e" vm="1464">
        <v>#VALUE!</v>
      </c>
      <c r="B504" t="s">
        <v>510</v>
      </c>
      <c r="C504" s="2" cm="1">
        <f t="array" aca="1" ref="C504" ca="1">_FV(A504,"Shares outstanding",TRUE)</f>
        <v>210210500</v>
      </c>
      <c r="D504" cm="1">
        <f t="array" aca="1" ref="D504" ca="1">_FV(A504,"Price")</f>
        <v>94.87</v>
      </c>
      <c r="E504" s="3">
        <f t="shared" ca="1" si="14"/>
        <v>19942670135</v>
      </c>
      <c r="F504" s="2">
        <v>1.63</v>
      </c>
      <c r="G504" s="5">
        <f t="shared" ca="1" si="15"/>
        <v>1.7181406134710656E-2</v>
      </c>
    </row>
    <row r="505" spans="1:7" x14ac:dyDescent="0.35">
      <c r="A505" t="e" vm="1467">
        <v>#VALUE!</v>
      </c>
      <c r="B505" t="s">
        <v>511</v>
      </c>
      <c r="C505" s="2" cm="1">
        <f t="array" aca="1" ref="C505" ca="1">_FV(A505,"Shares outstanding",TRUE)</f>
        <v>120019200</v>
      </c>
      <c r="D505" cm="1">
        <f t="array" aca="1" ref="D505" ca="1">_FV(A505,"Price")</f>
        <v>103.67</v>
      </c>
      <c r="E505" s="3">
        <f t="shared" ca="1" si="14"/>
        <v>12442390464</v>
      </c>
      <c r="F505" s="2">
        <v>0.95</v>
      </c>
      <c r="G505" s="5">
        <f t="shared" ca="1" si="15"/>
        <v>9.1636924857721614E-3</v>
      </c>
    </row>
    <row r="506" spans="1:7" x14ac:dyDescent="0.35">
      <c r="A506" t="e" vm="1470">
        <v>#VALUE!</v>
      </c>
      <c r="B506" t="s">
        <v>512</v>
      </c>
      <c r="C506" s="2" cm="1">
        <f t="array" aca="1" ref="C506" ca="1">_FV(A506,"Shares outstanding",TRUE)</f>
        <v>657623000</v>
      </c>
      <c r="D506" cm="1">
        <f t="array" aca="1" ref="D506" ca="1">_FV(A506,"Price")</f>
        <v>84.18</v>
      </c>
      <c r="E506" s="3">
        <f t="shared" ca="1" si="14"/>
        <v>55358704140.000008</v>
      </c>
      <c r="F506" s="2">
        <v>0.5</v>
      </c>
      <c r="G506" s="5">
        <f t="shared" ca="1" si="15"/>
        <v>5.9396531242575431E-3</v>
      </c>
    </row>
    <row r="507" spans="1:7" x14ac:dyDescent="0.35">
      <c r="A507" t="e" vm="1473">
        <v>#VALUE!</v>
      </c>
      <c r="B507" t="s">
        <v>513</v>
      </c>
      <c r="C507" s="2" cm="1">
        <f t="array" aca="1" ref="C507" ca="1">_FV(A507,"Shares outstanding",TRUE)</f>
        <v>279701300</v>
      </c>
      <c r="D507" cm="1">
        <f t="array" aca="1" ref="D507" ca="1">_FV(A507,"Price")</f>
        <v>136.26</v>
      </c>
      <c r="E507" s="3">
        <f t="shared" ca="1" si="14"/>
        <v>38112099138</v>
      </c>
      <c r="F507" s="2">
        <v>1.3</v>
      </c>
      <c r="G507" s="5">
        <f t="shared" ca="1" si="15"/>
        <v>9.5405841773080879E-3</v>
      </c>
    </row>
    <row r="508" spans="1:7" x14ac:dyDescent="0.35">
      <c r="A508" t="e" vm="1475">
        <v>#VALUE!</v>
      </c>
      <c r="B508" t="s">
        <v>514</v>
      </c>
      <c r="C508" s="2" cm="1">
        <f t="array" aca="1" ref="C508" ca="1">_FV(A508,"Shares outstanding",TRUE)</f>
        <v>561394500</v>
      </c>
      <c r="D508" cm="1">
        <f t="array" aca="1" ref="D508" ca="1">_FV(A508,"Price")</f>
        <v>150.27500000000001</v>
      </c>
      <c r="E508" s="3">
        <f t="shared" ca="1" si="14"/>
        <v>84363558487.5</v>
      </c>
      <c r="F508" s="2">
        <v>1.8</v>
      </c>
      <c r="G508" s="5">
        <f t="shared" ca="1" si="15"/>
        <v>1.1978040259524205E-2</v>
      </c>
    </row>
    <row r="509" spans="1:7" x14ac:dyDescent="0.35">
      <c r="A509" t="e" vm="1478">
        <v>#VALUE!</v>
      </c>
      <c r="B509" t="s">
        <v>515</v>
      </c>
      <c r="C509" s="2" cm="1">
        <f t="array" aca="1" ref="C509" ca="1">_FV(A509,"Shares outstanding",TRUE)</f>
        <v>97500110</v>
      </c>
      <c r="D509" cm="1">
        <f t="array" aca="1" ref="D509" ca="1">_FV(A509,"Price")</f>
        <v>207.75899999999999</v>
      </c>
      <c r="E509" s="3">
        <f t="shared" ca="1" si="14"/>
        <v>20256525353.489998</v>
      </c>
      <c r="F509" s="2">
        <v>2.2799999999999998</v>
      </c>
      <c r="G509" s="5">
        <f t="shared" ca="1" si="15"/>
        <v>1.0974253822939078E-2</v>
      </c>
    </row>
    <row r="510" spans="1:7" x14ac:dyDescent="0.35">
      <c r="A510" t="e" vm="1481">
        <v>#VALUE!</v>
      </c>
      <c r="B510" t="s">
        <v>516</v>
      </c>
      <c r="C510" s="2" cm="1">
        <f t="array" aca="1" ref="C510" ca="1">_FV(A510,"Shares outstanding",TRUE)</f>
        <v>168223800</v>
      </c>
      <c r="D510" cm="1">
        <f t="array" aca="1" ref="D510" ca="1">_FV(A510,"Price")</f>
        <v>65.295000000000002</v>
      </c>
      <c r="E510" s="3">
        <f t="shared" ca="1" si="14"/>
        <v>10984173021</v>
      </c>
      <c r="F510" s="2">
        <v>0.31</v>
      </c>
      <c r="G510" s="5">
        <f t="shared" ca="1" si="15"/>
        <v>4.7476835898613984E-3</v>
      </c>
    </row>
    <row r="511" spans="1:7" x14ac:dyDescent="0.35">
      <c r="A511" t="e" vm="1484">
        <v>#VALUE!</v>
      </c>
      <c r="B511" t="s">
        <v>517</v>
      </c>
      <c r="C511" s="2" cm="1">
        <f t="array" aca="1" ref="C511" ca="1">_FV(A511,"Shares outstanding",TRUE)</f>
        <v>33936930</v>
      </c>
      <c r="D511" cm="1">
        <f t="array" aca="1" ref="D511" ca="1">_FV(A511,"Price")</f>
        <v>174.73</v>
      </c>
      <c r="E511" s="3">
        <f t="shared" ca="1" si="14"/>
        <v>5929799778.8999996</v>
      </c>
      <c r="F511" s="2">
        <v>1.38</v>
      </c>
      <c r="G511" s="5">
        <f t="shared" ca="1" si="15"/>
        <v>7.8978996165512509E-3</v>
      </c>
    </row>
    <row r="512" spans="1:7" x14ac:dyDescent="0.35">
      <c r="A512" t="e" vm="1487">
        <v>#VALUE!</v>
      </c>
      <c r="B512" t="s">
        <v>518</v>
      </c>
      <c r="C512" s="2" cm="1">
        <f t="array" aca="1" ref="C512" ca="1">_FV(A512,"Shares outstanding",TRUE)</f>
        <v>306213000</v>
      </c>
      <c r="D512" cm="1">
        <f t="array" aca="1" ref="D512" ca="1">_FV(A512,"Price")</f>
        <v>208.82</v>
      </c>
      <c r="E512" s="3">
        <f t="shared" ca="1" si="14"/>
        <v>63943398660</v>
      </c>
      <c r="F512" s="2">
        <v>2.3199999999999998</v>
      </c>
      <c r="G512" s="5">
        <f t="shared" ca="1" si="15"/>
        <v>1.1110046930370654E-2</v>
      </c>
    </row>
    <row r="513" spans="1:7" x14ac:dyDescent="0.35">
      <c r="A513" t="e" vm="1490">
        <v>#VALUE!</v>
      </c>
      <c r="B513" t="s">
        <v>519</v>
      </c>
      <c r="C513" s="2" cm="1">
        <f t="array" aca="1" ref="C513" ca="1">_FV(A513,"Shares outstanding",TRUE)</f>
        <v>165493800</v>
      </c>
      <c r="D513" cm="1">
        <f t="array" aca="1" ref="D513" ca="1">_FV(A513,"Price")</f>
        <v>449.11200000000002</v>
      </c>
      <c r="E513" s="3">
        <f t="shared" ca="1" si="14"/>
        <v>74325251505.600006</v>
      </c>
      <c r="F513" s="2">
        <v>4.03</v>
      </c>
      <c r="G513" s="5">
        <f t="shared" ca="1" si="15"/>
        <v>8.9732627941359836E-3</v>
      </c>
    </row>
    <row r="514" spans="1:7" x14ac:dyDescent="0.35">
      <c r="A514" t="e" vm="1493">
        <v>#VALUE!</v>
      </c>
      <c r="B514" t="s">
        <v>520</v>
      </c>
      <c r="C514" s="2" cm="1">
        <f t="array" aca="1" ref="C514" ca="1">_FV(A514,"Shares outstanding",TRUE)</f>
        <v>72514960</v>
      </c>
      <c r="D514" cm="1">
        <f t="array" aca="1" ref="D514" ca="1">_FV(A514,"Price")</f>
        <v>81.260000000000005</v>
      </c>
      <c r="E514" s="3">
        <f t="shared" ref="E514:E577" ca="1" si="16">C514*D514</f>
        <v>5892565649.6000004</v>
      </c>
      <c r="F514" s="2">
        <v>0.5</v>
      </c>
      <c r="G514" s="5">
        <f t="shared" ref="G514:G577" ca="1" si="17">F514/D514</f>
        <v>6.1530888506030022E-3</v>
      </c>
    </row>
    <row r="515" spans="1:7" x14ac:dyDescent="0.35">
      <c r="A515" t="e" vm="1496">
        <v>#VALUE!</v>
      </c>
      <c r="B515" t="s">
        <v>521</v>
      </c>
      <c r="C515" s="2" cm="1">
        <f t="array" aca="1" ref="C515" ca="1">_FV(A515,"Shares outstanding",TRUE)</f>
        <v>66591870</v>
      </c>
      <c r="D515" cm="1">
        <f t="array" aca="1" ref="D515" ca="1">_FV(A515,"Price")</f>
        <v>161.99</v>
      </c>
      <c r="E515" s="3">
        <f t="shared" ca="1" si="16"/>
        <v>10787217021.300001</v>
      </c>
      <c r="F515" s="2">
        <v>1.4</v>
      </c>
      <c r="G515" s="5">
        <f t="shared" ca="1" si="17"/>
        <v>8.6425087968393099E-3</v>
      </c>
    </row>
    <row r="516" spans="1:7" x14ac:dyDescent="0.35">
      <c r="A516" t="e" vm="1499">
        <v>#VALUE!</v>
      </c>
      <c r="B516" t="s">
        <v>522</v>
      </c>
      <c r="C516" s="2" cm="1">
        <f t="array" aca="1" ref="C516" ca="1">_FV(A516,"Shares outstanding",TRUE)</f>
        <v>84727860</v>
      </c>
      <c r="D516" cm="1">
        <f t="array" aca="1" ref="D516" ca="1">_FV(A516,"Price")</f>
        <v>234.41499999999999</v>
      </c>
      <c r="E516" s="3">
        <f t="shared" ca="1" si="16"/>
        <v>19861481301.899998</v>
      </c>
      <c r="F516" s="2">
        <v>1.58</v>
      </c>
      <c r="G516" s="5">
        <f t="shared" ca="1" si="17"/>
        <v>6.7401830087665043E-3</v>
      </c>
    </row>
    <row r="517" spans="1:7" x14ac:dyDescent="0.35">
      <c r="A517" t="e" vm="1502">
        <v>#VALUE!</v>
      </c>
      <c r="B517" t="s">
        <v>523</v>
      </c>
      <c r="C517" s="2" cm="1">
        <f t="array" aca="1" ref="C517" ca="1">_FV(A517,"Shares outstanding",TRUE)</f>
        <v>125492200</v>
      </c>
      <c r="D517" cm="1">
        <f t="array" aca="1" ref="D517" ca="1">_FV(A517,"Price")</f>
        <v>118.54</v>
      </c>
      <c r="E517" s="3">
        <f t="shared" ca="1" si="16"/>
        <v>14875845388</v>
      </c>
      <c r="F517" s="2">
        <v>1.54</v>
      </c>
      <c r="G517" s="5">
        <f t="shared" ca="1" si="17"/>
        <v>1.2991395309600135E-2</v>
      </c>
    </row>
    <row r="518" spans="1:7" x14ac:dyDescent="0.35">
      <c r="A518" t="e" vm="1505">
        <v>#VALUE!</v>
      </c>
      <c r="B518" t="s">
        <v>524</v>
      </c>
      <c r="C518" s="2" cm="1">
        <f t="array" aca="1" ref="C518" ca="1">_FV(A518,"Shares outstanding",TRUE)</f>
        <v>39714130</v>
      </c>
      <c r="D518" cm="1">
        <f t="array" aca="1" ref="D518" ca="1">_FV(A518,"Price")</f>
        <v>332.18</v>
      </c>
      <c r="E518" s="3">
        <f t="shared" ca="1" si="16"/>
        <v>13192239703.4</v>
      </c>
      <c r="F518" s="2">
        <v>3.7</v>
      </c>
      <c r="G518" s="5">
        <f t="shared" ca="1" si="17"/>
        <v>1.1138539346137637E-2</v>
      </c>
    </row>
    <row r="519" spans="1:7" x14ac:dyDescent="0.35">
      <c r="A519" t="e" vm="1508">
        <v>#VALUE!</v>
      </c>
      <c r="B519" t="s">
        <v>525</v>
      </c>
      <c r="C519" s="2" cm="1">
        <f t="array" aca="1" ref="C519" ca="1">_FV(A519,"Shares outstanding",TRUE)</f>
        <v>35565540</v>
      </c>
      <c r="D519" cm="1">
        <f t="array" aca="1" ref="D519" ca="1">_FV(A519,"Price")</f>
        <v>269.8</v>
      </c>
      <c r="E519" s="3">
        <f t="shared" ca="1" si="16"/>
        <v>9595582692</v>
      </c>
      <c r="F519" s="2">
        <v>4.16</v>
      </c>
      <c r="G519" s="5">
        <f t="shared" ca="1" si="17"/>
        <v>1.541882876204596E-2</v>
      </c>
    </row>
    <row r="520" spans="1:7" x14ac:dyDescent="0.35">
      <c r="A520" t="e" vm="1511">
        <v>#VALUE!</v>
      </c>
      <c r="B520" t="s">
        <v>526</v>
      </c>
      <c r="C520" s="2" cm="1">
        <f t="array" aca="1" ref="C520" ca="1">_FV(A520,"Shares outstanding",TRUE)</f>
        <v>877451500</v>
      </c>
      <c r="D520" cm="1">
        <f t="array" aca="1" ref="D520" ca="1">_FV(A520,"Price")</f>
        <v>78.77</v>
      </c>
      <c r="E520" s="3">
        <f t="shared" ca="1" si="16"/>
        <v>69116854655</v>
      </c>
      <c r="F520" s="2">
        <v>0.48</v>
      </c>
      <c r="G520" s="5">
        <f t="shared" ca="1" si="17"/>
        <v>6.093690491303796E-3</v>
      </c>
    </row>
    <row r="521" spans="1:7" x14ac:dyDescent="0.35">
      <c r="A521" t="e" vm="1514">
        <v>#VALUE!</v>
      </c>
      <c r="B521" t="s">
        <v>527</v>
      </c>
      <c r="C521" s="2" cm="1">
        <f t="array" aca="1" ref="C521" ca="1">_FV(A521,"Shares outstanding",TRUE)</f>
        <v>108760500</v>
      </c>
      <c r="D521" cm="1">
        <f t="array" aca="1" ref="D521" ca="1">_FV(A521,"Price")</f>
        <v>106.51</v>
      </c>
      <c r="E521" s="3">
        <f t="shared" ca="1" si="16"/>
        <v>11584080855</v>
      </c>
      <c r="F521" s="2">
        <v>1</v>
      </c>
      <c r="G521" s="5">
        <f t="shared" ca="1" si="17"/>
        <v>9.3887897849967133E-3</v>
      </c>
    </row>
    <row r="522" spans="1:7" x14ac:dyDescent="0.35">
      <c r="A522" t="e" vm="1517">
        <v>#VALUE!</v>
      </c>
      <c r="B522" t="s">
        <v>528</v>
      </c>
      <c r="C522" s="2" cm="1">
        <f t="array" aca="1" ref="C522" ca="1">_FV(A522,"Shares outstanding",TRUE)</f>
        <v>161283600</v>
      </c>
      <c r="D522" cm="1">
        <f t="array" aca="1" ref="D522" ca="1">_FV(A522,"Price")</f>
        <v>61.77</v>
      </c>
      <c r="E522" s="3">
        <f t="shared" ca="1" si="16"/>
        <v>9962487972</v>
      </c>
      <c r="F522" s="2">
        <v>0.52</v>
      </c>
      <c r="G522" s="5">
        <f t="shared" ca="1" si="17"/>
        <v>8.4183260482434841E-3</v>
      </c>
    </row>
    <row r="523" spans="1:7" x14ac:dyDescent="0.35">
      <c r="A523" t="e" vm="1520">
        <v>#VALUE!</v>
      </c>
      <c r="B523" t="s">
        <v>529</v>
      </c>
      <c r="C523" s="2" cm="1">
        <f t="array" aca="1" ref="C523" ca="1">_FV(A523,"Shares outstanding",TRUE)</f>
        <v>102973900</v>
      </c>
      <c r="D523" cm="1">
        <f t="array" aca="1" ref="D523" ca="1">_FV(A523,"Price")</f>
        <v>76.599999999999994</v>
      </c>
      <c r="E523" s="3">
        <f t="shared" ca="1" si="16"/>
        <v>7887800739.999999</v>
      </c>
      <c r="F523" s="2">
        <v>1</v>
      </c>
      <c r="G523" s="5">
        <f t="shared" ca="1" si="17"/>
        <v>1.3054830287206267E-2</v>
      </c>
    </row>
    <row r="524" spans="1:7" x14ac:dyDescent="0.35">
      <c r="A524" t="e" vm="1522">
        <v>#VALUE!</v>
      </c>
      <c r="B524" t="s">
        <v>530</v>
      </c>
      <c r="C524" s="2" cm="1">
        <f t="array" aca="1" ref="C524" ca="1">_FV(A524,"Shares outstanding",TRUE)</f>
        <v>126112400</v>
      </c>
      <c r="D524" cm="1">
        <f t="array" aca="1" ref="D524" ca="1">_FV(A524,"Price")</f>
        <v>973.47</v>
      </c>
      <c r="E524" s="3">
        <f t="shared" ca="1" si="16"/>
        <v>122766638028</v>
      </c>
      <c r="F524" s="2">
        <v>6.37</v>
      </c>
      <c r="G524" s="5">
        <f t="shared" ca="1" si="17"/>
        <v>6.5436017545481623E-3</v>
      </c>
    </row>
    <row r="525" spans="1:7" x14ac:dyDescent="0.35">
      <c r="A525" t="e" vm="1525">
        <v>#VALUE!</v>
      </c>
      <c r="B525" t="s">
        <v>531</v>
      </c>
      <c r="C525" s="2" cm="1">
        <f t="array" aca="1" ref="C525" ca="1">_FV(A525,"Shares outstanding",TRUE)</f>
        <v>263625000</v>
      </c>
      <c r="D525" cm="1">
        <f t="array" aca="1" ref="D525" ca="1">_FV(A525,"Price")</f>
        <v>55.65</v>
      </c>
      <c r="E525" s="3">
        <f t="shared" ca="1" si="16"/>
        <v>14670731250</v>
      </c>
      <c r="F525" s="2">
        <v>0.38</v>
      </c>
      <c r="G525" s="5">
        <f t="shared" ca="1" si="17"/>
        <v>6.8283917340521113E-3</v>
      </c>
    </row>
    <row r="526" spans="1:7" x14ac:dyDescent="0.35">
      <c r="A526" t="e" vm="1528">
        <v>#VALUE!</v>
      </c>
      <c r="B526" t="s">
        <v>532</v>
      </c>
      <c r="C526" s="2" cm="1">
        <f t="array" aca="1" ref="C526" ca="1">_FV(A526,"Shares outstanding",TRUE)</f>
        <v>117038600</v>
      </c>
      <c r="D526" cm="1">
        <f t="array" aca="1" ref="D526" ca="1">_FV(A526,"Price")</f>
        <v>137.36500000000001</v>
      </c>
      <c r="E526" s="3">
        <f t="shared" ca="1" si="16"/>
        <v>16077007289.000002</v>
      </c>
      <c r="F526" s="2">
        <v>1.1599999999999999</v>
      </c>
      <c r="G526" s="5">
        <f t="shared" ca="1" si="17"/>
        <v>8.4446547519382662E-3</v>
      </c>
    </row>
    <row r="527" spans="1:7" x14ac:dyDescent="0.35">
      <c r="A527" t="e" vm="1531">
        <v>#VALUE!</v>
      </c>
      <c r="B527" t="s">
        <v>533</v>
      </c>
      <c r="C527" s="2" cm="1">
        <f t="array" aca="1" ref="C527" ca="1">_FV(A527,"Shares outstanding",TRUE)</f>
        <v>1251424000</v>
      </c>
      <c r="D527" cm="1">
        <f t="array" aca="1" ref="D527" ca="1">_FV(A527,"Price")</f>
        <v>350.56</v>
      </c>
      <c r="E527" s="3">
        <f t="shared" ca="1" si="16"/>
        <v>438699197440</v>
      </c>
      <c r="F527" s="2">
        <v>0.86</v>
      </c>
      <c r="G527" s="5">
        <f t="shared" ca="1" si="17"/>
        <v>2.4532177088087631E-3</v>
      </c>
    </row>
    <row r="528" spans="1:7" x14ac:dyDescent="0.35">
      <c r="A528" t="e" vm="1534">
        <v>#VALUE!</v>
      </c>
      <c r="B528" t="s">
        <v>534</v>
      </c>
      <c r="C528" s="2" cm="1">
        <f t="array" aca="1" ref="C528" ca="1">_FV(A528,"Shares outstanding",TRUE)</f>
        <v>159638000</v>
      </c>
      <c r="D528" cm="1">
        <f t="array" aca="1" ref="D528" ca="1">_FV(A528,"Price")</f>
        <v>53.25</v>
      </c>
      <c r="E528" s="3">
        <f t="shared" ca="1" si="16"/>
        <v>8500723500</v>
      </c>
      <c r="F528" s="2">
        <v>0.92</v>
      </c>
      <c r="G528" s="5">
        <f t="shared" ca="1" si="17"/>
        <v>1.7276995305164321E-2</v>
      </c>
    </row>
    <row r="529" spans="1:7" x14ac:dyDescent="0.35">
      <c r="A529" t="e" vm="1537">
        <v>#VALUE!</v>
      </c>
      <c r="B529" t="s">
        <v>535</v>
      </c>
      <c r="C529" s="2" cm="1">
        <f t="array" aca="1" ref="C529" ca="1">_FV(A529,"Shares outstanding",TRUE)</f>
        <v>45008620</v>
      </c>
      <c r="D529" cm="1">
        <f t="array" aca="1" ref="D529" ca="1">_FV(A529,"Price")</f>
        <v>103.4</v>
      </c>
      <c r="E529" s="3">
        <f t="shared" ca="1" si="16"/>
        <v>4653891308</v>
      </c>
      <c r="F529" s="2">
        <v>1.1499999999999999</v>
      </c>
      <c r="G529" s="5">
        <f t="shared" ca="1" si="17"/>
        <v>1.1121856866537716E-2</v>
      </c>
    </row>
    <row r="530" spans="1:7" x14ac:dyDescent="0.35">
      <c r="A530" t="e" vm="1540">
        <v>#VALUE!</v>
      </c>
      <c r="B530" t="s">
        <v>536</v>
      </c>
      <c r="C530" s="2" cm="1">
        <f t="array" aca="1" ref="C530" ca="1">_FV(A530,"Shares outstanding",TRUE)</f>
        <v>675309800</v>
      </c>
      <c r="D530" cm="1">
        <f t="array" aca="1" ref="D530" ca="1">_FV(A530,"Price")</f>
        <v>303.04500000000002</v>
      </c>
      <c r="E530" s="3">
        <f t="shared" ca="1" si="16"/>
        <v>204649258341</v>
      </c>
      <c r="F530" s="2">
        <v>2.8</v>
      </c>
      <c r="G530" s="5">
        <f t="shared" ca="1" si="17"/>
        <v>9.239551881733735E-3</v>
      </c>
    </row>
    <row r="531" spans="1:7" x14ac:dyDescent="0.35">
      <c r="A531" t="e" vm="1543">
        <v>#VALUE!</v>
      </c>
      <c r="B531" t="s">
        <v>537</v>
      </c>
      <c r="C531" s="2" cm="1">
        <f t="array" aca="1" ref="C531" ca="1">_FV(A531,"Shares outstanding",TRUE)</f>
        <v>48732850</v>
      </c>
      <c r="D531" cm="1">
        <f t="array" aca="1" ref="D531" ca="1">_FV(A531,"Price")</f>
        <v>384.38</v>
      </c>
      <c r="E531" s="3">
        <f t="shared" ca="1" si="16"/>
        <v>18731932883</v>
      </c>
      <c r="F531" s="2">
        <v>1.65</v>
      </c>
      <c r="G531" s="5">
        <f t="shared" ca="1" si="17"/>
        <v>4.2926270877777194E-3</v>
      </c>
    </row>
    <row r="532" spans="1:7" x14ac:dyDescent="0.35">
      <c r="A532" t="e" vm="1546">
        <v>#VALUE!</v>
      </c>
      <c r="B532" t="s">
        <v>538</v>
      </c>
      <c r="C532" s="2" cm="1">
        <f t="array" aca="1" ref="C532" ca="1">_FV(A532,"Shares outstanding",TRUE)</f>
        <v>260766300</v>
      </c>
      <c r="D532" cm="1">
        <f t="array" aca="1" ref="D532" ca="1">_FV(A532,"Price")</f>
        <v>357.99</v>
      </c>
      <c r="E532" s="3">
        <f t="shared" ca="1" si="16"/>
        <v>93351727737</v>
      </c>
      <c r="F532" s="2">
        <v>2.41</v>
      </c>
      <c r="G532" s="5">
        <f t="shared" ca="1" si="17"/>
        <v>6.7320316209950005E-3</v>
      </c>
    </row>
    <row r="533" spans="1:7" x14ac:dyDescent="0.35">
      <c r="A533" t="e" vm="1549">
        <v>#VALUE!</v>
      </c>
      <c r="B533" t="s">
        <v>539</v>
      </c>
      <c r="C533" s="2" cm="1">
        <f t="array" aca="1" ref="C533" ca="1">_FV(A533,"Shares outstanding",TRUE)</f>
        <v>667196000</v>
      </c>
      <c r="D533" cm="1">
        <f t="array" aca="1" ref="D533" ca="1">_FV(A533,"Price")</f>
        <v>12.12</v>
      </c>
      <c r="E533" s="3">
        <f t="shared" ca="1" si="16"/>
        <v>8086415519.999999</v>
      </c>
      <c r="F533" s="2">
        <v>0.66</v>
      </c>
      <c r="G533" s="5">
        <f t="shared" ca="1" si="17"/>
        <v>5.4455445544554462E-2</v>
      </c>
    </row>
    <row r="534" spans="1:7" x14ac:dyDescent="0.35">
      <c r="A534" t="e" vm="1552">
        <v>#VALUE!</v>
      </c>
      <c r="B534" t="s">
        <v>540</v>
      </c>
      <c r="C534" s="2" cm="1">
        <f t="array" aca="1" ref="C534" ca="1">_FV(A534,"Shares outstanding",TRUE)</f>
        <v>67617560</v>
      </c>
      <c r="D534" cm="1">
        <f t="array" aca="1" ref="D534" ca="1">_FV(A534,"Price")</f>
        <v>282.25</v>
      </c>
      <c r="E534" s="3">
        <f t="shared" ca="1" si="16"/>
        <v>19085056310</v>
      </c>
      <c r="F534" s="2">
        <v>0.88</v>
      </c>
      <c r="G534" s="5">
        <f t="shared" ca="1" si="17"/>
        <v>3.1178033658104515E-3</v>
      </c>
    </row>
    <row r="535" spans="1:7" x14ac:dyDescent="0.35">
      <c r="A535" t="e" vm="1555">
        <v>#VALUE!</v>
      </c>
      <c r="B535" t="s">
        <v>541</v>
      </c>
      <c r="C535" s="2" cm="1">
        <f t="array" aca="1" ref="C535" ca="1">_FV(A535,"Shares outstanding",TRUE)</f>
        <v>72655410</v>
      </c>
      <c r="D535" cm="1">
        <f t="array" aca="1" ref="D535" ca="1">_FV(A535,"Price")</f>
        <v>67.66</v>
      </c>
      <c r="E535" s="3">
        <f t="shared" ca="1" si="16"/>
        <v>4915865040.5999994</v>
      </c>
      <c r="F535" s="2">
        <v>0.68</v>
      </c>
      <c r="G535" s="5">
        <f t="shared" ca="1" si="17"/>
        <v>1.0050251256281409E-2</v>
      </c>
    </row>
    <row r="536" spans="1:7" x14ac:dyDescent="0.35">
      <c r="A536" t="e" vm="1558">
        <v>#VALUE!</v>
      </c>
      <c r="B536" t="s">
        <v>542</v>
      </c>
      <c r="C536" s="2" cm="1">
        <f t="array" aca="1" ref="C536" ca="1">_FV(A536,"Shares outstanding",TRUE)</f>
        <v>280328600</v>
      </c>
      <c r="D536" cm="1">
        <f t="array" aca="1" ref="D536" ca="1">_FV(A536,"Price")</f>
        <v>273.56</v>
      </c>
      <c r="E536" s="3">
        <f t="shared" ca="1" si="16"/>
        <v>76686691816</v>
      </c>
      <c r="F536" s="2">
        <v>2.2799999999999998</v>
      </c>
      <c r="G536" s="5">
        <f t="shared" ca="1" si="17"/>
        <v>8.3345518350636041E-3</v>
      </c>
    </row>
    <row r="537" spans="1:7" x14ac:dyDescent="0.35">
      <c r="A537" t="e" vm="1561">
        <v>#VALUE!</v>
      </c>
      <c r="B537" t="s">
        <v>543</v>
      </c>
      <c r="C537" s="2" cm="1">
        <f t="array" aca="1" ref="C537" ca="1">_FV(A537,"Shares outstanding",TRUE)</f>
        <v>793597400</v>
      </c>
      <c r="D537" cm="1">
        <f t="array" aca="1" ref="D537" ca="1">_FV(A537,"Price")</f>
        <v>538.07000000000005</v>
      </c>
      <c r="E537" s="3">
        <f t="shared" ca="1" si="16"/>
        <v>427010953018.00006</v>
      </c>
      <c r="F537" s="2">
        <v>1.6</v>
      </c>
      <c r="G537" s="5">
        <f t="shared" ca="1" si="17"/>
        <v>2.973590796736484E-3</v>
      </c>
    </row>
    <row r="538" spans="1:7" x14ac:dyDescent="0.35">
      <c r="A538" t="e" vm="1564">
        <v>#VALUE!</v>
      </c>
      <c r="B538" t="s">
        <v>544</v>
      </c>
      <c r="C538" s="2" cm="1">
        <f t="array" aca="1" ref="C538" ca="1">_FV(A538,"Shares outstanding",TRUE)</f>
        <v>7933746000</v>
      </c>
      <c r="D538" cm="1">
        <f t="array" aca="1" ref="D538" ca="1">_FV(A538,"Price")</f>
        <v>104.19</v>
      </c>
      <c r="E538" s="3">
        <f t="shared" ca="1" si="16"/>
        <v>826616995740</v>
      </c>
      <c r="F538" s="2">
        <v>0.83</v>
      </c>
      <c r="G538" s="5">
        <f t="shared" ca="1" si="17"/>
        <v>7.9662155677128321E-3</v>
      </c>
    </row>
    <row r="539" spans="1:7" x14ac:dyDescent="0.35">
      <c r="A539" t="e" vm="1567">
        <v>#VALUE!</v>
      </c>
      <c r="B539" t="s">
        <v>545</v>
      </c>
      <c r="C539" s="2" cm="1">
        <f t="array" aca="1" ref="C539" ca="1">_FV(A539,"Shares outstanding",TRUE)</f>
        <v>62242490</v>
      </c>
      <c r="D539" cm="1">
        <f t="array" aca="1" ref="D539" ca="1">_FV(A539,"Price")</f>
        <v>1071.8699999999999</v>
      </c>
      <c r="E539" s="3">
        <f t="shared" ca="1" si="16"/>
        <v>66715857756.299995</v>
      </c>
      <c r="F539" s="2">
        <v>6.52</v>
      </c>
      <c r="G539" s="5">
        <f t="shared" ca="1" si="17"/>
        <v>6.0828272085234215E-3</v>
      </c>
    </row>
    <row r="540" spans="1:7" x14ac:dyDescent="0.35">
      <c r="A540" t="e" vm="1570">
        <v>#VALUE!</v>
      </c>
      <c r="B540" t="s">
        <v>546</v>
      </c>
      <c r="C540" s="2" cm="1">
        <f t="array" aca="1" ref="C540" ca="1">_FV(A540,"Shares outstanding",TRUE)</f>
        <v>531766700</v>
      </c>
      <c r="D540" cm="1">
        <f t="array" aca="1" ref="D540" ca="1">_FV(A540,"Price")</f>
        <v>44.33</v>
      </c>
      <c r="E540" s="3">
        <f t="shared" ca="1" si="16"/>
        <v>23573217811</v>
      </c>
      <c r="F540" s="2">
        <v>1.44</v>
      </c>
      <c r="G540" s="5">
        <f t="shared" ca="1" si="17"/>
        <v>3.2483645386871193E-2</v>
      </c>
    </row>
    <row r="541" spans="1:7" x14ac:dyDescent="0.35">
      <c r="A541" t="e" vm="1573">
        <v>#VALUE!</v>
      </c>
      <c r="B541" t="s">
        <v>547</v>
      </c>
      <c r="C541" s="2" cm="1">
        <f t="array" aca="1" ref="C541" ca="1">_FV(A541,"Shares outstanding",TRUE)</f>
        <v>242758100</v>
      </c>
      <c r="D541" cm="1">
        <f t="array" aca="1" ref="D541" ca="1">_FV(A541,"Price")</f>
        <v>319.73</v>
      </c>
      <c r="E541" s="3">
        <f t="shared" ca="1" si="16"/>
        <v>77617047313</v>
      </c>
      <c r="F541" s="2">
        <v>2.86</v>
      </c>
      <c r="G541" s="5">
        <f t="shared" ca="1" si="17"/>
        <v>8.9450473837300211E-3</v>
      </c>
    </row>
    <row r="542" spans="1:7" x14ac:dyDescent="0.35">
      <c r="A542" t="e" vm="1576">
        <v>#VALUE!</v>
      </c>
      <c r="B542" t="s">
        <v>548</v>
      </c>
      <c r="C542" s="2" cm="1">
        <f t="array" aca="1" ref="C542" ca="1">_FV(A542,"Shares outstanding",TRUE)</f>
        <v>233679500</v>
      </c>
      <c r="D542" cm="1">
        <f t="array" aca="1" ref="D542" ca="1">_FV(A542,"Price")</f>
        <v>37.840000000000003</v>
      </c>
      <c r="E542" s="3">
        <f t="shared" ca="1" si="16"/>
        <v>8842432280</v>
      </c>
      <c r="F542" s="2">
        <v>0.32</v>
      </c>
      <c r="G542" s="5">
        <f t="shared" ca="1" si="17"/>
        <v>8.4566596194503157E-3</v>
      </c>
    </row>
    <row r="543" spans="1:7" x14ac:dyDescent="0.35">
      <c r="A543" t="e" vm="1579">
        <v>#VALUE!</v>
      </c>
      <c r="B543" t="s">
        <v>549</v>
      </c>
      <c r="C543" s="2" cm="1">
        <f t="array" aca="1" ref="C543" ca="1">_FV(A543,"Shares outstanding",TRUE)</f>
        <v>383573100</v>
      </c>
      <c r="D543" cm="1">
        <f t="array" aca="1" ref="D543" ca="1">_FV(A543,"Price")</f>
        <v>276.22000000000003</v>
      </c>
      <c r="E543" s="3">
        <f t="shared" ca="1" si="16"/>
        <v>105950561682.00002</v>
      </c>
      <c r="F543" s="2">
        <v>3.24</v>
      </c>
      <c r="G543" s="5">
        <f t="shared" ca="1" si="17"/>
        <v>1.1729780609658968E-2</v>
      </c>
    </row>
    <row r="544" spans="1:7" x14ac:dyDescent="0.35">
      <c r="A544" t="e" vm="1582">
        <v>#VALUE!</v>
      </c>
      <c r="B544" t="s">
        <v>550</v>
      </c>
      <c r="C544" s="2" cm="1">
        <f t="array" aca="1" ref="C544" ca="1">_FV(A544,"Shares outstanding",TRUE)</f>
        <v>89400000</v>
      </c>
      <c r="D544" cm="1">
        <f t="array" aca="1" ref="D544" ca="1">_FV(A544,"Price")</f>
        <v>206.35</v>
      </c>
      <c r="E544" s="3">
        <f t="shared" ca="1" si="16"/>
        <v>18447690000</v>
      </c>
      <c r="F544" s="2">
        <v>1.28</v>
      </c>
      <c r="G544" s="5">
        <f t="shared" ca="1" si="17"/>
        <v>6.203053065180519E-3</v>
      </c>
    </row>
    <row r="545" spans="1:7" x14ac:dyDescent="0.35">
      <c r="A545" t="e" vm="1585">
        <v>#VALUE!</v>
      </c>
      <c r="B545" t="s">
        <v>551</v>
      </c>
      <c r="C545" s="2" cm="1">
        <f t="array" aca="1" ref="C545" ca="1">_FV(A545,"Shares outstanding",TRUE)</f>
        <v>91772970</v>
      </c>
      <c r="D545" cm="1">
        <f t="array" aca="1" ref="D545" ca="1">_FV(A545,"Price")</f>
        <v>55.585000000000001</v>
      </c>
      <c r="E545" s="3">
        <f t="shared" ca="1" si="16"/>
        <v>5101200537.4499998</v>
      </c>
      <c r="F545" s="2">
        <v>0.56999999999999995</v>
      </c>
      <c r="G545" s="5">
        <f t="shared" ca="1" si="17"/>
        <v>1.025456508050733E-2</v>
      </c>
    </row>
    <row r="546" spans="1:7" x14ac:dyDescent="0.35">
      <c r="A546" t="e" vm="1588">
        <v>#VALUE!</v>
      </c>
      <c r="B546" t="s">
        <v>552</v>
      </c>
      <c r="C546" s="2" cm="1">
        <f t="array" aca="1" ref="C546" ca="1">_FV(A546,"Shares outstanding",TRUE)</f>
        <v>76849450</v>
      </c>
      <c r="D546" cm="1">
        <f t="array" aca="1" ref="D546" ca="1">_FV(A546,"Price")</f>
        <v>166.60499999999999</v>
      </c>
      <c r="E546" s="3">
        <f t="shared" ca="1" si="16"/>
        <v>12803502617.25</v>
      </c>
      <c r="F546" s="2">
        <v>0.96</v>
      </c>
      <c r="G546" s="5">
        <f t="shared" ca="1" si="17"/>
        <v>5.7621319888358693E-3</v>
      </c>
    </row>
    <row r="547" spans="1:7" x14ac:dyDescent="0.35">
      <c r="A547" t="e" vm="1591">
        <v>#VALUE!</v>
      </c>
      <c r="B547" t="s">
        <v>553</v>
      </c>
      <c r="C547" s="2" cm="1">
        <f t="array" aca="1" ref="C547" ca="1">_FV(A547,"Shares outstanding",TRUE)</f>
        <v>144252300</v>
      </c>
      <c r="D547" cm="1">
        <f t="array" aca="1" ref="D547" ca="1">_FV(A547,"Price")</f>
        <v>219.99780000000001</v>
      </c>
      <c r="E547" s="3">
        <f t="shared" ca="1" si="16"/>
        <v>31735188644.940002</v>
      </c>
      <c r="F547" s="2">
        <v>2.02</v>
      </c>
      <c r="G547" s="5">
        <f t="shared" ca="1" si="17"/>
        <v>9.1819100009181906E-3</v>
      </c>
    </row>
    <row r="548" spans="1:7" x14ac:dyDescent="0.35">
      <c r="A548" t="e" vm="1594">
        <v>#VALUE!</v>
      </c>
      <c r="B548" t="s">
        <v>554</v>
      </c>
      <c r="C548" s="2" cm="1">
        <f t="array" aca="1" ref="C548" ca="1">_FV(A548,"Shares outstanding",TRUE)</f>
        <v>47100940</v>
      </c>
      <c r="D548" cm="1">
        <f t="array" aca="1" ref="D548" ca="1">_FV(A548,"Price")</f>
        <v>1286.1199999999999</v>
      </c>
      <c r="E548" s="3">
        <f t="shared" ca="1" si="16"/>
        <v>60577460952.799995</v>
      </c>
      <c r="F548" s="2">
        <v>8.01</v>
      </c>
      <c r="G548" s="5">
        <f t="shared" ca="1" si="17"/>
        <v>6.228034709047368E-3</v>
      </c>
    </row>
    <row r="549" spans="1:7" x14ac:dyDescent="0.35">
      <c r="A549" t="e" vm="1597">
        <v>#VALUE!</v>
      </c>
      <c r="B549" t="s">
        <v>555</v>
      </c>
      <c r="C549" s="2" cm="1">
        <f t="array" aca="1" ref="C549" ca="1">_FV(A549,"Shares outstanding",TRUE)</f>
        <v>92147000</v>
      </c>
      <c r="D549" cm="1">
        <f t="array" aca="1" ref="D549" ca="1">_FV(A549,"Price")</f>
        <v>137.07499999999999</v>
      </c>
      <c r="E549" s="3">
        <f t="shared" ca="1" si="16"/>
        <v>12631050024.999998</v>
      </c>
      <c r="F549" s="2">
        <v>0.9</v>
      </c>
      <c r="G549" s="5">
        <f t="shared" ca="1" si="17"/>
        <v>6.5657486777311695E-3</v>
      </c>
    </row>
    <row r="550" spans="1:7" x14ac:dyDescent="0.35">
      <c r="A550" t="e" vm="1600">
        <v>#VALUE!</v>
      </c>
      <c r="B550" t="s">
        <v>556</v>
      </c>
      <c r="C550" s="2" cm="1">
        <f t="array" aca="1" ref="C550" ca="1">_FV(A550,"Shares outstanding",TRUE)</f>
        <v>220023200</v>
      </c>
      <c r="D550" cm="1">
        <f t="array" aca="1" ref="D550" ca="1">_FV(A550,"Price")</f>
        <v>462.15</v>
      </c>
      <c r="E550" s="3">
        <f t="shared" ca="1" si="16"/>
        <v>101683721880</v>
      </c>
      <c r="F550" s="2">
        <v>3.3620000000000001</v>
      </c>
      <c r="G550" s="5">
        <f t="shared" ca="1" si="17"/>
        <v>7.2746943633019588E-3</v>
      </c>
    </row>
    <row r="551" spans="1:7" x14ac:dyDescent="0.35">
      <c r="A551" t="e" vm="1603">
        <v>#VALUE!</v>
      </c>
      <c r="B551" t="s">
        <v>557</v>
      </c>
      <c r="C551" s="2" cm="1">
        <f t="array" aca="1" ref="C551" ca="1">_FV(A551,"Shares outstanding",TRUE)</f>
        <v>1726687000</v>
      </c>
      <c r="D551" cm="1">
        <f t="array" aca="1" ref="D551" ca="1">_FV(A551,"Price")</f>
        <v>102.465</v>
      </c>
      <c r="E551" s="3">
        <f t="shared" ca="1" si="16"/>
        <v>176924983455</v>
      </c>
      <c r="F551" s="2">
        <v>0.95</v>
      </c>
      <c r="G551" s="5">
        <f t="shared" ca="1" si="17"/>
        <v>9.2714585468208644E-3</v>
      </c>
    </row>
    <row r="552" spans="1:7" x14ac:dyDescent="0.35">
      <c r="A552" t="e" vm="1606">
        <v>#VALUE!</v>
      </c>
      <c r="B552" t="s">
        <v>558</v>
      </c>
      <c r="C552" s="2" cm="1">
        <f t="array" aca="1" ref="C552" ca="1">_FV(A552,"Shares outstanding",TRUE)</f>
        <v>34560680</v>
      </c>
      <c r="D552" cm="1">
        <f t="array" aca="1" ref="D552" ca="1">_FV(A552,"Price")</f>
        <v>358.47</v>
      </c>
      <c r="E552" s="3">
        <f t="shared" ca="1" si="16"/>
        <v>12388966959.6</v>
      </c>
      <c r="F552" s="2">
        <v>4.55</v>
      </c>
      <c r="G552" s="5">
        <f t="shared" ca="1" si="17"/>
        <v>1.2692833430970512E-2</v>
      </c>
    </row>
    <row r="553" spans="1:7" x14ac:dyDescent="0.35">
      <c r="A553" t="e" vm="1609">
        <v>#VALUE!</v>
      </c>
      <c r="B553" t="s">
        <v>559</v>
      </c>
      <c r="C553" s="2" cm="1">
        <f t="array" aca="1" ref="C553" ca="1">_FV(A553,"Shares outstanding",TRUE)</f>
        <v>824325100</v>
      </c>
      <c r="D553" cm="1">
        <f t="array" aca="1" ref="D553" ca="1">_FV(A553,"Price")</f>
        <v>55.37</v>
      </c>
      <c r="E553" s="3">
        <f t="shared" ca="1" si="16"/>
        <v>45642880787</v>
      </c>
      <c r="F553" s="2">
        <v>0.56999999999999995</v>
      </c>
      <c r="G553" s="5">
        <f t="shared" ca="1" si="17"/>
        <v>1.0294383240021672E-2</v>
      </c>
    </row>
    <row r="554" spans="1:7" x14ac:dyDescent="0.35">
      <c r="A554" t="e" vm="1612">
        <v>#VALUE!</v>
      </c>
      <c r="B554" t="s">
        <v>560</v>
      </c>
      <c r="C554" s="2" cm="1">
        <f t="array" aca="1" ref="C554" ca="1">_FV(A554,"Shares outstanding",TRUE)</f>
        <v>128696400</v>
      </c>
      <c r="D554" cm="1">
        <f t="array" aca="1" ref="D554" ca="1">_FV(A554,"Price")</f>
        <v>59.35</v>
      </c>
      <c r="E554" s="3">
        <f t="shared" ca="1" si="16"/>
        <v>7638131340</v>
      </c>
      <c r="F554" s="2">
        <v>0.88</v>
      </c>
      <c r="G554" s="5">
        <f t="shared" ca="1" si="17"/>
        <v>1.4827295703454086E-2</v>
      </c>
    </row>
    <row r="555" spans="1:7" x14ac:dyDescent="0.35">
      <c r="A555" t="e" vm="1615">
        <v>#VALUE!</v>
      </c>
      <c r="B555" t="s">
        <v>561</v>
      </c>
      <c r="C555" s="2" cm="1">
        <f t="array" aca="1" ref="C555" ca="1">_FV(A555,"Shares outstanding",TRUE)</f>
        <v>256300000</v>
      </c>
      <c r="D555" cm="1">
        <f t="array" aca="1" ref="D555" ca="1">_FV(A555,"Price")</f>
        <v>226.2</v>
      </c>
      <c r="E555" s="3">
        <f t="shared" ca="1" si="16"/>
        <v>57975060000</v>
      </c>
      <c r="F555" s="2">
        <v>2.4</v>
      </c>
      <c r="G555" s="5">
        <f t="shared" ca="1" si="17"/>
        <v>1.0610079575596816E-2</v>
      </c>
    </row>
    <row r="556" spans="1:7" x14ac:dyDescent="0.35">
      <c r="A556" t="e" vm="1618">
        <v>#VALUE!</v>
      </c>
      <c r="B556" t="s">
        <v>562</v>
      </c>
      <c r="C556" s="2" cm="1">
        <f t="array" aca="1" ref="C556" ca="1">_FV(A556,"Shares outstanding",TRUE)</f>
        <v>206534200</v>
      </c>
      <c r="D556" cm="1">
        <f t="array" aca="1" ref="D556" ca="1">_FV(A556,"Price")</f>
        <v>267.15499999999997</v>
      </c>
      <c r="E556" s="3">
        <f t="shared" ca="1" si="16"/>
        <v>55176644200.999992</v>
      </c>
      <c r="F556" s="2">
        <v>1.81</v>
      </c>
      <c r="G556" s="5">
        <f t="shared" ca="1" si="17"/>
        <v>6.7750931107409566E-3</v>
      </c>
    </row>
    <row r="557" spans="1:7" x14ac:dyDescent="0.35">
      <c r="A557" t="e" vm="1621">
        <v>#VALUE!</v>
      </c>
      <c r="B557" t="s">
        <v>563</v>
      </c>
      <c r="C557" s="2" cm="1">
        <f t="array" aca="1" ref="C557" ca="1">_FV(A557,"Shares outstanding",TRUE)</f>
        <v>187452500</v>
      </c>
      <c r="D557" cm="1">
        <f t="array" aca="1" ref="D557" ca="1">_FV(A557,"Price")</f>
        <v>116.28</v>
      </c>
      <c r="E557" s="3">
        <f t="shared" ca="1" si="16"/>
        <v>21796976700</v>
      </c>
      <c r="F557" s="2">
        <v>0.82</v>
      </c>
      <c r="G557" s="5">
        <f t="shared" ca="1" si="17"/>
        <v>7.0519435844513239E-3</v>
      </c>
    </row>
    <row r="558" spans="1:7" x14ac:dyDescent="0.35">
      <c r="A558" t="e" vm="1623">
        <v>#VALUE!</v>
      </c>
      <c r="B558" t="s">
        <v>564</v>
      </c>
      <c r="C558" s="2" cm="1">
        <f t="array" aca="1" ref="C558" ca="1">_FV(A558,"Shares outstanding",TRUE)</f>
        <v>151112600</v>
      </c>
      <c r="D558" cm="1">
        <f t="array" aca="1" ref="D558" ca="1">_FV(A558,"Price")</f>
        <v>95.685000000000002</v>
      </c>
      <c r="E558" s="3">
        <f t="shared" ca="1" si="16"/>
        <v>14459209131</v>
      </c>
      <c r="F558" s="2">
        <v>0.88</v>
      </c>
      <c r="G558" s="5">
        <f t="shared" ca="1" si="17"/>
        <v>9.1968438104196061E-3</v>
      </c>
    </row>
    <row r="559" spans="1:7" x14ac:dyDescent="0.35">
      <c r="A559" t="e" vm="1626">
        <v>#VALUE!</v>
      </c>
      <c r="B559" t="s">
        <v>565</v>
      </c>
      <c r="C559" s="2" cm="1">
        <f t="array" aca="1" ref="C559" ca="1">_FV(A559,"Shares outstanding",TRUE)</f>
        <v>230239200</v>
      </c>
      <c r="D559" cm="1">
        <f t="array" aca="1" ref="D559" ca="1">_FV(A559,"Price")</f>
        <v>63.12</v>
      </c>
      <c r="E559" s="3">
        <f t="shared" ca="1" si="16"/>
        <v>14532698304</v>
      </c>
      <c r="F559" s="2">
        <v>0.52</v>
      </c>
      <c r="G559" s="5">
        <f t="shared" ca="1" si="17"/>
        <v>8.2382762991128015E-3</v>
      </c>
    </row>
    <row r="560" spans="1:7" x14ac:dyDescent="0.35">
      <c r="A560" t="e" vm="1629">
        <v>#VALUE!</v>
      </c>
      <c r="B560" t="s">
        <v>566</v>
      </c>
      <c r="C560" s="2" cm="1">
        <f t="array" aca="1" ref="C560" ca="1">_FV(A560,"Shares outstanding",TRUE)</f>
        <v>19304860</v>
      </c>
      <c r="D560" cm="1">
        <f t="array" aca="1" ref="D560" ca="1">_FV(A560,"Price")</f>
        <v>480.02</v>
      </c>
      <c r="E560" s="3">
        <f t="shared" ca="1" si="16"/>
        <v>9266718897.1999989</v>
      </c>
      <c r="F560" s="2">
        <v>2.4</v>
      </c>
      <c r="G560" s="5">
        <f t="shared" ca="1" si="17"/>
        <v>4.9997916753468609E-3</v>
      </c>
    </row>
    <row r="561" spans="1:7" x14ac:dyDescent="0.35">
      <c r="A561" t="e" vm="1632">
        <v>#VALUE!</v>
      </c>
      <c r="B561" t="s">
        <v>567</v>
      </c>
      <c r="C561" s="2" cm="1">
        <f t="array" aca="1" ref="C561" ca="1">_FV(A561,"Shares outstanding",TRUE)</f>
        <v>216501500</v>
      </c>
      <c r="D561" cm="1">
        <f t="array" aca="1" ref="D561" ca="1">_FV(A561,"Price")</f>
        <v>426.56</v>
      </c>
      <c r="E561" s="3">
        <f t="shared" ca="1" si="16"/>
        <v>92350879840</v>
      </c>
      <c r="F561" s="2">
        <v>2.64</v>
      </c>
      <c r="G561" s="5">
        <f t="shared" ca="1" si="17"/>
        <v>6.1890472618154543E-3</v>
      </c>
    </row>
    <row r="562" spans="1:7" x14ac:dyDescent="0.35">
      <c r="A562" t="e" vm="1635">
        <v>#VALUE!</v>
      </c>
      <c r="B562" t="s">
        <v>568</v>
      </c>
      <c r="C562" s="2" cm="1">
        <f t="array" aca="1" ref="C562" ca="1">_FV(A562,"Shares outstanding",TRUE)</f>
        <v>212125400</v>
      </c>
      <c r="D562" cm="1">
        <f t="array" aca="1" ref="D562" ca="1">_FV(A562,"Price")</f>
        <v>270.95999999999998</v>
      </c>
      <c r="E562" s="3">
        <f t="shared" ca="1" si="16"/>
        <v>57477498383.999992</v>
      </c>
      <c r="F562" s="2">
        <v>2.46</v>
      </c>
      <c r="G562" s="5">
        <f t="shared" ca="1" si="17"/>
        <v>9.0788308237378223E-3</v>
      </c>
    </row>
    <row r="563" spans="1:7" x14ac:dyDescent="0.35">
      <c r="A563" t="e" vm="1638">
        <v>#VALUE!</v>
      </c>
      <c r="B563" t="s">
        <v>569</v>
      </c>
      <c r="C563" s="2" cm="1">
        <f t="array" aca="1" ref="C563" ca="1">_FV(A563,"Shares outstanding",TRUE)</f>
        <v>40984680</v>
      </c>
      <c r="D563" cm="1">
        <f t="array" aca="1" ref="D563" ca="1">_FV(A563,"Price")</f>
        <v>174.22749999999999</v>
      </c>
      <c r="E563" s="3">
        <f t="shared" ca="1" si="16"/>
        <v>7140658334.6999998</v>
      </c>
      <c r="F563" s="2">
        <v>1.1100000000000001</v>
      </c>
      <c r="G563" s="5">
        <f t="shared" ca="1" si="17"/>
        <v>6.3709804709359899E-3</v>
      </c>
    </row>
    <row r="564" spans="1:7" x14ac:dyDescent="0.35">
      <c r="A564" t="e" vm="1641">
        <v>#VALUE!</v>
      </c>
      <c r="B564" t="s">
        <v>570</v>
      </c>
      <c r="C564" s="2" cm="1">
        <f t="array" aca="1" ref="C564" ca="1">_FV(A564,"Shares outstanding",TRUE)</f>
        <v>129578700</v>
      </c>
      <c r="D564" cm="1">
        <f t="array" aca="1" ref="D564" ca="1">_FV(A564,"Price")</f>
        <v>245.12</v>
      </c>
      <c r="E564" s="3">
        <f t="shared" ca="1" si="16"/>
        <v>31762330944</v>
      </c>
      <c r="F564" s="2">
        <v>1.84</v>
      </c>
      <c r="G564" s="5">
        <f t="shared" ca="1" si="17"/>
        <v>7.5065274151436033E-3</v>
      </c>
    </row>
    <row r="565" spans="1:7" x14ac:dyDescent="0.35">
      <c r="A565" t="e" vm="1644">
        <v>#VALUE!</v>
      </c>
      <c r="B565" t="s">
        <v>571</v>
      </c>
      <c r="C565" s="2" cm="1">
        <f t="array" aca="1" ref="C565" ca="1">_FV(A565,"Shares outstanding",TRUE)</f>
        <v>3031501000</v>
      </c>
      <c r="D565" cm="1">
        <f t="array" aca="1" ref="D565" ca="1">_FV(A565,"Price")</f>
        <v>140.75</v>
      </c>
      <c r="E565" s="3">
        <f t="shared" ca="1" si="16"/>
        <v>426683765750</v>
      </c>
      <c r="F565" s="2">
        <v>1.6</v>
      </c>
      <c r="G565" s="5">
        <f t="shared" ca="1" si="17"/>
        <v>1.1367673179396093E-2</v>
      </c>
    </row>
    <row r="566" spans="1:7" x14ac:dyDescent="0.35">
      <c r="A566" t="e" vm="1646">
        <v>#VALUE!</v>
      </c>
      <c r="B566" t="s">
        <v>572</v>
      </c>
      <c r="C566" s="2" cm="1">
        <f t="array" aca="1" ref="C566" ca="1">_FV(A566,"Shares outstanding",TRUE)</f>
        <v>190827200</v>
      </c>
      <c r="D566" cm="1">
        <f t="array" aca="1" ref="D566" ca="1">_FV(A566,"Price")</f>
        <v>307.64</v>
      </c>
      <c r="E566" s="3">
        <f t="shared" ca="1" si="16"/>
        <v>58706079808</v>
      </c>
      <c r="F566" s="2">
        <v>2.08</v>
      </c>
      <c r="G566" s="5">
        <f t="shared" ca="1" si="17"/>
        <v>6.7611493953972177E-3</v>
      </c>
    </row>
    <row r="567" spans="1:7" x14ac:dyDescent="0.35">
      <c r="A567" t="e" vm="1649">
        <v>#VALUE!</v>
      </c>
      <c r="B567" t="s">
        <v>573</v>
      </c>
      <c r="C567" s="2" cm="1">
        <f t="array" aca="1" ref="C567" ca="1">_FV(A567,"Shares outstanding",TRUE)</f>
        <v>42262830</v>
      </c>
      <c r="D567" cm="1">
        <f t="array" aca="1" ref="D567" ca="1">_FV(A567,"Price")</f>
        <v>164.56</v>
      </c>
      <c r="E567" s="3">
        <f t="shared" ca="1" si="16"/>
        <v>6954771304.8000002</v>
      </c>
      <c r="F567" s="2">
        <v>1.1499999999999999</v>
      </c>
      <c r="G567" s="5">
        <f t="shared" ca="1" si="17"/>
        <v>6.9883325230918805E-3</v>
      </c>
    </row>
    <row r="568" spans="1:7" x14ac:dyDescent="0.35">
      <c r="A568" t="e" vm="1652">
        <v>#VALUE!</v>
      </c>
      <c r="B568" t="s">
        <v>574</v>
      </c>
      <c r="C568" s="2" cm="1">
        <f t="array" aca="1" ref="C568" ca="1">_FV(A568,"Shares outstanding",TRUE)</f>
        <v>294800000</v>
      </c>
      <c r="D568" cm="1">
        <f t="array" aca="1" ref="D568" ca="1">_FV(A568,"Price")</f>
        <v>384.05500000000001</v>
      </c>
      <c r="E568" s="3">
        <f t="shared" ca="1" si="16"/>
        <v>113219414000</v>
      </c>
      <c r="F568" s="2">
        <v>3.64</v>
      </c>
      <c r="G568" s="5">
        <f t="shared" ca="1" si="17"/>
        <v>9.4778091679577139E-3</v>
      </c>
    </row>
    <row r="569" spans="1:7" x14ac:dyDescent="0.35">
      <c r="A569" t="e" vm="1655">
        <v>#VALUE!</v>
      </c>
      <c r="B569" t="s">
        <v>575</v>
      </c>
      <c r="C569" s="2" cm="1">
        <f t="array" aca="1" ref="C569" ca="1">_FV(A569,"Shares outstanding",TRUE)</f>
        <v>173181000</v>
      </c>
      <c r="D569" cm="1">
        <f t="array" aca="1" ref="D569" ca="1">_FV(A569,"Price")</f>
        <v>440.56</v>
      </c>
      <c r="E569" s="3">
        <f t="shared" ca="1" si="16"/>
        <v>76296621360</v>
      </c>
      <c r="F569" s="2">
        <v>3.4</v>
      </c>
      <c r="G569" s="5">
        <f t="shared" ca="1" si="17"/>
        <v>7.7174505175231518E-3</v>
      </c>
    </row>
    <row r="570" spans="1:7" x14ac:dyDescent="0.35">
      <c r="A570" t="e" vm="1658">
        <v>#VALUE!</v>
      </c>
      <c r="B570" t="s">
        <v>576</v>
      </c>
      <c r="C570" s="2" cm="1">
        <f t="array" aca="1" ref="C570" ca="1">_FV(A570,"Shares outstanding",TRUE)</f>
        <v>120019300</v>
      </c>
      <c r="D570" cm="1">
        <f t="array" aca="1" ref="D570" ca="1">_FV(A570,"Price")</f>
        <v>265.36500000000001</v>
      </c>
      <c r="E570" s="3">
        <f t="shared" ca="1" si="16"/>
        <v>31848921544.5</v>
      </c>
      <c r="F570" s="2">
        <v>1.2</v>
      </c>
      <c r="G570" s="5">
        <f t="shared" ca="1" si="17"/>
        <v>4.5220733706404382E-3</v>
      </c>
    </row>
    <row r="571" spans="1:7" x14ac:dyDescent="0.35">
      <c r="A571" t="e" vm="1661">
        <v>#VALUE!</v>
      </c>
      <c r="B571" t="s">
        <v>577</v>
      </c>
      <c r="C571" s="2" cm="1">
        <f t="array" aca="1" ref="C571" ca="1">_FV(A571,"Shares outstanding",TRUE)</f>
        <v>49143000</v>
      </c>
      <c r="D571" cm="1">
        <f t="array" aca="1" ref="D571" ca="1">_FV(A571,"Price")</f>
        <v>1434.66</v>
      </c>
      <c r="E571" s="3">
        <f t="shared" ca="1" si="16"/>
        <v>70503496380</v>
      </c>
      <c r="F571" s="2">
        <v>5</v>
      </c>
      <c r="G571" s="5">
        <f t="shared" ca="1" si="17"/>
        <v>3.485146306441944E-3</v>
      </c>
    </row>
    <row r="572" spans="1:7" x14ac:dyDescent="0.35">
      <c r="A572" t="e" vm="1664">
        <v>#VALUE!</v>
      </c>
      <c r="B572" t="s">
        <v>578</v>
      </c>
      <c r="C572" s="2" cm="1">
        <f t="array" aca="1" ref="C572" ca="1">_FV(A572,"Shares outstanding",TRUE)</f>
        <v>941357100</v>
      </c>
      <c r="D572" cm="1">
        <f t="array" aca="1" ref="D572" ca="1">_FV(A572,"Price")</f>
        <v>1139.19</v>
      </c>
      <c r="E572" s="3">
        <f t="shared" ca="1" si="16"/>
        <v>1072384594749</v>
      </c>
      <c r="F572" s="2">
        <v>5.2</v>
      </c>
      <c r="G572" s="5">
        <f t="shared" ca="1" si="17"/>
        <v>4.5646468104530409E-3</v>
      </c>
    </row>
    <row r="573" spans="1:7" x14ac:dyDescent="0.35">
      <c r="A573" t="e" vm="1667">
        <v>#VALUE!</v>
      </c>
      <c r="B573" t="s">
        <v>579</v>
      </c>
      <c r="C573" s="2" cm="1">
        <f t="array" aca="1" ref="C573" ca="1">_FV(A573,"Shares outstanding",TRUE)</f>
        <v>399516800</v>
      </c>
      <c r="D573" cm="1">
        <f t="array" aca="1" ref="D573" ca="1">_FV(A573,"Price")</f>
        <v>192.87</v>
      </c>
      <c r="E573" s="3">
        <f t="shared" ca="1" si="16"/>
        <v>77054805216</v>
      </c>
      <c r="F573" s="2">
        <v>1.46</v>
      </c>
      <c r="G573" s="5">
        <f t="shared" ca="1" si="17"/>
        <v>7.569865712656193E-3</v>
      </c>
    </row>
    <row r="574" spans="1:7" x14ac:dyDescent="0.35">
      <c r="A574" t="e" vm="1670">
        <v>#VALUE!</v>
      </c>
      <c r="B574" t="s">
        <v>580</v>
      </c>
      <c r="C574" s="2" cm="1">
        <f t="array" aca="1" ref="C574" ca="1">_FV(A574,"Shares outstanding",TRUE)</f>
        <v>91621980</v>
      </c>
      <c r="D574" cm="1">
        <f t="array" aca="1" ref="D574" ca="1">_FV(A574,"Price")</f>
        <v>133.97499999999999</v>
      </c>
      <c r="E574" s="3">
        <f t="shared" ca="1" si="16"/>
        <v>12275054770.5</v>
      </c>
      <c r="F574" s="2">
        <v>0.96</v>
      </c>
      <c r="G574" s="5">
        <f t="shared" ca="1" si="17"/>
        <v>7.1655159544691174E-3</v>
      </c>
    </row>
    <row r="575" spans="1:7" x14ac:dyDescent="0.35">
      <c r="A575" t="e" vm="1673">
        <v>#VALUE!</v>
      </c>
      <c r="B575" t="s">
        <v>581</v>
      </c>
      <c r="C575" s="2" cm="1">
        <f t="array" aca="1" ref="C575" ca="1">_FV(A575,"Shares outstanding",TRUE)</f>
        <v>7425545000</v>
      </c>
      <c r="D575" cm="1">
        <f t="array" aca="1" ref="D575" ca="1">_FV(A575,"Price")</f>
        <v>514.91</v>
      </c>
      <c r="E575" s="3">
        <f t="shared" ca="1" si="16"/>
        <v>3823487375950</v>
      </c>
      <c r="F575" s="2">
        <v>3.32</v>
      </c>
      <c r="G575" s="5">
        <f t="shared" ca="1" si="17"/>
        <v>6.4477287292924977E-3</v>
      </c>
    </row>
    <row r="576" spans="1:7" x14ac:dyDescent="0.35">
      <c r="A576" t="e" vm="1676">
        <v>#VALUE!</v>
      </c>
      <c r="B576" t="s">
        <v>582</v>
      </c>
      <c r="C576" s="2" cm="1">
        <f t="array" aca="1" ref="C576" ca="1">_FV(A576,"Shares outstanding",TRUE)</f>
        <v>255814800</v>
      </c>
      <c r="D576" cm="1">
        <f t="array" aca="1" ref="D576" ca="1">_FV(A576,"Price")</f>
        <v>37.840000000000003</v>
      </c>
      <c r="E576" s="3">
        <f t="shared" ca="1" si="16"/>
        <v>9680032032</v>
      </c>
      <c r="F576" s="2">
        <v>0.44</v>
      </c>
      <c r="G576" s="5">
        <f t="shared" ca="1" si="17"/>
        <v>1.1627906976744186E-2</v>
      </c>
    </row>
    <row r="577" spans="1:7" x14ac:dyDescent="0.35">
      <c r="A577" t="e" vm="1678">
        <v>#VALUE!</v>
      </c>
      <c r="B577" t="s">
        <v>583</v>
      </c>
      <c r="C577" s="2" cm="1">
        <f t="array" aca="1" ref="C577" ca="1">_FV(A577,"Shares outstanding",TRUE)</f>
        <v>41551890</v>
      </c>
      <c r="D577" cm="1">
        <f t="array" aca="1" ref="D577" ca="1">_FV(A577,"Price")</f>
        <v>324.58</v>
      </c>
      <c r="E577" s="3">
        <f t="shared" ca="1" si="16"/>
        <v>13486912456.199999</v>
      </c>
      <c r="F577" s="2">
        <v>1.56</v>
      </c>
      <c r="G577" s="5">
        <f t="shared" ca="1" si="17"/>
        <v>4.8062111035800112E-3</v>
      </c>
    </row>
    <row r="578" spans="1:7" x14ac:dyDescent="0.35">
      <c r="A578" t="e" vm="1681">
        <v>#VALUE!</v>
      </c>
      <c r="B578" t="s">
        <v>584</v>
      </c>
      <c r="C578" s="2" cm="1">
        <f t="array" aca="1" ref="C578" ca="1">_FV(A578,"Shares outstanding",TRUE)</f>
        <v>45071620</v>
      </c>
      <c r="D578" cm="1">
        <f t="array" aca="1" ref="D578" ca="1">_FV(A578,"Price")</f>
        <v>222.17</v>
      </c>
      <c r="E578" s="3">
        <f t="shared" ref="E578:E641" ca="1" si="18">C578*D578</f>
        <v>10013561815.4</v>
      </c>
      <c r="F578" s="2">
        <v>1.5</v>
      </c>
      <c r="G578" s="5">
        <f t="shared" ref="G578:G641" ca="1" si="19">F578/D578</f>
        <v>6.7515866228563719E-3</v>
      </c>
    </row>
    <row r="579" spans="1:7" x14ac:dyDescent="0.35">
      <c r="A579" t="e" vm="1684">
        <v>#VALUE!</v>
      </c>
      <c r="B579" t="s">
        <v>585</v>
      </c>
      <c r="C579" s="2" cm="1">
        <f t="array" aca="1" ref="C579" ca="1">_FV(A579,"Shares outstanding",TRUE)</f>
        <v>1305006000</v>
      </c>
      <c r="D579" cm="1">
        <f t="array" aca="1" ref="D579" ca="1">_FV(A579,"Price")</f>
        <v>207.48</v>
      </c>
      <c r="E579" s="3">
        <f t="shared" ca="1" si="18"/>
        <v>270762644880</v>
      </c>
      <c r="F579" s="2">
        <v>5.8</v>
      </c>
      <c r="G579" s="5">
        <f t="shared" ca="1" si="19"/>
        <v>2.7954501638712166E-2</v>
      </c>
    </row>
    <row r="580" spans="1:7" x14ac:dyDescent="0.35">
      <c r="A580" t="e" vm="1687">
        <v>#VALUE!</v>
      </c>
      <c r="B580" t="s">
        <v>586</v>
      </c>
      <c r="C580" s="2" cm="1">
        <f t="array" aca="1" ref="C580" ca="1">_FV(A580,"Shares outstanding",TRUE)</f>
        <v>207356600</v>
      </c>
      <c r="D580" cm="1">
        <f t="array" aca="1" ref="D580" ca="1">_FV(A580,"Price")</f>
        <v>181.12</v>
      </c>
      <c r="E580" s="3">
        <f t="shared" ca="1" si="18"/>
        <v>37556427392</v>
      </c>
      <c r="F580" s="2">
        <v>1.04</v>
      </c>
      <c r="G580" s="5">
        <f t="shared" ca="1" si="19"/>
        <v>5.7420494699646643E-3</v>
      </c>
    </row>
    <row r="581" spans="1:7" x14ac:dyDescent="0.35">
      <c r="A581" t="e" vm="1690">
        <v>#VALUE!</v>
      </c>
      <c r="B581" t="s">
        <v>587</v>
      </c>
      <c r="C581" s="2" cm="1">
        <f t="array" aca="1" ref="C581" ca="1">_FV(A581,"Shares outstanding",TRUE)</f>
        <v>156818200</v>
      </c>
      <c r="D581" cm="1">
        <f t="array" aca="1" ref="D581" ca="1">_FV(A581,"Price")</f>
        <v>72.415000000000006</v>
      </c>
      <c r="E581" s="3">
        <f t="shared" ca="1" si="18"/>
        <v>11355989953.000002</v>
      </c>
      <c r="F581" s="2">
        <v>0.32</v>
      </c>
      <c r="G581" s="5">
        <f t="shared" ca="1" si="19"/>
        <v>4.4189739694814609E-3</v>
      </c>
    </row>
    <row r="582" spans="1:7" x14ac:dyDescent="0.35">
      <c r="A582" t="e" vm="1693">
        <v>#VALUE!</v>
      </c>
      <c r="B582" t="s">
        <v>588</v>
      </c>
      <c r="C582" s="2" cm="1">
        <f t="array" aca="1" ref="C582" ca="1">_FV(A582,"Shares outstanding",TRUE)</f>
        <v>229261200</v>
      </c>
      <c r="D582" cm="1">
        <f t="array" aca="1" ref="D582" ca="1">_FV(A582,"Price")</f>
        <v>253.155</v>
      </c>
      <c r="E582" s="3">
        <f t="shared" ca="1" si="18"/>
        <v>58038619086</v>
      </c>
      <c r="F582" s="2">
        <v>1.1200000000000001</v>
      </c>
      <c r="G582" s="5">
        <f t="shared" ca="1" si="19"/>
        <v>4.4241670123047151E-3</v>
      </c>
    </row>
    <row r="583" spans="1:7" x14ac:dyDescent="0.35">
      <c r="A583" t="e" vm="1696">
        <v>#VALUE!</v>
      </c>
      <c r="B583" t="s">
        <v>589</v>
      </c>
      <c r="C583" s="2" cm="1">
        <f t="array" aca="1" ref="C583" ca="1">_FV(A583,"Shares outstanding",TRUE)</f>
        <v>256044400</v>
      </c>
      <c r="D583" cm="1">
        <f t="array" aca="1" ref="D583" ca="1">_FV(A583,"Price")</f>
        <v>33.26</v>
      </c>
      <c r="E583" s="3">
        <f t="shared" ca="1" si="18"/>
        <v>8516036743.999999</v>
      </c>
      <c r="F583" s="2">
        <v>0.22</v>
      </c>
      <c r="G583" s="5">
        <f t="shared" ca="1" si="19"/>
        <v>6.6145520144317502E-3</v>
      </c>
    </row>
    <row r="584" spans="1:7" x14ac:dyDescent="0.35">
      <c r="A584" t="e" vm="1699">
        <v>#VALUE!</v>
      </c>
      <c r="B584" t="s">
        <v>590</v>
      </c>
      <c r="C584" s="2" cm="1">
        <f t="array" aca="1" ref="C584" ca="1">_FV(A584,"Shares outstanding",TRUE)</f>
        <v>302017100</v>
      </c>
      <c r="D584" cm="1">
        <f t="array" aca="1" ref="D584" ca="1">_FV(A584,"Price")</f>
        <v>56.59</v>
      </c>
      <c r="E584" s="3">
        <f t="shared" ca="1" si="18"/>
        <v>17091147689.000002</v>
      </c>
      <c r="F584" s="2">
        <v>0.32</v>
      </c>
      <c r="G584" s="5">
        <f t="shared" ca="1" si="19"/>
        <v>5.6547093125993986E-3</v>
      </c>
    </row>
    <row r="585" spans="1:7" x14ac:dyDescent="0.35">
      <c r="A585" t="e" vm="1702">
        <v>#VALUE!</v>
      </c>
      <c r="B585" t="s">
        <v>591</v>
      </c>
      <c r="C585" s="2" cm="1">
        <f t="array" aca="1" ref="C585" ca="1">_FV(A585,"Shares outstanding",TRUE)</f>
        <v>21983120</v>
      </c>
      <c r="D585" cm="1">
        <f t="array" aca="1" ref="D585" ca="1">_FV(A585,"Price")</f>
        <v>311.435</v>
      </c>
      <c r="E585" s="3">
        <f t="shared" ca="1" si="18"/>
        <v>6846312977.1999998</v>
      </c>
      <c r="F585" s="2">
        <v>2.09</v>
      </c>
      <c r="G585" s="5">
        <f t="shared" ca="1" si="19"/>
        <v>6.7108706471655398E-3</v>
      </c>
    </row>
    <row r="586" spans="1:7" x14ac:dyDescent="0.35">
      <c r="A586" t="e" vm="1705">
        <v>#VALUE!</v>
      </c>
      <c r="B586" t="s">
        <v>592</v>
      </c>
      <c r="C586" s="2" cm="1">
        <f t="array" aca="1" ref="C586" ca="1">_FV(A586,"Shares outstanding",TRUE)</f>
        <v>1867047000</v>
      </c>
      <c r="D586" cm="1">
        <f t="array" aca="1" ref="D586" ca="1">_FV(A586,"Price")</f>
        <v>360.77499999999998</v>
      </c>
      <c r="E586" s="3">
        <f t="shared" ca="1" si="18"/>
        <v>673583881425</v>
      </c>
      <c r="F586" s="2">
        <v>2.15</v>
      </c>
      <c r="G586" s="5">
        <f t="shared" ca="1" si="19"/>
        <v>5.9593929734599125E-3</v>
      </c>
    </row>
    <row r="587" spans="1:7" x14ac:dyDescent="0.35">
      <c r="A587" t="e" vm="1708">
        <v>#VALUE!</v>
      </c>
      <c r="B587" t="s">
        <v>593</v>
      </c>
      <c r="C587" s="2" cm="1">
        <f t="array" aca="1" ref="C587" ca="1">_FV(A587,"Shares outstanding",TRUE)</f>
        <v>751380500</v>
      </c>
      <c r="D587" cm="1">
        <f t="array" aca="1" ref="D587" ca="1">_FV(A587,"Price")</f>
        <v>159.72999999999999</v>
      </c>
      <c r="E587" s="3">
        <f t="shared" ca="1" si="18"/>
        <v>120018007264.99998</v>
      </c>
      <c r="F587" s="2">
        <v>35</v>
      </c>
      <c r="G587" s="5">
        <f t="shared" ca="1" si="19"/>
        <v>0.21911976460276719</v>
      </c>
    </row>
    <row r="588" spans="1:7" x14ac:dyDescent="0.35">
      <c r="A588" t="e" vm="1711">
        <v>#VALUE!</v>
      </c>
      <c r="B588" t="s">
        <v>594</v>
      </c>
      <c r="C588" s="2" cm="1">
        <f t="array" aca="1" ref="C588" ca="1">_FV(A588,"Shares outstanding",TRUE)</f>
        <v>229551000</v>
      </c>
      <c r="D588" cm="1">
        <f t="array" aca="1" ref="D588" ca="1">_FV(A588,"Price")</f>
        <v>40.534999999999997</v>
      </c>
      <c r="E588" s="3">
        <f t="shared" ca="1" si="18"/>
        <v>9304849785</v>
      </c>
      <c r="F588" s="2">
        <v>0.19</v>
      </c>
      <c r="G588" s="5">
        <f t="shared" ca="1" si="19"/>
        <v>4.6873072653262618E-3</v>
      </c>
    </row>
    <row r="589" spans="1:7" x14ac:dyDescent="0.35">
      <c r="A589" t="e" vm="1714">
        <v>#VALUE!</v>
      </c>
      <c r="B589" t="s">
        <v>595</v>
      </c>
      <c r="C589" s="2" cm="1">
        <f t="array" aca="1" ref="C589" ca="1">_FV(A589,"Shares outstanding",TRUE)</f>
        <v>823000000</v>
      </c>
      <c r="D589" cm="1">
        <f t="array" aca="1" ref="D589" ca="1">_FV(A589,"Price")</f>
        <v>234.3</v>
      </c>
      <c r="E589" s="3">
        <f t="shared" ca="1" si="18"/>
        <v>192828900000</v>
      </c>
      <c r="F589" s="2">
        <v>1.6</v>
      </c>
      <c r="G589" s="5">
        <f t="shared" ca="1" si="19"/>
        <v>6.8288518992744348E-3</v>
      </c>
    </row>
    <row r="590" spans="1:7" x14ac:dyDescent="0.35">
      <c r="A590" t="e" vm="1717">
        <v>#VALUE!</v>
      </c>
      <c r="B590" t="s">
        <v>596</v>
      </c>
      <c r="C590" s="2" cm="1">
        <f t="array" aca="1" ref="C590" ca="1">_FV(A590,"Shares outstanding",TRUE)</f>
        <v>117484900</v>
      </c>
      <c r="D590" cm="1">
        <f t="array" aca="1" ref="D590" ca="1">_FV(A590,"Price")</f>
        <v>141.08500000000001</v>
      </c>
      <c r="E590" s="3">
        <f t="shared" ca="1" si="18"/>
        <v>16575357116.5</v>
      </c>
      <c r="F590" s="2">
        <v>1.56</v>
      </c>
      <c r="G590" s="5">
        <f t="shared" ca="1" si="19"/>
        <v>1.1057164120920013E-2</v>
      </c>
    </row>
    <row r="591" spans="1:7" x14ac:dyDescent="0.35">
      <c r="A591" t="e" vm="1720">
        <v>#VALUE!</v>
      </c>
      <c r="B591" t="s">
        <v>597</v>
      </c>
      <c r="C591" s="2" cm="1">
        <f t="array" aca="1" ref="C591" ca="1">_FV(A591,"Shares outstanding",TRUE)</f>
        <v>540446000</v>
      </c>
      <c r="D591" cm="1">
        <f t="array" aca="1" ref="D591" ca="1">_FV(A591,"Price")</f>
        <v>31.74</v>
      </c>
      <c r="E591" s="3">
        <f t="shared" ca="1" si="18"/>
        <v>17153756040</v>
      </c>
      <c r="F591" s="2">
        <v>0.2</v>
      </c>
      <c r="G591" s="5">
        <f t="shared" ca="1" si="19"/>
        <v>6.3011972274732205E-3</v>
      </c>
    </row>
    <row r="592" spans="1:7" x14ac:dyDescent="0.35">
      <c r="A592" t="e" vm="1722">
        <v>#VALUE!</v>
      </c>
      <c r="B592" t="s">
        <v>598</v>
      </c>
      <c r="C592" s="2" cm="1">
        <f t="array" aca="1" ref="C592" ca="1">_FV(A592,"Shares outstanding",TRUE)</f>
        <v>1037563000</v>
      </c>
      <c r="D592" cm="1">
        <f t="array" aca="1" ref="D592" ca="1">_FV(A592,"Price")</f>
        <v>312.13</v>
      </c>
      <c r="E592" s="3">
        <f t="shared" ca="1" si="18"/>
        <v>323854539190</v>
      </c>
      <c r="F592" s="2">
        <v>1.44</v>
      </c>
      <c r="G592" s="5">
        <f t="shared" ca="1" si="19"/>
        <v>4.6134623394098609E-3</v>
      </c>
    </row>
    <row r="593" spans="1:7" x14ac:dyDescent="0.35">
      <c r="A593" t="e" vm="1725">
        <v>#VALUE!</v>
      </c>
      <c r="B593" t="s">
        <v>599</v>
      </c>
      <c r="C593" s="2" cm="1">
        <f t="array" aca="1" ref="C593" ca="1">_FV(A593,"Shares outstanding",TRUE)</f>
        <v>392164400</v>
      </c>
      <c r="D593" cm="1">
        <f t="array" aca="1" ref="D593" ca="1">_FV(A593,"Price")</f>
        <v>69.11</v>
      </c>
      <c r="E593" s="3">
        <f t="shared" ca="1" si="18"/>
        <v>27102481684</v>
      </c>
      <c r="F593" s="2">
        <v>0.2</v>
      </c>
      <c r="G593" s="5">
        <f t="shared" ca="1" si="19"/>
        <v>2.8939372015627262E-3</v>
      </c>
    </row>
    <row r="594" spans="1:7" x14ac:dyDescent="0.35">
      <c r="A594" t="e" vm="1728">
        <v>#VALUE!</v>
      </c>
      <c r="B594" t="s">
        <v>600</v>
      </c>
      <c r="C594" s="2" cm="1">
        <f t="array" aca="1" ref="C594" ca="1">_FV(A594,"Shares outstanding",TRUE)</f>
        <v>60528380</v>
      </c>
      <c r="D594" cm="1">
        <f t="array" aca="1" ref="D594" ca="1">_FV(A594,"Price")</f>
        <v>606.26790000000005</v>
      </c>
      <c r="E594" s="3">
        <f t="shared" ca="1" si="18"/>
        <v>36696413833.002007</v>
      </c>
      <c r="F594" s="2">
        <v>2.4</v>
      </c>
      <c r="G594" s="5">
        <f t="shared" ca="1" si="19"/>
        <v>3.9586460045138456E-3</v>
      </c>
    </row>
    <row r="595" spans="1:7" x14ac:dyDescent="0.35">
      <c r="A595" t="e" vm="1731">
        <v>#VALUE!</v>
      </c>
      <c r="B595" t="s">
        <v>601</v>
      </c>
      <c r="C595" s="2" cm="1">
        <f t="array" aca="1" ref="C595" ca="1">_FV(A595,"Shares outstanding",TRUE)</f>
        <v>82453640</v>
      </c>
      <c r="D595" cm="1">
        <f t="array" aca="1" ref="D595" ca="1">_FV(A595,"Price")</f>
        <v>84.32</v>
      </c>
      <c r="E595" s="3">
        <f t="shared" ca="1" si="18"/>
        <v>6952490924.7999992</v>
      </c>
      <c r="F595" s="2">
        <v>0.42</v>
      </c>
      <c r="G595" s="5">
        <f t="shared" ca="1" si="19"/>
        <v>4.9810246679316888E-3</v>
      </c>
    </row>
    <row r="596" spans="1:7" x14ac:dyDescent="0.35">
      <c r="A596" t="e" vm="1734">
        <v>#VALUE!</v>
      </c>
      <c r="B596" t="s">
        <v>602</v>
      </c>
      <c r="C596" s="2" cm="1">
        <f t="array" aca="1" ref="C596" ca="1">_FV(A596,"Shares outstanding",TRUE)</f>
        <v>2465967000</v>
      </c>
      <c r="D596" cm="1">
        <f t="array" aca="1" ref="D596" ca="1">_FV(A596,"Price")</f>
        <v>87.56</v>
      </c>
      <c r="E596" s="3">
        <f t="shared" ca="1" si="18"/>
        <v>215920070520</v>
      </c>
      <c r="F596" s="2">
        <v>0.55000000000000004</v>
      </c>
      <c r="G596" s="5">
        <f t="shared" ca="1" si="19"/>
        <v>6.2814070351758797E-3</v>
      </c>
    </row>
    <row r="597" spans="1:7" x14ac:dyDescent="0.35">
      <c r="A597" t="e" vm="1737">
        <v>#VALUE!</v>
      </c>
      <c r="B597" t="s">
        <v>603</v>
      </c>
      <c r="C597" s="2" cm="1">
        <f t="array" aca="1" ref="C597" ca="1">_FV(A597,"Shares outstanding",TRUE)</f>
        <v>75405340</v>
      </c>
      <c r="D597" cm="1">
        <f t="array" aca="1" ref="D597" ca="1">_FV(A597,"Price")</f>
        <v>127.77</v>
      </c>
      <c r="E597" s="3">
        <f t="shared" ca="1" si="18"/>
        <v>9634540291.7999992</v>
      </c>
      <c r="F597" s="2">
        <v>0.64</v>
      </c>
      <c r="G597" s="5">
        <f t="shared" ca="1" si="19"/>
        <v>5.0090005478594353E-3</v>
      </c>
    </row>
    <row r="598" spans="1:7" x14ac:dyDescent="0.35">
      <c r="A598" t="e" vm="1740">
        <v>#VALUE!</v>
      </c>
      <c r="B598" t="s">
        <v>604</v>
      </c>
      <c r="C598" s="2" cm="1">
        <f t="array" aca="1" ref="C598" ca="1">_FV(A598,"Shares outstanding",TRUE)</f>
        <v>71019380</v>
      </c>
      <c r="D598" cm="1">
        <f t="array" aca="1" ref="D598" ca="1">_FV(A598,"Price")</f>
        <v>483.85</v>
      </c>
      <c r="E598" s="3">
        <f t="shared" ca="1" si="18"/>
        <v>34362727013</v>
      </c>
      <c r="F598" s="2">
        <v>3.06</v>
      </c>
      <c r="G598" s="5">
        <f t="shared" ca="1" si="19"/>
        <v>6.3242740518755815E-3</v>
      </c>
    </row>
    <row r="599" spans="1:7" x14ac:dyDescent="0.35">
      <c r="A599" t="e" vm="1743">
        <v>#VALUE!</v>
      </c>
      <c r="B599" t="s">
        <v>605</v>
      </c>
      <c r="C599" s="2" cm="1">
        <f t="array" aca="1" ref="C599" ca="1">_FV(A599,"Shares outstanding",TRUE)</f>
        <v>37513570</v>
      </c>
      <c r="D599" cm="1">
        <f t="array" aca="1" ref="D599" ca="1">_FV(A599,"Price")</f>
        <v>186.49</v>
      </c>
      <c r="E599" s="3">
        <f t="shared" ca="1" si="18"/>
        <v>6995905669.3000002</v>
      </c>
      <c r="F599" s="2">
        <v>1.67</v>
      </c>
      <c r="G599" s="5">
        <f t="shared" ca="1" si="19"/>
        <v>8.9549037481902512E-3</v>
      </c>
    </row>
    <row r="600" spans="1:7" x14ac:dyDescent="0.35">
      <c r="A600" t="e" vm="1746">
        <v>#VALUE!</v>
      </c>
      <c r="B600" t="s">
        <v>606</v>
      </c>
      <c r="C600" s="2" cm="1">
        <f t="array" aca="1" ref="C600" ca="1">_FV(A600,"Shares outstanding",TRUE)</f>
        <v>702986000</v>
      </c>
      <c r="D600" cm="1">
        <f t="array" aca="1" ref="D600" ca="1">_FV(A600,"Price")</f>
        <v>214.93</v>
      </c>
      <c r="E600" s="3">
        <f t="shared" ca="1" si="18"/>
        <v>151092780980</v>
      </c>
      <c r="F600" s="2">
        <v>1.08</v>
      </c>
      <c r="G600" s="5">
        <f t="shared" ca="1" si="19"/>
        <v>5.0248918252454285E-3</v>
      </c>
    </row>
    <row r="601" spans="1:7" x14ac:dyDescent="0.35">
      <c r="A601" t="e" vm="1749">
        <v>#VALUE!</v>
      </c>
      <c r="B601" t="s">
        <v>607</v>
      </c>
      <c r="C601" s="2" cm="1">
        <f t="array" aca="1" ref="C601" ca="1">_FV(A601,"Shares outstanding",TRUE)</f>
        <v>98653380</v>
      </c>
      <c r="D601" cm="1">
        <f t="array" aca="1" ref="D601" ca="1">_FV(A601,"Price")</f>
        <v>120.52500000000001</v>
      </c>
      <c r="E601" s="3">
        <f t="shared" ca="1" si="18"/>
        <v>11890198624.5</v>
      </c>
      <c r="F601" s="2">
        <v>0.64</v>
      </c>
      <c r="G601" s="5">
        <f t="shared" ca="1" si="19"/>
        <v>5.3101016386641773E-3</v>
      </c>
    </row>
    <row r="602" spans="1:7" x14ac:dyDescent="0.35">
      <c r="A602" t="e" vm="1752">
        <v>#VALUE!</v>
      </c>
      <c r="B602" t="s">
        <v>608</v>
      </c>
      <c r="C602" s="2" cm="1">
        <f t="array" aca="1" ref="C602" ca="1">_FV(A602,"Shares outstanding",TRUE)</f>
        <v>98900870</v>
      </c>
      <c r="D602" cm="1">
        <f t="array" aca="1" ref="D602" ca="1">_FV(A602,"Price")</f>
        <v>356.55</v>
      </c>
      <c r="E602" s="3">
        <f t="shared" ca="1" si="18"/>
        <v>35263105198.5</v>
      </c>
      <c r="F602" s="2">
        <v>3</v>
      </c>
      <c r="G602" s="5">
        <f t="shared" ca="1" si="19"/>
        <v>8.4139671855279763E-3</v>
      </c>
    </row>
    <row r="603" spans="1:7" x14ac:dyDescent="0.35">
      <c r="A603" t="e" vm="1755">
        <v>#VALUE!</v>
      </c>
      <c r="B603" t="s">
        <v>609</v>
      </c>
      <c r="C603" s="2" cm="1">
        <f t="array" aca="1" ref="C603" ca="1">_FV(A603,"Shares outstanding",TRUE)</f>
        <v>156340700</v>
      </c>
      <c r="D603" cm="1">
        <f t="array" aca="1" ref="D603" ca="1">_FV(A603,"Price")</f>
        <v>448.255</v>
      </c>
      <c r="E603" s="3">
        <f t="shared" ca="1" si="18"/>
        <v>70080500478.5</v>
      </c>
      <c r="F603" s="2">
        <v>0.48</v>
      </c>
      <c r="G603" s="5">
        <f t="shared" ca="1" si="19"/>
        <v>1.0708190650411038E-3</v>
      </c>
    </row>
    <row r="604" spans="1:7" x14ac:dyDescent="0.35">
      <c r="A604" t="e" vm="1758">
        <v>#VALUE!</v>
      </c>
      <c r="B604" t="s">
        <v>610</v>
      </c>
      <c r="C604" s="2" cm="1">
        <f t="array" aca="1" ref="C604" ca="1">_FV(A604,"Shares outstanding",TRUE)</f>
        <v>897635600</v>
      </c>
      <c r="D604" cm="1">
        <f t="array" aca="1" ref="D604" ca="1">_FV(A604,"Price")</f>
        <v>91.500100000000003</v>
      </c>
      <c r="E604" s="3">
        <f t="shared" ca="1" si="18"/>
        <v>82133747163.559998</v>
      </c>
      <c r="F604" s="2">
        <v>0.69</v>
      </c>
      <c r="G604" s="5">
        <f t="shared" ca="1" si="19"/>
        <v>7.5409753650542448E-3</v>
      </c>
    </row>
    <row r="605" spans="1:7" x14ac:dyDescent="0.35">
      <c r="A605" t="e" vm="1761">
        <v>#VALUE!</v>
      </c>
      <c r="B605" t="s">
        <v>611</v>
      </c>
      <c r="C605" s="2" cm="1">
        <f t="array" aca="1" ref="C605" ca="1">_FV(A605,"Shares outstanding",TRUE)</f>
        <v>130156000</v>
      </c>
      <c r="D605" cm="1">
        <f t="array" aca="1" ref="D605" ca="1">_FV(A605,"Price")</f>
        <v>164.47499999999999</v>
      </c>
      <c r="E605" s="3">
        <f t="shared" ca="1" si="18"/>
        <v>21407408100</v>
      </c>
      <c r="F605" s="2">
        <v>1.56</v>
      </c>
      <c r="G605" s="5">
        <f t="shared" ca="1" si="19"/>
        <v>9.4847241222070222E-3</v>
      </c>
    </row>
    <row r="606" spans="1:7" x14ac:dyDescent="0.35">
      <c r="A606" t="e" vm="1764">
        <v>#VALUE!</v>
      </c>
      <c r="B606" t="s">
        <v>612</v>
      </c>
      <c r="C606" s="2" cm="1">
        <f t="array" aca="1" ref="C606" ca="1">_FV(A606,"Shares outstanding",TRUE)</f>
        <v>334610400</v>
      </c>
      <c r="D606" cm="1">
        <f t="array" aca="1" ref="D606" ca="1">_FV(A606,"Price")</f>
        <v>60.395000000000003</v>
      </c>
      <c r="E606" s="3">
        <f t="shared" ca="1" si="18"/>
        <v>20208795108</v>
      </c>
      <c r="F606" s="2">
        <v>0.54</v>
      </c>
      <c r="G606" s="5">
        <f t="shared" ca="1" si="19"/>
        <v>8.9411375113833923E-3</v>
      </c>
    </row>
    <row r="607" spans="1:7" x14ac:dyDescent="0.35">
      <c r="A607" t="e" vm="1765">
        <v>#VALUE!</v>
      </c>
      <c r="B607" t="s">
        <v>613</v>
      </c>
      <c r="C607" s="2" cm="1">
        <f t="array" aca="1" ref="C607" ca="1">_FV(A607,"Shares outstanding",TRUE)</f>
        <v>250207300</v>
      </c>
      <c r="D607" cm="1">
        <f t="array" aca="1" ref="D607" ca="1">_FV(A607,"Price")</f>
        <v>173.09</v>
      </c>
      <c r="E607" s="3">
        <f t="shared" ca="1" si="18"/>
        <v>43308381557</v>
      </c>
      <c r="F607" s="2">
        <v>0.76</v>
      </c>
      <c r="G607" s="5">
        <f t="shared" ca="1" si="19"/>
        <v>4.3907793633369925E-3</v>
      </c>
    </row>
    <row r="608" spans="1:7" x14ac:dyDescent="0.35">
      <c r="A608" t="e" vm="1768">
        <v>#VALUE!</v>
      </c>
      <c r="B608" t="s">
        <v>614</v>
      </c>
      <c r="C608" s="2" cm="1">
        <f t="array" aca="1" ref="C608" ca="1">_FV(A608,"Shares outstanding",TRUE)</f>
        <v>68974680</v>
      </c>
      <c r="D608" cm="1">
        <f t="array" aca="1" ref="D608" ca="1">_FV(A608,"Price")</f>
        <v>338.78590000000003</v>
      </c>
      <c r="E608" s="3">
        <f t="shared" ca="1" si="18"/>
        <v>23367649041.012001</v>
      </c>
      <c r="F608" s="2">
        <v>5.1100000000000003</v>
      </c>
      <c r="G608" s="5">
        <f t="shared" ca="1" si="19"/>
        <v>1.5083272355785764E-2</v>
      </c>
    </row>
    <row r="609" spans="1:7" x14ac:dyDescent="0.35">
      <c r="A609" t="e" vm="1771">
        <v>#VALUE!</v>
      </c>
      <c r="B609" t="s">
        <v>615</v>
      </c>
      <c r="C609" s="2" cm="1">
        <f t="array" aca="1" ref="C609" ca="1">_FV(A609,"Shares outstanding",TRUE)</f>
        <v>152359300</v>
      </c>
      <c r="D609" cm="1">
        <f t="array" aca="1" ref="D609" ca="1">_FV(A609,"Price")</f>
        <v>63.494999999999997</v>
      </c>
      <c r="E609" s="3">
        <f t="shared" ca="1" si="18"/>
        <v>9674053753.5</v>
      </c>
      <c r="F609" s="2">
        <v>0.2</v>
      </c>
      <c r="G609" s="5">
        <f t="shared" ca="1" si="19"/>
        <v>3.1498543192377357E-3</v>
      </c>
    </row>
    <row r="610" spans="1:7" x14ac:dyDescent="0.35">
      <c r="A610" t="e" vm="1774">
        <v>#VALUE!</v>
      </c>
      <c r="B610" t="s">
        <v>616</v>
      </c>
      <c r="C610" s="2" cm="1">
        <f t="array" aca="1" ref="C610" ca="1">_FV(A610,"Shares outstanding",TRUE)</f>
        <v>152800000</v>
      </c>
      <c r="D610" cm="1">
        <f t="array" aca="1" ref="D610" ca="1">_FV(A610,"Price")</f>
        <v>168.18</v>
      </c>
      <c r="E610" s="3">
        <f t="shared" ca="1" si="18"/>
        <v>25697904000</v>
      </c>
      <c r="F610" s="2">
        <v>0.4</v>
      </c>
      <c r="G610" s="5">
        <f t="shared" ca="1" si="19"/>
        <v>2.3784040908550364E-3</v>
      </c>
    </row>
    <row r="611" spans="1:7" x14ac:dyDescent="0.35">
      <c r="A611" t="e" vm="1777">
        <v>#VALUE!</v>
      </c>
      <c r="B611" t="s">
        <v>617</v>
      </c>
      <c r="C611" s="2" cm="1">
        <f t="array" aca="1" ref="C611" ca="1">_FV(A611,"Shares outstanding",TRUE)</f>
        <v>267236000</v>
      </c>
      <c r="D611" cm="1">
        <f t="array" aca="1" ref="D611" ca="1">_FV(A611,"Price")</f>
        <v>280.31</v>
      </c>
      <c r="E611" s="3">
        <f t="shared" ca="1" si="18"/>
        <v>74908923160</v>
      </c>
      <c r="F611" s="2">
        <v>3.74</v>
      </c>
      <c r="G611" s="5">
        <f t="shared" ca="1" si="19"/>
        <v>1.3342370946452143E-2</v>
      </c>
    </row>
    <row r="612" spans="1:7" x14ac:dyDescent="0.35">
      <c r="A612" t="e" vm="1780">
        <v>#VALUE!</v>
      </c>
      <c r="B612" t="s">
        <v>618</v>
      </c>
      <c r="C612" s="2" cm="1">
        <f t="array" aca="1" ref="C612" ca="1">_FV(A612,"Shares outstanding",TRUE)</f>
        <v>14594180000</v>
      </c>
      <c r="D612" cm="1">
        <f t="array" aca="1" ref="D612" ca="1">_FV(A612,"Price")</f>
        <v>333.74</v>
      </c>
      <c r="E612" s="3">
        <f t="shared" ca="1" si="18"/>
        <v>4870661633200</v>
      </c>
      <c r="F612" s="2">
        <v>1</v>
      </c>
      <c r="G612" s="5">
        <f t="shared" ca="1" si="19"/>
        <v>2.9963444597590938E-3</v>
      </c>
    </row>
    <row r="613" spans="1:7" x14ac:dyDescent="0.35">
      <c r="A613" t="e" vm="1783">
        <v>#VALUE!</v>
      </c>
      <c r="B613" t="s">
        <v>619</v>
      </c>
      <c r="C613" s="2" cm="1">
        <f t="array" aca="1" ref="C613" ca="1">_FV(A613,"Shares outstanding",TRUE)</f>
        <v>12230000000</v>
      </c>
      <c r="D613" cm="1">
        <f t="array" aca="1" ref="D613" ca="1">_FV(A613,"Price")</f>
        <v>341.38</v>
      </c>
      <c r="E613" s="3">
        <f t="shared" ca="1" si="18"/>
        <v>4175077400000</v>
      </c>
      <c r="F613" s="2">
        <v>0.84</v>
      </c>
      <c r="G613" s="5">
        <f t="shared" ca="1" si="19"/>
        <v>2.4606010896947683E-3</v>
      </c>
    </row>
    <row r="614" spans="1:7" x14ac:dyDescent="0.35">
      <c r="A614" t="e" vm="1786">
        <v>#VALUE!</v>
      </c>
      <c r="B614" t="s">
        <v>620</v>
      </c>
      <c r="C614" s="2" cm="1">
        <f t="array" aca="1" ref="C614" ca="1">_FV(A614,"Shares outstanding",TRUE)</f>
        <v>30675330</v>
      </c>
      <c r="D614" cm="1">
        <f t="array" aca="1" ref="D614" ca="1">_FV(A614,"Price")</f>
        <v>173.29</v>
      </c>
      <c r="E614" s="3">
        <f t="shared" ca="1" si="18"/>
        <v>5315727935.6999998</v>
      </c>
      <c r="F614" s="2">
        <v>1</v>
      </c>
      <c r="G614" s="5">
        <f t="shared" ca="1" si="19"/>
        <v>5.7706734375901668E-3</v>
      </c>
    </row>
    <row r="615" spans="1:7" x14ac:dyDescent="0.35">
      <c r="A615" t="e" vm="1789">
        <v>#VALUE!</v>
      </c>
      <c r="B615" t="s">
        <v>621</v>
      </c>
      <c r="C615" s="2" cm="1">
        <f t="array" aca="1" ref="C615" ca="1">_FV(A615,"Shares outstanding",TRUE)</f>
        <v>876009900</v>
      </c>
      <c r="D615" cm="1">
        <f t="array" aca="1" ref="D615" ca="1">_FV(A615,"Price")</f>
        <v>553.21</v>
      </c>
      <c r="E615" s="3">
        <f t="shared" ca="1" si="18"/>
        <v>484617436779.00006</v>
      </c>
      <c r="F615" s="2">
        <v>2.64</v>
      </c>
      <c r="G615" s="5">
        <f t="shared" ca="1" si="19"/>
        <v>4.7721480088935486E-3</v>
      </c>
    </row>
    <row r="616" spans="1:7" x14ac:dyDescent="0.35">
      <c r="A616" t="e" vm="1792">
        <v>#VALUE!</v>
      </c>
      <c r="B616" t="s">
        <v>622</v>
      </c>
      <c r="C616" s="2" cm="1">
        <f t="array" aca="1" ref="C616" ca="1">_FV(A616,"Shares outstanding",TRUE)</f>
        <v>191600000</v>
      </c>
      <c r="D616" cm="1">
        <f t="array" aca="1" ref="D616" ca="1">_FV(A616,"Price")</f>
        <v>64.75</v>
      </c>
      <c r="E616" s="3">
        <f t="shared" ca="1" si="18"/>
        <v>12406100000</v>
      </c>
      <c r="F616" s="2">
        <v>0.42</v>
      </c>
      <c r="G616" s="5">
        <f t="shared" ca="1" si="19"/>
        <v>6.4864864864864862E-3</v>
      </c>
    </row>
    <row r="617" spans="1:7" x14ac:dyDescent="0.35">
      <c r="A617" t="e" vm="1795">
        <v>#VALUE!</v>
      </c>
      <c r="B617" t="s">
        <v>623</v>
      </c>
      <c r="C617" s="2" cm="1">
        <f t="array" aca="1" ref="C617" ca="1">_FV(A617,"Shares outstanding",TRUE)</f>
        <v>443266000</v>
      </c>
      <c r="D617" cm="1">
        <f t="array" aca="1" ref="D617" ca="1">_FV(A617,"Price")</f>
        <v>913.35</v>
      </c>
      <c r="E617" s="3">
        <f t="shared" ca="1" si="18"/>
        <v>404857001100</v>
      </c>
      <c r="F617" s="2">
        <v>4.5</v>
      </c>
      <c r="G617" s="5">
        <f t="shared" ca="1" si="19"/>
        <v>4.9269173920183937E-3</v>
      </c>
    </row>
    <row r="618" spans="1:7" x14ac:dyDescent="0.35">
      <c r="A618" t="e" vm="1798">
        <v>#VALUE!</v>
      </c>
      <c r="B618" t="s">
        <v>624</v>
      </c>
      <c r="C618" s="2" cm="1">
        <f t="array" aca="1" ref="C618" ca="1">_FV(A618,"Shares outstanding",TRUE)</f>
        <v>335635200</v>
      </c>
      <c r="D618" cm="1">
        <f t="array" aca="1" ref="D618" ca="1">_FV(A618,"Price")</f>
        <v>137.28</v>
      </c>
      <c r="E618" s="3">
        <f t="shared" ca="1" si="18"/>
        <v>46076000256</v>
      </c>
      <c r="F618" s="2">
        <v>0.87</v>
      </c>
      <c r="G618" s="5">
        <f t="shared" ca="1" si="19"/>
        <v>6.3374125874125871E-3</v>
      </c>
    </row>
    <row r="619" spans="1:7" x14ac:dyDescent="0.35">
      <c r="A619" t="e" vm="1801">
        <v>#VALUE!</v>
      </c>
      <c r="B619" t="s">
        <v>625</v>
      </c>
      <c r="C619" s="2" cm="1">
        <f t="array" aca="1" ref="C619" ca="1">_FV(A619,"Shares outstanding",TRUE)</f>
        <v>354307400</v>
      </c>
      <c r="D619" cm="1">
        <f t="array" aca="1" ref="D619" ca="1">_FV(A619,"Price")</f>
        <v>253.745</v>
      </c>
      <c r="E619" s="3">
        <f t="shared" ca="1" si="18"/>
        <v>89903731213</v>
      </c>
      <c r="F619" s="2">
        <v>1.41</v>
      </c>
      <c r="G619" s="5">
        <f t="shared" ca="1" si="19"/>
        <v>5.5567597391081597E-3</v>
      </c>
    </row>
    <row r="620" spans="1:7" x14ac:dyDescent="0.35">
      <c r="A620" t="e" vm="1803">
        <v>#VALUE!</v>
      </c>
      <c r="B620" t="s">
        <v>626</v>
      </c>
      <c r="C620" s="2" cm="1">
        <f t="array" aca="1" ref="C620" ca="1">_FV(A620,"Shares outstanding",TRUE)</f>
        <v>58936520</v>
      </c>
      <c r="D620" cm="1">
        <f t="array" aca="1" ref="D620" ca="1">_FV(A620,"Price")</f>
        <v>174.45</v>
      </c>
      <c r="E620" s="3">
        <f t="shared" ca="1" si="18"/>
        <v>10281475914</v>
      </c>
      <c r="F620" s="2">
        <v>0.8</v>
      </c>
      <c r="G620" s="5">
        <f t="shared" ca="1" si="19"/>
        <v>4.585841215247923E-3</v>
      </c>
    </row>
    <row r="621" spans="1:7" x14ac:dyDescent="0.35">
      <c r="A621" t="e" vm="1806">
        <v>#VALUE!</v>
      </c>
      <c r="B621" t="s">
        <v>627</v>
      </c>
      <c r="C621" s="2" cm="1">
        <f t="array" aca="1" ref="C621" ca="1">_FV(A621,"Shares outstanding",TRUE)</f>
        <v>2202367000</v>
      </c>
      <c r="D621" cm="1">
        <f t="array" aca="1" ref="D621" ca="1">_FV(A621,"Price")</f>
        <v>12.295</v>
      </c>
      <c r="E621" s="3">
        <f t="shared" ca="1" si="18"/>
        <v>27078102265</v>
      </c>
      <c r="F621" s="2">
        <v>0.06</v>
      </c>
      <c r="G621" s="5">
        <f t="shared" ca="1" si="19"/>
        <v>4.8800325335502234E-3</v>
      </c>
    </row>
    <row r="622" spans="1:7" x14ac:dyDescent="0.35">
      <c r="A622" t="e" vm="1809">
        <v>#VALUE!</v>
      </c>
      <c r="B622" t="s">
        <v>628</v>
      </c>
      <c r="C622" s="2" cm="1">
        <f t="array" aca="1" ref="C622" ca="1">_FV(A622,"Shares outstanding",TRUE)</f>
        <v>371227500</v>
      </c>
      <c r="D622" cm="1">
        <f t="array" aca="1" ref="D622" ca="1">_FV(A622,"Price")</f>
        <v>68.67</v>
      </c>
      <c r="E622" s="3">
        <f t="shared" ca="1" si="18"/>
        <v>25492192425</v>
      </c>
      <c r="F622" s="2">
        <v>0.31</v>
      </c>
      <c r="G622" s="5">
        <f t="shared" ca="1" si="19"/>
        <v>4.5143439638852482E-3</v>
      </c>
    </row>
    <row r="623" spans="1:7" x14ac:dyDescent="0.35">
      <c r="A623" t="e" vm="1812">
        <v>#VALUE!</v>
      </c>
      <c r="B623" t="s">
        <v>629</v>
      </c>
      <c r="C623" s="2" cm="1">
        <f t="array" aca="1" ref="C623" ca="1">_FV(A623,"Shares outstanding",TRUE)</f>
        <v>302092900</v>
      </c>
      <c r="D623" cm="1">
        <f t="array" aca="1" ref="D623" ca="1">_FV(A623,"Price")</f>
        <v>32.53</v>
      </c>
      <c r="E623" s="3">
        <f t="shared" ca="1" si="18"/>
        <v>9827082037</v>
      </c>
      <c r="F623" s="2">
        <v>0.24</v>
      </c>
      <c r="G623" s="5">
        <f t="shared" ca="1" si="19"/>
        <v>7.3778051029818621E-3</v>
      </c>
    </row>
    <row r="624" spans="1:7" x14ac:dyDescent="0.35">
      <c r="A624" t="e" vm="1814">
        <v>#VALUE!</v>
      </c>
      <c r="B624" t="s">
        <v>630</v>
      </c>
      <c r="C624" s="2" cm="1">
        <f t="array" aca="1" ref="C624" ca="1">_FV(A624,"Shares outstanding",TRUE)</f>
        <v>57800360</v>
      </c>
      <c r="D624" cm="1">
        <f t="array" aca="1" ref="D624" ca="1">_FV(A624,"Price")</f>
        <v>209.33500000000001</v>
      </c>
      <c r="E624" s="3">
        <f t="shared" ca="1" si="18"/>
        <v>12099638360.6</v>
      </c>
      <c r="F624" s="2">
        <v>0.82</v>
      </c>
      <c r="G624" s="5">
        <f t="shared" ca="1" si="19"/>
        <v>3.9171662645998036E-3</v>
      </c>
    </row>
    <row r="625" spans="1:7" x14ac:dyDescent="0.35">
      <c r="A625" t="e" vm="1816">
        <v>#VALUE!</v>
      </c>
      <c r="B625" t="s">
        <v>631</v>
      </c>
      <c r="C625" s="2" cm="1">
        <f t="array" aca="1" ref="C625" ca="1">_FV(A625,"Shares outstanding",TRUE)</f>
        <v>18380350</v>
      </c>
      <c r="D625" cm="1">
        <f t="array" aca="1" ref="D625" ca="1">_FV(A625,"Price")</f>
        <v>514.03</v>
      </c>
      <c r="E625" s="3">
        <f t="shared" ca="1" si="18"/>
        <v>9448051310.5</v>
      </c>
      <c r="F625" s="2">
        <v>1.79</v>
      </c>
      <c r="G625" s="5">
        <f t="shared" ca="1" si="19"/>
        <v>3.4822870260490637E-3</v>
      </c>
    </row>
    <row r="626" spans="1:7" x14ac:dyDescent="0.35">
      <c r="A626" t="e" vm="1819">
        <v>#VALUE!</v>
      </c>
      <c r="B626" t="s">
        <v>632</v>
      </c>
      <c r="C626" s="2" cm="1">
        <f t="array" aca="1" ref="C626" ca="1">_FV(A626,"Shares outstanding",TRUE)</f>
        <v>106088100</v>
      </c>
      <c r="D626" cm="1">
        <f t="array" aca="1" ref="D626" ca="1">_FV(A626,"Price")</f>
        <v>159.07</v>
      </c>
      <c r="E626" s="3">
        <f t="shared" ca="1" si="18"/>
        <v>16875434067</v>
      </c>
      <c r="F626" s="2">
        <v>0.98</v>
      </c>
      <c r="G626" s="5">
        <f t="shared" ca="1" si="19"/>
        <v>6.1608097064185579E-3</v>
      </c>
    </row>
    <row r="627" spans="1:7" x14ac:dyDescent="0.35">
      <c r="A627" t="e" vm="1822">
        <v>#VALUE!</v>
      </c>
      <c r="B627" t="s">
        <v>633</v>
      </c>
      <c r="C627" s="2" cm="1">
        <f t="array" aca="1" ref="C627" ca="1">_FV(A627,"Shares outstanding",TRUE)</f>
        <v>94236740</v>
      </c>
      <c r="D627" cm="1">
        <f t="array" aca="1" ref="D627" ca="1">_FV(A627,"Price")</f>
        <v>160.04499999999999</v>
      </c>
      <c r="E627" s="3">
        <f t="shared" ca="1" si="18"/>
        <v>15082119053.299999</v>
      </c>
      <c r="F627" s="2">
        <v>0.6</v>
      </c>
      <c r="G627" s="5">
        <f t="shared" ca="1" si="19"/>
        <v>3.7489456090474558E-3</v>
      </c>
    </row>
    <row r="628" spans="1:7" x14ac:dyDescent="0.35">
      <c r="A628" t="e" vm="1825">
        <v>#VALUE!</v>
      </c>
      <c r="B628" t="s">
        <v>634</v>
      </c>
      <c r="C628" s="2" cm="1">
        <f t="array" aca="1" ref="C628" ca="1">_FV(A628,"Shares outstanding",TRUE)</f>
        <v>69700240</v>
      </c>
      <c r="D628" cm="1">
        <f t="array" aca="1" ref="D628" ca="1">_FV(A628,"Price")</f>
        <v>76.34</v>
      </c>
      <c r="E628" s="3">
        <f t="shared" ca="1" si="18"/>
        <v>5320916321.6000004</v>
      </c>
      <c r="F628" s="2">
        <v>0.41</v>
      </c>
      <c r="G628" s="5">
        <f t="shared" ca="1" si="19"/>
        <v>5.3707099816609899E-3</v>
      </c>
    </row>
    <row r="629" spans="1:7" x14ac:dyDescent="0.35">
      <c r="A629" t="e" vm="1828">
        <v>#VALUE!</v>
      </c>
      <c r="B629" t="s">
        <v>635</v>
      </c>
      <c r="C629" s="2" cm="1">
        <f t="array" aca="1" ref="C629" ca="1">_FV(A629,"Shares outstanding",TRUE)</f>
        <v>59045820</v>
      </c>
      <c r="D629" cm="1">
        <f t="array" aca="1" ref="D629" ca="1">_FV(A629,"Price")</f>
        <v>331.94</v>
      </c>
      <c r="E629" s="3">
        <f t="shared" ca="1" si="18"/>
        <v>19599669490.799999</v>
      </c>
      <c r="F629" s="2">
        <v>1</v>
      </c>
      <c r="G629" s="5">
        <f t="shared" ca="1" si="19"/>
        <v>3.0125926372235948E-3</v>
      </c>
    </row>
    <row r="630" spans="1:7" x14ac:dyDescent="0.35">
      <c r="A630" t="e" vm="1831">
        <v>#VALUE!</v>
      </c>
      <c r="B630" t="s">
        <v>636</v>
      </c>
      <c r="C630" s="2" cm="1">
        <f t="array" aca="1" ref="C630" ca="1">_FV(A630,"Shares outstanding",TRUE)</f>
        <v>13069960</v>
      </c>
      <c r="D630" cm="1">
        <f t="array" aca="1" ref="D630" ca="1">_FV(A630,"Price")</f>
        <v>504.25</v>
      </c>
      <c r="E630" s="3">
        <f t="shared" ca="1" si="18"/>
        <v>6590527330</v>
      </c>
      <c r="F630" s="2">
        <v>1.8</v>
      </c>
      <c r="G630" s="5">
        <f t="shared" ca="1" si="19"/>
        <v>3.5696579077838376E-3</v>
      </c>
    </row>
    <row r="631" spans="1:7" x14ac:dyDescent="0.35">
      <c r="A631" t="e" vm="1834">
        <v>#VALUE!</v>
      </c>
      <c r="B631" t="s">
        <v>637</v>
      </c>
      <c r="C631" s="2" cm="1">
        <f t="array" aca="1" ref="C631" ca="1">_FV(A631,"Shares outstanding",TRUE)</f>
        <v>36960170</v>
      </c>
      <c r="D631" cm="1">
        <f t="array" aca="1" ref="D631" ca="1">_FV(A631,"Price")</f>
        <v>614.28</v>
      </c>
      <c r="E631" s="3">
        <f t="shared" ca="1" si="18"/>
        <v>22703893227.599998</v>
      </c>
      <c r="F631" s="2">
        <v>2</v>
      </c>
      <c r="G631" s="5">
        <f t="shared" ca="1" si="19"/>
        <v>3.2558442404115387E-3</v>
      </c>
    </row>
    <row r="632" spans="1:7" x14ac:dyDescent="0.35">
      <c r="A632" t="e" vm="1837">
        <v>#VALUE!</v>
      </c>
      <c r="B632" t="s">
        <v>638</v>
      </c>
      <c r="C632" s="2" cm="1">
        <f t="array" aca="1" ref="C632" ca="1">_FV(A632,"Shares outstanding",TRUE)</f>
        <v>168910800</v>
      </c>
      <c r="D632" cm="1">
        <f t="array" aca="1" ref="D632" ca="1">_FV(A632,"Price")</f>
        <v>288.94</v>
      </c>
      <c r="E632" s="3">
        <f t="shared" ca="1" si="18"/>
        <v>48805086552</v>
      </c>
      <c r="F632" s="2">
        <v>0.8</v>
      </c>
      <c r="G632" s="5">
        <f t="shared" ca="1" si="19"/>
        <v>2.7687409150688727E-3</v>
      </c>
    </row>
    <row r="633" spans="1:7" x14ac:dyDescent="0.35">
      <c r="A633" t="e" vm="1839">
        <v>#VALUE!</v>
      </c>
      <c r="B633" t="s">
        <v>639</v>
      </c>
      <c r="C633" s="2" cm="1">
        <f t="array" aca="1" ref="C633" ca="1">_FV(A633,"Shares outstanding",TRUE)</f>
        <v>369747300</v>
      </c>
      <c r="D633" cm="1">
        <f t="array" aca="1" ref="D633" ca="1">_FV(A633,"Price")</f>
        <v>652.47500000000002</v>
      </c>
      <c r="E633" s="3">
        <f t="shared" ca="1" si="18"/>
        <v>241250869567.5</v>
      </c>
      <c r="F633" s="2">
        <v>1.56</v>
      </c>
      <c r="G633" s="5">
        <f t="shared" ca="1" si="19"/>
        <v>2.390896202919652E-3</v>
      </c>
    </row>
    <row r="634" spans="1:7" x14ac:dyDescent="0.35">
      <c r="A634" t="e" vm="1842">
        <v>#VALUE!</v>
      </c>
      <c r="B634" t="s">
        <v>640</v>
      </c>
      <c r="C634" s="2" cm="1">
        <f t="array" aca="1" ref="C634" ca="1">_FV(A634,"Shares outstanding",TRUE)</f>
        <v>243793300</v>
      </c>
      <c r="D634" cm="1">
        <f t="array" aca="1" ref="D634" ca="1">_FV(A634,"Price")</f>
        <v>94.76</v>
      </c>
      <c r="E634" s="3">
        <f t="shared" ca="1" si="18"/>
        <v>23101853108</v>
      </c>
      <c r="F634" s="2">
        <v>0.38</v>
      </c>
      <c r="G634" s="5">
        <f t="shared" ca="1" si="19"/>
        <v>4.0101308569016458E-3</v>
      </c>
    </row>
    <row r="635" spans="1:7" x14ac:dyDescent="0.35">
      <c r="A635" t="e" vm="1844">
        <v>#VALUE!</v>
      </c>
      <c r="B635" t="s">
        <v>641</v>
      </c>
      <c r="C635" s="2" cm="1">
        <f t="array" aca="1" ref="C635" ca="1">_FV(A635,"Shares outstanding",TRUE)</f>
        <v>226419100</v>
      </c>
      <c r="D635" cm="1">
        <f t="array" aca="1" ref="D635" ca="1">_FV(A635,"Price")</f>
        <v>54.84</v>
      </c>
      <c r="E635" s="3">
        <f t="shared" ca="1" si="18"/>
        <v>12416823444</v>
      </c>
      <c r="F635" s="2">
        <v>0.2</v>
      </c>
      <c r="G635" s="5">
        <f t="shared" ca="1" si="19"/>
        <v>3.6469730123997084E-3</v>
      </c>
    </row>
    <row r="636" spans="1:7" x14ac:dyDescent="0.35">
      <c r="A636" t="e" vm="1847">
        <v>#VALUE!</v>
      </c>
      <c r="B636" t="s">
        <v>642</v>
      </c>
      <c r="C636" s="2" cm="1">
        <f t="array" aca="1" ref="C636" ca="1">_FV(A636,"Shares outstanding",TRUE)</f>
        <v>1703815000</v>
      </c>
      <c r="D636" cm="1">
        <f t="array" aca="1" ref="D636" ca="1">_FV(A636,"Price")</f>
        <v>88.62</v>
      </c>
      <c r="E636" s="3">
        <f t="shared" ca="1" si="18"/>
        <v>150992085300</v>
      </c>
      <c r="F636" s="2">
        <v>0.21</v>
      </c>
      <c r="G636" s="5">
        <f t="shared" ca="1" si="19"/>
        <v>2.3696682464454974E-3</v>
      </c>
    </row>
    <row r="637" spans="1:7" x14ac:dyDescent="0.35">
      <c r="A637" t="e" vm="1850">
        <v>#VALUE!</v>
      </c>
      <c r="B637" t="s">
        <v>643</v>
      </c>
      <c r="C637" s="2" cm="1">
        <f t="array" aca="1" ref="C637" ca="1">_FV(A637,"Shares outstanding",TRUE)</f>
        <v>116590400</v>
      </c>
      <c r="D637" cm="1">
        <f t="array" aca="1" ref="D637" ca="1">_FV(A637,"Price")</f>
        <v>890.71</v>
      </c>
      <c r="E637" s="3">
        <f t="shared" ca="1" si="18"/>
        <v>103848235184</v>
      </c>
      <c r="F637" s="2">
        <v>2.66</v>
      </c>
      <c r="G637" s="5">
        <f t="shared" ca="1" si="19"/>
        <v>2.9863816505933467E-3</v>
      </c>
    </row>
    <row r="638" spans="1:7" x14ac:dyDescent="0.35">
      <c r="A638" t="e" vm="1853">
        <v>#VALUE!</v>
      </c>
      <c r="B638" t="s">
        <v>644</v>
      </c>
      <c r="C638" s="2" cm="1">
        <f t="array" aca="1" ref="C638" ca="1">_FV(A638,"Shares outstanding",TRUE)</f>
        <v>70375760</v>
      </c>
      <c r="D638" cm="1">
        <f t="array" aca="1" ref="D638" ca="1">_FV(A638,"Price")</f>
        <v>366.16500000000002</v>
      </c>
      <c r="E638" s="3">
        <f t="shared" ca="1" si="18"/>
        <v>25769140160.400002</v>
      </c>
      <c r="F638" s="2">
        <v>0.8</v>
      </c>
      <c r="G638" s="5">
        <f t="shared" ca="1" si="19"/>
        <v>2.1848073955730339E-3</v>
      </c>
    </row>
    <row r="639" spans="1:7" x14ac:dyDescent="0.35">
      <c r="A639" t="e" vm="1856">
        <v>#VALUE!</v>
      </c>
      <c r="B639" t="s">
        <v>645</v>
      </c>
      <c r="C639" s="2" cm="1">
        <f t="array" aca="1" ref="C639" ca="1">_FV(A639,"Shares outstanding",TRUE)</f>
        <v>66564290</v>
      </c>
      <c r="D639" cm="1">
        <f t="array" aca="1" ref="D639" ca="1">_FV(A639,"Price")</f>
        <v>192.57</v>
      </c>
      <c r="E639" s="3">
        <f t="shared" ca="1" si="18"/>
        <v>12818285325.299999</v>
      </c>
      <c r="F639" s="2">
        <v>0.4</v>
      </c>
      <c r="G639" s="5">
        <f t="shared" ca="1" si="19"/>
        <v>2.0771667445604199E-3</v>
      </c>
    </row>
    <row r="640" spans="1:7" x14ac:dyDescent="0.35">
      <c r="A640" t="e" vm="1859">
        <v>#VALUE!</v>
      </c>
      <c r="B640" t="s">
        <v>646</v>
      </c>
      <c r="C640" s="2" cm="1">
        <f t="array" aca="1" ref="C640" ca="1">_FV(A640,"Shares outstanding",TRUE)</f>
        <v>876900000</v>
      </c>
      <c r="D640" cm="1">
        <f t="array" aca="1" ref="D640" ca="1">_FV(A640,"Price")</f>
        <v>273.54000000000002</v>
      </c>
      <c r="E640" s="3">
        <f t="shared" ca="1" si="18"/>
        <v>239867226000.00003</v>
      </c>
      <c r="F640" s="2">
        <v>0.24</v>
      </c>
      <c r="G640" s="5">
        <f t="shared" ca="1" si="19"/>
        <v>8.7738539153323092E-4</v>
      </c>
    </row>
    <row r="641" spans="1:7" x14ac:dyDescent="0.35">
      <c r="A641" t="e" vm="1862">
        <v>#VALUE!</v>
      </c>
      <c r="B641" t="s">
        <v>647</v>
      </c>
      <c r="C641" s="2" cm="1">
        <f t="array" aca="1" ref="C641" ca="1">_FV(A641,"Shares outstanding",TRUE)</f>
        <v>11293120</v>
      </c>
      <c r="D641" cm="1">
        <f t="array" aca="1" ref="D641" ca="1">_FV(A641,"Price")</f>
        <v>2077.14</v>
      </c>
      <c r="E641" s="3">
        <f t="shared" ca="1" si="18"/>
        <v>23457391276.799999</v>
      </c>
      <c r="F641" s="2">
        <v>6.87</v>
      </c>
      <c r="G641" s="5">
        <f t="shared" ca="1" si="19"/>
        <v>3.3074323348450275E-3</v>
      </c>
    </row>
    <row r="642" spans="1:7" x14ac:dyDescent="0.35">
      <c r="A642" t="e" vm="1865">
        <v>#VALUE!</v>
      </c>
      <c r="B642" t="s">
        <v>648</v>
      </c>
      <c r="C642" s="2" cm="1">
        <f t="array" aca="1" ref="C642" ca="1">_FV(A642,"Shares outstanding",TRUE)</f>
        <v>78742290</v>
      </c>
      <c r="D642" cm="1">
        <f t="array" aca="1" ref="D642" ca="1">_FV(A642,"Price")</f>
        <v>315.36</v>
      </c>
      <c r="E642" s="3">
        <f t="shared" ref="E642:E705" ca="1" si="20">C642*D642</f>
        <v>24832168574.400002</v>
      </c>
      <c r="F642" s="2">
        <v>1.2</v>
      </c>
      <c r="G642" s="5">
        <f t="shared" ref="G642:G705" ca="1" si="21">F642/D642</f>
        <v>3.8051750380517502E-3</v>
      </c>
    </row>
    <row r="643" spans="1:7" x14ac:dyDescent="0.35">
      <c r="A643" t="e" vm="1868">
        <v>#VALUE!</v>
      </c>
      <c r="B643" t="s">
        <v>649</v>
      </c>
      <c r="C643" s="2" cm="1">
        <f t="array" aca="1" ref="C643" ca="1">_FV(A643,"Shares outstanding",TRUE)</f>
        <v>27242550</v>
      </c>
      <c r="D643" cm="1">
        <f t="array" aca="1" ref="D643" ca="1">_FV(A643,"Price")</f>
        <v>106.63500000000001</v>
      </c>
      <c r="E643" s="3">
        <f t="shared" ca="1" si="20"/>
        <v>2905009319.25</v>
      </c>
      <c r="F643" s="2">
        <v>0.98</v>
      </c>
      <c r="G643" s="5">
        <f t="shared" ca="1" si="21"/>
        <v>9.1902283490411206E-3</v>
      </c>
    </row>
    <row r="644" spans="1:7" x14ac:dyDescent="0.35">
      <c r="A644" t="e" vm="1871">
        <v>#VALUE!</v>
      </c>
      <c r="B644" t="s">
        <v>650</v>
      </c>
      <c r="C644" s="2" cm="1">
        <f t="array" aca="1" ref="C644" ca="1">_FV(A644,"Shares outstanding",TRUE)</f>
        <v>957790</v>
      </c>
      <c r="D644" cm="1">
        <f t="array" aca="1" ref="D644" ca="1">_FV(A644,"Price")</f>
        <v>4022</v>
      </c>
      <c r="E644" s="3">
        <f t="shared" ca="1" si="20"/>
        <v>3852231380</v>
      </c>
      <c r="F644" s="2">
        <v>9</v>
      </c>
      <c r="G644" s="5">
        <f t="shared" ca="1" si="21"/>
        <v>2.2376926902038788E-3</v>
      </c>
    </row>
    <row r="645" spans="1:7" x14ac:dyDescent="0.35">
      <c r="A645" t="e" vm="1874">
        <v>#VALUE!</v>
      </c>
      <c r="B645" t="s">
        <v>651</v>
      </c>
      <c r="C645" s="2" cm="1">
        <f t="array" aca="1" ref="C645" ca="1">_FV(A645,"Shares outstanding",TRUE)</f>
        <v>210971400</v>
      </c>
      <c r="D645" cm="1">
        <f t="array" aca="1" ref="D645" ca="1">_FV(A645,"Price")</f>
        <v>103.61</v>
      </c>
      <c r="E645" s="3">
        <f t="shared" ca="1" si="20"/>
        <v>21858746754</v>
      </c>
      <c r="F645" s="2">
        <v>0.4</v>
      </c>
      <c r="G645" s="5">
        <f t="shared" ca="1" si="21"/>
        <v>3.8606312132033588E-3</v>
      </c>
    </row>
    <row r="646" spans="1:7" x14ac:dyDescent="0.35">
      <c r="A646" t="e" vm="1877">
        <v>#VALUE!</v>
      </c>
      <c r="B646" t="s">
        <v>652</v>
      </c>
      <c r="C646" s="2" cm="1">
        <f t="array" aca="1" ref="C646" ca="1">_FV(A646,"Shares outstanding",TRUE)</f>
        <v>111586400</v>
      </c>
      <c r="D646" cm="1">
        <f t="array" aca="1" ref="D646" ca="1">_FV(A646,"Price")</f>
        <v>151.12</v>
      </c>
      <c r="E646" s="3">
        <f t="shared" ca="1" si="20"/>
        <v>16862936768</v>
      </c>
      <c r="F646" s="2">
        <v>0.28000000000000003</v>
      </c>
      <c r="G646" s="5">
        <f t="shared" ca="1" si="21"/>
        <v>1.85283218634198E-3</v>
      </c>
    </row>
    <row r="647" spans="1:7" x14ac:dyDescent="0.35">
      <c r="A647" t="e" vm="1880">
        <v>#VALUE!</v>
      </c>
      <c r="B647" t="s">
        <v>653</v>
      </c>
      <c r="C647" s="2" cm="1">
        <f t="array" aca="1" ref="C647" ca="1">_FV(A647,"Shares outstanding",TRUE)</f>
        <v>2547506000</v>
      </c>
      <c r="D647" cm="1">
        <f t="array" aca="1" ref="D647" ca="1">_FV(A647,"Price")</f>
        <v>730.72</v>
      </c>
      <c r="E647" s="3">
        <f t="shared" ca="1" si="20"/>
        <v>1861513584320</v>
      </c>
      <c r="F647" s="2">
        <v>2</v>
      </c>
      <c r="G647" s="5">
        <f t="shared" ca="1" si="21"/>
        <v>2.7370264944164657E-3</v>
      </c>
    </row>
    <row r="648" spans="1:7" x14ac:dyDescent="0.35">
      <c r="A648" t="e" vm="1883">
        <v>#VALUE!</v>
      </c>
      <c r="B648" t="s">
        <v>654</v>
      </c>
      <c r="C648" s="2" cm="1">
        <f t="array" aca="1" ref="C648" ca="1">_FV(A648,"Shares outstanding",TRUE)</f>
        <v>204427700</v>
      </c>
      <c r="D648" cm="1">
        <f t="array" aca="1" ref="D648" ca="1">_FV(A648,"Price")</f>
        <v>105.6297</v>
      </c>
      <c r="E648" s="3">
        <f t="shared" ca="1" si="20"/>
        <v>21593636622.689999</v>
      </c>
      <c r="F648" s="2">
        <v>0.25</v>
      </c>
      <c r="G648" s="5">
        <f t="shared" ca="1" si="21"/>
        <v>2.3667585915703631E-3</v>
      </c>
    </row>
    <row r="649" spans="1:7" x14ac:dyDescent="0.35">
      <c r="A649" t="e" vm="1886">
        <v>#VALUE!</v>
      </c>
      <c r="B649" t="s">
        <v>655</v>
      </c>
      <c r="C649" s="2" cm="1">
        <f t="array" aca="1" ref="C649" ca="1">_FV(A649,"Shares outstanding",TRUE)</f>
        <v>135200000</v>
      </c>
      <c r="D649" cm="1">
        <f t="array" aca="1" ref="D649" ca="1">_FV(A649,"Price")</f>
        <v>32.049999999999997</v>
      </c>
      <c r="E649" s="3">
        <f t="shared" ca="1" si="20"/>
        <v>4333160000</v>
      </c>
      <c r="F649" s="2">
        <v>0.1</v>
      </c>
      <c r="G649" s="5">
        <f t="shared" ca="1" si="21"/>
        <v>3.1201248049922002E-3</v>
      </c>
    </row>
    <row r="650" spans="1:7" x14ac:dyDescent="0.35">
      <c r="A650" t="e" vm="1888">
        <v>#VALUE!</v>
      </c>
      <c r="B650" t="s">
        <v>656</v>
      </c>
      <c r="C650" s="2" cm="1">
        <f t="array" aca="1" ref="C650" ca="1">_FV(A650,"Shares outstanding",TRUE)</f>
        <v>62167810</v>
      </c>
      <c r="D650" cm="1">
        <f t="array" aca="1" ref="D650" ca="1">_FV(A650,"Price")</f>
        <v>69.594999999999999</v>
      </c>
      <c r="E650" s="3">
        <f t="shared" ca="1" si="20"/>
        <v>4326568736.9499998</v>
      </c>
      <c r="F650" s="2">
        <v>0.3</v>
      </c>
      <c r="G650" s="5">
        <f t="shared" ca="1" si="21"/>
        <v>4.3106545010417417E-3</v>
      </c>
    </row>
    <row r="651" spans="1:7" x14ac:dyDescent="0.35">
      <c r="A651" t="e" vm="1890">
        <v>#VALUE!</v>
      </c>
      <c r="B651" t="s">
        <v>657</v>
      </c>
      <c r="C651" s="2" cm="1">
        <f t="array" aca="1" ref="C651" ca="1">_FV(A651,"Shares outstanding",TRUE)</f>
        <v>35194330</v>
      </c>
      <c r="D651" cm="1">
        <f t="array" aca="1" ref="D651" ca="1">_FV(A651,"Price")</f>
        <v>1746.2750000000001</v>
      </c>
      <c r="E651" s="3">
        <f t="shared" ca="1" si="20"/>
        <v>61458978620.75</v>
      </c>
      <c r="F651" s="2">
        <v>1.2</v>
      </c>
      <c r="G651" s="5">
        <f t="shared" ca="1" si="21"/>
        <v>6.8717699102375054E-4</v>
      </c>
    </row>
    <row r="652" spans="1:7" x14ac:dyDescent="0.35">
      <c r="A652" t="e" vm="1893">
        <v>#VALUE!</v>
      </c>
      <c r="B652" t="s">
        <v>658</v>
      </c>
      <c r="C652" s="2" cm="1">
        <f t="array" aca="1" ref="C652" ca="1">_FV(A652,"Shares outstanding",TRUE)</f>
        <v>225064900</v>
      </c>
      <c r="D652" cm="1">
        <f t="array" aca="1" ref="D652" ca="1">_FV(A652,"Price")</f>
        <v>319.58999999999997</v>
      </c>
      <c r="E652" s="3">
        <f t="shared" ca="1" si="20"/>
        <v>71928491391</v>
      </c>
      <c r="F652" s="2">
        <v>0.6</v>
      </c>
      <c r="G652" s="5">
        <f t="shared" ca="1" si="21"/>
        <v>1.8774054257016805E-3</v>
      </c>
    </row>
    <row r="653" spans="1:7" x14ac:dyDescent="0.35">
      <c r="A653" t="e" vm="1896">
        <v>#VALUE!</v>
      </c>
      <c r="B653" t="s">
        <v>659</v>
      </c>
      <c r="C653" s="2" cm="1">
        <f t="array" aca="1" ref="C653" ca="1">_FV(A653,"Shares outstanding",TRUE)</f>
        <v>15619450</v>
      </c>
      <c r="D653" cm="1">
        <f t="array" aca="1" ref="D653" ca="1">_FV(A653,"Price")</f>
        <v>647.97</v>
      </c>
      <c r="E653" s="3">
        <f t="shared" ca="1" si="20"/>
        <v>10120935016.5</v>
      </c>
      <c r="F653" s="2">
        <v>1</v>
      </c>
      <c r="G653" s="5">
        <f t="shared" ca="1" si="21"/>
        <v>1.543281324752689E-3</v>
      </c>
    </row>
    <row r="654" spans="1:7" x14ac:dyDescent="0.35">
      <c r="A654" t="e" vm="1899">
        <v>#VALUE!</v>
      </c>
      <c r="B654" t="s">
        <v>660</v>
      </c>
      <c r="C654" s="2" cm="1">
        <f t="array" aca="1" ref="C654" ca="1">_FV(A654,"Shares outstanding",TRUE)</f>
        <v>46137830</v>
      </c>
      <c r="D654" cm="1">
        <f t="array" aca="1" ref="D654" ca="1">_FV(A654,"Price")</f>
        <v>75.959999999999994</v>
      </c>
      <c r="E654" s="3">
        <f t="shared" ca="1" si="20"/>
        <v>3504629566.7999997</v>
      </c>
      <c r="F654" s="2">
        <v>0.15</v>
      </c>
      <c r="G654" s="5">
        <f t="shared" ca="1" si="21"/>
        <v>1.9747235387045817E-3</v>
      </c>
    </row>
    <row r="655" spans="1:7" x14ac:dyDescent="0.35">
      <c r="A655" t="e" vm="1902">
        <v>#VALUE!</v>
      </c>
      <c r="B655" t="s">
        <v>661</v>
      </c>
      <c r="C655" s="2" cm="1">
        <f t="array" aca="1" ref="C655" ca="1">_FV(A655,"Shares outstanding",TRUE)</f>
        <v>29935550</v>
      </c>
      <c r="D655" cm="1">
        <f t="array" aca="1" ref="D655" ca="1">_FV(A655,"Price")</f>
        <v>310.34500000000003</v>
      </c>
      <c r="E655" s="3">
        <f t="shared" ca="1" si="20"/>
        <v>9290348264.75</v>
      </c>
      <c r="F655" s="2">
        <v>0.57999999999999996</v>
      </c>
      <c r="G655" s="5">
        <f t="shared" ca="1" si="21"/>
        <v>1.8688878506178605E-3</v>
      </c>
    </row>
    <row r="656" spans="1:7" x14ac:dyDescent="0.35">
      <c r="A656" t="e" vm="1905">
        <v>#VALUE!</v>
      </c>
      <c r="B656" t="s">
        <v>662</v>
      </c>
      <c r="C656" s="2" cm="1">
        <f t="array" aca="1" ref="C656" ca="1">_FV(A656,"Shares outstanding",TRUE)</f>
        <v>36934440</v>
      </c>
      <c r="D656" cm="1">
        <f t="array" aca="1" ref="D656" ca="1">_FV(A656,"Price")</f>
        <v>545.61</v>
      </c>
      <c r="E656" s="3">
        <f t="shared" ca="1" si="20"/>
        <v>20151799808.400002</v>
      </c>
      <c r="F656" s="2">
        <v>0.83</v>
      </c>
      <c r="G656" s="5">
        <f t="shared" ca="1" si="21"/>
        <v>1.5212331152288264E-3</v>
      </c>
    </row>
    <row r="657" spans="1:7" x14ac:dyDescent="0.35">
      <c r="A657" t="e" vm="1908">
        <v>#VALUE!</v>
      </c>
      <c r="B657" t="s">
        <v>663</v>
      </c>
      <c r="C657" s="2" cm="1">
        <f t="array" aca="1" ref="C657" ca="1">_FV(A657,"Shares outstanding",TRUE)</f>
        <v>44109900</v>
      </c>
      <c r="D657" cm="1">
        <f t="array" aca="1" ref="D657" ca="1">_FV(A657,"Price")</f>
        <v>792.61</v>
      </c>
      <c r="E657" s="3">
        <f t="shared" ca="1" si="20"/>
        <v>34961947839</v>
      </c>
      <c r="F657" s="2">
        <v>0.93</v>
      </c>
      <c r="G657" s="5">
        <f t="shared" ca="1" si="21"/>
        <v>1.1733387163926775E-3</v>
      </c>
    </row>
    <row r="658" spans="1:7" x14ac:dyDescent="0.35">
      <c r="A658" t="e" vm="1911">
        <v>#VALUE!</v>
      </c>
      <c r="B658" t="s">
        <v>664</v>
      </c>
      <c r="C658" s="2" cm="1">
        <f t="array" aca="1" ref="C658" ca="1">_FV(A658,"Shares outstanding",TRUE)</f>
        <v>451686200</v>
      </c>
      <c r="D658" cm="1">
        <f t="array" aca="1" ref="D658" ca="1">_FV(A658,"Price")</f>
        <v>64.28</v>
      </c>
      <c r="E658" s="3">
        <f t="shared" ca="1" si="20"/>
        <v>29034388936</v>
      </c>
      <c r="F658" s="2">
        <v>0.12</v>
      </c>
      <c r="G658" s="5">
        <f t="shared" ca="1" si="21"/>
        <v>1.8668326073428749E-3</v>
      </c>
    </row>
    <row r="659" spans="1:7" x14ac:dyDescent="0.35">
      <c r="A659" t="e" vm="1913">
        <v>#VALUE!</v>
      </c>
      <c r="B659" t="s">
        <v>665</v>
      </c>
      <c r="C659" s="2" cm="1">
        <f t="array" aca="1" ref="C659" ca="1">_FV(A659,"Shares outstanding",TRUE)</f>
        <v>580400000</v>
      </c>
      <c r="D659" cm="1">
        <f t="array" aca="1" ref="D659" ca="1">_FV(A659,"Price")</f>
        <v>208.27</v>
      </c>
      <c r="E659" s="3">
        <f t="shared" ca="1" si="20"/>
        <v>120879908000</v>
      </c>
      <c r="F659" s="2">
        <v>0.4</v>
      </c>
      <c r="G659" s="5">
        <f t="shared" ca="1" si="21"/>
        <v>1.9205838574926778E-3</v>
      </c>
    </row>
    <row r="660" spans="1:7" x14ac:dyDescent="0.35">
      <c r="A660" t="e" vm="1916">
        <v>#VALUE!</v>
      </c>
      <c r="B660" t="s">
        <v>666</v>
      </c>
      <c r="C660" s="2" cm="1">
        <f t="array" aca="1" ref="C660" ca="1">_FV(A660,"Shares outstanding",TRUE)</f>
        <v>398801400</v>
      </c>
      <c r="D660" cm="1">
        <f t="array" aca="1" ref="D660" ca="1">_FV(A660,"Price")</f>
        <v>231.255</v>
      </c>
      <c r="E660" s="3">
        <f t="shared" ca="1" si="20"/>
        <v>92224817757</v>
      </c>
      <c r="F660" s="2">
        <v>0.26</v>
      </c>
      <c r="G660" s="5">
        <f t="shared" ca="1" si="21"/>
        <v>1.1243000151348079E-3</v>
      </c>
    </row>
    <row r="661" spans="1:7" x14ac:dyDescent="0.35">
      <c r="A661" t="e" vm="1919">
        <v>#VALUE!</v>
      </c>
      <c r="B661" t="s">
        <v>667</v>
      </c>
      <c r="C661" s="2" cm="1">
        <f t="array" aca="1" ref="C661" ca="1">_FV(A661,"Shares outstanding",TRUE)</f>
        <v>104787100</v>
      </c>
      <c r="D661" cm="1">
        <f t="array" aca="1" ref="D661" ca="1">_FV(A661,"Price")</f>
        <v>306.17</v>
      </c>
      <c r="E661" s="3">
        <f t="shared" ca="1" si="20"/>
        <v>32082666407</v>
      </c>
      <c r="F661" s="2">
        <v>0.32</v>
      </c>
      <c r="G661" s="5">
        <f t="shared" ca="1" si="21"/>
        <v>1.0451709834405722E-3</v>
      </c>
    </row>
    <row r="662" spans="1:7" x14ac:dyDescent="0.35">
      <c r="A662" t="e" vm="1922">
        <v>#VALUE!</v>
      </c>
      <c r="B662" t="s">
        <v>668</v>
      </c>
      <c r="C662" s="2" cm="1">
        <f t="array" aca="1" ref="C662" ca="1">_FV(A662,"Shares outstanding",TRUE)</f>
        <v>22778420</v>
      </c>
      <c r="D662" cm="1">
        <f t="array" aca="1" ref="D662" ca="1">_FV(A662,"Price")</f>
        <v>331.62</v>
      </c>
      <c r="E662" s="3">
        <f t="shared" ca="1" si="20"/>
        <v>7553779640.4000006</v>
      </c>
      <c r="F662" s="2">
        <v>0.6</v>
      </c>
      <c r="G662" s="5">
        <f t="shared" ca="1" si="21"/>
        <v>1.8092998009770218E-3</v>
      </c>
    </row>
    <row r="663" spans="1:7" x14ac:dyDescent="0.35">
      <c r="A663" t="e" vm="1925">
        <v>#VALUE!</v>
      </c>
      <c r="B663" t="s">
        <v>669</v>
      </c>
      <c r="C663" s="2" cm="1">
        <f t="array" aca="1" ref="C663" ca="1">_FV(A663,"Shares outstanding",TRUE)</f>
        <v>267452100</v>
      </c>
      <c r="D663" cm="1">
        <f t="array" aca="1" ref="D663" ca="1">_FV(A663,"Price")</f>
        <v>277.35000000000002</v>
      </c>
      <c r="E663" s="3">
        <f t="shared" ca="1" si="20"/>
        <v>74177839935</v>
      </c>
      <c r="F663" s="2">
        <v>0.4</v>
      </c>
      <c r="G663" s="5">
        <f t="shared" ca="1" si="21"/>
        <v>1.4422210203713719E-3</v>
      </c>
    </row>
    <row r="664" spans="1:7" x14ac:dyDescent="0.35">
      <c r="A664" t="e" vm="1928">
        <v>#VALUE!</v>
      </c>
      <c r="B664" t="s">
        <v>670</v>
      </c>
      <c r="C664" s="2" cm="1">
        <f t="array" aca="1" ref="C664" ca="1">_FV(A664,"Shares outstanding",TRUE)</f>
        <v>164404900</v>
      </c>
      <c r="D664" cm="1">
        <f t="array" aca="1" ref="D664" ca="1">_FV(A664,"Price")</f>
        <v>33.9</v>
      </c>
      <c r="E664" s="3">
        <f t="shared" ca="1" si="20"/>
        <v>5573326110</v>
      </c>
      <c r="F664" s="2">
        <v>0.06</v>
      </c>
      <c r="G664" s="5">
        <f t="shared" ca="1" si="21"/>
        <v>1.7699115044247787E-3</v>
      </c>
    </row>
    <row r="665" spans="1:7" x14ac:dyDescent="0.35">
      <c r="A665" t="e" vm="2804">
        <v>#VALUE!</v>
      </c>
      <c r="B665" t="s">
        <v>671</v>
      </c>
      <c r="C665" s="2" cm="1">
        <f t="array" aca="1" ref="C665" ca="1">_FV(A665,"Shares outstanding",TRUE)</f>
        <v>176365100</v>
      </c>
      <c r="D665" cm="1">
        <f t="array" aca="1" ref="D665" ca="1">_FV(A665,"Price")</f>
        <v>147.80000000000001</v>
      </c>
      <c r="E665" s="3">
        <f t="shared" ca="1" si="20"/>
        <v>26066761780.000004</v>
      </c>
      <c r="F665" s="2">
        <v>0.21</v>
      </c>
      <c r="G665" s="5">
        <f t="shared" ca="1" si="21"/>
        <v>1.4208389715832203E-3</v>
      </c>
    </row>
    <row r="666" spans="1:7" x14ac:dyDescent="0.35">
      <c r="A666" t="e" vm="1934">
        <v>#VALUE!</v>
      </c>
      <c r="B666" t="s">
        <v>672</v>
      </c>
      <c r="C666" s="2" cm="1">
        <f t="array" aca="1" ref="C666" ca="1">_FV(A666,"Shares outstanding",TRUE)</f>
        <v>171986900</v>
      </c>
      <c r="D666" cm="1">
        <f t="array" aca="1" ref="D666" ca="1">_FV(A666,"Price")</f>
        <v>77.234999999999999</v>
      </c>
      <c r="E666" s="3">
        <f t="shared" ca="1" si="20"/>
        <v>13283408221.5</v>
      </c>
      <c r="F666" s="2">
        <v>0.08</v>
      </c>
      <c r="G666" s="5">
        <f t="shared" ca="1" si="21"/>
        <v>1.0357998316825273E-3</v>
      </c>
    </row>
    <row r="667" spans="1:7" x14ac:dyDescent="0.35">
      <c r="A667" t="e" vm="1937">
        <v>#VALUE!</v>
      </c>
      <c r="B667" t="s">
        <v>673</v>
      </c>
      <c r="C667" s="2" cm="1">
        <f t="array" aca="1" ref="C667" ca="1">_FV(A667,"Shares outstanding",TRUE)</f>
        <v>147329800</v>
      </c>
      <c r="D667" cm="1">
        <f t="array" aca="1" ref="D667" ca="1">_FV(A667,"Price")</f>
        <v>676.89170000000001</v>
      </c>
      <c r="E667" s="3">
        <f t="shared" ca="1" si="20"/>
        <v>99726318782.660004</v>
      </c>
      <c r="F667" s="2">
        <v>0.37</v>
      </c>
      <c r="G667" s="5">
        <f t="shared" ca="1" si="21"/>
        <v>5.4661624599622067E-4</v>
      </c>
    </row>
    <row r="668" spans="1:7" x14ac:dyDescent="0.35">
      <c r="A668" t="e" vm="1940">
        <v>#VALUE!</v>
      </c>
      <c r="B668" t="s">
        <v>674</v>
      </c>
      <c r="C668" s="2" cm="1">
        <f t="array" aca="1" ref="C668" ca="1">_FV(A668,"Shares outstanding",TRUE)</f>
        <v>387999400</v>
      </c>
      <c r="D668" cm="1">
        <f t="array" aca="1" ref="D668" ca="1">_FV(A668,"Price")</f>
        <v>76.58</v>
      </c>
      <c r="E668" s="3">
        <f t="shared" ca="1" si="20"/>
        <v>29712994052</v>
      </c>
      <c r="F668" s="2">
        <v>0.08</v>
      </c>
      <c r="G668" s="5">
        <f t="shared" ca="1" si="21"/>
        <v>1.0446591799425438E-3</v>
      </c>
    </row>
    <row r="669" spans="1:7" x14ac:dyDescent="0.35">
      <c r="A669" t="e" vm="1943">
        <v>#VALUE!</v>
      </c>
      <c r="B669" t="s">
        <v>675</v>
      </c>
      <c r="C669" s="2" cm="1">
        <f t="array" aca="1" ref="C669" ca="1">_FV(A669,"Shares outstanding",TRUE)</f>
        <v>384988200</v>
      </c>
      <c r="D669" cm="1">
        <f t="array" aca="1" ref="D669" ca="1">_FV(A669,"Price")</f>
        <v>250.99</v>
      </c>
      <c r="E669" s="3">
        <f t="shared" ca="1" si="20"/>
        <v>96628188318</v>
      </c>
      <c r="F669" s="2">
        <v>0.11</v>
      </c>
      <c r="G669" s="5">
        <f t="shared" ca="1" si="21"/>
        <v>4.382644726881549E-4</v>
      </c>
    </row>
    <row r="670" spans="1:7" x14ac:dyDescent="0.35">
      <c r="A670" t="e" vm="1946">
        <v>#VALUE!</v>
      </c>
      <c r="B670" t="s">
        <v>676</v>
      </c>
      <c r="C670" s="2" cm="1">
        <f t="array" aca="1" ref="C670" ca="1">_FV(A670,"Shares outstanding",TRUE)</f>
        <v>2386720</v>
      </c>
      <c r="D670" cm="1">
        <f t="array" aca="1" ref="D670" ca="1">_FV(A670,"Price")</f>
        <v>2029.79</v>
      </c>
      <c r="E670" s="3">
        <f t="shared" ca="1" si="20"/>
        <v>4844540388.8000002</v>
      </c>
      <c r="F670" s="2">
        <v>1</v>
      </c>
      <c r="G670" s="5">
        <f t="shared" ca="1" si="21"/>
        <v>4.926618024524705E-4</v>
      </c>
    </row>
    <row r="671" spans="1:7" x14ac:dyDescent="0.35">
      <c r="A671" t="e" vm="1949">
        <v>#VALUE!</v>
      </c>
      <c r="B671" t="s">
        <v>677</v>
      </c>
      <c r="C671" s="2" cm="1">
        <f t="array" aca="1" ref="C671" ca="1">_FV(A671,"Shares outstanding",TRUE)</f>
        <v>671004400</v>
      </c>
      <c r="D671" cm="1">
        <f t="array" aca="1" ref="D671" ca="1">_FV(A671,"Price")</f>
        <v>8346</v>
      </c>
      <c r="E671" s="3">
        <f t="shared" ca="1" si="20"/>
        <v>5600202722400</v>
      </c>
      <c r="F671" s="2">
        <v>1.42</v>
      </c>
      <c r="G671" s="5">
        <f t="shared" ca="1" si="21"/>
        <v>1.7014138509465612E-4</v>
      </c>
    </row>
    <row r="672" spans="1:7" x14ac:dyDescent="0.35">
      <c r="A672" t="e" vm="1952">
        <v>#VALUE!</v>
      </c>
      <c r="B672" t="s">
        <v>678</v>
      </c>
      <c r="C672" s="2" cm="1">
        <f t="array" aca="1" ref="C672" ca="1">_FV(A672,"Shares outstanding",TRUE)</f>
        <v>25859930</v>
      </c>
      <c r="D672" cm="1">
        <f t="array" aca="1" ref="D672" ca="1">_FV(A672,"Price")</f>
        <v>376.51</v>
      </c>
      <c r="E672" s="3">
        <f t="shared" ca="1" si="20"/>
        <v>9736522244.2999992</v>
      </c>
      <c r="F672" s="2">
        <v>0.04</v>
      </c>
      <c r="G672" s="5">
        <f t="shared" ca="1" si="21"/>
        <v>1.0623887811744708E-4</v>
      </c>
    </row>
    <row r="673" spans="1:7" x14ac:dyDescent="0.35">
      <c r="A673" t="e" vm="1955">
        <v>#VALUE!</v>
      </c>
      <c r="B673" t="s">
        <v>679</v>
      </c>
      <c r="C673" s="2" cm="1">
        <f t="array" aca="1" ref="C673" ca="1">_FV(A673,"Shares outstanding",TRUE)</f>
        <v>24100000000</v>
      </c>
      <c r="D673" cm="1">
        <f t="array" aca="1" ref="D673" ca="1">_FV(A673,"Price")</f>
        <v>234.55500000000001</v>
      </c>
      <c r="E673" s="3">
        <f t="shared" ca="1" si="20"/>
        <v>5652775500000</v>
      </c>
      <c r="F673" s="2">
        <v>0.02</v>
      </c>
      <c r="G673" s="5">
        <f t="shared" ca="1" si="21"/>
        <v>8.5267847626356293E-5</v>
      </c>
    </row>
    <row r="674" spans="1:7" x14ac:dyDescent="0.35">
      <c r="A674" t="e" vm="1958">
        <v>#VALUE!</v>
      </c>
      <c r="B674" t="s">
        <v>680</v>
      </c>
      <c r="C674" s="2" cm="1">
        <f t="array" aca="1" ref="C674" ca="1">_FV(A674,"Shares outstanding",TRUE)</f>
        <v>130291200</v>
      </c>
      <c r="D674" cm="1">
        <f t="array" aca="1" ref="D674" ca="1">_FV(A674,"Price")</f>
        <v>91.6</v>
      </c>
      <c r="E674" s="3">
        <f t="shared" ca="1" si="20"/>
        <v>11934673920</v>
      </c>
      <c r="F674" s="2">
        <v>0</v>
      </c>
      <c r="G674" s="5">
        <f t="shared" ca="1" si="21"/>
        <v>0</v>
      </c>
    </row>
    <row r="675" spans="1:7" x14ac:dyDescent="0.35">
      <c r="A675" t="e" vm="1961">
        <v>#VALUE!</v>
      </c>
      <c r="B675" t="s">
        <v>681</v>
      </c>
      <c r="C675" s="2" cm="1">
        <f t="array" aca="1" ref="C675" ca="1">_FV(A675,"Shares outstanding",TRUE)</f>
        <v>93100270</v>
      </c>
      <c r="D675" cm="1">
        <f t="array" aca="1" ref="D675" ca="1">_FV(A675,"Price")</f>
        <v>27.67</v>
      </c>
      <c r="E675" s="3">
        <f t="shared" ca="1" si="20"/>
        <v>2576084470.9000001</v>
      </c>
      <c r="F675" s="2">
        <v>0</v>
      </c>
      <c r="G675" s="5">
        <f t="shared" ca="1" si="21"/>
        <v>0</v>
      </c>
    </row>
    <row r="676" spans="1:7" x14ac:dyDescent="0.35">
      <c r="A676" t="e" vm="1964">
        <v>#VALUE!</v>
      </c>
      <c r="B676" t="s">
        <v>682</v>
      </c>
      <c r="C676" s="2" cm="1">
        <f t="array" aca="1" ref="C676" ca="1">_FV(A676,"Shares outstanding",TRUE)</f>
        <v>389200000</v>
      </c>
      <c r="D676" cm="1">
        <f t="array" aca="1" ref="D676" ca="1">_FV(A676,"Price")</f>
        <v>238.02</v>
      </c>
      <c r="E676" s="3">
        <f t="shared" ca="1" si="20"/>
        <v>92637384000</v>
      </c>
      <c r="F676" s="2">
        <v>0</v>
      </c>
      <c r="G676" s="5">
        <f t="shared" ca="1" si="21"/>
        <v>0</v>
      </c>
    </row>
    <row r="677" spans="1:7" x14ac:dyDescent="0.35">
      <c r="A677" t="e" vm="1967">
        <v>#VALUE!</v>
      </c>
      <c r="B677" t="s">
        <v>683</v>
      </c>
      <c r="C677" s="2" cm="1">
        <f t="array" aca="1" ref="C677" ca="1">_FV(A677,"Shares outstanding",TRUE)</f>
        <v>1632475000</v>
      </c>
      <c r="D677" cm="1">
        <f t="array" aca="1" ref="D677" ca="1">_FV(A677,"Price")</f>
        <v>630.1</v>
      </c>
      <c r="E677" s="3">
        <f t="shared" ca="1" si="20"/>
        <v>1028622497500</v>
      </c>
      <c r="F677" s="2">
        <v>0</v>
      </c>
      <c r="G677" s="5">
        <f t="shared" ca="1" si="21"/>
        <v>0</v>
      </c>
    </row>
    <row r="678" spans="1:7" x14ac:dyDescent="0.35">
      <c r="A678" t="e" vm="1970">
        <v>#VALUE!</v>
      </c>
      <c r="B678" t="s">
        <v>684</v>
      </c>
      <c r="C678" s="2" cm="1">
        <f t="array" aca="1" ref="C678" ca="1">_FV(A678,"Shares outstanding",TRUE)</f>
        <v>337421300</v>
      </c>
      <c r="D678" cm="1">
        <f t="array" aca="1" ref="D678" ca="1">_FV(A678,"Price")</f>
        <v>71.319999999999993</v>
      </c>
      <c r="E678" s="3">
        <f t="shared" ca="1" si="20"/>
        <v>24064887115.999996</v>
      </c>
      <c r="F678" s="2">
        <v>0</v>
      </c>
      <c r="G678" s="5">
        <f t="shared" ca="1" si="21"/>
        <v>0</v>
      </c>
    </row>
    <row r="679" spans="1:7" x14ac:dyDescent="0.35">
      <c r="A679" t="e" vm="1972">
        <v>#VALUE!</v>
      </c>
      <c r="B679" t="s">
        <v>685</v>
      </c>
      <c r="C679" s="2" cm="1">
        <f t="array" aca="1" ref="C679" ca="1">_FV(A679,"Shares outstanding",TRUE)</f>
        <v>281928900</v>
      </c>
      <c r="D679" cm="1">
        <f t="array" aca="1" ref="D679" ca="1">_FV(A679,"Price")</f>
        <v>166.98</v>
      </c>
      <c r="E679" s="3">
        <f t="shared" ca="1" si="20"/>
        <v>47076487722</v>
      </c>
      <c r="F679" s="2">
        <v>0</v>
      </c>
      <c r="G679" s="5">
        <f t="shared" ca="1" si="21"/>
        <v>0</v>
      </c>
    </row>
    <row r="680" spans="1:7" x14ac:dyDescent="0.35">
      <c r="A680" t="e" vm="1975">
        <v>#VALUE!</v>
      </c>
      <c r="B680" t="s">
        <v>686</v>
      </c>
      <c r="C680" s="2" cm="1">
        <f t="array" aca="1" ref="C680" ca="1">_FV(A680,"Shares outstanding",TRUE)</f>
        <v>589585700</v>
      </c>
      <c r="D680" cm="1">
        <f t="array" aca="1" ref="D680" ca="1">_FV(A680,"Price")</f>
        <v>163.9</v>
      </c>
      <c r="E680" s="3">
        <f t="shared" ca="1" si="20"/>
        <v>96633096230</v>
      </c>
      <c r="F680" s="2">
        <v>0</v>
      </c>
      <c r="G680" s="5">
        <f t="shared" ca="1" si="21"/>
        <v>0</v>
      </c>
    </row>
    <row r="681" spans="1:7" x14ac:dyDescent="0.35">
      <c r="A681" t="e" vm="1977">
        <v>#VALUE!</v>
      </c>
      <c r="B681" t="s">
        <v>687</v>
      </c>
      <c r="C681" s="2" cm="1">
        <f t="array" aca="1" ref="C681" ca="1">_FV(A681,"Shares outstanding",TRUE)</f>
        <v>143716600</v>
      </c>
      <c r="D681" cm="1">
        <f t="array" aca="1" ref="D681" ca="1">_FV(A681,"Price")</f>
        <v>112.26</v>
      </c>
      <c r="E681" s="3">
        <f t="shared" ca="1" si="20"/>
        <v>16133625516</v>
      </c>
      <c r="F681" s="2">
        <v>0</v>
      </c>
      <c r="G681" s="5">
        <f t="shared" ca="1" si="21"/>
        <v>0</v>
      </c>
    </row>
    <row r="682" spans="1:7" x14ac:dyDescent="0.35">
      <c r="A682" t="e" vm="1980">
        <v>#VALUE!</v>
      </c>
      <c r="B682" t="s">
        <v>688</v>
      </c>
      <c r="C682" s="2" cm="1">
        <f t="array" aca="1" ref="C682" ca="1">_FV(A682,"Shares outstanding",TRUE)</f>
        <v>111603100</v>
      </c>
      <c r="D682" cm="1">
        <f t="array" aca="1" ref="D682" ca="1">_FV(A682,"Price")</f>
        <v>39.619999999999997</v>
      </c>
      <c r="E682" s="3">
        <f t="shared" ca="1" si="20"/>
        <v>4421714822</v>
      </c>
      <c r="F682" s="2">
        <v>0</v>
      </c>
      <c r="G682" s="5">
        <f t="shared" ca="1" si="21"/>
        <v>0</v>
      </c>
    </row>
    <row r="683" spans="1:7" x14ac:dyDescent="0.35">
      <c r="A683" t="e" vm="1983">
        <v>#VALUE!</v>
      </c>
      <c r="B683" t="s">
        <v>689</v>
      </c>
      <c r="C683" s="2" cm="1">
        <f t="array" aca="1" ref="C683" ca="1">_FV(A683,"Shares outstanding",TRUE)</f>
        <v>71039850</v>
      </c>
      <c r="D683" cm="1">
        <f t="array" aca="1" ref="D683" ca="1">_FV(A683,"Price")</f>
        <v>145.22</v>
      </c>
      <c r="E683" s="3">
        <f t="shared" ca="1" si="20"/>
        <v>10316407017</v>
      </c>
      <c r="F683" s="2">
        <v>0</v>
      </c>
      <c r="G683" s="5">
        <f t="shared" ca="1" si="21"/>
        <v>0</v>
      </c>
    </row>
    <row r="684" spans="1:7" x14ac:dyDescent="0.35">
      <c r="A684" t="e" vm="1986">
        <v>#VALUE!</v>
      </c>
      <c r="B684" t="s">
        <v>690</v>
      </c>
      <c r="C684" s="2" cm="1">
        <f t="array" aca="1" ref="C684" ca="1">_FV(A684,"Shares outstanding",TRUE)</f>
        <v>186402100</v>
      </c>
      <c r="D684" cm="1">
        <f t="array" aca="1" ref="D684" ca="1">_FV(A684,"Price")</f>
        <v>39.26</v>
      </c>
      <c r="E684" s="3">
        <f t="shared" ca="1" si="20"/>
        <v>7318146446</v>
      </c>
      <c r="F684" s="2">
        <v>0</v>
      </c>
      <c r="G684" s="5">
        <f t="shared" ca="1" si="21"/>
        <v>0</v>
      </c>
    </row>
    <row r="685" spans="1:7" x14ac:dyDescent="0.35">
      <c r="A685" t="e" vm="1988">
        <v>#VALUE!</v>
      </c>
      <c r="B685" t="s">
        <v>691</v>
      </c>
      <c r="C685" s="2" cm="1">
        <f t="array" aca="1" ref="C685" ca="1">_FV(A685,"Shares outstanding",TRUE)</f>
        <v>133809100</v>
      </c>
      <c r="D685" cm="1">
        <f t="array" aca="1" ref="D685" ca="1">_FV(A685,"Price")</f>
        <v>222.2</v>
      </c>
      <c r="E685" s="3">
        <f t="shared" ca="1" si="20"/>
        <v>29732382020</v>
      </c>
      <c r="F685" s="2">
        <v>0</v>
      </c>
      <c r="G685" s="5">
        <f t="shared" ca="1" si="21"/>
        <v>0</v>
      </c>
    </row>
    <row r="686" spans="1:7" x14ac:dyDescent="0.35">
      <c r="A686" t="e" vm="1991">
        <v>#VALUE!</v>
      </c>
      <c r="B686" t="s">
        <v>692</v>
      </c>
      <c r="C686" s="2" cm="1">
        <f t="array" aca="1" ref="C686" ca="1">_FV(A686,"Shares outstanding",TRUE)</f>
        <v>10786310000</v>
      </c>
      <c r="D686" cm="1">
        <f t="array" aca="1" ref="D686" ca="1">_FV(A686,"Price")</f>
        <v>251.3</v>
      </c>
      <c r="E686" s="3">
        <f t="shared" ca="1" si="20"/>
        <v>2710599703000</v>
      </c>
      <c r="F686" s="2">
        <v>0</v>
      </c>
      <c r="G686" s="5">
        <f t="shared" ca="1" si="21"/>
        <v>0</v>
      </c>
    </row>
    <row r="687" spans="1:7" x14ac:dyDescent="0.35">
      <c r="A687" t="e" vm="1994">
        <v>#VALUE!</v>
      </c>
      <c r="B687" t="s">
        <v>693</v>
      </c>
      <c r="C687" s="2" cm="1">
        <f t="array" aca="1" ref="C687" ca="1">_FV(A687,"Shares outstanding",TRUE)</f>
        <v>32886700</v>
      </c>
      <c r="D687" cm="1">
        <f t="array" aca="1" ref="D687" ca="1">_FV(A687,"Price")</f>
        <v>100.99</v>
      </c>
      <c r="E687" s="3">
        <f t="shared" ca="1" si="20"/>
        <v>3321227833</v>
      </c>
      <c r="F687" s="2">
        <v>0</v>
      </c>
      <c r="G687" s="5">
        <f t="shared" ca="1" si="21"/>
        <v>0</v>
      </c>
    </row>
    <row r="688" spans="1:7" x14ac:dyDescent="0.35">
      <c r="A688" t="e" vm="1997">
        <v>#VALUE!</v>
      </c>
      <c r="B688" t="s">
        <v>694</v>
      </c>
      <c r="C688" s="2" cm="1">
        <f t="array" aca="1" ref="C688" ca="1">_FV(A688,"Shares outstanding",TRUE)</f>
        <v>244506400</v>
      </c>
      <c r="D688" cm="1">
        <f t="array" aca="1" ref="D688" ca="1">_FV(A688,"Price")</f>
        <v>17.91</v>
      </c>
      <c r="E688" s="3">
        <f t="shared" ca="1" si="20"/>
        <v>4379109624</v>
      </c>
      <c r="F688" s="2">
        <v>0</v>
      </c>
      <c r="G688" s="5">
        <f t="shared" ca="1" si="21"/>
        <v>0</v>
      </c>
    </row>
    <row r="689" spans="1:7" x14ac:dyDescent="0.35">
      <c r="A689" t="e" vm="1999">
        <v>#VALUE!</v>
      </c>
      <c r="B689" t="s">
        <v>695</v>
      </c>
      <c r="C689" s="2" cm="1">
        <f t="array" aca="1" ref="C689" ca="1">_FV(A689,"Shares outstanding",TRUE)</f>
        <v>557667400</v>
      </c>
      <c r="D689" cm="1">
        <f t="array" aca="1" ref="D689" ca="1">_FV(A689,"Price")</f>
        <v>27.06</v>
      </c>
      <c r="E689" s="3">
        <f t="shared" ca="1" si="20"/>
        <v>15090479844</v>
      </c>
      <c r="F689" s="2">
        <v>0</v>
      </c>
      <c r="G689" s="5">
        <f t="shared" ca="1" si="21"/>
        <v>0</v>
      </c>
    </row>
    <row r="690" spans="1:7" x14ac:dyDescent="0.35">
      <c r="A690" t="e" vm="2001">
        <v>#VALUE!</v>
      </c>
      <c r="B690" t="s">
        <v>696</v>
      </c>
      <c r="C690" s="2" cm="1">
        <f t="array" aca="1" ref="C690" ca="1">_FV(A690,"Shares outstanding",TRUE)</f>
        <v>661970000</v>
      </c>
      <c r="D690" cm="1">
        <f t="array" aca="1" ref="D690" ca="1">_FV(A690,"Price")</f>
        <v>13.085000000000001</v>
      </c>
      <c r="E690" s="3">
        <f t="shared" ca="1" si="20"/>
        <v>8661877450</v>
      </c>
      <c r="F690" s="2">
        <v>0</v>
      </c>
      <c r="G690" s="5">
        <f t="shared" ca="1" si="21"/>
        <v>0</v>
      </c>
    </row>
    <row r="691" spans="1:7" x14ac:dyDescent="0.35">
      <c r="A691" t="e" vm="2004">
        <v>#VALUE!</v>
      </c>
      <c r="B691" t="s">
        <v>697</v>
      </c>
      <c r="C691" s="2" cm="1">
        <f t="array" aca="1" ref="C691" ca="1">_FV(A691,"Shares outstanding",TRUE)</f>
        <v>40556250</v>
      </c>
      <c r="D691" cm="1">
        <f t="array" aca="1" ref="D691" ca="1">_FV(A691,"Price")</f>
        <v>5.78</v>
      </c>
      <c r="E691" s="3">
        <f t="shared" ca="1" si="20"/>
        <v>234415125</v>
      </c>
      <c r="F691" s="2">
        <v>0</v>
      </c>
      <c r="G691" s="5">
        <f t="shared" ca="1" si="21"/>
        <v>0</v>
      </c>
    </row>
    <row r="692" spans="1:7" x14ac:dyDescent="0.35">
      <c r="A692" t="e" vm="2007">
        <v>#VALUE!</v>
      </c>
      <c r="B692" t="s">
        <v>698</v>
      </c>
      <c r="C692" s="2" cm="1">
        <f t="array" aca="1" ref="C692" ca="1">_FV(A692,"Shares outstanding",TRUE)</f>
        <v>87916140</v>
      </c>
      <c r="D692" cm="1">
        <f t="array" aca="1" ref="D692" ca="1">_FV(A692,"Price")</f>
        <v>374.3</v>
      </c>
      <c r="E692" s="3">
        <f t="shared" ca="1" si="20"/>
        <v>32907011202</v>
      </c>
      <c r="F692" s="2">
        <v>0</v>
      </c>
      <c r="G692" s="5">
        <f t="shared" ca="1" si="21"/>
        <v>0</v>
      </c>
    </row>
    <row r="693" spans="1:7" x14ac:dyDescent="0.35">
      <c r="A693" t="e" vm="2010">
        <v>#VALUE!</v>
      </c>
      <c r="B693" t="s">
        <v>699</v>
      </c>
      <c r="C693" s="2" cm="1">
        <f t="array" aca="1" ref="C693" ca="1">_FV(A693,"Shares outstanding",TRUE)</f>
        <v>307439000</v>
      </c>
      <c r="D693" cm="1">
        <f t="array" aca="1" ref="D693" ca="1">_FV(A693,"Price")</f>
        <v>34.155000000000001</v>
      </c>
      <c r="E693" s="3">
        <f t="shared" ca="1" si="20"/>
        <v>10500579045</v>
      </c>
      <c r="F693" s="2">
        <v>0</v>
      </c>
      <c r="G693" s="5">
        <f t="shared" ca="1" si="21"/>
        <v>0</v>
      </c>
    </row>
    <row r="694" spans="1:7" x14ac:dyDescent="0.35">
      <c r="A694" t="e" vm="2013">
        <v>#VALUE!</v>
      </c>
      <c r="B694" t="s">
        <v>700</v>
      </c>
      <c r="C694" s="2" cm="1">
        <f t="array" aca="1" ref="C694" ca="1">_FV(A694,"Shares outstanding",TRUE)</f>
        <v>126289900</v>
      </c>
      <c r="D694" cm="1">
        <f t="array" aca="1" ref="D694" ca="1">_FV(A694,"Price")</f>
        <v>23.01</v>
      </c>
      <c r="E694" s="3">
        <f t="shared" ca="1" si="20"/>
        <v>2905930599</v>
      </c>
      <c r="F694" s="2">
        <v>0</v>
      </c>
      <c r="G694" s="5">
        <f t="shared" ca="1" si="21"/>
        <v>0</v>
      </c>
    </row>
    <row r="695" spans="1:7" x14ac:dyDescent="0.35">
      <c r="A695" t="e" vm="2016">
        <v>#VALUE!</v>
      </c>
      <c r="B695" t="s">
        <v>701</v>
      </c>
      <c r="C695" s="2" cm="1">
        <f t="array" aca="1" ref="C695" ca="1">_FV(A695,"Shares outstanding",TRUE)</f>
        <v>432160300</v>
      </c>
      <c r="D695" cm="1">
        <f t="array" aca="1" ref="D695" ca="1">_FV(A695,"Price")</f>
        <v>40.770000000000003</v>
      </c>
      <c r="E695" s="3">
        <f t="shared" ca="1" si="20"/>
        <v>17619175431</v>
      </c>
      <c r="F695" s="2">
        <v>0</v>
      </c>
      <c r="G695" s="5">
        <f t="shared" ca="1" si="21"/>
        <v>0</v>
      </c>
    </row>
    <row r="696" spans="1:7" x14ac:dyDescent="0.35">
      <c r="A696" t="e" vm="2019">
        <v>#VALUE!</v>
      </c>
      <c r="B696" t="s">
        <v>702</v>
      </c>
      <c r="C696" s="2" cm="1">
        <f t="array" aca="1" ref="C696" ca="1">_FV(A696,"Shares outstanding",TRUE)</f>
        <v>35416990</v>
      </c>
      <c r="D696" cm="1">
        <f t="array" aca="1" ref="D696" ca="1">_FV(A696,"Price")</f>
        <v>205.44499999999999</v>
      </c>
      <c r="E696" s="3">
        <f t="shared" ca="1" si="20"/>
        <v>7276243510.5500002</v>
      </c>
      <c r="F696" s="2">
        <v>0</v>
      </c>
      <c r="G696" s="5">
        <f t="shared" ca="1" si="21"/>
        <v>0</v>
      </c>
    </row>
    <row r="697" spans="1:7" x14ac:dyDescent="0.35">
      <c r="A697" t="e" vm="2022">
        <v>#VALUE!</v>
      </c>
      <c r="B697" t="s">
        <v>703</v>
      </c>
      <c r="C697" s="2" cm="1">
        <f t="array" aca="1" ref="C697" ca="1">_FV(A697,"Shares outstanding",TRUE)</f>
        <v>334651000</v>
      </c>
      <c r="D697" cm="1">
        <f t="array" aca="1" ref="D697" ca="1">_FV(A697,"Price")</f>
        <v>271.58</v>
      </c>
      <c r="E697" s="3">
        <f t="shared" ca="1" si="20"/>
        <v>90884518580</v>
      </c>
      <c r="F697" s="2">
        <v>0</v>
      </c>
      <c r="G697" s="5">
        <f t="shared" ca="1" si="21"/>
        <v>0</v>
      </c>
    </row>
    <row r="698" spans="1:7" x14ac:dyDescent="0.35">
      <c r="A698" t="e" vm="2024">
        <v>#VALUE!</v>
      </c>
      <c r="B698" t="s">
        <v>704</v>
      </c>
      <c r="C698" s="2" cm="1">
        <f t="array" aca="1" ref="C698" ca="1">_FV(A698,"Shares outstanding",TRUE)</f>
        <v>207633300</v>
      </c>
      <c r="D698" cm="1">
        <f t="array" aca="1" ref="D698" ca="1">_FV(A698,"Price")</f>
        <v>43.524999999999999</v>
      </c>
      <c r="E698" s="3">
        <f t="shared" ca="1" si="20"/>
        <v>9037239382.5</v>
      </c>
      <c r="F698" s="2">
        <v>0</v>
      </c>
      <c r="G698" s="5">
        <f t="shared" ca="1" si="21"/>
        <v>0</v>
      </c>
    </row>
    <row r="699" spans="1:7" x14ac:dyDescent="0.35">
      <c r="A699" t="e" vm="2027">
        <v>#VALUE!</v>
      </c>
      <c r="B699" t="s">
        <v>705</v>
      </c>
      <c r="C699" s="2" cm="1">
        <f t="array" aca="1" ref="C699" ca="1">_FV(A699,"Shares outstanding",TRUE)</f>
        <v>341229100</v>
      </c>
      <c r="D699" cm="1">
        <f t="array" aca="1" ref="D699" ca="1">_FV(A699,"Price")</f>
        <v>92.8</v>
      </c>
      <c r="E699" s="3">
        <f t="shared" ca="1" si="20"/>
        <v>31666060480</v>
      </c>
      <c r="F699" s="2">
        <v>0</v>
      </c>
      <c r="G699" s="5">
        <f t="shared" ca="1" si="21"/>
        <v>0</v>
      </c>
    </row>
    <row r="700" spans="1:7" x14ac:dyDescent="0.35">
      <c r="A700" t="e" vm="2030">
        <v>#VALUE!</v>
      </c>
      <c r="B700" t="s">
        <v>706</v>
      </c>
      <c r="C700" s="2" cm="1">
        <f t="array" aca="1" ref="C700" ca="1">_FV(A700,"Shares outstanding",TRUE)</f>
        <v>1261225000</v>
      </c>
      <c r="D700" cm="1">
        <f t="array" aca="1" ref="D700" ca="1">_FV(A700,"Price")</f>
        <v>205.97</v>
      </c>
      <c r="E700" s="3">
        <f t="shared" ca="1" si="20"/>
        <v>259774513250</v>
      </c>
      <c r="F700" s="2">
        <v>0</v>
      </c>
      <c r="G700" s="5">
        <f t="shared" ca="1" si="21"/>
        <v>0</v>
      </c>
    </row>
    <row r="701" spans="1:7" x14ac:dyDescent="0.35">
      <c r="A701" t="e" vm="2033">
        <v>#VALUE!</v>
      </c>
      <c r="B701" t="s">
        <v>707</v>
      </c>
      <c r="C701" s="2" cm="1">
        <f t="array" aca="1" ref="C701" ca="1">_FV(A701,"Shares outstanding",TRUE)</f>
        <v>50905420</v>
      </c>
      <c r="D701" cm="1">
        <f t="array" aca="1" ref="D701" ca="1">_FV(A701,"Price")</f>
        <v>244.11</v>
      </c>
      <c r="E701" s="3">
        <f t="shared" ca="1" si="20"/>
        <v>12426522076.200001</v>
      </c>
      <c r="F701" s="2">
        <v>0</v>
      </c>
      <c r="G701" s="5">
        <f t="shared" ca="1" si="21"/>
        <v>0</v>
      </c>
    </row>
    <row r="702" spans="1:7" x14ac:dyDescent="0.35">
      <c r="A702" t="e" vm="2036">
        <v>#VALUE!</v>
      </c>
      <c r="B702" t="s">
        <v>708</v>
      </c>
      <c r="C702" s="2" cm="1">
        <f t="array" aca="1" ref="C702" ca="1">_FV(A702,"Shares outstanding",TRUE)</f>
        <v>173485100</v>
      </c>
      <c r="D702" cm="1">
        <f t="array" aca="1" ref="D702" ca="1">_FV(A702,"Price")</f>
        <v>353.82499999999999</v>
      </c>
      <c r="E702" s="3">
        <f t="shared" ca="1" si="20"/>
        <v>61383365507.5</v>
      </c>
      <c r="F702" s="2">
        <v>0</v>
      </c>
      <c r="G702" s="5">
        <f t="shared" ca="1" si="21"/>
        <v>0</v>
      </c>
    </row>
    <row r="703" spans="1:7" x14ac:dyDescent="0.35">
      <c r="A703" t="e" vm="2038">
        <v>#VALUE!</v>
      </c>
      <c r="B703" t="s">
        <v>709</v>
      </c>
      <c r="C703" s="2" cm="1">
        <f t="array" aca="1" ref="C703" ca="1">_FV(A703,"Shares outstanding",TRUE)</f>
        <v>136170400</v>
      </c>
      <c r="D703" cm="1">
        <f t="array" aca="1" ref="D703" ca="1">_FV(A703,"Price")</f>
        <v>190.43</v>
      </c>
      <c r="E703" s="3">
        <f t="shared" ca="1" si="20"/>
        <v>25930929272</v>
      </c>
      <c r="F703" s="2">
        <v>0</v>
      </c>
      <c r="G703" s="5">
        <f t="shared" ca="1" si="21"/>
        <v>0</v>
      </c>
    </row>
    <row r="704" spans="1:7" x14ac:dyDescent="0.35">
      <c r="A704" t="e" vm="2040">
        <v>#VALUE!</v>
      </c>
      <c r="B704" t="s">
        <v>710</v>
      </c>
      <c r="C704" s="2" cm="1">
        <f t="array" aca="1" ref="C704" ca="1">_FV(A704,"Shares outstanding",TRUE)</f>
        <v>253138800</v>
      </c>
      <c r="D704" cm="1">
        <f t="array" aca="1" ref="D704" ca="1">_FV(A704,"Price")</f>
        <v>187.22499999999999</v>
      </c>
      <c r="E704" s="3">
        <f t="shared" ca="1" si="20"/>
        <v>47393911830</v>
      </c>
      <c r="F704" s="2">
        <v>0</v>
      </c>
      <c r="G704" s="5">
        <f t="shared" ca="1" si="21"/>
        <v>0</v>
      </c>
    </row>
    <row r="705" spans="1:7" x14ac:dyDescent="0.35">
      <c r="A705" t="e" vm="2043">
        <v>#VALUE!</v>
      </c>
      <c r="B705" t="s">
        <v>711</v>
      </c>
      <c r="C705" s="2" cm="1">
        <f t="array" aca="1" ref="C705" ca="1">_FV(A705,"Shares outstanding",TRUE)</f>
        <v>209000000</v>
      </c>
      <c r="D705" cm="1">
        <f t="array" aca="1" ref="D705" ca="1">_FV(A705,"Price")</f>
        <v>212.1925</v>
      </c>
      <c r="E705" s="3">
        <f t="shared" ca="1" si="20"/>
        <v>44348232500</v>
      </c>
      <c r="F705" s="2">
        <v>0</v>
      </c>
      <c r="G705" s="5">
        <f t="shared" ca="1" si="21"/>
        <v>0</v>
      </c>
    </row>
    <row r="706" spans="1:7" x14ac:dyDescent="0.35">
      <c r="A706" t="e" vm="2046">
        <v>#VALUE!</v>
      </c>
      <c r="B706" t="s">
        <v>712</v>
      </c>
      <c r="C706" s="2" cm="1">
        <f t="array" aca="1" ref="C706" ca="1">_FV(A706,"Shares outstanding",TRUE)</f>
        <v>33060810</v>
      </c>
      <c r="D706" cm="1">
        <f t="array" aca="1" ref="D706" ca="1">_FV(A706,"Price")</f>
        <v>164.52</v>
      </c>
      <c r="E706" s="3">
        <f t="shared" ref="E706:E769" ca="1" si="22">C706*D706</f>
        <v>5439164461.2000008</v>
      </c>
      <c r="F706" s="2">
        <v>0</v>
      </c>
      <c r="G706" s="5">
        <f t="shared" ref="G706:G769" ca="1" si="23">F706/D706</f>
        <v>0</v>
      </c>
    </row>
    <row r="707" spans="1:7" x14ac:dyDescent="0.35">
      <c r="A707" t="e" vm="2048">
        <v>#VALUE!</v>
      </c>
      <c r="B707" t="s">
        <v>713</v>
      </c>
      <c r="C707" s="2" cm="1">
        <f t="array" aca="1" ref="C707" ca="1">_FV(A707,"Shares outstanding",TRUE)</f>
        <v>16173000</v>
      </c>
      <c r="D707" cm="1">
        <f t="array" aca="1" ref="D707" ca="1">_FV(A707,"Price")</f>
        <v>2795.5</v>
      </c>
      <c r="E707" s="3">
        <f t="shared" ca="1" si="22"/>
        <v>45211621500</v>
      </c>
      <c r="F707" s="2">
        <v>0</v>
      </c>
      <c r="G707" s="5">
        <f t="shared" ca="1" si="23"/>
        <v>0</v>
      </c>
    </row>
    <row r="708" spans="1:7" x14ac:dyDescent="0.35">
      <c r="A708" t="e" vm="2051">
        <v>#VALUE!</v>
      </c>
      <c r="B708" t="s">
        <v>714</v>
      </c>
      <c r="C708" s="2" cm="1">
        <f t="array" aca="1" ref="C708" ca="1">_FV(A708,"Shares outstanding",TRUE)</f>
        <v>676358800</v>
      </c>
      <c r="D708" cm="1">
        <f t="array" aca="1" ref="D708" ca="1">_FV(A708,"Price")</f>
        <v>15.164999999999999</v>
      </c>
      <c r="E708" s="3">
        <f t="shared" ca="1" si="22"/>
        <v>10256981202</v>
      </c>
      <c r="F708" s="2">
        <v>0</v>
      </c>
      <c r="G708" s="5">
        <f t="shared" ca="1" si="23"/>
        <v>0</v>
      </c>
    </row>
    <row r="709" spans="1:7" x14ac:dyDescent="0.35">
      <c r="A709" t="e" vm="2054">
        <v>#VALUE!</v>
      </c>
      <c r="B709" t="s">
        <v>715</v>
      </c>
      <c r="C709" s="2" cm="1">
        <f t="array" aca="1" ref="C709" ca="1">_FV(A709,"Shares outstanding",TRUE)</f>
        <v>35325750</v>
      </c>
      <c r="D709" cm="1">
        <f t="array" aca="1" ref="D709" ca="1">_FV(A709,"Price")</f>
        <v>112.065</v>
      </c>
      <c r="E709" s="3">
        <f t="shared" ca="1" si="22"/>
        <v>3958780173.75</v>
      </c>
      <c r="F709" s="2">
        <v>0</v>
      </c>
      <c r="G709" s="5">
        <f t="shared" ca="1" si="23"/>
        <v>0</v>
      </c>
    </row>
    <row r="710" spans="1:7" x14ac:dyDescent="0.35">
      <c r="A710" t="e" vm="2057">
        <v>#VALUE!</v>
      </c>
      <c r="B710" t="s">
        <v>716</v>
      </c>
      <c r="C710" s="2" cm="1">
        <f t="array" aca="1" ref="C710" ca="1">_FV(A710,"Shares outstanding",TRUE)</f>
        <v>214020000</v>
      </c>
      <c r="D710" cm="1">
        <f t="array" aca="1" ref="D710" ca="1">_FV(A710,"Price")</f>
        <v>32.115000000000002</v>
      </c>
      <c r="E710" s="3">
        <f t="shared" ca="1" si="22"/>
        <v>6873252300</v>
      </c>
      <c r="F710" s="2">
        <v>0</v>
      </c>
      <c r="G710" s="5">
        <f t="shared" ca="1" si="23"/>
        <v>0</v>
      </c>
    </row>
    <row r="711" spans="1:7" x14ac:dyDescent="0.35">
      <c r="A711" t="e" vm="2059">
        <v>#VALUE!</v>
      </c>
      <c r="B711" t="s">
        <v>717</v>
      </c>
      <c r="C711" s="2" cm="1">
        <f t="array" aca="1" ref="C711" ca="1">_FV(A711,"Shares outstanding",TRUE)</f>
        <v>81237410</v>
      </c>
      <c r="D711" cm="1">
        <f t="array" aca="1" ref="D711" ca="1">_FV(A711,"Price")</f>
        <v>412.46749999999997</v>
      </c>
      <c r="E711" s="3">
        <f t="shared" ca="1" si="22"/>
        <v>33507791409.174999</v>
      </c>
      <c r="F711" s="2">
        <v>0</v>
      </c>
      <c r="G711" s="5">
        <f t="shared" ca="1" si="23"/>
        <v>0</v>
      </c>
    </row>
    <row r="712" spans="1:7" x14ac:dyDescent="0.35">
      <c r="A712" t="e" vm="2062">
        <v>#VALUE!</v>
      </c>
      <c r="B712" t="s">
        <v>718</v>
      </c>
      <c r="C712" s="2" cm="1">
        <f t="array" aca="1" ref="C712" ca="1">_FV(A712,"Shares outstanding",TRUE)</f>
        <v>43808390</v>
      </c>
      <c r="D712" cm="1">
        <f t="array" aca="1" ref="D712" ca="1">_FV(A712,"Price")</f>
        <v>38.725000000000001</v>
      </c>
      <c r="E712" s="3">
        <f t="shared" ca="1" si="22"/>
        <v>1696479902.75</v>
      </c>
      <c r="F712" s="2">
        <v>0</v>
      </c>
      <c r="G712" s="5">
        <f t="shared" ca="1" si="23"/>
        <v>0</v>
      </c>
    </row>
    <row r="713" spans="1:7" x14ac:dyDescent="0.35">
      <c r="A713" t="e" vm="2065">
        <v>#VALUE!</v>
      </c>
      <c r="B713" t="s">
        <v>719</v>
      </c>
      <c r="C713" s="2" cm="1">
        <f t="array" aca="1" ref="C713" ca="1">_FV(A713,"Shares outstanding",TRUE)</f>
        <v>116278200</v>
      </c>
      <c r="D713" cm="1">
        <f t="array" aca="1" ref="D713" ca="1">_FV(A713,"Price")</f>
        <v>7.5650000000000004</v>
      </c>
      <c r="E713" s="3">
        <f t="shared" ca="1" si="22"/>
        <v>879644583</v>
      </c>
      <c r="F713" s="2">
        <v>0</v>
      </c>
      <c r="G713" s="5">
        <f t="shared" ca="1" si="23"/>
        <v>0</v>
      </c>
    </row>
    <row r="714" spans="1:7" x14ac:dyDescent="0.35">
      <c r="A714" t="e" vm="2068">
        <v>#VALUE!</v>
      </c>
      <c r="B714" t="s">
        <v>720</v>
      </c>
      <c r="C714" s="2" cm="1">
        <f t="array" aca="1" ref="C714" ca="1">_FV(A714,"Shares outstanding",TRUE)</f>
        <v>85276780</v>
      </c>
      <c r="D714" cm="1">
        <f t="array" aca="1" ref="D714" ca="1">_FV(A714,"Price")</f>
        <v>43.685000000000002</v>
      </c>
      <c r="E714" s="3">
        <f t="shared" ca="1" si="22"/>
        <v>3725316134.3000002</v>
      </c>
      <c r="F714" s="2">
        <v>0</v>
      </c>
      <c r="G714" s="5">
        <f t="shared" ca="1" si="23"/>
        <v>0</v>
      </c>
    </row>
    <row r="715" spans="1:7" x14ac:dyDescent="0.35">
      <c r="A715" t="e" vm="2071">
        <v>#VALUE!</v>
      </c>
      <c r="B715" t="s">
        <v>721</v>
      </c>
      <c r="C715" s="2" cm="1">
        <f t="array" aca="1" ref="C715" ca="1">_FV(A715,"Shares outstanding",TRUE)</f>
        <v>147754000</v>
      </c>
      <c r="D715" cm="1">
        <f t="array" aca="1" ref="D715" ca="1">_FV(A715,"Price")</f>
        <v>220.43</v>
      </c>
      <c r="E715" s="3">
        <f t="shared" ca="1" si="22"/>
        <v>32569414220</v>
      </c>
      <c r="F715" s="2">
        <v>0</v>
      </c>
      <c r="G715" s="5">
        <f t="shared" ca="1" si="23"/>
        <v>0</v>
      </c>
    </row>
    <row r="716" spans="1:7" x14ac:dyDescent="0.35">
      <c r="A716" t="e" vm="2074">
        <v>#VALUE!</v>
      </c>
      <c r="B716" t="s">
        <v>722</v>
      </c>
      <c r="C716" s="2" cm="1">
        <f t="array" aca="1" ref="C716" ca="1">_FV(A716,"Shares outstanding",TRUE)</f>
        <v>193573800</v>
      </c>
      <c r="D716" cm="1">
        <f t="array" aca="1" ref="D716" ca="1">_FV(A716,"Price")</f>
        <v>57.744999999999997</v>
      </c>
      <c r="E716" s="3">
        <f t="shared" ca="1" si="22"/>
        <v>11177919081</v>
      </c>
      <c r="F716" s="2">
        <v>0</v>
      </c>
      <c r="G716" s="5">
        <f t="shared" ca="1" si="23"/>
        <v>0</v>
      </c>
    </row>
    <row r="717" spans="1:7" x14ac:dyDescent="0.35">
      <c r="A717" t="e" vm="2077">
        <v>#VALUE!</v>
      </c>
      <c r="B717" t="s">
        <v>723</v>
      </c>
      <c r="C717" s="2" cm="1">
        <f t="array" aca="1" ref="C717" ca="1">_FV(A717,"Shares outstanding",TRUE)</f>
        <v>26738170</v>
      </c>
      <c r="D717" cm="1">
        <f t="array" aca="1" ref="D717" ca="1">_FV(A717,"Price")</f>
        <v>365.35509999999999</v>
      </c>
      <c r="E717" s="3">
        <f t="shared" ca="1" si="22"/>
        <v>9768926774.1669998</v>
      </c>
      <c r="F717" s="2">
        <v>0</v>
      </c>
      <c r="G717" s="5">
        <f t="shared" ca="1" si="23"/>
        <v>0</v>
      </c>
    </row>
    <row r="718" spans="1:7" x14ac:dyDescent="0.35">
      <c r="A718" t="e" vm="2080">
        <v>#VALUE!</v>
      </c>
      <c r="B718" t="s">
        <v>724</v>
      </c>
      <c r="C718" s="2" cm="1">
        <f t="array" aca="1" ref="C718" ca="1">_FV(A718,"Shares outstanding",TRUE)</f>
        <v>165126200</v>
      </c>
      <c r="D718" cm="1">
        <f t="array" aca="1" ref="D718" ca="1">_FV(A718,"Price")</f>
        <v>33.22</v>
      </c>
      <c r="E718" s="3">
        <f t="shared" ca="1" si="22"/>
        <v>5485492364</v>
      </c>
      <c r="F718" s="2">
        <v>0</v>
      </c>
      <c r="G718" s="5">
        <f t="shared" ca="1" si="23"/>
        <v>0</v>
      </c>
    </row>
    <row r="719" spans="1:7" x14ac:dyDescent="0.35">
      <c r="A719" t="e" vm="2081">
        <v>#VALUE!</v>
      </c>
      <c r="B719" t="s">
        <v>725</v>
      </c>
      <c r="C719" s="2" cm="1">
        <f t="array" aca="1" ref="C719" ca="1">_FV(A719,"Shares outstanding",TRUE)</f>
        <v>126314700</v>
      </c>
      <c r="D719" cm="1">
        <f t="array" aca="1" ref="D719" ca="1">_FV(A719,"Price")</f>
        <v>94.355000000000004</v>
      </c>
      <c r="E719" s="3">
        <f t="shared" ca="1" si="22"/>
        <v>11918423518.5</v>
      </c>
      <c r="F719" s="2">
        <v>0</v>
      </c>
      <c r="G719" s="5">
        <f t="shared" ca="1" si="23"/>
        <v>0</v>
      </c>
    </row>
    <row r="720" spans="1:7" x14ac:dyDescent="0.35">
      <c r="A720" t="e" vm="2084">
        <v>#VALUE!</v>
      </c>
      <c r="B720" t="s">
        <v>726</v>
      </c>
      <c r="C720" s="2" cm="1">
        <f t="array" aca="1" ref="C720" ca="1">_FV(A720,"Shares outstanding",TRUE)</f>
        <v>600795000</v>
      </c>
      <c r="D720" cm="1">
        <f t="array" aca="1" ref="D720" ca="1">_FV(A720,"Price")</f>
        <v>74.84</v>
      </c>
      <c r="E720" s="3">
        <f t="shared" ca="1" si="22"/>
        <v>44963497800</v>
      </c>
      <c r="F720" s="2">
        <v>0</v>
      </c>
      <c r="G720" s="5">
        <f t="shared" ca="1" si="23"/>
        <v>0</v>
      </c>
    </row>
    <row r="721" spans="1:7" x14ac:dyDescent="0.35">
      <c r="A721" t="e" vm="2087">
        <v>#VALUE!</v>
      </c>
      <c r="B721" t="s">
        <v>727</v>
      </c>
      <c r="C721" s="2" cm="1">
        <f t="array" aca="1" ref="C721" ca="1">_FV(A721,"Shares outstanding",TRUE)</f>
        <v>790370000</v>
      </c>
      <c r="D721" cm="1">
        <f t="array" aca="1" ref="D721" ca="1">_FV(A721,"Price")</f>
        <v>193.01</v>
      </c>
      <c r="E721" s="3">
        <f t="shared" ca="1" si="22"/>
        <v>152549313700</v>
      </c>
      <c r="F721" s="2">
        <v>0</v>
      </c>
      <c r="G721" s="5">
        <f t="shared" ca="1" si="23"/>
        <v>0</v>
      </c>
    </row>
    <row r="722" spans="1:7" x14ac:dyDescent="0.35">
      <c r="A722" t="e" vm="2090">
        <v>#VALUE!</v>
      </c>
      <c r="B722" t="s">
        <v>728</v>
      </c>
      <c r="C722" s="2" cm="1">
        <f t="array" aca="1" ref="C722" ca="1">_FV(A722,"Shares outstanding",TRUE)</f>
        <v>10291680</v>
      </c>
      <c r="D722" cm="1">
        <f t="array" aca="1" ref="D722" ca="1">_FV(A722,"Price")</f>
        <v>165.29499999999999</v>
      </c>
      <c r="E722" s="3">
        <f t="shared" ca="1" si="22"/>
        <v>1701163245.5999999</v>
      </c>
      <c r="F722" s="2">
        <v>0</v>
      </c>
      <c r="G722" s="5">
        <f t="shared" ca="1" si="23"/>
        <v>0</v>
      </c>
    </row>
    <row r="723" spans="1:7" x14ac:dyDescent="0.35">
      <c r="A723" t="e" vm="2093">
        <v>#VALUE!</v>
      </c>
      <c r="B723" t="s">
        <v>729</v>
      </c>
      <c r="C723" s="2" cm="1">
        <f t="array" aca="1" ref="C723" ca="1">_FV(A723,"Shares outstanding",TRUE)</f>
        <v>1449229000</v>
      </c>
      <c r="D723" cm="1">
        <f t="array" aca="1" ref="D723" ca="1">_FV(A723,"Price")</f>
        <v>43.018000000000001</v>
      </c>
      <c r="E723" s="3">
        <f t="shared" ca="1" si="22"/>
        <v>62342933122</v>
      </c>
      <c r="F723" s="2">
        <v>0</v>
      </c>
      <c r="G723" s="5">
        <f t="shared" ca="1" si="23"/>
        <v>0</v>
      </c>
    </row>
    <row r="724" spans="1:7" x14ac:dyDescent="0.35">
      <c r="A724" t="e" vm="2095">
        <v>#VALUE!</v>
      </c>
      <c r="B724" t="s">
        <v>730</v>
      </c>
      <c r="C724" s="2" cm="1">
        <f t="array" aca="1" ref="C724" ca="1">_FV(A724,"Shares outstanding",TRUE)</f>
        <v>48635310</v>
      </c>
      <c r="D724" cm="1">
        <f t="array" aca="1" ref="D724" ca="1">_FV(A724,"Price")</f>
        <v>64.62</v>
      </c>
      <c r="E724" s="3">
        <f t="shared" ca="1" si="22"/>
        <v>3142813732.2000003</v>
      </c>
      <c r="F724" s="2">
        <v>0</v>
      </c>
      <c r="G724" s="5">
        <f t="shared" ca="1" si="23"/>
        <v>0</v>
      </c>
    </row>
    <row r="725" spans="1:7" x14ac:dyDescent="0.35">
      <c r="A725" t="e" vm="2098">
        <v>#VALUE!</v>
      </c>
      <c r="B725" t="s">
        <v>731</v>
      </c>
      <c r="C725" s="2" cm="1">
        <f t="array" aca="1" ref="C725" ca="1">_FV(A725,"Shares outstanding",TRUE)</f>
        <v>57511560</v>
      </c>
      <c r="D725" cm="1">
        <f t="array" aca="1" ref="D725" ca="1">_FV(A725,"Price")</f>
        <v>49.932499999999997</v>
      </c>
      <c r="E725" s="3">
        <f t="shared" ca="1" si="22"/>
        <v>2871695969.6999998</v>
      </c>
      <c r="F725" s="2">
        <v>0</v>
      </c>
      <c r="G725" s="5">
        <f t="shared" ca="1" si="23"/>
        <v>0</v>
      </c>
    </row>
    <row r="726" spans="1:7" x14ac:dyDescent="0.35">
      <c r="A726" t="e" vm="2101">
        <v>#VALUE!</v>
      </c>
      <c r="B726" t="s">
        <v>732</v>
      </c>
      <c r="C726" s="2" cm="1">
        <f t="array" aca="1" ref="C726" ca="1">_FV(A726,"Shares outstanding",TRUE)</f>
        <v>107596500</v>
      </c>
      <c r="D726" cm="1">
        <f t="array" aca="1" ref="D726" ca="1">_FV(A726,"Price")</f>
        <v>57.23</v>
      </c>
      <c r="E726" s="3">
        <f t="shared" ca="1" si="22"/>
        <v>6157747695</v>
      </c>
      <c r="F726" s="2">
        <v>0</v>
      </c>
      <c r="G726" s="5">
        <f t="shared" ca="1" si="23"/>
        <v>0</v>
      </c>
    </row>
    <row r="727" spans="1:7" x14ac:dyDescent="0.35">
      <c r="A727" t="e" vm="2104">
        <v>#VALUE!</v>
      </c>
      <c r="B727" t="s">
        <v>733</v>
      </c>
      <c r="C727" s="2" cm="1">
        <f t="array" aca="1" ref="C727" ca="1">_FV(A727,"Shares outstanding",TRUE)</f>
        <v>62815200</v>
      </c>
      <c r="D727" cm="1">
        <f t="array" aca="1" ref="D727" ca="1">_FV(A727,"Price")</f>
        <v>272.95999999999998</v>
      </c>
      <c r="E727" s="3">
        <f t="shared" ca="1" si="22"/>
        <v>17146036991.999998</v>
      </c>
      <c r="F727" s="2">
        <v>0</v>
      </c>
      <c r="G727" s="5">
        <f t="shared" ca="1" si="23"/>
        <v>0</v>
      </c>
    </row>
    <row r="728" spans="1:7" x14ac:dyDescent="0.35">
      <c r="A728" t="e" vm="2107">
        <v>#VALUE!</v>
      </c>
      <c r="B728" t="s">
        <v>734</v>
      </c>
      <c r="C728" s="2" cm="1">
        <f t="array" aca="1" ref="C728" ca="1">_FV(A728,"Shares outstanding",TRUE)</f>
        <v>22099600</v>
      </c>
      <c r="D728" cm="1">
        <f t="array" aca="1" ref="D728" ca="1">_FV(A728,"Price")</f>
        <v>619.4</v>
      </c>
      <c r="E728" s="3">
        <f t="shared" ca="1" si="22"/>
        <v>13688492240</v>
      </c>
      <c r="F728" s="2">
        <v>0</v>
      </c>
      <c r="G728" s="5">
        <f t="shared" ca="1" si="23"/>
        <v>0</v>
      </c>
    </row>
    <row r="729" spans="1:7" x14ac:dyDescent="0.35">
      <c r="A729" t="e" vm="2110">
        <v>#VALUE!</v>
      </c>
      <c r="B729" t="s">
        <v>735</v>
      </c>
      <c r="C729" s="2" cm="1">
        <f t="array" aca="1" ref="C729" ca="1">_FV(A729,"Shares outstanding",TRUE)</f>
        <v>275393000</v>
      </c>
      <c r="D729" cm="1">
        <f t="array" aca="1" ref="D729" ca="1">_FV(A729,"Price")</f>
        <v>348.01</v>
      </c>
      <c r="E729" s="3">
        <f t="shared" ca="1" si="22"/>
        <v>95839517930</v>
      </c>
      <c r="F729" s="2">
        <v>0</v>
      </c>
      <c r="G729" s="5">
        <f t="shared" ca="1" si="23"/>
        <v>0</v>
      </c>
    </row>
    <row r="730" spans="1:7" x14ac:dyDescent="0.35">
      <c r="A730" t="e" vm="2113">
        <v>#VALUE!</v>
      </c>
      <c r="B730" t="s">
        <v>736</v>
      </c>
      <c r="C730" s="2" cm="1">
        <f t="array" aca="1" ref="C730" ca="1">_FV(A730,"Shares outstanding",TRUE)</f>
        <v>203780100</v>
      </c>
      <c r="D730" cm="1">
        <f t="array" aca="1" ref="D730" ca="1">_FV(A730,"Price")</f>
        <v>29.635000000000002</v>
      </c>
      <c r="E730" s="3">
        <f t="shared" ca="1" si="22"/>
        <v>6039023263.5</v>
      </c>
      <c r="F730" s="2">
        <v>0</v>
      </c>
      <c r="G730" s="5">
        <f t="shared" ca="1" si="23"/>
        <v>0</v>
      </c>
    </row>
    <row r="731" spans="1:7" x14ac:dyDescent="0.35">
      <c r="A731" t="e" vm="2116">
        <v>#VALUE!</v>
      </c>
      <c r="B731" t="s">
        <v>737</v>
      </c>
      <c r="C731" s="2" cm="1">
        <f t="array" aca="1" ref="C731" ca="1">_FV(A731,"Shares outstanding",TRUE)</f>
        <v>113651600</v>
      </c>
      <c r="D731" cm="1">
        <f t="array" aca="1" ref="D731" ca="1">_FV(A731,"Price")</f>
        <v>14.28</v>
      </c>
      <c r="E731" s="3">
        <f t="shared" ca="1" si="22"/>
        <v>1622944848</v>
      </c>
      <c r="F731" s="2">
        <v>0</v>
      </c>
      <c r="G731" s="5">
        <f t="shared" ca="1" si="23"/>
        <v>0</v>
      </c>
    </row>
    <row r="732" spans="1:7" x14ac:dyDescent="0.35">
      <c r="A732" t="e" vm="2119">
        <v>#VALUE!</v>
      </c>
      <c r="B732" t="s">
        <v>738</v>
      </c>
      <c r="C732" s="2" cm="1">
        <f t="array" aca="1" ref="C732" ca="1">_FV(A732,"Shares outstanding",TRUE)</f>
        <v>141942800</v>
      </c>
      <c r="D732" cm="1">
        <f t="array" aca="1" ref="D732" ca="1">_FV(A732,"Price")</f>
        <v>54.91</v>
      </c>
      <c r="E732" s="3">
        <f t="shared" ca="1" si="22"/>
        <v>7794079147.999999</v>
      </c>
      <c r="F732" s="2">
        <v>0</v>
      </c>
      <c r="G732" s="5">
        <f t="shared" ca="1" si="23"/>
        <v>0</v>
      </c>
    </row>
    <row r="733" spans="1:7" x14ac:dyDescent="0.35">
      <c r="A733" t="e" vm="2122">
        <v>#VALUE!</v>
      </c>
      <c r="B733" t="s">
        <v>739</v>
      </c>
      <c r="C733" s="2" cm="1">
        <f t="array" aca="1" ref="C733" ca="1">_FV(A733,"Shares outstanding",TRUE)</f>
        <v>1344610000</v>
      </c>
      <c r="D733" cm="1">
        <f t="array" aca="1" ref="D733" ca="1">_FV(A733,"Price")</f>
        <v>25.717400000000001</v>
      </c>
      <c r="E733" s="3">
        <f t="shared" ca="1" si="22"/>
        <v>34579873214</v>
      </c>
      <c r="F733" s="2">
        <v>0</v>
      </c>
      <c r="G733" s="5">
        <f t="shared" ca="1" si="23"/>
        <v>0</v>
      </c>
    </row>
    <row r="734" spans="1:7" x14ac:dyDescent="0.35">
      <c r="A734" t="e" vm="2124">
        <v>#VALUE!</v>
      </c>
      <c r="B734" t="s">
        <v>740</v>
      </c>
      <c r="C734" s="2" cm="1">
        <f t="array" aca="1" ref="C734" ca="1">_FV(A734,"Shares outstanding",TRUE)</f>
        <v>1100464000</v>
      </c>
      <c r="D734" cm="1">
        <f t="array" aca="1" ref="D734" ca="1">_FV(A734,"Price")</f>
        <v>65.015000000000001</v>
      </c>
      <c r="E734" s="3">
        <f t="shared" ca="1" si="22"/>
        <v>71546666960</v>
      </c>
      <c r="F734" s="2">
        <v>0</v>
      </c>
      <c r="G734" s="5">
        <f t="shared" ca="1" si="23"/>
        <v>0</v>
      </c>
    </row>
    <row r="735" spans="1:7" x14ac:dyDescent="0.35">
      <c r="A735" t="e" vm="2127">
        <v>#VALUE!</v>
      </c>
      <c r="B735" t="s">
        <v>741</v>
      </c>
      <c r="C735" s="2" cm="1">
        <f t="array" aca="1" ref="C735" ca="1">_FV(A735,"Shares outstanding",TRUE)</f>
        <v>116806200</v>
      </c>
      <c r="D735" cm="1">
        <f t="array" aca="1" ref="D735" ca="1">_FV(A735,"Price")</f>
        <v>54.75</v>
      </c>
      <c r="E735" s="3">
        <f t="shared" ca="1" si="22"/>
        <v>6395139450</v>
      </c>
      <c r="F735" s="2">
        <v>0</v>
      </c>
      <c r="G735" s="5">
        <f t="shared" ca="1" si="23"/>
        <v>0</v>
      </c>
    </row>
    <row r="736" spans="1:7" x14ac:dyDescent="0.35">
      <c r="A736" t="e" vm="2129">
        <v>#VALUE!</v>
      </c>
      <c r="B736" t="s">
        <v>742</v>
      </c>
      <c r="C736" s="2" cm="1">
        <f t="array" aca="1" ref="C736" ca="1">_FV(A736,"Shares outstanding",TRUE)</f>
        <v>289575300</v>
      </c>
      <c r="D736" cm="1">
        <f t="array" aca="1" ref="D736" ca="1">_FV(A736,"Price")</f>
        <v>131.24</v>
      </c>
      <c r="E736" s="3">
        <f t="shared" ca="1" si="22"/>
        <v>38003862372</v>
      </c>
      <c r="F736" s="2">
        <v>0</v>
      </c>
      <c r="G736" s="5">
        <f t="shared" ca="1" si="23"/>
        <v>0</v>
      </c>
    </row>
    <row r="737" spans="1:7" x14ac:dyDescent="0.35">
      <c r="A737" t="e" vm="2131">
        <v>#VALUE!</v>
      </c>
      <c r="B737" t="s">
        <v>743</v>
      </c>
      <c r="C737" s="2" cm="1">
        <f t="array" aca="1" ref="C737" ca="1">_FV(A737,"Shares outstanding",TRUE)</f>
        <v>588994700</v>
      </c>
      <c r="D737" cm="1">
        <f t="array" aca="1" ref="D737" ca="1">_FV(A737,"Price")</f>
        <v>6.4749999999999996</v>
      </c>
      <c r="E737" s="3">
        <f t="shared" ca="1" si="22"/>
        <v>3813740682.5</v>
      </c>
      <c r="F737" s="2">
        <v>0</v>
      </c>
      <c r="G737" s="5">
        <f t="shared" ca="1" si="23"/>
        <v>0</v>
      </c>
    </row>
    <row r="738" spans="1:7" x14ac:dyDescent="0.35">
      <c r="A738" t="e" vm="2133">
        <v>#VALUE!</v>
      </c>
      <c r="B738" t="s">
        <v>744</v>
      </c>
      <c r="C738" s="2" cm="1">
        <f t="array" aca="1" ref="C738" ca="1">_FV(A738,"Shares outstanding",TRUE)</f>
        <v>253035000</v>
      </c>
      <c r="D738" cm="1">
        <f t="array" aca="1" ref="D738" ca="1">_FV(A738,"Price")</f>
        <v>26.669899999999998</v>
      </c>
      <c r="E738" s="3">
        <f t="shared" ca="1" si="22"/>
        <v>6748418146.5</v>
      </c>
      <c r="F738" s="2">
        <v>0</v>
      </c>
      <c r="G738" s="5">
        <f t="shared" ca="1" si="23"/>
        <v>0</v>
      </c>
    </row>
    <row r="739" spans="1:7" x14ac:dyDescent="0.35">
      <c r="A739" t="e" vm="2136">
        <v>#VALUE!</v>
      </c>
      <c r="B739" t="s">
        <v>745</v>
      </c>
      <c r="C739" s="2" cm="1">
        <f t="array" aca="1" ref="C739" ca="1">_FV(A739,"Shares outstanding",TRUE)</f>
        <v>152538800</v>
      </c>
      <c r="D739" cm="1">
        <f t="array" aca="1" ref="D739" ca="1">_FV(A739,"Price")</f>
        <v>9.2100000000000009</v>
      </c>
      <c r="E739" s="3">
        <f t="shared" ca="1" si="22"/>
        <v>1404882348.0000002</v>
      </c>
      <c r="F739" s="2">
        <v>0</v>
      </c>
      <c r="G739" s="5">
        <f t="shared" ca="1" si="23"/>
        <v>0</v>
      </c>
    </row>
    <row r="740" spans="1:7" x14ac:dyDescent="0.35">
      <c r="A740" t="e" vm="2138">
        <v>#VALUE!</v>
      </c>
      <c r="B740" t="s">
        <v>746</v>
      </c>
      <c r="C740" s="2" cm="1">
        <f t="array" aca="1" ref="C740" ca="1">_FV(A740,"Shares outstanding",TRUE)</f>
        <v>47738870</v>
      </c>
      <c r="D740" cm="1">
        <f t="array" aca="1" ref="D740" ca="1">_FV(A740,"Price")</f>
        <v>288.40499999999997</v>
      </c>
      <c r="E740" s="3">
        <f t="shared" ca="1" si="22"/>
        <v>13768128802.349998</v>
      </c>
      <c r="F740" s="2">
        <v>0</v>
      </c>
      <c r="G740" s="5">
        <f t="shared" ca="1" si="23"/>
        <v>0</v>
      </c>
    </row>
    <row r="741" spans="1:7" x14ac:dyDescent="0.35">
      <c r="A741" t="e" vm="2141">
        <v>#VALUE!</v>
      </c>
      <c r="B741" t="s">
        <v>747</v>
      </c>
      <c r="C741" s="2" cm="1">
        <f t="array" aca="1" ref="C741" ca="1">_FV(A741,"Shares outstanding",TRUE)</f>
        <v>114577500</v>
      </c>
      <c r="D741" cm="1">
        <f t="array" aca="1" ref="D741" ca="1">_FV(A741,"Price")</f>
        <v>109.86</v>
      </c>
      <c r="E741" s="3">
        <f t="shared" ca="1" si="22"/>
        <v>12587484150</v>
      </c>
      <c r="F741" s="2">
        <v>0</v>
      </c>
      <c r="G741" s="5">
        <f t="shared" ca="1" si="23"/>
        <v>0</v>
      </c>
    </row>
    <row r="742" spans="1:7" x14ac:dyDescent="0.35">
      <c r="A742" t="e" vm="2144">
        <v>#VALUE!</v>
      </c>
      <c r="B742" t="s">
        <v>748</v>
      </c>
      <c r="C742" s="2" cm="1">
        <f t="array" aca="1" ref="C742" ca="1">_FV(A742,"Shares outstanding",TRUE)</f>
        <v>1265418000</v>
      </c>
      <c r="D742" cm="1">
        <f t="array" aca="1" ref="D742" ca="1">_FV(A742,"Price")</f>
        <v>32.335000000000001</v>
      </c>
      <c r="E742" s="3">
        <f t="shared" ca="1" si="22"/>
        <v>40917291030</v>
      </c>
      <c r="F742" s="2">
        <v>0</v>
      </c>
      <c r="G742" s="5">
        <f t="shared" ca="1" si="23"/>
        <v>0</v>
      </c>
    </row>
    <row r="743" spans="1:7" x14ac:dyDescent="0.35">
      <c r="A743" t="e" vm="2147">
        <v>#VALUE!</v>
      </c>
      <c r="B743" t="s">
        <v>749</v>
      </c>
      <c r="C743" s="2" cm="1">
        <f t="array" aca="1" ref="C743" ca="1">_FV(A743,"Shares outstanding",TRUE)</f>
        <v>141808500</v>
      </c>
      <c r="D743" cm="1">
        <f t="array" aca="1" ref="D743" ca="1">_FV(A743,"Price")</f>
        <v>386.39</v>
      </c>
      <c r="E743" s="3">
        <f t="shared" ca="1" si="22"/>
        <v>54793386315</v>
      </c>
      <c r="F743" s="2">
        <v>0</v>
      </c>
      <c r="G743" s="5">
        <f t="shared" ca="1" si="23"/>
        <v>0</v>
      </c>
    </row>
    <row r="744" spans="1:7" x14ac:dyDescent="0.35">
      <c r="A744" t="e" vm="2150">
        <v>#VALUE!</v>
      </c>
      <c r="B744" t="s">
        <v>750</v>
      </c>
      <c r="C744" s="2" cm="1">
        <f t="array" aca="1" ref="C744" ca="1">_FV(A744,"Shares outstanding",TRUE)</f>
        <v>50117560</v>
      </c>
      <c r="D744" cm="1">
        <f t="array" aca="1" ref="D744" ca="1">_FV(A744,"Price")</f>
        <v>122.045</v>
      </c>
      <c r="E744" s="3">
        <f t="shared" ca="1" si="22"/>
        <v>6116597610.1999998</v>
      </c>
      <c r="F744" s="2">
        <v>0</v>
      </c>
      <c r="G744" s="5">
        <f t="shared" ca="1" si="23"/>
        <v>0</v>
      </c>
    </row>
    <row r="745" spans="1:7" x14ac:dyDescent="0.35">
      <c r="A745" t="e" vm="2153">
        <v>#VALUE!</v>
      </c>
      <c r="B745" t="s">
        <v>751</v>
      </c>
      <c r="C745" s="2" cm="1">
        <f t="array" aca="1" ref="C745" ca="1">_FV(A745,"Shares outstanding",TRUE)</f>
        <v>639664000</v>
      </c>
      <c r="D745" cm="1">
        <f t="array" aca="1" ref="D745" ca="1">_FV(A745,"Price")</f>
        <v>1.5349999999999999</v>
      </c>
      <c r="E745" s="3">
        <f t="shared" ca="1" si="22"/>
        <v>981884240</v>
      </c>
      <c r="F745" s="2">
        <v>0</v>
      </c>
      <c r="G745" s="5">
        <f t="shared" ca="1" si="23"/>
        <v>0</v>
      </c>
    </row>
    <row r="746" spans="1:7" x14ac:dyDescent="0.35">
      <c r="A746" t="e" vm="2156">
        <v>#VALUE!</v>
      </c>
      <c r="B746" t="s">
        <v>752</v>
      </c>
      <c r="C746" s="2" cm="1">
        <f t="array" aca="1" ref="C746" ca="1">_FV(A746,"Shares outstanding",TRUE)</f>
        <v>52787250</v>
      </c>
      <c r="D746" cm="1">
        <f t="array" aca="1" ref="D746" ca="1">_FV(A746,"Price")</f>
        <v>319.36</v>
      </c>
      <c r="E746" s="3">
        <f t="shared" ca="1" si="22"/>
        <v>16858136160</v>
      </c>
      <c r="F746" s="2">
        <v>0</v>
      </c>
      <c r="G746" s="5">
        <f t="shared" ca="1" si="23"/>
        <v>0</v>
      </c>
    </row>
    <row r="747" spans="1:7" x14ac:dyDescent="0.35">
      <c r="A747" t="e" vm="2159">
        <v>#VALUE!</v>
      </c>
      <c r="B747" t="s">
        <v>753</v>
      </c>
      <c r="C747" s="2" cm="1">
        <f t="array" aca="1" ref="C747" ca="1">_FV(A747,"Shares outstanding",TRUE)</f>
        <v>570540000</v>
      </c>
      <c r="D747" cm="1">
        <f t="array" aca="1" ref="D747" ca="1">_FV(A747,"Price")</f>
        <v>11.52</v>
      </c>
      <c r="E747" s="3">
        <f t="shared" ca="1" si="22"/>
        <v>6572620800</v>
      </c>
      <c r="F747" s="2">
        <v>0</v>
      </c>
      <c r="G747" s="5">
        <f t="shared" ca="1" si="23"/>
        <v>0</v>
      </c>
    </row>
    <row r="748" spans="1:7" x14ac:dyDescent="0.35">
      <c r="A748" t="e" vm="2162">
        <v>#VALUE!</v>
      </c>
      <c r="B748" t="s">
        <v>754</v>
      </c>
      <c r="C748" s="2" cm="1">
        <f t="array" aca="1" ref="C748" ca="1">_FV(A748,"Shares outstanding",TRUE)</f>
        <v>356079700</v>
      </c>
      <c r="D748" cm="1">
        <f t="array" aca="1" ref="D748" ca="1">_FV(A748,"Price")</f>
        <v>353.125</v>
      </c>
      <c r="E748" s="3">
        <f t="shared" ca="1" si="22"/>
        <v>125740644062.5</v>
      </c>
      <c r="F748" s="2">
        <v>0</v>
      </c>
      <c r="G748" s="5">
        <f t="shared" ca="1" si="23"/>
        <v>0</v>
      </c>
    </row>
    <row r="749" spans="1:7" x14ac:dyDescent="0.35">
      <c r="A749" t="e" vm="2165">
        <v>#VALUE!</v>
      </c>
      <c r="B749" t="s">
        <v>755</v>
      </c>
      <c r="C749" s="2" cm="1">
        <f t="array" aca="1" ref="C749" ca="1">_FV(A749,"Shares outstanding",TRUE)</f>
        <v>195832200</v>
      </c>
      <c r="D749" cm="1">
        <f t="array" aca="1" ref="D749" ca="1">_FV(A749,"Price")</f>
        <v>335.28500000000003</v>
      </c>
      <c r="E749" s="3">
        <f t="shared" ca="1" si="22"/>
        <v>65659599177.000008</v>
      </c>
      <c r="F749" s="2">
        <v>0</v>
      </c>
      <c r="G749" s="5">
        <f t="shared" ca="1" si="23"/>
        <v>0</v>
      </c>
    </row>
    <row r="750" spans="1:7" x14ac:dyDescent="0.35">
      <c r="A750" t="e" vm="2168">
        <v>#VALUE!</v>
      </c>
      <c r="B750" t="s">
        <v>756</v>
      </c>
      <c r="C750" s="2" cm="1">
        <f t="array" aca="1" ref="C750" ca="1">_FV(A750,"Shares outstanding",TRUE)</f>
        <v>263836900</v>
      </c>
      <c r="D750" cm="1">
        <f t="array" aca="1" ref="D750" ca="1">_FV(A750,"Price")</f>
        <v>183.28</v>
      </c>
      <c r="E750" s="3">
        <f t="shared" ca="1" si="22"/>
        <v>48356027032</v>
      </c>
      <c r="F750" s="2">
        <v>0</v>
      </c>
      <c r="G750" s="5">
        <f t="shared" ca="1" si="23"/>
        <v>0</v>
      </c>
    </row>
    <row r="751" spans="1:7" x14ac:dyDescent="0.35">
      <c r="A751" t="e" vm="2170">
        <v>#VALUE!</v>
      </c>
      <c r="B751" t="s">
        <v>757</v>
      </c>
      <c r="C751" s="2" cm="1">
        <f t="array" aca="1" ref="C751" ca="1">_FV(A751,"Shares outstanding",TRUE)</f>
        <v>344744100</v>
      </c>
      <c r="D751" cm="1">
        <f t="array" aca="1" ref="D751" ca="1">_FV(A751,"Price")</f>
        <v>20.05</v>
      </c>
      <c r="E751" s="3">
        <f t="shared" ca="1" si="22"/>
        <v>6912119205</v>
      </c>
      <c r="F751" s="2">
        <v>0</v>
      </c>
      <c r="G751" s="5">
        <f t="shared" ca="1" si="23"/>
        <v>0</v>
      </c>
    </row>
    <row r="752" spans="1:7" x14ac:dyDescent="0.35">
      <c r="A752" t="e" vm="2172">
        <v>#VALUE!</v>
      </c>
      <c r="B752" t="s">
        <v>758</v>
      </c>
      <c r="C752" s="2" cm="1">
        <f t="array" aca="1" ref="C752" ca="1">_FV(A752,"Shares outstanding",TRUE)</f>
        <v>926330400</v>
      </c>
      <c r="D752" cm="1">
        <f t="array" aca="1" ref="D752" ca="1">_FV(A752,"Price")</f>
        <v>27.340699999999998</v>
      </c>
      <c r="E752" s="3">
        <f t="shared" ca="1" si="22"/>
        <v>25326521567.279999</v>
      </c>
      <c r="F752" s="2">
        <v>0</v>
      </c>
      <c r="G752" s="5">
        <f t="shared" ca="1" si="23"/>
        <v>0</v>
      </c>
    </row>
    <row r="753" spans="1:7" x14ac:dyDescent="0.35">
      <c r="A753" t="e" vm="2175">
        <v>#VALUE!</v>
      </c>
      <c r="B753" t="s">
        <v>759</v>
      </c>
      <c r="C753" s="2" cm="1">
        <f t="array" aca="1" ref="C753" ca="1">_FV(A753,"Shares outstanding",TRUE)</f>
        <v>190494000</v>
      </c>
      <c r="D753" cm="1">
        <f t="array" aca="1" ref="D753" ca="1">_FV(A753,"Price")</f>
        <v>41.215000000000003</v>
      </c>
      <c r="E753" s="3">
        <f t="shared" ca="1" si="22"/>
        <v>7851210210.000001</v>
      </c>
      <c r="F753" s="2">
        <v>0</v>
      </c>
      <c r="G753" s="5">
        <f t="shared" ca="1" si="23"/>
        <v>0</v>
      </c>
    </row>
    <row r="754" spans="1:7" x14ac:dyDescent="0.35">
      <c r="A754" t="e" vm="2177">
        <v>#VALUE!</v>
      </c>
      <c r="B754" t="s">
        <v>760</v>
      </c>
      <c r="C754" s="2" cm="1">
        <f t="array" aca="1" ref="C754" ca="1">_FV(A754,"Shares outstanding",TRUE)</f>
        <v>65659600</v>
      </c>
      <c r="D754" cm="1">
        <f t="array" aca="1" ref="D754" ca="1">_FV(A754,"Price")</f>
        <v>395.75</v>
      </c>
      <c r="E754" s="3">
        <f t="shared" ca="1" si="22"/>
        <v>25984786700</v>
      </c>
      <c r="F754" s="2">
        <v>0</v>
      </c>
      <c r="G754" s="5">
        <f t="shared" ca="1" si="23"/>
        <v>0</v>
      </c>
    </row>
    <row r="755" spans="1:7" x14ac:dyDescent="0.35">
      <c r="A755" t="e" vm="2180">
        <v>#VALUE!</v>
      </c>
      <c r="B755" t="s">
        <v>761</v>
      </c>
      <c r="C755" s="2" cm="1">
        <f t="array" aca="1" ref="C755" ca="1">_FV(A755,"Shares outstanding",TRUE)</f>
        <v>405197600</v>
      </c>
      <c r="D755" cm="1">
        <f t="array" aca="1" ref="D755" ca="1">_FV(A755,"Price")</f>
        <v>27.265000000000001</v>
      </c>
      <c r="E755" s="3">
        <f t="shared" ca="1" si="22"/>
        <v>11047712564</v>
      </c>
      <c r="F755" s="2">
        <v>0</v>
      </c>
      <c r="G755" s="5">
        <f t="shared" ca="1" si="23"/>
        <v>0</v>
      </c>
    </row>
    <row r="756" spans="1:7" x14ac:dyDescent="0.35">
      <c r="A756" t="e" vm="2183">
        <v>#VALUE!</v>
      </c>
      <c r="B756" t="s">
        <v>762</v>
      </c>
      <c r="C756" s="2" cm="1">
        <f t="array" aca="1" ref="C756" ca="1">_FV(A756,"Shares outstanding",TRUE)</f>
        <v>880686500</v>
      </c>
      <c r="D756" cm="1">
        <f t="array" aca="1" ref="D756" ca="1">_FV(A756,"Price")</f>
        <v>2.6999</v>
      </c>
      <c r="E756" s="3">
        <f t="shared" ca="1" si="22"/>
        <v>2377765481.3499999</v>
      </c>
      <c r="F756" s="2">
        <v>0</v>
      </c>
      <c r="G756" s="5">
        <f t="shared" ca="1" si="23"/>
        <v>0</v>
      </c>
    </row>
    <row r="757" spans="1:7" x14ac:dyDescent="0.35">
      <c r="A757" t="e" vm="2186">
        <v>#VALUE!</v>
      </c>
      <c r="B757" t="s">
        <v>763</v>
      </c>
      <c r="C757" s="2" cm="1">
        <f t="array" aca="1" ref="C757" ca="1">_FV(A757,"Shares outstanding",TRUE)</f>
        <v>1797512000</v>
      </c>
      <c r="D757" cm="1">
        <f t="array" aca="1" ref="D757" ca="1">_FV(A757,"Price")</f>
        <v>13.824999999999999</v>
      </c>
      <c r="E757" s="3">
        <f t="shared" ca="1" si="22"/>
        <v>24850603400</v>
      </c>
      <c r="F757" s="2">
        <v>0</v>
      </c>
      <c r="G757" s="5">
        <f t="shared" ca="1" si="23"/>
        <v>0</v>
      </c>
    </row>
    <row r="758" spans="1:7" x14ac:dyDescent="0.35">
      <c r="A758" t="e" vm="2187">
        <v>#VALUE!</v>
      </c>
      <c r="B758" t="s">
        <v>764</v>
      </c>
      <c r="C758" s="2" cm="1">
        <f t="array" aca="1" ref="C758" ca="1">_FV(A758,"Shares outstanding",TRUE)</f>
        <v>10380580</v>
      </c>
      <c r="D758" cm="1">
        <f t="array" aca="1" ref="D758" ca="1">_FV(A758,"Price")</f>
        <v>529.375</v>
      </c>
      <c r="E758" s="3">
        <f t="shared" ca="1" si="22"/>
        <v>5495219537.5</v>
      </c>
      <c r="F758" s="2">
        <v>0</v>
      </c>
      <c r="G758" s="5">
        <f t="shared" ca="1" si="23"/>
        <v>0</v>
      </c>
    </row>
    <row r="759" spans="1:7" x14ac:dyDescent="0.35">
      <c r="A759" t="e" vm="2190">
        <v>#VALUE!</v>
      </c>
      <c r="B759" t="s">
        <v>765</v>
      </c>
      <c r="C759" s="2" cm="1">
        <f t="array" aca="1" ref="C759" ca="1">_FV(A759,"Shares outstanding",TRUE)</f>
        <v>47945080</v>
      </c>
      <c r="D759" cm="1">
        <f t="array" aca="1" ref="D759" ca="1">_FV(A759,"Price")</f>
        <v>119.31</v>
      </c>
      <c r="E759" s="3">
        <f t="shared" ca="1" si="22"/>
        <v>5720327494.8000002</v>
      </c>
      <c r="F759" s="2">
        <v>0</v>
      </c>
      <c r="G759" s="5">
        <f t="shared" ca="1" si="23"/>
        <v>0</v>
      </c>
    </row>
    <row r="760" spans="1:7" x14ac:dyDescent="0.35">
      <c r="A760" t="e" vm="2192">
        <v>#VALUE!</v>
      </c>
      <c r="B760" t="s">
        <v>766</v>
      </c>
      <c r="C760" s="2" cm="1">
        <f t="array" aca="1" ref="C760" ca="1">_FV(A760,"Shares outstanding",TRUE)</f>
        <v>1023935000</v>
      </c>
      <c r="D760" cm="1">
        <f t="array" aca="1" ref="D760" ca="1">_FV(A760,"Price")</f>
        <v>269.63</v>
      </c>
      <c r="E760" s="3">
        <f t="shared" ca="1" si="22"/>
        <v>276083594050</v>
      </c>
      <c r="F760" s="2">
        <v>0</v>
      </c>
      <c r="G760" s="5">
        <f t="shared" ca="1" si="23"/>
        <v>0</v>
      </c>
    </row>
    <row r="761" spans="1:7" x14ac:dyDescent="0.35">
      <c r="A761" t="e" vm="2195">
        <v>#VALUE!</v>
      </c>
      <c r="B761" t="s">
        <v>767</v>
      </c>
      <c r="C761" s="2" cm="1">
        <f t="array" aca="1" ref="C761" ca="1">_FV(A761,"Shares outstanding",TRUE)</f>
        <v>157802900</v>
      </c>
      <c r="D761" cm="1">
        <f t="array" aca="1" ref="D761" ca="1">_FV(A761,"Price")</f>
        <v>62.98</v>
      </c>
      <c r="E761" s="3">
        <f t="shared" ca="1" si="22"/>
        <v>9938426642</v>
      </c>
      <c r="F761" s="2">
        <v>0</v>
      </c>
      <c r="G761" s="5">
        <f t="shared" ca="1" si="23"/>
        <v>0</v>
      </c>
    </row>
    <row r="762" spans="1:7" x14ac:dyDescent="0.35">
      <c r="A762" t="e" vm="2198">
        <v>#VALUE!</v>
      </c>
      <c r="B762" t="s">
        <v>768</v>
      </c>
      <c r="C762" s="2" cm="1">
        <f t="array" aca="1" ref="C762" ca="1">_FV(A762,"Shares outstanding",TRUE)</f>
        <v>359075000</v>
      </c>
      <c r="D762" cm="1">
        <f t="array" aca="1" ref="D762" ca="1">_FV(A762,"Price")</f>
        <v>279.70999999999998</v>
      </c>
      <c r="E762" s="3">
        <f t="shared" ca="1" si="22"/>
        <v>100436868250</v>
      </c>
      <c r="F762" s="2">
        <v>0</v>
      </c>
      <c r="G762" s="5">
        <f t="shared" ca="1" si="23"/>
        <v>0</v>
      </c>
    </row>
    <row r="763" spans="1:7" x14ac:dyDescent="0.35">
      <c r="A763" t="e" vm="2201">
        <v>#VALUE!</v>
      </c>
      <c r="B763" t="s">
        <v>769</v>
      </c>
      <c r="C763" s="2" cm="1">
        <f t="array" aca="1" ref="C763" ca="1">_FV(A763,"Shares outstanding",TRUE)</f>
        <v>63800000</v>
      </c>
      <c r="D763" cm="1">
        <f t="array" aca="1" ref="D763" ca="1">_FV(A763,"Price")</f>
        <v>179.08</v>
      </c>
      <c r="E763" s="3">
        <f t="shared" ca="1" si="22"/>
        <v>11425304000</v>
      </c>
      <c r="F763" s="2">
        <v>0</v>
      </c>
      <c r="G763" s="5">
        <f t="shared" ca="1" si="23"/>
        <v>0</v>
      </c>
    </row>
    <row r="764" spans="1:7" x14ac:dyDescent="0.35">
      <c r="A764" t="e" vm="2203">
        <v>#VALUE!</v>
      </c>
      <c r="B764" t="s">
        <v>770</v>
      </c>
      <c r="C764" s="2" cm="1">
        <f t="array" aca="1" ref="C764" ca="1">_FV(A764,"Shares outstanding",TRUE)</f>
        <v>157800900</v>
      </c>
      <c r="D764" cm="1">
        <f t="array" aca="1" ref="D764" ca="1">_FV(A764,"Price")</f>
        <v>68.8</v>
      </c>
      <c r="E764" s="3">
        <f t="shared" ca="1" si="22"/>
        <v>10856701920</v>
      </c>
      <c r="F764" s="2">
        <v>0</v>
      </c>
      <c r="G764" s="5">
        <f t="shared" ca="1" si="23"/>
        <v>0</v>
      </c>
    </row>
    <row r="765" spans="1:7" x14ac:dyDescent="0.35">
      <c r="A765" t="e" vm="2206">
        <v>#VALUE!</v>
      </c>
      <c r="B765" t="s">
        <v>771</v>
      </c>
      <c r="C765" s="2" cm="1">
        <f t="array" aca="1" ref="C765" ca="1">_FV(A765,"Shares outstanding",TRUE)</f>
        <v>136181900</v>
      </c>
      <c r="D765" cm="1">
        <f t="array" aca="1" ref="D765" ca="1">_FV(A765,"Price")</f>
        <v>79.06</v>
      </c>
      <c r="E765" s="3">
        <f t="shared" ca="1" si="22"/>
        <v>10766541014</v>
      </c>
      <c r="F765" s="2">
        <v>0</v>
      </c>
      <c r="G765" s="5">
        <f t="shared" ca="1" si="23"/>
        <v>0</v>
      </c>
    </row>
    <row r="766" spans="1:7" x14ac:dyDescent="0.35">
      <c r="A766" t="e" vm="2209">
        <v>#VALUE!</v>
      </c>
      <c r="B766" t="s">
        <v>772</v>
      </c>
      <c r="C766" s="2" cm="1">
        <f t="array" aca="1" ref="C766" ca="1">_FV(A766,"Shares outstanding",TRUE)</f>
        <v>377360800</v>
      </c>
      <c r="D766" cm="1">
        <f t="array" aca="1" ref="D766" ca="1">_FV(A766,"Price")</f>
        <v>85.05</v>
      </c>
      <c r="E766" s="3">
        <f t="shared" ca="1" si="22"/>
        <v>32094536040</v>
      </c>
      <c r="F766" s="2">
        <v>0</v>
      </c>
      <c r="G766" s="5">
        <f t="shared" ca="1" si="23"/>
        <v>0</v>
      </c>
    </row>
    <row r="767" spans="1:7" x14ac:dyDescent="0.35">
      <c r="A767" t="e" vm="2212">
        <v>#VALUE!</v>
      </c>
      <c r="B767" t="s">
        <v>773</v>
      </c>
      <c r="C767" s="2" cm="1">
        <f t="array" aca="1" ref="C767" ca="1">_FV(A767,"Shares outstanding",TRUE)</f>
        <v>186902500</v>
      </c>
      <c r="D767" cm="1">
        <f t="array" aca="1" ref="D767" ca="1">_FV(A767,"Price")</f>
        <v>68.77</v>
      </c>
      <c r="E767" s="3">
        <f t="shared" ca="1" si="22"/>
        <v>12853284925</v>
      </c>
      <c r="F767" s="2">
        <v>0</v>
      </c>
      <c r="G767" s="5">
        <f t="shared" ca="1" si="23"/>
        <v>0</v>
      </c>
    </row>
    <row r="768" spans="1:7" x14ac:dyDescent="0.35">
      <c r="A768" t="e" vm="2215">
        <v>#VALUE!</v>
      </c>
      <c r="B768" t="s">
        <v>774</v>
      </c>
      <c r="C768" s="2" cm="1">
        <f t="array" aca="1" ref="C768" ca="1">_FV(A768,"Shares outstanding",TRUE)</f>
        <v>187630300</v>
      </c>
      <c r="D768" cm="1">
        <f t="array" aca="1" ref="D768" ca="1">_FV(A768,"Price")</f>
        <v>111.91</v>
      </c>
      <c r="E768" s="3">
        <f t="shared" ca="1" si="22"/>
        <v>20997706873</v>
      </c>
      <c r="F768" s="2">
        <v>0</v>
      </c>
      <c r="G768" s="5">
        <f t="shared" ca="1" si="23"/>
        <v>0</v>
      </c>
    </row>
    <row r="769" spans="1:7" x14ac:dyDescent="0.35">
      <c r="A769" t="e" vm="2218">
        <v>#VALUE!</v>
      </c>
      <c r="B769" t="s">
        <v>775</v>
      </c>
      <c r="C769" s="2" cm="1">
        <f t="array" aca="1" ref="C769" ca="1">_FV(A769,"Shares outstanding",TRUE)</f>
        <v>433297900</v>
      </c>
      <c r="D769" cm="1">
        <f t="array" aca="1" ref="D769" ca="1">_FV(A769,"Price")</f>
        <v>187.21</v>
      </c>
      <c r="E769" s="3">
        <f t="shared" ca="1" si="22"/>
        <v>81117699859</v>
      </c>
      <c r="F769" s="2">
        <v>0</v>
      </c>
      <c r="G769" s="5">
        <f t="shared" ca="1" si="23"/>
        <v>0</v>
      </c>
    </row>
    <row r="770" spans="1:7" x14ac:dyDescent="0.35">
      <c r="A770" t="e" vm="2220">
        <v>#VALUE!</v>
      </c>
      <c r="B770" t="s">
        <v>776</v>
      </c>
      <c r="C770" s="2" cm="1">
        <f t="array" aca="1" ref="C770" ca="1">_FV(A770,"Shares outstanding",TRUE)</f>
        <v>156182400</v>
      </c>
      <c r="D770" cm="1">
        <f t="array" aca="1" ref="D770" ca="1">_FV(A770,"Price")</f>
        <v>13.484999999999999</v>
      </c>
      <c r="E770" s="3">
        <f t="shared" ref="E770:E833" ca="1" si="24">C770*D770</f>
        <v>2106119664</v>
      </c>
      <c r="F770" s="2">
        <v>0</v>
      </c>
      <c r="G770" s="5">
        <f t="shared" ref="G770:G833" ca="1" si="25">F770/D770</f>
        <v>0</v>
      </c>
    </row>
    <row r="771" spans="1:7" x14ac:dyDescent="0.35">
      <c r="A771" t="e" vm="2222">
        <v>#VALUE!</v>
      </c>
      <c r="B771" t="s">
        <v>777</v>
      </c>
      <c r="C771" s="2" cm="1">
        <f t="array" aca="1" ref="C771" ca="1">_FV(A771,"Shares outstanding",TRUE)</f>
        <v>178246000</v>
      </c>
      <c r="D771" cm="1">
        <f t="array" aca="1" ref="D771" ca="1">_FV(A771,"Price")</f>
        <v>28.32</v>
      </c>
      <c r="E771" s="3">
        <f t="shared" ca="1" si="24"/>
        <v>5047926720</v>
      </c>
      <c r="F771" s="2">
        <v>0</v>
      </c>
      <c r="G771" s="5">
        <f t="shared" ca="1" si="25"/>
        <v>0</v>
      </c>
    </row>
    <row r="772" spans="1:7" x14ac:dyDescent="0.35">
      <c r="A772" t="e" vm="2224">
        <v>#VALUE!</v>
      </c>
      <c r="B772" t="s">
        <v>778</v>
      </c>
      <c r="C772" s="2" cm="1">
        <f t="array" aca="1" ref="C772" ca="1">_FV(A772,"Shares outstanding",TRUE)</f>
        <v>496454000</v>
      </c>
      <c r="D772" cm="1">
        <f t="array" aca="1" ref="D772" ca="1">_FV(A772,"Price")</f>
        <v>19.024999999999999</v>
      </c>
      <c r="E772" s="3">
        <f t="shared" ca="1" si="24"/>
        <v>9445037350</v>
      </c>
      <c r="F772" s="2">
        <v>0</v>
      </c>
      <c r="G772" s="5">
        <f t="shared" ca="1" si="25"/>
        <v>0</v>
      </c>
    </row>
    <row r="773" spans="1:7" x14ac:dyDescent="0.35">
      <c r="A773" t="e" vm="2227">
        <v>#VALUE!</v>
      </c>
      <c r="B773" t="s">
        <v>779</v>
      </c>
      <c r="C773" s="2" cm="1">
        <f t="array" aca="1" ref="C773" ca="1">_FV(A773,"Shares outstanding",TRUE)</f>
        <v>217442600</v>
      </c>
      <c r="D773" cm="1">
        <f t="array" aca="1" ref="D773" ca="1">_FV(A773,"Price")</f>
        <v>34.145000000000003</v>
      </c>
      <c r="E773" s="3">
        <f t="shared" ca="1" si="24"/>
        <v>7424577577.000001</v>
      </c>
      <c r="F773" s="2">
        <v>0</v>
      </c>
      <c r="G773" s="5">
        <f t="shared" ca="1" si="25"/>
        <v>0</v>
      </c>
    </row>
    <row r="774" spans="1:7" x14ac:dyDescent="0.35">
      <c r="A774" t="e" vm="2230">
        <v>#VALUE!</v>
      </c>
      <c r="B774" t="s">
        <v>780</v>
      </c>
      <c r="C774" s="2" cm="1">
        <f t="array" aca="1" ref="C774" ca="1">_FV(A774,"Shares outstanding",TRUE)</f>
        <v>46786270</v>
      </c>
      <c r="D774" cm="1">
        <f t="array" aca="1" ref="D774" ca="1">_FV(A774,"Price")</f>
        <v>145.72</v>
      </c>
      <c r="E774" s="3">
        <f t="shared" ca="1" si="24"/>
        <v>6817695264.3999996</v>
      </c>
      <c r="F774" s="2">
        <v>0</v>
      </c>
      <c r="G774" s="5">
        <f t="shared" ca="1" si="25"/>
        <v>0</v>
      </c>
    </row>
    <row r="775" spans="1:7" x14ac:dyDescent="0.35">
      <c r="A775" t="e" vm="2232">
        <v>#VALUE!</v>
      </c>
      <c r="B775" t="s">
        <v>781</v>
      </c>
      <c r="C775" s="2" cm="1">
        <f t="array" aca="1" ref="C775" ca="1">_FV(A775,"Shares outstanding",TRUE)</f>
        <v>174681700</v>
      </c>
      <c r="D775" cm="1">
        <f t="array" aca="1" ref="D775" ca="1">_FV(A775,"Price")</f>
        <v>38.72</v>
      </c>
      <c r="E775" s="3">
        <f t="shared" ca="1" si="24"/>
        <v>6763675424</v>
      </c>
      <c r="F775" s="2">
        <v>0</v>
      </c>
      <c r="G775" s="5">
        <f t="shared" ca="1" si="25"/>
        <v>0</v>
      </c>
    </row>
    <row r="776" spans="1:7" x14ac:dyDescent="0.35">
      <c r="A776" t="e" vm="2234">
        <v>#VALUE!</v>
      </c>
      <c r="B776" t="s">
        <v>782</v>
      </c>
      <c r="C776" s="2" cm="1">
        <f t="array" aca="1" ref="C776" ca="1">_FV(A776,"Shares outstanding",TRUE)</f>
        <v>159778700</v>
      </c>
      <c r="D776" cm="1">
        <f t="array" aca="1" ref="D776" ca="1">_FV(A776,"Price")</f>
        <v>11.2</v>
      </c>
      <c r="E776" s="3">
        <f t="shared" ca="1" si="24"/>
        <v>1789521440</v>
      </c>
      <c r="F776" s="2">
        <v>0</v>
      </c>
      <c r="G776" s="5">
        <f t="shared" ca="1" si="25"/>
        <v>0</v>
      </c>
    </row>
    <row r="777" spans="1:7" x14ac:dyDescent="0.35">
      <c r="A777" t="e" vm="2237">
        <v>#VALUE!</v>
      </c>
      <c r="B777" t="s">
        <v>783</v>
      </c>
      <c r="C777" s="2" cm="1">
        <f t="array" aca="1" ref="C777" ca="1">_FV(A777,"Shares outstanding",TRUE)</f>
        <v>289002100</v>
      </c>
      <c r="D777" cm="1">
        <f t="array" aca="1" ref="D777" ca="1">_FV(A777,"Price")</f>
        <v>59.259</v>
      </c>
      <c r="E777" s="3">
        <f t="shared" ca="1" si="24"/>
        <v>17125975443.9</v>
      </c>
      <c r="F777" s="2">
        <v>0</v>
      </c>
      <c r="G777" s="5">
        <f t="shared" ca="1" si="25"/>
        <v>0</v>
      </c>
    </row>
    <row r="778" spans="1:7" x14ac:dyDescent="0.35">
      <c r="A778" t="e" vm="2240">
        <v>#VALUE!</v>
      </c>
      <c r="B778" t="s">
        <v>784</v>
      </c>
      <c r="C778" s="2" cm="1">
        <f t="array" aca="1" ref="C778" ca="1">_FV(A778,"Shares outstanding",TRUE)</f>
        <v>59008000</v>
      </c>
      <c r="D778" cm="1">
        <f t="array" aca="1" ref="D778" ca="1">_FV(A778,"Price")</f>
        <v>102.425</v>
      </c>
      <c r="E778" s="3">
        <f t="shared" ca="1" si="24"/>
        <v>6043894400</v>
      </c>
      <c r="F778" s="2">
        <v>0</v>
      </c>
      <c r="G778" s="5">
        <f t="shared" ca="1" si="25"/>
        <v>0</v>
      </c>
    </row>
    <row r="779" spans="1:7" x14ac:dyDescent="0.35">
      <c r="A779" t="e" vm="2243">
        <v>#VALUE!</v>
      </c>
      <c r="B779" t="s">
        <v>785</v>
      </c>
      <c r="C779" s="2" cm="1">
        <f t="array" aca="1" ref="C779" ca="1">_FV(A779,"Shares outstanding",TRUE)</f>
        <v>576400000</v>
      </c>
      <c r="D779" cm="1">
        <f t="array" aca="1" ref="D779" ca="1">_FV(A779,"Price")</f>
        <v>85.54</v>
      </c>
      <c r="E779" s="3">
        <f t="shared" ca="1" si="24"/>
        <v>49305256000</v>
      </c>
      <c r="F779" s="2">
        <v>0</v>
      </c>
      <c r="G779" s="5">
        <f t="shared" ca="1" si="25"/>
        <v>0</v>
      </c>
    </row>
    <row r="780" spans="1:7" x14ac:dyDescent="0.35">
      <c r="A780" t="e" vm="2246">
        <v>#VALUE!</v>
      </c>
      <c r="B780" t="s">
        <v>786</v>
      </c>
      <c r="C780" s="2" cm="1">
        <f t="array" aca="1" ref="C780" ca="1">_FV(A780,"Shares outstanding",TRUE)</f>
        <v>499621800</v>
      </c>
      <c r="D780" cm="1">
        <f t="array" aca="1" ref="D780" ca="1">_FV(A780,"Price")</f>
        <v>21.995000000000001</v>
      </c>
      <c r="E780" s="3">
        <f t="shared" ca="1" si="24"/>
        <v>10989181491</v>
      </c>
      <c r="F780" s="2">
        <v>0</v>
      </c>
      <c r="G780" s="5">
        <f t="shared" ca="1" si="25"/>
        <v>0</v>
      </c>
    </row>
    <row r="781" spans="1:7" x14ac:dyDescent="0.35">
      <c r="A781" t="e" vm="2248">
        <v>#VALUE!</v>
      </c>
      <c r="B781" t="s">
        <v>787</v>
      </c>
      <c r="C781" s="2" cm="1">
        <f t="array" aca="1" ref="C781" ca="1">_FV(A781,"Shares outstanding",TRUE)</f>
        <v>104991300</v>
      </c>
      <c r="D781" cm="1">
        <f t="array" aca="1" ref="D781" ca="1">_FV(A781,"Price")</f>
        <v>93.63</v>
      </c>
      <c r="E781" s="3">
        <f t="shared" ca="1" si="24"/>
        <v>9830335419</v>
      </c>
      <c r="F781" s="2">
        <v>0</v>
      </c>
      <c r="G781" s="5">
        <f t="shared" ca="1" si="25"/>
        <v>0</v>
      </c>
    </row>
    <row r="782" spans="1:7" x14ac:dyDescent="0.35">
      <c r="A782" t="e" vm="2251">
        <v>#VALUE!</v>
      </c>
      <c r="B782" t="s">
        <v>788</v>
      </c>
      <c r="C782" s="2" cm="1">
        <f t="array" aca="1" ref="C782" ca="1">_FV(A782,"Shares outstanding",TRUE)</f>
        <v>57669490</v>
      </c>
      <c r="D782" cm="1">
        <f t="array" aca="1" ref="D782" ca="1">_FV(A782,"Price")</f>
        <v>18.170000000000002</v>
      </c>
      <c r="E782" s="3">
        <f t="shared" ca="1" si="24"/>
        <v>1047854633.3000001</v>
      </c>
      <c r="F782" s="2">
        <v>0</v>
      </c>
      <c r="G782" s="5">
        <f t="shared" ca="1" si="25"/>
        <v>0</v>
      </c>
    </row>
    <row r="783" spans="1:7" x14ac:dyDescent="0.35">
      <c r="A783" t="e" vm="2254">
        <v>#VALUE!</v>
      </c>
      <c r="B783" t="s">
        <v>789</v>
      </c>
      <c r="C783" s="2" cm="1">
        <f t="array" aca="1" ref="C783" ca="1">_FV(A783,"Shares outstanding",TRUE)</f>
        <v>132144700</v>
      </c>
      <c r="D783" cm="1">
        <f t="array" aca="1" ref="D783" ca="1">_FV(A783,"Price")</f>
        <v>33.49</v>
      </c>
      <c r="E783" s="3">
        <f t="shared" ca="1" si="24"/>
        <v>4425526003</v>
      </c>
      <c r="F783" s="2">
        <v>0</v>
      </c>
      <c r="G783" s="5">
        <f t="shared" ca="1" si="25"/>
        <v>0</v>
      </c>
    </row>
    <row r="784" spans="1:7" x14ac:dyDescent="0.35">
      <c r="A784" t="e" vm="2257">
        <v>#VALUE!</v>
      </c>
      <c r="B784" t="s">
        <v>790</v>
      </c>
      <c r="C784" s="2" cm="1">
        <f t="array" aca="1" ref="C784" ca="1">_FV(A784,"Shares outstanding",TRUE)</f>
        <v>160617700</v>
      </c>
      <c r="D784" cm="1">
        <f t="array" aca="1" ref="D784" ca="1">_FV(A784,"Price")</f>
        <v>23.62</v>
      </c>
      <c r="E784" s="3">
        <f t="shared" ca="1" si="24"/>
        <v>3793790074</v>
      </c>
      <c r="F784" s="2">
        <v>0</v>
      </c>
      <c r="G784" s="5">
        <f t="shared" ca="1" si="25"/>
        <v>0</v>
      </c>
    </row>
    <row r="785" spans="1:7" x14ac:dyDescent="0.35">
      <c r="A785" t="e" vm="2260">
        <v>#VALUE!</v>
      </c>
      <c r="B785" t="s">
        <v>791</v>
      </c>
      <c r="C785" s="2" cm="1">
        <f t="array" aca="1" ref="C785" ca="1">_FV(A785,"Shares outstanding",TRUE)</f>
        <v>51586980</v>
      </c>
      <c r="D785" cm="1">
        <f t="array" aca="1" ref="D785" ca="1">_FV(A785,"Price")</f>
        <v>109.36</v>
      </c>
      <c r="E785" s="3">
        <f t="shared" ca="1" si="24"/>
        <v>5641552132.8000002</v>
      </c>
      <c r="F785" s="2">
        <v>0</v>
      </c>
      <c r="G785" s="5">
        <f t="shared" ca="1" si="25"/>
        <v>0</v>
      </c>
    </row>
    <row r="786" spans="1:7" x14ac:dyDescent="0.35">
      <c r="A786" t="e" vm="2263">
        <v>#VALUE!</v>
      </c>
      <c r="B786" t="s">
        <v>792</v>
      </c>
      <c r="C786" s="2" cm="1">
        <f t="array" aca="1" ref="C786" ca="1">_FV(A786,"Shares outstanding",TRUE)</f>
        <v>91781750</v>
      </c>
      <c r="D786" cm="1">
        <f t="array" aca="1" ref="D786" ca="1">_FV(A786,"Price")</f>
        <v>73.09</v>
      </c>
      <c r="E786" s="3">
        <f t="shared" ca="1" si="24"/>
        <v>6708328107.5</v>
      </c>
      <c r="F786" s="2">
        <v>0</v>
      </c>
      <c r="G786" s="5">
        <f t="shared" ca="1" si="25"/>
        <v>0</v>
      </c>
    </row>
    <row r="787" spans="1:7" x14ac:dyDescent="0.35">
      <c r="A787" t="e" vm="2266">
        <v>#VALUE!</v>
      </c>
      <c r="B787" t="s">
        <v>793</v>
      </c>
      <c r="C787" s="2" cm="1">
        <f t="array" aca="1" ref="C787" ca="1">_FV(A787,"Shares outstanding",TRUE)</f>
        <v>37403600</v>
      </c>
      <c r="D787" cm="1">
        <f t="array" aca="1" ref="D787" ca="1">_FV(A787,"Price")</f>
        <v>63.63</v>
      </c>
      <c r="E787" s="3">
        <f t="shared" ca="1" si="24"/>
        <v>2379991068</v>
      </c>
      <c r="F787" s="2">
        <v>0</v>
      </c>
      <c r="G787" s="5">
        <f t="shared" ca="1" si="25"/>
        <v>0</v>
      </c>
    </row>
    <row r="788" spans="1:7" x14ac:dyDescent="0.35">
      <c r="A788" t="e" vm="2269">
        <v>#VALUE!</v>
      </c>
      <c r="B788" t="s">
        <v>794</v>
      </c>
      <c r="C788" s="2" cm="1">
        <f t="array" aca="1" ref="C788" ca="1">_FV(A788,"Shares outstanding",TRUE)</f>
        <v>51063840</v>
      </c>
      <c r="D788" cm="1">
        <f t="array" aca="1" ref="D788" ca="1">_FV(A788,"Price")</f>
        <v>125.16</v>
      </c>
      <c r="E788" s="3">
        <f t="shared" ca="1" si="24"/>
        <v>6391150214.3999996</v>
      </c>
      <c r="F788" s="2">
        <v>0</v>
      </c>
      <c r="G788" s="5">
        <f t="shared" ca="1" si="25"/>
        <v>0</v>
      </c>
    </row>
    <row r="789" spans="1:7" x14ac:dyDescent="0.35">
      <c r="A789" t="e" vm="2271">
        <v>#VALUE!</v>
      </c>
      <c r="B789" t="s">
        <v>795</v>
      </c>
      <c r="C789" s="2" cm="1">
        <f t="array" aca="1" ref="C789" ca="1">_FV(A789,"Shares outstanding",TRUE)</f>
        <v>189319100</v>
      </c>
      <c r="D789" cm="1">
        <f t="array" aca="1" ref="D789" ca="1">_FV(A789,"Price")</f>
        <v>53.32</v>
      </c>
      <c r="E789" s="3">
        <f t="shared" ca="1" si="24"/>
        <v>10094494412</v>
      </c>
      <c r="F789" s="2">
        <v>0</v>
      </c>
      <c r="G789" s="5">
        <f t="shared" ca="1" si="25"/>
        <v>0</v>
      </c>
    </row>
    <row r="790" spans="1:7" x14ac:dyDescent="0.35">
      <c r="A790" t="e" vm="2274">
        <v>#VALUE!</v>
      </c>
      <c r="B790" t="s">
        <v>796</v>
      </c>
      <c r="C790" s="2" cm="1">
        <f t="array" aca="1" ref="C790" ca="1">_FV(A790,"Shares outstanding",TRUE)</f>
        <v>247781700</v>
      </c>
      <c r="D790" cm="1">
        <f t="array" aca="1" ref="D790" ca="1">_FV(A790,"Price")</f>
        <v>58.37</v>
      </c>
      <c r="E790" s="3">
        <f t="shared" ca="1" si="24"/>
        <v>14463017829</v>
      </c>
      <c r="F790" s="2">
        <v>0</v>
      </c>
      <c r="G790" s="5">
        <f t="shared" ca="1" si="25"/>
        <v>0</v>
      </c>
    </row>
    <row r="791" spans="1:7" x14ac:dyDescent="0.35">
      <c r="A791" t="e" vm="2277">
        <v>#VALUE!</v>
      </c>
      <c r="B791" t="s">
        <v>797</v>
      </c>
      <c r="C791" s="2" cm="1">
        <f t="array" aca="1" ref="C791" ca="1">_FV(A791,"Shares outstanding",TRUE)</f>
        <v>56627180</v>
      </c>
      <c r="D791" cm="1">
        <f t="array" aca="1" ref="D791" ca="1">_FV(A791,"Price")</f>
        <v>457.47</v>
      </c>
      <c r="E791" s="3">
        <f t="shared" ca="1" si="24"/>
        <v>25905236034.600002</v>
      </c>
      <c r="F791" s="2">
        <v>0</v>
      </c>
      <c r="G791" s="5">
        <f t="shared" ca="1" si="25"/>
        <v>0</v>
      </c>
    </row>
    <row r="792" spans="1:7" x14ac:dyDescent="0.35">
      <c r="A792" t="e" vm="2280">
        <v>#VALUE!</v>
      </c>
      <c r="B792" t="s">
        <v>798</v>
      </c>
      <c r="C792" s="2" cm="1">
        <f t="array" aca="1" ref="C792" ca="1">_FV(A792,"Shares outstanding",TRUE)</f>
        <v>21597640</v>
      </c>
      <c r="D792" cm="1">
        <f t="array" aca="1" ref="D792" ca="1">_FV(A792,"Price")</f>
        <v>671.85500000000002</v>
      </c>
      <c r="E792" s="3">
        <f t="shared" ca="1" si="24"/>
        <v>14510482422.200001</v>
      </c>
      <c r="F792" s="2">
        <v>0</v>
      </c>
      <c r="G792" s="5">
        <f t="shared" ca="1" si="25"/>
        <v>0</v>
      </c>
    </row>
    <row r="793" spans="1:7" x14ac:dyDescent="0.35">
      <c r="A793" t="e" vm="2283">
        <v>#VALUE!</v>
      </c>
      <c r="B793" t="s">
        <v>799</v>
      </c>
      <c r="C793" s="2" cm="1">
        <f t="array" aca="1" ref="C793" ca="1">_FV(A793,"Shares outstanding",TRUE)</f>
        <v>107469800</v>
      </c>
      <c r="D793" cm="1">
        <f t="array" aca="1" ref="D793" ca="1">_FV(A793,"Price")</f>
        <v>175.49</v>
      </c>
      <c r="E793" s="3">
        <f t="shared" ca="1" si="24"/>
        <v>18859875202</v>
      </c>
      <c r="F793" s="2">
        <v>0</v>
      </c>
      <c r="G793" s="5">
        <f t="shared" ca="1" si="25"/>
        <v>0</v>
      </c>
    </row>
    <row r="794" spans="1:7" x14ac:dyDescent="0.35">
      <c r="A794" t="e" vm="2286">
        <v>#VALUE!</v>
      </c>
      <c r="B794" t="s">
        <v>800</v>
      </c>
      <c r="C794" s="2" cm="1">
        <f t="array" aca="1" ref="C794" ca="1">_FV(A794,"Shares outstanding",TRUE)</f>
        <v>55054030</v>
      </c>
      <c r="D794" cm="1">
        <f t="array" aca="1" ref="D794" ca="1">_FV(A794,"Price")</f>
        <v>222.33</v>
      </c>
      <c r="E794" s="3">
        <f t="shared" ca="1" si="24"/>
        <v>12240162489.900002</v>
      </c>
      <c r="F794" s="2">
        <v>0</v>
      </c>
      <c r="G794" s="5">
        <f t="shared" ca="1" si="25"/>
        <v>0</v>
      </c>
    </row>
    <row r="795" spans="1:7" x14ac:dyDescent="0.35">
      <c r="A795" t="e" vm="2289">
        <v>#VALUE!</v>
      </c>
      <c r="B795" t="s">
        <v>801</v>
      </c>
      <c r="C795" s="2" cm="1">
        <f t="array" aca="1" ref="C795" ca="1">_FV(A795,"Shares outstanding",TRUE)</f>
        <v>74723530</v>
      </c>
      <c r="D795" cm="1">
        <f t="array" aca="1" ref="D795" ca="1">_FV(A795,"Price")</f>
        <v>34.96</v>
      </c>
      <c r="E795" s="3">
        <f t="shared" ca="1" si="24"/>
        <v>2612334608.8000002</v>
      </c>
      <c r="F795" s="2">
        <v>0</v>
      </c>
      <c r="G795" s="5">
        <f t="shared" ca="1" si="25"/>
        <v>0</v>
      </c>
    </row>
    <row r="796" spans="1:7" x14ac:dyDescent="0.35">
      <c r="A796" t="e" vm="2291">
        <v>#VALUE!</v>
      </c>
      <c r="B796" t="s">
        <v>802</v>
      </c>
      <c r="C796" s="2" cm="1">
        <f t="array" aca="1" ref="C796" ca="1">_FV(A796,"Shares outstanding",TRUE)</f>
        <v>106490000</v>
      </c>
      <c r="D796" cm="1">
        <f t="array" aca="1" ref="D796" ca="1">_FV(A796,"Price")</f>
        <v>46.19</v>
      </c>
      <c r="E796" s="3">
        <f t="shared" ca="1" si="24"/>
        <v>4918773100</v>
      </c>
      <c r="F796" s="2">
        <v>0</v>
      </c>
      <c r="G796" s="5">
        <f t="shared" ca="1" si="25"/>
        <v>0</v>
      </c>
    </row>
    <row r="797" spans="1:7" x14ac:dyDescent="0.35">
      <c r="A797" t="e" vm="2294">
        <v>#VALUE!</v>
      </c>
      <c r="B797" t="s">
        <v>803</v>
      </c>
      <c r="C797" s="2" cm="1">
        <f t="array" aca="1" ref="C797" ca="1">_FV(A797,"Shares outstanding",TRUE)</f>
        <v>733713600</v>
      </c>
      <c r="D797" cm="1">
        <f t="array" aca="1" ref="D797" ca="1">_FV(A797,"Price")</f>
        <v>180.76499999999999</v>
      </c>
      <c r="E797" s="3">
        <f t="shared" ca="1" si="24"/>
        <v>132629738903.99998</v>
      </c>
      <c r="F797" s="2">
        <v>0</v>
      </c>
      <c r="G797" s="5">
        <f t="shared" ca="1" si="25"/>
        <v>0</v>
      </c>
    </row>
    <row r="798" spans="1:7" x14ac:dyDescent="0.35">
      <c r="A798" t="e" vm="2297">
        <v>#VALUE!</v>
      </c>
      <c r="B798" t="s">
        <v>804</v>
      </c>
      <c r="C798" s="2" cm="1">
        <f t="array" aca="1" ref="C798" ca="1">_FV(A798,"Shares outstanding",TRUE)</f>
        <v>95100000</v>
      </c>
      <c r="D798" cm="1">
        <f t="array" aca="1" ref="D798" ca="1">_FV(A798,"Price")</f>
        <v>19.829999999999998</v>
      </c>
      <c r="E798" s="3">
        <f t="shared" ca="1" si="24"/>
        <v>1885832999.9999998</v>
      </c>
      <c r="F798" s="2">
        <v>0</v>
      </c>
      <c r="G798" s="5">
        <f t="shared" ca="1" si="25"/>
        <v>0</v>
      </c>
    </row>
    <row r="799" spans="1:7" x14ac:dyDescent="0.35">
      <c r="A799" t="e" vm="2299">
        <v>#VALUE!</v>
      </c>
      <c r="B799" t="s">
        <v>805</v>
      </c>
      <c r="C799" s="2" cm="1">
        <f t="array" aca="1" ref="C799" ca="1">_FV(A799,"Shares outstanding",TRUE)</f>
        <v>48058070</v>
      </c>
      <c r="D799" cm="1">
        <f t="array" aca="1" ref="D799" ca="1">_FV(A799,"Price")</f>
        <v>60.77</v>
      </c>
      <c r="E799" s="3">
        <f t="shared" ca="1" si="24"/>
        <v>2920488913.9000001</v>
      </c>
      <c r="F799" s="2">
        <v>0</v>
      </c>
      <c r="G799" s="5">
        <f t="shared" ca="1" si="25"/>
        <v>0</v>
      </c>
    </row>
    <row r="800" spans="1:7" x14ac:dyDescent="0.35">
      <c r="A800" t="e" vm="2302">
        <v>#VALUE!</v>
      </c>
      <c r="B800" t="s">
        <v>806</v>
      </c>
      <c r="C800" s="2" cm="1">
        <f t="array" aca="1" ref="C800" ca="1">_FV(A800,"Shares outstanding",TRUE)</f>
        <v>250314000</v>
      </c>
      <c r="D800" cm="1">
        <f t="array" aca="1" ref="D800" ca="1">_FV(A800,"Price")</f>
        <v>37.200000000000003</v>
      </c>
      <c r="E800" s="3">
        <f t="shared" ca="1" si="24"/>
        <v>9311680800</v>
      </c>
      <c r="F800" s="2">
        <v>0</v>
      </c>
      <c r="G800" s="5">
        <f t="shared" ca="1" si="25"/>
        <v>0</v>
      </c>
    </row>
    <row r="801" spans="1:7" x14ac:dyDescent="0.35">
      <c r="A801" t="e" vm="2304">
        <v>#VALUE!</v>
      </c>
      <c r="B801" t="s">
        <v>807</v>
      </c>
      <c r="C801" s="2" cm="1">
        <f t="array" aca="1" ref="C801" ca="1">_FV(A801,"Shares outstanding",TRUE)</f>
        <v>27611570</v>
      </c>
      <c r="D801" cm="1">
        <f t="array" aca="1" ref="D801" ca="1">_FV(A801,"Price")</f>
        <v>137.65</v>
      </c>
      <c r="E801" s="3">
        <f t="shared" ca="1" si="24"/>
        <v>3800732610.5</v>
      </c>
      <c r="F801" s="2">
        <v>0</v>
      </c>
      <c r="G801" s="5">
        <f t="shared" ca="1" si="25"/>
        <v>0</v>
      </c>
    </row>
    <row r="802" spans="1:7" x14ac:dyDescent="0.35">
      <c r="A802" t="e" vm="2307">
        <v>#VALUE!</v>
      </c>
      <c r="B802" t="s">
        <v>808</v>
      </c>
      <c r="C802" s="2" cm="1">
        <f t="array" aca="1" ref="C802" ca="1">_FV(A802,"Shares outstanding",TRUE)</f>
        <v>504501000</v>
      </c>
      <c r="D802" cm="1">
        <f t="array" aca="1" ref="D802" ca="1">_FV(A802,"Price")</f>
        <v>24.434999999999999</v>
      </c>
      <c r="E802" s="3">
        <f t="shared" ca="1" si="24"/>
        <v>12327481935</v>
      </c>
      <c r="F802" s="2">
        <v>0</v>
      </c>
      <c r="G802" s="5">
        <f t="shared" ca="1" si="25"/>
        <v>0</v>
      </c>
    </row>
    <row r="803" spans="1:7" x14ac:dyDescent="0.35">
      <c r="A803" t="e" vm="2310">
        <v>#VALUE!</v>
      </c>
      <c r="B803" t="s">
        <v>809</v>
      </c>
      <c r="C803" s="2" cm="1">
        <f t="array" aca="1" ref="C803" ca="1">_FV(A803,"Shares outstanding",TRUE)</f>
        <v>63148980</v>
      </c>
      <c r="D803" cm="1">
        <f t="array" aca="1" ref="D803" ca="1">_FV(A803,"Price")</f>
        <v>187.52</v>
      </c>
      <c r="E803" s="3">
        <f t="shared" ca="1" si="24"/>
        <v>11841696729.6</v>
      </c>
      <c r="F803" s="2">
        <v>0</v>
      </c>
      <c r="G803" s="5">
        <f t="shared" ca="1" si="25"/>
        <v>0</v>
      </c>
    </row>
    <row r="804" spans="1:7" x14ac:dyDescent="0.35">
      <c r="A804" t="e" vm="2313">
        <v>#VALUE!</v>
      </c>
      <c r="B804" t="s">
        <v>810</v>
      </c>
      <c r="C804" s="2" cm="1">
        <f t="array" aca="1" ref="C804" ca="1">_FV(A804,"Shares outstanding",TRUE)</f>
        <v>253151200</v>
      </c>
      <c r="D804" cm="1">
        <f t="array" aca="1" ref="D804" ca="1">_FV(A804,"Price")</f>
        <v>27.73</v>
      </c>
      <c r="E804" s="3">
        <f t="shared" ca="1" si="24"/>
        <v>7019882776</v>
      </c>
      <c r="F804" s="2">
        <v>0</v>
      </c>
      <c r="G804" s="5">
        <f t="shared" ca="1" si="25"/>
        <v>0</v>
      </c>
    </row>
    <row r="805" spans="1:7" x14ac:dyDescent="0.35">
      <c r="A805" t="e" vm="2316">
        <v>#VALUE!</v>
      </c>
      <c r="B805" t="s">
        <v>811</v>
      </c>
      <c r="C805" s="2" cm="1">
        <f t="array" aca="1" ref="C805" ca="1">_FV(A805,"Shares outstanding",TRUE)</f>
        <v>266333600</v>
      </c>
      <c r="D805" cm="1">
        <f t="array" aca="1" ref="D805" ca="1">_FV(A805,"Price")</f>
        <v>991.6</v>
      </c>
      <c r="E805" s="3">
        <f t="shared" ca="1" si="24"/>
        <v>264096397760</v>
      </c>
      <c r="F805" s="2">
        <v>0</v>
      </c>
      <c r="G805" s="5">
        <f t="shared" ca="1" si="25"/>
        <v>0</v>
      </c>
    </row>
    <row r="806" spans="1:7" x14ac:dyDescent="0.35">
      <c r="A806" t="e" vm="2318">
        <v>#VALUE!</v>
      </c>
      <c r="B806" t="s">
        <v>812</v>
      </c>
      <c r="C806" s="2" cm="1">
        <f t="array" aca="1" ref="C806" ca="1">_FV(A806,"Shares outstanding",TRUE)</f>
        <v>59063940</v>
      </c>
      <c r="D806" cm="1">
        <f t="array" aca="1" ref="D806" ca="1">_FV(A806,"Price")</f>
        <v>215.82</v>
      </c>
      <c r="E806" s="3">
        <f t="shared" ca="1" si="24"/>
        <v>12747179530.799999</v>
      </c>
      <c r="F806" s="2">
        <v>0</v>
      </c>
      <c r="G806" s="5">
        <f t="shared" ca="1" si="25"/>
        <v>0</v>
      </c>
    </row>
    <row r="807" spans="1:7" x14ac:dyDescent="0.35">
      <c r="A807" t="e" vm="2321">
        <v>#VALUE!</v>
      </c>
      <c r="B807" t="s">
        <v>813</v>
      </c>
      <c r="C807" s="2" cm="1">
        <f t="array" aca="1" ref="C807" ca="1">_FV(A807,"Shares outstanding",TRUE)</f>
        <v>166600000</v>
      </c>
      <c r="D807" cm="1">
        <f t="array" aca="1" ref="D807" ca="1">_FV(A807,"Price")</f>
        <v>49.255800000000001</v>
      </c>
      <c r="E807" s="3">
        <f t="shared" ca="1" si="24"/>
        <v>8206016280</v>
      </c>
      <c r="F807" s="2">
        <v>0</v>
      </c>
      <c r="G807" s="5">
        <f t="shared" ca="1" si="25"/>
        <v>0</v>
      </c>
    </row>
    <row r="808" spans="1:7" x14ac:dyDescent="0.35">
      <c r="A808" t="e" vm="2323">
        <v>#VALUE!</v>
      </c>
      <c r="B808" t="s">
        <v>814</v>
      </c>
      <c r="C808" s="2" cm="1">
        <f t="array" aca="1" ref="C808" ca="1">_FV(A808,"Shares outstanding",TRUE)</f>
        <v>548751100</v>
      </c>
      <c r="D808" cm="1">
        <f t="array" aca="1" ref="D808" ca="1">_FV(A808,"Price")</f>
        <v>50.26</v>
      </c>
      <c r="E808" s="3">
        <f t="shared" ca="1" si="24"/>
        <v>27580230286</v>
      </c>
      <c r="F808" s="2">
        <v>0</v>
      </c>
      <c r="G808" s="5">
        <f t="shared" ca="1" si="25"/>
        <v>0</v>
      </c>
    </row>
    <row r="809" spans="1:7" x14ac:dyDescent="0.35">
      <c r="A809" t="e" vm="2325">
        <v>#VALUE!</v>
      </c>
      <c r="B809" t="s">
        <v>815</v>
      </c>
      <c r="C809" s="2" cm="1">
        <f t="array" aca="1" ref="C809" ca="1">_FV(A809,"Shares outstanding",TRUE)</f>
        <v>43179560</v>
      </c>
      <c r="D809" cm="1">
        <f t="array" aca="1" ref="D809" ca="1">_FV(A809,"Price")</f>
        <v>35.494999999999997</v>
      </c>
      <c r="E809" s="3">
        <f t="shared" ca="1" si="24"/>
        <v>1532658482.1999998</v>
      </c>
      <c r="F809" s="2">
        <v>0</v>
      </c>
      <c r="G809" s="5">
        <f t="shared" ca="1" si="25"/>
        <v>0</v>
      </c>
    </row>
    <row r="810" spans="1:7" x14ac:dyDescent="0.35">
      <c r="A810" t="e" vm="2328">
        <v>#VALUE!</v>
      </c>
      <c r="B810" t="s">
        <v>816</v>
      </c>
      <c r="C810" s="2" cm="1">
        <f t="array" aca="1" ref="C810" ca="1">_FV(A810,"Shares outstanding",TRUE)</f>
        <v>134261900</v>
      </c>
      <c r="D810" cm="1">
        <f t="array" aca="1" ref="D810" ca="1">_FV(A810,"Price")</f>
        <v>75.775000000000006</v>
      </c>
      <c r="E810" s="3">
        <f t="shared" ca="1" si="24"/>
        <v>10173695472.5</v>
      </c>
      <c r="F810" s="2">
        <v>0</v>
      </c>
      <c r="G810" s="5">
        <f t="shared" ca="1" si="25"/>
        <v>0</v>
      </c>
    </row>
    <row r="811" spans="1:7" x14ac:dyDescent="0.35">
      <c r="A811" t="e" vm="2331">
        <v>#VALUE!</v>
      </c>
      <c r="B811" t="s">
        <v>817</v>
      </c>
      <c r="C811" s="2" cm="1">
        <f t="array" aca="1" ref="C811" ca="1">_FV(A811,"Shares outstanding",TRUE)</f>
        <v>126647700</v>
      </c>
      <c r="D811" cm="1">
        <f t="array" aca="1" ref="D811" ca="1">_FV(A811,"Price")</f>
        <v>95.984999999999999</v>
      </c>
      <c r="E811" s="3">
        <f t="shared" ca="1" si="24"/>
        <v>12156279484.5</v>
      </c>
      <c r="F811" s="2">
        <v>0</v>
      </c>
      <c r="G811" s="5">
        <f t="shared" ca="1" si="25"/>
        <v>0</v>
      </c>
    </row>
    <row r="812" spans="1:7" x14ac:dyDescent="0.35">
      <c r="A812" s="6" t="e" vm="2334">
        <v>#VALUE!</v>
      </c>
      <c r="B812" s="6" t="s">
        <v>818</v>
      </c>
      <c r="C812" s="2">
        <v>35970000</v>
      </c>
      <c r="D812" cm="1">
        <f t="array" aca="1" ref="D812" ca="1">_FV(A812,"Price")</f>
        <v>139.715</v>
      </c>
      <c r="E812" s="3">
        <f t="shared" ca="1" si="24"/>
        <v>5025548550</v>
      </c>
      <c r="F812" s="2">
        <v>0</v>
      </c>
      <c r="G812" s="5">
        <f t="shared" ca="1" si="25"/>
        <v>0</v>
      </c>
    </row>
    <row r="813" spans="1:7" x14ac:dyDescent="0.35">
      <c r="A813" t="e" vm="2335">
        <v>#VALUE!</v>
      </c>
      <c r="B813" t="s">
        <v>819</v>
      </c>
      <c r="C813" s="2" cm="1">
        <f t="array" aca="1" ref="C813" ca="1">_FV(A813,"Shares outstanding",TRUE)</f>
        <v>26065040</v>
      </c>
      <c r="D813" cm="1">
        <f t="array" aca="1" ref="D813" ca="1">_FV(A813,"Price")</f>
        <v>155.51</v>
      </c>
      <c r="E813" s="3">
        <f t="shared" ca="1" si="24"/>
        <v>4053374370.3999996</v>
      </c>
      <c r="F813" s="2">
        <v>0</v>
      </c>
      <c r="G813" s="5">
        <f t="shared" ca="1" si="25"/>
        <v>0</v>
      </c>
    </row>
    <row r="814" spans="1:7" x14ac:dyDescent="0.35">
      <c r="A814" t="e" vm="2338">
        <v>#VALUE!</v>
      </c>
      <c r="B814" t="s">
        <v>820</v>
      </c>
      <c r="C814" s="2" cm="1">
        <f t="array" aca="1" ref="C814" ca="1">_FV(A814,"Shares outstanding",TRUE)</f>
        <v>99084490</v>
      </c>
      <c r="D814" cm="1">
        <f t="array" aca="1" ref="D814" ca="1">_FV(A814,"Price")</f>
        <v>11.765000000000001</v>
      </c>
      <c r="E814" s="3">
        <f t="shared" ca="1" si="24"/>
        <v>1165729024.8500001</v>
      </c>
      <c r="F814" s="2">
        <v>0</v>
      </c>
      <c r="G814" s="5">
        <f t="shared" ca="1" si="25"/>
        <v>0</v>
      </c>
    </row>
    <row r="815" spans="1:7" x14ac:dyDescent="0.35">
      <c r="A815" t="e" vm="2341">
        <v>#VALUE!</v>
      </c>
      <c r="B815" t="s">
        <v>821</v>
      </c>
      <c r="C815" s="2" cm="1">
        <f t="array" aca="1" ref="C815" ca="1">_FV(A815,"Shares outstanding",TRUE)</f>
        <v>81992670</v>
      </c>
      <c r="D815" cm="1">
        <f t="array" aca="1" ref="D815" ca="1">_FV(A815,"Price")</f>
        <v>152.33000000000001</v>
      </c>
      <c r="E815" s="3">
        <f t="shared" ca="1" si="24"/>
        <v>12489943421.1</v>
      </c>
      <c r="F815" s="2">
        <v>0</v>
      </c>
      <c r="G815" s="5">
        <f t="shared" ca="1" si="25"/>
        <v>0</v>
      </c>
    </row>
    <row r="816" spans="1:7" x14ac:dyDescent="0.35">
      <c r="A816" t="e" vm="2344">
        <v>#VALUE!</v>
      </c>
      <c r="B816" t="s">
        <v>822</v>
      </c>
      <c r="C816" s="2" cm="1">
        <f t="array" aca="1" ref="C816" ca="1">_FV(A816,"Shares outstanding",TRUE)</f>
        <v>114684600</v>
      </c>
      <c r="D816" cm="1">
        <f t="array" aca="1" ref="D816" ca="1">_FV(A816,"Price")</f>
        <v>46.63</v>
      </c>
      <c r="E816" s="3">
        <f t="shared" ca="1" si="24"/>
        <v>5347742898</v>
      </c>
      <c r="F816" s="2">
        <v>0</v>
      </c>
      <c r="G816" s="5">
        <f t="shared" ca="1" si="25"/>
        <v>0</v>
      </c>
    </row>
    <row r="817" spans="1:7" x14ac:dyDescent="0.35">
      <c r="A817" t="e" vm="2346">
        <v>#VALUE!</v>
      </c>
      <c r="B817" t="s">
        <v>823</v>
      </c>
      <c r="C817" s="2" cm="1">
        <f t="array" aca="1" ref="C817" ca="1">_FV(A817,"Shares outstanding",TRUE)</f>
        <v>212119600</v>
      </c>
      <c r="D817" cm="1">
        <f t="array" aca="1" ref="D817" ca="1">_FV(A817,"Price")</f>
        <v>12.54</v>
      </c>
      <c r="E817" s="3">
        <f t="shared" ca="1" si="24"/>
        <v>2659979784</v>
      </c>
      <c r="F817" s="2">
        <v>0</v>
      </c>
      <c r="G817" s="5">
        <f t="shared" ca="1" si="25"/>
        <v>0</v>
      </c>
    </row>
    <row r="818" spans="1:7" x14ac:dyDescent="0.35">
      <c r="A818" t="e" vm="2348">
        <v>#VALUE!</v>
      </c>
      <c r="B818" t="s">
        <v>824</v>
      </c>
      <c r="C818" s="2" cm="1">
        <f t="array" aca="1" ref="C818" ca="1">_FV(A818,"Shares outstanding",TRUE)</f>
        <v>111446500</v>
      </c>
      <c r="D818" cm="1">
        <f t="array" aca="1" ref="D818" ca="1">_FV(A818,"Price")</f>
        <v>84.314999999999998</v>
      </c>
      <c r="E818" s="3">
        <f t="shared" ca="1" si="24"/>
        <v>9396611647.5</v>
      </c>
      <c r="F818" s="2">
        <v>0</v>
      </c>
      <c r="G818" s="5">
        <f t="shared" ca="1" si="25"/>
        <v>0</v>
      </c>
    </row>
    <row r="819" spans="1:7" x14ac:dyDescent="0.35">
      <c r="A819" t="e" vm="2351">
        <v>#VALUE!</v>
      </c>
      <c r="B819" t="s">
        <v>825</v>
      </c>
      <c r="C819" s="2" cm="1">
        <f t="array" aca="1" ref="C819" ca="1">_FV(A819,"Shares outstanding",TRUE)</f>
        <v>222419300</v>
      </c>
      <c r="D819" cm="1">
        <f t="array" aca="1" ref="D819" ca="1">_FV(A819,"Price")</f>
        <v>66.33</v>
      </c>
      <c r="E819" s="3">
        <f t="shared" ca="1" si="24"/>
        <v>14753072169</v>
      </c>
      <c r="F819" s="2">
        <v>0</v>
      </c>
      <c r="G819" s="5">
        <f t="shared" ca="1" si="25"/>
        <v>0</v>
      </c>
    </row>
    <row r="820" spans="1:7" x14ac:dyDescent="0.35">
      <c r="A820" t="e" vm="2353">
        <v>#VALUE!</v>
      </c>
      <c r="B820" t="s">
        <v>826</v>
      </c>
      <c r="C820" s="2" cm="1">
        <f t="array" aca="1" ref="C820" ca="1">_FV(A820,"Shares outstanding",TRUE)</f>
        <v>59719460</v>
      </c>
      <c r="D820" cm="1">
        <f t="array" aca="1" ref="D820" ca="1">_FV(A820,"Price")</f>
        <v>71.709999999999994</v>
      </c>
      <c r="E820" s="3">
        <f t="shared" ca="1" si="24"/>
        <v>4282482476.5999994</v>
      </c>
      <c r="F820" s="2">
        <v>0</v>
      </c>
      <c r="G820" s="5">
        <f t="shared" ca="1" si="25"/>
        <v>0</v>
      </c>
    </row>
    <row r="821" spans="1:7" x14ac:dyDescent="0.35">
      <c r="A821" t="e" vm="2356">
        <v>#VALUE!</v>
      </c>
      <c r="B821" t="s">
        <v>827</v>
      </c>
      <c r="C821" s="2" cm="1">
        <f t="array" aca="1" ref="C821" ca="1">_FV(A821,"Shares outstanding",TRUE)</f>
        <v>49866200</v>
      </c>
      <c r="D821" cm="1">
        <f t="array" aca="1" ref="D821" ca="1">_FV(A821,"Price")</f>
        <v>212.9128</v>
      </c>
      <c r="E821" s="3">
        <f t="shared" ca="1" si="24"/>
        <v>10617152267.360001</v>
      </c>
      <c r="F821" s="2">
        <v>0</v>
      </c>
      <c r="G821" s="5">
        <f t="shared" ca="1" si="25"/>
        <v>0</v>
      </c>
    </row>
    <row r="822" spans="1:7" x14ac:dyDescent="0.35">
      <c r="A822" t="e" vm="2359">
        <v>#VALUE!</v>
      </c>
      <c r="B822" t="s">
        <v>828</v>
      </c>
      <c r="C822" s="2" cm="1">
        <f t="array" aca="1" ref="C822" ca="1">_FV(A822,"Shares outstanding",TRUE)</f>
        <v>74463930</v>
      </c>
      <c r="D822" cm="1">
        <f t="array" aca="1" ref="D822" ca="1">_FV(A822,"Price")</f>
        <v>41.21</v>
      </c>
      <c r="E822" s="3">
        <f t="shared" ca="1" si="24"/>
        <v>3068658555.3000002</v>
      </c>
      <c r="F822" s="2">
        <v>0</v>
      </c>
      <c r="G822" s="5">
        <f t="shared" ca="1" si="25"/>
        <v>0</v>
      </c>
    </row>
    <row r="823" spans="1:7" x14ac:dyDescent="0.35">
      <c r="A823" t="e" vm="2362">
        <v>#VALUE!</v>
      </c>
      <c r="B823" t="s">
        <v>829</v>
      </c>
      <c r="C823" s="2" cm="1">
        <f t="array" aca="1" ref="C823" ca="1">_FV(A823,"Shares outstanding",TRUE)</f>
        <v>78781120</v>
      </c>
      <c r="D823" cm="1">
        <f t="array" aca="1" ref="D823" ca="1">_FV(A823,"Price")</f>
        <v>520.89499999999998</v>
      </c>
      <c r="E823" s="3">
        <f t="shared" ca="1" si="24"/>
        <v>41036691502.400002</v>
      </c>
      <c r="F823" s="2">
        <v>0</v>
      </c>
      <c r="G823" s="5">
        <f t="shared" ca="1" si="25"/>
        <v>0</v>
      </c>
    </row>
    <row r="824" spans="1:7" x14ac:dyDescent="0.35">
      <c r="A824" t="e" vm="2365">
        <v>#VALUE!</v>
      </c>
      <c r="B824" t="s">
        <v>830</v>
      </c>
      <c r="C824" s="2" cm="1">
        <f t="array" aca="1" ref="C824" ca="1">_FV(A824,"Shares outstanding",TRUE)</f>
        <v>151000000</v>
      </c>
      <c r="D824" cm="1">
        <f t="array" aca="1" ref="D824" ca="1">_FV(A824,"Price")</f>
        <v>267.45499999999998</v>
      </c>
      <c r="E824" s="3">
        <f t="shared" ca="1" si="24"/>
        <v>40385705000</v>
      </c>
      <c r="F824" s="2">
        <v>0</v>
      </c>
      <c r="G824" s="5">
        <f t="shared" ca="1" si="25"/>
        <v>0</v>
      </c>
    </row>
    <row r="825" spans="1:7" x14ac:dyDescent="0.35">
      <c r="A825" t="e" vm="2368">
        <v>#VALUE!</v>
      </c>
      <c r="B825" t="s">
        <v>831</v>
      </c>
      <c r="C825" s="2" cm="1">
        <f t="array" aca="1" ref="C825" ca="1">_FV(A825,"Shares outstanding",TRUE)</f>
        <v>202697800</v>
      </c>
      <c r="D825" cm="1">
        <f t="array" aca="1" ref="D825" ca="1">_FV(A825,"Price")</f>
        <v>115.4</v>
      </c>
      <c r="E825" s="3">
        <f t="shared" ca="1" si="24"/>
        <v>23391326120</v>
      </c>
      <c r="F825" s="2">
        <v>0</v>
      </c>
      <c r="G825" s="5">
        <f t="shared" ca="1" si="25"/>
        <v>0</v>
      </c>
    </row>
    <row r="826" spans="1:7" x14ac:dyDescent="0.35">
      <c r="A826" t="e" vm="2369">
        <v>#VALUE!</v>
      </c>
      <c r="B826" t="s">
        <v>832</v>
      </c>
      <c r="C826" s="2" cm="1">
        <f t="array" aca="1" ref="C826" ca="1">_FV(A826,"Shares outstanding",TRUE)</f>
        <v>304725900</v>
      </c>
      <c r="D826" cm="1">
        <f t="array" aca="1" ref="D826" ca="1">_FV(A826,"Price")</f>
        <v>24.86</v>
      </c>
      <c r="E826" s="3">
        <f t="shared" ca="1" si="24"/>
        <v>7575485874</v>
      </c>
      <c r="F826" s="2">
        <v>0</v>
      </c>
      <c r="G826" s="5">
        <f t="shared" ca="1" si="25"/>
        <v>0</v>
      </c>
    </row>
    <row r="827" spans="1:7" x14ac:dyDescent="0.35">
      <c r="A827" t="e" vm="2371">
        <v>#VALUE!</v>
      </c>
      <c r="B827" t="s">
        <v>833</v>
      </c>
      <c r="C827" s="2" cm="1">
        <f t="array" aca="1" ref="C827" ca="1">_FV(A827,"Shares outstanding",TRUE)</f>
        <v>230661900</v>
      </c>
      <c r="D827" cm="1">
        <f t="array" aca="1" ref="D827" ca="1">_FV(A827,"Price")</f>
        <v>28.41</v>
      </c>
      <c r="E827" s="3">
        <f t="shared" ca="1" si="24"/>
        <v>6553104579</v>
      </c>
      <c r="F827" s="2">
        <v>0</v>
      </c>
      <c r="G827" s="5">
        <f t="shared" ca="1" si="25"/>
        <v>0</v>
      </c>
    </row>
    <row r="828" spans="1:7" x14ac:dyDescent="0.35">
      <c r="A828" t="e" vm="2373">
        <v>#VALUE!</v>
      </c>
      <c r="B828" t="s">
        <v>834</v>
      </c>
      <c r="C828" s="2" cm="1">
        <f t="array" aca="1" ref="C828" ca="1">_FV(A828,"Shares outstanding",TRUE)</f>
        <v>28910370</v>
      </c>
      <c r="D828" cm="1">
        <f t="array" aca="1" ref="D828" ca="1">_FV(A828,"Price")</f>
        <v>70.48</v>
      </c>
      <c r="E828" s="3">
        <f t="shared" ca="1" si="24"/>
        <v>2037602877.6000001</v>
      </c>
      <c r="F828" s="2">
        <v>0</v>
      </c>
      <c r="G828" s="5">
        <f t="shared" ca="1" si="25"/>
        <v>0</v>
      </c>
    </row>
    <row r="829" spans="1:7" x14ac:dyDescent="0.35">
      <c r="A829" t="e" vm="2376">
        <v>#VALUE!</v>
      </c>
      <c r="B829" t="s">
        <v>835</v>
      </c>
      <c r="C829" s="2" cm="1">
        <f t="array" aca="1" ref="C829" ca="1">_FV(A829,"Shares outstanding",TRUE)</f>
        <v>69354200</v>
      </c>
      <c r="D829" cm="1">
        <f t="array" aca="1" ref="D829" ca="1">_FV(A829,"Price")</f>
        <v>131.05500000000001</v>
      </c>
      <c r="E829" s="3">
        <f t="shared" ca="1" si="24"/>
        <v>9089214681</v>
      </c>
      <c r="F829" s="2">
        <v>0</v>
      </c>
      <c r="G829" s="5">
        <f t="shared" ca="1" si="25"/>
        <v>0</v>
      </c>
    </row>
    <row r="830" spans="1:7" x14ac:dyDescent="0.35">
      <c r="A830" t="e" vm="2379">
        <v>#VALUE!</v>
      </c>
      <c r="B830" t="s">
        <v>836</v>
      </c>
      <c r="C830" s="2" cm="1">
        <f t="array" aca="1" ref="C830" ca="1">_FV(A830,"Shares outstanding",TRUE)</f>
        <v>353278000</v>
      </c>
      <c r="D830" cm="1">
        <f t="array" aca="1" ref="D830" ca="1">_FV(A830,"Price")</f>
        <v>396.54</v>
      </c>
      <c r="E830" s="3">
        <f t="shared" ca="1" si="24"/>
        <v>140088858120</v>
      </c>
      <c r="F830" s="2">
        <v>0</v>
      </c>
      <c r="G830" s="5">
        <f t="shared" ca="1" si="25"/>
        <v>0</v>
      </c>
    </row>
    <row r="831" spans="1:7" x14ac:dyDescent="0.35">
      <c r="A831" t="e" vm="2382">
        <v>#VALUE!</v>
      </c>
      <c r="B831" t="s">
        <v>837</v>
      </c>
      <c r="C831" s="2" cm="1">
        <f t="array" aca="1" ref="C831" ca="1">_FV(A831,"Shares outstanding",TRUE)</f>
        <v>166184300</v>
      </c>
      <c r="D831" cm="1">
        <f t="array" aca="1" ref="D831" ca="1">_FV(A831,"Price")</f>
        <v>43.545000000000002</v>
      </c>
      <c r="E831" s="3">
        <f t="shared" ca="1" si="24"/>
        <v>7236495343.5</v>
      </c>
      <c r="F831" s="2">
        <v>0</v>
      </c>
      <c r="G831" s="5">
        <f t="shared" ca="1" si="25"/>
        <v>0</v>
      </c>
    </row>
    <row r="832" spans="1:7" x14ac:dyDescent="0.35">
      <c r="A832" t="e" vm="2385">
        <v>#VALUE!</v>
      </c>
      <c r="B832" t="s">
        <v>838</v>
      </c>
      <c r="C832" s="2" cm="1">
        <f t="array" aca="1" ref="C832" ca="1">_FV(A832,"Shares outstanding",TRUE)</f>
        <v>42534540</v>
      </c>
      <c r="D832" cm="1">
        <f t="array" aca="1" ref="D832" ca="1">_FV(A832,"Price")</f>
        <v>85.149900000000002</v>
      </c>
      <c r="E832" s="3">
        <f t="shared" ca="1" si="24"/>
        <v>3621811827.546</v>
      </c>
      <c r="F832" s="2">
        <v>0</v>
      </c>
      <c r="G832" s="5">
        <f t="shared" ca="1" si="25"/>
        <v>0</v>
      </c>
    </row>
    <row r="833" spans="1:7" x14ac:dyDescent="0.35">
      <c r="A833" t="e" vm="2388">
        <v>#VALUE!</v>
      </c>
      <c r="B833" t="s">
        <v>839</v>
      </c>
      <c r="C833" s="2" cm="1">
        <f t="array" aca="1" ref="C833" ca="1">_FV(A833,"Shares outstanding",TRUE)</f>
        <v>164600000</v>
      </c>
      <c r="D833" cm="1">
        <f t="array" aca="1" ref="D833" ca="1">_FV(A833,"Price")</f>
        <v>257.58999999999997</v>
      </c>
      <c r="E833" s="3">
        <f t="shared" ca="1" si="24"/>
        <v>42399313999.999992</v>
      </c>
      <c r="F833" s="2">
        <v>0</v>
      </c>
      <c r="G833" s="5">
        <f t="shared" ca="1" si="25"/>
        <v>0</v>
      </c>
    </row>
    <row r="834" spans="1:7" x14ac:dyDescent="0.35">
      <c r="A834" t="e" vm="2391">
        <v>#VALUE!</v>
      </c>
      <c r="B834" t="s">
        <v>840</v>
      </c>
      <c r="C834" s="2" cm="1">
        <f t="array" aca="1" ref="C834" ca="1">_FV(A834,"Shares outstanding",TRUE)</f>
        <v>64914580</v>
      </c>
      <c r="D834" cm="1">
        <f t="array" aca="1" ref="D834" ca="1">_FV(A834,"Price")</f>
        <v>235.77</v>
      </c>
      <c r="E834" s="3">
        <f t="shared" ref="E834:E897" ca="1" si="26">C834*D834</f>
        <v>15304910526.6</v>
      </c>
      <c r="F834" s="2">
        <v>0</v>
      </c>
      <c r="G834" s="5">
        <f t="shared" ref="G834:G897" ca="1" si="27">F834/D834</f>
        <v>0</v>
      </c>
    </row>
    <row r="835" spans="1:7" x14ac:dyDescent="0.35">
      <c r="A835" t="e" vm="2394">
        <v>#VALUE!</v>
      </c>
      <c r="B835" t="s">
        <v>841</v>
      </c>
      <c r="C835" s="2" cm="1">
        <f t="array" aca="1" ref="C835" ca="1">_FV(A835,"Shares outstanding",TRUE)</f>
        <v>46007700</v>
      </c>
      <c r="D835" cm="1">
        <f t="array" aca="1" ref="D835" ca="1">_FV(A835,"Price")</f>
        <v>310.29000000000002</v>
      </c>
      <c r="E835" s="3">
        <f t="shared" ca="1" si="26"/>
        <v>14275729233</v>
      </c>
      <c r="F835" s="2">
        <v>0</v>
      </c>
      <c r="G835" s="5">
        <f t="shared" ca="1" si="27"/>
        <v>0</v>
      </c>
    </row>
    <row r="836" spans="1:7" x14ac:dyDescent="0.35">
      <c r="A836" t="e" vm="2397">
        <v>#VALUE!</v>
      </c>
      <c r="B836" t="s">
        <v>842</v>
      </c>
      <c r="C836" s="2" cm="1">
        <f t="array" aca="1" ref="C836" ca="1">_FV(A836,"Shares outstanding",TRUE)</f>
        <v>170244700</v>
      </c>
      <c r="D836" cm="1">
        <f t="array" aca="1" ref="D836" ca="1">_FV(A836,"Price")</f>
        <v>386.76499999999999</v>
      </c>
      <c r="E836" s="3">
        <f t="shared" ca="1" si="26"/>
        <v>65844691395.5</v>
      </c>
      <c r="F836" s="2">
        <v>0</v>
      </c>
      <c r="G836" s="5">
        <f t="shared" ca="1" si="27"/>
        <v>0</v>
      </c>
    </row>
    <row r="837" spans="1:7" x14ac:dyDescent="0.35">
      <c r="A837" t="e" vm="2400">
        <v>#VALUE!</v>
      </c>
      <c r="B837" t="s">
        <v>843</v>
      </c>
      <c r="C837" s="2" cm="1">
        <f t="array" aca="1" ref="C837" ca="1">_FV(A837,"Shares outstanding",TRUE)</f>
        <v>52800000</v>
      </c>
      <c r="D837" cm="1">
        <f t="array" aca="1" ref="D837" ca="1">_FV(A837,"Price")</f>
        <v>137.30500000000001</v>
      </c>
      <c r="E837" s="3">
        <f t="shared" ca="1" si="26"/>
        <v>7249704000</v>
      </c>
      <c r="F837" s="2">
        <v>0</v>
      </c>
      <c r="G837" s="5">
        <f t="shared" ca="1" si="27"/>
        <v>0</v>
      </c>
    </row>
    <row r="838" spans="1:7" x14ac:dyDescent="0.35">
      <c r="A838" t="e" vm="2403">
        <v>#VALUE!</v>
      </c>
      <c r="B838" t="s">
        <v>844</v>
      </c>
      <c r="C838" s="2" cm="1">
        <f t="array" aca="1" ref="C838" ca="1">_FV(A838,"Shares outstanding",TRUE)</f>
        <v>217818300</v>
      </c>
      <c r="D838" cm="1">
        <f t="array" aca="1" ref="D838" ca="1">_FV(A838,"Price")</f>
        <v>11.525</v>
      </c>
      <c r="E838" s="3">
        <f t="shared" ca="1" si="26"/>
        <v>2510355907.5</v>
      </c>
      <c r="F838" s="2">
        <v>0</v>
      </c>
      <c r="G838" s="5">
        <f t="shared" ca="1" si="27"/>
        <v>0</v>
      </c>
    </row>
    <row r="839" spans="1:7" x14ac:dyDescent="0.35">
      <c r="A839" t="e" vm="2405">
        <v>#VALUE!</v>
      </c>
      <c r="B839" t="s">
        <v>845</v>
      </c>
      <c r="C839" s="2" cm="1">
        <f t="array" aca="1" ref="C839" ca="1">_FV(A839,"Shares outstanding",TRUE)</f>
        <v>142030300</v>
      </c>
      <c r="D839" cm="1">
        <f t="array" aca="1" ref="D839" ca="1">_FV(A839,"Price")</f>
        <v>136.41499999999999</v>
      </c>
      <c r="E839" s="3">
        <f t="shared" ca="1" si="26"/>
        <v>19375063374.5</v>
      </c>
      <c r="F839" s="2">
        <v>0</v>
      </c>
      <c r="G839" s="5">
        <f t="shared" ca="1" si="27"/>
        <v>0</v>
      </c>
    </row>
    <row r="840" spans="1:7" x14ac:dyDescent="0.35">
      <c r="A840" t="e" vm="2407">
        <v>#VALUE!</v>
      </c>
      <c r="B840" t="s">
        <v>846</v>
      </c>
      <c r="C840" s="2" cm="1">
        <f t="array" aca="1" ref="C840" ca="1">_FV(A840,"Shares outstanding",TRUE)</f>
        <v>240895100</v>
      </c>
      <c r="D840" cm="1">
        <f t="array" aca="1" ref="D840" ca="1">_FV(A840,"Price")</f>
        <v>80.185000000000002</v>
      </c>
      <c r="E840" s="3">
        <f t="shared" ca="1" si="26"/>
        <v>19316173593.5</v>
      </c>
      <c r="F840" s="2">
        <v>0</v>
      </c>
      <c r="G840" s="5">
        <f t="shared" ca="1" si="27"/>
        <v>0</v>
      </c>
    </row>
    <row r="841" spans="1:7" x14ac:dyDescent="0.35">
      <c r="A841" t="e" vm="2410">
        <v>#VALUE!</v>
      </c>
      <c r="B841" t="s">
        <v>847</v>
      </c>
      <c r="C841" s="2" cm="1">
        <f t="array" aca="1" ref="C841" ca="1">_FV(A841,"Shares outstanding",TRUE)</f>
        <v>143489200</v>
      </c>
      <c r="D841" cm="1">
        <f t="array" aca="1" ref="D841" ca="1">_FV(A841,"Price")</f>
        <v>60.06</v>
      </c>
      <c r="E841" s="3">
        <f t="shared" ca="1" si="26"/>
        <v>8617961352</v>
      </c>
      <c r="F841" s="2">
        <v>0</v>
      </c>
      <c r="G841" s="5">
        <f t="shared" ca="1" si="27"/>
        <v>0</v>
      </c>
    </row>
    <row r="842" spans="1:7" x14ac:dyDescent="0.35">
      <c r="A842" t="e" vm="2413">
        <v>#VALUE!</v>
      </c>
      <c r="B842" t="s">
        <v>848</v>
      </c>
      <c r="C842" s="2" cm="1">
        <f t="array" aca="1" ref="C842" ca="1">_FV(A842,"Shares outstanding",TRUE)</f>
        <v>341087600</v>
      </c>
      <c r="D842" cm="1">
        <f t="array" aca="1" ref="D842" ca="1">_FV(A842,"Price")</f>
        <v>9.0150000000000006</v>
      </c>
      <c r="E842" s="3">
        <f t="shared" ca="1" si="26"/>
        <v>3074904714</v>
      </c>
      <c r="F842" s="2">
        <v>0</v>
      </c>
      <c r="G842" s="5">
        <f t="shared" ca="1" si="27"/>
        <v>0</v>
      </c>
    </row>
    <row r="843" spans="1:7" x14ac:dyDescent="0.35">
      <c r="A843" t="e" vm="2416">
        <v>#VALUE!</v>
      </c>
      <c r="B843" t="s">
        <v>849</v>
      </c>
      <c r="C843" s="2" cm="1">
        <f t="array" aca="1" ref="C843" ca="1">_FV(A843,"Shares outstanding",TRUE)</f>
        <v>250708500</v>
      </c>
      <c r="D843" cm="1">
        <f t="array" aca="1" ref="D843" ca="1">_FV(A843,"Price")</f>
        <v>82.84</v>
      </c>
      <c r="E843" s="3">
        <f t="shared" ca="1" si="26"/>
        <v>20768692140</v>
      </c>
      <c r="F843" s="2">
        <v>0</v>
      </c>
      <c r="G843" s="5">
        <f t="shared" ca="1" si="27"/>
        <v>0</v>
      </c>
    </row>
    <row r="844" spans="1:7" x14ac:dyDescent="0.35">
      <c r="A844" t="e" vm="2419">
        <v>#VALUE!</v>
      </c>
      <c r="B844" t="s">
        <v>850</v>
      </c>
      <c r="C844" s="2" cm="1">
        <f t="array" aca="1" ref="C844" ca="1">_FV(A844,"Shares outstanding",TRUE)</f>
        <v>77049180</v>
      </c>
      <c r="D844" cm="1">
        <f t="array" aca="1" ref="D844" ca="1">_FV(A844,"Price")</f>
        <v>76.3</v>
      </c>
      <c r="E844" s="3">
        <f t="shared" ca="1" si="26"/>
        <v>5878852434</v>
      </c>
      <c r="F844" s="2">
        <v>0</v>
      </c>
      <c r="G844" s="5">
        <f t="shared" ca="1" si="27"/>
        <v>0</v>
      </c>
    </row>
    <row r="845" spans="1:7" x14ac:dyDescent="0.35">
      <c r="A845" t="e" vm="2422">
        <v>#VALUE!</v>
      </c>
      <c r="B845" t="s">
        <v>851</v>
      </c>
      <c r="C845" s="2" cm="1">
        <f t="array" aca="1" ref="C845" ca="1">_FV(A845,"Shares outstanding",TRUE)</f>
        <v>232959500</v>
      </c>
      <c r="D845" cm="1">
        <f t="array" aca="1" ref="D845" ca="1">_FV(A845,"Price")</f>
        <v>168.965</v>
      </c>
      <c r="E845" s="3">
        <f t="shared" ca="1" si="26"/>
        <v>39362001917.5</v>
      </c>
      <c r="F845" s="2">
        <v>0</v>
      </c>
      <c r="G845" s="5">
        <f t="shared" ca="1" si="27"/>
        <v>0</v>
      </c>
    </row>
    <row r="846" spans="1:7" x14ac:dyDescent="0.35">
      <c r="A846" t="e" vm="2425">
        <v>#VALUE!</v>
      </c>
      <c r="B846" t="s">
        <v>852</v>
      </c>
      <c r="C846" s="2" cm="1">
        <f t="array" aca="1" ref="C846" ca="1">_FV(A846,"Shares outstanding",TRUE)</f>
        <v>93688470</v>
      </c>
      <c r="D846" cm="1">
        <f t="array" aca="1" ref="D846" ca="1">_FV(A846,"Price")</f>
        <v>62.34</v>
      </c>
      <c r="E846" s="3">
        <f t="shared" ca="1" si="26"/>
        <v>5840539219.8000002</v>
      </c>
      <c r="F846" s="2">
        <v>0</v>
      </c>
      <c r="G846" s="5">
        <f t="shared" ca="1" si="27"/>
        <v>0</v>
      </c>
    </row>
    <row r="847" spans="1:7" x14ac:dyDescent="0.35">
      <c r="A847" t="e" vm="2427">
        <v>#VALUE!</v>
      </c>
      <c r="B847" t="s">
        <v>853</v>
      </c>
      <c r="C847" s="2" cm="1">
        <f t="array" aca="1" ref="C847" ca="1">_FV(A847,"Shares outstanding",TRUE)</f>
        <v>394070200</v>
      </c>
      <c r="D847" cm="1">
        <f t="array" aca="1" ref="D847" ca="1">_FV(A847,"Price")</f>
        <v>4.125</v>
      </c>
      <c r="E847" s="3">
        <f t="shared" ca="1" si="26"/>
        <v>1625539575</v>
      </c>
      <c r="F847" s="2">
        <v>0</v>
      </c>
      <c r="G847" s="5">
        <f t="shared" ca="1" si="27"/>
        <v>0</v>
      </c>
    </row>
    <row r="848" spans="1:7" x14ac:dyDescent="0.35">
      <c r="A848" t="e" vm="2429">
        <v>#VALUE!</v>
      </c>
      <c r="B848" t="s">
        <v>854</v>
      </c>
      <c r="C848" s="2" cm="1">
        <f t="array" aca="1" ref="C848" ca="1">_FV(A848,"Shares outstanding",TRUE)</f>
        <v>110710000</v>
      </c>
      <c r="D848" cm="1">
        <f t="array" aca="1" ref="D848" ca="1">_FV(A848,"Price")</f>
        <v>94.484999999999999</v>
      </c>
      <c r="E848" s="3">
        <f t="shared" ca="1" si="26"/>
        <v>10460434350</v>
      </c>
      <c r="F848" s="2">
        <v>0</v>
      </c>
      <c r="G848" s="5">
        <f t="shared" ca="1" si="27"/>
        <v>0</v>
      </c>
    </row>
    <row r="849" spans="1:7" x14ac:dyDescent="0.35">
      <c r="A849" t="e" vm="2432">
        <v>#VALUE!</v>
      </c>
      <c r="B849" t="s">
        <v>855</v>
      </c>
      <c r="C849" s="2" cm="1">
        <f t="array" aca="1" ref="C849" ca="1">_FV(A849,"Shares outstanding",TRUE)</f>
        <v>89700000</v>
      </c>
      <c r="D849" cm="1">
        <f t="array" aca="1" ref="D849" ca="1">_FV(A849,"Price")</f>
        <v>1086.7474</v>
      </c>
      <c r="E849" s="3">
        <f t="shared" ca="1" si="26"/>
        <v>97481241780</v>
      </c>
      <c r="F849" s="2">
        <v>0</v>
      </c>
      <c r="G849" s="5">
        <f t="shared" ca="1" si="27"/>
        <v>0</v>
      </c>
    </row>
    <row r="850" spans="1:7" x14ac:dyDescent="0.35">
      <c r="A850" t="e" vm="2434">
        <v>#VALUE!</v>
      </c>
      <c r="B850" t="s">
        <v>856</v>
      </c>
      <c r="C850" s="2" cm="1">
        <f t="array" aca="1" ref="C850" ca="1">_FV(A850,"Shares outstanding",TRUE)</f>
        <v>378540300</v>
      </c>
      <c r="D850" cm="1">
        <f t="array" aca="1" ref="D850" ca="1">_FV(A850,"Price")</f>
        <v>15.31</v>
      </c>
      <c r="E850" s="3">
        <f t="shared" ca="1" si="26"/>
        <v>5795451993</v>
      </c>
      <c r="F850" s="2">
        <v>0</v>
      </c>
      <c r="G850" s="5">
        <f t="shared" ca="1" si="27"/>
        <v>0</v>
      </c>
    </row>
    <row r="851" spans="1:7" x14ac:dyDescent="0.35">
      <c r="A851" t="e" vm="2437">
        <v>#VALUE!</v>
      </c>
      <c r="B851" t="s">
        <v>857</v>
      </c>
      <c r="C851" s="2" cm="1">
        <f t="array" aca="1" ref="C851" ca="1">_FV(A851,"Shares outstanding",TRUE)</f>
        <v>76370930</v>
      </c>
      <c r="D851" cm="1">
        <f t="array" aca="1" ref="D851" ca="1">_FV(A851,"Price")</f>
        <v>325.62</v>
      </c>
      <c r="E851" s="3">
        <f t="shared" ca="1" si="26"/>
        <v>24867902226.599998</v>
      </c>
      <c r="F851" s="2">
        <v>0</v>
      </c>
      <c r="G851" s="5">
        <f t="shared" ca="1" si="27"/>
        <v>0</v>
      </c>
    </row>
    <row r="852" spans="1:7" x14ac:dyDescent="0.35">
      <c r="A852" t="e" vm="2440">
        <v>#VALUE!</v>
      </c>
      <c r="B852" t="s">
        <v>858</v>
      </c>
      <c r="C852" s="2" cm="1">
        <f t="array" aca="1" ref="C852" ca="1">_FV(A852,"Shares outstanding",TRUE)</f>
        <v>24079940</v>
      </c>
      <c r="D852" cm="1">
        <f t="array" aca="1" ref="D852" ca="1">_FV(A852,"Price")</f>
        <v>402.47500000000002</v>
      </c>
      <c r="E852" s="3">
        <f t="shared" ca="1" si="26"/>
        <v>9691573851.5</v>
      </c>
      <c r="F852" s="2">
        <v>0</v>
      </c>
      <c r="G852" s="5">
        <f t="shared" ca="1" si="27"/>
        <v>0</v>
      </c>
    </row>
    <row r="853" spans="1:7" x14ac:dyDescent="0.35">
      <c r="A853" t="e" vm="2443">
        <v>#VALUE!</v>
      </c>
      <c r="B853" t="s">
        <v>859</v>
      </c>
      <c r="C853" s="2" cm="1">
        <f t="array" aca="1" ref="C853" ca="1">_FV(A853,"Shares outstanding",TRUE)</f>
        <v>58304970</v>
      </c>
      <c r="D853" cm="1">
        <f t="array" aca="1" ref="D853" ca="1">_FV(A853,"Price")</f>
        <v>204.23</v>
      </c>
      <c r="E853" s="3">
        <f t="shared" ca="1" si="26"/>
        <v>11907624023.099998</v>
      </c>
      <c r="F853" s="2">
        <v>0</v>
      </c>
      <c r="G853" s="5">
        <f t="shared" ca="1" si="27"/>
        <v>0</v>
      </c>
    </row>
    <row r="854" spans="1:7" x14ac:dyDescent="0.35">
      <c r="A854" t="e" vm="2446">
        <v>#VALUE!</v>
      </c>
      <c r="B854" t="s">
        <v>860</v>
      </c>
      <c r="C854" s="2" cm="1">
        <f t="array" aca="1" ref="C854" ca="1">_FV(A854,"Shares outstanding",TRUE)</f>
        <v>237333400</v>
      </c>
      <c r="D854" cm="1">
        <f t="array" aca="1" ref="D854" ca="1">_FV(A854,"Price")</f>
        <v>44.34</v>
      </c>
      <c r="E854" s="3">
        <f t="shared" ca="1" si="26"/>
        <v>10523362956</v>
      </c>
      <c r="F854" s="2">
        <v>0</v>
      </c>
      <c r="G854" s="5">
        <f t="shared" ca="1" si="27"/>
        <v>0</v>
      </c>
    </row>
    <row r="855" spans="1:7" x14ac:dyDescent="0.35">
      <c r="A855" t="e" vm="2448">
        <v>#VALUE!</v>
      </c>
      <c r="B855" t="s">
        <v>861</v>
      </c>
      <c r="C855" s="2" cm="1">
        <f t="array" aca="1" ref="C855" ca="1">_FV(A855,"Shares outstanding",TRUE)</f>
        <v>12389960</v>
      </c>
      <c r="D855" cm="1">
        <f t="array" aca="1" ref="D855" ca="1">_FV(A855,"Price")</f>
        <v>1727.7950000000001</v>
      </c>
      <c r="E855" s="3">
        <f t="shared" ca="1" si="26"/>
        <v>21407310938.200001</v>
      </c>
      <c r="F855" s="2">
        <v>0</v>
      </c>
      <c r="G855" s="5">
        <f t="shared" ca="1" si="27"/>
        <v>0</v>
      </c>
    </row>
    <row r="856" spans="1:7" x14ac:dyDescent="0.35">
      <c r="A856" t="e" vm="2451">
        <v>#VALUE!</v>
      </c>
      <c r="B856" t="s">
        <v>862</v>
      </c>
      <c r="C856" s="2" cm="1">
        <f t="array" aca="1" ref="C856" ca="1">_FV(A856,"Shares outstanding",TRUE)</f>
        <v>54324810</v>
      </c>
      <c r="D856" cm="1">
        <f t="array" aca="1" ref="D856" ca="1">_FV(A856,"Price")</f>
        <v>140.43</v>
      </c>
      <c r="E856" s="3">
        <f t="shared" ca="1" si="26"/>
        <v>7628833068.3000002</v>
      </c>
      <c r="F856" s="2">
        <v>0</v>
      </c>
      <c r="G856" s="5">
        <f t="shared" ca="1" si="27"/>
        <v>0</v>
      </c>
    </row>
    <row r="857" spans="1:7" x14ac:dyDescent="0.35">
      <c r="A857" t="e" vm="2454">
        <v>#VALUE!</v>
      </c>
      <c r="B857" t="s">
        <v>863</v>
      </c>
      <c r="C857" s="2" cm="1">
        <f t="array" aca="1" ref="C857" ca="1">_FV(A857,"Shares outstanding",TRUE)</f>
        <v>80304950</v>
      </c>
      <c r="D857" cm="1">
        <f t="array" aca="1" ref="D857" ca="1">_FV(A857,"Price")</f>
        <v>219.04</v>
      </c>
      <c r="E857" s="3">
        <f t="shared" ca="1" si="26"/>
        <v>17589996248</v>
      </c>
      <c r="F857" s="2">
        <v>0</v>
      </c>
      <c r="G857" s="5">
        <f t="shared" ca="1" si="27"/>
        <v>0</v>
      </c>
    </row>
    <row r="858" spans="1:7" x14ac:dyDescent="0.35">
      <c r="A858" t="e" vm="2457">
        <v>#VALUE!</v>
      </c>
      <c r="B858" t="s">
        <v>864</v>
      </c>
      <c r="C858" s="2" cm="1">
        <f t="array" aca="1" ref="C858" ca="1">_FV(A858,"Shares outstanding",TRUE)</f>
        <v>285700000</v>
      </c>
      <c r="D858" cm="1">
        <f t="array" aca="1" ref="D858" ca="1">_FV(A858,"Price")</f>
        <v>14.885</v>
      </c>
      <c r="E858" s="3">
        <f t="shared" ca="1" si="26"/>
        <v>4252644500</v>
      </c>
      <c r="F858" s="2">
        <v>0</v>
      </c>
      <c r="G858" s="5">
        <f t="shared" ca="1" si="27"/>
        <v>0</v>
      </c>
    </row>
    <row r="859" spans="1:7" x14ac:dyDescent="0.35">
      <c r="A859" t="e" vm="2460">
        <v>#VALUE!</v>
      </c>
      <c r="B859" t="s">
        <v>865</v>
      </c>
      <c r="C859" s="2" cm="1">
        <f t="array" aca="1" ref="C859" ca="1">_FV(A859,"Shares outstanding",TRUE)</f>
        <v>27911650</v>
      </c>
      <c r="D859" cm="1">
        <f t="array" aca="1" ref="D859" ca="1">_FV(A859,"Price")</f>
        <v>606.13</v>
      </c>
      <c r="E859" s="3">
        <f t="shared" ca="1" si="26"/>
        <v>16918088414.5</v>
      </c>
      <c r="F859" s="2">
        <v>0</v>
      </c>
      <c r="G859" s="5">
        <f t="shared" ca="1" si="27"/>
        <v>0</v>
      </c>
    </row>
    <row r="860" spans="1:7" x14ac:dyDescent="0.35">
      <c r="A860" t="e" vm="2463">
        <v>#VALUE!</v>
      </c>
      <c r="B860" t="s">
        <v>866</v>
      </c>
      <c r="C860" s="2" cm="1">
        <f t="array" aca="1" ref="C860" ca="1">_FV(A860,"Shares outstanding",TRUE)</f>
        <v>20036560</v>
      </c>
      <c r="D860" cm="1">
        <f t="array" aca="1" ref="D860" ca="1">_FV(A860,"Price")</f>
        <v>1484.53</v>
      </c>
      <c r="E860" s="3">
        <f t="shared" ca="1" si="26"/>
        <v>29744874416.799999</v>
      </c>
      <c r="F860" s="2">
        <v>0</v>
      </c>
      <c r="G860" s="5">
        <f t="shared" ca="1" si="27"/>
        <v>0</v>
      </c>
    </row>
    <row r="861" spans="1:7" x14ac:dyDescent="0.35">
      <c r="A861" t="e" vm="2466">
        <v>#VALUE!</v>
      </c>
      <c r="B861" t="s">
        <v>867</v>
      </c>
      <c r="C861" s="2" cm="1">
        <f t="array" aca="1" ref="C861" ca="1">_FV(A861,"Shares outstanding",TRUE)</f>
        <v>251592800</v>
      </c>
      <c r="D861" cm="1">
        <f t="array" aca="1" ref="D861" ca="1">_FV(A861,"Price")</f>
        <v>30.48</v>
      </c>
      <c r="E861" s="3">
        <f t="shared" ca="1" si="26"/>
        <v>7668548544</v>
      </c>
      <c r="F861" s="2">
        <v>0</v>
      </c>
      <c r="G861" s="5">
        <f t="shared" ca="1" si="27"/>
        <v>0</v>
      </c>
    </row>
    <row r="862" spans="1:7" x14ac:dyDescent="0.35">
      <c r="A862" t="e" vm="2469">
        <v>#VALUE!</v>
      </c>
      <c r="B862" t="s">
        <v>868</v>
      </c>
      <c r="C862" s="2" cm="1">
        <f t="array" aca="1" ref="C862" ca="1">_FV(A862,"Shares outstanding",TRUE)</f>
        <v>1129393000</v>
      </c>
      <c r="D862" cm="1">
        <f t="array" aca="1" ref="D862" ca="1">_FV(A862,"Price")</f>
        <v>1078.67</v>
      </c>
      <c r="E862" s="3">
        <f t="shared" ca="1" si="26"/>
        <v>1218242347310</v>
      </c>
      <c r="F862" s="2">
        <v>0</v>
      </c>
      <c r="G862" s="5">
        <f t="shared" ca="1" si="27"/>
        <v>0</v>
      </c>
    </row>
    <row r="863" spans="1:7" x14ac:dyDescent="0.35">
      <c r="A863" t="e" vm="2472">
        <v>#VALUE!</v>
      </c>
      <c r="B863" t="s">
        <v>869</v>
      </c>
      <c r="C863" s="2" cm="1">
        <f t="array" aca="1" ref="C863" ca="1">_FV(A863,"Shares outstanding",TRUE)</f>
        <v>391975700</v>
      </c>
      <c r="D863" cm="1">
        <f t="array" aca="1" ref="D863" ca="1">_FV(A863,"Price")</f>
        <v>159.155</v>
      </c>
      <c r="E863" s="3">
        <f t="shared" ca="1" si="26"/>
        <v>62384892533.5</v>
      </c>
      <c r="F863" s="2">
        <v>0</v>
      </c>
      <c r="G863" s="5">
        <f t="shared" ca="1" si="27"/>
        <v>0</v>
      </c>
    </row>
    <row r="864" spans="1:7" x14ac:dyDescent="0.35">
      <c r="A864" t="e" vm="2475">
        <v>#VALUE!</v>
      </c>
      <c r="B864" t="s">
        <v>870</v>
      </c>
      <c r="C864" s="2" cm="1">
        <f t="array" aca="1" ref="C864" ca="1">_FV(A864,"Shares outstanding",TRUE)</f>
        <v>166047900</v>
      </c>
      <c r="D864" cm="1">
        <f t="array" aca="1" ref="D864" ca="1">_FV(A864,"Price")</f>
        <v>24.74</v>
      </c>
      <c r="E864" s="3">
        <f t="shared" ca="1" si="26"/>
        <v>4108025045.9999995</v>
      </c>
      <c r="F864" s="2">
        <v>0</v>
      </c>
      <c r="G864" s="5">
        <f t="shared" ca="1" si="27"/>
        <v>0</v>
      </c>
    </row>
    <row r="865" spans="1:7" x14ac:dyDescent="0.35">
      <c r="A865" t="e" vm="2477">
        <v>#VALUE!</v>
      </c>
      <c r="B865" t="s">
        <v>871</v>
      </c>
      <c r="C865" s="2" cm="1">
        <f t="array" aca="1" ref="C865" ca="1">_FV(A865,"Shares outstanding",TRUE)</f>
        <v>399235900</v>
      </c>
      <c r="D865" cm="1">
        <f t="array" aca="1" ref="D865" ca="1">_FV(A865,"Price")</f>
        <v>188.55850000000001</v>
      </c>
      <c r="E865" s="3">
        <f t="shared" ca="1" si="26"/>
        <v>75279322450.150009</v>
      </c>
      <c r="F865" s="2">
        <v>0</v>
      </c>
      <c r="G865" s="5">
        <f t="shared" ca="1" si="27"/>
        <v>0</v>
      </c>
    </row>
    <row r="866" spans="1:7" x14ac:dyDescent="0.35">
      <c r="A866" t="e" vm="2480">
        <v>#VALUE!</v>
      </c>
      <c r="B866" t="s">
        <v>872</v>
      </c>
      <c r="C866" s="2" cm="1">
        <f t="array" aca="1" ref="C866" ca="1">_FV(A866,"Shares outstanding",TRUE)</f>
        <v>67738150</v>
      </c>
      <c r="D866" cm="1">
        <f t="array" aca="1" ref="D866" ca="1">_FV(A866,"Price")</f>
        <v>127.8</v>
      </c>
      <c r="E866" s="3">
        <f t="shared" ca="1" si="26"/>
        <v>8656935570</v>
      </c>
      <c r="F866" s="2">
        <v>0</v>
      </c>
      <c r="G866" s="5">
        <f t="shared" ca="1" si="27"/>
        <v>0</v>
      </c>
    </row>
    <row r="867" spans="1:7" x14ac:dyDescent="0.35">
      <c r="A867" t="e" vm="2483">
        <v>#VALUE!</v>
      </c>
      <c r="B867" t="s">
        <v>873</v>
      </c>
      <c r="C867" s="2" cm="1">
        <f t="array" aca="1" ref="C867" ca="1">_FV(A867,"Shares outstanding",TRUE)</f>
        <v>52200000</v>
      </c>
      <c r="D867" cm="1">
        <f t="array" aca="1" ref="D867" ca="1">_FV(A867,"Price")</f>
        <v>186.2</v>
      </c>
      <c r="E867" s="3">
        <f t="shared" ca="1" si="26"/>
        <v>9719640000</v>
      </c>
      <c r="F867" s="2">
        <v>0</v>
      </c>
      <c r="G867" s="5">
        <f t="shared" ca="1" si="27"/>
        <v>0</v>
      </c>
    </row>
    <row r="868" spans="1:7" x14ac:dyDescent="0.35">
      <c r="A868" t="e" vm="2486">
        <v>#VALUE!</v>
      </c>
      <c r="B868" t="s">
        <v>874</v>
      </c>
      <c r="C868" s="2" cm="1">
        <f t="array" aca="1" ref="C868" ca="1">_FV(A868,"Shares outstanding",TRUE)</f>
        <v>80556340</v>
      </c>
      <c r="D868" cm="1">
        <f t="array" aca="1" ref="D868" ca="1">_FV(A868,"Price")</f>
        <v>356.875</v>
      </c>
      <c r="E868" s="3">
        <f t="shared" ca="1" si="26"/>
        <v>28748543837.5</v>
      </c>
      <c r="F868" s="2">
        <v>0</v>
      </c>
      <c r="G868" s="5">
        <f t="shared" ca="1" si="27"/>
        <v>0</v>
      </c>
    </row>
    <row r="869" spans="1:7" x14ac:dyDescent="0.35">
      <c r="A869" t="e" vm="2489">
        <v>#VALUE!</v>
      </c>
      <c r="B869" t="s">
        <v>875</v>
      </c>
      <c r="C869" s="2" cm="1">
        <f t="array" aca="1" ref="C869" ca="1">_FV(A869,"Shares outstanding",TRUE)</f>
        <v>1956016000</v>
      </c>
      <c r="D869" cm="1">
        <f t="array" aca="1" ref="D869" ca="1">_FV(A869,"Price")</f>
        <v>42.445</v>
      </c>
      <c r="E869" s="3">
        <f t="shared" ca="1" si="26"/>
        <v>83023099120</v>
      </c>
      <c r="F869" s="2">
        <v>0</v>
      </c>
      <c r="G869" s="5">
        <f t="shared" ca="1" si="27"/>
        <v>0</v>
      </c>
    </row>
    <row r="870" spans="1:7" x14ac:dyDescent="0.35">
      <c r="A870" t="e" vm="2492">
        <v>#VALUE!</v>
      </c>
      <c r="B870" t="s">
        <v>876</v>
      </c>
      <c r="C870" s="2" cm="1">
        <f t="array" aca="1" ref="C870" ca="1">_FV(A870,"Shares outstanding",TRUE)</f>
        <v>178101600</v>
      </c>
      <c r="D870" cm="1">
        <f t="array" aca="1" ref="D870" ca="1">_FV(A870,"Price")</f>
        <v>47.14</v>
      </c>
      <c r="E870" s="3">
        <f t="shared" ca="1" si="26"/>
        <v>8395709424</v>
      </c>
      <c r="F870" s="2">
        <v>0</v>
      </c>
      <c r="G870" s="5">
        <f t="shared" ca="1" si="27"/>
        <v>0</v>
      </c>
    </row>
    <row r="871" spans="1:7" x14ac:dyDescent="0.35">
      <c r="A871" t="e" vm="2495">
        <v>#VALUE!</v>
      </c>
      <c r="B871" t="s">
        <v>877</v>
      </c>
      <c r="C871" s="2" cm="1">
        <f t="array" aca="1" ref="C871" ca="1">_FV(A871,"Shares outstanding",TRUE)</f>
        <v>144144200</v>
      </c>
      <c r="D871" cm="1">
        <f t="array" aca="1" ref="D871" ca="1">_FV(A871,"Price")</f>
        <v>402.96499999999997</v>
      </c>
      <c r="E871" s="3">
        <f t="shared" ca="1" si="26"/>
        <v>58085067553</v>
      </c>
      <c r="F871" s="2">
        <v>0</v>
      </c>
      <c r="G871" s="5">
        <f t="shared" ca="1" si="27"/>
        <v>0</v>
      </c>
    </row>
    <row r="872" spans="1:7" x14ac:dyDescent="0.35">
      <c r="A872" t="e" vm="2498">
        <v>#VALUE!</v>
      </c>
      <c r="B872" t="s">
        <v>878</v>
      </c>
      <c r="C872" s="2" cm="1">
        <f t="array" aca="1" ref="C872" ca="1">_FV(A872,"Shares outstanding",TRUE)</f>
        <v>105736200</v>
      </c>
      <c r="D872" cm="1">
        <f t="array" aca="1" ref="D872" ca="1">_FV(A872,"Price")</f>
        <v>18.98</v>
      </c>
      <c r="E872" s="3">
        <f t="shared" ca="1" si="26"/>
        <v>2006873076</v>
      </c>
      <c r="F872" s="2">
        <v>0</v>
      </c>
      <c r="G872" s="5">
        <f t="shared" ca="1" si="27"/>
        <v>0</v>
      </c>
    </row>
    <row r="873" spans="1:7" x14ac:dyDescent="0.35">
      <c r="A873" t="e" vm="2500">
        <v>#VALUE!</v>
      </c>
      <c r="B873" t="s">
        <v>879</v>
      </c>
      <c r="C873" s="2" cm="1">
        <f t="array" aca="1" ref="C873" ca="1">_FV(A873,"Shares outstanding",TRUE)</f>
        <v>4163939000</v>
      </c>
      <c r="D873" cm="1">
        <f t="array" aca="1" ref="D873" ca="1">_FV(A873,"Price")</f>
        <v>66.970100000000002</v>
      </c>
      <c r="E873" s="3">
        <f t="shared" ca="1" si="26"/>
        <v>278859411223.90002</v>
      </c>
      <c r="F873" s="2">
        <v>0</v>
      </c>
      <c r="G873" s="5">
        <f t="shared" ca="1" si="27"/>
        <v>0</v>
      </c>
    </row>
    <row r="874" spans="1:7" x14ac:dyDescent="0.35">
      <c r="A874" t="e" vm="2503">
        <v>#VALUE!</v>
      </c>
      <c r="B874" t="s">
        <v>880</v>
      </c>
      <c r="C874" s="2" cm="1">
        <f t="array" aca="1" ref="C874" ca="1">_FV(A874,"Shares outstanding",TRUE)</f>
        <v>101649200</v>
      </c>
      <c r="D874" cm="1">
        <f t="array" aca="1" ref="D874" ca="1">_FV(A874,"Price")</f>
        <v>142.94499999999999</v>
      </c>
      <c r="E874" s="3">
        <f t="shared" ca="1" si="26"/>
        <v>14530244894</v>
      </c>
      <c r="F874" s="2">
        <v>0</v>
      </c>
      <c r="G874" s="5">
        <f t="shared" ca="1" si="27"/>
        <v>0</v>
      </c>
    </row>
    <row r="875" spans="1:7" x14ac:dyDescent="0.35">
      <c r="A875" t="e" vm="2506">
        <v>#VALUE!</v>
      </c>
      <c r="B875" t="s">
        <v>881</v>
      </c>
      <c r="C875" s="2" cm="1">
        <f t="array" aca="1" ref="C875" ca="1">_FV(A875,"Shares outstanding",TRUE)</f>
        <v>459187800</v>
      </c>
      <c r="D875" cm="1">
        <f t="array" aca="1" ref="D875" ca="1">_FV(A875,"Price")</f>
        <v>15.0198</v>
      </c>
      <c r="E875" s="3">
        <f t="shared" ca="1" si="26"/>
        <v>6896908918.4399996</v>
      </c>
      <c r="F875" s="2">
        <v>0</v>
      </c>
      <c r="G875" s="5">
        <f t="shared" ca="1" si="27"/>
        <v>0</v>
      </c>
    </row>
    <row r="876" spans="1:7" x14ac:dyDescent="0.35">
      <c r="A876" t="e" vm="2509">
        <v>#VALUE!</v>
      </c>
      <c r="B876" t="s">
        <v>882</v>
      </c>
      <c r="C876" s="2" cm="1">
        <f t="array" aca="1" ref="C876" ca="1">_FV(A876,"Shares outstanding",TRUE)</f>
        <v>4830688000</v>
      </c>
      <c r="D876" cm="1">
        <f t="array" aca="1" ref="D876" ca="1">_FV(A876,"Price")</f>
        <v>13.27</v>
      </c>
      <c r="E876" s="3">
        <f t="shared" ca="1" si="26"/>
        <v>64103229760</v>
      </c>
      <c r="F876" s="2">
        <v>0</v>
      </c>
      <c r="G876" s="5">
        <f t="shared" ca="1" si="27"/>
        <v>0</v>
      </c>
    </row>
    <row r="877" spans="1:7" x14ac:dyDescent="0.35">
      <c r="A877" t="e" vm="2511">
        <v>#VALUE!</v>
      </c>
      <c r="B877" t="s">
        <v>883</v>
      </c>
      <c r="C877" s="2" cm="1">
        <f t="array" aca="1" ref="C877" ca="1">_FV(A877,"Shares outstanding",TRUE)</f>
        <v>270570200</v>
      </c>
      <c r="D877" cm="1">
        <f t="array" aca="1" ref="D877" ca="1">_FV(A877,"Price")</f>
        <v>72.474999999999994</v>
      </c>
      <c r="E877" s="3">
        <f t="shared" ca="1" si="26"/>
        <v>19609575245</v>
      </c>
      <c r="F877" s="2">
        <v>0</v>
      </c>
      <c r="G877" s="5">
        <f t="shared" ca="1" si="27"/>
        <v>0</v>
      </c>
    </row>
    <row r="878" spans="1:7" x14ac:dyDescent="0.35">
      <c r="A878" t="e" vm="2514">
        <v>#VALUE!</v>
      </c>
      <c r="B878" t="s">
        <v>884</v>
      </c>
      <c r="C878" s="2" cm="1">
        <f t="array" aca="1" ref="C878" ca="1">_FV(A878,"Shares outstanding",TRUE)</f>
        <v>2664860</v>
      </c>
      <c r="D878" cm="1">
        <f t="array" aca="1" ref="D878" ca="1">_FV(A878,"Price")</f>
        <v>5985.65</v>
      </c>
      <c r="E878" s="3">
        <f t="shared" ca="1" si="26"/>
        <v>15950919258.999998</v>
      </c>
      <c r="F878" s="2">
        <v>0</v>
      </c>
      <c r="G878" s="5">
        <f t="shared" ca="1" si="27"/>
        <v>0</v>
      </c>
    </row>
    <row r="879" spans="1:7" x14ac:dyDescent="0.35">
      <c r="A879" t="e" vm="2517">
        <v>#VALUE!</v>
      </c>
      <c r="B879" t="s">
        <v>885</v>
      </c>
      <c r="C879" s="2" cm="1">
        <f t="array" aca="1" ref="C879" ca="1">_FV(A879,"Shares outstanding",TRUE)</f>
        <v>174820900</v>
      </c>
      <c r="D879" cm="1">
        <f t="array" aca="1" ref="D879" ca="1">_FV(A879,"Price")</f>
        <v>213.375</v>
      </c>
      <c r="E879" s="3">
        <f t="shared" ca="1" si="26"/>
        <v>37302409537.5</v>
      </c>
      <c r="F879" s="2">
        <v>0</v>
      </c>
      <c r="G879" s="5">
        <f t="shared" ca="1" si="27"/>
        <v>0</v>
      </c>
    </row>
    <row r="880" spans="1:7" x14ac:dyDescent="0.35">
      <c r="A880" t="e" vm="2520">
        <v>#VALUE!</v>
      </c>
      <c r="B880" t="s">
        <v>886</v>
      </c>
      <c r="C880" s="2" cm="1">
        <f t="array" aca="1" ref="C880" ca="1">_FV(A880,"Shares outstanding",TRUE)</f>
        <v>59402400</v>
      </c>
      <c r="D880" cm="1">
        <f t="array" aca="1" ref="D880" ca="1">_FV(A880,"Price")</f>
        <v>87.545000000000002</v>
      </c>
      <c r="E880" s="3">
        <f t="shared" ca="1" si="26"/>
        <v>5200383108</v>
      </c>
      <c r="F880" s="2">
        <v>0</v>
      </c>
      <c r="G880" s="5">
        <f t="shared" ca="1" si="27"/>
        <v>0</v>
      </c>
    </row>
    <row r="881" spans="1:7" x14ac:dyDescent="0.35">
      <c r="A881" t="e" vm="2523">
        <v>#VALUE!</v>
      </c>
      <c r="B881" t="s">
        <v>887</v>
      </c>
      <c r="C881" s="2" cm="1">
        <f t="array" aca="1" ref="C881" ca="1">_FV(A881,"Shares outstanding",TRUE)</f>
        <v>389311700</v>
      </c>
      <c r="D881" cm="1">
        <f t="array" aca="1" ref="D881" ca="1">_FV(A881,"Price")</f>
        <v>84.16</v>
      </c>
      <c r="E881" s="3">
        <f t="shared" ca="1" si="26"/>
        <v>32764472672</v>
      </c>
      <c r="F881" s="2">
        <v>0</v>
      </c>
      <c r="G881" s="5">
        <f t="shared" ca="1" si="27"/>
        <v>0</v>
      </c>
    </row>
    <row r="882" spans="1:7" x14ac:dyDescent="0.35">
      <c r="A882" t="e" vm="2526">
        <v>#VALUE!</v>
      </c>
      <c r="B882" t="s">
        <v>888</v>
      </c>
      <c r="C882" s="2" cm="1">
        <f t="array" aca="1" ref="C882" ca="1">_FV(A882,"Shares outstanding",TRUE)</f>
        <v>49074250</v>
      </c>
      <c r="D882" cm="1">
        <f t="array" aca="1" ref="D882" ca="1">_FV(A882,"Price")</f>
        <v>330</v>
      </c>
      <c r="E882" s="3">
        <f t="shared" ca="1" si="26"/>
        <v>16194502500</v>
      </c>
      <c r="F882" s="2">
        <v>0</v>
      </c>
      <c r="G882" s="5">
        <f t="shared" ca="1" si="27"/>
        <v>0</v>
      </c>
    </row>
    <row r="883" spans="1:7" x14ac:dyDescent="0.35">
      <c r="A883" t="e" vm="2529">
        <v>#VALUE!</v>
      </c>
      <c r="B883" t="s">
        <v>889</v>
      </c>
      <c r="C883" s="2" cm="1">
        <f t="array" aca="1" ref="C883" ca="1">_FV(A883,"Shares outstanding",TRUE)</f>
        <v>808960800</v>
      </c>
      <c r="D883" cm="1">
        <f t="array" aca="1" ref="D883" ca="1">_FV(A883,"Price")</f>
        <v>84.72</v>
      </c>
      <c r="E883" s="3">
        <f t="shared" ca="1" si="26"/>
        <v>68535158976</v>
      </c>
      <c r="F883" s="2">
        <v>0</v>
      </c>
      <c r="G883" s="5">
        <f t="shared" ca="1" si="27"/>
        <v>0</v>
      </c>
    </row>
    <row r="884" spans="1:7" x14ac:dyDescent="0.35">
      <c r="A884" t="e" vm="2532">
        <v>#VALUE!</v>
      </c>
      <c r="B884" t="s">
        <v>890</v>
      </c>
      <c r="C884" s="2" cm="1">
        <f t="array" aca="1" ref="C884" ca="1">_FV(A884,"Shares outstanding",TRUE)</f>
        <v>2403059000</v>
      </c>
      <c r="D884" cm="1">
        <f t="array" aca="1" ref="D884" ca="1">_FV(A884,"Price")</f>
        <v>189.91499999999999</v>
      </c>
      <c r="E884" s="3">
        <f t="shared" ca="1" si="26"/>
        <v>456376949985</v>
      </c>
      <c r="F884" s="2">
        <v>0</v>
      </c>
      <c r="G884" s="5">
        <f t="shared" ca="1" si="27"/>
        <v>0</v>
      </c>
    </row>
    <row r="885" spans="1:7" x14ac:dyDescent="0.35">
      <c r="A885" t="e" vm="2534">
        <v>#VALUE!</v>
      </c>
      <c r="B885" t="s">
        <v>891</v>
      </c>
      <c r="C885" s="2" cm="1">
        <f t="array" aca="1" ref="C885" ca="1">_FV(A885,"Shares outstanding",TRUE)</f>
        <v>818000000</v>
      </c>
      <c r="D885" cm="1">
        <f t="array" aca="1" ref="D885" ca="1">_FV(A885,"Price")</f>
        <v>401.96</v>
      </c>
      <c r="E885" s="3">
        <f t="shared" ca="1" si="26"/>
        <v>328803280000</v>
      </c>
      <c r="F885" s="2">
        <v>0</v>
      </c>
      <c r="G885" s="5">
        <f t="shared" ca="1" si="27"/>
        <v>0</v>
      </c>
    </row>
    <row r="886" spans="1:7" x14ac:dyDescent="0.35">
      <c r="A886" t="e" vm="2537">
        <v>#VALUE!</v>
      </c>
      <c r="B886" t="s">
        <v>892</v>
      </c>
      <c r="C886" s="2" cm="1">
        <f t="array" aca="1" ref="C886" ca="1">_FV(A886,"Shares outstanding",TRUE)</f>
        <v>106805400</v>
      </c>
      <c r="D886" cm="1">
        <f t="array" aca="1" ref="D886" ca="1">_FV(A886,"Price")</f>
        <v>40.86</v>
      </c>
      <c r="E886" s="3">
        <f t="shared" ca="1" si="26"/>
        <v>4364068644</v>
      </c>
      <c r="F886" s="2">
        <v>0</v>
      </c>
      <c r="G886" s="5">
        <f t="shared" ca="1" si="27"/>
        <v>0</v>
      </c>
    </row>
    <row r="887" spans="1:7" x14ac:dyDescent="0.35">
      <c r="A887" t="e" vm="2539">
        <v>#VALUE!</v>
      </c>
      <c r="B887" t="s">
        <v>893</v>
      </c>
      <c r="C887" s="2" cm="1">
        <f t="array" aca="1" ref="C887" ca="1">_FV(A887,"Shares outstanding",TRUE)</f>
        <v>53056960</v>
      </c>
      <c r="D887" cm="1">
        <f t="array" aca="1" ref="D887" ca="1">_FV(A887,"Price")</f>
        <v>146.29499999999999</v>
      </c>
      <c r="E887" s="3">
        <f t="shared" ca="1" si="26"/>
        <v>7761967963.1999998</v>
      </c>
      <c r="F887" s="2">
        <v>0</v>
      </c>
      <c r="G887" s="5">
        <f t="shared" ca="1" si="27"/>
        <v>0</v>
      </c>
    </row>
    <row r="888" spans="1:7" x14ac:dyDescent="0.35">
      <c r="A888" t="e" vm="2542">
        <v>#VALUE!</v>
      </c>
      <c r="B888" t="s">
        <v>894</v>
      </c>
      <c r="C888" s="2" cm="1">
        <f t="array" aca="1" ref="C888" ca="1">_FV(A888,"Shares outstanding",TRUE)</f>
        <v>855460900</v>
      </c>
      <c r="D888" cm="1">
        <f t="array" aca="1" ref="D888" ca="1">_FV(A888,"Price")</f>
        <v>52.9</v>
      </c>
      <c r="E888" s="3">
        <f t="shared" ca="1" si="26"/>
        <v>45253881610</v>
      </c>
      <c r="F888" s="2">
        <v>0</v>
      </c>
      <c r="G888" s="5">
        <f t="shared" ca="1" si="27"/>
        <v>0</v>
      </c>
    </row>
    <row r="889" spans="1:7" x14ac:dyDescent="0.35">
      <c r="A889" t="e" vm="2545">
        <v>#VALUE!</v>
      </c>
      <c r="B889" t="s">
        <v>895</v>
      </c>
      <c r="C889" s="2" cm="1">
        <f t="array" aca="1" ref="C889" ca="1">_FV(A889,"Shares outstanding",TRUE)</f>
        <v>134066600</v>
      </c>
      <c r="D889" cm="1">
        <f t="array" aca="1" ref="D889" ca="1">_FV(A889,"Price")</f>
        <v>14.9</v>
      </c>
      <c r="E889" s="3">
        <f t="shared" ca="1" si="26"/>
        <v>1997592340</v>
      </c>
      <c r="F889" s="2">
        <v>0</v>
      </c>
      <c r="G889" s="5">
        <f t="shared" ca="1" si="27"/>
        <v>0</v>
      </c>
    </row>
    <row r="890" spans="1:7" x14ac:dyDescent="0.35">
      <c r="A890" t="e" vm="2548">
        <v>#VALUE!</v>
      </c>
      <c r="B890" t="s">
        <v>896</v>
      </c>
      <c r="C890" s="2" cm="1">
        <f t="array" aca="1" ref="C890" ca="1">_FV(A890,"Shares outstanding",TRUE)</f>
        <v>39389420</v>
      </c>
      <c r="D890" cm="1">
        <f t="array" aca="1" ref="D890" ca="1">_FV(A890,"Price")</f>
        <v>318.18</v>
      </c>
      <c r="E890" s="3">
        <f t="shared" ca="1" si="26"/>
        <v>12532925655.6</v>
      </c>
      <c r="F890" s="2">
        <v>0</v>
      </c>
      <c r="G890" s="5">
        <f t="shared" ca="1" si="27"/>
        <v>0</v>
      </c>
    </row>
    <row r="891" spans="1:7" x14ac:dyDescent="0.35">
      <c r="A891" t="e" vm="2551">
        <v>#VALUE!</v>
      </c>
      <c r="B891" t="s">
        <v>897</v>
      </c>
      <c r="C891" s="2" cm="1">
        <f t="array" aca="1" ref="C891" ca="1">_FV(A891,"Shares outstanding",TRUE)</f>
        <v>157533000</v>
      </c>
      <c r="D891" cm="1">
        <f t="array" aca="1" ref="D891" ca="1">_FV(A891,"Price")</f>
        <v>93.65</v>
      </c>
      <c r="E891" s="3">
        <f t="shared" ca="1" si="26"/>
        <v>14752965450</v>
      </c>
      <c r="F891" s="2">
        <v>0</v>
      </c>
      <c r="G891" s="5">
        <f t="shared" ca="1" si="27"/>
        <v>0</v>
      </c>
    </row>
    <row r="892" spans="1:7" x14ac:dyDescent="0.35">
      <c r="A892" t="e" vm="2554">
        <v>#VALUE!</v>
      </c>
      <c r="B892" t="s">
        <v>898</v>
      </c>
      <c r="C892" s="2" cm="1">
        <f t="array" aca="1" ref="C892" ca="1">_FV(A892,"Shares outstanding",TRUE)</f>
        <v>238108500</v>
      </c>
      <c r="D892" cm="1">
        <f t="array" aca="1" ref="D892" ca="1">_FV(A892,"Price")</f>
        <v>26.87</v>
      </c>
      <c r="E892" s="3">
        <f t="shared" ca="1" si="26"/>
        <v>6397975395</v>
      </c>
      <c r="F892" s="2">
        <v>0</v>
      </c>
      <c r="G892" s="5">
        <f t="shared" ca="1" si="27"/>
        <v>0</v>
      </c>
    </row>
    <row r="893" spans="1:7" x14ac:dyDescent="0.35">
      <c r="A893" t="e" vm="2557">
        <v>#VALUE!</v>
      </c>
      <c r="B893" t="s">
        <v>899</v>
      </c>
      <c r="C893" s="2" cm="1">
        <f t="array" aca="1" ref="C893" ca="1">_FV(A893,"Shares outstanding",TRUE)</f>
        <v>566313000</v>
      </c>
      <c r="D893" cm="1">
        <f t="array" aca="1" ref="D893" ca="1">_FV(A893,"Price")</f>
        <v>19.254999999999999</v>
      </c>
      <c r="E893" s="3">
        <f t="shared" ca="1" si="26"/>
        <v>10904356815</v>
      </c>
      <c r="F893" s="2">
        <v>0</v>
      </c>
      <c r="G893" s="5">
        <f t="shared" ca="1" si="27"/>
        <v>0</v>
      </c>
    </row>
    <row r="894" spans="1:7" x14ac:dyDescent="0.35">
      <c r="A894" t="e" vm="2560">
        <v>#VALUE!</v>
      </c>
      <c r="B894" t="s">
        <v>900</v>
      </c>
      <c r="C894" s="2" cm="1">
        <f t="array" aca="1" ref="C894" ca="1">_FV(A894,"Shares outstanding",TRUE)</f>
        <v>75533090</v>
      </c>
      <c r="D894" cm="1">
        <f t="array" aca="1" ref="D894" ca="1">_FV(A894,"Price")</f>
        <v>42.174999999999997</v>
      </c>
      <c r="E894" s="3">
        <f t="shared" ca="1" si="26"/>
        <v>3185608070.75</v>
      </c>
      <c r="F894" s="2">
        <v>0</v>
      </c>
      <c r="G894" s="5">
        <f t="shared" ca="1" si="27"/>
        <v>0</v>
      </c>
    </row>
    <row r="895" spans="1:7" x14ac:dyDescent="0.35">
      <c r="A895" t="e" vm="2563">
        <v>#VALUE!</v>
      </c>
      <c r="B895" t="s">
        <v>901</v>
      </c>
      <c r="C895" s="2" cm="1">
        <f t="array" aca="1" ref="C895" ca="1">_FV(A895,"Shares outstanding",TRUE)</f>
        <v>43956810</v>
      </c>
      <c r="D895" cm="1">
        <f t="array" aca="1" ref="D895" ca="1">_FV(A895,"Price")</f>
        <v>72.52</v>
      </c>
      <c r="E895" s="3">
        <f t="shared" ca="1" si="26"/>
        <v>3187747861.1999998</v>
      </c>
      <c r="F895" s="2">
        <v>0</v>
      </c>
      <c r="G895" s="5">
        <f t="shared" ca="1" si="27"/>
        <v>0</v>
      </c>
    </row>
    <row r="896" spans="1:7" x14ac:dyDescent="0.35">
      <c r="A896" t="e" vm="2566">
        <v>#VALUE!</v>
      </c>
      <c r="B896" t="s">
        <v>902</v>
      </c>
      <c r="C896" s="2" cm="1">
        <f t="array" aca="1" ref="C896" ca="1">_FV(A896,"Shares outstanding",TRUE)</f>
        <v>151955300</v>
      </c>
      <c r="D896" cm="1">
        <f t="array" aca="1" ref="D896" ca="1">_FV(A896,"Price")</f>
        <v>51.115000000000002</v>
      </c>
      <c r="E896" s="3">
        <f t="shared" ca="1" si="26"/>
        <v>7767195159.5</v>
      </c>
      <c r="F896" s="2">
        <v>0</v>
      </c>
      <c r="G896" s="5">
        <f t="shared" ca="1" si="27"/>
        <v>0</v>
      </c>
    </row>
    <row r="897" spans="1:7" x14ac:dyDescent="0.35">
      <c r="A897" t="e" vm="2568">
        <v>#VALUE!</v>
      </c>
      <c r="B897" t="s">
        <v>903</v>
      </c>
      <c r="C897" s="2" cm="1">
        <f t="array" aca="1" ref="C897" ca="1">_FV(A897,"Shares outstanding",TRUE)</f>
        <v>108506300</v>
      </c>
      <c r="D897" cm="1">
        <f t="array" aca="1" ref="D897" ca="1">_FV(A897,"Price")</f>
        <v>144.1</v>
      </c>
      <c r="E897" s="3">
        <f t="shared" ca="1" si="26"/>
        <v>15635757830</v>
      </c>
      <c r="F897" s="2">
        <v>0</v>
      </c>
      <c r="G897" s="5">
        <f t="shared" ca="1" si="27"/>
        <v>0</v>
      </c>
    </row>
    <row r="898" spans="1:7" x14ac:dyDescent="0.35">
      <c r="A898" t="e" vm="2570">
        <v>#VALUE!</v>
      </c>
      <c r="B898" t="s">
        <v>904</v>
      </c>
      <c r="C898" s="2" cm="1">
        <f t="array" aca="1" ref="C898" ca="1">_FV(A898,"Shares outstanding",TRUE)</f>
        <v>333227300</v>
      </c>
      <c r="D898" cm="1">
        <f t="array" aca="1" ref="D898" ca="1">_FV(A898,"Price")</f>
        <v>139.70500000000001</v>
      </c>
      <c r="E898" s="3">
        <f t="shared" ref="E898:E961" ca="1" si="28">C898*D898</f>
        <v>46553519946.500008</v>
      </c>
      <c r="F898" s="2">
        <v>0</v>
      </c>
      <c r="G898" s="5">
        <f t="shared" ref="G898:G961" ca="1" si="29">F898/D898</f>
        <v>0</v>
      </c>
    </row>
    <row r="899" spans="1:7" x14ac:dyDescent="0.35">
      <c r="A899" t="e" vm="2573">
        <v>#VALUE!</v>
      </c>
      <c r="B899" t="s">
        <v>905</v>
      </c>
      <c r="C899" s="2" cm="1">
        <f t="array" aca="1" ref="C899" ca="1">_FV(A899,"Shares outstanding",TRUE)</f>
        <v>206495000</v>
      </c>
      <c r="D899" cm="1">
        <f t="array" aca="1" ref="D899" ca="1">_FV(A899,"Price")</f>
        <v>44.93</v>
      </c>
      <c r="E899" s="3">
        <f t="shared" ca="1" si="28"/>
        <v>9277820350</v>
      </c>
      <c r="F899" s="2">
        <v>0</v>
      </c>
      <c r="G899" s="5">
        <f t="shared" ca="1" si="29"/>
        <v>0</v>
      </c>
    </row>
    <row r="900" spans="1:7" x14ac:dyDescent="0.35">
      <c r="A900" t="e" vm="2576">
        <v>#VALUE!</v>
      </c>
      <c r="B900" t="s">
        <v>906</v>
      </c>
      <c r="C900" s="2" cm="1">
        <f t="array" aca="1" ref="C900" ca="1">_FV(A900,"Shares outstanding",TRUE)</f>
        <v>88221630</v>
      </c>
      <c r="D900" cm="1">
        <f t="array" aca="1" ref="D900" ca="1">_FV(A900,"Price")</f>
        <v>114.07</v>
      </c>
      <c r="E900" s="3">
        <f t="shared" ca="1" si="28"/>
        <v>10063441334.099998</v>
      </c>
      <c r="F900" s="2">
        <v>0</v>
      </c>
      <c r="G900" s="5">
        <f t="shared" ca="1" si="29"/>
        <v>0</v>
      </c>
    </row>
    <row r="901" spans="1:7" x14ac:dyDescent="0.35">
      <c r="A901" t="e" vm="2579">
        <v>#VALUE!</v>
      </c>
      <c r="B901" t="s">
        <v>907</v>
      </c>
      <c r="C901" s="2" cm="1">
        <f t="array" aca="1" ref="C901" ca="1">_FV(A901,"Shares outstanding",TRUE)</f>
        <v>619113500</v>
      </c>
      <c r="D901" cm="1">
        <f t="array" aca="1" ref="D901" ca="1">_FV(A901,"Price")</f>
        <v>4.6100000000000003</v>
      </c>
      <c r="E901" s="3">
        <f t="shared" ca="1" si="28"/>
        <v>2854113235</v>
      </c>
      <c r="F901" s="2">
        <v>0</v>
      </c>
      <c r="G901" s="5">
        <f t="shared" ca="1" si="29"/>
        <v>0</v>
      </c>
    </row>
    <row r="902" spans="1:7" x14ac:dyDescent="0.35">
      <c r="A902" t="e" vm="2581">
        <v>#VALUE!</v>
      </c>
      <c r="B902" t="s">
        <v>908</v>
      </c>
      <c r="C902" s="2" cm="1">
        <f t="array" aca="1" ref="C902" ca="1">_FV(A902,"Shares outstanding",TRUE)</f>
        <v>68575430</v>
      </c>
      <c r="D902" cm="1">
        <f t="array" aca="1" ref="D902" ca="1">_FV(A902,"Price")</f>
        <v>10.845000000000001</v>
      </c>
      <c r="E902" s="3">
        <f t="shared" ca="1" si="28"/>
        <v>743700538.35000002</v>
      </c>
      <c r="F902" s="2">
        <v>0</v>
      </c>
      <c r="G902" s="5">
        <f t="shared" ca="1" si="29"/>
        <v>0</v>
      </c>
    </row>
    <row r="903" spans="1:7" x14ac:dyDescent="0.35">
      <c r="A903" t="e" vm="2584">
        <v>#VALUE!</v>
      </c>
      <c r="B903" t="s">
        <v>909</v>
      </c>
      <c r="C903" s="2" cm="1">
        <f t="array" aca="1" ref="C903" ca="1">_FV(A903,"Shares outstanding",TRUE)</f>
        <v>31659240</v>
      </c>
      <c r="D903" cm="1">
        <f t="array" aca="1" ref="D903" ca="1">_FV(A903,"Price")</f>
        <v>515.4</v>
      </c>
      <c r="E903" s="3">
        <f t="shared" ca="1" si="28"/>
        <v>16317172296</v>
      </c>
      <c r="F903" s="2">
        <v>0</v>
      </c>
      <c r="G903" s="5">
        <f t="shared" ca="1" si="29"/>
        <v>0</v>
      </c>
    </row>
    <row r="904" spans="1:7" x14ac:dyDescent="0.35">
      <c r="A904" t="e" vm="2587">
        <v>#VALUE!</v>
      </c>
      <c r="B904" t="s">
        <v>910</v>
      </c>
      <c r="C904" s="2" cm="1">
        <f t="array" aca="1" ref="C904" ca="1">_FV(A904,"Shares outstanding",TRUE)</f>
        <v>102955000</v>
      </c>
      <c r="D904" cm="1">
        <f t="array" aca="1" ref="D904" ca="1">_FV(A904,"Price")</f>
        <v>734.98</v>
      </c>
      <c r="E904" s="3">
        <f t="shared" ca="1" si="28"/>
        <v>75669865900</v>
      </c>
      <c r="F904" s="2">
        <v>0</v>
      </c>
      <c r="G904" s="5">
        <f t="shared" ca="1" si="29"/>
        <v>0</v>
      </c>
    </row>
    <row r="905" spans="1:7" x14ac:dyDescent="0.35">
      <c r="A905" t="e" vm="2590">
        <v>#VALUE!</v>
      </c>
      <c r="B905" t="s">
        <v>911</v>
      </c>
      <c r="C905" s="2" cm="1">
        <f t="array" aca="1" ref="C905" ca="1">_FV(A905,"Shares outstanding",TRUE)</f>
        <v>56435620</v>
      </c>
      <c r="D905" cm="1">
        <f t="array" aca="1" ref="D905" ca="1">_FV(A905,"Price")</f>
        <v>183.32499999999999</v>
      </c>
      <c r="E905" s="3">
        <f t="shared" ca="1" si="28"/>
        <v>10346060036.5</v>
      </c>
      <c r="F905" s="2">
        <v>0</v>
      </c>
      <c r="G905" s="5">
        <f t="shared" ca="1" si="29"/>
        <v>0</v>
      </c>
    </row>
    <row r="906" spans="1:7" x14ac:dyDescent="0.35">
      <c r="A906" t="e" vm="2593">
        <v>#VALUE!</v>
      </c>
      <c r="B906" t="s">
        <v>912</v>
      </c>
      <c r="C906" s="2" cm="1">
        <f t="array" aca="1" ref="C906" ca="1">_FV(A906,"Shares outstanding",TRUE)</f>
        <v>18933160</v>
      </c>
      <c r="D906" cm="1">
        <f t="array" aca="1" ref="D906" ca="1">_FV(A906,"Price")</f>
        <v>120.8732</v>
      </c>
      <c r="E906" s="3">
        <f t="shared" ca="1" si="28"/>
        <v>2288511635.3119998</v>
      </c>
      <c r="F906" s="2">
        <v>0</v>
      </c>
      <c r="G906" s="5">
        <f t="shared" ca="1" si="29"/>
        <v>0</v>
      </c>
    </row>
    <row r="907" spans="1:7" x14ac:dyDescent="0.35">
      <c r="A907" t="e" vm="2596">
        <v>#VALUE!</v>
      </c>
      <c r="B907" t="s">
        <v>913</v>
      </c>
      <c r="C907" s="2" cm="1">
        <f t="array" aca="1" ref="C907" ca="1">_FV(A907,"Shares outstanding",TRUE)</f>
        <v>83506160</v>
      </c>
      <c r="D907" cm="1">
        <f t="array" aca="1" ref="D907" ca="1">_FV(A907,"Price")</f>
        <v>77.974999999999994</v>
      </c>
      <c r="E907" s="3">
        <f t="shared" ca="1" si="28"/>
        <v>6511392826</v>
      </c>
      <c r="F907" s="2">
        <v>0</v>
      </c>
      <c r="G907" s="5">
        <f t="shared" ca="1" si="29"/>
        <v>0</v>
      </c>
    </row>
    <row r="908" spans="1:7" x14ac:dyDescent="0.35">
      <c r="A908" t="e" vm="2599">
        <v>#VALUE!</v>
      </c>
      <c r="B908" t="s">
        <v>914</v>
      </c>
      <c r="C908" s="2" cm="1">
        <f t="array" aca="1" ref="C908" ca="1">_FV(A908,"Shares outstanding",TRUE)</f>
        <v>1447861000</v>
      </c>
      <c r="D908" cm="1">
        <f t="array" aca="1" ref="D908" ca="1">_FV(A908,"Price")</f>
        <v>14.086</v>
      </c>
      <c r="E908" s="3">
        <f t="shared" ca="1" si="28"/>
        <v>20394570046</v>
      </c>
      <c r="F908" s="2">
        <v>0</v>
      </c>
      <c r="G908" s="5">
        <f t="shared" ca="1" si="29"/>
        <v>0</v>
      </c>
    </row>
    <row r="909" spans="1:7" x14ac:dyDescent="0.35">
      <c r="A909" t="e" vm="2601">
        <v>#VALUE!</v>
      </c>
      <c r="B909" t="s">
        <v>915</v>
      </c>
      <c r="C909" s="2" cm="1">
        <f t="array" aca="1" ref="C909" ca="1">_FV(A909,"Shares outstanding",TRUE)</f>
        <v>899082300</v>
      </c>
      <c r="D909" cm="1">
        <f t="array" aca="1" ref="D909" ca="1">_FV(A909,"Price")</f>
        <v>113.83499999999999</v>
      </c>
      <c r="E909" s="3">
        <f t="shared" ca="1" si="28"/>
        <v>102347033620.5</v>
      </c>
      <c r="F909" s="2">
        <v>0</v>
      </c>
      <c r="G909" s="5">
        <f t="shared" ca="1" si="29"/>
        <v>0</v>
      </c>
    </row>
    <row r="910" spans="1:7" x14ac:dyDescent="0.35">
      <c r="A910" t="e" vm="2603">
        <v>#VALUE!</v>
      </c>
      <c r="B910" t="s">
        <v>916</v>
      </c>
      <c r="C910" s="2" cm="1">
        <f t="array" aca="1" ref="C910" ca="1">_FV(A910,"Shares outstanding",TRUE)</f>
        <v>714375900</v>
      </c>
      <c r="D910" cm="1">
        <f t="array" aca="1" ref="D910" ca="1">_FV(A910,"Price")</f>
        <v>43.13</v>
      </c>
      <c r="E910" s="3">
        <f t="shared" ca="1" si="28"/>
        <v>30811032567</v>
      </c>
      <c r="F910" s="2">
        <v>0</v>
      </c>
      <c r="G910" s="5">
        <f t="shared" ca="1" si="29"/>
        <v>0</v>
      </c>
    </row>
    <row r="911" spans="1:7" x14ac:dyDescent="0.35">
      <c r="A911" t="e" vm="2605">
        <v>#VALUE!</v>
      </c>
      <c r="B911" t="s">
        <v>917</v>
      </c>
      <c r="C911" s="2" cm="1">
        <f t="array" aca="1" ref="C911" ca="1">_FV(A911,"Shares outstanding",TRUE)</f>
        <v>2831642000</v>
      </c>
      <c r="D911" cm="1">
        <f t="array" aca="1" ref="D911" ca="1">_FV(A911,"Price")</f>
        <v>11.975</v>
      </c>
      <c r="E911" s="3">
        <f t="shared" ca="1" si="28"/>
        <v>33908912950</v>
      </c>
      <c r="F911" s="2">
        <v>0</v>
      </c>
      <c r="G911" s="5">
        <f t="shared" ca="1" si="29"/>
        <v>0</v>
      </c>
    </row>
    <row r="912" spans="1:7" x14ac:dyDescent="0.35">
      <c r="A912" t="e" vm="2607">
        <v>#VALUE!</v>
      </c>
      <c r="B912" t="s">
        <v>918</v>
      </c>
      <c r="C912" s="2" cm="1">
        <f t="array" aca="1" ref="C912" ca="1">_FV(A912,"Shares outstanding",TRUE)</f>
        <v>722323000</v>
      </c>
      <c r="D912" cm="1">
        <f t="array" aca="1" ref="D912" ca="1">_FV(A912,"Price")</f>
        <v>35.659999999999997</v>
      </c>
      <c r="E912" s="3">
        <f t="shared" ca="1" si="28"/>
        <v>25758038179.999996</v>
      </c>
      <c r="F912" s="2">
        <v>0</v>
      </c>
      <c r="G912" s="5">
        <f t="shared" ca="1" si="29"/>
        <v>0</v>
      </c>
    </row>
    <row r="913" spans="1:7" x14ac:dyDescent="0.35">
      <c r="A913" t="e" vm="2609">
        <v>#VALUE!</v>
      </c>
      <c r="B913" t="s">
        <v>919</v>
      </c>
      <c r="C913" s="2" cm="1">
        <f t="array" aca="1" ref="C913" ca="1">_FV(A913,"Shares outstanding",TRUE)</f>
        <v>148510600</v>
      </c>
      <c r="D913" cm="1">
        <f t="array" aca="1" ref="D913" ca="1">_FV(A913,"Price")</f>
        <v>152.375</v>
      </c>
      <c r="E913" s="3">
        <f t="shared" ca="1" si="28"/>
        <v>22629302675</v>
      </c>
      <c r="F913" s="2">
        <v>0</v>
      </c>
      <c r="G913" s="5">
        <f t="shared" ca="1" si="29"/>
        <v>0</v>
      </c>
    </row>
    <row r="914" spans="1:7" x14ac:dyDescent="0.35">
      <c r="A914" t="e" vm="2612">
        <v>#VALUE!</v>
      </c>
      <c r="B914" t="s">
        <v>920</v>
      </c>
      <c r="C914" s="2" cm="1">
        <f t="array" aca="1" ref="C914" ca="1">_FV(A914,"Shares outstanding",TRUE)</f>
        <v>26674650</v>
      </c>
      <c r="D914" cm="1">
        <f t="array" aca="1" ref="D914" ca="1">_FV(A914,"Price")</f>
        <v>354.85500000000002</v>
      </c>
      <c r="E914" s="3">
        <f t="shared" ca="1" si="28"/>
        <v>9465632925.75</v>
      </c>
      <c r="F914" s="2">
        <v>0</v>
      </c>
      <c r="G914" s="5">
        <f t="shared" ca="1" si="29"/>
        <v>0</v>
      </c>
    </row>
    <row r="915" spans="1:7" x14ac:dyDescent="0.35">
      <c r="A915" t="e" vm="2614">
        <v>#VALUE!</v>
      </c>
      <c r="B915" t="s">
        <v>921</v>
      </c>
      <c r="C915" s="2" cm="1">
        <f t="array" aca="1" ref="C915" ca="1">_FV(A915,"Shares outstanding",TRUE)</f>
        <v>146419000</v>
      </c>
      <c r="D915" cm="1">
        <f t="array" aca="1" ref="D915" ca="1">_FV(A915,"Price")</f>
        <v>1721.47</v>
      </c>
      <c r="E915" s="3">
        <f t="shared" ca="1" si="28"/>
        <v>252055915930</v>
      </c>
      <c r="F915" s="2">
        <v>0</v>
      </c>
      <c r="G915" s="5">
        <f t="shared" ca="1" si="29"/>
        <v>0</v>
      </c>
    </row>
    <row r="916" spans="1:7" x14ac:dyDescent="0.35">
      <c r="A916" t="e" vm="2616">
        <v>#VALUE!</v>
      </c>
      <c r="B916" t="s">
        <v>922</v>
      </c>
      <c r="C916" s="2" cm="1">
        <f t="array" aca="1" ref="C916" ca="1">_FV(A916,"Shares outstanding",TRUE)</f>
        <v>105627000</v>
      </c>
      <c r="D916" cm="1">
        <f t="array" aca="1" ref="D916" ca="1">_FV(A916,"Price")</f>
        <v>17.28</v>
      </c>
      <c r="E916" s="3">
        <f t="shared" ca="1" si="28"/>
        <v>1825234560.0000002</v>
      </c>
      <c r="F916" s="2">
        <v>0</v>
      </c>
      <c r="G916" s="5">
        <f t="shared" ca="1" si="29"/>
        <v>0</v>
      </c>
    </row>
    <row r="917" spans="1:7" x14ac:dyDescent="0.35">
      <c r="A917" t="e" vm="2619">
        <v>#VALUE!</v>
      </c>
      <c r="B917" t="s">
        <v>923</v>
      </c>
      <c r="C917" s="2" cm="1">
        <f t="array" aca="1" ref="C917" ca="1">_FV(A917,"Shares outstanding",TRUE)</f>
        <v>12809540</v>
      </c>
      <c r="D917" cm="1">
        <f t="array" aca="1" ref="D917" ca="1">_FV(A917,"Price")</f>
        <v>22.5</v>
      </c>
      <c r="E917" s="3">
        <f t="shared" ca="1" si="28"/>
        <v>288214650</v>
      </c>
      <c r="F917" s="2">
        <v>0</v>
      </c>
      <c r="G917" s="5">
        <f t="shared" ca="1" si="29"/>
        <v>0</v>
      </c>
    </row>
    <row r="918" spans="1:7" x14ac:dyDescent="0.35">
      <c r="A918" t="e" vm="2621">
        <v>#VALUE!</v>
      </c>
      <c r="B918" t="s">
        <v>924</v>
      </c>
      <c r="C918" s="2" cm="1">
        <f t="array" aca="1" ref="C918" ca="1">_FV(A918,"Shares outstanding",TRUE)</f>
        <v>348049100</v>
      </c>
      <c r="D918" cm="1">
        <f t="array" aca="1" ref="D918" ca="1">_FV(A918,"Price")</f>
        <v>25.419899999999998</v>
      </c>
      <c r="E918" s="3">
        <f t="shared" ca="1" si="28"/>
        <v>8847373317.0900002</v>
      </c>
      <c r="F918" s="2">
        <v>0</v>
      </c>
      <c r="G918" s="5">
        <f t="shared" ca="1" si="29"/>
        <v>0</v>
      </c>
    </row>
    <row r="919" spans="1:7" x14ac:dyDescent="0.35">
      <c r="A919" t="e" vm="2623">
        <v>#VALUE!</v>
      </c>
      <c r="B919" t="s">
        <v>925</v>
      </c>
      <c r="C919" s="2" cm="1">
        <f t="array" aca="1" ref="C919" ca="1">_FV(A919,"Shares outstanding",TRUE)</f>
        <v>1033862000</v>
      </c>
      <c r="D919" cm="1">
        <f t="array" aca="1" ref="D919" ca="1">_FV(A919,"Price")</f>
        <v>135.72999999999999</v>
      </c>
      <c r="E919" s="3">
        <f t="shared" ca="1" si="28"/>
        <v>140326089260</v>
      </c>
      <c r="F919" s="2">
        <v>0</v>
      </c>
      <c r="G919" s="5">
        <f t="shared" ca="1" si="29"/>
        <v>0</v>
      </c>
    </row>
    <row r="920" spans="1:7" x14ac:dyDescent="0.35">
      <c r="A920" t="e" vm="2626">
        <v>#VALUE!</v>
      </c>
      <c r="B920" t="s">
        <v>926</v>
      </c>
      <c r="C920" s="2" cm="1">
        <f t="array" aca="1" ref="C920" ca="1">_FV(A920,"Shares outstanding",TRUE)</f>
        <v>140871600</v>
      </c>
      <c r="D920" cm="1">
        <f t="array" aca="1" ref="D920" ca="1">_FV(A920,"Price")</f>
        <v>182.52369999999999</v>
      </c>
      <c r="E920" s="3">
        <f t="shared" ca="1" si="28"/>
        <v>25712405656.919998</v>
      </c>
      <c r="F920" s="2">
        <v>0</v>
      </c>
      <c r="G920" s="5">
        <f t="shared" ca="1" si="29"/>
        <v>0</v>
      </c>
    </row>
    <row r="921" spans="1:7" x14ac:dyDescent="0.35">
      <c r="A921" t="e" vm="2628">
        <v>#VALUE!</v>
      </c>
      <c r="B921" t="s">
        <v>927</v>
      </c>
      <c r="C921" s="2" cm="1">
        <f t="array" aca="1" ref="C921" ca="1">_FV(A921,"Shares outstanding",TRUE)</f>
        <v>78960120</v>
      </c>
      <c r="D921" cm="1">
        <f t="array" aca="1" ref="D921" ca="1">_FV(A921,"Price")</f>
        <v>36.07</v>
      </c>
      <c r="E921" s="3">
        <f t="shared" ca="1" si="28"/>
        <v>2848091528.4000001</v>
      </c>
      <c r="F921" s="2">
        <v>0</v>
      </c>
      <c r="G921" s="5">
        <f t="shared" ca="1" si="29"/>
        <v>0</v>
      </c>
    </row>
    <row r="922" spans="1:7" x14ac:dyDescent="0.35">
      <c r="A922" t="e" vm="2631">
        <v>#VALUE!</v>
      </c>
      <c r="B922" t="s">
        <v>928</v>
      </c>
      <c r="C922" s="2" cm="1">
        <f t="array" aca="1" ref="C922" ca="1">_FV(A922,"Shares outstanding",TRUE)</f>
        <v>43655390</v>
      </c>
      <c r="D922" cm="1">
        <f t="array" aca="1" ref="D922" ca="1">_FV(A922,"Price")</f>
        <v>89.915000000000006</v>
      </c>
      <c r="E922" s="3">
        <f t="shared" ca="1" si="28"/>
        <v>3925274391.8500004</v>
      </c>
      <c r="F922" s="2">
        <v>0</v>
      </c>
      <c r="G922" s="5">
        <f t="shared" ca="1" si="29"/>
        <v>0</v>
      </c>
    </row>
    <row r="923" spans="1:7" x14ac:dyDescent="0.35">
      <c r="A923" t="e" vm="2634">
        <v>#VALUE!</v>
      </c>
      <c r="B923" t="s">
        <v>929</v>
      </c>
      <c r="C923" s="2" cm="1">
        <f t="array" aca="1" ref="C923" ca="1">_FV(A923,"Shares outstanding",TRUE)</f>
        <v>150276000</v>
      </c>
      <c r="D923" cm="1">
        <f t="array" aca="1" ref="D923" ca="1">_FV(A923,"Price")</f>
        <v>63.13</v>
      </c>
      <c r="E923" s="3">
        <f t="shared" ca="1" si="28"/>
        <v>9486923880</v>
      </c>
      <c r="F923" s="2">
        <v>0</v>
      </c>
      <c r="G923" s="5">
        <f t="shared" ca="1" si="29"/>
        <v>0</v>
      </c>
    </row>
    <row r="924" spans="1:7" x14ac:dyDescent="0.35">
      <c r="A924" t="e" vm="2637">
        <v>#VALUE!</v>
      </c>
      <c r="B924" t="s">
        <v>930</v>
      </c>
      <c r="C924" s="2" cm="1">
        <f t="array" aca="1" ref="C924" ca="1">_FV(A924,"Shares outstanding",TRUE)</f>
        <v>393767400</v>
      </c>
      <c r="D924" cm="1">
        <f t="array" aca="1" ref="D924" ca="1">_FV(A924,"Price")</f>
        <v>18.875</v>
      </c>
      <c r="E924" s="3">
        <f t="shared" ca="1" si="28"/>
        <v>7432359675</v>
      </c>
      <c r="F924" s="2">
        <v>0</v>
      </c>
      <c r="G924" s="5">
        <f t="shared" ca="1" si="29"/>
        <v>0</v>
      </c>
    </row>
    <row r="925" spans="1:7" x14ac:dyDescent="0.35">
      <c r="A925" t="e" vm="2639">
        <v>#VALUE!</v>
      </c>
      <c r="B925" t="s">
        <v>931</v>
      </c>
      <c r="C925" s="2" cm="1">
        <f t="array" aca="1" ref="C925" ca="1">_FV(A925,"Shares outstanding",TRUE)</f>
        <v>352800000</v>
      </c>
      <c r="D925" cm="1">
        <f t="array" aca="1" ref="D925" ca="1">_FV(A925,"Price")</f>
        <v>340.90499999999997</v>
      </c>
      <c r="E925" s="3">
        <f t="shared" ca="1" si="28"/>
        <v>120271283999.99998</v>
      </c>
      <c r="F925" s="2">
        <v>0</v>
      </c>
      <c r="G925" s="5">
        <f t="shared" ca="1" si="29"/>
        <v>0</v>
      </c>
    </row>
    <row r="926" spans="1:7" x14ac:dyDescent="0.35">
      <c r="A926" t="e" vm="2641">
        <v>#VALUE!</v>
      </c>
      <c r="B926" t="s">
        <v>932</v>
      </c>
      <c r="C926" s="2" cm="1">
        <f t="array" aca="1" ref="C926" ca="1">_FV(A926,"Shares outstanding",TRUE)</f>
        <v>1291570000</v>
      </c>
      <c r="D926" cm="1">
        <f t="array" aca="1" ref="D926" ca="1">_FV(A926,"Price")</f>
        <v>15.9101</v>
      </c>
      <c r="E926" s="3">
        <f t="shared" ca="1" si="28"/>
        <v>20549007857</v>
      </c>
      <c r="F926" s="2">
        <v>0</v>
      </c>
      <c r="G926" s="5">
        <f t="shared" ca="1" si="29"/>
        <v>0</v>
      </c>
    </row>
    <row r="927" spans="1:7" x14ac:dyDescent="0.35">
      <c r="A927" t="e" vm="2643">
        <v>#VALUE!</v>
      </c>
      <c r="B927" t="s">
        <v>933</v>
      </c>
      <c r="C927" s="2" cm="1">
        <f t="array" aca="1" ref="C927" ca="1">_FV(A927,"Shares outstanding",TRUE)</f>
        <v>170223700</v>
      </c>
      <c r="D927" cm="1">
        <f t="array" aca="1" ref="D927" ca="1">_FV(A927,"Price")</f>
        <v>88.471000000000004</v>
      </c>
      <c r="E927" s="3">
        <f t="shared" ca="1" si="28"/>
        <v>15059860962.700001</v>
      </c>
      <c r="F927" s="2">
        <v>0</v>
      </c>
      <c r="G927" s="5">
        <f t="shared" ca="1" si="29"/>
        <v>0</v>
      </c>
    </row>
    <row r="928" spans="1:7" x14ac:dyDescent="0.35">
      <c r="A928" t="e" vm="2645">
        <v>#VALUE!</v>
      </c>
      <c r="B928" t="s">
        <v>934</v>
      </c>
      <c r="C928" s="2" cm="1">
        <f t="array" aca="1" ref="C928" ca="1">_FV(A928,"Shares outstanding",TRUE)</f>
        <v>285374800</v>
      </c>
      <c r="D928" cm="1">
        <f t="array" aca="1" ref="D928" ca="1">_FV(A928,"Price")</f>
        <v>18.329999999999998</v>
      </c>
      <c r="E928" s="3">
        <f t="shared" ca="1" si="28"/>
        <v>5230920083.999999</v>
      </c>
      <c r="F928" s="2">
        <v>0</v>
      </c>
      <c r="G928" s="5">
        <f t="shared" ca="1" si="29"/>
        <v>0</v>
      </c>
    </row>
    <row r="929" spans="1:7" x14ac:dyDescent="0.35">
      <c r="A929" t="e" vm="2646">
        <v>#VALUE!</v>
      </c>
      <c r="B929" t="s">
        <v>935</v>
      </c>
      <c r="C929" s="2" cm="1">
        <f t="array" aca="1" ref="C929" ca="1">_FV(A929,"Shares outstanding",TRUE)</f>
        <v>117419200</v>
      </c>
      <c r="D929" cm="1">
        <f t="array" aca="1" ref="D929" ca="1">_FV(A929,"Price")</f>
        <v>38.53</v>
      </c>
      <c r="E929" s="3">
        <f t="shared" ca="1" si="28"/>
        <v>4524161776</v>
      </c>
      <c r="F929" s="2">
        <v>0</v>
      </c>
      <c r="G929" s="5">
        <f t="shared" ca="1" si="29"/>
        <v>0</v>
      </c>
    </row>
    <row r="930" spans="1:7" x14ac:dyDescent="0.35">
      <c r="A930" t="e" vm="2649">
        <v>#VALUE!</v>
      </c>
      <c r="B930" t="s">
        <v>936</v>
      </c>
      <c r="C930" s="2" cm="1">
        <f t="array" aca="1" ref="C930" ca="1">_FV(A930,"Shares outstanding",TRUE)</f>
        <v>205534200</v>
      </c>
      <c r="D930" cm="1">
        <f t="array" aca="1" ref="D930" ca="1">_FV(A930,"Price")</f>
        <v>473.84</v>
      </c>
      <c r="E930" s="3">
        <f t="shared" ca="1" si="28"/>
        <v>97390325328</v>
      </c>
      <c r="F930" s="2">
        <v>0</v>
      </c>
      <c r="G930" s="5">
        <f t="shared" ca="1" si="29"/>
        <v>0</v>
      </c>
    </row>
    <row r="931" spans="1:7" x14ac:dyDescent="0.35">
      <c r="A931" t="e" vm="2652">
        <v>#VALUE!</v>
      </c>
      <c r="B931" t="s">
        <v>937</v>
      </c>
      <c r="C931" s="2" cm="1">
        <f t="array" aca="1" ref="C931" ca="1">_FV(A931,"Shares outstanding",TRUE)</f>
        <v>330919400</v>
      </c>
      <c r="D931" cm="1">
        <f t="array" aca="1" ref="D931" ca="1">_FV(A931,"Price")</f>
        <v>21.17</v>
      </c>
      <c r="E931" s="3">
        <f t="shared" ca="1" si="28"/>
        <v>7005563698.000001</v>
      </c>
      <c r="F931" s="2">
        <v>0</v>
      </c>
      <c r="G931" s="5">
        <f t="shared" ca="1" si="29"/>
        <v>0</v>
      </c>
    </row>
    <row r="932" spans="1:7" x14ac:dyDescent="0.35">
      <c r="A932" t="e" vm="2654">
        <v>#VALUE!</v>
      </c>
      <c r="B932" t="s">
        <v>938</v>
      </c>
      <c r="C932" s="2" cm="1">
        <f t="array" aca="1" ref="C932" ca="1">_FV(A932,"Shares outstanding",TRUE)</f>
        <v>656965400</v>
      </c>
      <c r="D932" cm="1">
        <f t="array" aca="1" ref="D932" ca="1">_FV(A932,"Price")</f>
        <v>43.2</v>
      </c>
      <c r="E932" s="3">
        <f t="shared" ca="1" si="28"/>
        <v>28380905280</v>
      </c>
      <c r="F932" s="2">
        <v>0</v>
      </c>
      <c r="G932" s="5">
        <f t="shared" ca="1" si="29"/>
        <v>0</v>
      </c>
    </row>
    <row r="933" spans="1:7" x14ac:dyDescent="0.35">
      <c r="A933" t="e" vm="2657">
        <v>#VALUE!</v>
      </c>
      <c r="B933" t="s">
        <v>939</v>
      </c>
      <c r="C933" s="2" cm="1">
        <f t="array" aca="1" ref="C933" ca="1">_FV(A933,"Shares outstanding",TRUE)</f>
        <v>191636600</v>
      </c>
      <c r="D933" cm="1">
        <f t="array" aca="1" ref="D933" ca="1">_FV(A933,"Price")</f>
        <v>485.58</v>
      </c>
      <c r="E933" s="3">
        <f t="shared" ca="1" si="28"/>
        <v>93054900228</v>
      </c>
      <c r="F933" s="2">
        <v>0</v>
      </c>
      <c r="G933" s="5">
        <f t="shared" ca="1" si="29"/>
        <v>0</v>
      </c>
    </row>
    <row r="934" spans="1:7" x14ac:dyDescent="0.35">
      <c r="A934" t="e" vm="2660">
        <v>#VALUE!</v>
      </c>
      <c r="B934" t="s">
        <v>940</v>
      </c>
      <c r="C934" s="2" cm="1">
        <f t="array" aca="1" ref="C934" ca="1">_FV(A934,"Shares outstanding",TRUE)</f>
        <v>186980400</v>
      </c>
      <c r="D934" cm="1">
        <f t="array" aca="1" ref="D934" ca="1">_FV(A934,"Price")</f>
        <v>202.52</v>
      </c>
      <c r="E934" s="3">
        <f t="shared" ca="1" si="28"/>
        <v>37867270608</v>
      </c>
      <c r="F934" s="2">
        <v>0</v>
      </c>
      <c r="G934" s="5">
        <f t="shared" ca="1" si="29"/>
        <v>0</v>
      </c>
    </row>
    <row r="935" spans="1:7" x14ac:dyDescent="0.35">
      <c r="A935" t="e" vm="2663">
        <v>#VALUE!</v>
      </c>
      <c r="B935" t="s">
        <v>941</v>
      </c>
      <c r="C935" s="2" cm="1">
        <f t="array" aca="1" ref="C935" ca="1">_FV(A935,"Shares outstanding",TRUE)</f>
        <v>46355670</v>
      </c>
      <c r="D935" cm="1">
        <f t="array" aca="1" ref="D935" ca="1">_FV(A935,"Price")</f>
        <v>619.65499999999997</v>
      </c>
      <c r="E935" s="3">
        <f t="shared" ca="1" si="28"/>
        <v>28724522693.849998</v>
      </c>
      <c r="F935" s="2">
        <v>0</v>
      </c>
      <c r="G935" s="5">
        <f t="shared" ca="1" si="29"/>
        <v>0</v>
      </c>
    </row>
    <row r="936" spans="1:7" x14ac:dyDescent="0.35">
      <c r="A936" t="e" vm="2666">
        <v>#VALUE!</v>
      </c>
      <c r="B936" t="s">
        <v>942</v>
      </c>
      <c r="C936" s="2" cm="1">
        <f t="array" aca="1" ref="C936" ca="1">_FV(A936,"Shares outstanding",TRUE)</f>
        <v>80519000</v>
      </c>
      <c r="D936" cm="1">
        <f t="array" aca="1" ref="D936" ca="1">_FV(A936,"Price")</f>
        <v>258.64999999999998</v>
      </c>
      <c r="E936" s="3">
        <f t="shared" ca="1" si="28"/>
        <v>20826239350</v>
      </c>
      <c r="F936" s="2">
        <v>0</v>
      </c>
      <c r="G936" s="5">
        <f t="shared" ca="1" si="29"/>
        <v>0</v>
      </c>
    </row>
    <row r="937" spans="1:7" x14ac:dyDescent="0.35">
      <c r="A937" t="e" vm="2669">
        <v>#VALUE!</v>
      </c>
      <c r="B937" t="s">
        <v>943</v>
      </c>
      <c r="C937" s="2" cm="1">
        <f t="array" aca="1" ref="C937" ca="1">_FV(A937,"Shares outstanding",TRUE)</f>
        <v>93000000</v>
      </c>
      <c r="D937" cm="1">
        <f t="array" aca="1" ref="D937" ca="1">_FV(A937,"Price")</f>
        <v>30.26</v>
      </c>
      <c r="E937" s="3">
        <f t="shared" ca="1" si="28"/>
        <v>2814180000</v>
      </c>
      <c r="F937" s="2">
        <v>0</v>
      </c>
      <c r="G937" s="5">
        <f t="shared" ca="1" si="29"/>
        <v>0</v>
      </c>
    </row>
    <row r="938" spans="1:7" x14ac:dyDescent="0.35">
      <c r="A938" t="e" vm="2672">
        <v>#VALUE!</v>
      </c>
      <c r="B938" t="s">
        <v>944</v>
      </c>
      <c r="C938" s="2" cm="1">
        <f t="array" aca="1" ref="C938" ca="1">_FV(A938,"Shares outstanding",TRUE)</f>
        <v>3949547000</v>
      </c>
      <c r="D938" cm="1">
        <f t="array" aca="1" ref="D938" ca="1">_FV(A938,"Price")</f>
        <v>371.90010000000001</v>
      </c>
      <c r="E938" s="3">
        <f t="shared" ca="1" si="28"/>
        <v>1468836924254.7</v>
      </c>
      <c r="F938" s="2">
        <v>0</v>
      </c>
      <c r="G938" s="5">
        <f t="shared" ca="1" si="29"/>
        <v>0</v>
      </c>
    </row>
    <row r="939" spans="1:7" x14ac:dyDescent="0.35">
      <c r="A939" t="e" vm="2675">
        <v>#VALUE!</v>
      </c>
      <c r="B939" t="s">
        <v>945</v>
      </c>
      <c r="C939" s="2" cm="1">
        <f t="array" aca="1" ref="C939" ca="1">_FV(A939,"Shares outstanding",TRUE)</f>
        <v>143854300</v>
      </c>
      <c r="D939" cm="1">
        <f t="array" aca="1" ref="D939" ca="1">_FV(A939,"Price")</f>
        <v>54.35</v>
      </c>
      <c r="E939" s="3">
        <f t="shared" ca="1" si="28"/>
        <v>7818481205</v>
      </c>
      <c r="F939" s="2">
        <v>0</v>
      </c>
      <c r="G939" s="5">
        <f t="shared" ca="1" si="29"/>
        <v>0</v>
      </c>
    </row>
    <row r="940" spans="1:7" x14ac:dyDescent="0.35">
      <c r="A940" t="e" vm="2678">
        <v>#VALUE!</v>
      </c>
      <c r="B940" t="s">
        <v>946</v>
      </c>
      <c r="C940" s="2" cm="1">
        <f t="array" aca="1" ref="C940" ca="1">_FV(A940,"Shares outstanding",TRUE)</f>
        <v>190155300</v>
      </c>
      <c r="D940" cm="1">
        <f t="array" aca="1" ref="D940" ca="1">_FV(A940,"Price")</f>
        <v>57.33</v>
      </c>
      <c r="E940" s="3">
        <f t="shared" ca="1" si="28"/>
        <v>10901603349</v>
      </c>
      <c r="F940" s="2">
        <v>0</v>
      </c>
      <c r="G940" s="5">
        <f t="shared" ca="1" si="29"/>
        <v>0</v>
      </c>
    </row>
    <row r="941" spans="1:7" x14ac:dyDescent="0.35">
      <c r="A941" t="e" vm="2681">
        <v>#VALUE!</v>
      </c>
      <c r="B941" t="s">
        <v>947</v>
      </c>
      <c r="C941" s="2" cm="1">
        <f t="array" aca="1" ref="C941" ca="1">_FV(A941,"Shares outstanding",TRUE)</f>
        <v>45222350</v>
      </c>
      <c r="D941" cm="1">
        <f t="array" aca="1" ref="D941" ca="1">_FV(A941,"Price")</f>
        <v>104.32</v>
      </c>
      <c r="E941" s="3">
        <f t="shared" ca="1" si="28"/>
        <v>4717595552</v>
      </c>
      <c r="F941" s="2">
        <v>0</v>
      </c>
      <c r="G941" s="5">
        <f t="shared" ca="1" si="29"/>
        <v>0</v>
      </c>
    </row>
    <row r="942" spans="1:7" x14ac:dyDescent="0.35">
      <c r="A942" t="e" vm="2684">
        <v>#VALUE!</v>
      </c>
      <c r="B942" t="s">
        <v>948</v>
      </c>
      <c r="C942" s="2" cm="1">
        <f t="array" aca="1" ref="C942" ca="1">_FV(A942,"Shares outstanding",TRUE)</f>
        <v>472795100</v>
      </c>
      <c r="D942" cm="1">
        <f t="array" aca="1" ref="D942" ca="1">_FV(A942,"Price")</f>
        <v>11.935</v>
      </c>
      <c r="E942" s="3">
        <f t="shared" ca="1" si="28"/>
        <v>5642809518.5</v>
      </c>
      <c r="F942" s="2">
        <v>0</v>
      </c>
      <c r="G942" s="5">
        <f t="shared" ca="1" si="29"/>
        <v>0</v>
      </c>
    </row>
    <row r="943" spans="1:7" x14ac:dyDescent="0.35">
      <c r="A943" t="e" vm="2686">
        <v>#VALUE!</v>
      </c>
      <c r="B943" t="s">
        <v>949</v>
      </c>
      <c r="C943" s="2" cm="1">
        <f t="array" aca="1" ref="C943" ca="1">_FV(A943,"Shares outstanding",TRUE)</f>
        <v>1099974000</v>
      </c>
      <c r="D943" cm="1">
        <f t="array" aca="1" ref="D943" ca="1">_FV(A943,"Price")</f>
        <v>133.37</v>
      </c>
      <c r="E943" s="3">
        <f t="shared" ca="1" si="28"/>
        <v>146703532380</v>
      </c>
      <c r="F943" s="2">
        <v>0</v>
      </c>
      <c r="G943" s="5">
        <f t="shared" ca="1" si="29"/>
        <v>0</v>
      </c>
    </row>
    <row r="944" spans="1:7" x14ac:dyDescent="0.35">
      <c r="A944" t="e" vm="2689">
        <v>#VALUE!</v>
      </c>
      <c r="B944" t="s">
        <v>950</v>
      </c>
      <c r="C944" s="2" cm="1">
        <f t="array" aca="1" ref="C944" ca="1">_FV(A944,"Shares outstanding",TRUE)</f>
        <v>189269700</v>
      </c>
      <c r="D944" cm="1">
        <f t="array" aca="1" ref="D944" ca="1">_FV(A944,"Price")</f>
        <v>174.99</v>
      </c>
      <c r="E944" s="3">
        <f t="shared" ca="1" si="28"/>
        <v>33120304803</v>
      </c>
      <c r="F944" s="2">
        <v>0</v>
      </c>
      <c r="G944" s="5">
        <f t="shared" ca="1" si="29"/>
        <v>0</v>
      </c>
    </row>
    <row r="945" spans="1:7" x14ac:dyDescent="0.35">
      <c r="A945" t="e" vm="2692">
        <v>#VALUE!</v>
      </c>
      <c r="B945" t="s">
        <v>951</v>
      </c>
      <c r="C945" s="2" cm="1">
        <f t="array" aca="1" ref="C945" ca="1">_FV(A945,"Shares outstanding",TRUE)</f>
        <v>578000000</v>
      </c>
      <c r="D945" cm="1">
        <f t="array" aca="1" ref="D945" ca="1">_FV(A945,"Price")</f>
        <v>29.885000000000002</v>
      </c>
      <c r="E945" s="3">
        <f t="shared" ca="1" si="28"/>
        <v>17273530000</v>
      </c>
      <c r="F945" s="2">
        <v>0</v>
      </c>
      <c r="G945" s="5">
        <f t="shared" ca="1" si="29"/>
        <v>0</v>
      </c>
    </row>
    <row r="946" spans="1:7" x14ac:dyDescent="0.35">
      <c r="A946" t="e" vm="2694">
        <v>#VALUE!</v>
      </c>
      <c r="B946" t="s">
        <v>952</v>
      </c>
      <c r="C946" s="2" cm="1">
        <f t="array" aca="1" ref="C946" ca="1">_FV(A946,"Shares outstanding",TRUE)</f>
        <v>28138830</v>
      </c>
      <c r="D946" cm="1">
        <f t="array" aca="1" ref="D946" ca="1">_FV(A946,"Price")</f>
        <v>414.2</v>
      </c>
      <c r="E946" s="3">
        <f t="shared" ca="1" si="28"/>
        <v>11655103386</v>
      </c>
      <c r="F946" s="2">
        <v>0</v>
      </c>
      <c r="G946" s="5">
        <f t="shared" ca="1" si="29"/>
        <v>0</v>
      </c>
    </row>
    <row r="947" spans="1:7" x14ac:dyDescent="0.35">
      <c r="A947" t="e" vm="2697">
        <v>#VALUE!</v>
      </c>
      <c r="B947" t="s">
        <v>953</v>
      </c>
      <c r="C947" s="2" cm="1">
        <f t="array" aca="1" ref="C947" ca="1">_FV(A947,"Shares outstanding",TRUE)</f>
        <v>55276520</v>
      </c>
      <c r="D947" cm="1">
        <f t="array" aca="1" ref="D947" ca="1">_FV(A947,"Price")</f>
        <v>1095.74</v>
      </c>
      <c r="E947" s="3">
        <f t="shared" ca="1" si="28"/>
        <v>60568694024.800003</v>
      </c>
      <c r="F947" s="2">
        <v>0</v>
      </c>
      <c r="G947" s="5">
        <f t="shared" ca="1" si="29"/>
        <v>0</v>
      </c>
    </row>
    <row r="948" spans="1:7" x14ac:dyDescent="0.35">
      <c r="A948" t="e" vm="2700">
        <v>#VALUE!</v>
      </c>
      <c r="B948" t="s">
        <v>954</v>
      </c>
      <c r="C948" s="2" cm="1">
        <f t="array" aca="1" ref="C948" ca="1">_FV(A948,"Shares outstanding",TRUE)</f>
        <v>101865200</v>
      </c>
      <c r="D948" cm="1">
        <f t="array" aca="1" ref="D948" ca="1">_FV(A948,"Price")</f>
        <v>43.92</v>
      </c>
      <c r="E948" s="3">
        <f t="shared" ca="1" si="28"/>
        <v>4473919584</v>
      </c>
      <c r="F948" s="2">
        <v>0</v>
      </c>
      <c r="G948" s="5">
        <f t="shared" ca="1" si="29"/>
        <v>0</v>
      </c>
    </row>
    <row r="949" spans="1:7" x14ac:dyDescent="0.35">
      <c r="A949" t="e" vm="2703">
        <v>#VALUE!</v>
      </c>
      <c r="B949" t="s">
        <v>955</v>
      </c>
      <c r="C949" s="2" cm="1">
        <f t="array" aca="1" ref="C949" ca="1">_FV(A949,"Shares outstanding",TRUE)</f>
        <v>233179900</v>
      </c>
      <c r="D949" cm="1">
        <f t="array" aca="1" ref="D949" ca="1">_FV(A949,"Price")</f>
        <v>58.06</v>
      </c>
      <c r="E949" s="3">
        <f t="shared" ca="1" si="28"/>
        <v>13538424994</v>
      </c>
      <c r="F949" s="2">
        <v>0</v>
      </c>
      <c r="G949" s="5">
        <f t="shared" ca="1" si="29"/>
        <v>0</v>
      </c>
    </row>
    <row r="950" spans="1:7" x14ac:dyDescent="0.35">
      <c r="A950" t="e" vm="2706">
        <v>#VALUE!</v>
      </c>
      <c r="B950" t="s">
        <v>956</v>
      </c>
      <c r="C950" s="2" cm="1">
        <f t="array" aca="1" ref="C950" ca="1">_FV(A950,"Shares outstanding",TRUE)</f>
        <v>117199300</v>
      </c>
      <c r="D950" cm="1">
        <f t="array" aca="1" ref="D950" ca="1">_FV(A950,"Price")</f>
        <v>8.4</v>
      </c>
      <c r="E950" s="3">
        <f t="shared" ca="1" si="28"/>
        <v>984474120</v>
      </c>
      <c r="F950" s="2">
        <v>0</v>
      </c>
      <c r="G950" s="5">
        <f t="shared" ca="1" si="29"/>
        <v>0</v>
      </c>
    </row>
    <row r="951" spans="1:7" x14ac:dyDescent="0.35">
      <c r="A951" t="e" vm="2709">
        <v>#VALUE!</v>
      </c>
      <c r="B951" t="s">
        <v>957</v>
      </c>
      <c r="C951" s="2" cm="1">
        <f t="array" aca="1" ref="C951" ca="1">_FV(A951,"Shares outstanding",TRUE)</f>
        <v>277941300</v>
      </c>
      <c r="D951" cm="1">
        <f t="array" aca="1" ref="D951" ca="1">_FV(A951,"Price")</f>
        <v>8.9749999999999996</v>
      </c>
      <c r="E951" s="3">
        <f t="shared" ca="1" si="28"/>
        <v>2494523167.5</v>
      </c>
      <c r="F951" s="2">
        <v>0</v>
      </c>
      <c r="G951" s="5">
        <f t="shared" ca="1" si="29"/>
        <v>0</v>
      </c>
    </row>
    <row r="952" spans="1:7" x14ac:dyDescent="0.35">
      <c r="A952" t="e" vm="2711">
        <v>#VALUE!</v>
      </c>
      <c r="B952" t="s">
        <v>958</v>
      </c>
      <c r="C952" s="2" cm="1">
        <f t="array" aca="1" ref="C952" ca="1">_FV(A952,"Shares outstanding",TRUE)</f>
        <v>153575200</v>
      </c>
      <c r="D952" cm="1">
        <f t="array" aca="1" ref="D952" ca="1">_FV(A952,"Price")</f>
        <v>294.68</v>
      </c>
      <c r="E952" s="3">
        <f t="shared" ca="1" si="28"/>
        <v>45255539936</v>
      </c>
      <c r="F952" s="2">
        <v>0</v>
      </c>
      <c r="G952" s="5">
        <f t="shared" ca="1" si="29"/>
        <v>0</v>
      </c>
    </row>
    <row r="953" spans="1:7" x14ac:dyDescent="0.35">
      <c r="A953" t="e" vm="2714">
        <v>#VALUE!</v>
      </c>
      <c r="B953" t="s">
        <v>959</v>
      </c>
      <c r="C953" s="2" cm="1">
        <f t="array" aca="1" ref="C953" ca="1">_FV(A953,"Shares outstanding",TRUE)</f>
        <v>40952270</v>
      </c>
      <c r="D953" cm="1">
        <f t="array" aca="1" ref="D953" ca="1">_FV(A953,"Price")</f>
        <v>324.18</v>
      </c>
      <c r="E953" s="3">
        <f t="shared" ca="1" si="28"/>
        <v>13275906888.6</v>
      </c>
      <c r="F953" s="2">
        <v>0</v>
      </c>
      <c r="G953" s="5">
        <f t="shared" ca="1" si="29"/>
        <v>0</v>
      </c>
    </row>
    <row r="954" spans="1:7" x14ac:dyDescent="0.35">
      <c r="A954" t="e" vm="2717">
        <v>#VALUE!</v>
      </c>
      <c r="B954" t="s">
        <v>960</v>
      </c>
      <c r="C954" s="2" cm="1">
        <f t="array" aca="1" ref="C954" ca="1">_FV(A954,"Shares outstanding",TRUE)</f>
        <v>2042560000</v>
      </c>
      <c r="D954" cm="1">
        <f t="array" aca="1" ref="D954" ca="1">_FV(A954,"Price")</f>
        <v>68.05</v>
      </c>
      <c r="E954" s="3">
        <f t="shared" ca="1" si="28"/>
        <v>138996208000</v>
      </c>
      <c r="F954" s="2">
        <v>0</v>
      </c>
      <c r="G954" s="5">
        <f t="shared" ca="1" si="29"/>
        <v>0</v>
      </c>
    </row>
    <row r="955" spans="1:7" x14ac:dyDescent="0.35">
      <c r="A955" t="e" vm="2720">
        <v>#VALUE!</v>
      </c>
      <c r="B955" t="s">
        <v>961</v>
      </c>
      <c r="C955" s="2" cm="1">
        <f t="array" aca="1" ref="C955" ca="1">_FV(A955,"Shares outstanding",TRUE)</f>
        <v>194393500</v>
      </c>
      <c r="D955" cm="1">
        <f t="array" aca="1" ref="D955" ca="1">_FV(A955,"Price")</f>
        <v>62.21</v>
      </c>
      <c r="E955" s="3">
        <f t="shared" ca="1" si="28"/>
        <v>12093219635</v>
      </c>
      <c r="F955" s="2">
        <v>0</v>
      </c>
      <c r="G955" s="5">
        <f t="shared" ca="1" si="29"/>
        <v>0</v>
      </c>
    </row>
    <row r="956" spans="1:7" x14ac:dyDescent="0.35">
      <c r="A956" t="e" vm="2723">
        <v>#VALUE!</v>
      </c>
      <c r="B956" t="s">
        <v>962</v>
      </c>
      <c r="C956" s="2" cm="1">
        <f t="array" aca="1" ref="C956" ca="1">_FV(A956,"Shares outstanding",TRUE)</f>
        <v>521155400</v>
      </c>
      <c r="D956" cm="1">
        <f t="array" aca="1" ref="D956" ca="1">_FV(A956,"Price")</f>
        <v>13.096</v>
      </c>
      <c r="E956" s="3">
        <f t="shared" ca="1" si="28"/>
        <v>6825051118.3999996</v>
      </c>
      <c r="F956" s="2">
        <v>0</v>
      </c>
      <c r="G956" s="5">
        <f t="shared" ca="1" si="29"/>
        <v>0</v>
      </c>
    </row>
    <row r="957" spans="1:7" x14ac:dyDescent="0.35">
      <c r="A957" t="e" vm="2725">
        <v>#VALUE!</v>
      </c>
      <c r="B957" t="s">
        <v>963</v>
      </c>
      <c r="C957" s="2" cm="1">
        <f t="array" aca="1" ref="C957" ca="1">_FV(A957,"Shares outstanding",TRUE)</f>
        <v>42757470</v>
      </c>
      <c r="D957" cm="1">
        <f t="array" aca="1" ref="D957" ca="1">_FV(A957,"Price")</f>
        <v>541.11</v>
      </c>
      <c r="E957" s="3">
        <f t="shared" ca="1" si="28"/>
        <v>23136494591.700001</v>
      </c>
      <c r="F957" s="2">
        <v>0</v>
      </c>
      <c r="G957" s="5">
        <f t="shared" ca="1" si="29"/>
        <v>0</v>
      </c>
    </row>
    <row r="958" spans="1:7" x14ac:dyDescent="0.35">
      <c r="A958" t="e" vm="2728">
        <v>#VALUE!</v>
      </c>
      <c r="B958" t="s">
        <v>964</v>
      </c>
      <c r="C958" s="2" cm="1">
        <f t="array" aca="1" ref="C958" ca="1">_FV(A958,"Shares outstanding",TRUE)</f>
        <v>98588870</v>
      </c>
      <c r="D958" cm="1">
        <f t="array" aca="1" ref="D958" ca="1">_FV(A958,"Price")</f>
        <v>15.14</v>
      </c>
      <c r="E958" s="3">
        <f t="shared" ca="1" si="28"/>
        <v>1492635491.8</v>
      </c>
      <c r="F958" s="2">
        <v>0</v>
      </c>
      <c r="G958" s="5">
        <f t="shared" ca="1" si="29"/>
        <v>0</v>
      </c>
    </row>
    <row r="959" spans="1:7" x14ac:dyDescent="0.35">
      <c r="A959" t="e" vm="2731">
        <v>#VALUE!</v>
      </c>
      <c r="B959" t="s">
        <v>965</v>
      </c>
      <c r="C959" s="2" cm="1">
        <f t="array" aca="1" ref="C959" ca="1">_FV(A959,"Shares outstanding",TRUE)</f>
        <v>429545500</v>
      </c>
      <c r="D959" cm="1">
        <f t="array" aca="1" ref="D959" ca="1">_FV(A959,"Price")</f>
        <v>4.51</v>
      </c>
      <c r="E959" s="3">
        <f t="shared" ca="1" si="28"/>
        <v>1937250205</v>
      </c>
      <c r="F959" s="2">
        <v>0</v>
      </c>
      <c r="G959" s="5">
        <f t="shared" ca="1" si="29"/>
        <v>0</v>
      </c>
    </row>
    <row r="960" spans="1:7" x14ac:dyDescent="0.35">
      <c r="A960" t="e" vm="2734">
        <v>#VALUE!</v>
      </c>
      <c r="B960" t="s">
        <v>966</v>
      </c>
      <c r="C960" s="2" cm="1">
        <f t="array" aca="1" ref="C960" ca="1">_FV(A960,"Shares outstanding",TRUE)</f>
        <v>324583800</v>
      </c>
      <c r="D960" cm="1">
        <f t="array" aca="1" ref="D960" ca="1">_FV(A960,"Price")</f>
        <v>112.67</v>
      </c>
      <c r="E960" s="3">
        <f t="shared" ca="1" si="28"/>
        <v>36570856746</v>
      </c>
      <c r="F960" s="2">
        <v>0</v>
      </c>
      <c r="G960" s="5">
        <f t="shared" ca="1" si="29"/>
        <v>0</v>
      </c>
    </row>
    <row r="961" spans="1:7" x14ac:dyDescent="0.35">
      <c r="A961" t="e" vm="2737">
        <v>#VALUE!</v>
      </c>
      <c r="B961" t="s">
        <v>967</v>
      </c>
      <c r="C961" s="2" cm="1">
        <f t="array" aca="1" ref="C961" ca="1">_FV(A961,"Shares outstanding",TRUE)</f>
        <v>42890690</v>
      </c>
      <c r="D961" cm="1">
        <f t="array" aca="1" ref="D961" ca="1">_FV(A961,"Price")</f>
        <v>548.45000000000005</v>
      </c>
      <c r="E961" s="3">
        <f t="shared" ca="1" si="28"/>
        <v>23523398930.500004</v>
      </c>
      <c r="F961" s="2">
        <v>0</v>
      </c>
      <c r="G961" s="5">
        <f t="shared" ca="1" si="29"/>
        <v>0</v>
      </c>
    </row>
    <row r="962" spans="1:7" x14ac:dyDescent="0.35">
      <c r="A962" t="e" vm="2740">
        <v>#VALUE!</v>
      </c>
      <c r="B962" t="s">
        <v>968</v>
      </c>
      <c r="C962" s="2" cm="1">
        <f t="array" aca="1" ref="C962" ca="1">_FV(A962,"Shares outstanding",TRUE)</f>
        <v>440088900</v>
      </c>
      <c r="D962" cm="1">
        <f t="array" aca="1" ref="D962" ca="1">_FV(A962,"Price")</f>
        <v>43.9</v>
      </c>
      <c r="E962" s="3">
        <f t="shared" ref="E962:E984" ca="1" si="30">C962*D962</f>
        <v>19319902710</v>
      </c>
      <c r="F962" s="2">
        <v>0</v>
      </c>
      <c r="G962" s="5">
        <f t="shared" ref="G962:G984" ca="1" si="31">F962/D962</f>
        <v>0</v>
      </c>
    </row>
    <row r="963" spans="1:7" x14ac:dyDescent="0.35">
      <c r="A963" t="e" vm="2742">
        <v>#VALUE!</v>
      </c>
      <c r="B963" t="s">
        <v>969</v>
      </c>
      <c r="C963" s="2" cm="1">
        <f t="array" aca="1" ref="C963" ca="1">_FV(A963,"Shares outstanding",TRUE)</f>
        <v>216330700</v>
      </c>
      <c r="D963" cm="1">
        <f t="array" aca="1" ref="D963" ca="1">_FV(A963,"Price")</f>
        <v>97.034999999999997</v>
      </c>
      <c r="E963" s="3">
        <f t="shared" ca="1" si="30"/>
        <v>20991649474.5</v>
      </c>
      <c r="F963" s="2">
        <v>0</v>
      </c>
      <c r="G963" s="5">
        <f t="shared" ca="1" si="31"/>
        <v>0</v>
      </c>
    </row>
    <row r="964" spans="1:7" x14ac:dyDescent="0.35">
      <c r="A964" t="e" vm="2744">
        <v>#VALUE!</v>
      </c>
      <c r="B964" t="s">
        <v>970</v>
      </c>
      <c r="C964" s="2" cm="1">
        <f t="array" aca="1" ref="C964" ca="1">_FV(A964,"Shares outstanding",TRUE)</f>
        <v>127586400</v>
      </c>
      <c r="D964" cm="1">
        <f t="array" aca="1" ref="D964" ca="1">_FV(A964,"Price")</f>
        <v>31.04</v>
      </c>
      <c r="E964" s="3">
        <f t="shared" ca="1" si="30"/>
        <v>3960281856</v>
      </c>
      <c r="F964" s="2">
        <v>0</v>
      </c>
      <c r="G964" s="5">
        <f t="shared" ca="1" si="31"/>
        <v>0</v>
      </c>
    </row>
    <row r="965" spans="1:7" x14ac:dyDescent="0.35">
      <c r="A965" t="e" vm="2746">
        <v>#VALUE!</v>
      </c>
      <c r="B965" t="s">
        <v>971</v>
      </c>
      <c r="C965" s="2" cm="1">
        <f t="array" aca="1" ref="C965" ca="1">_FV(A965,"Shares outstanding",TRUE)</f>
        <v>161908800</v>
      </c>
      <c r="D965" cm="1">
        <f t="array" aca="1" ref="D965" ca="1">_FV(A965,"Price")</f>
        <v>274.91000000000003</v>
      </c>
      <c r="E965" s="3">
        <f t="shared" ca="1" si="30"/>
        <v>44510348208.000008</v>
      </c>
      <c r="F965" s="2">
        <v>0</v>
      </c>
      <c r="G965" s="5">
        <f t="shared" ca="1" si="31"/>
        <v>0</v>
      </c>
    </row>
    <row r="966" spans="1:7" x14ac:dyDescent="0.35">
      <c r="A966" t="e" vm="2749">
        <v>#VALUE!</v>
      </c>
      <c r="B966" t="s">
        <v>972</v>
      </c>
      <c r="C966" s="2" cm="1">
        <f t="array" aca="1" ref="C966" ca="1">_FV(A966,"Shares outstanding",TRUE)</f>
        <v>90300000</v>
      </c>
      <c r="D966" cm="1">
        <f t="array" aca="1" ref="D966" ca="1">_FV(A966,"Price")</f>
        <v>285.77</v>
      </c>
      <c r="E966" s="3">
        <f t="shared" ca="1" si="30"/>
        <v>25805031000</v>
      </c>
      <c r="F966" s="2">
        <v>0</v>
      </c>
      <c r="G966" s="5">
        <f t="shared" ca="1" si="31"/>
        <v>0</v>
      </c>
    </row>
    <row r="967" spans="1:7" x14ac:dyDescent="0.35">
      <c r="A967" t="e" vm="2752">
        <v>#VALUE!</v>
      </c>
      <c r="B967" t="s">
        <v>973</v>
      </c>
      <c r="C967" s="2" cm="1">
        <f t="array" aca="1" ref="C967" ca="1">_FV(A967,"Shares outstanding",TRUE)</f>
        <v>253460900</v>
      </c>
      <c r="D967" cm="1">
        <f t="array" aca="1" ref="D967" ca="1">_FV(A967,"Price")</f>
        <v>503.93</v>
      </c>
      <c r="E967" s="3">
        <f t="shared" ca="1" si="30"/>
        <v>127726551337</v>
      </c>
      <c r="F967" s="2">
        <v>0</v>
      </c>
      <c r="G967" s="5">
        <f t="shared" ca="1" si="31"/>
        <v>0</v>
      </c>
    </row>
    <row r="968" spans="1:7" x14ac:dyDescent="0.35">
      <c r="A968" t="e" vm="2755">
        <v>#VALUE!</v>
      </c>
      <c r="B968" t="s">
        <v>974</v>
      </c>
      <c r="C968" s="2" cm="1">
        <f t="array" aca="1" ref="C968" ca="1">_FV(A968,"Shares outstanding",TRUE)</f>
        <v>127165300</v>
      </c>
      <c r="D968" cm="1">
        <f t="array" aca="1" ref="D968" ca="1">_FV(A968,"Price")</f>
        <v>30.27</v>
      </c>
      <c r="E968" s="3">
        <f t="shared" ca="1" si="30"/>
        <v>3849293631</v>
      </c>
      <c r="F968" s="2">
        <v>0</v>
      </c>
      <c r="G968" s="5">
        <f t="shared" ca="1" si="31"/>
        <v>0</v>
      </c>
    </row>
    <row r="969" spans="1:7" x14ac:dyDescent="0.35">
      <c r="A969" t="e" vm="2758">
        <v>#VALUE!</v>
      </c>
      <c r="B969" t="s">
        <v>975</v>
      </c>
      <c r="C969" s="2" cm="1">
        <f t="array" aca="1" ref="C969" ca="1">_FV(A969,"Shares outstanding",TRUE)</f>
        <v>2510703000</v>
      </c>
      <c r="D969" cm="1">
        <f t="array" aca="1" ref="D969" ca="1">_FV(A969,"Price")</f>
        <v>30.94</v>
      </c>
      <c r="E969" s="3">
        <f t="shared" ca="1" si="30"/>
        <v>77681150820</v>
      </c>
      <c r="F969" s="2">
        <v>0</v>
      </c>
      <c r="G969" s="5">
        <f t="shared" ca="1" si="31"/>
        <v>0</v>
      </c>
    </row>
    <row r="970" spans="1:7" x14ac:dyDescent="0.35">
      <c r="A970" t="e" vm="2761">
        <v>#VALUE!</v>
      </c>
      <c r="B970" t="s">
        <v>976</v>
      </c>
      <c r="C970" s="2" cm="1">
        <f t="array" aca="1" ref="C970" ca="1">_FV(A970,"Shares outstanding",TRUE)</f>
        <v>98248110</v>
      </c>
      <c r="D970" cm="1">
        <f t="array" aca="1" ref="D970" ca="1">_FV(A970,"Price")</f>
        <v>424.48</v>
      </c>
      <c r="E970" s="3">
        <f t="shared" ca="1" si="30"/>
        <v>41704357732.800003</v>
      </c>
      <c r="F970" s="2">
        <v>0</v>
      </c>
      <c r="G970" s="5">
        <f t="shared" ca="1" si="31"/>
        <v>0</v>
      </c>
    </row>
    <row r="971" spans="1:7" x14ac:dyDescent="0.35">
      <c r="A971" t="e" vm="2764">
        <v>#VALUE!</v>
      </c>
      <c r="B971" t="s">
        <v>977</v>
      </c>
      <c r="C971" s="2" cm="1">
        <f t="array" aca="1" ref="C971" ca="1">_FV(A971,"Shares outstanding",TRUE)</f>
        <v>136968100</v>
      </c>
      <c r="D971" cm="1">
        <f t="array" aca="1" ref="D971" ca="1">_FV(A971,"Price")</f>
        <v>101.25</v>
      </c>
      <c r="E971" s="3">
        <f t="shared" ca="1" si="30"/>
        <v>13868020125</v>
      </c>
      <c r="F971" s="2">
        <v>0</v>
      </c>
      <c r="G971" s="5">
        <f t="shared" ca="1" si="31"/>
        <v>0</v>
      </c>
    </row>
    <row r="972" spans="1:7" x14ac:dyDescent="0.35">
      <c r="A972" t="e" vm="2767">
        <v>#VALUE!</v>
      </c>
      <c r="B972" t="s">
        <v>978</v>
      </c>
      <c r="C972" s="2" cm="1">
        <f t="array" aca="1" ref="C972" ca="1">_FV(A972,"Shares outstanding",TRUE)</f>
        <v>360541000</v>
      </c>
      <c r="D972" cm="1">
        <f t="array" aca="1" ref="D972" ca="1">_FV(A972,"Price")</f>
        <v>410.52</v>
      </c>
      <c r="E972" s="3">
        <f t="shared" ca="1" si="30"/>
        <v>148009291320</v>
      </c>
      <c r="F972" s="2">
        <v>0</v>
      </c>
      <c r="G972" s="5">
        <f t="shared" ca="1" si="31"/>
        <v>0</v>
      </c>
    </row>
    <row r="973" spans="1:7" x14ac:dyDescent="0.35">
      <c r="A973" t="e" vm="2770">
        <v>#VALUE!</v>
      </c>
      <c r="B973" t="s">
        <v>979</v>
      </c>
      <c r="C973" s="2" cm="1">
        <f t="array" aca="1" ref="C973" ca="1">_FV(A973,"Shares outstanding",TRUE)</f>
        <v>34081610</v>
      </c>
      <c r="D973" cm="1">
        <f t="array" aca="1" ref="D973" ca="1">_FV(A973,"Price")</f>
        <v>169.73500000000001</v>
      </c>
      <c r="E973" s="3">
        <f t="shared" ca="1" si="30"/>
        <v>5784842073.3500004</v>
      </c>
      <c r="F973" s="2">
        <v>0</v>
      </c>
      <c r="G973" s="5">
        <f t="shared" ca="1" si="31"/>
        <v>0</v>
      </c>
    </row>
    <row r="974" spans="1:7" x14ac:dyDescent="0.35">
      <c r="A974" t="e" vm="2772">
        <v>#VALUE!</v>
      </c>
      <c r="B974" t="s">
        <v>980</v>
      </c>
      <c r="C974" s="2" cm="1">
        <f t="array" aca="1" ref="C974" ca="1">_FV(A974,"Shares outstanding",TRUE)</f>
        <v>181191000</v>
      </c>
      <c r="D974" cm="1">
        <f t="array" aca="1" ref="D974" ca="1">_FV(A974,"Price")</f>
        <v>17.309999999999999</v>
      </c>
      <c r="E974" s="3">
        <f t="shared" ca="1" si="30"/>
        <v>3136416210</v>
      </c>
      <c r="F974" s="2">
        <v>0</v>
      </c>
      <c r="G974" s="5">
        <f t="shared" ca="1" si="31"/>
        <v>0</v>
      </c>
    </row>
    <row r="975" spans="1:7" x14ac:dyDescent="0.35">
      <c r="A975" t="e" vm="2775">
        <v>#VALUE!</v>
      </c>
      <c r="B975" t="s">
        <v>981</v>
      </c>
      <c r="C975" s="2" cm="1">
        <f t="array" aca="1" ref="C975" ca="1">_FV(A975,"Shares outstanding",TRUE)</f>
        <v>156479400</v>
      </c>
      <c r="D975" cm="1">
        <f t="array" aca="1" ref="D975" ca="1">_FV(A975,"Price")</f>
        <v>2.23</v>
      </c>
      <c r="E975" s="3">
        <f t="shared" ca="1" si="30"/>
        <v>348949062</v>
      </c>
      <c r="F975" s="2">
        <v>0</v>
      </c>
      <c r="G975" s="5">
        <f t="shared" ca="1" si="31"/>
        <v>0</v>
      </c>
    </row>
    <row r="976" spans="1:7" x14ac:dyDescent="0.35">
      <c r="A976" t="e" vm="2778">
        <v>#VALUE!</v>
      </c>
      <c r="B976" t="s">
        <v>982</v>
      </c>
      <c r="C976" s="2" cm="1">
        <f t="array" aca="1" ref="C976" ca="1">_FV(A976,"Shares outstanding",TRUE)</f>
        <v>241000000</v>
      </c>
      <c r="D976" cm="1">
        <f t="array" aca="1" ref="D976" ca="1">_FV(A976,"Price")</f>
        <v>187.67500000000001</v>
      </c>
      <c r="E976" s="3">
        <f t="shared" ca="1" si="30"/>
        <v>45229675000</v>
      </c>
      <c r="F976" s="2">
        <v>0</v>
      </c>
      <c r="G976" s="5">
        <f t="shared" ca="1" si="31"/>
        <v>0</v>
      </c>
    </row>
    <row r="977" spans="1:7" x14ac:dyDescent="0.35">
      <c r="A977" t="e" vm="2781">
        <v>#VALUE!</v>
      </c>
      <c r="B977" t="s">
        <v>983</v>
      </c>
      <c r="C977" s="2" cm="1">
        <f t="array" aca="1" ref="C977" ca="1">_FV(A977,"Shares outstanding",TRUE)</f>
        <v>516677400</v>
      </c>
      <c r="D977" cm="1">
        <f t="array" aca="1" ref="D977" ca="1">_FV(A977,"Price")</f>
        <v>21.145</v>
      </c>
      <c r="E977" s="3">
        <f t="shared" ca="1" si="30"/>
        <v>10925143623</v>
      </c>
      <c r="F977" s="2">
        <v>0</v>
      </c>
      <c r="G977" s="5">
        <f t="shared" ca="1" si="31"/>
        <v>0</v>
      </c>
    </row>
    <row r="978" spans="1:7" x14ac:dyDescent="0.35">
      <c r="A978" t="e" vm="2783">
        <v>#VALUE!</v>
      </c>
      <c r="B978" t="s">
        <v>984</v>
      </c>
      <c r="C978" s="2" cm="1">
        <f t="array" aca="1" ref="C978" ca="1">_FV(A978,"Shares outstanding",TRUE)</f>
        <v>117086500</v>
      </c>
      <c r="D978" cm="1">
        <f t="array" aca="1" ref="D978" ca="1">_FV(A978,"Price")</f>
        <v>188.17</v>
      </c>
      <c r="E978" s="3">
        <f t="shared" ca="1" si="30"/>
        <v>22032166705</v>
      </c>
      <c r="F978" s="2">
        <v>0</v>
      </c>
      <c r="G978" s="5">
        <f t="shared" ca="1" si="31"/>
        <v>0</v>
      </c>
    </row>
    <row r="979" spans="1:7" x14ac:dyDescent="0.35">
      <c r="A979" t="e" vm="2786">
        <v>#VALUE!</v>
      </c>
      <c r="B979" t="s">
        <v>985</v>
      </c>
      <c r="C979" s="2" cm="1">
        <f t="array" aca="1" ref="C979" ca="1">_FV(A979,"Shares outstanding",TRUE)</f>
        <v>72988800</v>
      </c>
      <c r="D979" cm="1">
        <f t="array" aca="1" ref="D979" ca="1">_FV(A979,"Price")</f>
        <v>40.81</v>
      </c>
      <c r="E979" s="3">
        <f t="shared" ca="1" si="30"/>
        <v>2978672928</v>
      </c>
      <c r="F979" s="2">
        <v>0</v>
      </c>
      <c r="G979" s="5">
        <f t="shared" ca="1" si="31"/>
        <v>0</v>
      </c>
    </row>
    <row r="980" spans="1:7" x14ac:dyDescent="0.35">
      <c r="A980" t="e" vm="2789">
        <v>#VALUE!</v>
      </c>
      <c r="B980" t="s">
        <v>986</v>
      </c>
      <c r="C980" s="2" cm="1">
        <f t="array" aca="1" ref="C980" ca="1">_FV(A980,"Shares outstanding",TRUE)</f>
        <v>47310660</v>
      </c>
      <c r="D980" cm="1">
        <f t="array" aca="1" ref="D980" ca="1">_FV(A980,"Price")</f>
        <v>378.38</v>
      </c>
      <c r="E980" s="3">
        <f t="shared" ca="1" si="30"/>
        <v>17901407530.799999</v>
      </c>
      <c r="F980" s="2">
        <v>0</v>
      </c>
      <c r="G980" s="5">
        <f t="shared" ca="1" si="31"/>
        <v>0</v>
      </c>
    </row>
    <row r="981" spans="1:7" x14ac:dyDescent="0.35">
      <c r="A981" t="e" vm="2792">
        <v>#VALUE!</v>
      </c>
      <c r="B981" t="s">
        <v>987</v>
      </c>
      <c r="C981" s="2" cm="1">
        <f t="array" aca="1" ref="C981" ca="1">_FV(A981,"Shares outstanding",TRUE)</f>
        <v>224875000</v>
      </c>
      <c r="D981" cm="1">
        <f t="array" aca="1" ref="D981" ca="1">_FV(A981,"Price")</f>
        <v>27.86</v>
      </c>
      <c r="E981" s="3">
        <f t="shared" ca="1" si="30"/>
        <v>6265017500</v>
      </c>
      <c r="F981" s="2">
        <v>0</v>
      </c>
      <c r="G981" s="5">
        <f t="shared" ca="1" si="31"/>
        <v>0</v>
      </c>
    </row>
    <row r="982" spans="1:7" x14ac:dyDescent="0.35">
      <c r="A982" t="e" vm="2794">
        <v>#VALUE!</v>
      </c>
      <c r="B982" t="s">
        <v>988</v>
      </c>
      <c r="C982" s="2" cm="1">
        <f t="array" aca="1" ref="C982" ca="1">_FV(A982,"Shares outstanding",TRUE)</f>
        <v>291783700</v>
      </c>
      <c r="D982" cm="1">
        <f t="array" aca="1" ref="D982" ca="1">_FV(A982,"Price")</f>
        <v>92.62</v>
      </c>
      <c r="E982" s="3">
        <f t="shared" ca="1" si="30"/>
        <v>27025006294</v>
      </c>
      <c r="F982" s="2">
        <v>0</v>
      </c>
      <c r="G982" s="5">
        <f t="shared" ca="1" si="31"/>
        <v>0</v>
      </c>
    </row>
    <row r="983" spans="1:7" x14ac:dyDescent="0.35">
      <c r="A983" t="e" vm="2796">
        <v>#VALUE!</v>
      </c>
      <c r="B983" t="s">
        <v>989</v>
      </c>
      <c r="C983" s="2" cm="1">
        <f t="array" aca="1" ref="C983" ca="1">_FV(A983,"Shares outstanding",TRUE)</f>
        <v>291110000</v>
      </c>
      <c r="D983" cm="1">
        <f t="array" aca="1" ref="D983" ca="1">_FV(A983,"Price")</f>
        <v>3.6949999999999998</v>
      </c>
      <c r="E983" s="3">
        <f t="shared" ca="1" si="30"/>
        <v>1075651450</v>
      </c>
      <c r="F983" s="2">
        <v>0</v>
      </c>
      <c r="G983" s="5">
        <f t="shared" ca="1" si="31"/>
        <v>0</v>
      </c>
    </row>
    <row r="984" spans="1:7" x14ac:dyDescent="0.35">
      <c r="A984" t="e" vm="2799">
        <v>#VALUE!</v>
      </c>
      <c r="B984" t="s">
        <v>990</v>
      </c>
      <c r="C984" s="2" cm="1">
        <f t="array" aca="1" ref="C984" ca="1">_FV(A984,"Shares outstanding",TRUE)</f>
        <v>163054700</v>
      </c>
      <c r="D984" cm="1">
        <f t="array" aca="1" ref="D984" ca="1">_FV(A984,"Price")</f>
        <v>197.72</v>
      </c>
      <c r="E984" s="3">
        <f t="shared" ca="1" si="30"/>
        <v>32239175284</v>
      </c>
      <c r="F984" s="2">
        <v>0</v>
      </c>
      <c r="G984" s="5">
        <f t="shared" ca="1" si="31"/>
        <v>0</v>
      </c>
    </row>
  </sheetData>
  <sortState xmlns:xlrd2="http://schemas.microsoft.com/office/spreadsheetml/2017/richdata2" ref="A2:I984">
    <sortCondition descending="1" ref="G973:G98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6.30.25 (3)</vt:lpstr>
      <vt:lpstr>Without 0% DY</vt:lpstr>
      <vt:lpstr>6.30.20</vt:lpstr>
      <vt:lpstr>6.30.25</vt:lpstr>
      <vt:lpstr>Second Quintile</vt:lpstr>
      <vt:lpstr>Live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Green</dc:creator>
  <cp:keywords/>
  <dc:description/>
  <cp:lastModifiedBy>Maya Green</cp:lastModifiedBy>
  <cp:revision/>
  <dcterms:created xsi:type="dcterms:W3CDTF">2025-06-25T18:47:52Z</dcterms:created>
  <dcterms:modified xsi:type="dcterms:W3CDTF">2026-10-02T17:10:17Z</dcterms:modified>
  <cp:category/>
  <cp:contentStatus/>
</cp:coreProperties>
</file>